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18\SEGUNDO SEMESTRE\PUBLICAR\"/>
    </mc:Choice>
  </mc:AlternateContent>
  <bookViews>
    <workbookView xWindow="120" yWindow="210" windowWidth="15480" windowHeight="909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externalReferences>
    <externalReference r:id="rId35"/>
  </externalReferences>
  <calcPr calcId="152511" calcMode="manual"/>
</workbook>
</file>

<file path=xl/calcChain.xml><?xml version="1.0" encoding="utf-8"?>
<calcChain xmlns="http://schemas.openxmlformats.org/spreadsheetml/2006/main">
  <c r="E132" i="32" l="1"/>
  <c r="F132" i="32"/>
  <c r="G132" i="32"/>
  <c r="H132" i="32"/>
  <c r="E132" i="31"/>
  <c r="F132" i="31"/>
  <c r="G132" i="31"/>
  <c r="H132" i="31"/>
  <c r="E132" i="30"/>
  <c r="F132" i="30"/>
  <c r="G132" i="30"/>
  <c r="H132" i="30"/>
  <c r="E132" i="29"/>
  <c r="F132" i="29"/>
  <c r="G132" i="29"/>
  <c r="H132" i="29"/>
  <c r="E132" i="28"/>
  <c r="F132" i="28"/>
  <c r="G132" i="28"/>
  <c r="H132" i="28"/>
  <c r="E132" i="27"/>
  <c r="F132" i="27"/>
  <c r="G132" i="27"/>
  <c r="H132" i="27"/>
  <c r="E132" i="26"/>
  <c r="F132" i="26"/>
  <c r="G132" i="26"/>
  <c r="H132" i="26"/>
  <c r="E132" i="25"/>
  <c r="F132" i="25"/>
  <c r="G132" i="25"/>
  <c r="H132" i="25"/>
  <c r="E132" i="24"/>
  <c r="F132" i="24"/>
  <c r="G132" i="24"/>
  <c r="H132" i="24"/>
  <c r="E132" i="23"/>
  <c r="F132" i="23"/>
  <c r="G132" i="23"/>
  <c r="H132" i="23"/>
  <c r="E132" i="22"/>
  <c r="F132" i="22"/>
  <c r="G132" i="22"/>
  <c r="H132" i="22"/>
  <c r="E132" i="21"/>
  <c r="F132" i="21"/>
  <c r="G132" i="21"/>
  <c r="H132" i="21"/>
  <c r="E132" i="20"/>
  <c r="F132" i="20"/>
  <c r="G132" i="20"/>
  <c r="H132" i="20"/>
  <c r="E132" i="19"/>
  <c r="F132" i="19"/>
  <c r="G132" i="19"/>
  <c r="H132" i="19"/>
  <c r="E132" i="18"/>
  <c r="F132" i="18"/>
  <c r="G132" i="18"/>
  <c r="H132" i="18"/>
  <c r="E132" i="17"/>
  <c r="F132" i="17"/>
  <c r="G132" i="17"/>
  <c r="H132" i="17"/>
  <c r="E132" i="16"/>
  <c r="F132" i="16"/>
  <c r="G132" i="16"/>
  <c r="H132" i="16"/>
  <c r="E132" i="15"/>
  <c r="F132" i="15"/>
  <c r="G132" i="15"/>
  <c r="H132" i="15"/>
  <c r="E132" i="14"/>
  <c r="F132" i="14"/>
  <c r="G132" i="14"/>
  <c r="H132" i="14"/>
  <c r="E132" i="13"/>
  <c r="F132" i="13"/>
  <c r="G132" i="13"/>
  <c r="H132" i="13"/>
  <c r="E132" i="12"/>
  <c r="F132" i="12"/>
  <c r="G132" i="12"/>
  <c r="H132" i="12"/>
  <c r="E132" i="11"/>
  <c r="F132" i="11"/>
  <c r="G132" i="11"/>
  <c r="H132" i="11"/>
  <c r="E132" i="10"/>
  <c r="F132" i="10"/>
  <c r="G132" i="10"/>
  <c r="H132" i="10"/>
  <c r="E132" i="9"/>
  <c r="F132" i="9"/>
  <c r="G132" i="9"/>
  <c r="H132" i="9"/>
  <c r="E132" i="8"/>
  <c r="F132" i="8"/>
  <c r="G132" i="8"/>
  <c r="H132" i="8"/>
  <c r="E132" i="7"/>
  <c r="F132" i="7"/>
  <c r="G132" i="7"/>
  <c r="H132" i="7"/>
  <c r="E132" i="6"/>
  <c r="F132" i="6"/>
  <c r="G132" i="6"/>
  <c r="H132" i="6"/>
  <c r="E132" i="5"/>
  <c r="F132" i="5"/>
  <c r="G132" i="5"/>
  <c r="H132" i="5"/>
  <c r="E132" i="4"/>
  <c r="F132" i="4"/>
  <c r="G132" i="4"/>
  <c r="H132" i="4"/>
  <c r="E132" i="3"/>
  <c r="F132" i="3"/>
  <c r="G132" i="3"/>
  <c r="H132" i="3"/>
  <c r="E132" i="2"/>
  <c r="F132" i="2"/>
  <c r="G132" i="2"/>
  <c r="H132" i="2"/>
  <c r="E132" i="1"/>
  <c r="F132" i="1"/>
  <c r="G132" i="1"/>
  <c r="H132" i="1"/>
  <c r="E132" i="34"/>
  <c r="F132" i="34"/>
  <c r="G132" i="34"/>
  <c r="H132" i="34"/>
  <c r="E132" i="33"/>
  <c r="F132" i="33"/>
  <c r="G132" i="33"/>
  <c r="H132" i="33"/>
  <c r="E105" i="32"/>
  <c r="F105" i="32"/>
  <c r="G105" i="32"/>
  <c r="H105" i="32"/>
  <c r="E105" i="31"/>
  <c r="F105" i="31"/>
  <c r="G105" i="31"/>
  <c r="H105" i="31"/>
  <c r="E105" i="30"/>
  <c r="F105" i="30"/>
  <c r="G105" i="30"/>
  <c r="H105" i="30"/>
  <c r="E105" i="29"/>
  <c r="F105" i="29"/>
  <c r="G105" i="29"/>
  <c r="H105" i="29"/>
  <c r="E105" i="28"/>
  <c r="F105" i="28"/>
  <c r="G105" i="28"/>
  <c r="H105" i="28"/>
  <c r="E105" i="27"/>
  <c r="F105" i="27"/>
  <c r="G105" i="27"/>
  <c r="H105" i="27"/>
  <c r="E105" i="26"/>
  <c r="F105" i="26"/>
  <c r="G105" i="26"/>
  <c r="H105" i="26"/>
  <c r="E105" i="25"/>
  <c r="F105" i="25"/>
  <c r="G105" i="25"/>
  <c r="H105" i="25"/>
  <c r="E105" i="24"/>
  <c r="F105" i="24"/>
  <c r="G105" i="24"/>
  <c r="H105" i="24"/>
  <c r="E105" i="23"/>
  <c r="F105" i="23"/>
  <c r="G105" i="23"/>
  <c r="H105" i="23"/>
  <c r="E105" i="22"/>
  <c r="F105" i="22"/>
  <c r="G105" i="22"/>
  <c r="H105" i="22"/>
  <c r="E105" i="21"/>
  <c r="F105" i="21"/>
  <c r="G105" i="21"/>
  <c r="H105" i="21"/>
  <c r="E105" i="20"/>
  <c r="F105" i="20"/>
  <c r="G105" i="20"/>
  <c r="H105" i="20"/>
  <c r="E105" i="19"/>
  <c r="F105" i="19"/>
  <c r="G105" i="19"/>
  <c r="H105" i="19"/>
  <c r="E105" i="18"/>
  <c r="F105" i="18"/>
  <c r="G105" i="18"/>
  <c r="H105" i="18"/>
  <c r="E105" i="17"/>
  <c r="F105" i="17"/>
  <c r="G105" i="17"/>
  <c r="H105" i="17"/>
  <c r="E105" i="16"/>
  <c r="F105" i="16"/>
  <c r="G105" i="16"/>
  <c r="H105" i="16"/>
  <c r="E105" i="15"/>
  <c r="F105" i="15"/>
  <c r="G105" i="15"/>
  <c r="H105" i="15"/>
  <c r="E105" i="14"/>
  <c r="F105" i="14"/>
  <c r="G105" i="14"/>
  <c r="H105" i="14"/>
  <c r="E105" i="13"/>
  <c r="F105" i="13"/>
  <c r="G105" i="13"/>
  <c r="H105" i="13"/>
  <c r="E105" i="12"/>
  <c r="F105" i="12"/>
  <c r="G105" i="12"/>
  <c r="H105" i="12"/>
  <c r="E105" i="11"/>
  <c r="F105" i="11"/>
  <c r="G105" i="11"/>
  <c r="H105" i="11"/>
  <c r="E105" i="10"/>
  <c r="F105" i="10"/>
  <c r="G105" i="10"/>
  <c r="H105" i="10"/>
  <c r="E105" i="9"/>
  <c r="F105" i="9"/>
  <c r="G105" i="9"/>
  <c r="H105" i="9"/>
  <c r="E105" i="8"/>
  <c r="F105" i="8"/>
  <c r="G105" i="8"/>
  <c r="H105" i="8"/>
  <c r="E105" i="7"/>
  <c r="F105" i="7"/>
  <c r="G105" i="7"/>
  <c r="H105" i="7"/>
  <c r="E105" i="6"/>
  <c r="F105" i="6"/>
  <c r="G105" i="6"/>
  <c r="H105" i="6"/>
  <c r="E105" i="5"/>
  <c r="F105" i="5"/>
  <c r="G105" i="5"/>
  <c r="H105" i="5"/>
  <c r="E105" i="4"/>
  <c r="F105" i="4"/>
  <c r="G105" i="4"/>
  <c r="H105" i="4"/>
  <c r="E105" i="3"/>
  <c r="F105" i="3"/>
  <c r="G105" i="3"/>
  <c r="H105" i="3"/>
  <c r="E105" i="2"/>
  <c r="F105" i="2"/>
  <c r="G105" i="2"/>
  <c r="H105" i="2"/>
  <c r="E105" i="1"/>
  <c r="F105" i="1"/>
  <c r="G105" i="1"/>
  <c r="H105" i="1"/>
  <c r="E105" i="34"/>
  <c r="F105" i="34"/>
  <c r="G105" i="34"/>
  <c r="H105" i="34"/>
  <c r="E105" i="33"/>
  <c r="F105" i="33"/>
  <c r="G105" i="33"/>
  <c r="H105" i="33"/>
  <c r="E94" i="32"/>
  <c r="F94" i="32"/>
  <c r="G94" i="32"/>
  <c r="H94" i="32"/>
  <c r="E95" i="32"/>
  <c r="F95" i="32"/>
  <c r="G95" i="32"/>
  <c r="H95" i="32"/>
  <c r="E94" i="31"/>
  <c r="F94" i="31"/>
  <c r="G94" i="31"/>
  <c r="H94" i="31"/>
  <c r="E95" i="31"/>
  <c r="F95" i="31"/>
  <c r="G95" i="31"/>
  <c r="H95" i="31"/>
  <c r="E94" i="30"/>
  <c r="F94" i="30"/>
  <c r="G94" i="30"/>
  <c r="H94" i="30"/>
  <c r="E95" i="30"/>
  <c r="F95" i="30"/>
  <c r="G95" i="30"/>
  <c r="H95" i="30"/>
  <c r="E94" i="29"/>
  <c r="F94" i="29"/>
  <c r="G94" i="29"/>
  <c r="H94" i="29"/>
  <c r="E95" i="29"/>
  <c r="F95" i="29"/>
  <c r="G95" i="29"/>
  <c r="H95" i="29"/>
  <c r="E94" i="28"/>
  <c r="F94" i="28"/>
  <c r="G94" i="28"/>
  <c r="H94" i="28"/>
  <c r="E95" i="28"/>
  <c r="F95" i="28"/>
  <c r="G95" i="28"/>
  <c r="H95" i="28"/>
  <c r="E94" i="27"/>
  <c r="F94" i="27"/>
  <c r="G94" i="27"/>
  <c r="H94" i="27"/>
  <c r="E95" i="27"/>
  <c r="F95" i="27"/>
  <c r="G95" i="27"/>
  <c r="H95" i="27"/>
  <c r="E94" i="26"/>
  <c r="F94" i="26"/>
  <c r="G94" i="26"/>
  <c r="H94" i="26"/>
  <c r="E95" i="26"/>
  <c r="F95" i="26"/>
  <c r="G95" i="26"/>
  <c r="H95" i="26"/>
  <c r="E94" i="25"/>
  <c r="F94" i="25"/>
  <c r="G94" i="25"/>
  <c r="H94" i="25"/>
  <c r="E95" i="25"/>
  <c r="F95" i="25"/>
  <c r="G95" i="25"/>
  <c r="H95" i="25"/>
  <c r="E94" i="24"/>
  <c r="F94" i="24"/>
  <c r="G94" i="24"/>
  <c r="H94" i="24"/>
  <c r="E95" i="24"/>
  <c r="F95" i="24"/>
  <c r="G95" i="24"/>
  <c r="H95" i="24"/>
  <c r="E94" i="23"/>
  <c r="F94" i="23"/>
  <c r="G94" i="23"/>
  <c r="H94" i="23"/>
  <c r="E95" i="23"/>
  <c r="F95" i="23"/>
  <c r="G95" i="23"/>
  <c r="H95" i="23"/>
  <c r="E94" i="22"/>
  <c r="F94" i="22"/>
  <c r="G94" i="22"/>
  <c r="H94" i="22"/>
  <c r="E95" i="22"/>
  <c r="F95" i="22"/>
  <c r="G95" i="22"/>
  <c r="H95" i="22"/>
  <c r="E94" i="21"/>
  <c r="F94" i="21"/>
  <c r="G94" i="21"/>
  <c r="H94" i="21"/>
  <c r="E95" i="21"/>
  <c r="F95" i="21"/>
  <c r="G95" i="21"/>
  <c r="H95" i="21"/>
  <c r="E94" i="20"/>
  <c r="F94" i="20"/>
  <c r="G94" i="20"/>
  <c r="H94" i="20"/>
  <c r="E95" i="20"/>
  <c r="F95" i="20"/>
  <c r="G95" i="20"/>
  <c r="H95" i="20"/>
  <c r="E94" i="19"/>
  <c r="F94" i="19"/>
  <c r="G94" i="19"/>
  <c r="H94" i="19"/>
  <c r="E95" i="19"/>
  <c r="F95" i="19"/>
  <c r="G95" i="19"/>
  <c r="H95" i="19"/>
  <c r="E94" i="18"/>
  <c r="F94" i="18"/>
  <c r="G94" i="18"/>
  <c r="H94" i="18"/>
  <c r="E95" i="18"/>
  <c r="F95" i="18"/>
  <c r="G95" i="18"/>
  <c r="H95" i="18"/>
  <c r="E94" i="17"/>
  <c r="F94" i="17"/>
  <c r="G94" i="17"/>
  <c r="H94" i="17"/>
  <c r="E95" i="17"/>
  <c r="F95" i="17"/>
  <c r="G95" i="17"/>
  <c r="H95" i="17"/>
  <c r="E94" i="16"/>
  <c r="F94" i="16"/>
  <c r="G94" i="16"/>
  <c r="H94" i="16"/>
  <c r="E95" i="16"/>
  <c r="F95" i="16"/>
  <c r="G95" i="16"/>
  <c r="H95" i="16"/>
  <c r="E94" i="15"/>
  <c r="F94" i="15"/>
  <c r="G94" i="15"/>
  <c r="H94" i="15"/>
  <c r="E95" i="15"/>
  <c r="F95" i="15"/>
  <c r="G95" i="15"/>
  <c r="H95" i="15"/>
  <c r="E94" i="14"/>
  <c r="F94" i="14"/>
  <c r="G94" i="14"/>
  <c r="H94" i="14"/>
  <c r="E95" i="14"/>
  <c r="F95" i="14"/>
  <c r="G95" i="14"/>
  <c r="H95" i="14"/>
  <c r="E94" i="13"/>
  <c r="F94" i="13"/>
  <c r="G94" i="13"/>
  <c r="H94" i="13"/>
  <c r="E95" i="13"/>
  <c r="F95" i="13"/>
  <c r="G95" i="13"/>
  <c r="H95" i="13"/>
  <c r="E94" i="12"/>
  <c r="F94" i="12"/>
  <c r="G94" i="12"/>
  <c r="H94" i="12"/>
  <c r="E95" i="12"/>
  <c r="F95" i="12"/>
  <c r="G95" i="12"/>
  <c r="H95" i="12"/>
  <c r="E94" i="11"/>
  <c r="F94" i="11"/>
  <c r="G94" i="11"/>
  <c r="H94" i="11"/>
  <c r="E95" i="11"/>
  <c r="F95" i="11"/>
  <c r="G95" i="11"/>
  <c r="H95" i="11"/>
  <c r="E94" i="10"/>
  <c r="F94" i="10"/>
  <c r="G94" i="10"/>
  <c r="H94" i="10"/>
  <c r="E95" i="10"/>
  <c r="F95" i="10"/>
  <c r="G95" i="10"/>
  <c r="H95" i="10"/>
  <c r="E94" i="9"/>
  <c r="F94" i="9"/>
  <c r="G94" i="9"/>
  <c r="H94" i="9"/>
  <c r="E95" i="9"/>
  <c r="F95" i="9"/>
  <c r="G95" i="9"/>
  <c r="H95" i="9"/>
  <c r="E94" i="8"/>
  <c r="F94" i="8"/>
  <c r="G94" i="8"/>
  <c r="H94" i="8"/>
  <c r="E95" i="8"/>
  <c r="F95" i="8"/>
  <c r="G95" i="8"/>
  <c r="H95" i="8"/>
  <c r="E94" i="7"/>
  <c r="F94" i="7"/>
  <c r="G94" i="7"/>
  <c r="H94" i="7"/>
  <c r="E95" i="7"/>
  <c r="F95" i="7"/>
  <c r="G95" i="7"/>
  <c r="H95" i="7"/>
  <c r="E94" i="6"/>
  <c r="F94" i="6"/>
  <c r="G94" i="6"/>
  <c r="H94" i="6"/>
  <c r="E95" i="6"/>
  <c r="F95" i="6"/>
  <c r="G95" i="6"/>
  <c r="H95" i="6"/>
  <c r="E94" i="5"/>
  <c r="F94" i="5"/>
  <c r="G94" i="5"/>
  <c r="H94" i="5"/>
  <c r="E95" i="5"/>
  <c r="F95" i="5"/>
  <c r="G95" i="5"/>
  <c r="H95" i="5"/>
  <c r="E94" i="4"/>
  <c r="F94" i="4"/>
  <c r="G94" i="4"/>
  <c r="H94" i="4"/>
  <c r="E95" i="4"/>
  <c r="F95" i="4"/>
  <c r="G95" i="4"/>
  <c r="H95" i="4"/>
  <c r="E94" i="3"/>
  <c r="F94" i="3"/>
  <c r="G94" i="3"/>
  <c r="H94" i="3"/>
  <c r="E95" i="3"/>
  <c r="F95" i="3"/>
  <c r="G95" i="3"/>
  <c r="H95" i="3"/>
  <c r="E94" i="2"/>
  <c r="F94" i="2"/>
  <c r="G94" i="2"/>
  <c r="H94" i="2"/>
  <c r="E95" i="2"/>
  <c r="F95" i="2"/>
  <c r="G95" i="2"/>
  <c r="H95" i="2"/>
  <c r="E94" i="1"/>
  <c r="F94" i="1"/>
  <c r="G94" i="1"/>
  <c r="H94" i="1"/>
  <c r="E95" i="1"/>
  <c r="F95" i="1"/>
  <c r="G95" i="1"/>
  <c r="H95" i="1"/>
  <c r="E94" i="34"/>
  <c r="F94" i="34"/>
  <c r="G94" i="34"/>
  <c r="H94" i="34"/>
  <c r="E95" i="34"/>
  <c r="F95" i="34"/>
  <c r="G95" i="34"/>
  <c r="H95" i="34"/>
  <c r="E94" i="33"/>
  <c r="F94" i="33"/>
  <c r="G94" i="33"/>
  <c r="H94" i="33"/>
  <c r="E95" i="33"/>
  <c r="F95" i="33"/>
  <c r="G95" i="33"/>
  <c r="H95" i="33"/>
  <c r="E88" i="32"/>
  <c r="F88" i="32"/>
  <c r="G88" i="32"/>
  <c r="H88" i="32"/>
  <c r="E88" i="31"/>
  <c r="F88" i="31"/>
  <c r="G88" i="31"/>
  <c r="H88" i="31"/>
  <c r="E88" i="30"/>
  <c r="F88" i="30"/>
  <c r="G88" i="30"/>
  <c r="H88" i="30"/>
  <c r="E88" i="29"/>
  <c r="F88" i="29"/>
  <c r="G88" i="29"/>
  <c r="H88" i="29"/>
  <c r="E88" i="28"/>
  <c r="F88" i="28"/>
  <c r="G88" i="28"/>
  <c r="H88" i="28"/>
  <c r="E88" i="27"/>
  <c r="F88" i="27"/>
  <c r="G88" i="27"/>
  <c r="H88" i="27"/>
  <c r="E88" i="26"/>
  <c r="F88" i="26"/>
  <c r="G88" i="26"/>
  <c r="H88" i="26"/>
  <c r="E88" i="25"/>
  <c r="F88" i="25"/>
  <c r="G88" i="25"/>
  <c r="H88" i="25"/>
  <c r="E88" i="24"/>
  <c r="F88" i="24"/>
  <c r="G88" i="24"/>
  <c r="H88" i="24"/>
  <c r="E88" i="23"/>
  <c r="F88" i="23"/>
  <c r="G88" i="23"/>
  <c r="H88" i="23"/>
  <c r="E88" i="22"/>
  <c r="F88" i="22"/>
  <c r="G88" i="22"/>
  <c r="H88" i="22"/>
  <c r="E88" i="21"/>
  <c r="F88" i="21"/>
  <c r="G88" i="21"/>
  <c r="H88" i="21"/>
  <c r="E88" i="20"/>
  <c r="F88" i="20"/>
  <c r="G88" i="20"/>
  <c r="H88" i="20"/>
  <c r="E88" i="19"/>
  <c r="F88" i="19"/>
  <c r="G88" i="19"/>
  <c r="H88" i="19"/>
  <c r="E88" i="18"/>
  <c r="F88" i="18"/>
  <c r="G88" i="18"/>
  <c r="H88" i="18"/>
  <c r="E88" i="17"/>
  <c r="F88" i="17"/>
  <c r="G88" i="17"/>
  <c r="H88" i="17"/>
  <c r="E88" i="16"/>
  <c r="F88" i="16"/>
  <c r="G88" i="16"/>
  <c r="H88" i="16"/>
  <c r="E88" i="15"/>
  <c r="F88" i="15"/>
  <c r="G88" i="15"/>
  <c r="H88" i="15"/>
  <c r="E88" i="14"/>
  <c r="F88" i="14"/>
  <c r="G88" i="14"/>
  <c r="H88" i="14"/>
  <c r="E88" i="13"/>
  <c r="F88" i="13"/>
  <c r="G88" i="13"/>
  <c r="H88" i="13"/>
  <c r="E88" i="12"/>
  <c r="F88" i="12"/>
  <c r="G88" i="12"/>
  <c r="H88" i="12"/>
  <c r="E88" i="11"/>
  <c r="F88" i="11"/>
  <c r="G88" i="11"/>
  <c r="H88" i="11"/>
  <c r="E88" i="10"/>
  <c r="F88" i="10"/>
  <c r="G88" i="10"/>
  <c r="H88" i="10"/>
  <c r="E88" i="9"/>
  <c r="F88" i="9"/>
  <c r="G88" i="9"/>
  <c r="H88" i="9"/>
  <c r="E88" i="8"/>
  <c r="F88" i="8"/>
  <c r="G88" i="8"/>
  <c r="H88" i="8"/>
  <c r="E88" i="7"/>
  <c r="F88" i="7"/>
  <c r="G88" i="7"/>
  <c r="H88" i="7"/>
  <c r="E88" i="6"/>
  <c r="F88" i="6"/>
  <c r="G88" i="6"/>
  <c r="H88" i="6"/>
  <c r="E88" i="5"/>
  <c r="F88" i="5"/>
  <c r="G88" i="5"/>
  <c r="H88" i="5"/>
  <c r="E88" i="4"/>
  <c r="F88" i="4"/>
  <c r="G88" i="4"/>
  <c r="H88" i="4"/>
  <c r="E88" i="3"/>
  <c r="F88" i="3"/>
  <c r="G88" i="3"/>
  <c r="H88" i="3"/>
  <c r="E88" i="2"/>
  <c r="F88" i="2"/>
  <c r="G88" i="2"/>
  <c r="H88" i="2"/>
  <c r="E88" i="1"/>
  <c r="F88" i="1"/>
  <c r="G88" i="1"/>
  <c r="H88" i="1"/>
  <c r="E88" i="34"/>
  <c r="F88" i="34"/>
  <c r="G88" i="34"/>
  <c r="H88" i="34"/>
  <c r="E88" i="33"/>
  <c r="F88" i="33"/>
  <c r="G88" i="33"/>
  <c r="H88" i="33"/>
  <c r="E80" i="32"/>
  <c r="F80" i="32"/>
  <c r="G80" i="32"/>
  <c r="H80" i="32"/>
  <c r="E80" i="31"/>
  <c r="F80" i="31"/>
  <c r="G80" i="31"/>
  <c r="H80" i="31"/>
  <c r="E80" i="30"/>
  <c r="F80" i="30"/>
  <c r="G80" i="30"/>
  <c r="H80" i="30"/>
  <c r="E80" i="29"/>
  <c r="F80" i="29"/>
  <c r="G80" i="29"/>
  <c r="H80" i="29"/>
  <c r="E80" i="28"/>
  <c r="F80" i="28"/>
  <c r="G80" i="28"/>
  <c r="H80" i="28"/>
  <c r="E80" i="27"/>
  <c r="F80" i="27"/>
  <c r="G80" i="27"/>
  <c r="H80" i="27"/>
  <c r="E80" i="26"/>
  <c r="F80" i="26"/>
  <c r="G80" i="26"/>
  <c r="H80" i="26"/>
  <c r="E80" i="25"/>
  <c r="F80" i="25"/>
  <c r="G80" i="25"/>
  <c r="H80" i="25"/>
  <c r="E80" i="24"/>
  <c r="F80" i="24"/>
  <c r="G80" i="24"/>
  <c r="H80" i="24"/>
  <c r="E80" i="23"/>
  <c r="F80" i="23"/>
  <c r="G80" i="23"/>
  <c r="H80" i="23"/>
  <c r="E80" i="22"/>
  <c r="F80" i="22"/>
  <c r="G80" i="22"/>
  <c r="H80" i="22"/>
  <c r="E80" i="21"/>
  <c r="F80" i="21"/>
  <c r="G80" i="21"/>
  <c r="H80" i="21"/>
  <c r="E80" i="20"/>
  <c r="F80" i="20"/>
  <c r="G80" i="20"/>
  <c r="H80" i="20"/>
  <c r="E80" i="19"/>
  <c r="F80" i="19"/>
  <c r="G80" i="19"/>
  <c r="H80" i="19"/>
  <c r="E80" i="18"/>
  <c r="F80" i="18"/>
  <c r="G80" i="18"/>
  <c r="H80" i="18"/>
  <c r="E80" i="17"/>
  <c r="F80" i="17"/>
  <c r="G80" i="17"/>
  <c r="H80" i="17"/>
  <c r="E80" i="16"/>
  <c r="F80" i="16"/>
  <c r="G80" i="16"/>
  <c r="H80" i="16"/>
  <c r="E80" i="15"/>
  <c r="F80" i="15"/>
  <c r="G80" i="15"/>
  <c r="H80" i="15"/>
  <c r="E80" i="14"/>
  <c r="F80" i="14"/>
  <c r="G80" i="14"/>
  <c r="H80" i="14"/>
  <c r="E80" i="13"/>
  <c r="F80" i="13"/>
  <c r="G80" i="13"/>
  <c r="H80" i="13"/>
  <c r="E80" i="12"/>
  <c r="F80" i="12"/>
  <c r="G80" i="12"/>
  <c r="H80" i="12"/>
  <c r="E80" i="11"/>
  <c r="F80" i="11"/>
  <c r="G80" i="11"/>
  <c r="H80" i="11"/>
  <c r="E80" i="10"/>
  <c r="F80" i="10"/>
  <c r="G80" i="10"/>
  <c r="H80" i="10"/>
  <c r="E80" i="9"/>
  <c r="F80" i="9"/>
  <c r="G80" i="9"/>
  <c r="H80" i="9"/>
  <c r="E80" i="8"/>
  <c r="F80" i="8"/>
  <c r="G80" i="8"/>
  <c r="H80" i="8"/>
  <c r="E80" i="7"/>
  <c r="F80" i="7"/>
  <c r="G80" i="7"/>
  <c r="H80" i="7"/>
  <c r="E80" i="6"/>
  <c r="F80" i="6"/>
  <c r="G80" i="6"/>
  <c r="H80" i="6"/>
  <c r="E80" i="5"/>
  <c r="F80" i="5"/>
  <c r="G80" i="5"/>
  <c r="H80" i="5"/>
  <c r="E80" i="4"/>
  <c r="F80" i="4"/>
  <c r="G80" i="4"/>
  <c r="H80" i="4"/>
  <c r="E80" i="3"/>
  <c r="F80" i="3"/>
  <c r="G80" i="3"/>
  <c r="H80" i="3"/>
  <c r="E80" i="2"/>
  <c r="F80" i="2"/>
  <c r="G80" i="2"/>
  <c r="H80" i="2"/>
  <c r="E80" i="1"/>
  <c r="F80" i="1"/>
  <c r="G80" i="1"/>
  <c r="H80" i="1"/>
  <c r="E80" i="34"/>
  <c r="F80" i="34"/>
  <c r="G80" i="34"/>
  <c r="H80" i="34"/>
  <c r="E80" i="33"/>
  <c r="F80" i="33"/>
  <c r="G80" i="33"/>
  <c r="H80" i="33"/>
  <c r="E76" i="32"/>
  <c r="F76" i="32"/>
  <c r="G76" i="32"/>
  <c r="H76" i="32"/>
  <c r="E76" i="31"/>
  <c r="F76" i="31"/>
  <c r="G76" i="31"/>
  <c r="H76" i="31"/>
  <c r="E76" i="30"/>
  <c r="F76" i="30"/>
  <c r="G76" i="30"/>
  <c r="H76" i="30"/>
  <c r="E76" i="29"/>
  <c r="F76" i="29"/>
  <c r="G76" i="29"/>
  <c r="H76" i="29"/>
  <c r="E76" i="28"/>
  <c r="F76" i="28"/>
  <c r="G76" i="28"/>
  <c r="H76" i="28"/>
  <c r="E76" i="27"/>
  <c r="F76" i="27"/>
  <c r="G76" i="27"/>
  <c r="H76" i="27"/>
  <c r="E76" i="26"/>
  <c r="F76" i="26"/>
  <c r="G76" i="26"/>
  <c r="H76" i="26"/>
  <c r="E76" i="25"/>
  <c r="F76" i="25"/>
  <c r="G76" i="25"/>
  <c r="H76" i="25"/>
  <c r="E76" i="24"/>
  <c r="F76" i="24"/>
  <c r="G76" i="24"/>
  <c r="H76" i="24"/>
  <c r="E76" i="23"/>
  <c r="F76" i="23"/>
  <c r="G76" i="23"/>
  <c r="H76" i="23"/>
  <c r="E76" i="22"/>
  <c r="F76" i="22"/>
  <c r="G76" i="22"/>
  <c r="H76" i="22"/>
  <c r="E76" i="21"/>
  <c r="F76" i="21"/>
  <c r="G76" i="21"/>
  <c r="H76" i="21"/>
  <c r="E76" i="20"/>
  <c r="F76" i="20"/>
  <c r="G76" i="20"/>
  <c r="H76" i="20"/>
  <c r="E76" i="19"/>
  <c r="F76" i="19"/>
  <c r="G76" i="19"/>
  <c r="H76" i="19"/>
  <c r="E76" i="18"/>
  <c r="F76" i="18"/>
  <c r="G76" i="18"/>
  <c r="H76" i="18"/>
  <c r="E76" i="17"/>
  <c r="F76" i="17"/>
  <c r="G76" i="17"/>
  <c r="H76" i="17"/>
  <c r="E76" i="16"/>
  <c r="F76" i="16"/>
  <c r="G76" i="16"/>
  <c r="H76" i="16"/>
  <c r="E76" i="15"/>
  <c r="F76" i="15"/>
  <c r="G76" i="15"/>
  <c r="H76" i="15"/>
  <c r="E76" i="14"/>
  <c r="F76" i="14"/>
  <c r="G76" i="14"/>
  <c r="H76" i="14"/>
  <c r="E76" i="13"/>
  <c r="F76" i="13"/>
  <c r="G76" i="13"/>
  <c r="H76" i="13"/>
  <c r="E76" i="12"/>
  <c r="F76" i="12"/>
  <c r="G76" i="12"/>
  <c r="H76" i="12"/>
  <c r="E76" i="11"/>
  <c r="F76" i="11"/>
  <c r="G76" i="11"/>
  <c r="H76" i="11"/>
  <c r="E76" i="10"/>
  <c r="F76" i="10"/>
  <c r="G76" i="10"/>
  <c r="H76" i="10"/>
  <c r="E76" i="9"/>
  <c r="F76" i="9"/>
  <c r="G76" i="9"/>
  <c r="H76" i="9"/>
  <c r="E76" i="8"/>
  <c r="F76" i="8"/>
  <c r="G76" i="8"/>
  <c r="H76" i="8"/>
  <c r="E76" i="7"/>
  <c r="F76" i="7"/>
  <c r="G76" i="7"/>
  <c r="H76" i="7"/>
  <c r="E76" i="6"/>
  <c r="F76" i="6"/>
  <c r="G76" i="6"/>
  <c r="H76" i="6"/>
  <c r="E76" i="5"/>
  <c r="F76" i="5"/>
  <c r="G76" i="5"/>
  <c r="H76" i="5"/>
  <c r="E76" i="4"/>
  <c r="F76" i="4"/>
  <c r="G76" i="4"/>
  <c r="H76" i="4"/>
  <c r="E76" i="3"/>
  <c r="F76" i="3"/>
  <c r="G76" i="3"/>
  <c r="H76" i="3"/>
  <c r="E76" i="2"/>
  <c r="F76" i="2"/>
  <c r="G76" i="2"/>
  <c r="H76" i="2"/>
  <c r="E76" i="1"/>
  <c r="F76" i="1"/>
  <c r="G76" i="1"/>
  <c r="H76" i="1"/>
  <c r="E76" i="34"/>
  <c r="F76" i="34"/>
  <c r="G76" i="34"/>
  <c r="H76" i="34"/>
  <c r="E76" i="33"/>
  <c r="F76" i="33"/>
  <c r="G76" i="33"/>
  <c r="H76" i="33"/>
  <c r="E25" i="32"/>
  <c r="H25" i="32" s="1"/>
  <c r="F25" i="32"/>
  <c r="G25" i="32"/>
  <c r="E25" i="31"/>
  <c r="H25" i="31" s="1"/>
  <c r="F25" i="31"/>
  <c r="G25" i="31"/>
  <c r="E25" i="30"/>
  <c r="H25" i="30" s="1"/>
  <c r="F25" i="30"/>
  <c r="G25" i="30"/>
  <c r="E25" i="29"/>
  <c r="H25" i="29" s="1"/>
  <c r="F25" i="29"/>
  <c r="G25" i="29"/>
  <c r="E25" i="28"/>
  <c r="H25" i="28" s="1"/>
  <c r="F25" i="28"/>
  <c r="G25" i="28"/>
  <c r="E25" i="27"/>
  <c r="H25" i="27" s="1"/>
  <c r="F25" i="27"/>
  <c r="G25" i="27"/>
  <c r="E25" i="26"/>
  <c r="H25" i="26" s="1"/>
  <c r="F25" i="26"/>
  <c r="G25" i="26"/>
  <c r="E25" i="25"/>
  <c r="H25" i="25" s="1"/>
  <c r="F25" i="25"/>
  <c r="G25" i="25"/>
  <c r="E25" i="24"/>
  <c r="H25" i="24" s="1"/>
  <c r="F25" i="24"/>
  <c r="G25" i="24"/>
  <c r="E25" i="23"/>
  <c r="H25" i="23" s="1"/>
  <c r="F25" i="23"/>
  <c r="G25" i="23"/>
  <c r="E25" i="22"/>
  <c r="H25" i="22" s="1"/>
  <c r="F25" i="22"/>
  <c r="G25" i="22"/>
  <c r="E25" i="21"/>
  <c r="H25" i="21" s="1"/>
  <c r="F25" i="21"/>
  <c r="G25" i="21"/>
  <c r="E25" i="20"/>
  <c r="H25" i="20" s="1"/>
  <c r="F25" i="20"/>
  <c r="G25" i="20"/>
  <c r="E25" i="19"/>
  <c r="H25" i="19" s="1"/>
  <c r="F25" i="19"/>
  <c r="G25" i="19"/>
  <c r="E25" i="18"/>
  <c r="H25" i="18" s="1"/>
  <c r="F25" i="18"/>
  <c r="G25" i="18"/>
  <c r="E25" i="17"/>
  <c r="H25" i="17" s="1"/>
  <c r="F25" i="17"/>
  <c r="G25" i="17"/>
  <c r="E25" i="16"/>
  <c r="H25" i="16" s="1"/>
  <c r="F25" i="16"/>
  <c r="G25" i="16"/>
  <c r="E25" i="15"/>
  <c r="H25" i="15" s="1"/>
  <c r="F25" i="15"/>
  <c r="G25" i="15"/>
  <c r="E25" i="14"/>
  <c r="H25" i="14" s="1"/>
  <c r="F25" i="14"/>
  <c r="G25" i="14"/>
  <c r="E25" i="13"/>
  <c r="H25" i="13" s="1"/>
  <c r="F25" i="13"/>
  <c r="G25" i="13"/>
  <c r="E25" i="12"/>
  <c r="H25" i="12" s="1"/>
  <c r="F25" i="12"/>
  <c r="G25" i="12"/>
  <c r="E25" i="11"/>
  <c r="H25" i="11" s="1"/>
  <c r="F25" i="11"/>
  <c r="G25" i="11"/>
  <c r="E25" i="10"/>
  <c r="H25" i="10" s="1"/>
  <c r="F25" i="10"/>
  <c r="G25" i="10"/>
  <c r="E25" i="9"/>
  <c r="H25" i="9" s="1"/>
  <c r="F25" i="9"/>
  <c r="G25" i="9"/>
  <c r="E25" i="8"/>
  <c r="H25" i="8" s="1"/>
  <c r="F25" i="8"/>
  <c r="G25" i="8"/>
  <c r="E25" i="7"/>
  <c r="H25" i="7" s="1"/>
  <c r="F25" i="7"/>
  <c r="G25" i="7"/>
  <c r="E25" i="6"/>
  <c r="H25" i="6" s="1"/>
  <c r="F25" i="6"/>
  <c r="G25" i="6"/>
  <c r="E25" i="5"/>
  <c r="H25" i="5" s="1"/>
  <c r="F25" i="5"/>
  <c r="G25" i="5"/>
  <c r="E25" i="4"/>
  <c r="H25" i="4" s="1"/>
  <c r="F25" i="4"/>
  <c r="G25" i="4"/>
  <c r="E25" i="3"/>
  <c r="H25" i="3" s="1"/>
  <c r="F25" i="3"/>
  <c r="G25" i="3"/>
  <c r="E25" i="2"/>
  <c r="H25" i="2" s="1"/>
  <c r="F25" i="2"/>
  <c r="G25" i="2"/>
  <c r="E25" i="1"/>
  <c r="H25" i="1" s="1"/>
  <c r="F25" i="1"/>
  <c r="G25" i="1"/>
  <c r="E25" i="34"/>
  <c r="H25" i="34" s="1"/>
  <c r="F25" i="34"/>
  <c r="G25" i="34"/>
  <c r="E25" i="33"/>
  <c r="H25" i="33" s="1"/>
  <c r="F25" i="33"/>
  <c r="G25" i="33"/>
  <c r="E564" i="32" l="1"/>
  <c r="F564" i="32"/>
  <c r="G564" i="32"/>
  <c r="H564" i="32"/>
  <c r="E565" i="32"/>
  <c r="F565" i="32"/>
  <c r="G565" i="32"/>
  <c r="H565" i="32"/>
  <c r="E564" i="31"/>
  <c r="F564" i="31"/>
  <c r="G564" i="31"/>
  <c r="H564" i="31"/>
  <c r="E565" i="31"/>
  <c r="F565" i="31"/>
  <c r="G565" i="31"/>
  <c r="H565" i="31"/>
  <c r="E564" i="30"/>
  <c r="F564" i="30"/>
  <c r="G564" i="30"/>
  <c r="H564" i="30"/>
  <c r="E565" i="30"/>
  <c r="F565" i="30"/>
  <c r="G565" i="30"/>
  <c r="H565" i="30"/>
  <c r="E564" i="29"/>
  <c r="F564" i="29"/>
  <c r="G564" i="29"/>
  <c r="H564" i="29"/>
  <c r="E565" i="29"/>
  <c r="F565" i="29"/>
  <c r="G565" i="29"/>
  <c r="H565" i="29"/>
  <c r="E564" i="28"/>
  <c r="F564" i="28"/>
  <c r="G564" i="28"/>
  <c r="H564" i="28"/>
  <c r="E565" i="28"/>
  <c r="F565" i="28"/>
  <c r="G565" i="28"/>
  <c r="H565" i="28"/>
  <c r="E564" i="27"/>
  <c r="F564" i="27"/>
  <c r="G564" i="27"/>
  <c r="H564" i="27"/>
  <c r="E565" i="27"/>
  <c r="F565" i="27"/>
  <c r="G565" i="27"/>
  <c r="H565" i="27"/>
  <c r="E564" i="26"/>
  <c r="F564" i="26"/>
  <c r="G564" i="26"/>
  <c r="H564" i="26"/>
  <c r="E565" i="26"/>
  <c r="F565" i="26"/>
  <c r="G565" i="26"/>
  <c r="H565" i="26"/>
  <c r="E564" i="25"/>
  <c r="F564" i="25"/>
  <c r="G564" i="25"/>
  <c r="H564" i="25"/>
  <c r="E565" i="25"/>
  <c r="F565" i="25"/>
  <c r="G565" i="25"/>
  <c r="H565" i="25"/>
  <c r="E564" i="24"/>
  <c r="F564" i="24"/>
  <c r="G564" i="24"/>
  <c r="H564" i="24"/>
  <c r="E565" i="24"/>
  <c r="F565" i="24"/>
  <c r="G565" i="24"/>
  <c r="H565" i="24"/>
  <c r="E564" i="23"/>
  <c r="F564" i="23"/>
  <c r="G564" i="23"/>
  <c r="H564" i="23"/>
  <c r="E565" i="23"/>
  <c r="F565" i="23"/>
  <c r="G565" i="23"/>
  <c r="H565" i="23"/>
  <c r="E564" i="22"/>
  <c r="F564" i="22"/>
  <c r="G564" i="22"/>
  <c r="H564" i="22"/>
  <c r="E565" i="22"/>
  <c r="F565" i="22"/>
  <c r="G565" i="22"/>
  <c r="H565" i="22"/>
  <c r="E564" i="21"/>
  <c r="F564" i="21"/>
  <c r="G564" i="21"/>
  <c r="H564" i="21"/>
  <c r="E565" i="21"/>
  <c r="F565" i="21"/>
  <c r="G565" i="21"/>
  <c r="H565" i="21"/>
  <c r="E564" i="20"/>
  <c r="F564" i="20"/>
  <c r="G564" i="20"/>
  <c r="H564" i="20"/>
  <c r="E565" i="20"/>
  <c r="F565" i="20"/>
  <c r="G565" i="20"/>
  <c r="H565" i="20"/>
  <c r="E564" i="19"/>
  <c r="F564" i="19"/>
  <c r="G564" i="19"/>
  <c r="H564" i="19"/>
  <c r="E565" i="19"/>
  <c r="F565" i="19"/>
  <c r="G565" i="19"/>
  <c r="H565" i="19"/>
  <c r="E564" i="18"/>
  <c r="F564" i="18"/>
  <c r="G564" i="18"/>
  <c r="H564" i="18"/>
  <c r="E565" i="18"/>
  <c r="F565" i="18"/>
  <c r="G565" i="18"/>
  <c r="H565" i="18"/>
  <c r="E564" i="17"/>
  <c r="F564" i="17"/>
  <c r="G564" i="17"/>
  <c r="H564" i="17"/>
  <c r="E565" i="17"/>
  <c r="F565" i="17"/>
  <c r="G565" i="17"/>
  <c r="H565" i="17"/>
  <c r="E564" i="16"/>
  <c r="F564" i="16"/>
  <c r="G564" i="16"/>
  <c r="H564" i="16"/>
  <c r="E565" i="16"/>
  <c r="F565" i="16"/>
  <c r="G565" i="16"/>
  <c r="H565" i="16"/>
  <c r="E564" i="15"/>
  <c r="F564" i="15"/>
  <c r="G564" i="15"/>
  <c r="H564" i="15"/>
  <c r="E565" i="15"/>
  <c r="F565" i="15"/>
  <c r="G565" i="15"/>
  <c r="H565" i="15"/>
  <c r="E564" i="14"/>
  <c r="F564" i="14"/>
  <c r="G564" i="14"/>
  <c r="H564" i="14"/>
  <c r="E565" i="14"/>
  <c r="F565" i="14"/>
  <c r="G565" i="14"/>
  <c r="H565" i="14"/>
  <c r="E564" i="13"/>
  <c r="F564" i="13"/>
  <c r="G564" i="13"/>
  <c r="H564" i="13"/>
  <c r="E565" i="13"/>
  <c r="F565" i="13"/>
  <c r="G565" i="13"/>
  <c r="H565" i="13"/>
  <c r="E564" i="12"/>
  <c r="F564" i="12"/>
  <c r="G564" i="12"/>
  <c r="H564" i="12"/>
  <c r="E565" i="12"/>
  <c r="F565" i="12"/>
  <c r="G565" i="12"/>
  <c r="H565" i="12"/>
  <c r="E564" i="11"/>
  <c r="F564" i="11"/>
  <c r="G564" i="11"/>
  <c r="H564" i="11"/>
  <c r="E565" i="11"/>
  <c r="F565" i="11"/>
  <c r="G565" i="11"/>
  <c r="H565" i="11"/>
  <c r="E564" i="10"/>
  <c r="F564" i="10"/>
  <c r="G564" i="10"/>
  <c r="H564" i="10"/>
  <c r="E565" i="10"/>
  <c r="F565" i="10"/>
  <c r="G565" i="10"/>
  <c r="H565" i="10"/>
  <c r="E564" i="9"/>
  <c r="F564" i="9"/>
  <c r="G564" i="9"/>
  <c r="H564" i="9"/>
  <c r="E565" i="9"/>
  <c r="F565" i="9"/>
  <c r="G565" i="9"/>
  <c r="H565" i="9"/>
  <c r="E564" i="8"/>
  <c r="F564" i="8"/>
  <c r="G564" i="8"/>
  <c r="H564" i="8"/>
  <c r="E565" i="8"/>
  <c r="F565" i="8"/>
  <c r="G565" i="8"/>
  <c r="H565" i="8"/>
  <c r="E564" i="7"/>
  <c r="F564" i="7"/>
  <c r="G564" i="7"/>
  <c r="H564" i="7"/>
  <c r="E565" i="7"/>
  <c r="F565" i="7"/>
  <c r="G565" i="7"/>
  <c r="H565" i="7"/>
  <c r="E564" i="6"/>
  <c r="F564" i="6"/>
  <c r="G564" i="6"/>
  <c r="H564" i="6"/>
  <c r="E565" i="6"/>
  <c r="F565" i="6"/>
  <c r="G565" i="6"/>
  <c r="H565" i="6"/>
  <c r="E564" i="5"/>
  <c r="F564" i="5"/>
  <c r="G564" i="5"/>
  <c r="H564" i="5"/>
  <c r="E565" i="5"/>
  <c r="F565" i="5"/>
  <c r="G565" i="5"/>
  <c r="H565" i="5"/>
  <c r="E564" i="4"/>
  <c r="F564" i="4"/>
  <c r="G564" i="4"/>
  <c r="H564" i="4"/>
  <c r="E565" i="4"/>
  <c r="F565" i="4"/>
  <c r="G565" i="4"/>
  <c r="H565" i="4"/>
  <c r="E564" i="3"/>
  <c r="F564" i="3"/>
  <c r="G564" i="3"/>
  <c r="H564" i="3"/>
  <c r="E565" i="3"/>
  <c r="F565" i="3"/>
  <c r="G565" i="3"/>
  <c r="H565" i="3"/>
  <c r="E564" i="2"/>
  <c r="F564" i="2"/>
  <c r="G564" i="2"/>
  <c r="H564" i="2"/>
  <c r="E565" i="2"/>
  <c r="F565" i="2"/>
  <c r="G565" i="2"/>
  <c r="H565" i="2"/>
  <c r="E564" i="1"/>
  <c r="F564" i="1"/>
  <c r="G564" i="1"/>
  <c r="H564" i="1"/>
  <c r="E565" i="1"/>
  <c r="F565" i="1"/>
  <c r="G565" i="1"/>
  <c r="H565" i="1"/>
  <c r="E564" i="34"/>
  <c r="F564" i="34"/>
  <c r="G564" i="34"/>
  <c r="H564" i="34"/>
  <c r="E565" i="34"/>
  <c r="F565" i="34"/>
  <c r="G565" i="34"/>
  <c r="H565" i="34"/>
  <c r="E564" i="33"/>
  <c r="F564" i="33"/>
  <c r="G564" i="33"/>
  <c r="H564" i="33"/>
  <c r="E565" i="33"/>
  <c r="F565" i="33"/>
  <c r="G565" i="33"/>
  <c r="H565" i="33"/>
  <c r="E533" i="32"/>
  <c r="F533" i="32"/>
  <c r="G533" i="32"/>
  <c r="H533" i="32"/>
  <c r="E533" i="31"/>
  <c r="F533" i="31"/>
  <c r="G533" i="31"/>
  <c r="H533" i="31"/>
  <c r="E533" i="30"/>
  <c r="F533" i="30"/>
  <c r="G533" i="30"/>
  <c r="H533" i="30"/>
  <c r="E533" i="29"/>
  <c r="F533" i="29"/>
  <c r="G533" i="29"/>
  <c r="H533" i="29"/>
  <c r="E533" i="28"/>
  <c r="F533" i="28"/>
  <c r="G533" i="28"/>
  <c r="H533" i="28"/>
  <c r="E533" i="27"/>
  <c r="F533" i="27"/>
  <c r="G533" i="27"/>
  <c r="H533" i="27"/>
  <c r="E533" i="26"/>
  <c r="F533" i="26"/>
  <c r="G533" i="26"/>
  <c r="H533" i="26"/>
  <c r="E533" i="25"/>
  <c r="F533" i="25"/>
  <c r="G533" i="25"/>
  <c r="H533" i="25"/>
  <c r="E533" i="24"/>
  <c r="F533" i="24"/>
  <c r="G533" i="24"/>
  <c r="H533" i="24"/>
  <c r="E533" i="23"/>
  <c r="F533" i="23"/>
  <c r="G533" i="23"/>
  <c r="H533" i="23"/>
  <c r="E533" i="22"/>
  <c r="F533" i="22"/>
  <c r="G533" i="22"/>
  <c r="H533" i="22"/>
  <c r="E533" i="21"/>
  <c r="F533" i="21"/>
  <c r="G533" i="21"/>
  <c r="H533" i="21"/>
  <c r="E533" i="20"/>
  <c r="F533" i="20"/>
  <c r="G533" i="20"/>
  <c r="H533" i="20"/>
  <c r="E533" i="19"/>
  <c r="F533" i="19"/>
  <c r="G533" i="19"/>
  <c r="H533" i="19"/>
  <c r="E533" i="18"/>
  <c r="F533" i="18"/>
  <c r="G533" i="18"/>
  <c r="H533" i="18"/>
  <c r="E533" i="17"/>
  <c r="F533" i="17"/>
  <c r="G533" i="17"/>
  <c r="H533" i="17"/>
  <c r="E533" i="16"/>
  <c r="F533" i="16"/>
  <c r="G533" i="16"/>
  <c r="H533" i="16"/>
  <c r="E533" i="15"/>
  <c r="F533" i="15"/>
  <c r="G533" i="15"/>
  <c r="H533" i="15"/>
  <c r="E533" i="14"/>
  <c r="F533" i="14"/>
  <c r="G533" i="14"/>
  <c r="H533" i="14"/>
  <c r="E533" i="13"/>
  <c r="F533" i="13"/>
  <c r="G533" i="13"/>
  <c r="H533" i="13"/>
  <c r="E533" i="12"/>
  <c r="F533" i="12"/>
  <c r="G533" i="12"/>
  <c r="H533" i="12"/>
  <c r="E533" i="11"/>
  <c r="F533" i="11"/>
  <c r="G533" i="11"/>
  <c r="H533" i="11"/>
  <c r="E533" i="10"/>
  <c r="F533" i="10"/>
  <c r="G533" i="10"/>
  <c r="H533" i="10"/>
  <c r="E533" i="9"/>
  <c r="F533" i="9"/>
  <c r="G533" i="9"/>
  <c r="H533" i="9"/>
  <c r="E533" i="8"/>
  <c r="F533" i="8"/>
  <c r="G533" i="8"/>
  <c r="H533" i="8"/>
  <c r="E533" i="7"/>
  <c r="F533" i="7"/>
  <c r="G533" i="7"/>
  <c r="H533" i="7"/>
  <c r="E533" i="6"/>
  <c r="F533" i="6"/>
  <c r="G533" i="6"/>
  <c r="H533" i="6"/>
  <c r="E533" i="5"/>
  <c r="F533" i="5"/>
  <c r="G533" i="5"/>
  <c r="H533" i="5"/>
  <c r="E533" i="4"/>
  <c r="F533" i="4"/>
  <c r="G533" i="4"/>
  <c r="H533" i="4"/>
  <c r="E533" i="3"/>
  <c r="F533" i="3"/>
  <c r="G533" i="3"/>
  <c r="H533" i="3"/>
  <c r="E533" i="2"/>
  <c r="F533" i="2"/>
  <c r="G533" i="2"/>
  <c r="H533" i="2"/>
  <c r="E533" i="1"/>
  <c r="F533" i="1"/>
  <c r="G533" i="1"/>
  <c r="H533" i="1"/>
  <c r="E533" i="34"/>
  <c r="F533" i="34"/>
  <c r="G533" i="34"/>
  <c r="H533" i="34"/>
  <c r="E533" i="33"/>
  <c r="F533" i="33"/>
  <c r="G533" i="33"/>
  <c r="H533" i="33"/>
  <c r="E506" i="32"/>
  <c r="F506" i="32"/>
  <c r="G506" i="32"/>
  <c r="H506" i="32"/>
  <c r="E506" i="31"/>
  <c r="F506" i="31"/>
  <c r="G506" i="31"/>
  <c r="H506" i="31"/>
  <c r="E506" i="30"/>
  <c r="F506" i="30"/>
  <c r="G506" i="30"/>
  <c r="H506" i="30"/>
  <c r="E506" i="29"/>
  <c r="F506" i="29"/>
  <c r="G506" i="29"/>
  <c r="H506" i="29"/>
  <c r="E506" i="28"/>
  <c r="F506" i="28"/>
  <c r="G506" i="28"/>
  <c r="H506" i="28"/>
  <c r="E506" i="27"/>
  <c r="F506" i="27"/>
  <c r="G506" i="27"/>
  <c r="H506" i="27"/>
  <c r="E506" i="26"/>
  <c r="F506" i="26"/>
  <c r="G506" i="26"/>
  <c r="H506" i="26"/>
  <c r="E506" i="25"/>
  <c r="F506" i="25"/>
  <c r="G506" i="25"/>
  <c r="H506" i="25"/>
  <c r="E506" i="24"/>
  <c r="F506" i="24"/>
  <c r="G506" i="24"/>
  <c r="H506" i="24"/>
  <c r="E506" i="23"/>
  <c r="F506" i="23"/>
  <c r="G506" i="23"/>
  <c r="H506" i="23"/>
  <c r="E506" i="22"/>
  <c r="F506" i="22"/>
  <c r="G506" i="22"/>
  <c r="H506" i="22"/>
  <c r="E506" i="21"/>
  <c r="F506" i="21"/>
  <c r="G506" i="21"/>
  <c r="H506" i="21"/>
  <c r="E506" i="20"/>
  <c r="F506" i="20"/>
  <c r="G506" i="20"/>
  <c r="H506" i="20"/>
  <c r="E506" i="19"/>
  <c r="F506" i="19"/>
  <c r="G506" i="19"/>
  <c r="H506" i="19"/>
  <c r="E506" i="18"/>
  <c r="F506" i="18"/>
  <c r="G506" i="18"/>
  <c r="H506" i="18"/>
  <c r="E506" i="17"/>
  <c r="F506" i="17"/>
  <c r="G506" i="17"/>
  <c r="H506" i="17"/>
  <c r="E506" i="16"/>
  <c r="F506" i="16"/>
  <c r="G506" i="16"/>
  <c r="H506" i="16"/>
  <c r="E506" i="15"/>
  <c r="F506" i="15"/>
  <c r="G506" i="15"/>
  <c r="H506" i="15"/>
  <c r="E506" i="14"/>
  <c r="F506" i="14"/>
  <c r="G506" i="14"/>
  <c r="H506" i="14"/>
  <c r="E506" i="13"/>
  <c r="F506" i="13"/>
  <c r="G506" i="13"/>
  <c r="H506" i="13"/>
  <c r="E506" i="12"/>
  <c r="F506" i="12"/>
  <c r="G506" i="12"/>
  <c r="H506" i="12"/>
  <c r="E506" i="11"/>
  <c r="F506" i="11"/>
  <c r="G506" i="11"/>
  <c r="H506" i="11"/>
  <c r="E506" i="10"/>
  <c r="F506" i="10"/>
  <c r="G506" i="10"/>
  <c r="H506" i="10"/>
  <c r="E506" i="9"/>
  <c r="F506" i="9"/>
  <c r="G506" i="9"/>
  <c r="H506" i="9"/>
  <c r="E506" i="8"/>
  <c r="F506" i="8"/>
  <c r="G506" i="8"/>
  <c r="H506" i="8"/>
  <c r="E506" i="7"/>
  <c r="F506" i="7"/>
  <c r="G506" i="7"/>
  <c r="H506" i="7"/>
  <c r="E506" i="6"/>
  <c r="F506" i="6"/>
  <c r="G506" i="6"/>
  <c r="H506" i="6"/>
  <c r="E506" i="5"/>
  <c r="F506" i="5"/>
  <c r="G506" i="5"/>
  <c r="H506" i="5"/>
  <c r="E506" i="4"/>
  <c r="F506" i="4"/>
  <c r="G506" i="4"/>
  <c r="H506" i="4"/>
  <c r="E506" i="3"/>
  <c r="F506" i="3"/>
  <c r="G506" i="3"/>
  <c r="H506" i="3"/>
  <c r="E506" i="2"/>
  <c r="F506" i="2"/>
  <c r="G506" i="2"/>
  <c r="H506" i="2"/>
  <c r="E506" i="1"/>
  <c r="F506" i="1"/>
  <c r="G506" i="1"/>
  <c r="H506" i="1"/>
  <c r="E506" i="34"/>
  <c r="F506" i="34"/>
  <c r="G506" i="34"/>
  <c r="H506" i="34"/>
  <c r="E506" i="33"/>
  <c r="F506" i="33"/>
  <c r="G506" i="33"/>
  <c r="H506" i="33"/>
  <c r="E422" i="32"/>
  <c r="F422" i="32"/>
  <c r="G422" i="32"/>
  <c r="H422" i="32"/>
  <c r="E423" i="32"/>
  <c r="F423" i="32"/>
  <c r="G423" i="32"/>
  <c r="H423" i="32"/>
  <c r="E424" i="32"/>
  <c r="F424" i="32"/>
  <c r="G424" i="32"/>
  <c r="H424" i="32"/>
  <c r="E422" i="31"/>
  <c r="F422" i="31"/>
  <c r="G422" i="31"/>
  <c r="H422" i="31"/>
  <c r="E423" i="31"/>
  <c r="F423" i="31"/>
  <c r="G423" i="31"/>
  <c r="H423" i="31"/>
  <c r="E424" i="31"/>
  <c r="F424" i="31"/>
  <c r="G424" i="31"/>
  <c r="H424" i="31"/>
  <c r="E422" i="30"/>
  <c r="F422" i="30"/>
  <c r="G422" i="30"/>
  <c r="H422" i="30"/>
  <c r="E423" i="30"/>
  <c r="F423" i="30"/>
  <c r="G423" i="30"/>
  <c r="H423" i="30"/>
  <c r="E424" i="30"/>
  <c r="F424" i="30"/>
  <c r="G424" i="30"/>
  <c r="H424" i="30"/>
  <c r="E422" i="29"/>
  <c r="F422" i="29"/>
  <c r="G422" i="29"/>
  <c r="H422" i="29"/>
  <c r="E423" i="29"/>
  <c r="F423" i="29"/>
  <c r="G423" i="29"/>
  <c r="H423" i="29"/>
  <c r="E424" i="29"/>
  <c r="F424" i="29"/>
  <c r="G424" i="29"/>
  <c r="H424" i="29"/>
  <c r="E422" i="28"/>
  <c r="F422" i="28"/>
  <c r="G422" i="28"/>
  <c r="H422" i="28"/>
  <c r="E423" i="28"/>
  <c r="F423" i="28"/>
  <c r="G423" i="28"/>
  <c r="H423" i="28"/>
  <c r="E424" i="28"/>
  <c r="F424" i="28"/>
  <c r="G424" i="28"/>
  <c r="H424" i="28"/>
  <c r="E422" i="27"/>
  <c r="F422" i="27"/>
  <c r="G422" i="27"/>
  <c r="H422" i="27"/>
  <c r="E423" i="27"/>
  <c r="F423" i="27"/>
  <c r="G423" i="27"/>
  <c r="H423" i="27"/>
  <c r="E424" i="27"/>
  <c r="F424" i="27"/>
  <c r="G424" i="27"/>
  <c r="H424" i="27"/>
  <c r="E422" i="26"/>
  <c r="F422" i="26"/>
  <c r="G422" i="26"/>
  <c r="H422" i="26"/>
  <c r="E423" i="26"/>
  <c r="F423" i="26"/>
  <c r="G423" i="26"/>
  <c r="H423" i="26"/>
  <c r="E424" i="26"/>
  <c r="F424" i="26"/>
  <c r="G424" i="26"/>
  <c r="H424" i="26"/>
  <c r="E422" i="25"/>
  <c r="F422" i="25"/>
  <c r="G422" i="25"/>
  <c r="H422" i="25"/>
  <c r="E423" i="25"/>
  <c r="F423" i="25"/>
  <c r="G423" i="25"/>
  <c r="H423" i="25"/>
  <c r="E424" i="25"/>
  <c r="F424" i="25"/>
  <c r="G424" i="25"/>
  <c r="H424" i="25"/>
  <c r="E422" i="24"/>
  <c r="F422" i="24"/>
  <c r="G422" i="24"/>
  <c r="H422" i="24"/>
  <c r="E423" i="24"/>
  <c r="F423" i="24"/>
  <c r="G423" i="24"/>
  <c r="H423" i="24"/>
  <c r="E424" i="24"/>
  <c r="F424" i="24"/>
  <c r="G424" i="24"/>
  <c r="H424" i="24"/>
  <c r="E422" i="23"/>
  <c r="F422" i="23"/>
  <c r="G422" i="23"/>
  <c r="H422" i="23"/>
  <c r="E423" i="23"/>
  <c r="F423" i="23"/>
  <c r="G423" i="23"/>
  <c r="H423" i="23"/>
  <c r="E424" i="23"/>
  <c r="F424" i="23"/>
  <c r="G424" i="23"/>
  <c r="H424" i="23"/>
  <c r="E422" i="22"/>
  <c r="F422" i="22"/>
  <c r="G422" i="22"/>
  <c r="H422" i="22"/>
  <c r="E423" i="22"/>
  <c r="F423" i="22"/>
  <c r="G423" i="22"/>
  <c r="H423" i="22"/>
  <c r="E424" i="22"/>
  <c r="F424" i="22"/>
  <c r="G424" i="22"/>
  <c r="H424" i="22"/>
  <c r="E422" i="21"/>
  <c r="F422" i="21"/>
  <c r="G422" i="21"/>
  <c r="H422" i="21"/>
  <c r="E423" i="21"/>
  <c r="F423" i="21"/>
  <c r="G423" i="21"/>
  <c r="H423" i="21"/>
  <c r="E424" i="21"/>
  <c r="F424" i="21"/>
  <c r="G424" i="21"/>
  <c r="H424" i="21"/>
  <c r="E422" i="20"/>
  <c r="F422" i="20"/>
  <c r="G422" i="20"/>
  <c r="H422" i="20"/>
  <c r="E423" i="20"/>
  <c r="F423" i="20"/>
  <c r="G423" i="20"/>
  <c r="H423" i="20"/>
  <c r="E424" i="20"/>
  <c r="F424" i="20"/>
  <c r="G424" i="20"/>
  <c r="H424" i="20"/>
  <c r="E422" i="19"/>
  <c r="F422" i="19"/>
  <c r="G422" i="19"/>
  <c r="H422" i="19"/>
  <c r="E423" i="19"/>
  <c r="F423" i="19"/>
  <c r="G423" i="19"/>
  <c r="H423" i="19"/>
  <c r="E424" i="19"/>
  <c r="F424" i="19"/>
  <c r="G424" i="19"/>
  <c r="H424" i="19"/>
  <c r="E422" i="18"/>
  <c r="F422" i="18"/>
  <c r="G422" i="18"/>
  <c r="H422" i="18"/>
  <c r="E423" i="18"/>
  <c r="F423" i="18"/>
  <c r="G423" i="18"/>
  <c r="H423" i="18"/>
  <c r="E424" i="18"/>
  <c r="F424" i="18"/>
  <c r="G424" i="18"/>
  <c r="H424" i="18"/>
  <c r="E422" i="17"/>
  <c r="F422" i="17"/>
  <c r="G422" i="17"/>
  <c r="H422" i="17"/>
  <c r="E423" i="17"/>
  <c r="F423" i="17"/>
  <c r="G423" i="17"/>
  <c r="H423" i="17"/>
  <c r="E424" i="17"/>
  <c r="F424" i="17"/>
  <c r="G424" i="17"/>
  <c r="H424" i="17"/>
  <c r="E422" i="16"/>
  <c r="F422" i="16"/>
  <c r="G422" i="16"/>
  <c r="H422" i="16"/>
  <c r="E423" i="16"/>
  <c r="F423" i="16"/>
  <c r="G423" i="16"/>
  <c r="H423" i="16"/>
  <c r="E424" i="16"/>
  <c r="F424" i="16"/>
  <c r="G424" i="16"/>
  <c r="H424" i="16"/>
  <c r="E422" i="15"/>
  <c r="F422" i="15"/>
  <c r="G422" i="15"/>
  <c r="H422" i="15"/>
  <c r="E423" i="15"/>
  <c r="F423" i="15"/>
  <c r="G423" i="15"/>
  <c r="H423" i="15"/>
  <c r="E424" i="15"/>
  <c r="F424" i="15"/>
  <c r="G424" i="15"/>
  <c r="H424" i="15"/>
  <c r="E422" i="14"/>
  <c r="F422" i="14"/>
  <c r="G422" i="14"/>
  <c r="H422" i="14"/>
  <c r="E423" i="14"/>
  <c r="F423" i="14"/>
  <c r="G423" i="14"/>
  <c r="H423" i="14"/>
  <c r="E424" i="14"/>
  <c r="F424" i="14"/>
  <c r="G424" i="14"/>
  <c r="H424" i="14"/>
  <c r="E422" i="13"/>
  <c r="F422" i="13"/>
  <c r="G422" i="13"/>
  <c r="H422" i="13"/>
  <c r="E423" i="13"/>
  <c r="F423" i="13"/>
  <c r="G423" i="13"/>
  <c r="H423" i="13"/>
  <c r="E424" i="13"/>
  <c r="F424" i="13"/>
  <c r="G424" i="13"/>
  <c r="H424" i="13"/>
  <c r="E422" i="12"/>
  <c r="F422" i="12"/>
  <c r="G422" i="12"/>
  <c r="H422" i="12"/>
  <c r="E423" i="12"/>
  <c r="F423" i="12"/>
  <c r="G423" i="12"/>
  <c r="H423" i="12"/>
  <c r="E424" i="12"/>
  <c r="F424" i="12"/>
  <c r="G424" i="12"/>
  <c r="H424" i="12"/>
  <c r="E422" i="11"/>
  <c r="F422" i="11"/>
  <c r="G422" i="11"/>
  <c r="H422" i="11"/>
  <c r="E423" i="11"/>
  <c r="F423" i="11"/>
  <c r="G423" i="11"/>
  <c r="H423" i="11"/>
  <c r="E424" i="11"/>
  <c r="F424" i="11"/>
  <c r="G424" i="11"/>
  <c r="H424" i="11"/>
  <c r="E422" i="10"/>
  <c r="F422" i="10"/>
  <c r="G422" i="10"/>
  <c r="H422" i="10"/>
  <c r="E423" i="10"/>
  <c r="F423" i="10"/>
  <c r="G423" i="10"/>
  <c r="H423" i="10"/>
  <c r="E424" i="10"/>
  <c r="F424" i="10"/>
  <c r="G424" i="10"/>
  <c r="H424" i="10"/>
  <c r="E422" i="9"/>
  <c r="F422" i="9"/>
  <c r="G422" i="9"/>
  <c r="H422" i="9"/>
  <c r="E423" i="9"/>
  <c r="F423" i="9"/>
  <c r="G423" i="9"/>
  <c r="H423" i="9"/>
  <c r="E424" i="9"/>
  <c r="F424" i="9"/>
  <c r="G424" i="9"/>
  <c r="H424" i="9"/>
  <c r="E422" i="8"/>
  <c r="F422" i="8"/>
  <c r="G422" i="8"/>
  <c r="H422" i="8"/>
  <c r="E423" i="8"/>
  <c r="F423" i="8"/>
  <c r="G423" i="8"/>
  <c r="H423" i="8"/>
  <c r="E424" i="8"/>
  <c r="F424" i="8"/>
  <c r="G424" i="8"/>
  <c r="H424" i="8"/>
  <c r="E422" i="7"/>
  <c r="F422" i="7"/>
  <c r="G422" i="7"/>
  <c r="H422" i="7"/>
  <c r="E423" i="7"/>
  <c r="F423" i="7"/>
  <c r="G423" i="7"/>
  <c r="H423" i="7"/>
  <c r="E424" i="7"/>
  <c r="F424" i="7"/>
  <c r="G424" i="7"/>
  <c r="H424" i="7"/>
  <c r="E422" i="6"/>
  <c r="F422" i="6"/>
  <c r="G422" i="6"/>
  <c r="H422" i="6"/>
  <c r="E423" i="6"/>
  <c r="F423" i="6"/>
  <c r="G423" i="6"/>
  <c r="H423" i="6"/>
  <c r="E424" i="6"/>
  <c r="F424" i="6"/>
  <c r="G424" i="6"/>
  <c r="H424" i="6"/>
  <c r="E422" i="5"/>
  <c r="F422" i="5"/>
  <c r="G422" i="5"/>
  <c r="H422" i="5"/>
  <c r="E423" i="5"/>
  <c r="F423" i="5"/>
  <c r="G423" i="5"/>
  <c r="H423" i="5"/>
  <c r="E424" i="5"/>
  <c r="F424" i="5"/>
  <c r="G424" i="5"/>
  <c r="H424" i="5"/>
  <c r="E422" i="4"/>
  <c r="F422" i="4"/>
  <c r="G422" i="4"/>
  <c r="H422" i="4"/>
  <c r="E423" i="4"/>
  <c r="F423" i="4"/>
  <c r="G423" i="4"/>
  <c r="H423" i="4"/>
  <c r="E424" i="4"/>
  <c r="F424" i="4"/>
  <c r="G424" i="4"/>
  <c r="H424" i="4"/>
  <c r="E422" i="3"/>
  <c r="F422" i="3"/>
  <c r="G422" i="3"/>
  <c r="H422" i="3"/>
  <c r="E423" i="3"/>
  <c r="F423" i="3"/>
  <c r="G423" i="3"/>
  <c r="H423" i="3"/>
  <c r="E424" i="3"/>
  <c r="F424" i="3"/>
  <c r="G424" i="3"/>
  <c r="H424" i="3"/>
  <c r="E422" i="2"/>
  <c r="F422" i="2"/>
  <c r="G422" i="2"/>
  <c r="H422" i="2"/>
  <c r="E423" i="2"/>
  <c r="F423" i="2"/>
  <c r="G423" i="2"/>
  <c r="H423" i="2"/>
  <c r="E424" i="2"/>
  <c r="F424" i="2"/>
  <c r="G424" i="2"/>
  <c r="H424" i="2"/>
  <c r="E422" i="1"/>
  <c r="F422" i="1"/>
  <c r="G422" i="1"/>
  <c r="H422" i="1"/>
  <c r="E423" i="1"/>
  <c r="F423" i="1"/>
  <c r="G423" i="1"/>
  <c r="H423" i="1"/>
  <c r="E424" i="1"/>
  <c r="F424" i="1"/>
  <c r="G424" i="1"/>
  <c r="H424" i="1"/>
  <c r="E422" i="34"/>
  <c r="F422" i="34"/>
  <c r="G422" i="34"/>
  <c r="H422" i="34"/>
  <c r="E423" i="34"/>
  <c r="F423" i="34"/>
  <c r="G423" i="34"/>
  <c r="H423" i="34"/>
  <c r="E424" i="34"/>
  <c r="F424" i="34"/>
  <c r="G424" i="34"/>
  <c r="H424" i="34"/>
  <c r="E422" i="33"/>
  <c r="F422" i="33"/>
  <c r="G422" i="33"/>
  <c r="H422" i="33"/>
  <c r="E423" i="33"/>
  <c r="F423" i="33"/>
  <c r="G423" i="33"/>
  <c r="H423" i="33"/>
  <c r="E424" i="33"/>
  <c r="F424" i="33"/>
  <c r="G424" i="33"/>
  <c r="H424" i="33"/>
  <c r="E419" i="32"/>
  <c r="F419" i="32"/>
  <c r="G419" i="32"/>
  <c r="H419" i="32"/>
  <c r="E420" i="32"/>
  <c r="F420" i="32"/>
  <c r="G420" i="32"/>
  <c r="H420" i="32"/>
  <c r="E419" i="31"/>
  <c r="F419" i="31"/>
  <c r="G419" i="31"/>
  <c r="H419" i="31"/>
  <c r="E420" i="31"/>
  <c r="F420" i="31"/>
  <c r="G420" i="31"/>
  <c r="H420" i="31"/>
  <c r="E419" i="30"/>
  <c r="F419" i="30"/>
  <c r="G419" i="30"/>
  <c r="H419" i="30"/>
  <c r="E420" i="30"/>
  <c r="F420" i="30"/>
  <c r="G420" i="30"/>
  <c r="H420" i="30"/>
  <c r="E419" i="29"/>
  <c r="F419" i="29"/>
  <c r="G419" i="29"/>
  <c r="H419" i="29"/>
  <c r="E420" i="29"/>
  <c r="F420" i="29"/>
  <c r="G420" i="29"/>
  <c r="H420" i="29"/>
  <c r="E419" i="28"/>
  <c r="F419" i="28"/>
  <c r="G419" i="28"/>
  <c r="H419" i="28"/>
  <c r="E420" i="28"/>
  <c r="F420" i="28"/>
  <c r="G420" i="28"/>
  <c r="H420" i="28"/>
  <c r="E419" i="27"/>
  <c r="F419" i="27"/>
  <c r="G419" i="27"/>
  <c r="H419" i="27"/>
  <c r="E420" i="27"/>
  <c r="F420" i="27"/>
  <c r="G420" i="27"/>
  <c r="H420" i="27"/>
  <c r="E419" i="26"/>
  <c r="F419" i="26"/>
  <c r="G419" i="26"/>
  <c r="H419" i="26"/>
  <c r="E420" i="26"/>
  <c r="F420" i="26"/>
  <c r="G420" i="26"/>
  <c r="H420" i="26"/>
  <c r="E419" i="25"/>
  <c r="F419" i="25"/>
  <c r="G419" i="25"/>
  <c r="H419" i="25"/>
  <c r="E420" i="25"/>
  <c r="F420" i="25"/>
  <c r="G420" i="25"/>
  <c r="H420" i="25"/>
  <c r="E419" i="24"/>
  <c r="F419" i="24"/>
  <c r="G419" i="24"/>
  <c r="H419" i="24"/>
  <c r="E420" i="24"/>
  <c r="F420" i="24"/>
  <c r="G420" i="24"/>
  <c r="H420" i="24"/>
  <c r="E419" i="23"/>
  <c r="F419" i="23"/>
  <c r="G419" i="23"/>
  <c r="H419" i="23"/>
  <c r="E420" i="23"/>
  <c r="F420" i="23"/>
  <c r="G420" i="23"/>
  <c r="H420" i="23"/>
  <c r="E419" i="22"/>
  <c r="F419" i="22"/>
  <c r="G419" i="22"/>
  <c r="H419" i="22"/>
  <c r="E420" i="22"/>
  <c r="F420" i="22"/>
  <c r="G420" i="22"/>
  <c r="H420" i="22"/>
  <c r="E419" i="21"/>
  <c r="F419" i="21"/>
  <c r="G419" i="21"/>
  <c r="H419" i="21"/>
  <c r="E420" i="21"/>
  <c r="F420" i="21"/>
  <c r="G420" i="21"/>
  <c r="H420" i="21"/>
  <c r="E419" i="20"/>
  <c r="F419" i="20"/>
  <c r="G419" i="20"/>
  <c r="H419" i="20"/>
  <c r="E420" i="20"/>
  <c r="F420" i="20"/>
  <c r="G420" i="20"/>
  <c r="H420" i="20"/>
  <c r="E419" i="19"/>
  <c r="F419" i="19"/>
  <c r="G419" i="19"/>
  <c r="H419" i="19"/>
  <c r="E420" i="19"/>
  <c r="F420" i="19"/>
  <c r="G420" i="19"/>
  <c r="H420" i="19"/>
  <c r="E419" i="18"/>
  <c r="F419" i="18"/>
  <c r="G419" i="18"/>
  <c r="H419" i="18"/>
  <c r="E420" i="18"/>
  <c r="F420" i="18"/>
  <c r="G420" i="18"/>
  <c r="H420" i="18"/>
  <c r="E419" i="17"/>
  <c r="F419" i="17"/>
  <c r="G419" i="17"/>
  <c r="H419" i="17"/>
  <c r="E420" i="17"/>
  <c r="F420" i="17"/>
  <c r="G420" i="17"/>
  <c r="H420" i="17"/>
  <c r="E419" i="16"/>
  <c r="F419" i="16"/>
  <c r="G419" i="16"/>
  <c r="H419" i="16"/>
  <c r="E420" i="16"/>
  <c r="F420" i="16"/>
  <c r="G420" i="16"/>
  <c r="H420" i="16"/>
  <c r="E419" i="15"/>
  <c r="F419" i="15"/>
  <c r="G419" i="15"/>
  <c r="H419" i="15"/>
  <c r="E420" i="15"/>
  <c r="F420" i="15"/>
  <c r="G420" i="15"/>
  <c r="H420" i="15"/>
  <c r="E419" i="14"/>
  <c r="F419" i="14"/>
  <c r="G419" i="14"/>
  <c r="H419" i="14"/>
  <c r="E420" i="14"/>
  <c r="F420" i="14"/>
  <c r="G420" i="14"/>
  <c r="H420" i="14"/>
  <c r="E419" i="13"/>
  <c r="F419" i="13"/>
  <c r="G419" i="13"/>
  <c r="H419" i="13"/>
  <c r="E420" i="13"/>
  <c r="F420" i="13"/>
  <c r="G420" i="13"/>
  <c r="H420" i="13"/>
  <c r="E419" i="12"/>
  <c r="F419" i="12"/>
  <c r="G419" i="12"/>
  <c r="H419" i="12"/>
  <c r="E420" i="12"/>
  <c r="F420" i="12"/>
  <c r="G420" i="12"/>
  <c r="H420" i="12"/>
  <c r="E419" i="11"/>
  <c r="F419" i="11"/>
  <c r="G419" i="11"/>
  <c r="H419" i="11"/>
  <c r="E420" i="11"/>
  <c r="F420" i="11"/>
  <c r="G420" i="11"/>
  <c r="H420" i="11"/>
  <c r="E419" i="10"/>
  <c r="F419" i="10"/>
  <c r="G419" i="10"/>
  <c r="H419" i="10"/>
  <c r="E420" i="10"/>
  <c r="F420" i="10"/>
  <c r="G420" i="10"/>
  <c r="H420" i="10"/>
  <c r="E419" i="9"/>
  <c r="F419" i="9"/>
  <c r="G419" i="9"/>
  <c r="H419" i="9"/>
  <c r="E420" i="9"/>
  <c r="F420" i="9"/>
  <c r="G420" i="9"/>
  <c r="H420" i="9"/>
  <c r="E419" i="8"/>
  <c r="F419" i="8"/>
  <c r="G419" i="8"/>
  <c r="H419" i="8"/>
  <c r="E420" i="8"/>
  <c r="F420" i="8"/>
  <c r="G420" i="8"/>
  <c r="H420" i="8"/>
  <c r="E419" i="7"/>
  <c r="F419" i="7"/>
  <c r="G419" i="7"/>
  <c r="H419" i="7"/>
  <c r="E420" i="7"/>
  <c r="F420" i="7"/>
  <c r="G420" i="7"/>
  <c r="H420" i="7"/>
  <c r="E419" i="6"/>
  <c r="F419" i="6"/>
  <c r="G419" i="6"/>
  <c r="H419" i="6"/>
  <c r="E420" i="6"/>
  <c r="F420" i="6"/>
  <c r="G420" i="6"/>
  <c r="H420" i="6"/>
  <c r="E419" i="5"/>
  <c r="F419" i="5"/>
  <c r="G419" i="5"/>
  <c r="H419" i="5"/>
  <c r="E420" i="5"/>
  <c r="F420" i="5"/>
  <c r="G420" i="5"/>
  <c r="H420" i="5"/>
  <c r="E419" i="4"/>
  <c r="F419" i="4"/>
  <c r="G419" i="4"/>
  <c r="H419" i="4"/>
  <c r="E420" i="4"/>
  <c r="F420" i="4"/>
  <c r="G420" i="4"/>
  <c r="H420" i="4"/>
  <c r="E419" i="3"/>
  <c r="F419" i="3"/>
  <c r="G419" i="3"/>
  <c r="H419" i="3"/>
  <c r="E420" i="3"/>
  <c r="F420" i="3"/>
  <c r="G420" i="3"/>
  <c r="H420" i="3"/>
  <c r="E419" i="2"/>
  <c r="F419" i="2"/>
  <c r="G419" i="2"/>
  <c r="H419" i="2"/>
  <c r="E420" i="2"/>
  <c r="F420" i="2"/>
  <c r="G420" i="2"/>
  <c r="H420" i="2"/>
  <c r="E419" i="1"/>
  <c r="F419" i="1"/>
  <c r="G419" i="1"/>
  <c r="H419" i="1"/>
  <c r="E420" i="1"/>
  <c r="F420" i="1"/>
  <c r="G420" i="1"/>
  <c r="H420" i="1"/>
  <c r="E419" i="34"/>
  <c r="F419" i="34"/>
  <c r="G419" i="34"/>
  <c r="H419" i="34"/>
  <c r="E420" i="34"/>
  <c r="F420" i="34"/>
  <c r="G420" i="34"/>
  <c r="H420" i="34"/>
  <c r="E419" i="33"/>
  <c r="F419" i="33"/>
  <c r="G419" i="33"/>
  <c r="H419" i="33"/>
  <c r="E420" i="33"/>
  <c r="F420" i="33"/>
  <c r="G420" i="33"/>
  <c r="H420" i="33"/>
  <c r="E411" i="32"/>
  <c r="F411" i="32"/>
  <c r="G411" i="32"/>
  <c r="H411" i="32"/>
  <c r="E411" i="31"/>
  <c r="F411" i="31"/>
  <c r="G411" i="31"/>
  <c r="H411" i="31"/>
  <c r="E411" i="30"/>
  <c r="F411" i="30"/>
  <c r="G411" i="30"/>
  <c r="H411" i="30"/>
  <c r="E411" i="29"/>
  <c r="F411" i="29"/>
  <c r="G411" i="29"/>
  <c r="H411" i="29"/>
  <c r="E411" i="28"/>
  <c r="F411" i="28"/>
  <c r="G411" i="28"/>
  <c r="H411" i="28"/>
  <c r="E411" i="27"/>
  <c r="F411" i="27"/>
  <c r="G411" i="27"/>
  <c r="H411" i="27"/>
  <c r="E411" i="26"/>
  <c r="F411" i="26"/>
  <c r="G411" i="26"/>
  <c r="H411" i="26"/>
  <c r="E411" i="25"/>
  <c r="F411" i="25"/>
  <c r="G411" i="25"/>
  <c r="H411" i="25"/>
  <c r="E411" i="24"/>
  <c r="F411" i="24"/>
  <c r="G411" i="24"/>
  <c r="H411" i="24"/>
  <c r="E411" i="23"/>
  <c r="F411" i="23"/>
  <c r="G411" i="23"/>
  <c r="H411" i="23"/>
  <c r="E411" i="22"/>
  <c r="F411" i="22"/>
  <c r="G411" i="22"/>
  <c r="H411" i="22"/>
  <c r="E411" i="21"/>
  <c r="F411" i="21"/>
  <c r="G411" i="21"/>
  <c r="H411" i="21"/>
  <c r="E411" i="20"/>
  <c r="F411" i="20"/>
  <c r="G411" i="20"/>
  <c r="H411" i="20"/>
  <c r="E411" i="19"/>
  <c r="F411" i="19"/>
  <c r="G411" i="19"/>
  <c r="H411" i="19"/>
  <c r="E411" i="18"/>
  <c r="F411" i="18"/>
  <c r="G411" i="18"/>
  <c r="H411" i="18"/>
  <c r="E411" i="17"/>
  <c r="F411" i="17"/>
  <c r="G411" i="17"/>
  <c r="H411" i="17"/>
  <c r="E411" i="16"/>
  <c r="F411" i="16"/>
  <c r="G411" i="16"/>
  <c r="H411" i="16"/>
  <c r="E411" i="15"/>
  <c r="F411" i="15"/>
  <c r="G411" i="15"/>
  <c r="H411" i="15"/>
  <c r="E411" i="14"/>
  <c r="F411" i="14"/>
  <c r="G411" i="14"/>
  <c r="H411" i="14"/>
  <c r="E411" i="13"/>
  <c r="F411" i="13"/>
  <c r="G411" i="13"/>
  <c r="H411" i="13"/>
  <c r="E411" i="12"/>
  <c r="F411" i="12"/>
  <c r="G411" i="12"/>
  <c r="H411" i="12"/>
  <c r="E411" i="11"/>
  <c r="F411" i="11"/>
  <c r="G411" i="11"/>
  <c r="H411" i="11"/>
  <c r="E411" i="10"/>
  <c r="F411" i="10"/>
  <c r="G411" i="10"/>
  <c r="H411" i="10"/>
  <c r="E411" i="9"/>
  <c r="F411" i="9"/>
  <c r="G411" i="9"/>
  <c r="H411" i="9"/>
  <c r="E411" i="8"/>
  <c r="F411" i="8"/>
  <c r="G411" i="8"/>
  <c r="H411" i="8"/>
  <c r="E411" i="7"/>
  <c r="F411" i="7"/>
  <c r="G411" i="7"/>
  <c r="H411" i="7"/>
  <c r="E411" i="6"/>
  <c r="F411" i="6"/>
  <c r="G411" i="6"/>
  <c r="H411" i="6"/>
  <c r="E411" i="5"/>
  <c r="F411" i="5"/>
  <c r="G411" i="5"/>
  <c r="H411" i="5"/>
  <c r="E411" i="4"/>
  <c r="F411" i="4"/>
  <c r="G411" i="4"/>
  <c r="H411" i="4"/>
  <c r="E411" i="3"/>
  <c r="F411" i="3"/>
  <c r="G411" i="3"/>
  <c r="H411" i="3"/>
  <c r="E411" i="2"/>
  <c r="F411" i="2"/>
  <c r="G411" i="2"/>
  <c r="H411" i="2"/>
  <c r="E411" i="1"/>
  <c r="F411" i="1"/>
  <c r="G411" i="1"/>
  <c r="H411" i="1"/>
  <c r="E411" i="34"/>
  <c r="F411" i="34"/>
  <c r="G411" i="34"/>
  <c r="H411" i="34"/>
  <c r="E411" i="33"/>
  <c r="F411" i="33"/>
  <c r="G411" i="33"/>
  <c r="H411" i="33"/>
  <c r="E403" i="32"/>
  <c r="F403" i="32"/>
  <c r="G403" i="32"/>
  <c r="H403" i="32"/>
  <c r="E404" i="32"/>
  <c r="F404" i="32"/>
  <c r="G404" i="32"/>
  <c r="H404" i="32"/>
  <c r="E405" i="32"/>
  <c r="F405" i="32"/>
  <c r="G405" i="32"/>
  <c r="H405" i="32"/>
  <c r="E403" i="31"/>
  <c r="F403" i="31"/>
  <c r="G403" i="31"/>
  <c r="H403" i="31"/>
  <c r="E404" i="31"/>
  <c r="F404" i="31"/>
  <c r="G404" i="31"/>
  <c r="H404" i="31"/>
  <c r="E405" i="31"/>
  <c r="F405" i="31"/>
  <c r="G405" i="31"/>
  <c r="H405" i="31"/>
  <c r="E403" i="30"/>
  <c r="F403" i="30"/>
  <c r="G403" i="30"/>
  <c r="H403" i="30"/>
  <c r="E404" i="30"/>
  <c r="F404" i="30"/>
  <c r="G404" i="30"/>
  <c r="H404" i="30"/>
  <c r="E405" i="30"/>
  <c r="F405" i="30"/>
  <c r="G405" i="30"/>
  <c r="H405" i="30"/>
  <c r="E403" i="29"/>
  <c r="F403" i="29"/>
  <c r="G403" i="29"/>
  <c r="H403" i="29"/>
  <c r="E404" i="29"/>
  <c r="F404" i="29"/>
  <c r="G404" i="29"/>
  <c r="H404" i="29"/>
  <c r="E405" i="29"/>
  <c r="F405" i="29"/>
  <c r="G405" i="29"/>
  <c r="H405" i="29"/>
  <c r="E403" i="28"/>
  <c r="F403" i="28"/>
  <c r="G403" i="28"/>
  <c r="H403" i="28"/>
  <c r="E404" i="28"/>
  <c r="F404" i="28"/>
  <c r="G404" i="28"/>
  <c r="H404" i="28"/>
  <c r="E405" i="28"/>
  <c r="F405" i="28"/>
  <c r="G405" i="28"/>
  <c r="H405" i="28"/>
  <c r="E403" i="27"/>
  <c r="F403" i="27"/>
  <c r="G403" i="27"/>
  <c r="H403" i="27"/>
  <c r="E404" i="27"/>
  <c r="F404" i="27"/>
  <c r="G404" i="27"/>
  <c r="H404" i="27"/>
  <c r="E405" i="27"/>
  <c r="F405" i="27"/>
  <c r="G405" i="27"/>
  <c r="H405" i="27"/>
  <c r="E403" i="26"/>
  <c r="F403" i="26"/>
  <c r="G403" i="26"/>
  <c r="H403" i="26"/>
  <c r="E404" i="26"/>
  <c r="F404" i="26"/>
  <c r="G404" i="26"/>
  <c r="H404" i="26"/>
  <c r="E405" i="26"/>
  <c r="F405" i="26"/>
  <c r="G405" i="26"/>
  <c r="H405" i="26"/>
  <c r="E403" i="25"/>
  <c r="F403" i="25"/>
  <c r="G403" i="25"/>
  <c r="H403" i="25"/>
  <c r="E404" i="25"/>
  <c r="F404" i="25"/>
  <c r="G404" i="25"/>
  <c r="H404" i="25"/>
  <c r="E405" i="25"/>
  <c r="F405" i="25"/>
  <c r="G405" i="25"/>
  <c r="H405" i="25"/>
  <c r="E403" i="24"/>
  <c r="F403" i="24"/>
  <c r="G403" i="24"/>
  <c r="H403" i="24"/>
  <c r="E404" i="24"/>
  <c r="F404" i="24"/>
  <c r="G404" i="24"/>
  <c r="H404" i="24"/>
  <c r="E405" i="24"/>
  <c r="F405" i="24"/>
  <c r="G405" i="24"/>
  <c r="H405" i="24"/>
  <c r="E403" i="23"/>
  <c r="F403" i="23"/>
  <c r="G403" i="23"/>
  <c r="H403" i="23"/>
  <c r="E404" i="23"/>
  <c r="F404" i="23"/>
  <c r="G404" i="23"/>
  <c r="H404" i="23"/>
  <c r="E405" i="23"/>
  <c r="F405" i="23"/>
  <c r="G405" i="23"/>
  <c r="H405" i="23"/>
  <c r="E403" i="22"/>
  <c r="F403" i="22"/>
  <c r="G403" i="22"/>
  <c r="H403" i="22"/>
  <c r="E404" i="22"/>
  <c r="F404" i="22"/>
  <c r="G404" i="22"/>
  <c r="H404" i="22"/>
  <c r="E405" i="22"/>
  <c r="F405" i="22"/>
  <c r="G405" i="22"/>
  <c r="H405" i="22"/>
  <c r="E403" i="21"/>
  <c r="F403" i="21"/>
  <c r="G403" i="21"/>
  <c r="H403" i="21"/>
  <c r="E404" i="21"/>
  <c r="F404" i="21"/>
  <c r="G404" i="21"/>
  <c r="H404" i="21"/>
  <c r="E405" i="21"/>
  <c r="F405" i="21"/>
  <c r="G405" i="21"/>
  <c r="H405" i="21"/>
  <c r="E403" i="20"/>
  <c r="F403" i="20"/>
  <c r="G403" i="20"/>
  <c r="H403" i="20"/>
  <c r="E404" i="20"/>
  <c r="F404" i="20"/>
  <c r="G404" i="20"/>
  <c r="H404" i="20"/>
  <c r="E405" i="20"/>
  <c r="F405" i="20"/>
  <c r="G405" i="20"/>
  <c r="H405" i="20"/>
  <c r="E403" i="19"/>
  <c r="F403" i="19"/>
  <c r="G403" i="19"/>
  <c r="H403" i="19"/>
  <c r="E404" i="19"/>
  <c r="F404" i="19"/>
  <c r="G404" i="19"/>
  <c r="H404" i="19"/>
  <c r="E405" i="19"/>
  <c r="F405" i="19"/>
  <c r="G405" i="19"/>
  <c r="H405" i="19"/>
  <c r="E403" i="18"/>
  <c r="F403" i="18"/>
  <c r="G403" i="18"/>
  <c r="H403" i="18"/>
  <c r="E404" i="18"/>
  <c r="F404" i="18"/>
  <c r="G404" i="18"/>
  <c r="H404" i="18"/>
  <c r="E405" i="18"/>
  <c r="F405" i="18"/>
  <c r="G405" i="18"/>
  <c r="H405" i="18"/>
  <c r="E403" i="17"/>
  <c r="F403" i="17"/>
  <c r="G403" i="17"/>
  <c r="H403" i="17"/>
  <c r="E404" i="17"/>
  <c r="F404" i="17"/>
  <c r="G404" i="17"/>
  <c r="H404" i="17"/>
  <c r="E405" i="17"/>
  <c r="F405" i="17"/>
  <c r="G405" i="17"/>
  <c r="H405" i="17"/>
  <c r="E403" i="16"/>
  <c r="F403" i="16"/>
  <c r="G403" i="16"/>
  <c r="H403" i="16"/>
  <c r="E404" i="16"/>
  <c r="F404" i="16"/>
  <c r="G404" i="16"/>
  <c r="H404" i="16"/>
  <c r="E405" i="16"/>
  <c r="F405" i="16"/>
  <c r="G405" i="16"/>
  <c r="H405" i="16"/>
  <c r="E403" i="15"/>
  <c r="F403" i="15"/>
  <c r="G403" i="15"/>
  <c r="H403" i="15"/>
  <c r="E404" i="15"/>
  <c r="F404" i="15"/>
  <c r="G404" i="15"/>
  <c r="H404" i="15"/>
  <c r="E405" i="15"/>
  <c r="F405" i="15"/>
  <c r="G405" i="15"/>
  <c r="H405" i="15"/>
  <c r="E403" i="14"/>
  <c r="F403" i="14"/>
  <c r="G403" i="14"/>
  <c r="H403" i="14"/>
  <c r="E404" i="14"/>
  <c r="F404" i="14"/>
  <c r="G404" i="14"/>
  <c r="H404" i="14"/>
  <c r="E405" i="14"/>
  <c r="F405" i="14"/>
  <c r="G405" i="14"/>
  <c r="H405" i="14"/>
  <c r="E403" i="13"/>
  <c r="F403" i="13"/>
  <c r="G403" i="13"/>
  <c r="H403" i="13"/>
  <c r="E404" i="13"/>
  <c r="F404" i="13"/>
  <c r="G404" i="13"/>
  <c r="H404" i="13"/>
  <c r="E405" i="13"/>
  <c r="F405" i="13"/>
  <c r="G405" i="13"/>
  <c r="H405" i="13"/>
  <c r="E403" i="12"/>
  <c r="F403" i="12"/>
  <c r="G403" i="12"/>
  <c r="H403" i="12"/>
  <c r="E404" i="12"/>
  <c r="F404" i="12"/>
  <c r="G404" i="12"/>
  <c r="H404" i="12"/>
  <c r="E405" i="12"/>
  <c r="F405" i="12"/>
  <c r="G405" i="12"/>
  <c r="H405" i="12"/>
  <c r="E403" i="11"/>
  <c r="F403" i="11"/>
  <c r="G403" i="11"/>
  <c r="H403" i="11"/>
  <c r="E404" i="11"/>
  <c r="F404" i="11"/>
  <c r="G404" i="11"/>
  <c r="H404" i="11"/>
  <c r="E405" i="11"/>
  <c r="F405" i="11"/>
  <c r="G405" i="11"/>
  <c r="H405" i="11"/>
  <c r="E403" i="10"/>
  <c r="F403" i="10"/>
  <c r="G403" i="10"/>
  <c r="H403" i="10"/>
  <c r="E404" i="10"/>
  <c r="F404" i="10"/>
  <c r="G404" i="10"/>
  <c r="H404" i="10"/>
  <c r="E405" i="10"/>
  <c r="F405" i="10"/>
  <c r="G405" i="10"/>
  <c r="H405" i="10"/>
  <c r="E403" i="9"/>
  <c r="F403" i="9"/>
  <c r="G403" i="9"/>
  <c r="H403" i="9"/>
  <c r="E404" i="9"/>
  <c r="F404" i="9"/>
  <c r="G404" i="9"/>
  <c r="H404" i="9"/>
  <c r="E405" i="9"/>
  <c r="F405" i="9"/>
  <c r="G405" i="9"/>
  <c r="H405" i="9"/>
  <c r="E403" i="8"/>
  <c r="F403" i="8"/>
  <c r="G403" i="8"/>
  <c r="H403" i="8"/>
  <c r="E404" i="8"/>
  <c r="F404" i="8"/>
  <c r="G404" i="8"/>
  <c r="H404" i="8"/>
  <c r="E405" i="8"/>
  <c r="F405" i="8"/>
  <c r="G405" i="8"/>
  <c r="H405" i="8"/>
  <c r="E403" i="7"/>
  <c r="F403" i="7"/>
  <c r="G403" i="7"/>
  <c r="H403" i="7"/>
  <c r="E404" i="7"/>
  <c r="F404" i="7"/>
  <c r="G404" i="7"/>
  <c r="H404" i="7"/>
  <c r="E405" i="7"/>
  <c r="F405" i="7"/>
  <c r="G405" i="7"/>
  <c r="H405" i="7"/>
  <c r="E403" i="6"/>
  <c r="F403" i="6"/>
  <c r="G403" i="6"/>
  <c r="H403" i="6"/>
  <c r="E404" i="6"/>
  <c r="F404" i="6"/>
  <c r="G404" i="6"/>
  <c r="H404" i="6"/>
  <c r="E405" i="6"/>
  <c r="F405" i="6"/>
  <c r="G405" i="6"/>
  <c r="H405" i="6"/>
  <c r="E403" i="5"/>
  <c r="F403" i="5"/>
  <c r="G403" i="5"/>
  <c r="H403" i="5"/>
  <c r="E404" i="5"/>
  <c r="F404" i="5"/>
  <c r="G404" i="5"/>
  <c r="H404" i="5"/>
  <c r="E405" i="5"/>
  <c r="F405" i="5"/>
  <c r="G405" i="5"/>
  <c r="H405" i="5"/>
  <c r="E403" i="4"/>
  <c r="F403" i="4"/>
  <c r="G403" i="4"/>
  <c r="H403" i="4"/>
  <c r="E404" i="4"/>
  <c r="F404" i="4"/>
  <c r="G404" i="4"/>
  <c r="H404" i="4"/>
  <c r="E405" i="4"/>
  <c r="F405" i="4"/>
  <c r="G405" i="4"/>
  <c r="H405" i="4"/>
  <c r="E403" i="3"/>
  <c r="F403" i="3"/>
  <c r="G403" i="3"/>
  <c r="H403" i="3"/>
  <c r="E404" i="3"/>
  <c r="F404" i="3"/>
  <c r="G404" i="3"/>
  <c r="H404" i="3"/>
  <c r="E405" i="3"/>
  <c r="F405" i="3"/>
  <c r="G405" i="3"/>
  <c r="H405" i="3"/>
  <c r="E403" i="2"/>
  <c r="F403" i="2"/>
  <c r="G403" i="2"/>
  <c r="H403" i="2"/>
  <c r="E404" i="2"/>
  <c r="F404" i="2"/>
  <c r="G404" i="2"/>
  <c r="H404" i="2"/>
  <c r="E405" i="2"/>
  <c r="F405" i="2"/>
  <c r="G405" i="2"/>
  <c r="H405" i="2"/>
  <c r="E403" i="1"/>
  <c r="F403" i="1"/>
  <c r="G403" i="1"/>
  <c r="H403" i="1"/>
  <c r="E404" i="1"/>
  <c r="F404" i="1"/>
  <c r="G404" i="1"/>
  <c r="H404" i="1"/>
  <c r="E405" i="1"/>
  <c r="F405" i="1"/>
  <c r="G405" i="1"/>
  <c r="H405" i="1"/>
  <c r="E403" i="34"/>
  <c r="F403" i="34"/>
  <c r="G403" i="34"/>
  <c r="H403" i="34"/>
  <c r="E404" i="34"/>
  <c r="F404" i="34"/>
  <c r="G404" i="34"/>
  <c r="H404" i="34"/>
  <c r="E405" i="34"/>
  <c r="F405" i="34"/>
  <c r="G405" i="34"/>
  <c r="H405" i="34"/>
  <c r="E403" i="33"/>
  <c r="F403" i="33"/>
  <c r="G403" i="33"/>
  <c r="H403" i="33"/>
  <c r="E404" i="33"/>
  <c r="F404" i="33"/>
  <c r="G404" i="33"/>
  <c r="H404" i="33"/>
  <c r="E405" i="33"/>
  <c r="F405" i="33"/>
  <c r="G405" i="33"/>
  <c r="H405" i="33"/>
  <c r="E388" i="32"/>
  <c r="F388" i="32"/>
  <c r="G388" i="32"/>
  <c r="H388" i="32"/>
  <c r="E389" i="32"/>
  <c r="F389" i="32"/>
  <c r="G389" i="32"/>
  <c r="H389" i="32"/>
  <c r="E388" i="31"/>
  <c r="F388" i="31"/>
  <c r="G388" i="31"/>
  <c r="H388" i="31"/>
  <c r="E389" i="31"/>
  <c r="F389" i="31"/>
  <c r="G389" i="31"/>
  <c r="H389" i="31"/>
  <c r="E388" i="30"/>
  <c r="F388" i="30"/>
  <c r="G388" i="30"/>
  <c r="H388" i="30"/>
  <c r="E389" i="30"/>
  <c r="F389" i="30"/>
  <c r="G389" i="30"/>
  <c r="H389" i="30"/>
  <c r="E388" i="29"/>
  <c r="F388" i="29"/>
  <c r="G388" i="29"/>
  <c r="H388" i="29"/>
  <c r="E389" i="29"/>
  <c r="F389" i="29"/>
  <c r="G389" i="29"/>
  <c r="H389" i="29"/>
  <c r="E388" i="28"/>
  <c r="F388" i="28"/>
  <c r="G388" i="28"/>
  <c r="H388" i="28"/>
  <c r="E389" i="28"/>
  <c r="F389" i="28"/>
  <c r="G389" i="28"/>
  <c r="H389" i="28"/>
  <c r="E388" i="27"/>
  <c r="F388" i="27"/>
  <c r="G388" i="27"/>
  <c r="H388" i="27"/>
  <c r="E389" i="27"/>
  <c r="F389" i="27"/>
  <c r="G389" i="27"/>
  <c r="H389" i="27"/>
  <c r="E388" i="26"/>
  <c r="F388" i="26"/>
  <c r="G388" i="26"/>
  <c r="H388" i="26"/>
  <c r="E389" i="26"/>
  <c r="F389" i="26"/>
  <c r="G389" i="26"/>
  <c r="H389" i="26"/>
  <c r="E388" i="25"/>
  <c r="F388" i="25"/>
  <c r="G388" i="25"/>
  <c r="H388" i="25"/>
  <c r="E389" i="25"/>
  <c r="F389" i="25"/>
  <c r="G389" i="25"/>
  <c r="H389" i="25"/>
  <c r="E388" i="24"/>
  <c r="F388" i="24"/>
  <c r="G388" i="24"/>
  <c r="H388" i="24"/>
  <c r="E389" i="24"/>
  <c r="F389" i="24"/>
  <c r="G389" i="24"/>
  <c r="H389" i="24"/>
  <c r="E388" i="23"/>
  <c r="F388" i="23"/>
  <c r="G388" i="23"/>
  <c r="H388" i="23"/>
  <c r="E389" i="23"/>
  <c r="F389" i="23"/>
  <c r="G389" i="23"/>
  <c r="H389" i="23"/>
  <c r="E388" i="22"/>
  <c r="F388" i="22"/>
  <c r="G388" i="22"/>
  <c r="H388" i="22"/>
  <c r="E389" i="22"/>
  <c r="F389" i="22"/>
  <c r="G389" i="22"/>
  <c r="H389" i="22"/>
  <c r="E388" i="21"/>
  <c r="F388" i="21"/>
  <c r="G388" i="21"/>
  <c r="H388" i="21"/>
  <c r="E389" i="21"/>
  <c r="F389" i="21"/>
  <c r="G389" i="21"/>
  <c r="H389" i="21"/>
  <c r="E388" i="20"/>
  <c r="F388" i="20"/>
  <c r="G388" i="20"/>
  <c r="H388" i="20"/>
  <c r="E389" i="20"/>
  <c r="F389" i="20"/>
  <c r="G389" i="20"/>
  <c r="H389" i="20"/>
  <c r="E388" i="19"/>
  <c r="F388" i="19"/>
  <c r="G388" i="19"/>
  <c r="H388" i="19"/>
  <c r="E389" i="19"/>
  <c r="F389" i="19"/>
  <c r="G389" i="19"/>
  <c r="H389" i="19"/>
  <c r="E388" i="18"/>
  <c r="F388" i="18"/>
  <c r="G388" i="18"/>
  <c r="H388" i="18"/>
  <c r="E389" i="18"/>
  <c r="F389" i="18"/>
  <c r="G389" i="18"/>
  <c r="H389" i="18"/>
  <c r="E388" i="17"/>
  <c r="F388" i="17"/>
  <c r="G388" i="17"/>
  <c r="H388" i="17"/>
  <c r="E389" i="17"/>
  <c r="F389" i="17"/>
  <c r="G389" i="17"/>
  <c r="H389" i="17"/>
  <c r="E388" i="16"/>
  <c r="F388" i="16"/>
  <c r="G388" i="16"/>
  <c r="H388" i="16"/>
  <c r="E389" i="16"/>
  <c r="F389" i="16"/>
  <c r="G389" i="16"/>
  <c r="H389" i="16"/>
  <c r="E388" i="15"/>
  <c r="F388" i="15"/>
  <c r="G388" i="15"/>
  <c r="H388" i="15"/>
  <c r="E389" i="15"/>
  <c r="F389" i="15"/>
  <c r="G389" i="15"/>
  <c r="H389" i="15"/>
  <c r="E388" i="14"/>
  <c r="F388" i="14"/>
  <c r="G388" i="14"/>
  <c r="H388" i="14"/>
  <c r="E389" i="14"/>
  <c r="F389" i="14"/>
  <c r="G389" i="14"/>
  <c r="H389" i="14"/>
  <c r="E388" i="13"/>
  <c r="F388" i="13"/>
  <c r="G388" i="13"/>
  <c r="H388" i="13"/>
  <c r="E389" i="13"/>
  <c r="F389" i="13"/>
  <c r="G389" i="13"/>
  <c r="H389" i="13"/>
  <c r="E388" i="12"/>
  <c r="F388" i="12"/>
  <c r="G388" i="12"/>
  <c r="H388" i="12"/>
  <c r="E389" i="12"/>
  <c r="F389" i="12"/>
  <c r="G389" i="12"/>
  <c r="H389" i="12"/>
  <c r="E388" i="11"/>
  <c r="F388" i="11"/>
  <c r="G388" i="11"/>
  <c r="H388" i="11"/>
  <c r="E389" i="11"/>
  <c r="F389" i="11"/>
  <c r="G389" i="11"/>
  <c r="H389" i="11"/>
  <c r="E388" i="10"/>
  <c r="F388" i="10"/>
  <c r="G388" i="10"/>
  <c r="H388" i="10"/>
  <c r="E389" i="10"/>
  <c r="F389" i="10"/>
  <c r="G389" i="10"/>
  <c r="H389" i="10"/>
  <c r="E388" i="9"/>
  <c r="F388" i="9"/>
  <c r="G388" i="9"/>
  <c r="H388" i="9"/>
  <c r="E389" i="9"/>
  <c r="F389" i="9"/>
  <c r="G389" i="9"/>
  <c r="H389" i="9"/>
  <c r="E388" i="8"/>
  <c r="F388" i="8"/>
  <c r="G388" i="8"/>
  <c r="H388" i="8"/>
  <c r="E389" i="8"/>
  <c r="F389" i="8"/>
  <c r="G389" i="8"/>
  <c r="H389" i="8"/>
  <c r="E388" i="7"/>
  <c r="F388" i="7"/>
  <c r="G388" i="7"/>
  <c r="H388" i="7"/>
  <c r="E389" i="7"/>
  <c r="F389" i="7"/>
  <c r="G389" i="7"/>
  <c r="H389" i="7"/>
  <c r="E388" i="6"/>
  <c r="F388" i="6"/>
  <c r="G388" i="6"/>
  <c r="H388" i="6"/>
  <c r="E389" i="6"/>
  <c r="F389" i="6"/>
  <c r="G389" i="6"/>
  <c r="H389" i="6"/>
  <c r="E388" i="5"/>
  <c r="F388" i="5"/>
  <c r="G388" i="5"/>
  <c r="H388" i="5"/>
  <c r="E389" i="5"/>
  <c r="F389" i="5"/>
  <c r="G389" i="5"/>
  <c r="H389" i="5"/>
  <c r="E388" i="4"/>
  <c r="F388" i="4"/>
  <c r="G388" i="4"/>
  <c r="H388" i="4"/>
  <c r="E389" i="4"/>
  <c r="F389" i="4"/>
  <c r="G389" i="4"/>
  <c r="H389" i="4"/>
  <c r="E388" i="3"/>
  <c r="F388" i="3"/>
  <c r="G388" i="3"/>
  <c r="H388" i="3"/>
  <c r="E389" i="3"/>
  <c r="F389" i="3"/>
  <c r="G389" i="3"/>
  <c r="H389" i="3"/>
  <c r="E388" i="2"/>
  <c r="F388" i="2"/>
  <c r="G388" i="2"/>
  <c r="H388" i="2"/>
  <c r="E389" i="2"/>
  <c r="F389" i="2"/>
  <c r="G389" i="2"/>
  <c r="H389" i="2"/>
  <c r="E388" i="1"/>
  <c r="F388" i="1"/>
  <c r="G388" i="1"/>
  <c r="H388" i="1"/>
  <c r="E389" i="1"/>
  <c r="F389" i="1"/>
  <c r="G389" i="1"/>
  <c r="H389" i="1"/>
  <c r="E388" i="34"/>
  <c r="F388" i="34"/>
  <c r="G388" i="34"/>
  <c r="H388" i="34"/>
  <c r="E389" i="34"/>
  <c r="F389" i="34"/>
  <c r="G389" i="34"/>
  <c r="H389" i="34"/>
  <c r="E388" i="33"/>
  <c r="F388" i="33"/>
  <c r="G388" i="33"/>
  <c r="H388" i="33"/>
  <c r="E389" i="33"/>
  <c r="F389" i="33"/>
  <c r="G389" i="33"/>
  <c r="H389" i="33"/>
  <c r="E325" i="32"/>
  <c r="F325" i="32"/>
  <c r="G325" i="32"/>
  <c r="H325" i="32"/>
  <c r="E326" i="32"/>
  <c r="F326" i="32"/>
  <c r="G326" i="32"/>
  <c r="H326" i="32"/>
  <c r="E327" i="32"/>
  <c r="F327" i="32"/>
  <c r="G327" i="32"/>
  <c r="H327" i="32"/>
  <c r="E325" i="31"/>
  <c r="F325" i="31"/>
  <c r="G325" i="31"/>
  <c r="H325" i="31"/>
  <c r="E326" i="31"/>
  <c r="F326" i="31"/>
  <c r="G326" i="31"/>
  <c r="H326" i="31"/>
  <c r="E327" i="31"/>
  <c r="F327" i="31"/>
  <c r="G327" i="31"/>
  <c r="H327" i="31"/>
  <c r="E325" i="30"/>
  <c r="F325" i="30"/>
  <c r="G325" i="30"/>
  <c r="H325" i="30"/>
  <c r="E326" i="30"/>
  <c r="F326" i="30"/>
  <c r="G326" i="30"/>
  <c r="H326" i="30"/>
  <c r="E327" i="30"/>
  <c r="F327" i="30"/>
  <c r="G327" i="30"/>
  <c r="H327" i="30"/>
  <c r="E325" i="29"/>
  <c r="F325" i="29"/>
  <c r="G325" i="29"/>
  <c r="H325" i="29"/>
  <c r="E326" i="29"/>
  <c r="F326" i="29"/>
  <c r="G326" i="29"/>
  <c r="H326" i="29"/>
  <c r="E327" i="29"/>
  <c r="F327" i="29"/>
  <c r="G327" i="29"/>
  <c r="H327" i="29"/>
  <c r="E325" i="28"/>
  <c r="F325" i="28"/>
  <c r="G325" i="28"/>
  <c r="H325" i="28"/>
  <c r="E326" i="28"/>
  <c r="F326" i="28"/>
  <c r="G326" i="28"/>
  <c r="H326" i="28"/>
  <c r="E327" i="28"/>
  <c r="F327" i="28"/>
  <c r="G327" i="28"/>
  <c r="H327" i="28"/>
  <c r="E325" i="27"/>
  <c r="F325" i="27"/>
  <c r="G325" i="27"/>
  <c r="H325" i="27"/>
  <c r="E326" i="27"/>
  <c r="F326" i="27"/>
  <c r="G326" i="27"/>
  <c r="H326" i="27"/>
  <c r="E327" i="27"/>
  <c r="F327" i="27"/>
  <c r="G327" i="27"/>
  <c r="H327" i="27"/>
  <c r="E325" i="26"/>
  <c r="F325" i="26"/>
  <c r="G325" i="26"/>
  <c r="H325" i="26"/>
  <c r="E326" i="26"/>
  <c r="F326" i="26"/>
  <c r="G326" i="26"/>
  <c r="H326" i="26"/>
  <c r="E327" i="26"/>
  <c r="F327" i="26"/>
  <c r="G327" i="26"/>
  <c r="H327" i="26"/>
  <c r="E325" i="25"/>
  <c r="F325" i="25"/>
  <c r="G325" i="25"/>
  <c r="H325" i="25"/>
  <c r="E326" i="25"/>
  <c r="F326" i="25"/>
  <c r="G326" i="25"/>
  <c r="H326" i="25"/>
  <c r="E327" i="25"/>
  <c r="F327" i="25"/>
  <c r="G327" i="25"/>
  <c r="H327" i="25"/>
  <c r="E325" i="24"/>
  <c r="F325" i="24"/>
  <c r="G325" i="24"/>
  <c r="H325" i="24"/>
  <c r="E326" i="24"/>
  <c r="F326" i="24"/>
  <c r="G326" i="24"/>
  <c r="H326" i="24"/>
  <c r="E327" i="24"/>
  <c r="F327" i="24"/>
  <c r="G327" i="24"/>
  <c r="H327" i="24"/>
  <c r="E325" i="23"/>
  <c r="F325" i="23"/>
  <c r="G325" i="23"/>
  <c r="H325" i="23"/>
  <c r="E326" i="23"/>
  <c r="F326" i="23"/>
  <c r="G326" i="23"/>
  <c r="H326" i="23"/>
  <c r="E327" i="23"/>
  <c r="F327" i="23"/>
  <c r="G327" i="23"/>
  <c r="H327" i="23"/>
  <c r="E325" i="22"/>
  <c r="F325" i="22"/>
  <c r="G325" i="22"/>
  <c r="H325" i="22"/>
  <c r="E326" i="22"/>
  <c r="F326" i="22"/>
  <c r="G326" i="22"/>
  <c r="H326" i="22"/>
  <c r="E327" i="22"/>
  <c r="F327" i="22"/>
  <c r="G327" i="22"/>
  <c r="H327" i="22"/>
  <c r="E325" i="21"/>
  <c r="F325" i="21"/>
  <c r="G325" i="21"/>
  <c r="H325" i="21"/>
  <c r="E326" i="21"/>
  <c r="F326" i="21"/>
  <c r="G326" i="21"/>
  <c r="H326" i="21"/>
  <c r="E327" i="21"/>
  <c r="F327" i="21"/>
  <c r="G327" i="21"/>
  <c r="H327" i="21"/>
  <c r="E325" i="20"/>
  <c r="F325" i="20"/>
  <c r="G325" i="20"/>
  <c r="H325" i="20"/>
  <c r="E326" i="20"/>
  <c r="F326" i="20"/>
  <c r="G326" i="20"/>
  <c r="H326" i="20"/>
  <c r="E327" i="20"/>
  <c r="F327" i="20"/>
  <c r="G327" i="20"/>
  <c r="H327" i="20"/>
  <c r="E325" i="19"/>
  <c r="F325" i="19"/>
  <c r="G325" i="19"/>
  <c r="H325" i="19"/>
  <c r="E326" i="19"/>
  <c r="F326" i="19"/>
  <c r="G326" i="19"/>
  <c r="H326" i="19"/>
  <c r="E327" i="19"/>
  <c r="F327" i="19"/>
  <c r="G327" i="19"/>
  <c r="H327" i="19"/>
  <c r="E325" i="18"/>
  <c r="F325" i="18"/>
  <c r="G325" i="18"/>
  <c r="H325" i="18"/>
  <c r="E326" i="18"/>
  <c r="F326" i="18"/>
  <c r="G326" i="18"/>
  <c r="H326" i="18"/>
  <c r="E327" i="18"/>
  <c r="F327" i="18"/>
  <c r="G327" i="18"/>
  <c r="H327" i="18"/>
  <c r="E325" i="17"/>
  <c r="F325" i="17"/>
  <c r="G325" i="17"/>
  <c r="H325" i="17"/>
  <c r="E326" i="17"/>
  <c r="F326" i="17"/>
  <c r="G326" i="17"/>
  <c r="H326" i="17"/>
  <c r="E327" i="17"/>
  <c r="F327" i="17"/>
  <c r="G327" i="17"/>
  <c r="H327" i="17"/>
  <c r="E325" i="16"/>
  <c r="F325" i="16"/>
  <c r="G325" i="16"/>
  <c r="H325" i="16"/>
  <c r="E326" i="16"/>
  <c r="F326" i="16"/>
  <c r="G326" i="16"/>
  <c r="H326" i="16"/>
  <c r="E327" i="16"/>
  <c r="F327" i="16"/>
  <c r="G327" i="16"/>
  <c r="H327" i="16"/>
  <c r="E325" i="15"/>
  <c r="F325" i="15"/>
  <c r="G325" i="15"/>
  <c r="H325" i="15"/>
  <c r="E326" i="15"/>
  <c r="F326" i="15"/>
  <c r="G326" i="15"/>
  <c r="H326" i="15"/>
  <c r="E327" i="15"/>
  <c r="F327" i="15"/>
  <c r="G327" i="15"/>
  <c r="H327" i="15"/>
  <c r="E325" i="14"/>
  <c r="F325" i="14"/>
  <c r="G325" i="14"/>
  <c r="H325" i="14"/>
  <c r="E326" i="14"/>
  <c r="F326" i="14"/>
  <c r="G326" i="14"/>
  <c r="H326" i="14"/>
  <c r="E327" i="14"/>
  <c r="F327" i="14"/>
  <c r="G327" i="14"/>
  <c r="H327" i="14"/>
  <c r="E325" i="13"/>
  <c r="F325" i="13"/>
  <c r="G325" i="13"/>
  <c r="H325" i="13"/>
  <c r="E326" i="13"/>
  <c r="F326" i="13"/>
  <c r="G326" i="13"/>
  <c r="H326" i="13"/>
  <c r="E327" i="13"/>
  <c r="F327" i="13"/>
  <c r="G327" i="13"/>
  <c r="H327" i="13"/>
  <c r="E325" i="12"/>
  <c r="F325" i="12"/>
  <c r="G325" i="12"/>
  <c r="H325" i="12"/>
  <c r="E326" i="12"/>
  <c r="F326" i="12"/>
  <c r="G326" i="12"/>
  <c r="H326" i="12"/>
  <c r="E327" i="12"/>
  <c r="F327" i="12"/>
  <c r="G327" i="12"/>
  <c r="H327" i="12"/>
  <c r="E325" i="11"/>
  <c r="F325" i="11"/>
  <c r="G325" i="11"/>
  <c r="H325" i="11"/>
  <c r="E326" i="11"/>
  <c r="F326" i="11"/>
  <c r="G326" i="11"/>
  <c r="H326" i="11"/>
  <c r="E327" i="11"/>
  <c r="F327" i="11"/>
  <c r="G327" i="11"/>
  <c r="H327" i="11"/>
  <c r="E325" i="10"/>
  <c r="F325" i="10"/>
  <c r="G325" i="10"/>
  <c r="H325" i="10"/>
  <c r="E326" i="10"/>
  <c r="F326" i="10"/>
  <c r="G326" i="10"/>
  <c r="H326" i="10"/>
  <c r="E327" i="10"/>
  <c r="F327" i="10"/>
  <c r="G327" i="10"/>
  <c r="H327" i="10"/>
  <c r="E325" i="9"/>
  <c r="F325" i="9"/>
  <c r="G325" i="9"/>
  <c r="H325" i="9"/>
  <c r="E326" i="9"/>
  <c r="F326" i="9"/>
  <c r="G326" i="9"/>
  <c r="H326" i="9"/>
  <c r="E327" i="9"/>
  <c r="F327" i="9"/>
  <c r="G327" i="9"/>
  <c r="H327" i="9"/>
  <c r="E325" i="8"/>
  <c r="F325" i="8"/>
  <c r="G325" i="8"/>
  <c r="H325" i="8"/>
  <c r="E326" i="8"/>
  <c r="F326" i="8"/>
  <c r="G326" i="8"/>
  <c r="H326" i="8"/>
  <c r="E327" i="8"/>
  <c r="F327" i="8"/>
  <c r="G327" i="8"/>
  <c r="H327" i="8"/>
  <c r="E325" i="7"/>
  <c r="F325" i="7"/>
  <c r="G325" i="7"/>
  <c r="H325" i="7"/>
  <c r="E326" i="7"/>
  <c r="F326" i="7"/>
  <c r="G326" i="7"/>
  <c r="H326" i="7"/>
  <c r="E327" i="7"/>
  <c r="F327" i="7"/>
  <c r="G327" i="7"/>
  <c r="H327" i="7"/>
  <c r="E325" i="6"/>
  <c r="F325" i="6"/>
  <c r="G325" i="6"/>
  <c r="H325" i="6"/>
  <c r="E326" i="6"/>
  <c r="F326" i="6"/>
  <c r="G326" i="6"/>
  <c r="H326" i="6"/>
  <c r="E327" i="6"/>
  <c r="F327" i="6"/>
  <c r="G327" i="6"/>
  <c r="H327" i="6"/>
  <c r="E325" i="5"/>
  <c r="F325" i="5"/>
  <c r="G325" i="5"/>
  <c r="H325" i="5"/>
  <c r="E326" i="5"/>
  <c r="F326" i="5"/>
  <c r="G326" i="5"/>
  <c r="H326" i="5"/>
  <c r="E327" i="5"/>
  <c r="F327" i="5"/>
  <c r="G327" i="5"/>
  <c r="H327" i="5"/>
  <c r="E325" i="4"/>
  <c r="F325" i="4"/>
  <c r="G325" i="4"/>
  <c r="H325" i="4"/>
  <c r="E326" i="4"/>
  <c r="F326" i="4"/>
  <c r="G326" i="4"/>
  <c r="H326" i="4"/>
  <c r="E327" i="4"/>
  <c r="F327" i="4"/>
  <c r="G327" i="4"/>
  <c r="H327" i="4"/>
  <c r="E325" i="3"/>
  <c r="F325" i="3"/>
  <c r="G325" i="3"/>
  <c r="H325" i="3"/>
  <c r="E326" i="3"/>
  <c r="F326" i="3"/>
  <c r="G326" i="3"/>
  <c r="H326" i="3"/>
  <c r="E327" i="3"/>
  <c r="F327" i="3"/>
  <c r="G327" i="3"/>
  <c r="H327" i="3"/>
  <c r="E325" i="2"/>
  <c r="F325" i="2"/>
  <c r="G325" i="2"/>
  <c r="H325" i="2"/>
  <c r="E326" i="2"/>
  <c r="F326" i="2"/>
  <c r="G326" i="2"/>
  <c r="H326" i="2"/>
  <c r="E327" i="2"/>
  <c r="F327" i="2"/>
  <c r="G327" i="2"/>
  <c r="H327" i="2"/>
  <c r="E325" i="1"/>
  <c r="F325" i="1"/>
  <c r="G325" i="1"/>
  <c r="H325" i="1"/>
  <c r="E326" i="1"/>
  <c r="F326" i="1"/>
  <c r="G326" i="1"/>
  <c r="H326" i="1"/>
  <c r="E327" i="1"/>
  <c r="F327" i="1"/>
  <c r="G327" i="1"/>
  <c r="H327" i="1"/>
  <c r="E325" i="34"/>
  <c r="F325" i="34"/>
  <c r="G325" i="34"/>
  <c r="H325" i="34"/>
  <c r="E326" i="34"/>
  <c r="F326" i="34"/>
  <c r="G326" i="34"/>
  <c r="H326" i="34"/>
  <c r="E327" i="34"/>
  <c r="F327" i="34"/>
  <c r="G327" i="34"/>
  <c r="H327" i="34"/>
  <c r="E325" i="33"/>
  <c r="F325" i="33"/>
  <c r="G325" i="33"/>
  <c r="H325" i="33"/>
  <c r="E326" i="33"/>
  <c r="F326" i="33"/>
  <c r="G326" i="33"/>
  <c r="H326" i="33"/>
  <c r="E327" i="33"/>
  <c r="F327" i="33"/>
  <c r="G327" i="33"/>
  <c r="H327" i="33"/>
  <c r="E312" i="32"/>
  <c r="F312" i="32"/>
  <c r="G312" i="32"/>
  <c r="H312" i="32"/>
  <c r="E312" i="31"/>
  <c r="F312" i="31"/>
  <c r="G312" i="31"/>
  <c r="H312" i="31"/>
  <c r="E312" i="30"/>
  <c r="F312" i="30"/>
  <c r="G312" i="30"/>
  <c r="H312" i="30"/>
  <c r="E312" i="29"/>
  <c r="F312" i="29"/>
  <c r="G312" i="29"/>
  <c r="H312" i="29"/>
  <c r="E312" i="28"/>
  <c r="F312" i="28"/>
  <c r="G312" i="28"/>
  <c r="H312" i="28"/>
  <c r="E312" i="27"/>
  <c r="F312" i="27"/>
  <c r="G312" i="27"/>
  <c r="H312" i="27"/>
  <c r="E312" i="26"/>
  <c r="F312" i="26"/>
  <c r="G312" i="26"/>
  <c r="H312" i="26"/>
  <c r="E312" i="25"/>
  <c r="F312" i="25"/>
  <c r="G312" i="25"/>
  <c r="H312" i="25"/>
  <c r="E312" i="24"/>
  <c r="F312" i="24"/>
  <c r="G312" i="24"/>
  <c r="H312" i="24"/>
  <c r="E312" i="23"/>
  <c r="F312" i="23"/>
  <c r="G312" i="23"/>
  <c r="H312" i="23"/>
  <c r="E312" i="22"/>
  <c r="F312" i="22"/>
  <c r="G312" i="22"/>
  <c r="H312" i="22"/>
  <c r="E312" i="21"/>
  <c r="F312" i="21"/>
  <c r="G312" i="21"/>
  <c r="H312" i="21"/>
  <c r="E312" i="20"/>
  <c r="F312" i="20"/>
  <c r="G312" i="20"/>
  <c r="H312" i="20"/>
  <c r="E312" i="19"/>
  <c r="F312" i="19"/>
  <c r="G312" i="19"/>
  <c r="H312" i="19"/>
  <c r="E312" i="18"/>
  <c r="F312" i="18"/>
  <c r="G312" i="18"/>
  <c r="H312" i="18"/>
  <c r="E312" i="17"/>
  <c r="F312" i="17"/>
  <c r="G312" i="17"/>
  <c r="H312" i="17"/>
  <c r="E312" i="16"/>
  <c r="F312" i="16"/>
  <c r="G312" i="16"/>
  <c r="H312" i="16"/>
  <c r="E312" i="15"/>
  <c r="F312" i="15"/>
  <c r="G312" i="15"/>
  <c r="H312" i="15"/>
  <c r="E312" i="14"/>
  <c r="F312" i="14"/>
  <c r="G312" i="14"/>
  <c r="H312" i="14"/>
  <c r="E312" i="13"/>
  <c r="F312" i="13"/>
  <c r="G312" i="13"/>
  <c r="H312" i="13"/>
  <c r="E312" i="12"/>
  <c r="F312" i="12"/>
  <c r="G312" i="12"/>
  <c r="H312" i="12"/>
  <c r="E312" i="11"/>
  <c r="F312" i="11"/>
  <c r="G312" i="11"/>
  <c r="H312" i="11"/>
  <c r="E312" i="10"/>
  <c r="F312" i="10"/>
  <c r="G312" i="10"/>
  <c r="H312" i="10"/>
  <c r="E312" i="9"/>
  <c r="F312" i="9"/>
  <c r="G312" i="9"/>
  <c r="H312" i="9"/>
  <c r="E312" i="8"/>
  <c r="F312" i="8"/>
  <c r="G312" i="8"/>
  <c r="H312" i="8"/>
  <c r="E312" i="7"/>
  <c r="F312" i="7"/>
  <c r="G312" i="7"/>
  <c r="H312" i="7"/>
  <c r="E312" i="6"/>
  <c r="F312" i="6"/>
  <c r="G312" i="6"/>
  <c r="H312" i="6"/>
  <c r="E312" i="5"/>
  <c r="F312" i="5"/>
  <c r="G312" i="5"/>
  <c r="H312" i="5"/>
  <c r="E312" i="4"/>
  <c r="F312" i="4"/>
  <c r="G312" i="4"/>
  <c r="H312" i="4"/>
  <c r="E312" i="3"/>
  <c r="F312" i="3"/>
  <c r="G312" i="3"/>
  <c r="H312" i="3"/>
  <c r="E312" i="2"/>
  <c r="F312" i="2"/>
  <c r="G312" i="2"/>
  <c r="H312" i="2"/>
  <c r="E312" i="1"/>
  <c r="F312" i="1"/>
  <c r="G312" i="1"/>
  <c r="H312" i="1"/>
  <c r="E312" i="34"/>
  <c r="F312" i="34"/>
  <c r="G312" i="34"/>
  <c r="H312" i="34"/>
  <c r="E312" i="33"/>
  <c r="F312" i="33"/>
  <c r="G312" i="33"/>
  <c r="H312" i="33"/>
  <c r="E288" i="32"/>
  <c r="F288" i="32"/>
  <c r="G288" i="32"/>
  <c r="H288" i="32"/>
  <c r="E288" i="31"/>
  <c r="F288" i="31"/>
  <c r="G288" i="31"/>
  <c r="H288" i="31"/>
  <c r="E288" i="30"/>
  <c r="F288" i="30"/>
  <c r="G288" i="30"/>
  <c r="H288" i="30"/>
  <c r="E288" i="29"/>
  <c r="F288" i="29"/>
  <c r="G288" i="29"/>
  <c r="H288" i="29"/>
  <c r="E288" i="28"/>
  <c r="F288" i="28"/>
  <c r="G288" i="28"/>
  <c r="H288" i="28"/>
  <c r="E288" i="27"/>
  <c r="F288" i="27"/>
  <c r="G288" i="27"/>
  <c r="H288" i="27"/>
  <c r="E288" i="26"/>
  <c r="F288" i="26"/>
  <c r="G288" i="26"/>
  <c r="H288" i="26"/>
  <c r="E288" i="25"/>
  <c r="F288" i="25"/>
  <c r="G288" i="25"/>
  <c r="H288" i="25"/>
  <c r="E288" i="24"/>
  <c r="F288" i="24"/>
  <c r="G288" i="24"/>
  <c r="H288" i="24"/>
  <c r="E288" i="23"/>
  <c r="F288" i="23"/>
  <c r="G288" i="23"/>
  <c r="H288" i="23"/>
  <c r="E288" i="22"/>
  <c r="F288" i="22"/>
  <c r="G288" i="22"/>
  <c r="H288" i="22"/>
  <c r="E288" i="21"/>
  <c r="F288" i="21"/>
  <c r="G288" i="21"/>
  <c r="H288" i="21"/>
  <c r="E288" i="20"/>
  <c r="F288" i="20"/>
  <c r="G288" i="20"/>
  <c r="H288" i="20"/>
  <c r="E288" i="19"/>
  <c r="F288" i="19"/>
  <c r="G288" i="19"/>
  <c r="H288" i="19"/>
  <c r="E288" i="18"/>
  <c r="F288" i="18"/>
  <c r="G288" i="18"/>
  <c r="H288" i="18"/>
  <c r="E288" i="17"/>
  <c r="F288" i="17"/>
  <c r="G288" i="17"/>
  <c r="H288" i="17"/>
  <c r="E288" i="16"/>
  <c r="F288" i="16"/>
  <c r="G288" i="16"/>
  <c r="H288" i="16"/>
  <c r="E288" i="15"/>
  <c r="F288" i="15"/>
  <c r="G288" i="15"/>
  <c r="H288" i="15"/>
  <c r="E288" i="14"/>
  <c r="F288" i="14"/>
  <c r="G288" i="14"/>
  <c r="H288" i="14"/>
  <c r="E288" i="13"/>
  <c r="F288" i="13"/>
  <c r="G288" i="13"/>
  <c r="H288" i="13"/>
  <c r="E288" i="12"/>
  <c r="F288" i="12"/>
  <c r="G288" i="12"/>
  <c r="H288" i="12"/>
  <c r="E288" i="11"/>
  <c r="F288" i="11"/>
  <c r="G288" i="11"/>
  <c r="H288" i="11"/>
  <c r="E288" i="10"/>
  <c r="F288" i="10"/>
  <c r="G288" i="10"/>
  <c r="H288" i="10"/>
  <c r="E288" i="9"/>
  <c r="F288" i="9"/>
  <c r="G288" i="9"/>
  <c r="H288" i="9"/>
  <c r="E288" i="8"/>
  <c r="F288" i="8"/>
  <c r="G288" i="8"/>
  <c r="H288" i="8"/>
  <c r="E288" i="7"/>
  <c r="F288" i="7"/>
  <c r="G288" i="7"/>
  <c r="H288" i="7"/>
  <c r="E288" i="6"/>
  <c r="F288" i="6"/>
  <c r="G288" i="6"/>
  <c r="H288" i="6"/>
  <c r="E288" i="5"/>
  <c r="F288" i="5"/>
  <c r="G288" i="5"/>
  <c r="H288" i="5"/>
  <c r="E288" i="4"/>
  <c r="F288" i="4"/>
  <c r="G288" i="4"/>
  <c r="H288" i="4"/>
  <c r="E288" i="3"/>
  <c r="F288" i="3"/>
  <c r="G288" i="3"/>
  <c r="H288" i="3"/>
  <c r="E288" i="2"/>
  <c r="F288" i="2"/>
  <c r="G288" i="2"/>
  <c r="H288" i="2"/>
  <c r="E288" i="1"/>
  <c r="F288" i="1"/>
  <c r="G288" i="1"/>
  <c r="H288" i="1"/>
  <c r="E288" i="34"/>
  <c r="F288" i="34"/>
  <c r="G288" i="34"/>
  <c r="H288" i="34"/>
  <c r="E288" i="33"/>
  <c r="F288" i="33"/>
  <c r="G288" i="33"/>
  <c r="H288" i="33"/>
  <c r="E281" i="32"/>
  <c r="F281" i="32"/>
  <c r="G281" i="32"/>
  <c r="H281" i="32"/>
  <c r="E282" i="32"/>
  <c r="F282" i="32"/>
  <c r="G282" i="32"/>
  <c r="H282" i="32"/>
  <c r="E283" i="32"/>
  <c r="F283" i="32"/>
  <c r="G283" i="32"/>
  <c r="H283" i="32"/>
  <c r="E284" i="32"/>
  <c r="F284" i="32"/>
  <c r="G284" i="32"/>
  <c r="H284" i="32"/>
  <c r="E285" i="32"/>
  <c r="F285" i="32"/>
  <c r="G285" i="32"/>
  <c r="H285" i="32"/>
  <c r="E281" i="31"/>
  <c r="F281" i="31"/>
  <c r="G281" i="31"/>
  <c r="H281" i="31"/>
  <c r="E282" i="31"/>
  <c r="F282" i="31"/>
  <c r="G282" i="31"/>
  <c r="H282" i="31"/>
  <c r="E283" i="31"/>
  <c r="F283" i="31"/>
  <c r="G283" i="31"/>
  <c r="H283" i="31"/>
  <c r="E284" i="31"/>
  <c r="F284" i="31"/>
  <c r="G284" i="31"/>
  <c r="H284" i="31"/>
  <c r="E285" i="31"/>
  <c r="F285" i="31"/>
  <c r="G285" i="31"/>
  <c r="H285" i="31"/>
  <c r="E281" i="30"/>
  <c r="F281" i="30"/>
  <c r="G281" i="30"/>
  <c r="H281" i="30"/>
  <c r="E282" i="30"/>
  <c r="F282" i="30"/>
  <c r="G282" i="30"/>
  <c r="H282" i="30"/>
  <c r="E283" i="30"/>
  <c r="F283" i="30"/>
  <c r="G283" i="30"/>
  <c r="H283" i="30"/>
  <c r="E284" i="30"/>
  <c r="F284" i="30"/>
  <c r="G284" i="30"/>
  <c r="H284" i="30"/>
  <c r="E285" i="30"/>
  <c r="F285" i="30"/>
  <c r="G285" i="30"/>
  <c r="H285" i="30"/>
  <c r="E281" i="29"/>
  <c r="F281" i="29"/>
  <c r="G281" i="29"/>
  <c r="H281" i="29"/>
  <c r="E282" i="29"/>
  <c r="F282" i="29"/>
  <c r="G282" i="29"/>
  <c r="H282" i="29"/>
  <c r="E283" i="29"/>
  <c r="F283" i="29"/>
  <c r="G283" i="29"/>
  <c r="H283" i="29"/>
  <c r="E284" i="29"/>
  <c r="F284" i="29"/>
  <c r="G284" i="29"/>
  <c r="H284" i="29"/>
  <c r="E285" i="29"/>
  <c r="F285" i="29"/>
  <c r="G285" i="29"/>
  <c r="H285" i="29"/>
  <c r="E281" i="28"/>
  <c r="F281" i="28"/>
  <c r="G281" i="28"/>
  <c r="H281" i="28"/>
  <c r="E282" i="28"/>
  <c r="F282" i="28"/>
  <c r="G282" i="28"/>
  <c r="H282" i="28"/>
  <c r="E283" i="28"/>
  <c r="F283" i="28"/>
  <c r="G283" i="28"/>
  <c r="H283" i="28"/>
  <c r="E284" i="28"/>
  <c r="F284" i="28"/>
  <c r="G284" i="28"/>
  <c r="H284" i="28"/>
  <c r="E285" i="28"/>
  <c r="F285" i="28"/>
  <c r="G285" i="28"/>
  <c r="H285" i="28"/>
  <c r="E281" i="27"/>
  <c r="F281" i="27"/>
  <c r="G281" i="27"/>
  <c r="H281" i="27"/>
  <c r="E282" i="27"/>
  <c r="F282" i="27"/>
  <c r="G282" i="27"/>
  <c r="H282" i="27"/>
  <c r="E283" i="27"/>
  <c r="F283" i="27"/>
  <c r="G283" i="27"/>
  <c r="H283" i="27"/>
  <c r="E284" i="27"/>
  <c r="F284" i="27"/>
  <c r="G284" i="27"/>
  <c r="H284" i="27"/>
  <c r="E285" i="27"/>
  <c r="F285" i="27"/>
  <c r="G285" i="27"/>
  <c r="H285" i="27"/>
  <c r="E281" i="26"/>
  <c r="F281" i="26"/>
  <c r="G281" i="26"/>
  <c r="H281" i="26"/>
  <c r="E282" i="26"/>
  <c r="F282" i="26"/>
  <c r="G282" i="26"/>
  <c r="H282" i="26"/>
  <c r="E283" i="26"/>
  <c r="F283" i="26"/>
  <c r="G283" i="26"/>
  <c r="H283" i="26"/>
  <c r="E284" i="26"/>
  <c r="F284" i="26"/>
  <c r="G284" i="26"/>
  <c r="H284" i="26"/>
  <c r="E285" i="26"/>
  <c r="F285" i="26"/>
  <c r="G285" i="26"/>
  <c r="H285" i="26"/>
  <c r="E281" i="25"/>
  <c r="F281" i="25"/>
  <c r="G281" i="25"/>
  <c r="H281" i="25"/>
  <c r="E282" i="25"/>
  <c r="F282" i="25"/>
  <c r="G282" i="25"/>
  <c r="H282" i="25"/>
  <c r="E283" i="25"/>
  <c r="F283" i="25"/>
  <c r="G283" i="25"/>
  <c r="H283" i="25"/>
  <c r="E284" i="25"/>
  <c r="F284" i="25"/>
  <c r="G284" i="25"/>
  <c r="H284" i="25"/>
  <c r="E285" i="25"/>
  <c r="F285" i="25"/>
  <c r="G285" i="25"/>
  <c r="H285" i="25"/>
  <c r="E281" i="24"/>
  <c r="F281" i="24"/>
  <c r="G281" i="24"/>
  <c r="H281" i="24"/>
  <c r="E282" i="24"/>
  <c r="F282" i="24"/>
  <c r="G282" i="24"/>
  <c r="H282" i="24"/>
  <c r="E283" i="24"/>
  <c r="F283" i="24"/>
  <c r="G283" i="24"/>
  <c r="H283" i="24"/>
  <c r="E284" i="24"/>
  <c r="F284" i="24"/>
  <c r="G284" i="24"/>
  <c r="H284" i="24"/>
  <c r="E285" i="24"/>
  <c r="F285" i="24"/>
  <c r="G285" i="24"/>
  <c r="H285" i="24"/>
  <c r="E281" i="23"/>
  <c r="F281" i="23"/>
  <c r="G281" i="23"/>
  <c r="H281" i="23"/>
  <c r="E282" i="23"/>
  <c r="F282" i="23"/>
  <c r="G282" i="23"/>
  <c r="H282" i="23"/>
  <c r="E283" i="23"/>
  <c r="F283" i="23"/>
  <c r="G283" i="23"/>
  <c r="H283" i="23"/>
  <c r="E284" i="23"/>
  <c r="F284" i="23"/>
  <c r="G284" i="23"/>
  <c r="H284" i="23"/>
  <c r="E285" i="23"/>
  <c r="F285" i="23"/>
  <c r="G285" i="23"/>
  <c r="H285" i="23"/>
  <c r="E281" i="22"/>
  <c r="F281" i="22"/>
  <c r="G281" i="22"/>
  <c r="H281" i="22"/>
  <c r="E282" i="22"/>
  <c r="F282" i="22"/>
  <c r="G282" i="22"/>
  <c r="H282" i="22"/>
  <c r="E283" i="22"/>
  <c r="F283" i="22"/>
  <c r="G283" i="22"/>
  <c r="H283" i="22"/>
  <c r="E284" i="22"/>
  <c r="F284" i="22"/>
  <c r="G284" i="22"/>
  <c r="H284" i="22"/>
  <c r="E285" i="22"/>
  <c r="F285" i="22"/>
  <c r="G285" i="22"/>
  <c r="H285" i="22"/>
  <c r="E281" i="21"/>
  <c r="F281" i="21"/>
  <c r="G281" i="21"/>
  <c r="H281" i="21"/>
  <c r="E282" i="21"/>
  <c r="F282" i="21"/>
  <c r="G282" i="21"/>
  <c r="H282" i="21"/>
  <c r="E283" i="21"/>
  <c r="F283" i="21"/>
  <c r="G283" i="21"/>
  <c r="H283" i="21"/>
  <c r="E284" i="21"/>
  <c r="F284" i="21"/>
  <c r="G284" i="21"/>
  <c r="H284" i="21"/>
  <c r="E285" i="21"/>
  <c r="F285" i="21"/>
  <c r="G285" i="21"/>
  <c r="H285" i="21"/>
  <c r="E281" i="20"/>
  <c r="F281" i="20"/>
  <c r="G281" i="20"/>
  <c r="H281" i="20"/>
  <c r="E282" i="20"/>
  <c r="F282" i="20"/>
  <c r="G282" i="20"/>
  <c r="H282" i="20"/>
  <c r="E283" i="20"/>
  <c r="F283" i="20"/>
  <c r="G283" i="20"/>
  <c r="H283" i="20"/>
  <c r="E284" i="20"/>
  <c r="F284" i="20"/>
  <c r="G284" i="20"/>
  <c r="H284" i="20"/>
  <c r="E285" i="20"/>
  <c r="F285" i="20"/>
  <c r="G285" i="20"/>
  <c r="H285" i="20"/>
  <c r="E281" i="19"/>
  <c r="F281" i="19"/>
  <c r="G281" i="19"/>
  <c r="H281" i="19"/>
  <c r="E282" i="19"/>
  <c r="F282" i="19"/>
  <c r="G282" i="19"/>
  <c r="H282" i="19"/>
  <c r="E283" i="19"/>
  <c r="F283" i="19"/>
  <c r="G283" i="19"/>
  <c r="H283" i="19"/>
  <c r="E284" i="19"/>
  <c r="F284" i="19"/>
  <c r="G284" i="19"/>
  <c r="H284" i="19"/>
  <c r="E285" i="19"/>
  <c r="F285" i="19"/>
  <c r="G285" i="19"/>
  <c r="H285" i="19"/>
  <c r="E281" i="18"/>
  <c r="F281" i="18"/>
  <c r="G281" i="18"/>
  <c r="H281" i="18"/>
  <c r="E282" i="18"/>
  <c r="F282" i="18"/>
  <c r="G282" i="18"/>
  <c r="H282" i="18"/>
  <c r="E283" i="18"/>
  <c r="F283" i="18"/>
  <c r="G283" i="18"/>
  <c r="H283" i="18"/>
  <c r="E284" i="18"/>
  <c r="F284" i="18"/>
  <c r="G284" i="18"/>
  <c r="H284" i="18"/>
  <c r="E285" i="18"/>
  <c r="F285" i="18"/>
  <c r="G285" i="18"/>
  <c r="H285" i="18"/>
  <c r="E281" i="17"/>
  <c r="F281" i="17"/>
  <c r="G281" i="17"/>
  <c r="H281" i="17"/>
  <c r="E282" i="17"/>
  <c r="F282" i="17"/>
  <c r="G282" i="17"/>
  <c r="H282" i="17"/>
  <c r="E283" i="17"/>
  <c r="F283" i="17"/>
  <c r="G283" i="17"/>
  <c r="H283" i="17"/>
  <c r="E284" i="17"/>
  <c r="F284" i="17"/>
  <c r="G284" i="17"/>
  <c r="H284" i="17"/>
  <c r="E285" i="17"/>
  <c r="F285" i="17"/>
  <c r="G285" i="17"/>
  <c r="H285" i="17"/>
  <c r="E281" i="16"/>
  <c r="F281" i="16"/>
  <c r="G281" i="16"/>
  <c r="H281" i="16"/>
  <c r="E282" i="16"/>
  <c r="F282" i="16"/>
  <c r="G282" i="16"/>
  <c r="H282" i="16"/>
  <c r="E283" i="16"/>
  <c r="F283" i="16"/>
  <c r="G283" i="16"/>
  <c r="H283" i="16"/>
  <c r="E284" i="16"/>
  <c r="F284" i="16"/>
  <c r="G284" i="16"/>
  <c r="H284" i="16"/>
  <c r="E285" i="16"/>
  <c r="F285" i="16"/>
  <c r="G285" i="16"/>
  <c r="H285" i="16"/>
  <c r="E281" i="15"/>
  <c r="F281" i="15"/>
  <c r="G281" i="15"/>
  <c r="H281" i="15"/>
  <c r="E282" i="15"/>
  <c r="F282" i="15"/>
  <c r="G282" i="15"/>
  <c r="H282" i="15"/>
  <c r="E283" i="15"/>
  <c r="F283" i="15"/>
  <c r="G283" i="15"/>
  <c r="H283" i="15"/>
  <c r="E284" i="15"/>
  <c r="F284" i="15"/>
  <c r="G284" i="15"/>
  <c r="H284" i="15"/>
  <c r="E285" i="15"/>
  <c r="F285" i="15"/>
  <c r="G285" i="15"/>
  <c r="H285" i="15"/>
  <c r="E281" i="14"/>
  <c r="F281" i="14"/>
  <c r="G281" i="14"/>
  <c r="H281" i="14"/>
  <c r="E282" i="14"/>
  <c r="F282" i="14"/>
  <c r="G282" i="14"/>
  <c r="H282" i="14"/>
  <c r="E283" i="14"/>
  <c r="F283" i="14"/>
  <c r="G283" i="14"/>
  <c r="H283" i="14"/>
  <c r="E284" i="14"/>
  <c r="F284" i="14"/>
  <c r="G284" i="14"/>
  <c r="H284" i="14"/>
  <c r="E285" i="14"/>
  <c r="F285" i="14"/>
  <c r="G285" i="14"/>
  <c r="H285" i="14"/>
  <c r="E281" i="13"/>
  <c r="F281" i="13"/>
  <c r="G281" i="13"/>
  <c r="H281" i="13"/>
  <c r="E282" i="13"/>
  <c r="F282" i="13"/>
  <c r="G282" i="13"/>
  <c r="H282" i="13"/>
  <c r="E283" i="13"/>
  <c r="F283" i="13"/>
  <c r="G283" i="13"/>
  <c r="H283" i="13"/>
  <c r="E284" i="13"/>
  <c r="F284" i="13"/>
  <c r="G284" i="13"/>
  <c r="H284" i="13"/>
  <c r="E285" i="13"/>
  <c r="F285" i="13"/>
  <c r="G285" i="13"/>
  <c r="H285" i="13"/>
  <c r="E281" i="12"/>
  <c r="F281" i="12"/>
  <c r="G281" i="12"/>
  <c r="H281" i="12"/>
  <c r="E282" i="12"/>
  <c r="F282" i="12"/>
  <c r="G282" i="12"/>
  <c r="H282" i="12"/>
  <c r="E283" i="12"/>
  <c r="F283" i="12"/>
  <c r="G283" i="12"/>
  <c r="H283" i="12"/>
  <c r="E284" i="12"/>
  <c r="F284" i="12"/>
  <c r="G284" i="12"/>
  <c r="H284" i="12"/>
  <c r="E285" i="12"/>
  <c r="F285" i="12"/>
  <c r="G285" i="12"/>
  <c r="H285" i="12"/>
  <c r="E281" i="11"/>
  <c r="F281" i="11"/>
  <c r="G281" i="11"/>
  <c r="H281" i="11"/>
  <c r="E282" i="11"/>
  <c r="F282" i="11"/>
  <c r="G282" i="11"/>
  <c r="H282" i="11"/>
  <c r="E283" i="11"/>
  <c r="F283" i="11"/>
  <c r="G283" i="11"/>
  <c r="H283" i="11"/>
  <c r="E284" i="11"/>
  <c r="F284" i="11"/>
  <c r="G284" i="11"/>
  <c r="H284" i="11"/>
  <c r="E285" i="11"/>
  <c r="F285" i="11"/>
  <c r="G285" i="11"/>
  <c r="H285" i="11"/>
  <c r="E281" i="10"/>
  <c r="F281" i="10"/>
  <c r="G281" i="10"/>
  <c r="H281" i="10"/>
  <c r="E282" i="10"/>
  <c r="F282" i="10"/>
  <c r="G282" i="10"/>
  <c r="H282" i="10"/>
  <c r="E283" i="10"/>
  <c r="F283" i="10"/>
  <c r="G283" i="10"/>
  <c r="H283" i="10"/>
  <c r="E284" i="10"/>
  <c r="F284" i="10"/>
  <c r="G284" i="10"/>
  <c r="H284" i="10"/>
  <c r="E285" i="10"/>
  <c r="F285" i="10"/>
  <c r="G285" i="10"/>
  <c r="H285" i="10"/>
  <c r="E281" i="9"/>
  <c r="F281" i="9"/>
  <c r="G281" i="9"/>
  <c r="H281" i="9"/>
  <c r="E282" i="9"/>
  <c r="F282" i="9"/>
  <c r="G282" i="9"/>
  <c r="H282" i="9"/>
  <c r="E283" i="9"/>
  <c r="F283" i="9"/>
  <c r="G283" i="9"/>
  <c r="H283" i="9"/>
  <c r="E284" i="9"/>
  <c r="F284" i="9"/>
  <c r="G284" i="9"/>
  <c r="H284" i="9"/>
  <c r="E285" i="9"/>
  <c r="F285" i="9"/>
  <c r="G285" i="9"/>
  <c r="H285" i="9"/>
  <c r="E281" i="8"/>
  <c r="F281" i="8"/>
  <c r="G281" i="8"/>
  <c r="H281" i="8"/>
  <c r="E282" i="8"/>
  <c r="F282" i="8"/>
  <c r="G282" i="8"/>
  <c r="H282" i="8"/>
  <c r="E283" i="8"/>
  <c r="F283" i="8"/>
  <c r="G283" i="8"/>
  <c r="H283" i="8"/>
  <c r="E284" i="8"/>
  <c r="F284" i="8"/>
  <c r="G284" i="8"/>
  <c r="H284" i="8"/>
  <c r="E285" i="8"/>
  <c r="F285" i="8"/>
  <c r="G285" i="8"/>
  <c r="H285" i="8"/>
  <c r="E281" i="7"/>
  <c r="F281" i="7"/>
  <c r="G281" i="7"/>
  <c r="H281" i="7"/>
  <c r="E282" i="7"/>
  <c r="F282" i="7"/>
  <c r="G282" i="7"/>
  <c r="H282" i="7"/>
  <c r="E283" i="7"/>
  <c r="F283" i="7"/>
  <c r="G283" i="7"/>
  <c r="H283" i="7"/>
  <c r="E284" i="7"/>
  <c r="F284" i="7"/>
  <c r="G284" i="7"/>
  <c r="H284" i="7"/>
  <c r="E285" i="7"/>
  <c r="F285" i="7"/>
  <c r="G285" i="7"/>
  <c r="H285" i="7"/>
  <c r="E281" i="6"/>
  <c r="F281" i="6"/>
  <c r="G281" i="6"/>
  <c r="H281" i="6"/>
  <c r="E282" i="6"/>
  <c r="F282" i="6"/>
  <c r="G282" i="6"/>
  <c r="H282" i="6"/>
  <c r="E283" i="6"/>
  <c r="F283" i="6"/>
  <c r="G283" i="6"/>
  <c r="H283" i="6"/>
  <c r="E284" i="6"/>
  <c r="F284" i="6"/>
  <c r="G284" i="6"/>
  <c r="H284" i="6"/>
  <c r="E285" i="6"/>
  <c r="F285" i="6"/>
  <c r="G285" i="6"/>
  <c r="H285" i="6"/>
  <c r="E281" i="5"/>
  <c r="F281" i="5"/>
  <c r="G281" i="5"/>
  <c r="H281" i="5"/>
  <c r="E282" i="5"/>
  <c r="F282" i="5"/>
  <c r="G282" i="5"/>
  <c r="H282" i="5"/>
  <c r="E283" i="5"/>
  <c r="F283" i="5"/>
  <c r="G283" i="5"/>
  <c r="H283" i="5"/>
  <c r="E284" i="5"/>
  <c r="F284" i="5"/>
  <c r="G284" i="5"/>
  <c r="H284" i="5"/>
  <c r="E285" i="5"/>
  <c r="F285" i="5"/>
  <c r="G285" i="5"/>
  <c r="H285" i="5"/>
  <c r="E281" i="4"/>
  <c r="F281" i="4"/>
  <c r="G281" i="4"/>
  <c r="H281" i="4"/>
  <c r="E282" i="4"/>
  <c r="F282" i="4"/>
  <c r="G282" i="4"/>
  <c r="H282" i="4"/>
  <c r="E283" i="4"/>
  <c r="F283" i="4"/>
  <c r="G283" i="4"/>
  <c r="H283" i="4"/>
  <c r="E284" i="4"/>
  <c r="F284" i="4"/>
  <c r="G284" i="4"/>
  <c r="H284" i="4"/>
  <c r="E285" i="4"/>
  <c r="F285" i="4"/>
  <c r="G285" i="4"/>
  <c r="H285" i="4"/>
  <c r="E281" i="3"/>
  <c r="F281" i="3"/>
  <c r="G281" i="3"/>
  <c r="H281" i="3"/>
  <c r="E282" i="3"/>
  <c r="F282" i="3"/>
  <c r="G282" i="3"/>
  <c r="H282" i="3"/>
  <c r="E283" i="3"/>
  <c r="F283" i="3"/>
  <c r="G283" i="3"/>
  <c r="H283" i="3"/>
  <c r="E284" i="3"/>
  <c r="F284" i="3"/>
  <c r="G284" i="3"/>
  <c r="H284" i="3"/>
  <c r="E285" i="3"/>
  <c r="F285" i="3"/>
  <c r="G285" i="3"/>
  <c r="H285" i="3"/>
  <c r="E281" i="2"/>
  <c r="F281" i="2"/>
  <c r="G281" i="2"/>
  <c r="H281" i="2"/>
  <c r="E282" i="2"/>
  <c r="F282" i="2"/>
  <c r="G282" i="2"/>
  <c r="H282" i="2"/>
  <c r="E283" i="2"/>
  <c r="F283" i="2"/>
  <c r="G283" i="2"/>
  <c r="H283" i="2"/>
  <c r="E284" i="2"/>
  <c r="F284" i="2"/>
  <c r="G284" i="2"/>
  <c r="H284" i="2"/>
  <c r="E285" i="2"/>
  <c r="F285" i="2"/>
  <c r="G285" i="2"/>
  <c r="H285" i="2"/>
  <c r="E281" i="1"/>
  <c r="F281" i="1"/>
  <c r="G281" i="1"/>
  <c r="H281" i="1"/>
  <c r="E282" i="1"/>
  <c r="F282" i="1"/>
  <c r="G282" i="1"/>
  <c r="H282" i="1"/>
  <c r="E283" i="1"/>
  <c r="F283" i="1"/>
  <c r="G283" i="1"/>
  <c r="H283" i="1"/>
  <c r="E284" i="1"/>
  <c r="F284" i="1"/>
  <c r="G284" i="1"/>
  <c r="H284" i="1"/>
  <c r="E285" i="1"/>
  <c r="F285" i="1"/>
  <c r="G285" i="1"/>
  <c r="H285" i="1"/>
  <c r="E281" i="34"/>
  <c r="F281" i="34"/>
  <c r="G281" i="34"/>
  <c r="H281" i="34"/>
  <c r="E282" i="34"/>
  <c r="F282" i="34"/>
  <c r="G282" i="34"/>
  <c r="H282" i="34"/>
  <c r="E283" i="34"/>
  <c r="F283" i="34"/>
  <c r="G283" i="34"/>
  <c r="H283" i="34"/>
  <c r="E284" i="34"/>
  <c r="F284" i="34"/>
  <c r="G284" i="34"/>
  <c r="H284" i="34"/>
  <c r="E285" i="34"/>
  <c r="F285" i="34"/>
  <c r="G285" i="34"/>
  <c r="H285" i="34"/>
  <c r="E281" i="33"/>
  <c r="F281" i="33"/>
  <c r="G281" i="33"/>
  <c r="H281" i="33"/>
  <c r="E282" i="33"/>
  <c r="F282" i="33"/>
  <c r="G282" i="33"/>
  <c r="H282" i="33"/>
  <c r="E283" i="33"/>
  <c r="F283" i="33"/>
  <c r="G283" i="33"/>
  <c r="H283" i="33"/>
  <c r="E284" i="33"/>
  <c r="F284" i="33"/>
  <c r="G284" i="33"/>
  <c r="H284" i="33"/>
  <c r="E285" i="33"/>
  <c r="F285" i="33"/>
  <c r="G285" i="33"/>
  <c r="H285" i="33"/>
  <c r="E277" i="32"/>
  <c r="F277" i="32"/>
  <c r="G277" i="32"/>
  <c r="H277" i="32"/>
  <c r="E278" i="32"/>
  <c r="F278" i="32"/>
  <c r="G278" i="32"/>
  <c r="H278" i="32"/>
  <c r="E277" i="31"/>
  <c r="F277" i="31"/>
  <c r="G277" i="31"/>
  <c r="H277" i="31"/>
  <c r="E278" i="31"/>
  <c r="F278" i="31"/>
  <c r="G278" i="31"/>
  <c r="H278" i="31"/>
  <c r="E277" i="30"/>
  <c r="F277" i="30"/>
  <c r="G277" i="30"/>
  <c r="H277" i="30"/>
  <c r="E278" i="30"/>
  <c r="F278" i="30"/>
  <c r="G278" i="30"/>
  <c r="H278" i="30"/>
  <c r="E277" i="29"/>
  <c r="F277" i="29"/>
  <c r="G277" i="29"/>
  <c r="H277" i="29"/>
  <c r="E278" i="29"/>
  <c r="F278" i="29"/>
  <c r="G278" i="29"/>
  <c r="H278" i="29"/>
  <c r="E277" i="28"/>
  <c r="F277" i="28"/>
  <c r="G277" i="28"/>
  <c r="H277" i="28"/>
  <c r="E278" i="28"/>
  <c r="F278" i="28"/>
  <c r="G278" i="28"/>
  <c r="H278" i="28"/>
  <c r="E277" i="27"/>
  <c r="F277" i="27"/>
  <c r="G277" i="27"/>
  <c r="H277" i="27"/>
  <c r="E278" i="27"/>
  <c r="F278" i="27"/>
  <c r="G278" i="27"/>
  <c r="H278" i="27"/>
  <c r="E277" i="26"/>
  <c r="F277" i="26"/>
  <c r="G277" i="26"/>
  <c r="H277" i="26"/>
  <c r="E278" i="26"/>
  <c r="F278" i="26"/>
  <c r="G278" i="26"/>
  <c r="H278" i="26"/>
  <c r="E277" i="25"/>
  <c r="F277" i="25"/>
  <c r="G277" i="25"/>
  <c r="H277" i="25"/>
  <c r="E278" i="25"/>
  <c r="F278" i="25"/>
  <c r="G278" i="25"/>
  <c r="H278" i="25"/>
  <c r="E277" i="24"/>
  <c r="F277" i="24"/>
  <c r="G277" i="24"/>
  <c r="H277" i="24"/>
  <c r="E278" i="24"/>
  <c r="F278" i="24"/>
  <c r="G278" i="24"/>
  <c r="H278" i="24"/>
  <c r="E277" i="23"/>
  <c r="F277" i="23"/>
  <c r="G277" i="23"/>
  <c r="H277" i="23"/>
  <c r="E278" i="23"/>
  <c r="F278" i="23"/>
  <c r="G278" i="23"/>
  <c r="H278" i="23"/>
  <c r="E277" i="22"/>
  <c r="F277" i="22"/>
  <c r="G277" i="22"/>
  <c r="H277" i="22"/>
  <c r="E278" i="22"/>
  <c r="F278" i="22"/>
  <c r="G278" i="22"/>
  <c r="H278" i="22"/>
  <c r="E277" i="21"/>
  <c r="F277" i="21"/>
  <c r="G277" i="21"/>
  <c r="H277" i="21"/>
  <c r="E278" i="21"/>
  <c r="F278" i="21"/>
  <c r="G278" i="21"/>
  <c r="H278" i="21"/>
  <c r="E277" i="20"/>
  <c r="F277" i="20"/>
  <c r="G277" i="20"/>
  <c r="H277" i="20"/>
  <c r="E278" i="20"/>
  <c r="F278" i="20"/>
  <c r="G278" i="20"/>
  <c r="H278" i="20"/>
  <c r="E277" i="19"/>
  <c r="F277" i="19"/>
  <c r="G277" i="19"/>
  <c r="H277" i="19"/>
  <c r="E278" i="19"/>
  <c r="F278" i="19"/>
  <c r="G278" i="19"/>
  <c r="H278" i="19"/>
  <c r="E277" i="18"/>
  <c r="F277" i="18"/>
  <c r="G277" i="18"/>
  <c r="H277" i="18"/>
  <c r="E278" i="18"/>
  <c r="F278" i="18"/>
  <c r="G278" i="18"/>
  <c r="H278" i="18"/>
  <c r="E277" i="17"/>
  <c r="F277" i="17"/>
  <c r="G277" i="17"/>
  <c r="H277" i="17"/>
  <c r="E278" i="17"/>
  <c r="F278" i="17"/>
  <c r="G278" i="17"/>
  <c r="H278" i="17"/>
  <c r="E277" i="16"/>
  <c r="F277" i="16"/>
  <c r="G277" i="16"/>
  <c r="H277" i="16"/>
  <c r="E278" i="16"/>
  <c r="F278" i="16"/>
  <c r="G278" i="16"/>
  <c r="H278" i="16"/>
  <c r="E277" i="15"/>
  <c r="F277" i="15"/>
  <c r="G277" i="15"/>
  <c r="H277" i="15"/>
  <c r="E278" i="15"/>
  <c r="F278" i="15"/>
  <c r="G278" i="15"/>
  <c r="H278" i="15"/>
  <c r="E277" i="14"/>
  <c r="F277" i="14"/>
  <c r="G277" i="14"/>
  <c r="H277" i="14"/>
  <c r="E278" i="14"/>
  <c r="F278" i="14"/>
  <c r="G278" i="14"/>
  <c r="H278" i="14"/>
  <c r="E277" i="13"/>
  <c r="F277" i="13"/>
  <c r="G277" i="13"/>
  <c r="H277" i="13"/>
  <c r="E278" i="13"/>
  <c r="F278" i="13"/>
  <c r="G278" i="13"/>
  <c r="H278" i="13"/>
  <c r="E277" i="12"/>
  <c r="F277" i="12"/>
  <c r="G277" i="12"/>
  <c r="H277" i="12"/>
  <c r="E278" i="12"/>
  <c r="F278" i="12"/>
  <c r="G278" i="12"/>
  <c r="H278" i="12"/>
  <c r="E277" i="11"/>
  <c r="F277" i="11"/>
  <c r="G277" i="11"/>
  <c r="H277" i="11"/>
  <c r="E278" i="11"/>
  <c r="F278" i="11"/>
  <c r="G278" i="11"/>
  <c r="H278" i="11"/>
  <c r="E277" i="10"/>
  <c r="F277" i="10"/>
  <c r="G277" i="10"/>
  <c r="H277" i="10"/>
  <c r="E278" i="10"/>
  <c r="F278" i="10"/>
  <c r="G278" i="10"/>
  <c r="H278" i="10"/>
  <c r="E277" i="9"/>
  <c r="F277" i="9"/>
  <c r="G277" i="9"/>
  <c r="H277" i="9"/>
  <c r="E278" i="9"/>
  <c r="F278" i="9"/>
  <c r="G278" i="9"/>
  <c r="H278" i="9"/>
  <c r="E277" i="8"/>
  <c r="F277" i="8"/>
  <c r="G277" i="8"/>
  <c r="H277" i="8"/>
  <c r="E278" i="8"/>
  <c r="F278" i="8"/>
  <c r="G278" i="8"/>
  <c r="H278" i="8"/>
  <c r="E277" i="7"/>
  <c r="F277" i="7"/>
  <c r="G277" i="7"/>
  <c r="H277" i="7"/>
  <c r="E278" i="7"/>
  <c r="F278" i="7"/>
  <c r="G278" i="7"/>
  <c r="H278" i="7"/>
  <c r="E277" i="6"/>
  <c r="F277" i="6"/>
  <c r="G277" i="6"/>
  <c r="H277" i="6"/>
  <c r="E278" i="6"/>
  <c r="F278" i="6"/>
  <c r="G278" i="6"/>
  <c r="H278" i="6"/>
  <c r="E277" i="5"/>
  <c r="F277" i="5"/>
  <c r="G277" i="5"/>
  <c r="H277" i="5"/>
  <c r="E278" i="5"/>
  <c r="F278" i="5"/>
  <c r="G278" i="5"/>
  <c r="H278" i="5"/>
  <c r="E277" i="4"/>
  <c r="F277" i="4"/>
  <c r="G277" i="4"/>
  <c r="H277" i="4"/>
  <c r="E278" i="4"/>
  <c r="F278" i="4"/>
  <c r="G278" i="4"/>
  <c r="H278" i="4"/>
  <c r="E277" i="3"/>
  <c r="F277" i="3"/>
  <c r="G277" i="3"/>
  <c r="H277" i="3"/>
  <c r="E278" i="3"/>
  <c r="F278" i="3"/>
  <c r="G278" i="3"/>
  <c r="H278" i="3"/>
  <c r="E277" i="2"/>
  <c r="F277" i="2"/>
  <c r="G277" i="2"/>
  <c r="H277" i="2"/>
  <c r="E278" i="2"/>
  <c r="F278" i="2"/>
  <c r="G278" i="2"/>
  <c r="H278" i="2"/>
  <c r="E277" i="1"/>
  <c r="F277" i="1"/>
  <c r="G277" i="1"/>
  <c r="H277" i="1"/>
  <c r="E278" i="1"/>
  <c r="F278" i="1"/>
  <c r="G278" i="1"/>
  <c r="H278" i="1"/>
  <c r="E277" i="34"/>
  <c r="F277" i="34"/>
  <c r="G277" i="34"/>
  <c r="H277" i="34"/>
  <c r="E278" i="34"/>
  <c r="F278" i="34"/>
  <c r="G278" i="34"/>
  <c r="H278" i="34"/>
  <c r="E277" i="33"/>
  <c r="F277" i="33"/>
  <c r="G277" i="33"/>
  <c r="H277" i="33"/>
  <c r="E278" i="33"/>
  <c r="F278" i="33"/>
  <c r="G278" i="33"/>
  <c r="H278" i="33"/>
  <c r="E269" i="32"/>
  <c r="F269" i="32"/>
  <c r="G269" i="32"/>
  <c r="H269" i="32"/>
  <c r="E269" i="31"/>
  <c r="F269" i="31"/>
  <c r="G269" i="31"/>
  <c r="H269" i="31"/>
  <c r="E269" i="30"/>
  <c r="F269" i="30"/>
  <c r="G269" i="30"/>
  <c r="H269" i="30"/>
  <c r="E269" i="29"/>
  <c r="F269" i="29"/>
  <c r="G269" i="29"/>
  <c r="H269" i="29"/>
  <c r="E269" i="28"/>
  <c r="F269" i="28"/>
  <c r="G269" i="28"/>
  <c r="H269" i="28"/>
  <c r="E269" i="27"/>
  <c r="F269" i="27"/>
  <c r="G269" i="27"/>
  <c r="H269" i="27"/>
  <c r="E269" i="26"/>
  <c r="F269" i="26"/>
  <c r="G269" i="26"/>
  <c r="H269" i="26"/>
  <c r="E269" i="25"/>
  <c r="F269" i="25"/>
  <c r="G269" i="25"/>
  <c r="H269" i="25"/>
  <c r="E269" i="24"/>
  <c r="F269" i="24"/>
  <c r="G269" i="24"/>
  <c r="H269" i="24"/>
  <c r="E269" i="23"/>
  <c r="F269" i="23"/>
  <c r="G269" i="23"/>
  <c r="H269" i="23"/>
  <c r="E269" i="22"/>
  <c r="F269" i="22"/>
  <c r="G269" i="22"/>
  <c r="H269" i="22"/>
  <c r="E269" i="21"/>
  <c r="F269" i="21"/>
  <c r="G269" i="21"/>
  <c r="H269" i="21"/>
  <c r="E269" i="20"/>
  <c r="F269" i="20"/>
  <c r="G269" i="20"/>
  <c r="H269" i="20"/>
  <c r="E269" i="19"/>
  <c r="F269" i="19"/>
  <c r="G269" i="19"/>
  <c r="H269" i="19"/>
  <c r="E269" i="18"/>
  <c r="F269" i="18"/>
  <c r="G269" i="18"/>
  <c r="H269" i="18"/>
  <c r="E269" i="17"/>
  <c r="F269" i="17"/>
  <c r="G269" i="17"/>
  <c r="H269" i="17"/>
  <c r="E269" i="16"/>
  <c r="F269" i="16"/>
  <c r="G269" i="16"/>
  <c r="H269" i="16"/>
  <c r="E269" i="15"/>
  <c r="F269" i="15"/>
  <c r="G269" i="15"/>
  <c r="H269" i="15"/>
  <c r="E269" i="14"/>
  <c r="F269" i="14"/>
  <c r="G269" i="14"/>
  <c r="H269" i="14"/>
  <c r="E269" i="13"/>
  <c r="F269" i="13"/>
  <c r="G269" i="13"/>
  <c r="H269" i="13"/>
  <c r="E269" i="12"/>
  <c r="F269" i="12"/>
  <c r="G269" i="12"/>
  <c r="H269" i="12"/>
  <c r="E269" i="11"/>
  <c r="F269" i="11"/>
  <c r="G269" i="11"/>
  <c r="H269" i="11"/>
  <c r="E269" i="10"/>
  <c r="F269" i="10"/>
  <c r="G269" i="10"/>
  <c r="H269" i="10"/>
  <c r="E269" i="9"/>
  <c r="F269" i="9"/>
  <c r="G269" i="9"/>
  <c r="H269" i="9"/>
  <c r="E269" i="8"/>
  <c r="F269" i="8"/>
  <c r="G269" i="8"/>
  <c r="H269" i="8"/>
  <c r="E269" i="7"/>
  <c r="F269" i="7"/>
  <c r="G269" i="7"/>
  <c r="H269" i="7"/>
  <c r="E269" i="6"/>
  <c r="F269" i="6"/>
  <c r="G269" i="6"/>
  <c r="H269" i="6"/>
  <c r="E269" i="5"/>
  <c r="F269" i="5"/>
  <c r="G269" i="5"/>
  <c r="H269" i="5"/>
  <c r="E269" i="4"/>
  <c r="F269" i="4"/>
  <c r="G269" i="4"/>
  <c r="H269" i="4"/>
  <c r="E269" i="3"/>
  <c r="F269" i="3"/>
  <c r="G269" i="3"/>
  <c r="H269" i="3"/>
  <c r="E269" i="2"/>
  <c r="F269" i="2"/>
  <c r="G269" i="2"/>
  <c r="H269" i="2"/>
  <c r="E269" i="1"/>
  <c r="F269" i="1"/>
  <c r="G269" i="1"/>
  <c r="H269" i="1"/>
  <c r="E269" i="34"/>
  <c r="F269" i="34"/>
  <c r="G269" i="34"/>
  <c r="H269" i="34"/>
  <c r="E269" i="33"/>
  <c r="F269" i="33"/>
  <c r="G269" i="33"/>
  <c r="H269" i="33"/>
  <c r="E257" i="32"/>
  <c r="F257" i="32"/>
  <c r="G257" i="32"/>
  <c r="H257" i="32"/>
  <c r="E258" i="32"/>
  <c r="F258" i="32"/>
  <c r="G258" i="32"/>
  <c r="H258" i="32"/>
  <c r="E259" i="32"/>
  <c r="F259" i="32"/>
  <c r="G259" i="32"/>
  <c r="H259" i="32"/>
  <c r="E260" i="32"/>
  <c r="F260" i="32"/>
  <c r="G260" i="32"/>
  <c r="H260" i="32"/>
  <c r="E261" i="32"/>
  <c r="F261" i="32"/>
  <c r="G261" i="32"/>
  <c r="H261" i="32"/>
  <c r="E262" i="32"/>
  <c r="F262" i="32"/>
  <c r="G262" i="32"/>
  <c r="H262" i="32"/>
  <c r="E263" i="32"/>
  <c r="F263" i="32"/>
  <c r="G263" i="32"/>
  <c r="H263" i="32"/>
  <c r="E257" i="31"/>
  <c r="F257" i="31"/>
  <c r="G257" i="31"/>
  <c r="H257" i="31"/>
  <c r="E258" i="31"/>
  <c r="F258" i="31"/>
  <c r="G258" i="31"/>
  <c r="H258" i="31"/>
  <c r="E259" i="31"/>
  <c r="F259" i="31"/>
  <c r="G259" i="31"/>
  <c r="H259" i="31"/>
  <c r="E260" i="31"/>
  <c r="F260" i="31"/>
  <c r="G260" i="31"/>
  <c r="H260" i="31"/>
  <c r="E261" i="31"/>
  <c r="F261" i="31"/>
  <c r="G261" i="31"/>
  <c r="H261" i="31"/>
  <c r="E262" i="31"/>
  <c r="F262" i="31"/>
  <c r="G262" i="31"/>
  <c r="H262" i="31"/>
  <c r="E263" i="31"/>
  <c r="F263" i="31"/>
  <c r="G263" i="31"/>
  <c r="H263" i="31"/>
  <c r="E257" i="30"/>
  <c r="F257" i="30"/>
  <c r="G257" i="30"/>
  <c r="H257" i="30"/>
  <c r="E258" i="30"/>
  <c r="F258" i="30"/>
  <c r="G258" i="30"/>
  <c r="H258" i="30"/>
  <c r="E259" i="30"/>
  <c r="F259" i="30"/>
  <c r="G259" i="30"/>
  <c r="H259" i="30"/>
  <c r="E260" i="30"/>
  <c r="F260" i="30"/>
  <c r="G260" i="30"/>
  <c r="H260" i="30"/>
  <c r="E261" i="30"/>
  <c r="F261" i="30"/>
  <c r="G261" i="30"/>
  <c r="H261" i="30"/>
  <c r="E262" i="30"/>
  <c r="F262" i="30"/>
  <c r="G262" i="30"/>
  <c r="H262" i="30"/>
  <c r="E263" i="30"/>
  <c r="F263" i="30"/>
  <c r="G263" i="30"/>
  <c r="H263" i="30"/>
  <c r="E257" i="29"/>
  <c r="F257" i="29"/>
  <c r="G257" i="29"/>
  <c r="H257" i="29"/>
  <c r="E258" i="29"/>
  <c r="F258" i="29"/>
  <c r="G258" i="29"/>
  <c r="H258" i="29"/>
  <c r="E259" i="29"/>
  <c r="F259" i="29"/>
  <c r="G259" i="29"/>
  <c r="H259" i="29"/>
  <c r="E260" i="29"/>
  <c r="F260" i="29"/>
  <c r="G260" i="29"/>
  <c r="H260" i="29"/>
  <c r="E261" i="29"/>
  <c r="F261" i="29"/>
  <c r="G261" i="29"/>
  <c r="H261" i="29"/>
  <c r="E262" i="29"/>
  <c r="F262" i="29"/>
  <c r="G262" i="29"/>
  <c r="H262" i="29"/>
  <c r="E263" i="29"/>
  <c r="F263" i="29"/>
  <c r="G263" i="29"/>
  <c r="H263" i="29"/>
  <c r="E257" i="28"/>
  <c r="F257" i="28"/>
  <c r="G257" i="28"/>
  <c r="H257" i="28"/>
  <c r="E258" i="28"/>
  <c r="F258" i="28"/>
  <c r="G258" i="28"/>
  <c r="H258" i="28"/>
  <c r="E259" i="28"/>
  <c r="F259" i="28"/>
  <c r="G259" i="28"/>
  <c r="H259" i="28"/>
  <c r="E260" i="28"/>
  <c r="F260" i="28"/>
  <c r="G260" i="28"/>
  <c r="H260" i="28"/>
  <c r="E261" i="28"/>
  <c r="F261" i="28"/>
  <c r="G261" i="28"/>
  <c r="H261" i="28"/>
  <c r="E262" i="28"/>
  <c r="F262" i="28"/>
  <c r="G262" i="28"/>
  <c r="H262" i="28"/>
  <c r="E263" i="28"/>
  <c r="F263" i="28"/>
  <c r="G263" i="28"/>
  <c r="H263" i="28"/>
  <c r="E257" i="27"/>
  <c r="F257" i="27"/>
  <c r="G257" i="27"/>
  <c r="H257" i="27"/>
  <c r="E258" i="27"/>
  <c r="F258" i="27"/>
  <c r="G258" i="27"/>
  <c r="H258" i="27"/>
  <c r="E259" i="27"/>
  <c r="F259" i="27"/>
  <c r="G259" i="27"/>
  <c r="H259" i="27"/>
  <c r="E260" i="27"/>
  <c r="F260" i="27"/>
  <c r="G260" i="27"/>
  <c r="H260" i="27"/>
  <c r="E261" i="27"/>
  <c r="F261" i="27"/>
  <c r="G261" i="27"/>
  <c r="H261" i="27"/>
  <c r="E262" i="27"/>
  <c r="F262" i="27"/>
  <c r="G262" i="27"/>
  <c r="H262" i="27"/>
  <c r="E263" i="27"/>
  <c r="F263" i="27"/>
  <c r="G263" i="27"/>
  <c r="H263" i="27"/>
  <c r="E257" i="26"/>
  <c r="F257" i="26"/>
  <c r="G257" i="26"/>
  <c r="H257" i="26"/>
  <c r="E258" i="26"/>
  <c r="F258" i="26"/>
  <c r="G258" i="26"/>
  <c r="H258" i="26"/>
  <c r="E259" i="26"/>
  <c r="F259" i="26"/>
  <c r="G259" i="26"/>
  <c r="H259" i="26"/>
  <c r="E260" i="26"/>
  <c r="F260" i="26"/>
  <c r="G260" i="26"/>
  <c r="H260" i="26"/>
  <c r="E261" i="26"/>
  <c r="F261" i="26"/>
  <c r="G261" i="26"/>
  <c r="H261" i="26"/>
  <c r="E262" i="26"/>
  <c r="F262" i="26"/>
  <c r="G262" i="26"/>
  <c r="H262" i="26"/>
  <c r="E263" i="26"/>
  <c r="F263" i="26"/>
  <c r="G263" i="26"/>
  <c r="H263" i="26"/>
  <c r="E257" i="25"/>
  <c r="F257" i="25"/>
  <c r="G257" i="25"/>
  <c r="H257" i="25"/>
  <c r="E258" i="25"/>
  <c r="F258" i="25"/>
  <c r="G258" i="25"/>
  <c r="H258" i="25"/>
  <c r="E259" i="25"/>
  <c r="F259" i="25"/>
  <c r="G259" i="25"/>
  <c r="H259" i="25"/>
  <c r="E260" i="25"/>
  <c r="F260" i="25"/>
  <c r="G260" i="25"/>
  <c r="H260" i="25"/>
  <c r="E261" i="25"/>
  <c r="F261" i="25"/>
  <c r="G261" i="25"/>
  <c r="H261" i="25"/>
  <c r="E262" i="25"/>
  <c r="F262" i="25"/>
  <c r="G262" i="25"/>
  <c r="H262" i="25"/>
  <c r="E263" i="25"/>
  <c r="F263" i="25"/>
  <c r="G263" i="25"/>
  <c r="H263" i="25"/>
  <c r="E257" i="24"/>
  <c r="F257" i="24"/>
  <c r="G257" i="24"/>
  <c r="H257" i="24"/>
  <c r="E258" i="24"/>
  <c r="F258" i="24"/>
  <c r="G258" i="24"/>
  <c r="H258" i="24"/>
  <c r="E259" i="24"/>
  <c r="F259" i="24"/>
  <c r="G259" i="24"/>
  <c r="H259" i="24"/>
  <c r="E260" i="24"/>
  <c r="F260" i="24"/>
  <c r="G260" i="24"/>
  <c r="H260" i="24"/>
  <c r="E261" i="24"/>
  <c r="F261" i="24"/>
  <c r="G261" i="24"/>
  <c r="H261" i="24"/>
  <c r="E262" i="24"/>
  <c r="F262" i="24"/>
  <c r="G262" i="24"/>
  <c r="H262" i="24"/>
  <c r="E263" i="24"/>
  <c r="F263" i="24"/>
  <c r="G263" i="24"/>
  <c r="H263" i="24"/>
  <c r="E257" i="23"/>
  <c r="F257" i="23"/>
  <c r="G257" i="23"/>
  <c r="H257" i="23"/>
  <c r="E258" i="23"/>
  <c r="F258" i="23"/>
  <c r="G258" i="23"/>
  <c r="H258" i="23"/>
  <c r="E259" i="23"/>
  <c r="F259" i="23"/>
  <c r="G259" i="23"/>
  <c r="H259" i="23"/>
  <c r="E260" i="23"/>
  <c r="F260" i="23"/>
  <c r="G260" i="23"/>
  <c r="H260" i="23"/>
  <c r="E261" i="23"/>
  <c r="F261" i="23"/>
  <c r="G261" i="23"/>
  <c r="H261" i="23"/>
  <c r="E262" i="23"/>
  <c r="F262" i="23"/>
  <c r="G262" i="23"/>
  <c r="H262" i="23"/>
  <c r="E263" i="23"/>
  <c r="F263" i="23"/>
  <c r="G263" i="23"/>
  <c r="H263" i="23"/>
  <c r="E257" i="22"/>
  <c r="F257" i="22"/>
  <c r="G257" i="22"/>
  <c r="H257" i="22"/>
  <c r="E258" i="22"/>
  <c r="F258" i="22"/>
  <c r="G258" i="22"/>
  <c r="H258" i="22"/>
  <c r="E259" i="22"/>
  <c r="F259" i="22"/>
  <c r="G259" i="22"/>
  <c r="H259" i="22"/>
  <c r="E260" i="22"/>
  <c r="F260" i="22"/>
  <c r="G260" i="22"/>
  <c r="H260" i="22"/>
  <c r="E261" i="22"/>
  <c r="F261" i="22"/>
  <c r="G261" i="22"/>
  <c r="H261" i="22"/>
  <c r="E262" i="22"/>
  <c r="F262" i="22"/>
  <c r="G262" i="22"/>
  <c r="H262" i="22"/>
  <c r="E263" i="22"/>
  <c r="F263" i="22"/>
  <c r="G263" i="22"/>
  <c r="H263" i="22"/>
  <c r="E257" i="21"/>
  <c r="F257" i="21"/>
  <c r="G257" i="21"/>
  <c r="H257" i="21"/>
  <c r="E258" i="21"/>
  <c r="F258" i="21"/>
  <c r="G258" i="21"/>
  <c r="H258" i="21"/>
  <c r="E259" i="21"/>
  <c r="F259" i="21"/>
  <c r="G259" i="21"/>
  <c r="H259" i="21"/>
  <c r="E260" i="21"/>
  <c r="F260" i="21"/>
  <c r="G260" i="21"/>
  <c r="H260" i="21"/>
  <c r="E261" i="21"/>
  <c r="F261" i="21"/>
  <c r="G261" i="21"/>
  <c r="H261" i="21"/>
  <c r="E262" i="21"/>
  <c r="F262" i="21"/>
  <c r="G262" i="21"/>
  <c r="H262" i="21"/>
  <c r="E263" i="21"/>
  <c r="F263" i="21"/>
  <c r="G263" i="21"/>
  <c r="H263" i="21"/>
  <c r="E257" i="20"/>
  <c r="F257" i="20"/>
  <c r="G257" i="20"/>
  <c r="H257" i="20"/>
  <c r="E258" i="20"/>
  <c r="F258" i="20"/>
  <c r="G258" i="20"/>
  <c r="H258" i="20"/>
  <c r="E259" i="20"/>
  <c r="F259" i="20"/>
  <c r="G259" i="20"/>
  <c r="H259" i="20"/>
  <c r="E260" i="20"/>
  <c r="F260" i="20"/>
  <c r="G260" i="20"/>
  <c r="H260" i="20"/>
  <c r="E261" i="20"/>
  <c r="F261" i="20"/>
  <c r="G261" i="20"/>
  <c r="H261" i="20"/>
  <c r="E262" i="20"/>
  <c r="F262" i="20"/>
  <c r="G262" i="20"/>
  <c r="H262" i="20"/>
  <c r="E263" i="20"/>
  <c r="F263" i="20"/>
  <c r="G263" i="20"/>
  <c r="H263" i="20"/>
  <c r="E257" i="19"/>
  <c r="F257" i="19"/>
  <c r="G257" i="19"/>
  <c r="H257" i="19"/>
  <c r="E258" i="19"/>
  <c r="F258" i="19"/>
  <c r="G258" i="19"/>
  <c r="H258" i="19"/>
  <c r="E259" i="19"/>
  <c r="F259" i="19"/>
  <c r="G259" i="19"/>
  <c r="H259" i="19"/>
  <c r="E260" i="19"/>
  <c r="F260" i="19"/>
  <c r="G260" i="19"/>
  <c r="H260" i="19"/>
  <c r="E261" i="19"/>
  <c r="F261" i="19"/>
  <c r="G261" i="19"/>
  <c r="H261" i="19"/>
  <c r="E262" i="19"/>
  <c r="F262" i="19"/>
  <c r="G262" i="19"/>
  <c r="H262" i="19"/>
  <c r="E263" i="19"/>
  <c r="F263" i="19"/>
  <c r="G263" i="19"/>
  <c r="H263" i="19"/>
  <c r="E257" i="18"/>
  <c r="F257" i="18"/>
  <c r="G257" i="18"/>
  <c r="H257" i="18"/>
  <c r="E258" i="18"/>
  <c r="F258" i="18"/>
  <c r="G258" i="18"/>
  <c r="H258" i="18"/>
  <c r="E259" i="18"/>
  <c r="F259" i="18"/>
  <c r="G259" i="18"/>
  <c r="H259" i="18"/>
  <c r="E260" i="18"/>
  <c r="F260" i="18"/>
  <c r="G260" i="18"/>
  <c r="H260" i="18"/>
  <c r="E261" i="18"/>
  <c r="F261" i="18"/>
  <c r="G261" i="18"/>
  <c r="H261" i="18"/>
  <c r="E262" i="18"/>
  <c r="F262" i="18"/>
  <c r="G262" i="18"/>
  <c r="H262" i="18"/>
  <c r="E263" i="18"/>
  <c r="F263" i="18"/>
  <c r="G263" i="18"/>
  <c r="H263" i="18"/>
  <c r="E257" i="17"/>
  <c r="F257" i="17"/>
  <c r="G257" i="17"/>
  <c r="H257" i="17"/>
  <c r="E258" i="17"/>
  <c r="F258" i="17"/>
  <c r="G258" i="17"/>
  <c r="H258" i="17"/>
  <c r="E259" i="17"/>
  <c r="F259" i="17"/>
  <c r="G259" i="17"/>
  <c r="H259" i="17"/>
  <c r="E260" i="17"/>
  <c r="F260" i="17"/>
  <c r="G260" i="17"/>
  <c r="H260" i="17"/>
  <c r="E261" i="17"/>
  <c r="F261" i="17"/>
  <c r="G261" i="17"/>
  <c r="H261" i="17"/>
  <c r="E262" i="17"/>
  <c r="F262" i="17"/>
  <c r="G262" i="17"/>
  <c r="H262" i="17"/>
  <c r="E263" i="17"/>
  <c r="F263" i="17"/>
  <c r="G263" i="17"/>
  <c r="H263" i="17"/>
  <c r="E257" i="16"/>
  <c r="F257" i="16"/>
  <c r="G257" i="16"/>
  <c r="H257" i="16"/>
  <c r="E258" i="16"/>
  <c r="F258" i="16"/>
  <c r="G258" i="16"/>
  <c r="H258" i="16"/>
  <c r="E259" i="16"/>
  <c r="F259" i="16"/>
  <c r="G259" i="16"/>
  <c r="H259" i="16"/>
  <c r="E260" i="16"/>
  <c r="F260" i="16"/>
  <c r="G260" i="16"/>
  <c r="H260" i="16"/>
  <c r="E261" i="16"/>
  <c r="F261" i="16"/>
  <c r="G261" i="16"/>
  <c r="H261" i="16"/>
  <c r="E262" i="16"/>
  <c r="F262" i="16"/>
  <c r="G262" i="16"/>
  <c r="H262" i="16"/>
  <c r="E263" i="16"/>
  <c r="F263" i="16"/>
  <c r="G263" i="16"/>
  <c r="H263" i="16"/>
  <c r="E257" i="15"/>
  <c r="F257" i="15"/>
  <c r="G257" i="15"/>
  <c r="H257" i="15"/>
  <c r="E258" i="15"/>
  <c r="F258" i="15"/>
  <c r="G258" i="15"/>
  <c r="H258" i="15"/>
  <c r="E259" i="15"/>
  <c r="F259" i="15"/>
  <c r="G259" i="15"/>
  <c r="H259" i="15"/>
  <c r="E260" i="15"/>
  <c r="F260" i="15"/>
  <c r="G260" i="15"/>
  <c r="H260" i="15"/>
  <c r="E261" i="15"/>
  <c r="F261" i="15"/>
  <c r="G261" i="15"/>
  <c r="H261" i="15"/>
  <c r="E262" i="15"/>
  <c r="F262" i="15"/>
  <c r="G262" i="15"/>
  <c r="H262" i="15"/>
  <c r="E263" i="15"/>
  <c r="F263" i="15"/>
  <c r="G263" i="15"/>
  <c r="H263" i="15"/>
  <c r="E257" i="14"/>
  <c r="F257" i="14"/>
  <c r="G257" i="14"/>
  <c r="H257" i="14"/>
  <c r="E258" i="14"/>
  <c r="F258" i="14"/>
  <c r="G258" i="14"/>
  <c r="H258" i="14"/>
  <c r="E259" i="14"/>
  <c r="F259" i="14"/>
  <c r="G259" i="14"/>
  <c r="H259" i="14"/>
  <c r="E260" i="14"/>
  <c r="F260" i="14"/>
  <c r="G260" i="14"/>
  <c r="H260" i="14"/>
  <c r="E261" i="14"/>
  <c r="F261" i="14"/>
  <c r="G261" i="14"/>
  <c r="H261" i="14"/>
  <c r="E262" i="14"/>
  <c r="F262" i="14"/>
  <c r="G262" i="14"/>
  <c r="H262" i="14"/>
  <c r="E263" i="14"/>
  <c r="F263" i="14"/>
  <c r="G263" i="14"/>
  <c r="H263" i="14"/>
  <c r="E257" i="13"/>
  <c r="F257" i="13"/>
  <c r="G257" i="13"/>
  <c r="H257" i="13"/>
  <c r="E258" i="13"/>
  <c r="F258" i="13"/>
  <c r="G258" i="13"/>
  <c r="H258" i="13"/>
  <c r="E259" i="13"/>
  <c r="F259" i="13"/>
  <c r="G259" i="13"/>
  <c r="H259" i="13"/>
  <c r="E260" i="13"/>
  <c r="F260" i="13"/>
  <c r="G260" i="13"/>
  <c r="H260" i="13"/>
  <c r="E261" i="13"/>
  <c r="F261" i="13"/>
  <c r="G261" i="13"/>
  <c r="H261" i="13"/>
  <c r="E262" i="13"/>
  <c r="F262" i="13"/>
  <c r="G262" i="13"/>
  <c r="H262" i="13"/>
  <c r="E263" i="13"/>
  <c r="F263" i="13"/>
  <c r="G263" i="13"/>
  <c r="H263" i="13"/>
  <c r="E257" i="12"/>
  <c r="F257" i="12"/>
  <c r="G257" i="12"/>
  <c r="H257" i="12"/>
  <c r="E258" i="12"/>
  <c r="F258" i="12"/>
  <c r="G258" i="12"/>
  <c r="H258" i="12"/>
  <c r="E259" i="12"/>
  <c r="F259" i="12"/>
  <c r="G259" i="12"/>
  <c r="H259" i="12"/>
  <c r="E260" i="12"/>
  <c r="F260" i="12"/>
  <c r="G260" i="12"/>
  <c r="H260" i="12"/>
  <c r="E261" i="12"/>
  <c r="F261" i="12"/>
  <c r="G261" i="12"/>
  <c r="H261" i="12"/>
  <c r="E262" i="12"/>
  <c r="F262" i="12"/>
  <c r="G262" i="12"/>
  <c r="H262" i="12"/>
  <c r="E263" i="12"/>
  <c r="F263" i="12"/>
  <c r="G263" i="12"/>
  <c r="H263" i="12"/>
  <c r="E257" i="11"/>
  <c r="F257" i="11"/>
  <c r="G257" i="11"/>
  <c r="H257" i="11"/>
  <c r="E258" i="11"/>
  <c r="F258" i="11"/>
  <c r="G258" i="11"/>
  <c r="H258" i="11"/>
  <c r="E259" i="11"/>
  <c r="F259" i="11"/>
  <c r="G259" i="11"/>
  <c r="H259" i="11"/>
  <c r="E260" i="11"/>
  <c r="F260" i="11"/>
  <c r="G260" i="11"/>
  <c r="H260" i="11"/>
  <c r="E261" i="11"/>
  <c r="F261" i="11"/>
  <c r="G261" i="11"/>
  <c r="H261" i="11"/>
  <c r="E262" i="11"/>
  <c r="F262" i="11"/>
  <c r="G262" i="11"/>
  <c r="H262" i="11"/>
  <c r="E263" i="11"/>
  <c r="F263" i="11"/>
  <c r="G263" i="11"/>
  <c r="H263" i="11"/>
  <c r="E257" i="10"/>
  <c r="F257" i="10"/>
  <c r="G257" i="10"/>
  <c r="H257" i="10"/>
  <c r="E258" i="10"/>
  <c r="F258" i="10"/>
  <c r="G258" i="10"/>
  <c r="H258" i="10"/>
  <c r="E259" i="10"/>
  <c r="F259" i="10"/>
  <c r="G259" i="10"/>
  <c r="H259" i="10"/>
  <c r="E260" i="10"/>
  <c r="F260" i="10"/>
  <c r="G260" i="10"/>
  <c r="H260" i="10"/>
  <c r="E261" i="10"/>
  <c r="F261" i="10"/>
  <c r="G261" i="10"/>
  <c r="H261" i="10"/>
  <c r="E262" i="10"/>
  <c r="F262" i="10"/>
  <c r="G262" i="10"/>
  <c r="H262" i="10"/>
  <c r="E263" i="10"/>
  <c r="F263" i="10"/>
  <c r="G263" i="10"/>
  <c r="H263" i="10"/>
  <c r="E257" i="9"/>
  <c r="F257" i="9"/>
  <c r="G257" i="9"/>
  <c r="H257" i="9"/>
  <c r="E258" i="9"/>
  <c r="F258" i="9"/>
  <c r="G258" i="9"/>
  <c r="H258" i="9"/>
  <c r="E259" i="9"/>
  <c r="F259" i="9"/>
  <c r="G259" i="9"/>
  <c r="H259" i="9"/>
  <c r="E260" i="9"/>
  <c r="F260" i="9"/>
  <c r="G260" i="9"/>
  <c r="H260" i="9"/>
  <c r="E261" i="9"/>
  <c r="F261" i="9"/>
  <c r="G261" i="9"/>
  <c r="H261" i="9"/>
  <c r="E262" i="9"/>
  <c r="F262" i="9"/>
  <c r="G262" i="9"/>
  <c r="H262" i="9"/>
  <c r="E263" i="9"/>
  <c r="F263" i="9"/>
  <c r="G263" i="9"/>
  <c r="H263" i="9"/>
  <c r="E257" i="8"/>
  <c r="F257" i="8"/>
  <c r="G257" i="8"/>
  <c r="H257" i="8"/>
  <c r="E258" i="8"/>
  <c r="F258" i="8"/>
  <c r="G258" i="8"/>
  <c r="H258" i="8"/>
  <c r="E259" i="8"/>
  <c r="F259" i="8"/>
  <c r="G259" i="8"/>
  <c r="H259" i="8"/>
  <c r="E260" i="8"/>
  <c r="F260" i="8"/>
  <c r="G260" i="8"/>
  <c r="H260" i="8"/>
  <c r="E261" i="8"/>
  <c r="F261" i="8"/>
  <c r="G261" i="8"/>
  <c r="H261" i="8"/>
  <c r="E262" i="8"/>
  <c r="F262" i="8"/>
  <c r="G262" i="8"/>
  <c r="H262" i="8"/>
  <c r="E263" i="8"/>
  <c r="F263" i="8"/>
  <c r="G263" i="8"/>
  <c r="H263" i="8"/>
  <c r="E257" i="7"/>
  <c r="F257" i="7"/>
  <c r="G257" i="7"/>
  <c r="H257" i="7"/>
  <c r="E258" i="7"/>
  <c r="F258" i="7"/>
  <c r="G258" i="7"/>
  <c r="H258" i="7"/>
  <c r="E259" i="7"/>
  <c r="F259" i="7"/>
  <c r="G259" i="7"/>
  <c r="H259" i="7"/>
  <c r="E260" i="7"/>
  <c r="F260" i="7"/>
  <c r="G260" i="7"/>
  <c r="H260" i="7"/>
  <c r="E261" i="7"/>
  <c r="F261" i="7"/>
  <c r="G261" i="7"/>
  <c r="H261" i="7"/>
  <c r="E262" i="7"/>
  <c r="F262" i="7"/>
  <c r="G262" i="7"/>
  <c r="H262" i="7"/>
  <c r="E263" i="7"/>
  <c r="F263" i="7"/>
  <c r="G263" i="7"/>
  <c r="H263" i="7"/>
  <c r="E257" i="6"/>
  <c r="F257" i="6"/>
  <c r="G257" i="6"/>
  <c r="H257" i="6"/>
  <c r="E258" i="6"/>
  <c r="F258" i="6"/>
  <c r="G258" i="6"/>
  <c r="H258" i="6"/>
  <c r="E259" i="6"/>
  <c r="F259" i="6"/>
  <c r="G259" i="6"/>
  <c r="H259" i="6"/>
  <c r="E260" i="6"/>
  <c r="F260" i="6"/>
  <c r="G260" i="6"/>
  <c r="H260" i="6"/>
  <c r="E261" i="6"/>
  <c r="F261" i="6"/>
  <c r="G261" i="6"/>
  <c r="H261" i="6"/>
  <c r="E262" i="6"/>
  <c r="F262" i="6"/>
  <c r="G262" i="6"/>
  <c r="H262" i="6"/>
  <c r="E263" i="6"/>
  <c r="F263" i="6"/>
  <c r="G263" i="6"/>
  <c r="H263" i="6"/>
  <c r="E257" i="5"/>
  <c r="F257" i="5"/>
  <c r="G257" i="5"/>
  <c r="H257" i="5"/>
  <c r="E258" i="5"/>
  <c r="F258" i="5"/>
  <c r="G258" i="5"/>
  <c r="H258" i="5"/>
  <c r="E259" i="5"/>
  <c r="F259" i="5"/>
  <c r="G259" i="5"/>
  <c r="H259" i="5"/>
  <c r="E260" i="5"/>
  <c r="F260" i="5"/>
  <c r="G260" i="5"/>
  <c r="H260" i="5"/>
  <c r="E261" i="5"/>
  <c r="F261" i="5"/>
  <c r="G261" i="5"/>
  <c r="H261" i="5"/>
  <c r="E262" i="5"/>
  <c r="F262" i="5"/>
  <c r="G262" i="5"/>
  <c r="H262" i="5"/>
  <c r="E263" i="5"/>
  <c r="F263" i="5"/>
  <c r="G263" i="5"/>
  <c r="H263" i="5"/>
  <c r="E257" i="4"/>
  <c r="F257" i="4"/>
  <c r="G257" i="4"/>
  <c r="H257" i="4"/>
  <c r="E258" i="4"/>
  <c r="F258" i="4"/>
  <c r="G258" i="4"/>
  <c r="H258" i="4"/>
  <c r="E259" i="4"/>
  <c r="F259" i="4"/>
  <c r="G259" i="4"/>
  <c r="H259" i="4"/>
  <c r="E260" i="4"/>
  <c r="F260" i="4"/>
  <c r="G260" i="4"/>
  <c r="H260" i="4"/>
  <c r="E261" i="4"/>
  <c r="F261" i="4"/>
  <c r="G261" i="4"/>
  <c r="H261" i="4"/>
  <c r="E262" i="4"/>
  <c r="F262" i="4"/>
  <c r="G262" i="4"/>
  <c r="H262" i="4"/>
  <c r="E263" i="4"/>
  <c r="F263" i="4"/>
  <c r="G263" i="4"/>
  <c r="H263" i="4"/>
  <c r="E257" i="3"/>
  <c r="F257" i="3"/>
  <c r="G257" i="3"/>
  <c r="H257" i="3"/>
  <c r="E258" i="3"/>
  <c r="F258" i="3"/>
  <c r="G258" i="3"/>
  <c r="H258" i="3"/>
  <c r="E259" i="3"/>
  <c r="F259" i="3"/>
  <c r="G259" i="3"/>
  <c r="H259" i="3"/>
  <c r="E260" i="3"/>
  <c r="F260" i="3"/>
  <c r="G260" i="3"/>
  <c r="H260" i="3"/>
  <c r="E261" i="3"/>
  <c r="F261" i="3"/>
  <c r="G261" i="3"/>
  <c r="H261" i="3"/>
  <c r="E262" i="3"/>
  <c r="F262" i="3"/>
  <c r="G262" i="3"/>
  <c r="H262" i="3"/>
  <c r="E263" i="3"/>
  <c r="F263" i="3"/>
  <c r="G263" i="3"/>
  <c r="H263" i="3"/>
  <c r="E257" i="2"/>
  <c r="F257" i="2"/>
  <c r="G257" i="2"/>
  <c r="H257" i="2"/>
  <c r="E258" i="2"/>
  <c r="F258" i="2"/>
  <c r="G258" i="2"/>
  <c r="H258" i="2"/>
  <c r="E259" i="2"/>
  <c r="F259" i="2"/>
  <c r="G259" i="2"/>
  <c r="H259" i="2"/>
  <c r="E260" i="2"/>
  <c r="F260" i="2"/>
  <c r="G260" i="2"/>
  <c r="H260" i="2"/>
  <c r="E261" i="2"/>
  <c r="F261" i="2"/>
  <c r="G261" i="2"/>
  <c r="H261" i="2"/>
  <c r="E262" i="2"/>
  <c r="F262" i="2"/>
  <c r="G262" i="2"/>
  <c r="H262" i="2"/>
  <c r="E263" i="2"/>
  <c r="F263" i="2"/>
  <c r="G263" i="2"/>
  <c r="H263" i="2"/>
  <c r="E257" i="1"/>
  <c r="F257" i="1"/>
  <c r="G257" i="1"/>
  <c r="H257" i="1"/>
  <c r="E258" i="1"/>
  <c r="F258" i="1"/>
  <c r="G258" i="1"/>
  <c r="H258" i="1"/>
  <c r="E259" i="1"/>
  <c r="F259" i="1"/>
  <c r="G259" i="1"/>
  <c r="H259" i="1"/>
  <c r="E260" i="1"/>
  <c r="F260" i="1"/>
  <c r="G260" i="1"/>
  <c r="H260" i="1"/>
  <c r="E261" i="1"/>
  <c r="F261" i="1"/>
  <c r="G261" i="1"/>
  <c r="H261" i="1"/>
  <c r="E262" i="1"/>
  <c r="F262" i="1"/>
  <c r="G262" i="1"/>
  <c r="H262" i="1"/>
  <c r="E263" i="1"/>
  <c r="F263" i="1"/>
  <c r="G263" i="1"/>
  <c r="H263" i="1"/>
  <c r="E257" i="34"/>
  <c r="F257" i="34"/>
  <c r="G257" i="34"/>
  <c r="H257" i="34"/>
  <c r="E258" i="34"/>
  <c r="F258" i="34"/>
  <c r="G258" i="34"/>
  <c r="H258" i="34"/>
  <c r="E259" i="34"/>
  <c r="F259" i="34"/>
  <c r="G259" i="34"/>
  <c r="H259" i="34"/>
  <c r="E260" i="34"/>
  <c r="F260" i="34"/>
  <c r="G260" i="34"/>
  <c r="H260" i="34"/>
  <c r="E261" i="34"/>
  <c r="F261" i="34"/>
  <c r="G261" i="34"/>
  <c r="H261" i="34"/>
  <c r="E262" i="34"/>
  <c r="F262" i="34"/>
  <c r="G262" i="34"/>
  <c r="H262" i="34"/>
  <c r="E263" i="34"/>
  <c r="F263" i="34"/>
  <c r="G263" i="34"/>
  <c r="H263" i="34"/>
  <c r="E257" i="33"/>
  <c r="F257" i="33"/>
  <c r="G257" i="33"/>
  <c r="H257" i="33"/>
  <c r="E258" i="33"/>
  <c r="F258" i="33"/>
  <c r="G258" i="33"/>
  <c r="H258" i="33"/>
  <c r="E259" i="33"/>
  <c r="F259" i="33"/>
  <c r="G259" i="33"/>
  <c r="H259" i="33"/>
  <c r="E260" i="33"/>
  <c r="F260" i="33"/>
  <c r="G260" i="33"/>
  <c r="H260" i="33"/>
  <c r="E261" i="33"/>
  <c r="F261" i="33"/>
  <c r="G261" i="33"/>
  <c r="H261" i="33"/>
  <c r="E262" i="33"/>
  <c r="F262" i="33"/>
  <c r="G262" i="33"/>
  <c r="H262" i="33"/>
  <c r="E263" i="33"/>
  <c r="F263" i="33"/>
  <c r="G263" i="33"/>
  <c r="H263" i="33"/>
  <c r="E253" i="32"/>
  <c r="F253" i="32"/>
  <c r="G253" i="32"/>
  <c r="H253" i="32"/>
  <c r="E254" i="32"/>
  <c r="F254" i="32"/>
  <c r="G254" i="32"/>
  <c r="H254" i="32"/>
  <c r="E253" i="31"/>
  <c r="F253" i="31"/>
  <c r="G253" i="31"/>
  <c r="H253" i="31"/>
  <c r="E254" i="31"/>
  <c r="F254" i="31"/>
  <c r="G254" i="31"/>
  <c r="H254" i="31"/>
  <c r="E253" i="30"/>
  <c r="F253" i="30"/>
  <c r="G253" i="30"/>
  <c r="H253" i="30"/>
  <c r="E254" i="30"/>
  <c r="F254" i="30"/>
  <c r="G254" i="30"/>
  <c r="H254" i="30"/>
  <c r="E253" i="29"/>
  <c r="F253" i="29"/>
  <c r="G253" i="29"/>
  <c r="H253" i="29"/>
  <c r="E254" i="29"/>
  <c r="F254" i="29"/>
  <c r="G254" i="29"/>
  <c r="H254" i="29"/>
  <c r="E253" i="28"/>
  <c r="F253" i="28"/>
  <c r="G253" i="28"/>
  <c r="H253" i="28"/>
  <c r="E254" i="28"/>
  <c r="F254" i="28"/>
  <c r="G254" i="28"/>
  <c r="H254" i="28"/>
  <c r="E253" i="27"/>
  <c r="F253" i="27"/>
  <c r="G253" i="27"/>
  <c r="H253" i="27"/>
  <c r="E254" i="27"/>
  <c r="F254" i="27"/>
  <c r="G254" i="27"/>
  <c r="H254" i="27"/>
  <c r="E253" i="26"/>
  <c r="F253" i="26"/>
  <c r="G253" i="26"/>
  <c r="H253" i="26"/>
  <c r="E254" i="26"/>
  <c r="F254" i="26"/>
  <c r="G254" i="26"/>
  <c r="H254" i="26"/>
  <c r="E253" i="25"/>
  <c r="F253" i="25"/>
  <c r="G253" i="25"/>
  <c r="H253" i="25"/>
  <c r="E254" i="25"/>
  <c r="F254" i="25"/>
  <c r="G254" i="25"/>
  <c r="H254" i="25"/>
  <c r="E253" i="24"/>
  <c r="F253" i="24"/>
  <c r="G253" i="24"/>
  <c r="H253" i="24"/>
  <c r="E254" i="24"/>
  <c r="F254" i="24"/>
  <c r="G254" i="24"/>
  <c r="H254" i="24"/>
  <c r="E253" i="23"/>
  <c r="F253" i="23"/>
  <c r="G253" i="23"/>
  <c r="H253" i="23"/>
  <c r="E254" i="23"/>
  <c r="F254" i="23"/>
  <c r="G254" i="23"/>
  <c r="H254" i="23"/>
  <c r="E253" i="22"/>
  <c r="F253" i="22"/>
  <c r="G253" i="22"/>
  <c r="H253" i="22"/>
  <c r="E254" i="22"/>
  <c r="F254" i="22"/>
  <c r="G254" i="22"/>
  <c r="H254" i="22"/>
  <c r="E253" i="21"/>
  <c r="F253" i="21"/>
  <c r="G253" i="21"/>
  <c r="H253" i="21"/>
  <c r="E254" i="21"/>
  <c r="F254" i="21"/>
  <c r="G254" i="21"/>
  <c r="H254" i="21"/>
  <c r="E253" i="20"/>
  <c r="F253" i="20"/>
  <c r="G253" i="20"/>
  <c r="H253" i="20"/>
  <c r="E254" i="20"/>
  <c r="F254" i="20"/>
  <c r="G254" i="20"/>
  <c r="H254" i="20"/>
  <c r="E253" i="19"/>
  <c r="F253" i="19"/>
  <c r="G253" i="19"/>
  <c r="H253" i="19"/>
  <c r="E254" i="19"/>
  <c r="F254" i="19"/>
  <c r="G254" i="19"/>
  <c r="H254" i="19"/>
  <c r="E253" i="18"/>
  <c r="F253" i="18"/>
  <c r="G253" i="18"/>
  <c r="H253" i="18"/>
  <c r="E254" i="18"/>
  <c r="F254" i="18"/>
  <c r="G254" i="18"/>
  <c r="H254" i="18"/>
  <c r="E253" i="17"/>
  <c r="F253" i="17"/>
  <c r="G253" i="17"/>
  <c r="H253" i="17"/>
  <c r="E254" i="17"/>
  <c r="F254" i="17"/>
  <c r="G254" i="17"/>
  <c r="H254" i="17"/>
  <c r="E253" i="16"/>
  <c r="F253" i="16"/>
  <c r="G253" i="16"/>
  <c r="H253" i="16"/>
  <c r="E254" i="16"/>
  <c r="F254" i="16"/>
  <c r="G254" i="16"/>
  <c r="H254" i="16"/>
  <c r="E253" i="15"/>
  <c r="F253" i="15"/>
  <c r="G253" i="15"/>
  <c r="H253" i="15"/>
  <c r="E254" i="15"/>
  <c r="F254" i="15"/>
  <c r="G254" i="15"/>
  <c r="H254" i="15"/>
  <c r="E253" i="14"/>
  <c r="F253" i="14"/>
  <c r="G253" i="14"/>
  <c r="H253" i="14"/>
  <c r="E254" i="14"/>
  <c r="F254" i="14"/>
  <c r="G254" i="14"/>
  <c r="H254" i="14"/>
  <c r="E253" i="13"/>
  <c r="F253" i="13"/>
  <c r="G253" i="13"/>
  <c r="H253" i="13"/>
  <c r="E254" i="13"/>
  <c r="F254" i="13"/>
  <c r="G254" i="13"/>
  <c r="H254" i="13"/>
  <c r="E253" i="12"/>
  <c r="F253" i="12"/>
  <c r="G253" i="12"/>
  <c r="H253" i="12"/>
  <c r="E254" i="12"/>
  <c r="F254" i="12"/>
  <c r="G254" i="12"/>
  <c r="H254" i="12"/>
  <c r="E253" i="11"/>
  <c r="F253" i="11"/>
  <c r="G253" i="11"/>
  <c r="H253" i="11"/>
  <c r="E254" i="11"/>
  <c r="F254" i="11"/>
  <c r="G254" i="11"/>
  <c r="H254" i="11"/>
  <c r="E253" i="10"/>
  <c r="F253" i="10"/>
  <c r="G253" i="10"/>
  <c r="H253" i="10"/>
  <c r="E254" i="10"/>
  <c r="F254" i="10"/>
  <c r="G254" i="10"/>
  <c r="H254" i="10"/>
  <c r="E253" i="9"/>
  <c r="F253" i="9"/>
  <c r="G253" i="9"/>
  <c r="H253" i="9"/>
  <c r="E254" i="9"/>
  <c r="F254" i="9"/>
  <c r="G254" i="9"/>
  <c r="H254" i="9"/>
  <c r="E253" i="8"/>
  <c r="F253" i="8"/>
  <c r="G253" i="8"/>
  <c r="H253" i="8"/>
  <c r="E254" i="8"/>
  <c r="F254" i="8"/>
  <c r="G254" i="8"/>
  <c r="H254" i="8"/>
  <c r="E253" i="7"/>
  <c r="F253" i="7"/>
  <c r="G253" i="7"/>
  <c r="H253" i="7"/>
  <c r="E254" i="7"/>
  <c r="F254" i="7"/>
  <c r="G254" i="7"/>
  <c r="H254" i="7"/>
  <c r="E253" i="6"/>
  <c r="F253" i="6"/>
  <c r="G253" i="6"/>
  <c r="H253" i="6"/>
  <c r="E254" i="6"/>
  <c r="F254" i="6"/>
  <c r="G254" i="6"/>
  <c r="H254" i="6"/>
  <c r="E253" i="5"/>
  <c r="F253" i="5"/>
  <c r="G253" i="5"/>
  <c r="H253" i="5"/>
  <c r="E254" i="5"/>
  <c r="F254" i="5"/>
  <c r="G254" i="5"/>
  <c r="H254" i="5"/>
  <c r="E253" i="4"/>
  <c r="F253" i="4"/>
  <c r="G253" i="4"/>
  <c r="H253" i="4"/>
  <c r="E254" i="4"/>
  <c r="F254" i="4"/>
  <c r="G254" i="4"/>
  <c r="H254" i="4"/>
  <c r="E253" i="3"/>
  <c r="F253" i="3"/>
  <c r="G253" i="3"/>
  <c r="H253" i="3"/>
  <c r="E254" i="3"/>
  <c r="F254" i="3"/>
  <c r="G254" i="3"/>
  <c r="H254" i="3"/>
  <c r="E253" i="2"/>
  <c r="F253" i="2"/>
  <c r="G253" i="2"/>
  <c r="H253" i="2"/>
  <c r="E254" i="2"/>
  <c r="F254" i="2"/>
  <c r="G254" i="2"/>
  <c r="H254" i="2"/>
  <c r="E253" i="1"/>
  <c r="F253" i="1"/>
  <c r="G253" i="1"/>
  <c r="H253" i="1"/>
  <c r="E254" i="1"/>
  <c r="F254" i="1"/>
  <c r="G254" i="1"/>
  <c r="H254" i="1"/>
  <c r="E253" i="34"/>
  <c r="F253" i="34"/>
  <c r="G253" i="34"/>
  <c r="H253" i="34"/>
  <c r="E254" i="34"/>
  <c r="F254" i="34"/>
  <c r="G254" i="34"/>
  <c r="H254" i="34"/>
  <c r="E253" i="33"/>
  <c r="F253" i="33"/>
  <c r="G253" i="33"/>
  <c r="H253" i="33"/>
  <c r="E254" i="33"/>
  <c r="F254" i="33"/>
  <c r="G254" i="33"/>
  <c r="H254" i="33"/>
  <c r="E209" i="32"/>
  <c r="F209" i="32"/>
  <c r="G209" i="32"/>
  <c r="H209" i="32"/>
  <c r="E209" i="31"/>
  <c r="F209" i="31"/>
  <c r="G209" i="31"/>
  <c r="H209" i="31"/>
  <c r="E209" i="30"/>
  <c r="F209" i="30"/>
  <c r="G209" i="30"/>
  <c r="H209" i="30"/>
  <c r="E209" i="29"/>
  <c r="F209" i="29"/>
  <c r="G209" i="29"/>
  <c r="H209" i="29"/>
  <c r="E209" i="28"/>
  <c r="F209" i="28"/>
  <c r="G209" i="28"/>
  <c r="H209" i="28"/>
  <c r="E209" i="27"/>
  <c r="F209" i="27"/>
  <c r="G209" i="27"/>
  <c r="H209" i="27"/>
  <c r="E209" i="26"/>
  <c r="F209" i="26"/>
  <c r="G209" i="26"/>
  <c r="H209" i="26"/>
  <c r="E209" i="25"/>
  <c r="F209" i="25"/>
  <c r="G209" i="25"/>
  <c r="H209" i="25"/>
  <c r="E209" i="24"/>
  <c r="F209" i="24"/>
  <c r="G209" i="24"/>
  <c r="H209" i="24"/>
  <c r="E209" i="23"/>
  <c r="F209" i="23"/>
  <c r="G209" i="23"/>
  <c r="H209" i="23"/>
  <c r="E209" i="22"/>
  <c r="F209" i="22"/>
  <c r="G209" i="22"/>
  <c r="H209" i="22"/>
  <c r="E209" i="21"/>
  <c r="F209" i="21"/>
  <c r="G209" i="21"/>
  <c r="H209" i="21"/>
  <c r="E209" i="20"/>
  <c r="F209" i="20"/>
  <c r="G209" i="20"/>
  <c r="H209" i="20"/>
  <c r="E209" i="19"/>
  <c r="F209" i="19"/>
  <c r="G209" i="19"/>
  <c r="H209" i="19"/>
  <c r="E209" i="18"/>
  <c r="F209" i="18"/>
  <c r="G209" i="18"/>
  <c r="H209" i="18"/>
  <c r="E209" i="17"/>
  <c r="F209" i="17"/>
  <c r="G209" i="17"/>
  <c r="H209" i="17"/>
  <c r="E209" i="16"/>
  <c r="F209" i="16"/>
  <c r="G209" i="16"/>
  <c r="H209" i="16"/>
  <c r="E209" i="15"/>
  <c r="F209" i="15"/>
  <c r="G209" i="15"/>
  <c r="H209" i="15"/>
  <c r="E209" i="14"/>
  <c r="F209" i="14"/>
  <c r="G209" i="14"/>
  <c r="H209" i="14"/>
  <c r="E209" i="13"/>
  <c r="F209" i="13"/>
  <c r="G209" i="13"/>
  <c r="H209" i="13"/>
  <c r="E209" i="12"/>
  <c r="F209" i="12"/>
  <c r="G209" i="12"/>
  <c r="H209" i="12"/>
  <c r="E209" i="11"/>
  <c r="F209" i="11"/>
  <c r="G209" i="11"/>
  <c r="H209" i="11"/>
  <c r="E209" i="10"/>
  <c r="F209" i="10"/>
  <c r="G209" i="10"/>
  <c r="H209" i="10"/>
  <c r="E209" i="9"/>
  <c r="F209" i="9"/>
  <c r="G209" i="9"/>
  <c r="H209" i="9"/>
  <c r="E209" i="8"/>
  <c r="F209" i="8"/>
  <c r="G209" i="8"/>
  <c r="H209" i="8"/>
  <c r="E209" i="7"/>
  <c r="F209" i="7"/>
  <c r="G209" i="7"/>
  <c r="H209" i="7"/>
  <c r="E209" i="6"/>
  <c r="F209" i="6"/>
  <c r="G209" i="6"/>
  <c r="H209" i="6"/>
  <c r="E209" i="5"/>
  <c r="F209" i="5"/>
  <c r="G209" i="5"/>
  <c r="H209" i="5"/>
  <c r="E209" i="4"/>
  <c r="F209" i="4"/>
  <c r="G209" i="4"/>
  <c r="H209" i="4"/>
  <c r="E209" i="3"/>
  <c r="F209" i="3"/>
  <c r="G209" i="3"/>
  <c r="H209" i="3"/>
  <c r="E209" i="2"/>
  <c r="F209" i="2"/>
  <c r="G209" i="2"/>
  <c r="H209" i="2"/>
  <c r="E209" i="1"/>
  <c r="F209" i="1"/>
  <c r="G209" i="1"/>
  <c r="H209" i="1"/>
  <c r="E209" i="34"/>
  <c r="F209" i="34"/>
  <c r="G209" i="34"/>
  <c r="H209" i="34"/>
  <c r="E209" i="33"/>
  <c r="F209" i="33"/>
  <c r="G209" i="33"/>
  <c r="H209" i="33"/>
  <c r="E200" i="32"/>
  <c r="F200" i="32"/>
  <c r="G200" i="32"/>
  <c r="H200" i="32"/>
  <c r="E200" i="31"/>
  <c r="F200" i="31"/>
  <c r="G200" i="31"/>
  <c r="H200" i="31"/>
  <c r="E200" i="30"/>
  <c r="F200" i="30"/>
  <c r="G200" i="30"/>
  <c r="H200" i="30"/>
  <c r="E200" i="29"/>
  <c r="F200" i="29"/>
  <c r="G200" i="29"/>
  <c r="H200" i="29"/>
  <c r="E200" i="28"/>
  <c r="F200" i="28"/>
  <c r="G200" i="28"/>
  <c r="H200" i="28"/>
  <c r="E200" i="27"/>
  <c r="F200" i="27"/>
  <c r="G200" i="27"/>
  <c r="H200" i="27"/>
  <c r="E200" i="26"/>
  <c r="F200" i="26"/>
  <c r="G200" i="26"/>
  <c r="H200" i="26"/>
  <c r="E200" i="25"/>
  <c r="F200" i="25"/>
  <c r="G200" i="25"/>
  <c r="H200" i="25"/>
  <c r="E200" i="24"/>
  <c r="F200" i="24"/>
  <c r="G200" i="24"/>
  <c r="H200" i="24"/>
  <c r="E200" i="23"/>
  <c r="F200" i="23"/>
  <c r="G200" i="23"/>
  <c r="H200" i="23"/>
  <c r="E200" i="22"/>
  <c r="F200" i="22"/>
  <c r="G200" i="22"/>
  <c r="H200" i="22"/>
  <c r="E200" i="21"/>
  <c r="F200" i="21"/>
  <c r="G200" i="21"/>
  <c r="H200" i="21"/>
  <c r="E200" i="20"/>
  <c r="F200" i="20"/>
  <c r="G200" i="20"/>
  <c r="H200" i="20"/>
  <c r="E200" i="19"/>
  <c r="F200" i="19"/>
  <c r="G200" i="19"/>
  <c r="H200" i="19"/>
  <c r="E200" i="18"/>
  <c r="F200" i="18"/>
  <c r="G200" i="18"/>
  <c r="H200" i="18"/>
  <c r="E200" i="17"/>
  <c r="F200" i="17"/>
  <c r="G200" i="17"/>
  <c r="H200" i="17"/>
  <c r="E200" i="16"/>
  <c r="F200" i="16"/>
  <c r="G200" i="16"/>
  <c r="H200" i="16"/>
  <c r="E200" i="15"/>
  <c r="F200" i="15"/>
  <c r="G200" i="15"/>
  <c r="H200" i="15"/>
  <c r="E200" i="14"/>
  <c r="F200" i="14"/>
  <c r="G200" i="14"/>
  <c r="H200" i="14"/>
  <c r="E200" i="13"/>
  <c r="F200" i="13"/>
  <c r="G200" i="13"/>
  <c r="H200" i="13"/>
  <c r="E200" i="12"/>
  <c r="F200" i="12"/>
  <c r="G200" i="12"/>
  <c r="H200" i="12"/>
  <c r="E200" i="11"/>
  <c r="F200" i="11"/>
  <c r="G200" i="11"/>
  <c r="H200" i="11"/>
  <c r="E200" i="10"/>
  <c r="F200" i="10"/>
  <c r="G200" i="10"/>
  <c r="H200" i="10"/>
  <c r="E200" i="9"/>
  <c r="F200" i="9"/>
  <c r="G200" i="9"/>
  <c r="H200" i="9"/>
  <c r="E200" i="8"/>
  <c r="F200" i="8"/>
  <c r="G200" i="8"/>
  <c r="H200" i="8"/>
  <c r="E200" i="7"/>
  <c r="F200" i="7"/>
  <c r="G200" i="7"/>
  <c r="H200" i="7"/>
  <c r="E200" i="6"/>
  <c r="F200" i="6"/>
  <c r="G200" i="6"/>
  <c r="H200" i="6"/>
  <c r="E200" i="5"/>
  <c r="F200" i="5"/>
  <c r="G200" i="5"/>
  <c r="H200" i="5"/>
  <c r="E200" i="4"/>
  <c r="F200" i="4"/>
  <c r="G200" i="4"/>
  <c r="H200" i="4"/>
  <c r="E200" i="3"/>
  <c r="F200" i="3"/>
  <c r="G200" i="3"/>
  <c r="H200" i="3"/>
  <c r="E200" i="2"/>
  <c r="F200" i="2"/>
  <c r="G200" i="2"/>
  <c r="H200" i="2"/>
  <c r="E200" i="1"/>
  <c r="F200" i="1"/>
  <c r="G200" i="1"/>
  <c r="H200" i="1"/>
  <c r="E200" i="34"/>
  <c r="F200" i="34"/>
  <c r="G200" i="34"/>
  <c r="H200" i="34"/>
  <c r="E200" i="33"/>
  <c r="F200" i="33"/>
  <c r="G200" i="33"/>
  <c r="H200" i="33"/>
  <c r="E192" i="32"/>
  <c r="F192" i="32"/>
  <c r="G192" i="32"/>
  <c r="H192" i="32"/>
  <c r="E192" i="31"/>
  <c r="F192" i="31"/>
  <c r="G192" i="31"/>
  <c r="H192" i="31"/>
  <c r="E192" i="30"/>
  <c r="F192" i="30"/>
  <c r="G192" i="30"/>
  <c r="H192" i="30"/>
  <c r="E192" i="29"/>
  <c r="F192" i="29"/>
  <c r="G192" i="29"/>
  <c r="H192" i="29"/>
  <c r="E192" i="28"/>
  <c r="F192" i="28"/>
  <c r="G192" i="28"/>
  <c r="H192" i="28"/>
  <c r="E192" i="27"/>
  <c r="F192" i="27"/>
  <c r="G192" i="27"/>
  <c r="H192" i="27"/>
  <c r="E192" i="26"/>
  <c r="F192" i="26"/>
  <c r="G192" i="26"/>
  <c r="H192" i="26"/>
  <c r="E192" i="25"/>
  <c r="F192" i="25"/>
  <c r="G192" i="25"/>
  <c r="H192" i="25"/>
  <c r="E192" i="24"/>
  <c r="F192" i="24"/>
  <c r="G192" i="24"/>
  <c r="H192" i="24"/>
  <c r="E192" i="23"/>
  <c r="F192" i="23"/>
  <c r="G192" i="23"/>
  <c r="H192" i="23"/>
  <c r="E192" i="22"/>
  <c r="F192" i="22"/>
  <c r="G192" i="22"/>
  <c r="H192" i="22"/>
  <c r="E192" i="21"/>
  <c r="F192" i="21"/>
  <c r="G192" i="21"/>
  <c r="H192" i="21"/>
  <c r="E192" i="20"/>
  <c r="F192" i="20"/>
  <c r="G192" i="20"/>
  <c r="H192" i="20"/>
  <c r="E192" i="19"/>
  <c r="F192" i="19"/>
  <c r="G192" i="19"/>
  <c r="H192" i="19"/>
  <c r="E192" i="18"/>
  <c r="F192" i="18"/>
  <c r="G192" i="18"/>
  <c r="H192" i="18"/>
  <c r="E192" i="17"/>
  <c r="F192" i="17"/>
  <c r="G192" i="17"/>
  <c r="H192" i="17"/>
  <c r="E192" i="16"/>
  <c r="F192" i="16"/>
  <c r="G192" i="16"/>
  <c r="H192" i="16"/>
  <c r="E192" i="15"/>
  <c r="F192" i="15"/>
  <c r="G192" i="15"/>
  <c r="H192" i="15"/>
  <c r="E192" i="14"/>
  <c r="F192" i="14"/>
  <c r="G192" i="14"/>
  <c r="H192" i="14"/>
  <c r="E192" i="13"/>
  <c r="F192" i="13"/>
  <c r="G192" i="13"/>
  <c r="H192" i="13"/>
  <c r="E192" i="12"/>
  <c r="F192" i="12"/>
  <c r="G192" i="12"/>
  <c r="H192" i="12"/>
  <c r="E192" i="11"/>
  <c r="F192" i="11"/>
  <c r="G192" i="11"/>
  <c r="H192" i="11"/>
  <c r="E192" i="10"/>
  <c r="F192" i="10"/>
  <c r="G192" i="10"/>
  <c r="H192" i="10"/>
  <c r="E192" i="9"/>
  <c r="F192" i="9"/>
  <c r="G192" i="9"/>
  <c r="H192" i="9"/>
  <c r="E192" i="8"/>
  <c r="F192" i="8"/>
  <c r="G192" i="8"/>
  <c r="H192" i="8"/>
  <c r="E192" i="7"/>
  <c r="F192" i="7"/>
  <c r="G192" i="7"/>
  <c r="H192" i="7"/>
  <c r="E192" i="6"/>
  <c r="F192" i="6"/>
  <c r="G192" i="6"/>
  <c r="H192" i="6"/>
  <c r="E192" i="5"/>
  <c r="F192" i="5"/>
  <c r="G192" i="5"/>
  <c r="H192" i="5"/>
  <c r="E192" i="4"/>
  <c r="F192" i="4"/>
  <c r="G192" i="4"/>
  <c r="H192" i="4"/>
  <c r="E192" i="3"/>
  <c r="F192" i="3"/>
  <c r="G192" i="3"/>
  <c r="H192" i="3"/>
  <c r="E192" i="2"/>
  <c r="F192" i="2"/>
  <c r="G192" i="2"/>
  <c r="H192" i="2"/>
  <c r="E192" i="1"/>
  <c r="F192" i="1"/>
  <c r="G192" i="1"/>
  <c r="H192" i="1"/>
  <c r="E192" i="34"/>
  <c r="F192" i="34"/>
  <c r="G192" i="34"/>
  <c r="H192" i="34"/>
  <c r="E192" i="33"/>
  <c r="F192" i="33"/>
  <c r="G192" i="33"/>
  <c r="H192" i="33"/>
  <c r="E184" i="32"/>
  <c r="F184" i="32"/>
  <c r="G184" i="32"/>
  <c r="H184" i="32"/>
  <c r="E185" i="32"/>
  <c r="F185" i="32"/>
  <c r="G185" i="32"/>
  <c r="H185" i="32"/>
  <c r="E184" i="31"/>
  <c r="F184" i="31"/>
  <c r="G184" i="31"/>
  <c r="H184" i="31"/>
  <c r="E185" i="31"/>
  <c r="F185" i="31"/>
  <c r="G185" i="31"/>
  <c r="H185" i="31"/>
  <c r="E184" i="30"/>
  <c r="F184" i="30"/>
  <c r="G184" i="30"/>
  <c r="H184" i="30"/>
  <c r="E185" i="30"/>
  <c r="F185" i="30"/>
  <c r="G185" i="30"/>
  <c r="H185" i="30"/>
  <c r="E184" i="29"/>
  <c r="F184" i="29"/>
  <c r="G184" i="29"/>
  <c r="H184" i="29"/>
  <c r="E185" i="29"/>
  <c r="F185" i="29"/>
  <c r="G185" i="29"/>
  <c r="H185" i="29"/>
  <c r="E184" i="28"/>
  <c r="F184" i="28"/>
  <c r="G184" i="28"/>
  <c r="H184" i="28"/>
  <c r="E185" i="28"/>
  <c r="F185" i="28"/>
  <c r="G185" i="28"/>
  <c r="H185" i="28"/>
  <c r="E184" i="27"/>
  <c r="F184" i="27"/>
  <c r="G184" i="27"/>
  <c r="H184" i="27"/>
  <c r="E185" i="27"/>
  <c r="F185" i="27"/>
  <c r="G185" i="27"/>
  <c r="H185" i="27"/>
  <c r="E184" i="26"/>
  <c r="F184" i="26"/>
  <c r="G184" i="26"/>
  <c r="H184" i="26"/>
  <c r="E185" i="26"/>
  <c r="F185" i="26"/>
  <c r="G185" i="26"/>
  <c r="H185" i="26"/>
  <c r="E184" i="25"/>
  <c r="F184" i="25"/>
  <c r="G184" i="25"/>
  <c r="H184" i="25"/>
  <c r="E185" i="25"/>
  <c r="F185" i="25"/>
  <c r="G185" i="25"/>
  <c r="H185" i="25"/>
  <c r="E184" i="24"/>
  <c r="F184" i="24"/>
  <c r="G184" i="24"/>
  <c r="H184" i="24"/>
  <c r="E185" i="24"/>
  <c r="F185" i="24"/>
  <c r="G185" i="24"/>
  <c r="H185" i="24"/>
  <c r="E184" i="23"/>
  <c r="F184" i="23"/>
  <c r="G184" i="23"/>
  <c r="H184" i="23"/>
  <c r="E185" i="23"/>
  <c r="F185" i="23"/>
  <c r="G185" i="23"/>
  <c r="H185" i="23"/>
  <c r="E184" i="22"/>
  <c r="F184" i="22"/>
  <c r="G184" i="22"/>
  <c r="H184" i="22"/>
  <c r="E185" i="22"/>
  <c r="F185" i="22"/>
  <c r="G185" i="22"/>
  <c r="H185" i="22"/>
  <c r="E184" i="21"/>
  <c r="F184" i="21"/>
  <c r="G184" i="21"/>
  <c r="H184" i="21"/>
  <c r="E185" i="21"/>
  <c r="F185" i="21"/>
  <c r="G185" i="21"/>
  <c r="H185" i="21"/>
  <c r="E184" i="20"/>
  <c r="F184" i="20"/>
  <c r="G184" i="20"/>
  <c r="H184" i="20"/>
  <c r="E185" i="20"/>
  <c r="F185" i="20"/>
  <c r="G185" i="20"/>
  <c r="H185" i="20"/>
  <c r="E184" i="19"/>
  <c r="F184" i="19"/>
  <c r="G184" i="19"/>
  <c r="H184" i="19"/>
  <c r="E185" i="19"/>
  <c r="F185" i="19"/>
  <c r="G185" i="19"/>
  <c r="H185" i="19"/>
  <c r="E184" i="18"/>
  <c r="F184" i="18"/>
  <c r="G184" i="18"/>
  <c r="H184" i="18"/>
  <c r="E185" i="18"/>
  <c r="F185" i="18"/>
  <c r="G185" i="18"/>
  <c r="H185" i="18"/>
  <c r="E184" i="17"/>
  <c r="F184" i="17"/>
  <c r="G184" i="17"/>
  <c r="H184" i="17"/>
  <c r="E185" i="17"/>
  <c r="F185" i="17"/>
  <c r="G185" i="17"/>
  <c r="H185" i="17"/>
  <c r="E184" i="16"/>
  <c r="F184" i="16"/>
  <c r="G184" i="16"/>
  <c r="H184" i="16"/>
  <c r="E185" i="16"/>
  <c r="F185" i="16"/>
  <c r="G185" i="16"/>
  <c r="H185" i="16"/>
  <c r="E184" i="15"/>
  <c r="F184" i="15"/>
  <c r="G184" i="15"/>
  <c r="H184" i="15"/>
  <c r="E185" i="15"/>
  <c r="F185" i="15"/>
  <c r="G185" i="15"/>
  <c r="H185" i="15"/>
  <c r="E184" i="14"/>
  <c r="F184" i="14"/>
  <c r="G184" i="14"/>
  <c r="H184" i="14"/>
  <c r="E185" i="14"/>
  <c r="F185" i="14"/>
  <c r="G185" i="14"/>
  <c r="H185" i="14"/>
  <c r="E184" i="13"/>
  <c r="F184" i="13"/>
  <c r="G184" i="13"/>
  <c r="H184" i="13"/>
  <c r="E185" i="13"/>
  <c r="F185" i="13"/>
  <c r="G185" i="13"/>
  <c r="H185" i="13"/>
  <c r="E184" i="12"/>
  <c r="F184" i="12"/>
  <c r="G184" i="12"/>
  <c r="H184" i="12"/>
  <c r="E185" i="12"/>
  <c r="F185" i="12"/>
  <c r="G185" i="12"/>
  <c r="H185" i="12"/>
  <c r="E184" i="11"/>
  <c r="F184" i="11"/>
  <c r="G184" i="11"/>
  <c r="H184" i="11"/>
  <c r="E185" i="11"/>
  <c r="F185" i="11"/>
  <c r="G185" i="11"/>
  <c r="H185" i="11"/>
  <c r="E184" i="10"/>
  <c r="F184" i="10"/>
  <c r="G184" i="10"/>
  <c r="H184" i="10"/>
  <c r="E185" i="10"/>
  <c r="F185" i="10"/>
  <c r="G185" i="10"/>
  <c r="H185" i="10"/>
  <c r="E184" i="9"/>
  <c r="F184" i="9"/>
  <c r="G184" i="9"/>
  <c r="H184" i="9"/>
  <c r="E185" i="9"/>
  <c r="F185" i="9"/>
  <c r="G185" i="9"/>
  <c r="H185" i="9"/>
  <c r="E184" i="8"/>
  <c r="F184" i="8"/>
  <c r="G184" i="8"/>
  <c r="H184" i="8"/>
  <c r="E185" i="8"/>
  <c r="F185" i="8"/>
  <c r="G185" i="8"/>
  <c r="H185" i="8"/>
  <c r="E184" i="7"/>
  <c r="F184" i="7"/>
  <c r="G184" i="7"/>
  <c r="H184" i="7"/>
  <c r="E185" i="7"/>
  <c r="F185" i="7"/>
  <c r="G185" i="7"/>
  <c r="H185" i="7"/>
  <c r="E184" i="6"/>
  <c r="F184" i="6"/>
  <c r="G184" i="6"/>
  <c r="H184" i="6"/>
  <c r="E185" i="6"/>
  <c r="F185" i="6"/>
  <c r="G185" i="6"/>
  <c r="H185" i="6"/>
  <c r="E184" i="5"/>
  <c r="F184" i="5"/>
  <c r="G184" i="5"/>
  <c r="H184" i="5"/>
  <c r="E185" i="5"/>
  <c r="F185" i="5"/>
  <c r="G185" i="5"/>
  <c r="H185" i="5"/>
  <c r="E184" i="4"/>
  <c r="F184" i="4"/>
  <c r="G184" i="4"/>
  <c r="H184" i="4"/>
  <c r="E185" i="4"/>
  <c r="F185" i="4"/>
  <c r="G185" i="4"/>
  <c r="H185" i="4"/>
  <c r="E184" i="3"/>
  <c r="F184" i="3"/>
  <c r="G184" i="3"/>
  <c r="H184" i="3"/>
  <c r="E185" i="3"/>
  <c r="F185" i="3"/>
  <c r="G185" i="3"/>
  <c r="H185" i="3"/>
  <c r="E184" i="2"/>
  <c r="F184" i="2"/>
  <c r="G184" i="2"/>
  <c r="H184" i="2"/>
  <c r="E185" i="2"/>
  <c r="F185" i="2"/>
  <c r="G185" i="2"/>
  <c r="H185" i="2"/>
  <c r="E184" i="1"/>
  <c r="F184" i="1"/>
  <c r="G184" i="1"/>
  <c r="H184" i="1"/>
  <c r="E185" i="1"/>
  <c r="F185" i="1"/>
  <c r="G185" i="1"/>
  <c r="H185" i="1"/>
  <c r="E184" i="34"/>
  <c r="F184" i="34"/>
  <c r="G184" i="34"/>
  <c r="H184" i="34"/>
  <c r="E185" i="34"/>
  <c r="F185" i="34"/>
  <c r="G185" i="34"/>
  <c r="H185" i="34"/>
  <c r="E184" i="33"/>
  <c r="F184" i="33"/>
  <c r="G184" i="33"/>
  <c r="H184" i="33"/>
  <c r="E185" i="33"/>
  <c r="F185" i="33"/>
  <c r="G185" i="33"/>
  <c r="H185" i="33"/>
  <c r="E179" i="32"/>
  <c r="F179" i="32"/>
  <c r="G179" i="32"/>
  <c r="H179" i="32"/>
  <c r="E179" i="31"/>
  <c r="F179" i="31"/>
  <c r="G179" i="31"/>
  <c r="H179" i="31"/>
  <c r="E179" i="30"/>
  <c r="F179" i="30"/>
  <c r="G179" i="30"/>
  <c r="H179" i="30"/>
  <c r="E179" i="29"/>
  <c r="F179" i="29"/>
  <c r="G179" i="29"/>
  <c r="H179" i="29"/>
  <c r="E179" i="28"/>
  <c r="F179" i="28"/>
  <c r="G179" i="28"/>
  <c r="H179" i="28"/>
  <c r="E179" i="27"/>
  <c r="F179" i="27"/>
  <c r="G179" i="27"/>
  <c r="H179" i="27"/>
  <c r="E179" i="26"/>
  <c r="F179" i="26"/>
  <c r="G179" i="26"/>
  <c r="H179" i="26"/>
  <c r="E179" i="25"/>
  <c r="F179" i="25"/>
  <c r="G179" i="25"/>
  <c r="H179" i="25"/>
  <c r="E179" i="24"/>
  <c r="F179" i="24"/>
  <c r="G179" i="24"/>
  <c r="H179" i="24"/>
  <c r="E179" i="23"/>
  <c r="F179" i="23"/>
  <c r="G179" i="23"/>
  <c r="H179" i="23"/>
  <c r="E179" i="22"/>
  <c r="F179" i="22"/>
  <c r="G179" i="22"/>
  <c r="H179" i="22"/>
  <c r="E179" i="21"/>
  <c r="F179" i="21"/>
  <c r="G179" i="21"/>
  <c r="H179" i="21"/>
  <c r="E179" i="20"/>
  <c r="F179" i="20"/>
  <c r="G179" i="20"/>
  <c r="H179" i="20"/>
  <c r="E179" i="19"/>
  <c r="F179" i="19"/>
  <c r="G179" i="19"/>
  <c r="H179" i="19"/>
  <c r="E179" i="18"/>
  <c r="F179" i="18"/>
  <c r="G179" i="18"/>
  <c r="H179" i="18"/>
  <c r="E179" i="17"/>
  <c r="F179" i="17"/>
  <c r="G179" i="17"/>
  <c r="H179" i="17"/>
  <c r="E179" i="16"/>
  <c r="F179" i="16"/>
  <c r="G179" i="16"/>
  <c r="H179" i="16"/>
  <c r="E179" i="15"/>
  <c r="F179" i="15"/>
  <c r="G179" i="15"/>
  <c r="H179" i="15"/>
  <c r="E179" i="14"/>
  <c r="F179" i="14"/>
  <c r="G179" i="14"/>
  <c r="H179" i="14"/>
  <c r="E179" i="13"/>
  <c r="F179" i="13"/>
  <c r="G179" i="13"/>
  <c r="H179" i="13"/>
  <c r="E179" i="12"/>
  <c r="F179" i="12"/>
  <c r="G179" i="12"/>
  <c r="H179" i="12"/>
  <c r="E179" i="11"/>
  <c r="F179" i="11"/>
  <c r="G179" i="11"/>
  <c r="H179" i="11"/>
  <c r="E179" i="10"/>
  <c r="F179" i="10"/>
  <c r="G179" i="10"/>
  <c r="H179" i="10"/>
  <c r="E179" i="9"/>
  <c r="F179" i="9"/>
  <c r="G179" i="9"/>
  <c r="H179" i="9"/>
  <c r="E179" i="8"/>
  <c r="F179" i="8"/>
  <c r="G179" i="8"/>
  <c r="H179" i="8"/>
  <c r="E179" i="7"/>
  <c r="H179" i="7" s="1"/>
  <c r="F179" i="7"/>
  <c r="G179" i="7"/>
  <c r="E179" i="6"/>
  <c r="H179" i="6" s="1"/>
  <c r="F179" i="6"/>
  <c r="G179" i="6"/>
  <c r="E179" i="5"/>
  <c r="H179" i="5" s="1"/>
  <c r="F179" i="5"/>
  <c r="G179" i="5"/>
  <c r="E179" i="4"/>
  <c r="H179" i="4" s="1"/>
  <c r="F179" i="4"/>
  <c r="G179" i="4"/>
  <c r="E179" i="3"/>
  <c r="H179" i="3" s="1"/>
  <c r="F179" i="3"/>
  <c r="G179" i="3"/>
  <c r="E179" i="2"/>
  <c r="H179" i="2" s="1"/>
  <c r="F179" i="2"/>
  <c r="G179" i="2"/>
  <c r="E179" i="1"/>
  <c r="H179" i="1" s="1"/>
  <c r="F179" i="1"/>
  <c r="G179" i="1"/>
  <c r="E179" i="34"/>
  <c r="H179" i="34" s="1"/>
  <c r="F179" i="34"/>
  <c r="G179" i="34"/>
  <c r="E179" i="33"/>
  <c r="H179" i="33" s="1"/>
  <c r="F179" i="33"/>
  <c r="G179" i="33"/>
  <c r="E156" i="32"/>
  <c r="F156" i="32"/>
  <c r="G156" i="32"/>
  <c r="H156" i="32"/>
  <c r="E157" i="32"/>
  <c r="F157" i="32"/>
  <c r="G157" i="32"/>
  <c r="H157" i="32"/>
  <c r="E158" i="32"/>
  <c r="F158" i="32"/>
  <c r="G158" i="32"/>
  <c r="H158" i="32"/>
  <c r="E159" i="32"/>
  <c r="F159" i="32"/>
  <c r="G159" i="32"/>
  <c r="H159" i="32"/>
  <c r="E156" i="31"/>
  <c r="F156" i="31"/>
  <c r="G156" i="31"/>
  <c r="H156" i="31"/>
  <c r="E157" i="31"/>
  <c r="F157" i="31"/>
  <c r="G157" i="31"/>
  <c r="H157" i="31"/>
  <c r="E158" i="31"/>
  <c r="F158" i="31"/>
  <c r="G158" i="31"/>
  <c r="H158" i="31"/>
  <c r="E159" i="31"/>
  <c r="F159" i="31"/>
  <c r="G159" i="31"/>
  <c r="H159" i="31"/>
  <c r="E156" i="30"/>
  <c r="F156" i="30"/>
  <c r="G156" i="30"/>
  <c r="H156" i="30"/>
  <c r="E157" i="30"/>
  <c r="F157" i="30"/>
  <c r="G157" i="30"/>
  <c r="H157" i="30"/>
  <c r="E158" i="30"/>
  <c r="F158" i="30"/>
  <c r="G158" i="30"/>
  <c r="H158" i="30"/>
  <c r="E159" i="30"/>
  <c r="F159" i="30"/>
  <c r="G159" i="30"/>
  <c r="H159" i="30"/>
  <c r="E156" i="29"/>
  <c r="F156" i="29"/>
  <c r="G156" i="29"/>
  <c r="H156" i="29"/>
  <c r="E157" i="29"/>
  <c r="F157" i="29"/>
  <c r="G157" i="29"/>
  <c r="H157" i="29"/>
  <c r="E158" i="29"/>
  <c r="F158" i="29"/>
  <c r="G158" i="29"/>
  <c r="H158" i="29"/>
  <c r="E159" i="29"/>
  <c r="F159" i="29"/>
  <c r="G159" i="29"/>
  <c r="H159" i="29"/>
  <c r="E156" i="28"/>
  <c r="F156" i="28"/>
  <c r="G156" i="28"/>
  <c r="H156" i="28"/>
  <c r="E157" i="28"/>
  <c r="F157" i="28"/>
  <c r="G157" i="28"/>
  <c r="H157" i="28"/>
  <c r="E158" i="28"/>
  <c r="F158" i="28"/>
  <c r="G158" i="28"/>
  <c r="H158" i="28"/>
  <c r="E159" i="28"/>
  <c r="F159" i="28"/>
  <c r="G159" i="28"/>
  <c r="H159" i="28"/>
  <c r="E156" i="27"/>
  <c r="F156" i="27"/>
  <c r="G156" i="27"/>
  <c r="H156" i="27"/>
  <c r="E157" i="27"/>
  <c r="F157" i="27"/>
  <c r="G157" i="27"/>
  <c r="H157" i="27"/>
  <c r="E158" i="27"/>
  <c r="F158" i="27"/>
  <c r="G158" i="27"/>
  <c r="H158" i="27"/>
  <c r="E159" i="27"/>
  <c r="F159" i="27"/>
  <c r="G159" i="27"/>
  <c r="H159" i="27"/>
  <c r="E156" i="26"/>
  <c r="F156" i="26"/>
  <c r="G156" i="26"/>
  <c r="H156" i="26"/>
  <c r="E157" i="26"/>
  <c r="F157" i="26"/>
  <c r="G157" i="26"/>
  <c r="H157" i="26"/>
  <c r="E158" i="26"/>
  <c r="F158" i="26"/>
  <c r="G158" i="26"/>
  <c r="H158" i="26"/>
  <c r="E159" i="26"/>
  <c r="F159" i="26"/>
  <c r="G159" i="26"/>
  <c r="H159" i="26"/>
  <c r="E156" i="25"/>
  <c r="F156" i="25"/>
  <c r="G156" i="25"/>
  <c r="H156" i="25"/>
  <c r="E157" i="25"/>
  <c r="F157" i="25"/>
  <c r="G157" i="25"/>
  <c r="H157" i="25"/>
  <c r="E158" i="25"/>
  <c r="F158" i="25"/>
  <c r="G158" i="25"/>
  <c r="H158" i="25"/>
  <c r="E159" i="25"/>
  <c r="F159" i="25"/>
  <c r="G159" i="25"/>
  <c r="H159" i="25"/>
  <c r="E156" i="24"/>
  <c r="F156" i="24"/>
  <c r="G156" i="24"/>
  <c r="H156" i="24"/>
  <c r="E157" i="24"/>
  <c r="F157" i="24"/>
  <c r="G157" i="24"/>
  <c r="H157" i="24"/>
  <c r="E158" i="24"/>
  <c r="F158" i="24"/>
  <c r="G158" i="24"/>
  <c r="H158" i="24"/>
  <c r="E159" i="24"/>
  <c r="F159" i="24"/>
  <c r="G159" i="24"/>
  <c r="H159" i="24"/>
  <c r="E156" i="23"/>
  <c r="F156" i="23"/>
  <c r="G156" i="23"/>
  <c r="H156" i="23"/>
  <c r="E157" i="23"/>
  <c r="F157" i="23"/>
  <c r="G157" i="23"/>
  <c r="H157" i="23"/>
  <c r="E158" i="23"/>
  <c r="F158" i="23"/>
  <c r="G158" i="23"/>
  <c r="H158" i="23"/>
  <c r="E159" i="23"/>
  <c r="F159" i="23"/>
  <c r="G159" i="23"/>
  <c r="H159" i="23"/>
  <c r="E156" i="22"/>
  <c r="F156" i="22"/>
  <c r="G156" i="22"/>
  <c r="H156" i="22"/>
  <c r="E157" i="22"/>
  <c r="F157" i="22"/>
  <c r="G157" i="22"/>
  <c r="H157" i="22"/>
  <c r="E158" i="22"/>
  <c r="F158" i="22"/>
  <c r="G158" i="22"/>
  <c r="H158" i="22"/>
  <c r="E159" i="22"/>
  <c r="F159" i="22"/>
  <c r="G159" i="22"/>
  <c r="H159" i="22"/>
  <c r="E156" i="21"/>
  <c r="F156" i="21"/>
  <c r="G156" i="21"/>
  <c r="H156" i="21"/>
  <c r="E157" i="21"/>
  <c r="F157" i="21"/>
  <c r="G157" i="21"/>
  <c r="H157" i="21"/>
  <c r="E158" i="21"/>
  <c r="F158" i="21"/>
  <c r="G158" i="21"/>
  <c r="H158" i="21"/>
  <c r="E159" i="21"/>
  <c r="F159" i="21"/>
  <c r="G159" i="21"/>
  <c r="H159" i="21"/>
  <c r="E156" i="20"/>
  <c r="F156" i="20"/>
  <c r="G156" i="20"/>
  <c r="H156" i="20"/>
  <c r="E157" i="20"/>
  <c r="F157" i="20"/>
  <c r="G157" i="20"/>
  <c r="H157" i="20"/>
  <c r="E158" i="20"/>
  <c r="F158" i="20"/>
  <c r="G158" i="20"/>
  <c r="H158" i="20"/>
  <c r="E159" i="20"/>
  <c r="F159" i="20"/>
  <c r="G159" i="20"/>
  <c r="H159" i="20"/>
  <c r="E156" i="19"/>
  <c r="F156" i="19"/>
  <c r="G156" i="19"/>
  <c r="H156" i="19"/>
  <c r="E157" i="19"/>
  <c r="F157" i="19"/>
  <c r="G157" i="19"/>
  <c r="H157" i="19"/>
  <c r="E158" i="19"/>
  <c r="F158" i="19"/>
  <c r="G158" i="19"/>
  <c r="H158" i="19"/>
  <c r="E159" i="19"/>
  <c r="F159" i="19"/>
  <c r="G159" i="19"/>
  <c r="H159" i="19"/>
  <c r="E156" i="18"/>
  <c r="F156" i="18"/>
  <c r="G156" i="18"/>
  <c r="H156" i="18"/>
  <c r="E157" i="18"/>
  <c r="F157" i="18"/>
  <c r="G157" i="18"/>
  <c r="H157" i="18"/>
  <c r="E158" i="18"/>
  <c r="F158" i="18"/>
  <c r="G158" i="18"/>
  <c r="H158" i="18"/>
  <c r="E159" i="18"/>
  <c r="F159" i="18"/>
  <c r="G159" i="18"/>
  <c r="H159" i="18"/>
  <c r="E156" i="17"/>
  <c r="F156" i="17"/>
  <c r="G156" i="17"/>
  <c r="H156" i="17"/>
  <c r="E157" i="17"/>
  <c r="F157" i="17"/>
  <c r="G157" i="17"/>
  <c r="H157" i="17"/>
  <c r="E158" i="17"/>
  <c r="F158" i="17"/>
  <c r="G158" i="17"/>
  <c r="H158" i="17"/>
  <c r="E159" i="17"/>
  <c r="F159" i="17"/>
  <c r="G159" i="17"/>
  <c r="H159" i="17"/>
  <c r="E156" i="16"/>
  <c r="F156" i="16"/>
  <c r="G156" i="16"/>
  <c r="H156" i="16"/>
  <c r="E157" i="16"/>
  <c r="F157" i="16"/>
  <c r="G157" i="16"/>
  <c r="H157" i="16"/>
  <c r="E158" i="16"/>
  <c r="F158" i="16"/>
  <c r="G158" i="16"/>
  <c r="H158" i="16"/>
  <c r="E159" i="16"/>
  <c r="F159" i="16"/>
  <c r="G159" i="16"/>
  <c r="H159" i="16"/>
  <c r="E156" i="15"/>
  <c r="F156" i="15"/>
  <c r="G156" i="15"/>
  <c r="H156" i="15"/>
  <c r="E157" i="15"/>
  <c r="F157" i="15"/>
  <c r="G157" i="15"/>
  <c r="H157" i="15"/>
  <c r="E158" i="15"/>
  <c r="F158" i="15"/>
  <c r="G158" i="15"/>
  <c r="H158" i="15"/>
  <c r="E159" i="15"/>
  <c r="F159" i="15"/>
  <c r="G159" i="15"/>
  <c r="H159" i="15"/>
  <c r="E156" i="14"/>
  <c r="F156" i="14"/>
  <c r="G156" i="14"/>
  <c r="H156" i="14"/>
  <c r="E157" i="14"/>
  <c r="F157" i="14"/>
  <c r="G157" i="14"/>
  <c r="H157" i="14"/>
  <c r="E158" i="14"/>
  <c r="F158" i="14"/>
  <c r="G158" i="14"/>
  <c r="H158" i="14"/>
  <c r="E159" i="14"/>
  <c r="F159" i="14"/>
  <c r="G159" i="14"/>
  <c r="H159" i="14"/>
  <c r="E156" i="13"/>
  <c r="F156" i="13"/>
  <c r="G156" i="13"/>
  <c r="H156" i="13"/>
  <c r="E157" i="13"/>
  <c r="F157" i="13"/>
  <c r="G157" i="13"/>
  <c r="H157" i="13"/>
  <c r="E158" i="13"/>
  <c r="F158" i="13"/>
  <c r="G158" i="13"/>
  <c r="H158" i="13"/>
  <c r="E159" i="13"/>
  <c r="F159" i="13"/>
  <c r="G159" i="13"/>
  <c r="H159" i="13"/>
  <c r="E156" i="12"/>
  <c r="F156" i="12"/>
  <c r="G156" i="12"/>
  <c r="H156" i="12"/>
  <c r="E157" i="12"/>
  <c r="F157" i="12"/>
  <c r="G157" i="12"/>
  <c r="H157" i="12"/>
  <c r="E158" i="12"/>
  <c r="F158" i="12"/>
  <c r="G158" i="12"/>
  <c r="H158" i="12"/>
  <c r="E159" i="12"/>
  <c r="F159" i="12"/>
  <c r="G159" i="12"/>
  <c r="H159" i="12"/>
  <c r="E156" i="11"/>
  <c r="F156" i="11"/>
  <c r="G156" i="11"/>
  <c r="H156" i="11"/>
  <c r="E157" i="11"/>
  <c r="F157" i="11"/>
  <c r="G157" i="11"/>
  <c r="H157" i="11"/>
  <c r="E158" i="11"/>
  <c r="F158" i="11"/>
  <c r="G158" i="11"/>
  <c r="H158" i="11"/>
  <c r="E159" i="11"/>
  <c r="F159" i="11"/>
  <c r="G159" i="11"/>
  <c r="H159" i="11"/>
  <c r="E156" i="10"/>
  <c r="F156" i="10"/>
  <c r="G156" i="10"/>
  <c r="H156" i="10"/>
  <c r="E157" i="10"/>
  <c r="F157" i="10"/>
  <c r="G157" i="10"/>
  <c r="H157" i="10"/>
  <c r="E158" i="10"/>
  <c r="F158" i="10"/>
  <c r="G158" i="10"/>
  <c r="H158" i="10"/>
  <c r="E159" i="10"/>
  <c r="F159" i="10"/>
  <c r="G159" i="10"/>
  <c r="H159" i="10"/>
  <c r="E156" i="9"/>
  <c r="F156" i="9"/>
  <c r="G156" i="9"/>
  <c r="H156" i="9"/>
  <c r="E157" i="9"/>
  <c r="F157" i="9"/>
  <c r="G157" i="9"/>
  <c r="H157" i="9"/>
  <c r="E158" i="9"/>
  <c r="F158" i="9"/>
  <c r="G158" i="9"/>
  <c r="H158" i="9"/>
  <c r="E159" i="9"/>
  <c r="F159" i="9"/>
  <c r="G159" i="9"/>
  <c r="H159" i="9"/>
  <c r="E156" i="8"/>
  <c r="F156" i="8"/>
  <c r="G156" i="8"/>
  <c r="H156" i="8"/>
  <c r="E157" i="8"/>
  <c r="F157" i="8"/>
  <c r="G157" i="8"/>
  <c r="H157" i="8"/>
  <c r="E158" i="8"/>
  <c r="F158" i="8"/>
  <c r="G158" i="8"/>
  <c r="H158" i="8"/>
  <c r="E159" i="8"/>
  <c r="F159" i="8"/>
  <c r="G159" i="8"/>
  <c r="H159" i="8"/>
  <c r="E156" i="7"/>
  <c r="F156" i="7"/>
  <c r="G156" i="7"/>
  <c r="H156" i="7"/>
  <c r="E157" i="7"/>
  <c r="F157" i="7"/>
  <c r="G157" i="7"/>
  <c r="H157" i="7"/>
  <c r="E158" i="7"/>
  <c r="F158" i="7"/>
  <c r="G158" i="7"/>
  <c r="H158" i="7"/>
  <c r="E159" i="7"/>
  <c r="F159" i="7"/>
  <c r="G159" i="7"/>
  <c r="H159" i="7"/>
  <c r="E156" i="6"/>
  <c r="F156" i="6"/>
  <c r="G156" i="6"/>
  <c r="H156" i="6"/>
  <c r="E157" i="6"/>
  <c r="F157" i="6"/>
  <c r="G157" i="6"/>
  <c r="H157" i="6"/>
  <c r="E158" i="6"/>
  <c r="F158" i="6"/>
  <c r="G158" i="6"/>
  <c r="H158" i="6"/>
  <c r="E159" i="6"/>
  <c r="F159" i="6"/>
  <c r="G159" i="6"/>
  <c r="H159" i="6"/>
  <c r="E156" i="5"/>
  <c r="F156" i="5"/>
  <c r="G156" i="5"/>
  <c r="H156" i="5"/>
  <c r="E157" i="5"/>
  <c r="F157" i="5"/>
  <c r="G157" i="5"/>
  <c r="H157" i="5"/>
  <c r="E158" i="5"/>
  <c r="F158" i="5"/>
  <c r="G158" i="5"/>
  <c r="H158" i="5"/>
  <c r="E159" i="5"/>
  <c r="F159" i="5"/>
  <c r="G159" i="5"/>
  <c r="H159" i="5"/>
  <c r="E156" i="4"/>
  <c r="F156" i="4"/>
  <c r="G156" i="4"/>
  <c r="H156" i="4"/>
  <c r="E157" i="4"/>
  <c r="F157" i="4"/>
  <c r="G157" i="4"/>
  <c r="H157" i="4"/>
  <c r="E158" i="4"/>
  <c r="F158" i="4"/>
  <c r="G158" i="4"/>
  <c r="H158" i="4"/>
  <c r="E159" i="4"/>
  <c r="F159" i="4"/>
  <c r="G159" i="4"/>
  <c r="H159" i="4"/>
  <c r="E156" i="3"/>
  <c r="F156" i="3"/>
  <c r="G156" i="3"/>
  <c r="H156" i="3"/>
  <c r="E157" i="3"/>
  <c r="F157" i="3"/>
  <c r="G157" i="3"/>
  <c r="H157" i="3"/>
  <c r="E158" i="3"/>
  <c r="F158" i="3"/>
  <c r="G158" i="3"/>
  <c r="H158" i="3"/>
  <c r="E159" i="3"/>
  <c r="F159" i="3"/>
  <c r="G159" i="3"/>
  <c r="H159" i="3"/>
  <c r="E156" i="2"/>
  <c r="F156" i="2"/>
  <c r="G156" i="2"/>
  <c r="H156" i="2"/>
  <c r="E157" i="2"/>
  <c r="F157" i="2"/>
  <c r="G157" i="2"/>
  <c r="H157" i="2"/>
  <c r="E158" i="2"/>
  <c r="F158" i="2"/>
  <c r="G158" i="2"/>
  <c r="H158" i="2"/>
  <c r="E159" i="2"/>
  <c r="F159" i="2"/>
  <c r="G159" i="2"/>
  <c r="H159" i="2"/>
  <c r="E156" i="1"/>
  <c r="F156" i="1"/>
  <c r="G156" i="1"/>
  <c r="H156" i="1"/>
  <c r="E157" i="1"/>
  <c r="F157" i="1"/>
  <c r="G157" i="1"/>
  <c r="H157" i="1"/>
  <c r="E158" i="1"/>
  <c r="F158" i="1"/>
  <c r="G158" i="1"/>
  <c r="H158" i="1"/>
  <c r="E159" i="1"/>
  <c r="F159" i="1"/>
  <c r="G159" i="1"/>
  <c r="H159" i="1"/>
  <c r="E156" i="34"/>
  <c r="F156" i="34"/>
  <c r="G156" i="34"/>
  <c r="H156" i="34"/>
  <c r="E157" i="34"/>
  <c r="F157" i="34"/>
  <c r="G157" i="34"/>
  <c r="H157" i="34"/>
  <c r="E158" i="34"/>
  <c r="F158" i="34"/>
  <c r="G158" i="34"/>
  <c r="H158" i="34"/>
  <c r="E159" i="34"/>
  <c r="F159" i="34"/>
  <c r="G159" i="34"/>
  <c r="H159" i="34"/>
  <c r="E156" i="33"/>
  <c r="F156" i="33"/>
  <c r="G156" i="33"/>
  <c r="H156" i="33"/>
  <c r="E157" i="33"/>
  <c r="F157" i="33"/>
  <c r="G157" i="33"/>
  <c r="H157" i="33"/>
  <c r="E158" i="33"/>
  <c r="F158" i="33"/>
  <c r="G158" i="33"/>
  <c r="H158" i="33"/>
  <c r="E159" i="33"/>
  <c r="F159" i="33"/>
  <c r="G159" i="33"/>
  <c r="H159" i="33"/>
  <c r="D555" i="34" l="1"/>
  <c r="D556" i="34"/>
  <c r="D557" i="34"/>
  <c r="D558" i="34"/>
  <c r="D559" i="34"/>
  <c r="D560" i="34"/>
  <c r="D561" i="34"/>
  <c r="D562" i="34"/>
  <c r="D563" i="34"/>
  <c r="D564" i="34"/>
  <c r="D565" i="34"/>
  <c r="D566" i="34"/>
  <c r="D567" i="34"/>
  <c r="D568" i="34"/>
  <c r="D569" i="34"/>
  <c r="D570" i="34"/>
  <c r="D571" i="34"/>
  <c r="D572" i="34"/>
  <c r="D573" i="34"/>
  <c r="D574" i="34"/>
  <c r="D575" i="34"/>
  <c r="D576" i="34"/>
  <c r="D577" i="34"/>
  <c r="D578" i="34"/>
  <c r="D579" i="34"/>
  <c r="D554" i="34"/>
  <c r="D335" i="34"/>
  <c r="D336" i="34"/>
  <c r="D337" i="34"/>
  <c r="D338" i="34"/>
  <c r="D339" i="34"/>
  <c r="D340" i="34"/>
  <c r="D341" i="34"/>
  <c r="D342" i="34"/>
  <c r="D343" i="34"/>
  <c r="D344" i="34"/>
  <c r="D345" i="34"/>
  <c r="D346" i="34"/>
  <c r="D347" i="34"/>
  <c r="D348" i="34"/>
  <c r="D349" i="34"/>
  <c r="D350" i="34"/>
  <c r="D351" i="34"/>
  <c r="D352" i="34"/>
  <c r="D353" i="34"/>
  <c r="D354" i="34"/>
  <c r="D355" i="34"/>
  <c r="D356" i="34"/>
  <c r="D357" i="34"/>
  <c r="D358" i="34"/>
  <c r="D359" i="34"/>
  <c r="D360" i="34"/>
  <c r="D361" i="34"/>
  <c r="D362" i="34"/>
  <c r="D363" i="34"/>
  <c r="D364" i="34"/>
  <c r="D365" i="34"/>
  <c r="D366" i="34"/>
  <c r="D367" i="34"/>
  <c r="D368" i="34"/>
  <c r="D369" i="34"/>
  <c r="D370" i="34"/>
  <c r="D371" i="34"/>
  <c r="D372" i="34"/>
  <c r="D373" i="34"/>
  <c r="D374" i="34"/>
  <c r="D375" i="34"/>
  <c r="D376" i="34"/>
  <c r="D377" i="34"/>
  <c r="D378" i="34"/>
  <c r="D379" i="34"/>
  <c r="D380" i="34"/>
  <c r="D381" i="34"/>
  <c r="D382" i="34"/>
  <c r="D383" i="34"/>
  <c r="D384" i="34"/>
  <c r="D385" i="34"/>
  <c r="D386" i="34"/>
  <c r="D387" i="34"/>
  <c r="D388" i="34"/>
  <c r="D389" i="34"/>
  <c r="D390" i="34"/>
  <c r="D391" i="34"/>
  <c r="D392" i="34"/>
  <c r="D393" i="34"/>
  <c r="D394" i="34"/>
  <c r="D395" i="34"/>
  <c r="D396" i="34"/>
  <c r="D397" i="34"/>
  <c r="D398" i="34"/>
  <c r="D399" i="34"/>
  <c r="D400" i="34"/>
  <c r="D401" i="34"/>
  <c r="D402" i="34"/>
  <c r="D403" i="34"/>
  <c r="D404" i="34"/>
  <c r="D405" i="34"/>
  <c r="D406" i="34"/>
  <c r="D407" i="34"/>
  <c r="D408" i="34"/>
  <c r="D409" i="34"/>
  <c r="D410" i="34"/>
  <c r="D411" i="34"/>
  <c r="D412" i="34"/>
  <c r="D413" i="34"/>
  <c r="D414" i="34"/>
  <c r="D415" i="34"/>
  <c r="D416" i="34"/>
  <c r="D417" i="34"/>
  <c r="D418" i="34"/>
  <c r="D419" i="34"/>
  <c r="D420" i="34"/>
  <c r="D421" i="34"/>
  <c r="D422" i="34"/>
  <c r="D423" i="34"/>
  <c r="D424" i="34"/>
  <c r="D425" i="34"/>
  <c r="D426" i="34"/>
  <c r="D427" i="34"/>
  <c r="D428" i="34"/>
  <c r="D429" i="34"/>
  <c r="D430" i="34"/>
  <c r="D431" i="34"/>
  <c r="D432" i="34"/>
  <c r="D433" i="34"/>
  <c r="D434" i="34"/>
  <c r="D435" i="34"/>
  <c r="D436" i="34"/>
  <c r="D437" i="34"/>
  <c r="D438" i="34"/>
  <c r="D439" i="34"/>
  <c r="D440" i="34"/>
  <c r="D441" i="34"/>
  <c r="D442" i="34"/>
  <c r="D443" i="34"/>
  <c r="D444" i="34"/>
  <c r="D445" i="34"/>
  <c r="D446" i="34"/>
  <c r="D447" i="34"/>
  <c r="D448" i="34"/>
  <c r="D449" i="34"/>
  <c r="D450" i="34"/>
  <c r="D451" i="34"/>
  <c r="D452" i="34"/>
  <c r="D453" i="34"/>
  <c r="D454" i="34"/>
  <c r="D455" i="34"/>
  <c r="D456" i="34"/>
  <c r="D457" i="34"/>
  <c r="D458" i="34"/>
  <c r="D459" i="34"/>
  <c r="D460" i="34"/>
  <c r="D461" i="34"/>
  <c r="D462" i="34"/>
  <c r="D463" i="34"/>
  <c r="D464" i="34"/>
  <c r="D465" i="34"/>
  <c r="D466" i="34"/>
  <c r="D467" i="34"/>
  <c r="D468" i="34"/>
  <c r="D469" i="34"/>
  <c r="D470" i="34"/>
  <c r="D471" i="34"/>
  <c r="D472" i="34"/>
  <c r="D473" i="34"/>
  <c r="D474" i="34"/>
  <c r="D475" i="34"/>
  <c r="D476" i="34"/>
  <c r="D477" i="34"/>
  <c r="D478" i="34"/>
  <c r="D479" i="34"/>
  <c r="D480" i="34"/>
  <c r="D481" i="34"/>
  <c r="D482" i="34"/>
  <c r="D483" i="34"/>
  <c r="D484" i="34"/>
  <c r="D485" i="34"/>
  <c r="D486" i="34"/>
  <c r="D487" i="34"/>
  <c r="D488" i="34"/>
  <c r="D489" i="34"/>
  <c r="D490" i="34"/>
  <c r="D491" i="34"/>
  <c r="D492" i="34"/>
  <c r="D493" i="34"/>
  <c r="D494" i="34"/>
  <c r="D495" i="34"/>
  <c r="D496" i="34"/>
  <c r="D497" i="34"/>
  <c r="D498" i="34"/>
  <c r="D499" i="34"/>
  <c r="D500" i="34"/>
  <c r="D501" i="34"/>
  <c r="D502" i="34"/>
  <c r="D503" i="34"/>
  <c r="D504" i="34"/>
  <c r="D505" i="34"/>
  <c r="D506" i="34"/>
  <c r="D507" i="34"/>
  <c r="D508" i="34"/>
  <c r="D509" i="34"/>
  <c r="D510" i="34"/>
  <c r="D511" i="34"/>
  <c r="D512" i="34"/>
  <c r="D513" i="34"/>
  <c r="D514" i="34"/>
  <c r="D515" i="34"/>
  <c r="D516" i="34"/>
  <c r="D517" i="34"/>
  <c r="D518" i="34"/>
  <c r="D519" i="34"/>
  <c r="D520" i="34"/>
  <c r="D521" i="34"/>
  <c r="D522" i="34"/>
  <c r="D523" i="34"/>
  <c r="D524" i="34"/>
  <c r="D525" i="34"/>
  <c r="D526" i="34"/>
  <c r="D527" i="34"/>
  <c r="D528" i="34"/>
  <c r="D529" i="34"/>
  <c r="D530" i="34"/>
  <c r="D531" i="34"/>
  <c r="D532" i="34"/>
  <c r="D533" i="34"/>
  <c r="D534" i="34"/>
  <c r="D535" i="34"/>
  <c r="D536" i="34"/>
  <c r="D537" i="34"/>
  <c r="D538" i="34"/>
  <c r="D539" i="34"/>
  <c r="D540" i="34"/>
  <c r="D541" i="34"/>
  <c r="D542" i="34"/>
  <c r="D543" i="34"/>
  <c r="D544" i="34"/>
  <c r="D545" i="34"/>
  <c r="D546" i="34"/>
  <c r="D547" i="34"/>
  <c r="D334" i="34"/>
  <c r="D167" i="34"/>
  <c r="D168" i="34"/>
  <c r="D169" i="34"/>
  <c r="D170" i="34"/>
  <c r="D171" i="34"/>
  <c r="D172" i="34"/>
  <c r="D173" i="34"/>
  <c r="D174" i="34"/>
  <c r="D175" i="34"/>
  <c r="D176" i="34"/>
  <c r="D177" i="34"/>
  <c r="D178" i="34"/>
  <c r="D179" i="34"/>
  <c r="D180" i="34"/>
  <c r="D181" i="34"/>
  <c r="D182" i="34"/>
  <c r="D183" i="34"/>
  <c r="D184" i="34"/>
  <c r="D185" i="34"/>
  <c r="D186" i="34"/>
  <c r="D187" i="34"/>
  <c r="D188" i="34"/>
  <c r="D189" i="34"/>
  <c r="D190" i="34"/>
  <c r="D191" i="34"/>
  <c r="D192" i="34"/>
  <c r="D193" i="34"/>
  <c r="D194" i="34"/>
  <c r="D195" i="34"/>
  <c r="D196" i="34"/>
  <c r="D197" i="34"/>
  <c r="D198" i="34"/>
  <c r="D199" i="34"/>
  <c r="D200" i="34"/>
  <c r="D201" i="34"/>
  <c r="D202" i="34"/>
  <c r="D203" i="34"/>
  <c r="D204" i="34"/>
  <c r="D205" i="34"/>
  <c r="D206" i="34"/>
  <c r="D207" i="34"/>
  <c r="D208" i="34"/>
  <c r="D209" i="34"/>
  <c r="D210" i="34"/>
  <c r="D211" i="34"/>
  <c r="D212" i="34"/>
  <c r="D213" i="34"/>
  <c r="D214" i="34"/>
  <c r="D215" i="34"/>
  <c r="D216" i="34"/>
  <c r="D217" i="34"/>
  <c r="D218" i="34"/>
  <c r="D219" i="34"/>
  <c r="D220" i="34"/>
  <c r="D221" i="34"/>
  <c r="D222" i="34"/>
  <c r="D223" i="34"/>
  <c r="D224" i="34"/>
  <c r="D225" i="34"/>
  <c r="D226" i="34"/>
  <c r="D227" i="34"/>
  <c r="D228" i="34"/>
  <c r="D229" i="34"/>
  <c r="D230" i="34"/>
  <c r="D231" i="34"/>
  <c r="D232" i="34"/>
  <c r="D233" i="34"/>
  <c r="D234" i="34"/>
  <c r="D235" i="34"/>
  <c r="D236" i="34"/>
  <c r="D237" i="34"/>
  <c r="D238" i="34"/>
  <c r="D239" i="34"/>
  <c r="D240" i="34"/>
  <c r="D241" i="34"/>
  <c r="D242" i="34"/>
  <c r="D243" i="34"/>
  <c r="D244" i="34"/>
  <c r="D245" i="34"/>
  <c r="D246" i="34"/>
  <c r="D247" i="34"/>
  <c r="D248" i="34"/>
  <c r="D249" i="34"/>
  <c r="D250" i="34"/>
  <c r="D251" i="34"/>
  <c r="D252" i="34"/>
  <c r="D253" i="34"/>
  <c r="D254" i="34"/>
  <c r="D255" i="34"/>
  <c r="D256" i="34"/>
  <c r="D257" i="34"/>
  <c r="D258" i="34"/>
  <c r="D259" i="34"/>
  <c r="D260" i="34"/>
  <c r="D261" i="34"/>
  <c r="D262" i="34"/>
  <c r="D263" i="34"/>
  <c r="D264" i="34"/>
  <c r="D265" i="34"/>
  <c r="D266" i="34"/>
  <c r="D267" i="34"/>
  <c r="D268" i="34"/>
  <c r="D269" i="34"/>
  <c r="D270" i="34"/>
  <c r="D271" i="34"/>
  <c r="D272" i="34"/>
  <c r="D273" i="34"/>
  <c r="D274" i="34"/>
  <c r="D275" i="34"/>
  <c r="D276" i="34"/>
  <c r="D277" i="34"/>
  <c r="D278" i="34"/>
  <c r="D279" i="34"/>
  <c r="D280" i="34"/>
  <c r="D281" i="34"/>
  <c r="D282" i="34"/>
  <c r="D283" i="34"/>
  <c r="D284" i="34"/>
  <c r="D285" i="34"/>
  <c r="D286" i="34"/>
  <c r="D287" i="34"/>
  <c r="D288" i="34"/>
  <c r="D289" i="34"/>
  <c r="D290" i="34"/>
  <c r="D291" i="34"/>
  <c r="D292" i="34"/>
  <c r="D293" i="34"/>
  <c r="D294" i="34"/>
  <c r="D295" i="34"/>
  <c r="D296" i="34"/>
  <c r="D297" i="34"/>
  <c r="D298" i="34"/>
  <c r="D299" i="34"/>
  <c r="D300" i="34"/>
  <c r="D301" i="34"/>
  <c r="D302" i="34"/>
  <c r="D303" i="34"/>
  <c r="D304" i="34"/>
  <c r="D305" i="34"/>
  <c r="D306" i="34"/>
  <c r="D307" i="34"/>
  <c r="D308" i="34"/>
  <c r="D309" i="34"/>
  <c r="D310" i="34"/>
  <c r="D311" i="34"/>
  <c r="D312" i="34"/>
  <c r="D313" i="34"/>
  <c r="D314" i="34"/>
  <c r="D315" i="34"/>
  <c r="D316" i="34"/>
  <c r="D317" i="34"/>
  <c r="D318" i="34"/>
  <c r="D319" i="34"/>
  <c r="D320" i="34"/>
  <c r="D321" i="34"/>
  <c r="D322" i="34"/>
  <c r="D323" i="34"/>
  <c r="D324" i="34"/>
  <c r="D325" i="34"/>
  <c r="D326" i="34"/>
  <c r="D327" i="34"/>
  <c r="D166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98" i="34"/>
  <c r="D99" i="34"/>
  <c r="D100" i="34"/>
  <c r="D101" i="34"/>
  <c r="D102" i="34"/>
  <c r="D103" i="34"/>
  <c r="D104" i="34"/>
  <c r="D105" i="34"/>
  <c r="D106" i="34"/>
  <c r="D107" i="34"/>
  <c r="D108" i="34"/>
  <c r="D109" i="34"/>
  <c r="D110" i="34"/>
  <c r="D111" i="34"/>
  <c r="D112" i="34"/>
  <c r="D113" i="34"/>
  <c r="D114" i="34"/>
  <c r="D115" i="34"/>
  <c r="D116" i="34"/>
  <c r="D117" i="34"/>
  <c r="D118" i="34"/>
  <c r="D119" i="34"/>
  <c r="D120" i="34"/>
  <c r="D121" i="34"/>
  <c r="D122" i="34"/>
  <c r="D123" i="34"/>
  <c r="D124" i="34"/>
  <c r="D125" i="34"/>
  <c r="D126" i="34"/>
  <c r="D127" i="34"/>
  <c r="D128" i="34"/>
  <c r="D129" i="34"/>
  <c r="D130" i="34"/>
  <c r="D131" i="34"/>
  <c r="D132" i="34"/>
  <c r="D133" i="34"/>
  <c r="D134" i="34"/>
  <c r="D135" i="34"/>
  <c r="D136" i="34"/>
  <c r="D137" i="34"/>
  <c r="D138" i="34"/>
  <c r="D139" i="34"/>
  <c r="D140" i="34"/>
  <c r="D141" i="34"/>
  <c r="D142" i="34"/>
  <c r="D143" i="34"/>
  <c r="D144" i="34"/>
  <c r="D145" i="34"/>
  <c r="D146" i="34"/>
  <c r="D147" i="34"/>
  <c r="D148" i="34"/>
  <c r="D149" i="34"/>
  <c r="D150" i="34"/>
  <c r="D151" i="34"/>
  <c r="D152" i="34"/>
  <c r="D153" i="34"/>
  <c r="D154" i="34"/>
  <c r="D155" i="34"/>
  <c r="D156" i="34"/>
  <c r="D157" i="34"/>
  <c r="D158" i="34"/>
  <c r="D159" i="34"/>
  <c r="D74" i="34"/>
  <c r="D20" i="34"/>
  <c r="D21" i="34"/>
  <c r="D22" i="34"/>
  <c r="D23" i="34"/>
  <c r="D24" i="34"/>
  <c r="D25" i="34"/>
  <c r="D26" i="34"/>
  <c r="D27" i="34"/>
  <c r="D28" i="34"/>
  <c r="D29" i="34"/>
  <c r="D30" i="34"/>
  <c r="D31" i="34"/>
  <c r="D32" i="34"/>
  <c r="D33" i="34"/>
  <c r="D34" i="34"/>
  <c r="D35" i="34"/>
  <c r="D36" i="34"/>
  <c r="D37" i="34"/>
  <c r="D38" i="34"/>
  <c r="D39" i="34"/>
  <c r="D40" i="34"/>
  <c r="D41" i="34"/>
  <c r="D42" i="34"/>
  <c r="D43" i="34"/>
  <c r="D44" i="34"/>
  <c r="D45" i="34"/>
  <c r="D46" i="34"/>
  <c r="D47" i="34"/>
  <c r="D48" i="34"/>
  <c r="D49" i="34"/>
  <c r="D50" i="34"/>
  <c r="D51" i="34"/>
  <c r="D52" i="34"/>
  <c r="D53" i="34"/>
  <c r="D54" i="34"/>
  <c r="D55" i="34"/>
  <c r="D56" i="34"/>
  <c r="D57" i="34"/>
  <c r="D58" i="34"/>
  <c r="D59" i="34"/>
  <c r="D60" i="34"/>
  <c r="D61" i="34"/>
  <c r="D62" i="34"/>
  <c r="D63" i="34"/>
  <c r="D64" i="34"/>
  <c r="D65" i="34"/>
  <c r="D66" i="34"/>
  <c r="D67" i="34"/>
  <c r="D19" i="34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5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334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166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74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19" i="1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5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334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166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74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19" i="2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5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334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166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74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19" i="3"/>
  <c r="D579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5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334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166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74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19" i="4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5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334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166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74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19" i="5"/>
  <c r="D579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5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334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166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74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19" i="6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5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334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166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74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19" i="7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5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334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166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74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19" i="8"/>
  <c r="D555" i="9"/>
  <c r="D556" i="9"/>
  <c r="D557" i="9"/>
  <c r="D558" i="9"/>
  <c r="D559" i="9"/>
  <c r="D560" i="9"/>
  <c r="D561" i="9"/>
  <c r="D562" i="9"/>
  <c r="D563" i="9"/>
  <c r="D564" i="9"/>
  <c r="D565" i="9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5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334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166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74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19" i="9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5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334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166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74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19" i="10"/>
  <c r="D555" i="11"/>
  <c r="D556" i="11"/>
  <c r="D557" i="11"/>
  <c r="D558" i="11"/>
  <c r="D559" i="11"/>
  <c r="D560" i="11"/>
  <c r="D561" i="11"/>
  <c r="D562" i="11"/>
  <c r="D563" i="11"/>
  <c r="D564" i="11"/>
  <c r="D565" i="11"/>
  <c r="D566" i="11"/>
  <c r="D567" i="11"/>
  <c r="D568" i="11"/>
  <c r="D569" i="11"/>
  <c r="D570" i="11"/>
  <c r="D571" i="11"/>
  <c r="D572" i="11"/>
  <c r="D573" i="11"/>
  <c r="D574" i="11"/>
  <c r="D575" i="11"/>
  <c r="D576" i="11"/>
  <c r="D577" i="11"/>
  <c r="D578" i="11"/>
  <c r="D579" i="11"/>
  <c r="D554" i="11"/>
  <c r="D335" i="11"/>
  <c r="D336" i="11"/>
  <c r="D337" i="11"/>
  <c r="D338" i="11"/>
  <c r="D339" i="11"/>
  <c r="D340" i="11"/>
  <c r="D341" i="11"/>
  <c r="D342" i="11"/>
  <c r="D343" i="11"/>
  <c r="D344" i="11"/>
  <c r="D345" i="11"/>
  <c r="D346" i="11"/>
  <c r="D347" i="11"/>
  <c r="D348" i="11"/>
  <c r="D349" i="11"/>
  <c r="D350" i="11"/>
  <c r="D351" i="11"/>
  <c r="D352" i="11"/>
  <c r="D353" i="11"/>
  <c r="D354" i="11"/>
  <c r="D355" i="11"/>
  <c r="D356" i="11"/>
  <c r="D357" i="11"/>
  <c r="D358" i="11"/>
  <c r="D359" i="11"/>
  <c r="D360" i="11"/>
  <c r="D361" i="11"/>
  <c r="D362" i="11"/>
  <c r="D363" i="11"/>
  <c r="D364" i="11"/>
  <c r="D365" i="11"/>
  <c r="D366" i="11"/>
  <c r="D367" i="11"/>
  <c r="D368" i="11"/>
  <c r="D369" i="11"/>
  <c r="D370" i="11"/>
  <c r="D371" i="11"/>
  <c r="D372" i="11"/>
  <c r="D373" i="11"/>
  <c r="D374" i="11"/>
  <c r="D375" i="11"/>
  <c r="D376" i="11"/>
  <c r="D377" i="11"/>
  <c r="D378" i="11"/>
  <c r="D379" i="11"/>
  <c r="D380" i="11"/>
  <c r="D381" i="11"/>
  <c r="D382" i="11"/>
  <c r="D383" i="11"/>
  <c r="D384" i="11"/>
  <c r="D385" i="11"/>
  <c r="D386" i="11"/>
  <c r="D387" i="11"/>
  <c r="D388" i="11"/>
  <c r="D389" i="11"/>
  <c r="D390" i="11"/>
  <c r="D391" i="11"/>
  <c r="D392" i="11"/>
  <c r="D393" i="11"/>
  <c r="D394" i="11"/>
  <c r="D395" i="11"/>
  <c r="D396" i="11"/>
  <c r="D397" i="11"/>
  <c r="D398" i="11"/>
  <c r="D399" i="11"/>
  <c r="D400" i="11"/>
  <c r="D401" i="11"/>
  <c r="D402" i="11"/>
  <c r="D403" i="11"/>
  <c r="D404" i="11"/>
  <c r="D405" i="11"/>
  <c r="D406" i="1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D426" i="11"/>
  <c r="D427" i="11"/>
  <c r="D428" i="11"/>
  <c r="D429" i="11"/>
  <c r="D430" i="11"/>
  <c r="D431" i="11"/>
  <c r="D432" i="11"/>
  <c r="D433" i="11"/>
  <c r="D434" i="11"/>
  <c r="D435" i="11"/>
  <c r="D436" i="11"/>
  <c r="D437" i="11"/>
  <c r="D438" i="11"/>
  <c r="D439" i="11"/>
  <c r="D440" i="11"/>
  <c r="D441" i="11"/>
  <c r="D442" i="11"/>
  <c r="D443" i="11"/>
  <c r="D444" i="11"/>
  <c r="D445" i="11"/>
  <c r="D446" i="11"/>
  <c r="D447" i="11"/>
  <c r="D448" i="11"/>
  <c r="D449" i="11"/>
  <c r="D450" i="11"/>
  <c r="D451" i="11"/>
  <c r="D452" i="11"/>
  <c r="D453" i="11"/>
  <c r="D454" i="11"/>
  <c r="D455" i="11"/>
  <c r="D456" i="11"/>
  <c r="D457" i="11"/>
  <c r="D458" i="11"/>
  <c r="D459" i="11"/>
  <c r="D460" i="11"/>
  <c r="D461" i="11"/>
  <c r="D462" i="11"/>
  <c r="D463" i="11"/>
  <c r="D464" i="11"/>
  <c r="D465" i="11"/>
  <c r="D466" i="11"/>
  <c r="D467" i="11"/>
  <c r="D468" i="11"/>
  <c r="D469" i="11"/>
  <c r="D470" i="11"/>
  <c r="D471" i="11"/>
  <c r="D472" i="11"/>
  <c r="D473" i="11"/>
  <c r="D474" i="11"/>
  <c r="D475" i="11"/>
  <c r="D476" i="11"/>
  <c r="D477" i="11"/>
  <c r="D478" i="11"/>
  <c r="D479" i="11"/>
  <c r="D480" i="11"/>
  <c r="D481" i="11"/>
  <c r="D482" i="11"/>
  <c r="D483" i="11"/>
  <c r="D484" i="11"/>
  <c r="D485" i="11"/>
  <c r="D486" i="11"/>
  <c r="D487" i="11"/>
  <c r="D488" i="11"/>
  <c r="D489" i="11"/>
  <c r="D490" i="11"/>
  <c r="D491" i="11"/>
  <c r="D492" i="11"/>
  <c r="D493" i="11"/>
  <c r="D494" i="11"/>
  <c r="D495" i="11"/>
  <c r="D496" i="11"/>
  <c r="D497" i="11"/>
  <c r="D498" i="11"/>
  <c r="D499" i="11"/>
  <c r="D500" i="11"/>
  <c r="D501" i="11"/>
  <c r="D502" i="11"/>
  <c r="D503" i="11"/>
  <c r="D504" i="11"/>
  <c r="D505" i="11"/>
  <c r="D506" i="11"/>
  <c r="D507" i="11"/>
  <c r="D508" i="11"/>
  <c r="D509" i="11"/>
  <c r="D510" i="11"/>
  <c r="D511" i="11"/>
  <c r="D512" i="11"/>
  <c r="D513" i="11"/>
  <c r="D514" i="11"/>
  <c r="D515" i="11"/>
  <c r="D516" i="11"/>
  <c r="D517" i="11"/>
  <c r="D518" i="11"/>
  <c r="D519" i="11"/>
  <c r="D520" i="11"/>
  <c r="D521" i="11"/>
  <c r="D522" i="11"/>
  <c r="D523" i="11"/>
  <c r="D524" i="11"/>
  <c r="D525" i="11"/>
  <c r="D526" i="11"/>
  <c r="D527" i="11"/>
  <c r="D528" i="11"/>
  <c r="D529" i="11"/>
  <c r="D530" i="11"/>
  <c r="D531" i="11"/>
  <c r="D532" i="11"/>
  <c r="D533" i="11"/>
  <c r="D534" i="11"/>
  <c r="D535" i="11"/>
  <c r="D536" i="11"/>
  <c r="D537" i="11"/>
  <c r="D538" i="11"/>
  <c r="D539" i="11"/>
  <c r="D540" i="11"/>
  <c r="D541" i="11"/>
  <c r="D542" i="11"/>
  <c r="D543" i="11"/>
  <c r="D544" i="11"/>
  <c r="D545" i="11"/>
  <c r="D546" i="11"/>
  <c r="D547" i="11"/>
  <c r="D334" i="11"/>
  <c r="D167" i="11"/>
  <c r="D168" i="11"/>
  <c r="D169" i="11"/>
  <c r="D170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29" i="11"/>
  <c r="D230" i="11"/>
  <c r="D231" i="11"/>
  <c r="D232" i="11"/>
  <c r="D233" i="11"/>
  <c r="D234" i="11"/>
  <c r="D235" i="11"/>
  <c r="D236" i="11"/>
  <c r="D237" i="11"/>
  <c r="D238" i="11"/>
  <c r="D239" i="11"/>
  <c r="D240" i="11"/>
  <c r="D241" i="11"/>
  <c r="D242" i="11"/>
  <c r="D243" i="11"/>
  <c r="D244" i="11"/>
  <c r="D245" i="11"/>
  <c r="D246" i="11"/>
  <c r="D247" i="11"/>
  <c r="D248" i="11"/>
  <c r="D249" i="11"/>
  <c r="D250" i="11"/>
  <c r="D251" i="11"/>
  <c r="D252" i="11"/>
  <c r="D253" i="11"/>
  <c r="D254" i="11"/>
  <c r="D255" i="11"/>
  <c r="D256" i="11"/>
  <c r="D257" i="11"/>
  <c r="D258" i="11"/>
  <c r="D259" i="11"/>
  <c r="D260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75" i="11"/>
  <c r="D276" i="11"/>
  <c r="D277" i="11"/>
  <c r="D278" i="11"/>
  <c r="D279" i="11"/>
  <c r="D280" i="11"/>
  <c r="D281" i="11"/>
  <c r="D282" i="11"/>
  <c r="D283" i="11"/>
  <c r="D284" i="11"/>
  <c r="D285" i="11"/>
  <c r="D286" i="11"/>
  <c r="D287" i="11"/>
  <c r="D288" i="11"/>
  <c r="D289" i="11"/>
  <c r="D290" i="11"/>
  <c r="D291" i="11"/>
  <c r="D292" i="11"/>
  <c r="D293" i="11"/>
  <c r="D294" i="11"/>
  <c r="D295" i="11"/>
  <c r="D296" i="11"/>
  <c r="D297" i="11"/>
  <c r="D298" i="11"/>
  <c r="D299" i="11"/>
  <c r="D300" i="11"/>
  <c r="D301" i="11"/>
  <c r="D302" i="11"/>
  <c r="D303" i="11"/>
  <c r="D304" i="11"/>
  <c r="D305" i="11"/>
  <c r="D306" i="11"/>
  <c r="D307" i="11"/>
  <c r="D308" i="11"/>
  <c r="D309" i="11"/>
  <c r="D310" i="11"/>
  <c r="D311" i="11"/>
  <c r="D312" i="11"/>
  <c r="D313" i="11"/>
  <c r="D314" i="11"/>
  <c r="D315" i="11"/>
  <c r="D316" i="11"/>
  <c r="D317" i="11"/>
  <c r="D318" i="11"/>
  <c r="D319" i="11"/>
  <c r="D320" i="11"/>
  <c r="D321" i="11"/>
  <c r="D322" i="11"/>
  <c r="D323" i="11"/>
  <c r="D324" i="11"/>
  <c r="D325" i="11"/>
  <c r="D326" i="11"/>
  <c r="D327" i="11"/>
  <c r="D166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74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19" i="11"/>
  <c r="D555" i="12"/>
  <c r="D556" i="12"/>
  <c r="D557" i="12"/>
  <c r="D558" i="12"/>
  <c r="D559" i="12"/>
  <c r="D560" i="12"/>
  <c r="D561" i="12"/>
  <c r="D562" i="12"/>
  <c r="D563" i="12"/>
  <c r="D564" i="12"/>
  <c r="D565" i="12"/>
  <c r="D566" i="12"/>
  <c r="D567" i="12"/>
  <c r="D568" i="12"/>
  <c r="D569" i="12"/>
  <c r="D570" i="12"/>
  <c r="D571" i="12"/>
  <c r="D572" i="12"/>
  <c r="D573" i="12"/>
  <c r="D574" i="12"/>
  <c r="D575" i="12"/>
  <c r="D576" i="12"/>
  <c r="D577" i="12"/>
  <c r="D578" i="12"/>
  <c r="D579" i="12"/>
  <c r="D55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6" i="12"/>
  <c r="D427" i="12"/>
  <c r="D428" i="12"/>
  <c r="D429" i="12"/>
  <c r="D430" i="12"/>
  <c r="D431" i="12"/>
  <c r="D432" i="12"/>
  <c r="D433" i="12"/>
  <c r="D434" i="12"/>
  <c r="D435" i="12"/>
  <c r="D436" i="12"/>
  <c r="D437" i="12"/>
  <c r="D438" i="12"/>
  <c r="D439" i="12"/>
  <c r="D440" i="12"/>
  <c r="D441" i="12"/>
  <c r="D442" i="12"/>
  <c r="D443" i="12"/>
  <c r="D444" i="12"/>
  <c r="D445" i="12"/>
  <c r="D446" i="12"/>
  <c r="D447" i="12"/>
  <c r="D448" i="12"/>
  <c r="D449" i="12"/>
  <c r="D450" i="12"/>
  <c r="D451" i="12"/>
  <c r="D452" i="12"/>
  <c r="D453" i="12"/>
  <c r="D454" i="12"/>
  <c r="D455" i="12"/>
  <c r="D456" i="12"/>
  <c r="D457" i="12"/>
  <c r="D458" i="12"/>
  <c r="D459" i="12"/>
  <c r="D460" i="12"/>
  <c r="D461" i="12"/>
  <c r="D462" i="12"/>
  <c r="D463" i="12"/>
  <c r="D464" i="12"/>
  <c r="D465" i="12"/>
  <c r="D466" i="12"/>
  <c r="D467" i="12"/>
  <c r="D468" i="12"/>
  <c r="D469" i="12"/>
  <c r="D470" i="12"/>
  <c r="D471" i="12"/>
  <c r="D472" i="12"/>
  <c r="D473" i="12"/>
  <c r="D474" i="12"/>
  <c r="D475" i="12"/>
  <c r="D476" i="12"/>
  <c r="D477" i="12"/>
  <c r="D478" i="12"/>
  <c r="D479" i="12"/>
  <c r="D480" i="12"/>
  <c r="D481" i="12"/>
  <c r="D482" i="12"/>
  <c r="D483" i="12"/>
  <c r="D484" i="12"/>
  <c r="D485" i="12"/>
  <c r="D486" i="12"/>
  <c r="D487" i="12"/>
  <c r="D488" i="12"/>
  <c r="D489" i="12"/>
  <c r="D490" i="12"/>
  <c r="D491" i="12"/>
  <c r="D492" i="12"/>
  <c r="D493" i="12"/>
  <c r="D494" i="12"/>
  <c r="D495" i="12"/>
  <c r="D496" i="12"/>
  <c r="D497" i="12"/>
  <c r="D498" i="12"/>
  <c r="D499" i="12"/>
  <c r="D500" i="12"/>
  <c r="D501" i="12"/>
  <c r="D502" i="12"/>
  <c r="D503" i="12"/>
  <c r="D504" i="12"/>
  <c r="D505" i="12"/>
  <c r="D506" i="12"/>
  <c r="D507" i="12"/>
  <c r="D508" i="12"/>
  <c r="D509" i="12"/>
  <c r="D510" i="12"/>
  <c r="D511" i="12"/>
  <c r="D512" i="12"/>
  <c r="D513" i="12"/>
  <c r="D514" i="12"/>
  <c r="D515" i="12"/>
  <c r="D516" i="12"/>
  <c r="D517" i="12"/>
  <c r="D518" i="12"/>
  <c r="D519" i="12"/>
  <c r="D520" i="12"/>
  <c r="D521" i="12"/>
  <c r="D522" i="12"/>
  <c r="D523" i="12"/>
  <c r="D524" i="12"/>
  <c r="D525" i="12"/>
  <c r="D526" i="12"/>
  <c r="D527" i="12"/>
  <c r="D528" i="12"/>
  <c r="D529" i="12"/>
  <c r="D530" i="12"/>
  <c r="D531" i="12"/>
  <c r="D532" i="12"/>
  <c r="D533" i="12"/>
  <c r="D534" i="12"/>
  <c r="D535" i="12"/>
  <c r="D536" i="12"/>
  <c r="D537" i="12"/>
  <c r="D538" i="12"/>
  <c r="D539" i="12"/>
  <c r="D540" i="12"/>
  <c r="D541" i="12"/>
  <c r="D542" i="12"/>
  <c r="D543" i="12"/>
  <c r="D544" i="12"/>
  <c r="D545" i="12"/>
  <c r="D546" i="12"/>
  <c r="D547" i="12"/>
  <c r="D334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166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74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19" i="12"/>
  <c r="D555" i="13"/>
  <c r="D556" i="13"/>
  <c r="D557" i="13"/>
  <c r="D558" i="13"/>
  <c r="D559" i="13"/>
  <c r="D560" i="13"/>
  <c r="D561" i="13"/>
  <c r="D562" i="13"/>
  <c r="D563" i="13"/>
  <c r="D564" i="13"/>
  <c r="D565" i="13"/>
  <c r="D566" i="13"/>
  <c r="D567" i="13"/>
  <c r="D568" i="13"/>
  <c r="D569" i="13"/>
  <c r="D570" i="13"/>
  <c r="D571" i="13"/>
  <c r="D572" i="13"/>
  <c r="D573" i="13"/>
  <c r="D574" i="13"/>
  <c r="D575" i="13"/>
  <c r="D576" i="13"/>
  <c r="D577" i="13"/>
  <c r="D578" i="13"/>
  <c r="D579" i="13"/>
  <c r="D554" i="13"/>
  <c r="D335" i="13"/>
  <c r="D336" i="13"/>
  <c r="D337" i="13"/>
  <c r="D338" i="13"/>
  <c r="D339" i="13"/>
  <c r="D340" i="13"/>
  <c r="D341" i="13"/>
  <c r="D342" i="13"/>
  <c r="D343" i="13"/>
  <c r="D344" i="13"/>
  <c r="D345" i="13"/>
  <c r="D346" i="13"/>
  <c r="D347" i="13"/>
  <c r="D348" i="13"/>
  <c r="D349" i="13"/>
  <c r="D350" i="13"/>
  <c r="D351" i="13"/>
  <c r="D352" i="13"/>
  <c r="D353" i="13"/>
  <c r="D354" i="13"/>
  <c r="D355" i="13"/>
  <c r="D356" i="13"/>
  <c r="D357" i="13"/>
  <c r="D358" i="13"/>
  <c r="D359" i="13"/>
  <c r="D360" i="13"/>
  <c r="D361" i="13"/>
  <c r="D362" i="13"/>
  <c r="D363" i="13"/>
  <c r="D364" i="13"/>
  <c r="D365" i="13"/>
  <c r="D366" i="13"/>
  <c r="D367" i="13"/>
  <c r="D368" i="13"/>
  <c r="D369" i="13"/>
  <c r="D370" i="13"/>
  <c r="D371" i="13"/>
  <c r="D372" i="13"/>
  <c r="D373" i="13"/>
  <c r="D374" i="13"/>
  <c r="D375" i="13"/>
  <c r="D376" i="13"/>
  <c r="D377" i="13"/>
  <c r="D378" i="13"/>
  <c r="D379" i="13"/>
  <c r="D380" i="13"/>
  <c r="D381" i="13"/>
  <c r="D382" i="13"/>
  <c r="D383" i="13"/>
  <c r="D384" i="13"/>
  <c r="D385" i="13"/>
  <c r="D386" i="13"/>
  <c r="D387" i="13"/>
  <c r="D388" i="13"/>
  <c r="D389" i="13"/>
  <c r="D390" i="13"/>
  <c r="D391" i="13"/>
  <c r="D392" i="13"/>
  <c r="D393" i="13"/>
  <c r="D394" i="13"/>
  <c r="D395" i="13"/>
  <c r="D396" i="13"/>
  <c r="D397" i="13"/>
  <c r="D398" i="13"/>
  <c r="D399" i="13"/>
  <c r="D400" i="13"/>
  <c r="D401" i="13"/>
  <c r="D402" i="13"/>
  <c r="D403" i="13"/>
  <c r="D404" i="13"/>
  <c r="D405" i="13"/>
  <c r="D406" i="13"/>
  <c r="D407" i="13"/>
  <c r="D408" i="13"/>
  <c r="D409" i="13"/>
  <c r="D410" i="13"/>
  <c r="D411" i="13"/>
  <c r="D412" i="13"/>
  <c r="D413" i="13"/>
  <c r="D414" i="13"/>
  <c r="D415" i="13"/>
  <c r="D416" i="13"/>
  <c r="D417" i="13"/>
  <c r="D418" i="13"/>
  <c r="D419" i="13"/>
  <c r="D420" i="13"/>
  <c r="D421" i="13"/>
  <c r="D422" i="13"/>
  <c r="D423" i="13"/>
  <c r="D424" i="13"/>
  <c r="D425" i="13"/>
  <c r="D426" i="13"/>
  <c r="D427" i="13"/>
  <c r="D428" i="13"/>
  <c r="D429" i="13"/>
  <c r="D430" i="13"/>
  <c r="D431" i="13"/>
  <c r="D432" i="13"/>
  <c r="D433" i="13"/>
  <c r="D434" i="13"/>
  <c r="D435" i="13"/>
  <c r="D436" i="13"/>
  <c r="D437" i="13"/>
  <c r="D438" i="13"/>
  <c r="D439" i="13"/>
  <c r="D440" i="13"/>
  <c r="D441" i="13"/>
  <c r="D442" i="13"/>
  <c r="D443" i="13"/>
  <c r="D444" i="13"/>
  <c r="D445" i="13"/>
  <c r="D446" i="13"/>
  <c r="D447" i="13"/>
  <c r="D448" i="13"/>
  <c r="D449" i="13"/>
  <c r="D450" i="13"/>
  <c r="D451" i="13"/>
  <c r="D452" i="13"/>
  <c r="D453" i="13"/>
  <c r="D454" i="13"/>
  <c r="D455" i="13"/>
  <c r="D456" i="13"/>
  <c r="D457" i="13"/>
  <c r="D458" i="13"/>
  <c r="D459" i="13"/>
  <c r="D460" i="13"/>
  <c r="D461" i="13"/>
  <c r="D462" i="13"/>
  <c r="D463" i="13"/>
  <c r="D464" i="13"/>
  <c r="D465" i="13"/>
  <c r="D466" i="13"/>
  <c r="D467" i="13"/>
  <c r="D468" i="13"/>
  <c r="D469" i="13"/>
  <c r="D470" i="13"/>
  <c r="D471" i="13"/>
  <c r="D472" i="13"/>
  <c r="D473" i="13"/>
  <c r="D474" i="13"/>
  <c r="D475" i="13"/>
  <c r="D476" i="13"/>
  <c r="D477" i="13"/>
  <c r="D478" i="13"/>
  <c r="D479" i="13"/>
  <c r="D480" i="13"/>
  <c r="D481" i="13"/>
  <c r="D482" i="13"/>
  <c r="D483" i="13"/>
  <c r="D484" i="13"/>
  <c r="D485" i="13"/>
  <c r="D486" i="13"/>
  <c r="D487" i="13"/>
  <c r="D488" i="13"/>
  <c r="D489" i="13"/>
  <c r="D490" i="13"/>
  <c r="D491" i="13"/>
  <c r="D492" i="13"/>
  <c r="D493" i="13"/>
  <c r="D494" i="13"/>
  <c r="D495" i="13"/>
  <c r="D496" i="13"/>
  <c r="D497" i="13"/>
  <c r="D498" i="13"/>
  <c r="D499" i="13"/>
  <c r="D500" i="13"/>
  <c r="D501" i="13"/>
  <c r="D502" i="13"/>
  <c r="D503" i="13"/>
  <c r="D504" i="13"/>
  <c r="D505" i="13"/>
  <c r="D506" i="13"/>
  <c r="D507" i="13"/>
  <c r="D508" i="13"/>
  <c r="D509" i="13"/>
  <c r="D510" i="13"/>
  <c r="D511" i="13"/>
  <c r="D512" i="13"/>
  <c r="D513" i="13"/>
  <c r="D514" i="13"/>
  <c r="D515" i="13"/>
  <c r="D516" i="13"/>
  <c r="D517" i="13"/>
  <c r="D518" i="13"/>
  <c r="D519" i="13"/>
  <c r="D520" i="13"/>
  <c r="D521" i="13"/>
  <c r="D522" i="13"/>
  <c r="D523" i="13"/>
  <c r="D524" i="13"/>
  <c r="D525" i="13"/>
  <c r="D526" i="13"/>
  <c r="D527" i="13"/>
  <c r="D528" i="13"/>
  <c r="D529" i="13"/>
  <c r="D530" i="13"/>
  <c r="D531" i="13"/>
  <c r="D532" i="13"/>
  <c r="D533" i="13"/>
  <c r="D534" i="13"/>
  <c r="D535" i="13"/>
  <c r="D536" i="13"/>
  <c r="D537" i="13"/>
  <c r="D538" i="13"/>
  <c r="D539" i="13"/>
  <c r="D540" i="13"/>
  <c r="D541" i="13"/>
  <c r="D542" i="13"/>
  <c r="D543" i="13"/>
  <c r="D544" i="13"/>
  <c r="D545" i="13"/>
  <c r="D546" i="13"/>
  <c r="D547" i="13"/>
  <c r="D334" i="13"/>
  <c r="D167" i="13"/>
  <c r="D168" i="13"/>
  <c r="D169" i="13"/>
  <c r="D170" i="13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D184" i="13"/>
  <c r="D185" i="13"/>
  <c r="D186" i="13"/>
  <c r="D187" i="13"/>
  <c r="D188" i="13"/>
  <c r="D189" i="13"/>
  <c r="D190" i="13"/>
  <c r="D191" i="13"/>
  <c r="D192" i="13"/>
  <c r="D193" i="13"/>
  <c r="D194" i="13"/>
  <c r="D195" i="13"/>
  <c r="D196" i="13"/>
  <c r="D197" i="13"/>
  <c r="D198" i="13"/>
  <c r="D199" i="13"/>
  <c r="D200" i="13"/>
  <c r="D201" i="13"/>
  <c r="D202" i="13"/>
  <c r="D203" i="13"/>
  <c r="D204" i="13"/>
  <c r="D205" i="13"/>
  <c r="D206" i="13"/>
  <c r="D207" i="13"/>
  <c r="D208" i="13"/>
  <c r="D209" i="13"/>
  <c r="D210" i="13"/>
  <c r="D211" i="13"/>
  <c r="D212" i="13"/>
  <c r="D213" i="13"/>
  <c r="D214" i="13"/>
  <c r="D215" i="13"/>
  <c r="D216" i="13"/>
  <c r="D217" i="13"/>
  <c r="D218" i="13"/>
  <c r="D219" i="13"/>
  <c r="D220" i="13"/>
  <c r="D221" i="13"/>
  <c r="D222" i="13"/>
  <c r="D223" i="13"/>
  <c r="D224" i="13"/>
  <c r="D225" i="13"/>
  <c r="D226" i="13"/>
  <c r="D227" i="13"/>
  <c r="D228" i="13"/>
  <c r="D229" i="13"/>
  <c r="D230" i="13"/>
  <c r="D231" i="13"/>
  <c r="D232" i="13"/>
  <c r="D233" i="13"/>
  <c r="D234" i="13"/>
  <c r="D235" i="13"/>
  <c r="D236" i="13"/>
  <c r="D237" i="13"/>
  <c r="D238" i="13"/>
  <c r="D239" i="13"/>
  <c r="D240" i="13"/>
  <c r="D241" i="13"/>
  <c r="D242" i="13"/>
  <c r="D243" i="13"/>
  <c r="D244" i="13"/>
  <c r="D245" i="13"/>
  <c r="D246" i="13"/>
  <c r="D247" i="13"/>
  <c r="D248" i="13"/>
  <c r="D249" i="13"/>
  <c r="D250" i="13"/>
  <c r="D251" i="13"/>
  <c r="D252" i="13"/>
  <c r="D253" i="13"/>
  <c r="D254" i="13"/>
  <c r="D255" i="13"/>
  <c r="D256" i="13"/>
  <c r="D257" i="13"/>
  <c r="D258" i="13"/>
  <c r="D259" i="13"/>
  <c r="D260" i="13"/>
  <c r="D261" i="13"/>
  <c r="D262" i="13"/>
  <c r="D263" i="13"/>
  <c r="D264" i="13"/>
  <c r="D265" i="13"/>
  <c r="D266" i="13"/>
  <c r="D267" i="13"/>
  <c r="D268" i="13"/>
  <c r="D269" i="13"/>
  <c r="D270" i="13"/>
  <c r="D271" i="13"/>
  <c r="D272" i="13"/>
  <c r="D273" i="13"/>
  <c r="D274" i="13"/>
  <c r="D275" i="13"/>
  <c r="D276" i="13"/>
  <c r="D277" i="13"/>
  <c r="D278" i="13"/>
  <c r="D279" i="13"/>
  <c r="D280" i="13"/>
  <c r="D281" i="13"/>
  <c r="D282" i="13"/>
  <c r="D283" i="13"/>
  <c r="D284" i="13"/>
  <c r="D285" i="13"/>
  <c r="D286" i="13"/>
  <c r="D287" i="13"/>
  <c r="D288" i="13"/>
  <c r="D289" i="13"/>
  <c r="D290" i="13"/>
  <c r="D291" i="13"/>
  <c r="D292" i="13"/>
  <c r="D293" i="13"/>
  <c r="D294" i="13"/>
  <c r="D295" i="13"/>
  <c r="D296" i="13"/>
  <c r="D297" i="13"/>
  <c r="D298" i="13"/>
  <c r="D299" i="13"/>
  <c r="D300" i="13"/>
  <c r="D301" i="13"/>
  <c r="D302" i="13"/>
  <c r="D303" i="13"/>
  <c r="D304" i="13"/>
  <c r="D305" i="13"/>
  <c r="D306" i="13"/>
  <c r="D307" i="13"/>
  <c r="D308" i="13"/>
  <c r="D309" i="13"/>
  <c r="D310" i="13"/>
  <c r="D311" i="13"/>
  <c r="D312" i="13"/>
  <c r="D313" i="13"/>
  <c r="D314" i="13"/>
  <c r="D315" i="13"/>
  <c r="D316" i="13"/>
  <c r="D317" i="13"/>
  <c r="D318" i="13"/>
  <c r="D319" i="13"/>
  <c r="D320" i="13"/>
  <c r="D321" i="13"/>
  <c r="D322" i="13"/>
  <c r="D323" i="13"/>
  <c r="D324" i="13"/>
  <c r="D325" i="13"/>
  <c r="D326" i="13"/>
  <c r="D327" i="13"/>
  <c r="D166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74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19" i="13"/>
  <c r="D555" i="14"/>
  <c r="D556" i="14"/>
  <c r="D557" i="14"/>
  <c r="D558" i="14"/>
  <c r="D559" i="14"/>
  <c r="D560" i="14"/>
  <c r="D561" i="14"/>
  <c r="D562" i="14"/>
  <c r="D563" i="14"/>
  <c r="D564" i="14"/>
  <c r="D565" i="14"/>
  <c r="D566" i="14"/>
  <c r="D567" i="14"/>
  <c r="D568" i="14"/>
  <c r="D569" i="14"/>
  <c r="D570" i="14"/>
  <c r="D571" i="14"/>
  <c r="D572" i="14"/>
  <c r="D573" i="14"/>
  <c r="D574" i="14"/>
  <c r="D575" i="14"/>
  <c r="D576" i="14"/>
  <c r="D577" i="14"/>
  <c r="D578" i="14"/>
  <c r="D579" i="14"/>
  <c r="D554" i="14"/>
  <c r="D335" i="14"/>
  <c r="D336" i="14"/>
  <c r="D337" i="14"/>
  <c r="D338" i="14"/>
  <c r="D339" i="14"/>
  <c r="D340" i="14"/>
  <c r="D341" i="14"/>
  <c r="D342" i="14"/>
  <c r="D343" i="14"/>
  <c r="D344" i="14"/>
  <c r="D345" i="14"/>
  <c r="D346" i="14"/>
  <c r="D347" i="14"/>
  <c r="D348" i="14"/>
  <c r="D349" i="14"/>
  <c r="D350" i="14"/>
  <c r="D351" i="14"/>
  <c r="D352" i="14"/>
  <c r="D353" i="14"/>
  <c r="D354" i="14"/>
  <c r="D355" i="14"/>
  <c r="D356" i="14"/>
  <c r="D357" i="14"/>
  <c r="D358" i="14"/>
  <c r="D359" i="14"/>
  <c r="D360" i="14"/>
  <c r="D361" i="14"/>
  <c r="D362" i="14"/>
  <c r="D363" i="14"/>
  <c r="D364" i="14"/>
  <c r="D365" i="14"/>
  <c r="D366" i="14"/>
  <c r="D367" i="14"/>
  <c r="D368" i="14"/>
  <c r="D369" i="14"/>
  <c r="D370" i="14"/>
  <c r="D371" i="14"/>
  <c r="D372" i="14"/>
  <c r="D373" i="14"/>
  <c r="D374" i="14"/>
  <c r="D375" i="14"/>
  <c r="D376" i="14"/>
  <c r="D377" i="14"/>
  <c r="D378" i="14"/>
  <c r="D379" i="14"/>
  <c r="D380" i="14"/>
  <c r="D381" i="14"/>
  <c r="D382" i="14"/>
  <c r="D383" i="14"/>
  <c r="D384" i="14"/>
  <c r="D385" i="14"/>
  <c r="D386" i="14"/>
  <c r="D387" i="14"/>
  <c r="D388" i="14"/>
  <c r="D389" i="14"/>
  <c r="D390" i="14"/>
  <c r="D391" i="14"/>
  <c r="D392" i="14"/>
  <c r="D393" i="14"/>
  <c r="D394" i="14"/>
  <c r="D395" i="14"/>
  <c r="D396" i="14"/>
  <c r="D397" i="14"/>
  <c r="D398" i="14"/>
  <c r="D399" i="14"/>
  <c r="D400" i="14"/>
  <c r="D401" i="14"/>
  <c r="D402" i="14"/>
  <c r="D403" i="14"/>
  <c r="D404" i="14"/>
  <c r="D405" i="14"/>
  <c r="D406" i="14"/>
  <c r="D407" i="14"/>
  <c r="D408" i="14"/>
  <c r="D409" i="14"/>
  <c r="D410" i="14"/>
  <c r="D411" i="14"/>
  <c r="D412" i="14"/>
  <c r="D413" i="14"/>
  <c r="D414" i="14"/>
  <c r="D415" i="14"/>
  <c r="D416" i="14"/>
  <c r="D417" i="14"/>
  <c r="D418" i="14"/>
  <c r="D419" i="14"/>
  <c r="D420" i="14"/>
  <c r="D421" i="14"/>
  <c r="D422" i="14"/>
  <c r="D423" i="14"/>
  <c r="D424" i="14"/>
  <c r="D425" i="14"/>
  <c r="D426" i="14"/>
  <c r="D427" i="14"/>
  <c r="D428" i="14"/>
  <c r="D429" i="14"/>
  <c r="D430" i="14"/>
  <c r="D431" i="14"/>
  <c r="D432" i="14"/>
  <c r="D433" i="14"/>
  <c r="D434" i="14"/>
  <c r="D435" i="14"/>
  <c r="D436" i="14"/>
  <c r="D437" i="14"/>
  <c r="D438" i="14"/>
  <c r="D439" i="14"/>
  <c r="D440" i="14"/>
  <c r="D441" i="14"/>
  <c r="D442" i="14"/>
  <c r="D443" i="14"/>
  <c r="D444" i="14"/>
  <c r="D445" i="14"/>
  <c r="D446" i="14"/>
  <c r="D447" i="14"/>
  <c r="D448" i="14"/>
  <c r="D449" i="14"/>
  <c r="D450" i="14"/>
  <c r="D451" i="14"/>
  <c r="D452" i="14"/>
  <c r="D453" i="14"/>
  <c r="D454" i="14"/>
  <c r="D455" i="14"/>
  <c r="D456" i="14"/>
  <c r="D457" i="14"/>
  <c r="D458" i="14"/>
  <c r="D459" i="14"/>
  <c r="D460" i="14"/>
  <c r="D461" i="14"/>
  <c r="D462" i="14"/>
  <c r="D463" i="14"/>
  <c r="D464" i="14"/>
  <c r="D465" i="14"/>
  <c r="D466" i="14"/>
  <c r="D467" i="14"/>
  <c r="D468" i="14"/>
  <c r="D469" i="14"/>
  <c r="D470" i="14"/>
  <c r="D471" i="14"/>
  <c r="D472" i="14"/>
  <c r="D473" i="14"/>
  <c r="D474" i="14"/>
  <c r="D475" i="14"/>
  <c r="D476" i="14"/>
  <c r="D477" i="14"/>
  <c r="D478" i="14"/>
  <c r="D479" i="14"/>
  <c r="D480" i="14"/>
  <c r="D481" i="14"/>
  <c r="D482" i="14"/>
  <c r="D483" i="14"/>
  <c r="D484" i="14"/>
  <c r="D485" i="14"/>
  <c r="D486" i="14"/>
  <c r="D487" i="14"/>
  <c r="D488" i="14"/>
  <c r="D489" i="14"/>
  <c r="D490" i="14"/>
  <c r="D491" i="14"/>
  <c r="D492" i="14"/>
  <c r="D493" i="14"/>
  <c r="D494" i="14"/>
  <c r="D495" i="14"/>
  <c r="D496" i="14"/>
  <c r="D497" i="14"/>
  <c r="D498" i="14"/>
  <c r="D499" i="14"/>
  <c r="D500" i="14"/>
  <c r="D501" i="14"/>
  <c r="D502" i="14"/>
  <c r="D503" i="14"/>
  <c r="D504" i="14"/>
  <c r="D505" i="14"/>
  <c r="D506" i="14"/>
  <c r="D507" i="14"/>
  <c r="D508" i="14"/>
  <c r="D509" i="14"/>
  <c r="D510" i="14"/>
  <c r="D511" i="14"/>
  <c r="D512" i="14"/>
  <c r="D513" i="14"/>
  <c r="D514" i="14"/>
  <c r="D515" i="14"/>
  <c r="D516" i="14"/>
  <c r="D517" i="14"/>
  <c r="D518" i="14"/>
  <c r="D519" i="14"/>
  <c r="D520" i="14"/>
  <c r="D521" i="14"/>
  <c r="D522" i="14"/>
  <c r="D523" i="14"/>
  <c r="D524" i="14"/>
  <c r="D525" i="14"/>
  <c r="D526" i="14"/>
  <c r="D527" i="14"/>
  <c r="D528" i="14"/>
  <c r="D529" i="14"/>
  <c r="D530" i="14"/>
  <c r="D531" i="14"/>
  <c r="D532" i="14"/>
  <c r="D533" i="14"/>
  <c r="D534" i="14"/>
  <c r="D535" i="14"/>
  <c r="D536" i="14"/>
  <c r="D537" i="14"/>
  <c r="D538" i="14"/>
  <c r="D539" i="14"/>
  <c r="D540" i="14"/>
  <c r="D541" i="14"/>
  <c r="D542" i="14"/>
  <c r="D543" i="14"/>
  <c r="D544" i="14"/>
  <c r="D545" i="14"/>
  <c r="D546" i="14"/>
  <c r="D547" i="14"/>
  <c r="D334" i="14"/>
  <c r="D167" i="14"/>
  <c r="D168" i="14"/>
  <c r="D169" i="14"/>
  <c r="D170" i="14"/>
  <c r="D171" i="14"/>
  <c r="D172" i="14"/>
  <c r="D173" i="14"/>
  <c r="D174" i="14"/>
  <c r="D175" i="14"/>
  <c r="D176" i="14"/>
  <c r="D177" i="14"/>
  <c r="D178" i="14"/>
  <c r="D179" i="14"/>
  <c r="D180" i="14"/>
  <c r="D181" i="14"/>
  <c r="D182" i="14"/>
  <c r="D183" i="14"/>
  <c r="D184" i="14"/>
  <c r="D185" i="14"/>
  <c r="D186" i="14"/>
  <c r="D187" i="14"/>
  <c r="D188" i="14"/>
  <c r="D189" i="14"/>
  <c r="D190" i="14"/>
  <c r="D191" i="14"/>
  <c r="D192" i="14"/>
  <c r="D193" i="14"/>
  <c r="D194" i="14"/>
  <c r="D195" i="14"/>
  <c r="D196" i="14"/>
  <c r="D197" i="14"/>
  <c r="D198" i="14"/>
  <c r="D199" i="14"/>
  <c r="D200" i="14"/>
  <c r="D201" i="14"/>
  <c r="D202" i="14"/>
  <c r="D203" i="14"/>
  <c r="D204" i="14"/>
  <c r="D205" i="14"/>
  <c r="D206" i="14"/>
  <c r="D207" i="14"/>
  <c r="D208" i="14"/>
  <c r="D209" i="14"/>
  <c r="D210" i="14"/>
  <c r="D211" i="14"/>
  <c r="D212" i="14"/>
  <c r="D213" i="14"/>
  <c r="D214" i="14"/>
  <c r="D215" i="14"/>
  <c r="D216" i="14"/>
  <c r="D217" i="14"/>
  <c r="D218" i="14"/>
  <c r="D219" i="14"/>
  <c r="D220" i="14"/>
  <c r="D221" i="14"/>
  <c r="D222" i="14"/>
  <c r="D223" i="14"/>
  <c r="D224" i="14"/>
  <c r="D225" i="14"/>
  <c r="D226" i="14"/>
  <c r="D227" i="14"/>
  <c r="D228" i="14"/>
  <c r="D229" i="14"/>
  <c r="D230" i="14"/>
  <c r="D231" i="14"/>
  <c r="D232" i="14"/>
  <c r="D233" i="14"/>
  <c r="D234" i="14"/>
  <c r="D235" i="14"/>
  <c r="D236" i="14"/>
  <c r="D237" i="14"/>
  <c r="D238" i="14"/>
  <c r="D239" i="14"/>
  <c r="D240" i="14"/>
  <c r="D241" i="14"/>
  <c r="D242" i="14"/>
  <c r="D243" i="14"/>
  <c r="D244" i="14"/>
  <c r="D245" i="14"/>
  <c r="D246" i="14"/>
  <c r="D247" i="14"/>
  <c r="D248" i="14"/>
  <c r="D249" i="14"/>
  <c r="D250" i="14"/>
  <c r="D251" i="14"/>
  <c r="D252" i="14"/>
  <c r="D253" i="14"/>
  <c r="D254" i="14"/>
  <c r="D255" i="14"/>
  <c r="D256" i="14"/>
  <c r="D257" i="14"/>
  <c r="D258" i="14"/>
  <c r="D259" i="14"/>
  <c r="D260" i="14"/>
  <c r="D261" i="14"/>
  <c r="D262" i="14"/>
  <c r="D263" i="14"/>
  <c r="D264" i="14"/>
  <c r="D265" i="14"/>
  <c r="D266" i="14"/>
  <c r="D267" i="14"/>
  <c r="D268" i="14"/>
  <c r="D269" i="14"/>
  <c r="D270" i="14"/>
  <c r="D271" i="14"/>
  <c r="D272" i="14"/>
  <c r="D273" i="14"/>
  <c r="D274" i="14"/>
  <c r="D275" i="14"/>
  <c r="D276" i="14"/>
  <c r="D277" i="14"/>
  <c r="D278" i="14"/>
  <c r="D279" i="14"/>
  <c r="D280" i="14"/>
  <c r="D281" i="14"/>
  <c r="D282" i="14"/>
  <c r="D283" i="14"/>
  <c r="D284" i="14"/>
  <c r="D285" i="14"/>
  <c r="D286" i="14"/>
  <c r="D287" i="14"/>
  <c r="D288" i="14"/>
  <c r="D289" i="14"/>
  <c r="D290" i="14"/>
  <c r="D291" i="14"/>
  <c r="D292" i="14"/>
  <c r="D293" i="14"/>
  <c r="D294" i="14"/>
  <c r="D295" i="14"/>
  <c r="D296" i="14"/>
  <c r="D297" i="14"/>
  <c r="D298" i="14"/>
  <c r="D299" i="14"/>
  <c r="D300" i="14"/>
  <c r="D301" i="14"/>
  <c r="D302" i="14"/>
  <c r="D303" i="14"/>
  <c r="D304" i="14"/>
  <c r="D305" i="14"/>
  <c r="D306" i="14"/>
  <c r="D307" i="14"/>
  <c r="D308" i="14"/>
  <c r="D309" i="14"/>
  <c r="D310" i="14"/>
  <c r="D311" i="14"/>
  <c r="D312" i="14"/>
  <c r="D313" i="14"/>
  <c r="D314" i="14"/>
  <c r="D315" i="14"/>
  <c r="D316" i="14"/>
  <c r="D317" i="14"/>
  <c r="D318" i="14"/>
  <c r="D319" i="14"/>
  <c r="D320" i="14"/>
  <c r="D321" i="14"/>
  <c r="D322" i="14"/>
  <c r="D323" i="14"/>
  <c r="D324" i="14"/>
  <c r="D325" i="14"/>
  <c r="D326" i="14"/>
  <c r="D327" i="14"/>
  <c r="D166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D152" i="14"/>
  <c r="D153" i="14"/>
  <c r="D154" i="14"/>
  <c r="D155" i="14"/>
  <c r="D156" i="14"/>
  <c r="D157" i="14"/>
  <c r="D158" i="14"/>
  <c r="D159" i="14"/>
  <c r="D74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19" i="14"/>
  <c r="D555" i="15"/>
  <c r="D556" i="15"/>
  <c r="D557" i="15"/>
  <c r="D558" i="15"/>
  <c r="D559" i="15"/>
  <c r="D560" i="15"/>
  <c r="D561" i="15"/>
  <c r="D562" i="15"/>
  <c r="D563" i="15"/>
  <c r="D564" i="15"/>
  <c r="D565" i="15"/>
  <c r="D566" i="15"/>
  <c r="D567" i="15"/>
  <c r="D568" i="15"/>
  <c r="D569" i="15"/>
  <c r="D570" i="15"/>
  <c r="D571" i="15"/>
  <c r="D572" i="15"/>
  <c r="D573" i="15"/>
  <c r="D574" i="15"/>
  <c r="D575" i="15"/>
  <c r="D576" i="15"/>
  <c r="D577" i="15"/>
  <c r="D578" i="15"/>
  <c r="D579" i="15"/>
  <c r="D55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510" i="15"/>
  <c r="D511" i="15"/>
  <c r="D512" i="15"/>
  <c r="D513" i="15"/>
  <c r="D514" i="15"/>
  <c r="D515" i="15"/>
  <c r="D516" i="15"/>
  <c r="D517" i="15"/>
  <c r="D518" i="15"/>
  <c r="D519" i="15"/>
  <c r="D520" i="15"/>
  <c r="D521" i="15"/>
  <c r="D522" i="15"/>
  <c r="D523" i="15"/>
  <c r="D524" i="15"/>
  <c r="D525" i="15"/>
  <c r="D526" i="15"/>
  <c r="D527" i="15"/>
  <c r="D528" i="15"/>
  <c r="D529" i="15"/>
  <c r="D530" i="15"/>
  <c r="D531" i="15"/>
  <c r="D532" i="15"/>
  <c r="D533" i="15"/>
  <c r="D534" i="15"/>
  <c r="D535" i="15"/>
  <c r="D536" i="15"/>
  <c r="D537" i="15"/>
  <c r="D538" i="15"/>
  <c r="D539" i="15"/>
  <c r="D540" i="15"/>
  <c r="D541" i="15"/>
  <c r="D542" i="15"/>
  <c r="D543" i="15"/>
  <c r="D544" i="15"/>
  <c r="D545" i="15"/>
  <c r="D546" i="15"/>
  <c r="D547" i="15"/>
  <c r="D334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166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74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19" i="15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5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334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166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74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19" i="16"/>
  <c r="D555" i="17"/>
  <c r="D556" i="17"/>
  <c r="D557" i="17"/>
  <c r="D558" i="17"/>
  <c r="D559" i="17"/>
  <c r="D560" i="17"/>
  <c r="D561" i="17"/>
  <c r="D562" i="17"/>
  <c r="D563" i="17"/>
  <c r="D564" i="17"/>
  <c r="D565" i="17"/>
  <c r="D566" i="17"/>
  <c r="D567" i="17"/>
  <c r="D568" i="17"/>
  <c r="D569" i="17"/>
  <c r="D570" i="17"/>
  <c r="D571" i="17"/>
  <c r="D572" i="17"/>
  <c r="D573" i="17"/>
  <c r="D574" i="17"/>
  <c r="D575" i="17"/>
  <c r="D576" i="17"/>
  <c r="D577" i="17"/>
  <c r="D578" i="17"/>
  <c r="D579" i="17"/>
  <c r="D55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502" i="17"/>
  <c r="D503" i="17"/>
  <c r="D504" i="17"/>
  <c r="D505" i="17"/>
  <c r="D506" i="17"/>
  <c r="D507" i="17"/>
  <c r="D508" i="17"/>
  <c r="D509" i="17"/>
  <c r="D510" i="17"/>
  <c r="D511" i="17"/>
  <c r="D512" i="17"/>
  <c r="D513" i="17"/>
  <c r="D514" i="17"/>
  <c r="D515" i="17"/>
  <c r="D516" i="17"/>
  <c r="D517" i="17"/>
  <c r="D518" i="17"/>
  <c r="D519" i="17"/>
  <c r="D520" i="17"/>
  <c r="D521" i="17"/>
  <c r="D522" i="17"/>
  <c r="D523" i="17"/>
  <c r="D524" i="17"/>
  <c r="D525" i="17"/>
  <c r="D526" i="17"/>
  <c r="D527" i="17"/>
  <c r="D528" i="17"/>
  <c r="D529" i="17"/>
  <c r="D530" i="17"/>
  <c r="D531" i="17"/>
  <c r="D532" i="17"/>
  <c r="D533" i="17"/>
  <c r="D534" i="17"/>
  <c r="D535" i="17"/>
  <c r="D536" i="17"/>
  <c r="D537" i="17"/>
  <c r="D538" i="17"/>
  <c r="D539" i="17"/>
  <c r="D540" i="17"/>
  <c r="D541" i="17"/>
  <c r="D542" i="17"/>
  <c r="D543" i="17"/>
  <c r="D544" i="17"/>
  <c r="D545" i="17"/>
  <c r="D546" i="17"/>
  <c r="D547" i="17"/>
  <c r="D334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166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74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19" i="17"/>
  <c r="D555" i="18"/>
  <c r="D556" i="18"/>
  <c r="D557" i="18"/>
  <c r="D558" i="18"/>
  <c r="D559" i="18"/>
  <c r="D560" i="18"/>
  <c r="D561" i="18"/>
  <c r="D562" i="18"/>
  <c r="D563" i="18"/>
  <c r="D564" i="18"/>
  <c r="D565" i="18"/>
  <c r="D566" i="18"/>
  <c r="D567" i="18"/>
  <c r="D568" i="18"/>
  <c r="D569" i="18"/>
  <c r="D570" i="18"/>
  <c r="D571" i="18"/>
  <c r="D572" i="18"/>
  <c r="D573" i="18"/>
  <c r="D574" i="18"/>
  <c r="D575" i="18"/>
  <c r="D576" i="18"/>
  <c r="D577" i="18"/>
  <c r="D578" i="18"/>
  <c r="D579" i="18"/>
  <c r="D554" i="18"/>
  <c r="D335" i="18"/>
  <c r="D336" i="18"/>
  <c r="D337" i="18"/>
  <c r="D338" i="18"/>
  <c r="D339" i="18"/>
  <c r="D340" i="18"/>
  <c r="D341" i="18"/>
  <c r="D342" i="18"/>
  <c r="D343" i="18"/>
  <c r="D344" i="18"/>
  <c r="D345" i="18"/>
  <c r="D346" i="18"/>
  <c r="D347" i="18"/>
  <c r="D348" i="18"/>
  <c r="D349" i="18"/>
  <c r="D350" i="18"/>
  <c r="D351" i="18"/>
  <c r="D352" i="18"/>
  <c r="D353" i="18"/>
  <c r="D354" i="18"/>
  <c r="D355" i="18"/>
  <c r="D356" i="18"/>
  <c r="D357" i="18"/>
  <c r="D358" i="18"/>
  <c r="D359" i="18"/>
  <c r="D360" i="18"/>
  <c r="D361" i="18"/>
  <c r="D362" i="18"/>
  <c r="D363" i="18"/>
  <c r="D364" i="18"/>
  <c r="D365" i="18"/>
  <c r="D366" i="18"/>
  <c r="D367" i="18"/>
  <c r="D368" i="18"/>
  <c r="D369" i="18"/>
  <c r="D370" i="18"/>
  <c r="D371" i="18"/>
  <c r="D372" i="18"/>
  <c r="D373" i="18"/>
  <c r="D374" i="18"/>
  <c r="D375" i="18"/>
  <c r="D376" i="18"/>
  <c r="D377" i="18"/>
  <c r="D378" i="18"/>
  <c r="D379" i="18"/>
  <c r="D380" i="18"/>
  <c r="D381" i="18"/>
  <c r="D382" i="18"/>
  <c r="D383" i="18"/>
  <c r="D384" i="18"/>
  <c r="D385" i="18"/>
  <c r="D386" i="18"/>
  <c r="D387" i="18"/>
  <c r="D388" i="18"/>
  <c r="D389" i="18"/>
  <c r="D390" i="18"/>
  <c r="D391" i="18"/>
  <c r="D392" i="18"/>
  <c r="D393" i="18"/>
  <c r="D394" i="18"/>
  <c r="D395" i="18"/>
  <c r="D396" i="18"/>
  <c r="D397" i="18"/>
  <c r="D398" i="18"/>
  <c r="D399" i="18"/>
  <c r="D400" i="18"/>
  <c r="D401" i="18"/>
  <c r="D402" i="18"/>
  <c r="D403" i="18"/>
  <c r="D404" i="18"/>
  <c r="D405" i="18"/>
  <c r="D406" i="18"/>
  <c r="D407" i="18"/>
  <c r="D408" i="18"/>
  <c r="D409" i="18"/>
  <c r="D410" i="18"/>
  <c r="D411" i="18"/>
  <c r="D412" i="18"/>
  <c r="D413" i="18"/>
  <c r="D414" i="18"/>
  <c r="D415" i="18"/>
  <c r="D416" i="18"/>
  <c r="D417" i="18"/>
  <c r="D418" i="18"/>
  <c r="D419" i="18"/>
  <c r="D420" i="18"/>
  <c r="D421" i="18"/>
  <c r="D422" i="18"/>
  <c r="D423" i="18"/>
  <c r="D424" i="18"/>
  <c r="D425" i="18"/>
  <c r="D426" i="18"/>
  <c r="D427" i="18"/>
  <c r="D428" i="18"/>
  <c r="D429" i="18"/>
  <c r="D430" i="18"/>
  <c r="D431" i="18"/>
  <c r="D432" i="18"/>
  <c r="D433" i="18"/>
  <c r="D434" i="18"/>
  <c r="D435" i="18"/>
  <c r="D436" i="18"/>
  <c r="D437" i="18"/>
  <c r="D438" i="18"/>
  <c r="D439" i="18"/>
  <c r="D440" i="18"/>
  <c r="D441" i="18"/>
  <c r="D442" i="18"/>
  <c r="D443" i="18"/>
  <c r="D444" i="18"/>
  <c r="D445" i="18"/>
  <c r="D446" i="18"/>
  <c r="D447" i="18"/>
  <c r="D448" i="18"/>
  <c r="D449" i="18"/>
  <c r="D450" i="18"/>
  <c r="D451" i="18"/>
  <c r="D452" i="18"/>
  <c r="D453" i="18"/>
  <c r="D454" i="18"/>
  <c r="D455" i="18"/>
  <c r="D456" i="18"/>
  <c r="D457" i="18"/>
  <c r="D458" i="18"/>
  <c r="D459" i="18"/>
  <c r="D460" i="18"/>
  <c r="D461" i="18"/>
  <c r="D462" i="18"/>
  <c r="D463" i="18"/>
  <c r="D464" i="18"/>
  <c r="D465" i="18"/>
  <c r="D466" i="18"/>
  <c r="D467" i="18"/>
  <c r="D468" i="18"/>
  <c r="D469" i="18"/>
  <c r="D470" i="18"/>
  <c r="D471" i="18"/>
  <c r="D472" i="18"/>
  <c r="D473" i="18"/>
  <c r="D474" i="18"/>
  <c r="D475" i="18"/>
  <c r="D476" i="18"/>
  <c r="D477" i="18"/>
  <c r="D478" i="18"/>
  <c r="D479" i="18"/>
  <c r="D480" i="18"/>
  <c r="D481" i="18"/>
  <c r="D482" i="18"/>
  <c r="D483" i="18"/>
  <c r="D484" i="18"/>
  <c r="D485" i="18"/>
  <c r="D486" i="18"/>
  <c r="D487" i="18"/>
  <c r="D488" i="18"/>
  <c r="D489" i="18"/>
  <c r="D490" i="18"/>
  <c r="D491" i="18"/>
  <c r="D492" i="18"/>
  <c r="D493" i="18"/>
  <c r="D494" i="18"/>
  <c r="D495" i="18"/>
  <c r="D496" i="18"/>
  <c r="D497" i="18"/>
  <c r="D498" i="18"/>
  <c r="D499" i="18"/>
  <c r="D500" i="18"/>
  <c r="D501" i="18"/>
  <c r="D502" i="18"/>
  <c r="D503" i="18"/>
  <c r="D504" i="18"/>
  <c r="D505" i="18"/>
  <c r="D506" i="18"/>
  <c r="D507" i="18"/>
  <c r="D508" i="18"/>
  <c r="D509" i="18"/>
  <c r="D510" i="18"/>
  <c r="D511" i="18"/>
  <c r="D512" i="18"/>
  <c r="D513" i="18"/>
  <c r="D514" i="18"/>
  <c r="D515" i="18"/>
  <c r="D516" i="18"/>
  <c r="D517" i="18"/>
  <c r="D518" i="18"/>
  <c r="D519" i="18"/>
  <c r="D520" i="18"/>
  <c r="D521" i="18"/>
  <c r="D522" i="18"/>
  <c r="D523" i="18"/>
  <c r="D524" i="18"/>
  <c r="D525" i="18"/>
  <c r="D526" i="18"/>
  <c r="D527" i="18"/>
  <c r="D528" i="18"/>
  <c r="D529" i="18"/>
  <c r="D530" i="18"/>
  <c r="D531" i="18"/>
  <c r="D532" i="18"/>
  <c r="D533" i="18"/>
  <c r="D534" i="18"/>
  <c r="D535" i="18"/>
  <c r="D536" i="18"/>
  <c r="D537" i="18"/>
  <c r="D538" i="18"/>
  <c r="D539" i="18"/>
  <c r="D540" i="18"/>
  <c r="D541" i="18"/>
  <c r="D542" i="18"/>
  <c r="D543" i="18"/>
  <c r="D544" i="18"/>
  <c r="D545" i="18"/>
  <c r="D546" i="18"/>
  <c r="D547" i="18"/>
  <c r="D334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318" i="18"/>
  <c r="D319" i="18"/>
  <c r="D320" i="18"/>
  <c r="D321" i="18"/>
  <c r="D322" i="18"/>
  <c r="D323" i="18"/>
  <c r="D324" i="18"/>
  <c r="D325" i="18"/>
  <c r="D326" i="18"/>
  <c r="D327" i="18"/>
  <c r="D166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74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19" i="18"/>
  <c r="D555" i="19"/>
  <c r="D556" i="19"/>
  <c r="D557" i="19"/>
  <c r="D558" i="19"/>
  <c r="D559" i="19"/>
  <c r="D560" i="19"/>
  <c r="D561" i="19"/>
  <c r="D562" i="19"/>
  <c r="D563" i="19"/>
  <c r="D564" i="19"/>
  <c r="D565" i="19"/>
  <c r="D566" i="19"/>
  <c r="D567" i="19"/>
  <c r="D568" i="19"/>
  <c r="D569" i="19"/>
  <c r="D570" i="19"/>
  <c r="D571" i="19"/>
  <c r="D572" i="19"/>
  <c r="D573" i="19"/>
  <c r="D574" i="19"/>
  <c r="D575" i="19"/>
  <c r="D576" i="19"/>
  <c r="D577" i="19"/>
  <c r="D578" i="19"/>
  <c r="D579" i="19"/>
  <c r="D554" i="19"/>
  <c r="D335" i="19"/>
  <c r="D336" i="19"/>
  <c r="D337" i="19"/>
  <c r="D338" i="19"/>
  <c r="D339" i="19"/>
  <c r="D340" i="19"/>
  <c r="D341" i="19"/>
  <c r="D342" i="19"/>
  <c r="D343" i="19"/>
  <c r="D344" i="19"/>
  <c r="D345" i="19"/>
  <c r="D346" i="19"/>
  <c r="D347" i="19"/>
  <c r="D348" i="19"/>
  <c r="D349" i="19"/>
  <c r="D350" i="19"/>
  <c r="D351" i="19"/>
  <c r="D352" i="19"/>
  <c r="D353" i="19"/>
  <c r="D354" i="19"/>
  <c r="D355" i="19"/>
  <c r="D356" i="19"/>
  <c r="D357" i="19"/>
  <c r="D358" i="19"/>
  <c r="D359" i="19"/>
  <c r="D360" i="19"/>
  <c r="D361" i="19"/>
  <c r="D362" i="19"/>
  <c r="D363" i="19"/>
  <c r="D364" i="19"/>
  <c r="D365" i="19"/>
  <c r="D366" i="19"/>
  <c r="D367" i="19"/>
  <c r="D368" i="19"/>
  <c r="D369" i="19"/>
  <c r="D370" i="19"/>
  <c r="D371" i="19"/>
  <c r="D372" i="19"/>
  <c r="D373" i="19"/>
  <c r="D374" i="19"/>
  <c r="D375" i="19"/>
  <c r="D376" i="19"/>
  <c r="D377" i="19"/>
  <c r="D378" i="19"/>
  <c r="D379" i="19"/>
  <c r="D380" i="19"/>
  <c r="D381" i="19"/>
  <c r="D382" i="19"/>
  <c r="D383" i="19"/>
  <c r="D384" i="19"/>
  <c r="D385" i="19"/>
  <c r="D386" i="19"/>
  <c r="D387" i="19"/>
  <c r="D388" i="19"/>
  <c r="D389" i="19"/>
  <c r="D390" i="19"/>
  <c r="D391" i="19"/>
  <c r="D392" i="19"/>
  <c r="D393" i="19"/>
  <c r="D394" i="19"/>
  <c r="D395" i="19"/>
  <c r="D396" i="19"/>
  <c r="D397" i="19"/>
  <c r="D398" i="19"/>
  <c r="D399" i="19"/>
  <c r="D400" i="19"/>
  <c r="D401" i="19"/>
  <c r="D402" i="19"/>
  <c r="D403" i="19"/>
  <c r="D404" i="19"/>
  <c r="D405" i="19"/>
  <c r="D406" i="19"/>
  <c r="D407" i="19"/>
  <c r="D408" i="19"/>
  <c r="D409" i="19"/>
  <c r="D410" i="19"/>
  <c r="D411" i="19"/>
  <c r="D412" i="19"/>
  <c r="D413" i="19"/>
  <c r="D414" i="19"/>
  <c r="D415" i="19"/>
  <c r="D416" i="19"/>
  <c r="D417" i="19"/>
  <c r="D418" i="19"/>
  <c r="D419" i="19"/>
  <c r="D420" i="19"/>
  <c r="D421" i="19"/>
  <c r="D422" i="19"/>
  <c r="D423" i="19"/>
  <c r="D424" i="19"/>
  <c r="D425" i="19"/>
  <c r="D426" i="19"/>
  <c r="D427" i="19"/>
  <c r="D428" i="19"/>
  <c r="D429" i="19"/>
  <c r="D430" i="19"/>
  <c r="D431" i="19"/>
  <c r="D432" i="19"/>
  <c r="D433" i="19"/>
  <c r="D434" i="19"/>
  <c r="D435" i="19"/>
  <c r="D436" i="19"/>
  <c r="D437" i="19"/>
  <c r="D438" i="19"/>
  <c r="D439" i="19"/>
  <c r="D440" i="19"/>
  <c r="D441" i="19"/>
  <c r="D442" i="19"/>
  <c r="D443" i="19"/>
  <c r="D444" i="19"/>
  <c r="D445" i="19"/>
  <c r="D446" i="19"/>
  <c r="D447" i="19"/>
  <c r="D448" i="19"/>
  <c r="D449" i="19"/>
  <c r="D450" i="19"/>
  <c r="D451" i="19"/>
  <c r="D452" i="19"/>
  <c r="D453" i="19"/>
  <c r="D454" i="19"/>
  <c r="D455" i="19"/>
  <c r="D456" i="19"/>
  <c r="D457" i="19"/>
  <c r="D458" i="19"/>
  <c r="D459" i="19"/>
  <c r="D460" i="19"/>
  <c r="D461" i="19"/>
  <c r="D462" i="19"/>
  <c r="D463" i="19"/>
  <c r="D464" i="19"/>
  <c r="D465" i="19"/>
  <c r="D466" i="19"/>
  <c r="D467" i="19"/>
  <c r="D468" i="19"/>
  <c r="D469" i="19"/>
  <c r="D470" i="19"/>
  <c r="D471" i="19"/>
  <c r="D472" i="19"/>
  <c r="D473" i="19"/>
  <c r="D474" i="19"/>
  <c r="D475" i="19"/>
  <c r="D476" i="19"/>
  <c r="D477" i="19"/>
  <c r="D478" i="19"/>
  <c r="D479" i="19"/>
  <c r="D480" i="19"/>
  <c r="D481" i="19"/>
  <c r="D482" i="19"/>
  <c r="D483" i="19"/>
  <c r="D484" i="19"/>
  <c r="D485" i="19"/>
  <c r="D486" i="19"/>
  <c r="D487" i="19"/>
  <c r="D488" i="19"/>
  <c r="D489" i="19"/>
  <c r="D490" i="19"/>
  <c r="D491" i="19"/>
  <c r="D492" i="19"/>
  <c r="D493" i="19"/>
  <c r="D494" i="19"/>
  <c r="D495" i="19"/>
  <c r="D496" i="19"/>
  <c r="D497" i="19"/>
  <c r="D498" i="19"/>
  <c r="D499" i="19"/>
  <c r="D500" i="19"/>
  <c r="D501" i="19"/>
  <c r="D502" i="19"/>
  <c r="D503" i="19"/>
  <c r="D504" i="19"/>
  <c r="D505" i="19"/>
  <c r="D506" i="19"/>
  <c r="D507" i="19"/>
  <c r="D508" i="19"/>
  <c r="D509" i="19"/>
  <c r="D510" i="19"/>
  <c r="D511" i="19"/>
  <c r="D512" i="19"/>
  <c r="D513" i="19"/>
  <c r="D514" i="19"/>
  <c r="D515" i="19"/>
  <c r="D516" i="19"/>
  <c r="D517" i="19"/>
  <c r="D518" i="19"/>
  <c r="D519" i="19"/>
  <c r="D520" i="19"/>
  <c r="D521" i="19"/>
  <c r="D522" i="19"/>
  <c r="D523" i="19"/>
  <c r="D524" i="19"/>
  <c r="D525" i="19"/>
  <c r="D526" i="19"/>
  <c r="D527" i="19"/>
  <c r="D528" i="19"/>
  <c r="D529" i="19"/>
  <c r="D530" i="19"/>
  <c r="D531" i="19"/>
  <c r="D532" i="19"/>
  <c r="D533" i="19"/>
  <c r="D534" i="19"/>
  <c r="D535" i="19"/>
  <c r="D536" i="19"/>
  <c r="D537" i="19"/>
  <c r="D538" i="19"/>
  <c r="D539" i="19"/>
  <c r="D540" i="19"/>
  <c r="D541" i="19"/>
  <c r="D542" i="19"/>
  <c r="D543" i="19"/>
  <c r="D544" i="19"/>
  <c r="D545" i="19"/>
  <c r="D546" i="19"/>
  <c r="D547" i="19"/>
  <c r="D334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179" i="19"/>
  <c r="D180" i="19"/>
  <c r="D181" i="19"/>
  <c r="D182" i="19"/>
  <c r="D183" i="19"/>
  <c r="D184" i="19"/>
  <c r="D185" i="19"/>
  <c r="D186" i="19"/>
  <c r="D187" i="19"/>
  <c r="D188" i="19"/>
  <c r="D189" i="19"/>
  <c r="D190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0" i="19"/>
  <c r="D211" i="19"/>
  <c r="D212" i="19"/>
  <c r="D213" i="19"/>
  <c r="D214" i="19"/>
  <c r="D215" i="19"/>
  <c r="D216" i="19"/>
  <c r="D217" i="19"/>
  <c r="D218" i="19"/>
  <c r="D219" i="19"/>
  <c r="D220" i="19"/>
  <c r="D221" i="19"/>
  <c r="D222" i="19"/>
  <c r="D223" i="19"/>
  <c r="D224" i="19"/>
  <c r="D225" i="19"/>
  <c r="D226" i="19"/>
  <c r="D227" i="19"/>
  <c r="D228" i="19"/>
  <c r="D229" i="19"/>
  <c r="D230" i="19"/>
  <c r="D231" i="19"/>
  <c r="D232" i="19"/>
  <c r="D233" i="19"/>
  <c r="D234" i="19"/>
  <c r="D235" i="19"/>
  <c r="D236" i="19"/>
  <c r="D237" i="19"/>
  <c r="D238" i="19"/>
  <c r="D239" i="19"/>
  <c r="D240" i="19"/>
  <c r="D241" i="19"/>
  <c r="D242" i="19"/>
  <c r="D243" i="19"/>
  <c r="D244" i="19"/>
  <c r="D245" i="19"/>
  <c r="D246" i="19"/>
  <c r="D247" i="19"/>
  <c r="D248" i="19"/>
  <c r="D249" i="19"/>
  <c r="D250" i="19"/>
  <c r="D251" i="19"/>
  <c r="D252" i="19"/>
  <c r="D253" i="19"/>
  <c r="D254" i="19"/>
  <c r="D255" i="19"/>
  <c r="D256" i="19"/>
  <c r="D257" i="19"/>
  <c r="D258" i="19"/>
  <c r="D259" i="19"/>
  <c r="D260" i="19"/>
  <c r="D261" i="19"/>
  <c r="D262" i="19"/>
  <c r="D263" i="19"/>
  <c r="D264" i="19"/>
  <c r="D265" i="19"/>
  <c r="D266" i="19"/>
  <c r="D267" i="19"/>
  <c r="D268" i="19"/>
  <c r="D269" i="19"/>
  <c r="D270" i="19"/>
  <c r="D271" i="19"/>
  <c r="D272" i="19"/>
  <c r="D273" i="19"/>
  <c r="D274" i="19"/>
  <c r="D275" i="19"/>
  <c r="D276" i="19"/>
  <c r="D277" i="19"/>
  <c r="D278" i="19"/>
  <c r="D279" i="19"/>
  <c r="D280" i="19"/>
  <c r="D281" i="19"/>
  <c r="D282" i="19"/>
  <c r="D283" i="19"/>
  <c r="D284" i="19"/>
  <c r="D285" i="19"/>
  <c r="D286" i="19"/>
  <c r="D287" i="19"/>
  <c r="D288" i="19"/>
  <c r="D289" i="19"/>
  <c r="D290" i="19"/>
  <c r="D291" i="19"/>
  <c r="D292" i="19"/>
  <c r="D293" i="19"/>
  <c r="D294" i="19"/>
  <c r="D295" i="19"/>
  <c r="D296" i="19"/>
  <c r="D297" i="19"/>
  <c r="D298" i="19"/>
  <c r="D299" i="19"/>
  <c r="D300" i="19"/>
  <c r="D301" i="19"/>
  <c r="D302" i="19"/>
  <c r="D303" i="19"/>
  <c r="D304" i="19"/>
  <c r="D305" i="19"/>
  <c r="D306" i="19"/>
  <c r="D307" i="19"/>
  <c r="D308" i="19"/>
  <c r="D309" i="19"/>
  <c r="D310" i="19"/>
  <c r="D311" i="19"/>
  <c r="D312" i="19"/>
  <c r="D313" i="19"/>
  <c r="D314" i="19"/>
  <c r="D315" i="19"/>
  <c r="D316" i="19"/>
  <c r="D317" i="19"/>
  <c r="D318" i="19"/>
  <c r="D319" i="19"/>
  <c r="D320" i="19"/>
  <c r="D321" i="19"/>
  <c r="D322" i="19"/>
  <c r="D323" i="19"/>
  <c r="D324" i="19"/>
  <c r="D325" i="19"/>
  <c r="D326" i="19"/>
  <c r="D327" i="19"/>
  <c r="D166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74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19" i="19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5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334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166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74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19" i="20"/>
  <c r="D555" i="21"/>
  <c r="D556" i="21"/>
  <c r="D557" i="21"/>
  <c r="D558" i="21"/>
  <c r="D559" i="21"/>
  <c r="D560" i="21"/>
  <c r="D561" i="21"/>
  <c r="D562" i="21"/>
  <c r="D563" i="21"/>
  <c r="D564" i="21"/>
  <c r="D565" i="21"/>
  <c r="D566" i="21"/>
  <c r="D567" i="21"/>
  <c r="D568" i="21"/>
  <c r="D569" i="21"/>
  <c r="D570" i="21"/>
  <c r="D571" i="21"/>
  <c r="D572" i="21"/>
  <c r="D573" i="21"/>
  <c r="D574" i="21"/>
  <c r="D575" i="21"/>
  <c r="D576" i="21"/>
  <c r="D577" i="21"/>
  <c r="D578" i="21"/>
  <c r="D579" i="21"/>
  <c r="D554" i="21"/>
  <c r="D335" i="21"/>
  <c r="D336" i="21"/>
  <c r="D337" i="21"/>
  <c r="D338" i="21"/>
  <c r="D339" i="21"/>
  <c r="D340" i="21"/>
  <c r="D341" i="21"/>
  <c r="D342" i="21"/>
  <c r="D343" i="21"/>
  <c r="D344" i="21"/>
  <c r="D345" i="21"/>
  <c r="D346" i="21"/>
  <c r="D347" i="21"/>
  <c r="D348" i="21"/>
  <c r="D349" i="21"/>
  <c r="D350" i="21"/>
  <c r="D351" i="21"/>
  <c r="D352" i="21"/>
  <c r="D353" i="21"/>
  <c r="D354" i="21"/>
  <c r="D355" i="21"/>
  <c r="D356" i="21"/>
  <c r="D357" i="21"/>
  <c r="D358" i="21"/>
  <c r="D359" i="21"/>
  <c r="D360" i="21"/>
  <c r="D361" i="21"/>
  <c r="D362" i="21"/>
  <c r="D363" i="21"/>
  <c r="D364" i="21"/>
  <c r="D365" i="21"/>
  <c r="D366" i="21"/>
  <c r="D367" i="21"/>
  <c r="D368" i="21"/>
  <c r="D369" i="21"/>
  <c r="D370" i="21"/>
  <c r="D371" i="21"/>
  <c r="D372" i="21"/>
  <c r="D373" i="21"/>
  <c r="D374" i="21"/>
  <c r="D375" i="21"/>
  <c r="D376" i="21"/>
  <c r="D377" i="21"/>
  <c r="D378" i="21"/>
  <c r="D379" i="21"/>
  <c r="D380" i="21"/>
  <c r="D381" i="21"/>
  <c r="D382" i="21"/>
  <c r="D383" i="21"/>
  <c r="D384" i="21"/>
  <c r="D385" i="21"/>
  <c r="D386" i="21"/>
  <c r="D387" i="21"/>
  <c r="D388" i="21"/>
  <c r="D389" i="21"/>
  <c r="D390" i="21"/>
  <c r="D391" i="21"/>
  <c r="D392" i="21"/>
  <c r="D393" i="21"/>
  <c r="D394" i="21"/>
  <c r="D395" i="21"/>
  <c r="D396" i="21"/>
  <c r="D397" i="21"/>
  <c r="D398" i="21"/>
  <c r="D399" i="21"/>
  <c r="D400" i="21"/>
  <c r="D401" i="21"/>
  <c r="D402" i="21"/>
  <c r="D403" i="21"/>
  <c r="D404" i="21"/>
  <c r="D405" i="21"/>
  <c r="D406" i="21"/>
  <c r="D407" i="21"/>
  <c r="D408" i="21"/>
  <c r="D409" i="21"/>
  <c r="D410" i="21"/>
  <c r="D411" i="21"/>
  <c r="D412" i="21"/>
  <c r="D413" i="21"/>
  <c r="D414" i="21"/>
  <c r="D415" i="21"/>
  <c r="D416" i="21"/>
  <c r="D417" i="21"/>
  <c r="D418" i="21"/>
  <c r="D419" i="21"/>
  <c r="D420" i="21"/>
  <c r="D421" i="21"/>
  <c r="D422" i="21"/>
  <c r="D423" i="21"/>
  <c r="D424" i="21"/>
  <c r="D425" i="21"/>
  <c r="D426" i="21"/>
  <c r="D427" i="21"/>
  <c r="D428" i="21"/>
  <c r="D429" i="21"/>
  <c r="D430" i="21"/>
  <c r="D431" i="21"/>
  <c r="D432" i="21"/>
  <c r="D433" i="21"/>
  <c r="D434" i="21"/>
  <c r="D435" i="21"/>
  <c r="D436" i="21"/>
  <c r="D437" i="21"/>
  <c r="D438" i="21"/>
  <c r="D439" i="21"/>
  <c r="D440" i="21"/>
  <c r="D441" i="21"/>
  <c r="D442" i="21"/>
  <c r="D443" i="21"/>
  <c r="D444" i="21"/>
  <c r="D445" i="21"/>
  <c r="D446" i="21"/>
  <c r="D447" i="21"/>
  <c r="D448" i="21"/>
  <c r="D449" i="21"/>
  <c r="D450" i="21"/>
  <c r="D451" i="21"/>
  <c r="D452" i="21"/>
  <c r="D453" i="21"/>
  <c r="D454" i="21"/>
  <c r="D455" i="21"/>
  <c r="D456" i="21"/>
  <c r="D457" i="21"/>
  <c r="D458" i="21"/>
  <c r="D459" i="21"/>
  <c r="D460" i="21"/>
  <c r="D461" i="21"/>
  <c r="D462" i="21"/>
  <c r="D463" i="21"/>
  <c r="D464" i="21"/>
  <c r="D465" i="21"/>
  <c r="D466" i="21"/>
  <c r="D467" i="21"/>
  <c r="D468" i="21"/>
  <c r="D469" i="21"/>
  <c r="D470" i="21"/>
  <c r="D471" i="21"/>
  <c r="D472" i="21"/>
  <c r="D473" i="21"/>
  <c r="D474" i="21"/>
  <c r="D475" i="21"/>
  <c r="D476" i="21"/>
  <c r="D477" i="21"/>
  <c r="D478" i="21"/>
  <c r="D479" i="21"/>
  <c r="D480" i="21"/>
  <c r="D481" i="21"/>
  <c r="D482" i="21"/>
  <c r="D483" i="21"/>
  <c r="D484" i="21"/>
  <c r="D485" i="21"/>
  <c r="D486" i="21"/>
  <c r="D487" i="21"/>
  <c r="D488" i="21"/>
  <c r="D489" i="21"/>
  <c r="D490" i="21"/>
  <c r="D491" i="21"/>
  <c r="D492" i="21"/>
  <c r="D493" i="21"/>
  <c r="D494" i="21"/>
  <c r="D495" i="21"/>
  <c r="D496" i="21"/>
  <c r="D497" i="21"/>
  <c r="D498" i="21"/>
  <c r="D499" i="21"/>
  <c r="D500" i="21"/>
  <c r="D501" i="21"/>
  <c r="D502" i="21"/>
  <c r="D503" i="21"/>
  <c r="D504" i="21"/>
  <c r="D505" i="21"/>
  <c r="D506" i="21"/>
  <c r="D507" i="21"/>
  <c r="D508" i="21"/>
  <c r="D509" i="21"/>
  <c r="D510" i="21"/>
  <c r="D511" i="21"/>
  <c r="D512" i="21"/>
  <c r="D513" i="21"/>
  <c r="D514" i="21"/>
  <c r="D515" i="21"/>
  <c r="D516" i="21"/>
  <c r="D517" i="21"/>
  <c r="D518" i="21"/>
  <c r="D519" i="21"/>
  <c r="D520" i="21"/>
  <c r="D521" i="21"/>
  <c r="D522" i="21"/>
  <c r="D523" i="21"/>
  <c r="D524" i="21"/>
  <c r="D525" i="21"/>
  <c r="D526" i="21"/>
  <c r="D527" i="21"/>
  <c r="D528" i="21"/>
  <c r="D529" i="21"/>
  <c r="D530" i="21"/>
  <c r="D531" i="21"/>
  <c r="D532" i="21"/>
  <c r="D533" i="21"/>
  <c r="D534" i="21"/>
  <c r="D535" i="21"/>
  <c r="D536" i="21"/>
  <c r="D537" i="21"/>
  <c r="D538" i="21"/>
  <c r="D539" i="21"/>
  <c r="D540" i="21"/>
  <c r="D541" i="21"/>
  <c r="D542" i="21"/>
  <c r="D543" i="21"/>
  <c r="D544" i="21"/>
  <c r="D545" i="21"/>
  <c r="D546" i="21"/>
  <c r="D547" i="21"/>
  <c r="D334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D243" i="2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D270" i="21"/>
  <c r="D271" i="21"/>
  <c r="D272" i="21"/>
  <c r="D273" i="21"/>
  <c r="D274" i="21"/>
  <c r="D275" i="21"/>
  <c r="D276" i="21"/>
  <c r="D277" i="21"/>
  <c r="D278" i="21"/>
  <c r="D279" i="21"/>
  <c r="D280" i="2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D296" i="21"/>
  <c r="D297" i="21"/>
  <c r="D298" i="21"/>
  <c r="D299" i="21"/>
  <c r="D300" i="21"/>
  <c r="D301" i="21"/>
  <c r="D302" i="21"/>
  <c r="D303" i="21"/>
  <c r="D304" i="21"/>
  <c r="D305" i="21"/>
  <c r="D306" i="21"/>
  <c r="D307" i="21"/>
  <c r="D308" i="21"/>
  <c r="D309" i="21"/>
  <c r="D310" i="21"/>
  <c r="D311" i="21"/>
  <c r="D312" i="21"/>
  <c r="D313" i="21"/>
  <c r="D314" i="21"/>
  <c r="D315" i="21"/>
  <c r="D316" i="21"/>
  <c r="D317" i="21"/>
  <c r="D318" i="21"/>
  <c r="D319" i="21"/>
  <c r="D320" i="21"/>
  <c r="D321" i="21"/>
  <c r="D322" i="21"/>
  <c r="D323" i="21"/>
  <c r="D324" i="21"/>
  <c r="D325" i="21"/>
  <c r="D326" i="21"/>
  <c r="D327" i="21"/>
  <c r="D166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D104" i="21"/>
  <c r="D105" i="21"/>
  <c r="D106" i="21"/>
  <c r="D107" i="21"/>
  <c r="D108" i="21"/>
  <c r="D109" i="21"/>
  <c r="D110" i="21"/>
  <c r="D111" i="21"/>
  <c r="D112" i="21"/>
  <c r="D113" i="21"/>
  <c r="D114" i="21"/>
  <c r="D115" i="21"/>
  <c r="D116" i="21"/>
  <c r="D117" i="21"/>
  <c r="D118" i="21"/>
  <c r="D119" i="21"/>
  <c r="D120" i="21"/>
  <c r="D121" i="21"/>
  <c r="D122" i="21"/>
  <c r="D123" i="21"/>
  <c r="D124" i="21"/>
  <c r="D125" i="21"/>
  <c r="D126" i="21"/>
  <c r="D127" i="21"/>
  <c r="D128" i="21"/>
  <c r="D129" i="21"/>
  <c r="D130" i="21"/>
  <c r="D131" i="21"/>
  <c r="D132" i="21"/>
  <c r="D133" i="21"/>
  <c r="D134" i="21"/>
  <c r="D135" i="21"/>
  <c r="D136" i="21"/>
  <c r="D137" i="21"/>
  <c r="D138" i="21"/>
  <c r="D139" i="21"/>
  <c r="D140" i="21"/>
  <c r="D141" i="21"/>
  <c r="D142" i="21"/>
  <c r="D143" i="21"/>
  <c r="D144" i="21"/>
  <c r="D145" i="21"/>
  <c r="D146" i="21"/>
  <c r="D147" i="21"/>
  <c r="D148" i="21"/>
  <c r="D149" i="21"/>
  <c r="D150" i="21"/>
  <c r="D151" i="21"/>
  <c r="D152" i="21"/>
  <c r="D153" i="21"/>
  <c r="D154" i="21"/>
  <c r="D155" i="21"/>
  <c r="D156" i="21"/>
  <c r="D157" i="21"/>
  <c r="D158" i="21"/>
  <c r="D159" i="21"/>
  <c r="D74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19" i="21"/>
  <c r="D555" i="22"/>
  <c r="D556" i="22"/>
  <c r="D557" i="22"/>
  <c r="D558" i="22"/>
  <c r="D559" i="22"/>
  <c r="D560" i="22"/>
  <c r="D561" i="22"/>
  <c r="D562" i="22"/>
  <c r="D563" i="22"/>
  <c r="D564" i="22"/>
  <c r="D565" i="22"/>
  <c r="D566" i="22"/>
  <c r="D567" i="22"/>
  <c r="D568" i="22"/>
  <c r="D569" i="22"/>
  <c r="D570" i="22"/>
  <c r="D571" i="22"/>
  <c r="D572" i="22"/>
  <c r="D573" i="22"/>
  <c r="D574" i="22"/>
  <c r="D575" i="22"/>
  <c r="D576" i="22"/>
  <c r="D577" i="22"/>
  <c r="D578" i="22"/>
  <c r="D579" i="22"/>
  <c r="D554" i="22"/>
  <c r="D335" i="22"/>
  <c r="D336" i="22"/>
  <c r="D337" i="22"/>
  <c r="D338" i="22"/>
  <c r="D339" i="22"/>
  <c r="D340" i="22"/>
  <c r="D341" i="22"/>
  <c r="D342" i="22"/>
  <c r="D343" i="22"/>
  <c r="D344" i="22"/>
  <c r="D345" i="22"/>
  <c r="D346" i="22"/>
  <c r="D347" i="22"/>
  <c r="D348" i="22"/>
  <c r="D349" i="22"/>
  <c r="D350" i="22"/>
  <c r="D351" i="22"/>
  <c r="D352" i="22"/>
  <c r="D353" i="22"/>
  <c r="D354" i="22"/>
  <c r="D355" i="22"/>
  <c r="D356" i="22"/>
  <c r="D357" i="22"/>
  <c r="D358" i="22"/>
  <c r="D359" i="22"/>
  <c r="D360" i="22"/>
  <c r="D361" i="22"/>
  <c r="D362" i="22"/>
  <c r="D363" i="22"/>
  <c r="D364" i="22"/>
  <c r="D365" i="22"/>
  <c r="D366" i="22"/>
  <c r="D367" i="22"/>
  <c r="D368" i="22"/>
  <c r="D369" i="22"/>
  <c r="D370" i="22"/>
  <c r="D371" i="22"/>
  <c r="D372" i="22"/>
  <c r="D373" i="22"/>
  <c r="D374" i="22"/>
  <c r="D375" i="22"/>
  <c r="D376" i="22"/>
  <c r="D377" i="22"/>
  <c r="D378" i="22"/>
  <c r="D379" i="22"/>
  <c r="D380" i="22"/>
  <c r="D381" i="22"/>
  <c r="D382" i="22"/>
  <c r="D383" i="22"/>
  <c r="D384" i="22"/>
  <c r="D385" i="22"/>
  <c r="D386" i="22"/>
  <c r="D387" i="22"/>
  <c r="D388" i="22"/>
  <c r="D389" i="22"/>
  <c r="D390" i="22"/>
  <c r="D391" i="22"/>
  <c r="D392" i="22"/>
  <c r="D393" i="22"/>
  <c r="D394" i="22"/>
  <c r="D395" i="22"/>
  <c r="D396" i="22"/>
  <c r="D397" i="22"/>
  <c r="D398" i="22"/>
  <c r="D399" i="22"/>
  <c r="D400" i="22"/>
  <c r="D401" i="22"/>
  <c r="D402" i="22"/>
  <c r="D403" i="22"/>
  <c r="D404" i="22"/>
  <c r="D405" i="22"/>
  <c r="D406" i="22"/>
  <c r="D407" i="22"/>
  <c r="D408" i="22"/>
  <c r="D409" i="22"/>
  <c r="D410" i="22"/>
  <c r="D411" i="22"/>
  <c r="D412" i="22"/>
  <c r="D413" i="22"/>
  <c r="D414" i="22"/>
  <c r="D415" i="22"/>
  <c r="D416" i="22"/>
  <c r="D417" i="22"/>
  <c r="D418" i="22"/>
  <c r="D419" i="22"/>
  <c r="D420" i="22"/>
  <c r="D421" i="22"/>
  <c r="D422" i="22"/>
  <c r="D423" i="22"/>
  <c r="D424" i="22"/>
  <c r="D425" i="22"/>
  <c r="D426" i="22"/>
  <c r="D427" i="22"/>
  <c r="D428" i="22"/>
  <c r="D429" i="22"/>
  <c r="D430" i="22"/>
  <c r="D431" i="22"/>
  <c r="D432" i="22"/>
  <c r="D433" i="22"/>
  <c r="D434" i="22"/>
  <c r="D435" i="22"/>
  <c r="D436" i="22"/>
  <c r="D437" i="22"/>
  <c r="D438" i="22"/>
  <c r="D439" i="22"/>
  <c r="D440" i="22"/>
  <c r="D441" i="22"/>
  <c r="D442" i="22"/>
  <c r="D443" i="22"/>
  <c r="D444" i="22"/>
  <c r="D445" i="22"/>
  <c r="D446" i="22"/>
  <c r="D447" i="22"/>
  <c r="D448" i="22"/>
  <c r="D449" i="22"/>
  <c r="D450" i="22"/>
  <c r="D451" i="22"/>
  <c r="D452" i="22"/>
  <c r="D453" i="22"/>
  <c r="D454" i="22"/>
  <c r="D455" i="22"/>
  <c r="D456" i="22"/>
  <c r="D457" i="22"/>
  <c r="D458" i="22"/>
  <c r="D459" i="22"/>
  <c r="D460" i="22"/>
  <c r="D461" i="22"/>
  <c r="D462" i="22"/>
  <c r="D463" i="22"/>
  <c r="D464" i="22"/>
  <c r="D465" i="22"/>
  <c r="D466" i="22"/>
  <c r="D467" i="22"/>
  <c r="D468" i="22"/>
  <c r="D469" i="22"/>
  <c r="D470" i="22"/>
  <c r="D471" i="22"/>
  <c r="D472" i="22"/>
  <c r="D473" i="22"/>
  <c r="D474" i="22"/>
  <c r="D475" i="22"/>
  <c r="D476" i="22"/>
  <c r="D477" i="22"/>
  <c r="D478" i="22"/>
  <c r="D479" i="22"/>
  <c r="D480" i="22"/>
  <c r="D481" i="22"/>
  <c r="D482" i="22"/>
  <c r="D483" i="22"/>
  <c r="D484" i="22"/>
  <c r="D485" i="22"/>
  <c r="D486" i="22"/>
  <c r="D487" i="22"/>
  <c r="D488" i="22"/>
  <c r="D489" i="22"/>
  <c r="D490" i="22"/>
  <c r="D491" i="22"/>
  <c r="D492" i="22"/>
  <c r="D493" i="22"/>
  <c r="D494" i="22"/>
  <c r="D495" i="22"/>
  <c r="D496" i="22"/>
  <c r="D497" i="22"/>
  <c r="D498" i="22"/>
  <c r="D499" i="22"/>
  <c r="D500" i="22"/>
  <c r="D501" i="22"/>
  <c r="D502" i="22"/>
  <c r="D503" i="22"/>
  <c r="D504" i="22"/>
  <c r="D505" i="22"/>
  <c r="D506" i="22"/>
  <c r="D507" i="22"/>
  <c r="D508" i="22"/>
  <c r="D509" i="22"/>
  <c r="D510" i="22"/>
  <c r="D511" i="22"/>
  <c r="D512" i="22"/>
  <c r="D513" i="22"/>
  <c r="D514" i="22"/>
  <c r="D515" i="22"/>
  <c r="D516" i="22"/>
  <c r="D517" i="22"/>
  <c r="D518" i="22"/>
  <c r="D519" i="22"/>
  <c r="D520" i="22"/>
  <c r="D521" i="22"/>
  <c r="D522" i="22"/>
  <c r="D523" i="22"/>
  <c r="D524" i="22"/>
  <c r="D525" i="22"/>
  <c r="D526" i="22"/>
  <c r="D527" i="22"/>
  <c r="D528" i="22"/>
  <c r="D529" i="22"/>
  <c r="D530" i="22"/>
  <c r="D531" i="22"/>
  <c r="D532" i="22"/>
  <c r="D533" i="22"/>
  <c r="D534" i="22"/>
  <c r="D535" i="22"/>
  <c r="D536" i="22"/>
  <c r="D537" i="22"/>
  <c r="D538" i="22"/>
  <c r="D539" i="22"/>
  <c r="D540" i="22"/>
  <c r="D541" i="22"/>
  <c r="D542" i="22"/>
  <c r="D543" i="22"/>
  <c r="D544" i="22"/>
  <c r="D545" i="22"/>
  <c r="D546" i="22"/>
  <c r="D547" i="22"/>
  <c r="D334" i="22"/>
  <c r="D167" i="22"/>
  <c r="D168" i="22"/>
  <c r="D169" i="22"/>
  <c r="D170" i="22"/>
  <c r="D171" i="22"/>
  <c r="D172" i="22"/>
  <c r="D173" i="22"/>
  <c r="D174" i="22"/>
  <c r="D175" i="22"/>
  <c r="D176" i="22"/>
  <c r="D177" i="22"/>
  <c r="D178" i="22"/>
  <c r="D179" i="22"/>
  <c r="D180" i="22"/>
  <c r="D181" i="22"/>
  <c r="D182" i="22"/>
  <c r="D183" i="22"/>
  <c r="D184" i="22"/>
  <c r="D185" i="22"/>
  <c r="D186" i="22"/>
  <c r="D187" i="22"/>
  <c r="D188" i="22"/>
  <c r="D189" i="22"/>
  <c r="D190" i="22"/>
  <c r="D191" i="22"/>
  <c r="D192" i="22"/>
  <c r="D193" i="22"/>
  <c r="D194" i="22"/>
  <c r="D195" i="22"/>
  <c r="D196" i="22"/>
  <c r="D197" i="22"/>
  <c r="D198" i="22"/>
  <c r="D199" i="22"/>
  <c r="D200" i="22"/>
  <c r="D201" i="22"/>
  <c r="D202" i="22"/>
  <c r="D203" i="22"/>
  <c r="D204" i="22"/>
  <c r="D205" i="22"/>
  <c r="D206" i="22"/>
  <c r="D207" i="22"/>
  <c r="D208" i="22"/>
  <c r="D209" i="22"/>
  <c r="D210" i="22"/>
  <c r="D211" i="22"/>
  <c r="D212" i="22"/>
  <c r="D213" i="22"/>
  <c r="D214" i="22"/>
  <c r="D215" i="22"/>
  <c r="D216" i="22"/>
  <c r="D217" i="22"/>
  <c r="D218" i="22"/>
  <c r="D219" i="22"/>
  <c r="D220" i="22"/>
  <c r="D221" i="22"/>
  <c r="D222" i="22"/>
  <c r="D223" i="22"/>
  <c r="D224" i="22"/>
  <c r="D225" i="22"/>
  <c r="D226" i="22"/>
  <c r="D227" i="22"/>
  <c r="D228" i="22"/>
  <c r="D229" i="22"/>
  <c r="D230" i="22"/>
  <c r="D231" i="22"/>
  <c r="D232" i="22"/>
  <c r="D233" i="22"/>
  <c r="D234" i="22"/>
  <c r="D235" i="22"/>
  <c r="D236" i="22"/>
  <c r="D237" i="22"/>
  <c r="D238" i="22"/>
  <c r="D239" i="22"/>
  <c r="D240" i="22"/>
  <c r="D241" i="22"/>
  <c r="D242" i="22"/>
  <c r="D243" i="22"/>
  <c r="D244" i="22"/>
  <c r="D245" i="22"/>
  <c r="D246" i="22"/>
  <c r="D247" i="22"/>
  <c r="D248" i="22"/>
  <c r="D249" i="22"/>
  <c r="D250" i="22"/>
  <c r="D251" i="22"/>
  <c r="D252" i="22"/>
  <c r="D253" i="22"/>
  <c r="D254" i="22"/>
  <c r="D255" i="22"/>
  <c r="D256" i="22"/>
  <c r="D257" i="22"/>
  <c r="D258" i="22"/>
  <c r="D259" i="22"/>
  <c r="D260" i="22"/>
  <c r="D261" i="22"/>
  <c r="D262" i="22"/>
  <c r="D263" i="22"/>
  <c r="D264" i="22"/>
  <c r="D265" i="22"/>
  <c r="D266" i="22"/>
  <c r="D267" i="22"/>
  <c r="D268" i="22"/>
  <c r="D269" i="22"/>
  <c r="D270" i="22"/>
  <c r="D271" i="22"/>
  <c r="D272" i="22"/>
  <c r="D273" i="22"/>
  <c r="D274" i="22"/>
  <c r="D275" i="22"/>
  <c r="D276" i="22"/>
  <c r="D277" i="22"/>
  <c r="D278" i="22"/>
  <c r="D279" i="22"/>
  <c r="D280" i="22"/>
  <c r="D281" i="22"/>
  <c r="D282" i="22"/>
  <c r="D283" i="22"/>
  <c r="D284" i="22"/>
  <c r="D285" i="22"/>
  <c r="D286" i="22"/>
  <c r="D287" i="22"/>
  <c r="D288" i="22"/>
  <c r="D289" i="22"/>
  <c r="D290" i="22"/>
  <c r="D291" i="22"/>
  <c r="D292" i="22"/>
  <c r="D293" i="22"/>
  <c r="D294" i="22"/>
  <c r="D295" i="22"/>
  <c r="D296" i="22"/>
  <c r="D297" i="22"/>
  <c r="D298" i="22"/>
  <c r="D299" i="22"/>
  <c r="D300" i="22"/>
  <c r="D301" i="22"/>
  <c r="D302" i="22"/>
  <c r="D303" i="22"/>
  <c r="D304" i="22"/>
  <c r="D305" i="22"/>
  <c r="D306" i="22"/>
  <c r="D307" i="22"/>
  <c r="D308" i="22"/>
  <c r="D309" i="22"/>
  <c r="D310" i="22"/>
  <c r="D311" i="22"/>
  <c r="D312" i="22"/>
  <c r="D313" i="22"/>
  <c r="D314" i="22"/>
  <c r="D315" i="22"/>
  <c r="D316" i="22"/>
  <c r="D317" i="22"/>
  <c r="D318" i="22"/>
  <c r="D319" i="22"/>
  <c r="D320" i="22"/>
  <c r="D321" i="22"/>
  <c r="D322" i="22"/>
  <c r="D323" i="22"/>
  <c r="D324" i="22"/>
  <c r="D325" i="22"/>
  <c r="D326" i="22"/>
  <c r="D327" i="22"/>
  <c r="D166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128" i="22"/>
  <c r="D129" i="22"/>
  <c r="D130" i="22"/>
  <c r="D131" i="22"/>
  <c r="D132" i="22"/>
  <c r="D133" i="22"/>
  <c r="D134" i="22"/>
  <c r="D135" i="22"/>
  <c r="D136" i="22"/>
  <c r="D137" i="22"/>
  <c r="D138" i="22"/>
  <c r="D139" i="22"/>
  <c r="D140" i="22"/>
  <c r="D141" i="22"/>
  <c r="D142" i="22"/>
  <c r="D143" i="22"/>
  <c r="D144" i="22"/>
  <c r="D145" i="22"/>
  <c r="D146" i="22"/>
  <c r="D147" i="22"/>
  <c r="D148" i="22"/>
  <c r="D149" i="22"/>
  <c r="D150" i="22"/>
  <c r="D151" i="22"/>
  <c r="D152" i="22"/>
  <c r="D153" i="22"/>
  <c r="D154" i="22"/>
  <c r="D155" i="22"/>
  <c r="D156" i="22"/>
  <c r="D157" i="22"/>
  <c r="D158" i="22"/>
  <c r="D159" i="22"/>
  <c r="D74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19" i="22"/>
  <c r="D555" i="23"/>
  <c r="D556" i="23"/>
  <c r="D557" i="23"/>
  <c r="D558" i="23"/>
  <c r="D559" i="23"/>
  <c r="D560" i="23"/>
  <c r="D561" i="23"/>
  <c r="D562" i="23"/>
  <c r="D563" i="23"/>
  <c r="D564" i="23"/>
  <c r="D565" i="23"/>
  <c r="D566" i="23"/>
  <c r="D567" i="23"/>
  <c r="D568" i="23"/>
  <c r="D569" i="23"/>
  <c r="D570" i="23"/>
  <c r="D571" i="23"/>
  <c r="D572" i="23"/>
  <c r="D573" i="23"/>
  <c r="D574" i="23"/>
  <c r="D575" i="23"/>
  <c r="D576" i="23"/>
  <c r="D577" i="23"/>
  <c r="D578" i="23"/>
  <c r="D579" i="23"/>
  <c r="D554" i="23"/>
  <c r="D335" i="23"/>
  <c r="D336" i="23"/>
  <c r="D337" i="23"/>
  <c r="D338" i="23"/>
  <c r="D339" i="23"/>
  <c r="D340" i="23"/>
  <c r="D341" i="23"/>
  <c r="D342" i="23"/>
  <c r="D343" i="23"/>
  <c r="D344" i="23"/>
  <c r="D345" i="23"/>
  <c r="D346" i="23"/>
  <c r="D347" i="23"/>
  <c r="D348" i="23"/>
  <c r="D349" i="23"/>
  <c r="D350" i="23"/>
  <c r="D351" i="23"/>
  <c r="D352" i="23"/>
  <c r="D353" i="23"/>
  <c r="D354" i="23"/>
  <c r="D355" i="23"/>
  <c r="D356" i="23"/>
  <c r="D357" i="23"/>
  <c r="D358" i="23"/>
  <c r="D359" i="23"/>
  <c r="D360" i="23"/>
  <c r="D361" i="23"/>
  <c r="D362" i="23"/>
  <c r="D363" i="23"/>
  <c r="D364" i="23"/>
  <c r="D365" i="23"/>
  <c r="D366" i="23"/>
  <c r="D367" i="23"/>
  <c r="D368" i="23"/>
  <c r="D369" i="23"/>
  <c r="D370" i="23"/>
  <c r="D371" i="23"/>
  <c r="D372" i="23"/>
  <c r="D373" i="23"/>
  <c r="D374" i="23"/>
  <c r="D375" i="23"/>
  <c r="D376" i="23"/>
  <c r="D377" i="23"/>
  <c r="D378" i="23"/>
  <c r="D379" i="23"/>
  <c r="D380" i="23"/>
  <c r="D381" i="23"/>
  <c r="D382" i="23"/>
  <c r="D383" i="23"/>
  <c r="D384" i="23"/>
  <c r="D385" i="23"/>
  <c r="D386" i="23"/>
  <c r="D387" i="23"/>
  <c r="D388" i="23"/>
  <c r="D389" i="23"/>
  <c r="D390" i="23"/>
  <c r="D391" i="23"/>
  <c r="D392" i="23"/>
  <c r="D393" i="23"/>
  <c r="D394" i="23"/>
  <c r="D395" i="23"/>
  <c r="D396" i="23"/>
  <c r="D397" i="23"/>
  <c r="D398" i="23"/>
  <c r="D399" i="23"/>
  <c r="D400" i="23"/>
  <c r="D401" i="23"/>
  <c r="D402" i="23"/>
  <c r="D403" i="23"/>
  <c r="D404" i="23"/>
  <c r="D405" i="23"/>
  <c r="D406" i="23"/>
  <c r="D407" i="23"/>
  <c r="D408" i="23"/>
  <c r="D409" i="23"/>
  <c r="D410" i="23"/>
  <c r="D411" i="23"/>
  <c r="D412" i="23"/>
  <c r="D413" i="23"/>
  <c r="D414" i="23"/>
  <c r="D415" i="23"/>
  <c r="D416" i="23"/>
  <c r="D417" i="23"/>
  <c r="D418" i="23"/>
  <c r="D419" i="23"/>
  <c r="D420" i="23"/>
  <c r="D421" i="23"/>
  <c r="D422" i="23"/>
  <c r="D423" i="23"/>
  <c r="D424" i="23"/>
  <c r="D425" i="23"/>
  <c r="D426" i="23"/>
  <c r="D427" i="23"/>
  <c r="D428" i="23"/>
  <c r="D429" i="23"/>
  <c r="D430" i="23"/>
  <c r="D431" i="23"/>
  <c r="D432" i="23"/>
  <c r="D433" i="23"/>
  <c r="D434" i="23"/>
  <c r="D435" i="23"/>
  <c r="D436" i="23"/>
  <c r="D437" i="23"/>
  <c r="D438" i="23"/>
  <c r="D439" i="23"/>
  <c r="D440" i="23"/>
  <c r="D441" i="23"/>
  <c r="D442" i="23"/>
  <c r="D443" i="23"/>
  <c r="D444" i="23"/>
  <c r="D445" i="23"/>
  <c r="D446" i="23"/>
  <c r="D447" i="23"/>
  <c r="D448" i="23"/>
  <c r="D449" i="23"/>
  <c r="D450" i="23"/>
  <c r="D451" i="23"/>
  <c r="D452" i="23"/>
  <c r="D453" i="23"/>
  <c r="D454" i="23"/>
  <c r="D455" i="23"/>
  <c r="D456" i="23"/>
  <c r="D457" i="23"/>
  <c r="D458" i="23"/>
  <c r="D459" i="23"/>
  <c r="D460" i="23"/>
  <c r="D461" i="23"/>
  <c r="D462" i="23"/>
  <c r="D463" i="23"/>
  <c r="D464" i="23"/>
  <c r="D465" i="23"/>
  <c r="D466" i="23"/>
  <c r="D467" i="23"/>
  <c r="D468" i="23"/>
  <c r="D469" i="23"/>
  <c r="D470" i="23"/>
  <c r="D471" i="23"/>
  <c r="D472" i="23"/>
  <c r="D473" i="23"/>
  <c r="D474" i="23"/>
  <c r="D475" i="23"/>
  <c r="D476" i="23"/>
  <c r="D477" i="23"/>
  <c r="D478" i="23"/>
  <c r="D479" i="23"/>
  <c r="D480" i="23"/>
  <c r="D481" i="23"/>
  <c r="D482" i="23"/>
  <c r="D483" i="23"/>
  <c r="D484" i="23"/>
  <c r="D485" i="23"/>
  <c r="D486" i="23"/>
  <c r="D487" i="23"/>
  <c r="D488" i="23"/>
  <c r="D489" i="23"/>
  <c r="D490" i="23"/>
  <c r="D491" i="23"/>
  <c r="D492" i="23"/>
  <c r="D493" i="23"/>
  <c r="D494" i="23"/>
  <c r="D495" i="23"/>
  <c r="D496" i="23"/>
  <c r="D497" i="23"/>
  <c r="D498" i="23"/>
  <c r="D499" i="23"/>
  <c r="D500" i="23"/>
  <c r="D501" i="23"/>
  <c r="D502" i="23"/>
  <c r="D503" i="23"/>
  <c r="D504" i="23"/>
  <c r="D505" i="23"/>
  <c r="D506" i="23"/>
  <c r="D507" i="23"/>
  <c r="D508" i="23"/>
  <c r="D509" i="23"/>
  <c r="D510" i="23"/>
  <c r="D511" i="23"/>
  <c r="D512" i="23"/>
  <c r="D513" i="23"/>
  <c r="D514" i="23"/>
  <c r="D515" i="23"/>
  <c r="D516" i="23"/>
  <c r="D517" i="23"/>
  <c r="D518" i="23"/>
  <c r="D519" i="23"/>
  <c r="D520" i="23"/>
  <c r="D521" i="23"/>
  <c r="D522" i="23"/>
  <c r="D523" i="23"/>
  <c r="D524" i="23"/>
  <c r="D525" i="23"/>
  <c r="D526" i="23"/>
  <c r="D527" i="23"/>
  <c r="D528" i="23"/>
  <c r="D529" i="23"/>
  <c r="D530" i="23"/>
  <c r="D531" i="23"/>
  <c r="D532" i="23"/>
  <c r="D533" i="23"/>
  <c r="D534" i="23"/>
  <c r="D535" i="23"/>
  <c r="D536" i="23"/>
  <c r="D537" i="23"/>
  <c r="D538" i="23"/>
  <c r="D539" i="23"/>
  <c r="D540" i="23"/>
  <c r="D541" i="23"/>
  <c r="D542" i="23"/>
  <c r="D543" i="23"/>
  <c r="D544" i="23"/>
  <c r="D545" i="23"/>
  <c r="D546" i="23"/>
  <c r="D547" i="23"/>
  <c r="D334" i="23"/>
  <c r="D167" i="23"/>
  <c r="D168" i="23"/>
  <c r="D169" i="23"/>
  <c r="D170" i="23"/>
  <c r="D171" i="23"/>
  <c r="D172" i="23"/>
  <c r="D173" i="23"/>
  <c r="D174" i="23"/>
  <c r="D175" i="23"/>
  <c r="D176" i="23"/>
  <c r="D177" i="23"/>
  <c r="D178" i="23"/>
  <c r="D179" i="23"/>
  <c r="D180" i="23"/>
  <c r="D181" i="23"/>
  <c r="D182" i="23"/>
  <c r="D183" i="23"/>
  <c r="D184" i="23"/>
  <c r="D185" i="23"/>
  <c r="D186" i="23"/>
  <c r="D187" i="23"/>
  <c r="D188" i="23"/>
  <c r="D189" i="23"/>
  <c r="D190" i="23"/>
  <c r="D191" i="23"/>
  <c r="D192" i="23"/>
  <c r="D193" i="23"/>
  <c r="D194" i="23"/>
  <c r="D195" i="23"/>
  <c r="D196" i="23"/>
  <c r="D197" i="23"/>
  <c r="D198" i="23"/>
  <c r="D199" i="23"/>
  <c r="D200" i="23"/>
  <c r="D201" i="23"/>
  <c r="D202" i="23"/>
  <c r="D203" i="23"/>
  <c r="D204" i="23"/>
  <c r="D205" i="23"/>
  <c r="D206" i="23"/>
  <c r="D207" i="23"/>
  <c r="D208" i="23"/>
  <c r="D209" i="23"/>
  <c r="D210" i="23"/>
  <c r="D211" i="23"/>
  <c r="D212" i="23"/>
  <c r="D213" i="23"/>
  <c r="D214" i="23"/>
  <c r="D215" i="23"/>
  <c r="D216" i="23"/>
  <c r="D217" i="23"/>
  <c r="D218" i="23"/>
  <c r="D219" i="23"/>
  <c r="D220" i="23"/>
  <c r="D221" i="23"/>
  <c r="D222" i="23"/>
  <c r="D223" i="23"/>
  <c r="D224" i="23"/>
  <c r="D225" i="23"/>
  <c r="D226" i="23"/>
  <c r="D227" i="23"/>
  <c r="D228" i="23"/>
  <c r="D229" i="23"/>
  <c r="D230" i="23"/>
  <c r="D231" i="23"/>
  <c r="D232" i="23"/>
  <c r="D233" i="23"/>
  <c r="D234" i="23"/>
  <c r="D235" i="23"/>
  <c r="D236" i="23"/>
  <c r="D237" i="23"/>
  <c r="D238" i="23"/>
  <c r="D239" i="23"/>
  <c r="D240" i="23"/>
  <c r="D241" i="23"/>
  <c r="D242" i="23"/>
  <c r="D243" i="23"/>
  <c r="D244" i="23"/>
  <c r="D245" i="23"/>
  <c r="D246" i="23"/>
  <c r="D247" i="23"/>
  <c r="D248" i="23"/>
  <c r="D249" i="23"/>
  <c r="D250" i="23"/>
  <c r="D251" i="23"/>
  <c r="D252" i="23"/>
  <c r="D253" i="23"/>
  <c r="D254" i="23"/>
  <c r="D255" i="23"/>
  <c r="D256" i="23"/>
  <c r="D257" i="23"/>
  <c r="D258" i="23"/>
  <c r="D259" i="23"/>
  <c r="D260" i="23"/>
  <c r="D261" i="23"/>
  <c r="D262" i="23"/>
  <c r="D263" i="23"/>
  <c r="D264" i="23"/>
  <c r="D265" i="23"/>
  <c r="D266" i="23"/>
  <c r="D267" i="23"/>
  <c r="D268" i="23"/>
  <c r="D269" i="23"/>
  <c r="D270" i="23"/>
  <c r="D271" i="23"/>
  <c r="D272" i="23"/>
  <c r="D273" i="23"/>
  <c r="D274" i="23"/>
  <c r="D275" i="23"/>
  <c r="D276" i="23"/>
  <c r="D277" i="23"/>
  <c r="D278" i="23"/>
  <c r="D279" i="23"/>
  <c r="D280" i="23"/>
  <c r="D281" i="23"/>
  <c r="D282" i="23"/>
  <c r="D283" i="23"/>
  <c r="D284" i="23"/>
  <c r="D285" i="23"/>
  <c r="D286" i="23"/>
  <c r="D287" i="23"/>
  <c r="D288" i="23"/>
  <c r="D289" i="23"/>
  <c r="D290" i="23"/>
  <c r="D291" i="23"/>
  <c r="D292" i="23"/>
  <c r="D293" i="23"/>
  <c r="D294" i="23"/>
  <c r="D295" i="23"/>
  <c r="D296" i="23"/>
  <c r="D297" i="23"/>
  <c r="D298" i="23"/>
  <c r="D299" i="23"/>
  <c r="D300" i="23"/>
  <c r="D301" i="23"/>
  <c r="D302" i="23"/>
  <c r="D303" i="23"/>
  <c r="D304" i="23"/>
  <c r="D305" i="23"/>
  <c r="D306" i="23"/>
  <c r="D307" i="23"/>
  <c r="D308" i="23"/>
  <c r="D309" i="23"/>
  <c r="D310" i="23"/>
  <c r="D311" i="23"/>
  <c r="D312" i="23"/>
  <c r="D313" i="23"/>
  <c r="D314" i="23"/>
  <c r="D315" i="23"/>
  <c r="D316" i="23"/>
  <c r="D317" i="23"/>
  <c r="D318" i="23"/>
  <c r="D319" i="23"/>
  <c r="D320" i="23"/>
  <c r="D321" i="23"/>
  <c r="D322" i="23"/>
  <c r="D323" i="23"/>
  <c r="D324" i="23"/>
  <c r="D325" i="23"/>
  <c r="D326" i="23"/>
  <c r="D327" i="23"/>
  <c r="D166" i="23"/>
  <c r="D75" i="23"/>
  <c r="D76" i="23"/>
  <c r="D77" i="23"/>
  <c r="D78" i="23"/>
  <c r="D79" i="23"/>
  <c r="D80" i="23"/>
  <c r="D81" i="23"/>
  <c r="D82" i="23"/>
  <c r="D83" i="23"/>
  <c r="D84" i="23"/>
  <c r="D85" i="23"/>
  <c r="D86" i="23"/>
  <c r="D87" i="23"/>
  <c r="D88" i="23"/>
  <c r="D89" i="23"/>
  <c r="D90" i="23"/>
  <c r="D91" i="23"/>
  <c r="D92" i="23"/>
  <c r="D93" i="23"/>
  <c r="D94" i="23"/>
  <c r="D95" i="23"/>
  <c r="D96" i="23"/>
  <c r="D97" i="23"/>
  <c r="D98" i="23"/>
  <c r="D99" i="23"/>
  <c r="D100" i="23"/>
  <c r="D101" i="23"/>
  <c r="D102" i="23"/>
  <c r="D103" i="23"/>
  <c r="D104" i="23"/>
  <c r="D105" i="23"/>
  <c r="D106" i="23"/>
  <c r="D107" i="23"/>
  <c r="D108" i="23"/>
  <c r="D109" i="23"/>
  <c r="D110" i="23"/>
  <c r="D111" i="23"/>
  <c r="D112" i="23"/>
  <c r="D113" i="23"/>
  <c r="D114" i="23"/>
  <c r="D115" i="23"/>
  <c r="D116" i="23"/>
  <c r="D117" i="23"/>
  <c r="D118" i="23"/>
  <c r="D119" i="23"/>
  <c r="D120" i="23"/>
  <c r="D121" i="23"/>
  <c r="D122" i="23"/>
  <c r="D123" i="23"/>
  <c r="D124" i="23"/>
  <c r="D125" i="23"/>
  <c r="D126" i="23"/>
  <c r="D127" i="23"/>
  <c r="D128" i="23"/>
  <c r="D129" i="23"/>
  <c r="D130" i="23"/>
  <c r="D131" i="23"/>
  <c r="D132" i="23"/>
  <c r="D133" i="23"/>
  <c r="D134" i="23"/>
  <c r="D135" i="23"/>
  <c r="D136" i="23"/>
  <c r="D137" i="23"/>
  <c r="D138" i="23"/>
  <c r="D139" i="23"/>
  <c r="D140" i="23"/>
  <c r="D141" i="23"/>
  <c r="D142" i="23"/>
  <c r="D143" i="23"/>
  <c r="D144" i="23"/>
  <c r="D145" i="23"/>
  <c r="D146" i="23"/>
  <c r="D147" i="23"/>
  <c r="D148" i="23"/>
  <c r="D149" i="23"/>
  <c r="D150" i="23"/>
  <c r="D151" i="23"/>
  <c r="D152" i="23"/>
  <c r="D153" i="23"/>
  <c r="D154" i="23"/>
  <c r="D155" i="23"/>
  <c r="D156" i="23"/>
  <c r="D157" i="23"/>
  <c r="D158" i="23"/>
  <c r="D159" i="23"/>
  <c r="D74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D67" i="23"/>
  <c r="D19" i="23"/>
  <c r="D555" i="24"/>
  <c r="D556" i="24"/>
  <c r="D557" i="24"/>
  <c r="D558" i="24"/>
  <c r="D559" i="24"/>
  <c r="D560" i="24"/>
  <c r="D561" i="24"/>
  <c r="D562" i="24"/>
  <c r="D563" i="24"/>
  <c r="D564" i="24"/>
  <c r="D565" i="24"/>
  <c r="D566" i="24"/>
  <c r="D567" i="24"/>
  <c r="D568" i="24"/>
  <c r="D569" i="24"/>
  <c r="D570" i="24"/>
  <c r="D571" i="24"/>
  <c r="D572" i="24"/>
  <c r="D573" i="24"/>
  <c r="D574" i="24"/>
  <c r="D575" i="24"/>
  <c r="D576" i="24"/>
  <c r="D577" i="24"/>
  <c r="D578" i="24"/>
  <c r="D579" i="24"/>
  <c r="D554" i="24"/>
  <c r="D335" i="24"/>
  <c r="D336" i="24"/>
  <c r="D337" i="24"/>
  <c r="D338" i="24"/>
  <c r="D339" i="24"/>
  <c r="D340" i="24"/>
  <c r="D341" i="24"/>
  <c r="D342" i="24"/>
  <c r="D343" i="24"/>
  <c r="D344" i="24"/>
  <c r="D345" i="24"/>
  <c r="D346" i="24"/>
  <c r="D347" i="24"/>
  <c r="D348" i="24"/>
  <c r="D349" i="24"/>
  <c r="D350" i="24"/>
  <c r="D351" i="24"/>
  <c r="D352" i="24"/>
  <c r="D353" i="24"/>
  <c r="D354" i="24"/>
  <c r="D355" i="24"/>
  <c r="D356" i="24"/>
  <c r="D357" i="24"/>
  <c r="D358" i="24"/>
  <c r="D359" i="24"/>
  <c r="D360" i="24"/>
  <c r="D361" i="24"/>
  <c r="D362" i="24"/>
  <c r="D363" i="24"/>
  <c r="D364" i="24"/>
  <c r="D365" i="24"/>
  <c r="D366" i="24"/>
  <c r="D367" i="24"/>
  <c r="D368" i="24"/>
  <c r="D369" i="24"/>
  <c r="D370" i="24"/>
  <c r="D371" i="24"/>
  <c r="D372" i="24"/>
  <c r="D373" i="24"/>
  <c r="D374" i="24"/>
  <c r="D375" i="24"/>
  <c r="D376" i="24"/>
  <c r="D377" i="24"/>
  <c r="D378" i="24"/>
  <c r="D379" i="24"/>
  <c r="D380" i="24"/>
  <c r="D381" i="24"/>
  <c r="D382" i="24"/>
  <c r="D383" i="24"/>
  <c r="D384" i="24"/>
  <c r="D385" i="24"/>
  <c r="D386" i="24"/>
  <c r="D387" i="24"/>
  <c r="D388" i="24"/>
  <c r="D389" i="24"/>
  <c r="D390" i="24"/>
  <c r="D391" i="24"/>
  <c r="D392" i="24"/>
  <c r="D393" i="24"/>
  <c r="D394" i="24"/>
  <c r="D395" i="24"/>
  <c r="D396" i="24"/>
  <c r="D397" i="24"/>
  <c r="D398" i="24"/>
  <c r="D399" i="24"/>
  <c r="D400" i="24"/>
  <c r="D401" i="24"/>
  <c r="D402" i="24"/>
  <c r="D403" i="24"/>
  <c r="D404" i="24"/>
  <c r="D405" i="24"/>
  <c r="D406" i="24"/>
  <c r="D407" i="24"/>
  <c r="D408" i="24"/>
  <c r="D409" i="24"/>
  <c r="D410" i="24"/>
  <c r="D411" i="24"/>
  <c r="D412" i="24"/>
  <c r="D413" i="24"/>
  <c r="D414" i="24"/>
  <c r="D415" i="24"/>
  <c r="D416" i="24"/>
  <c r="D417" i="24"/>
  <c r="D418" i="24"/>
  <c r="D419" i="24"/>
  <c r="D420" i="24"/>
  <c r="D421" i="24"/>
  <c r="D422" i="24"/>
  <c r="D423" i="24"/>
  <c r="D424" i="24"/>
  <c r="D425" i="24"/>
  <c r="D426" i="24"/>
  <c r="D427" i="24"/>
  <c r="D428" i="24"/>
  <c r="D429" i="24"/>
  <c r="D430" i="24"/>
  <c r="D431" i="24"/>
  <c r="D432" i="24"/>
  <c r="D433" i="24"/>
  <c r="D434" i="24"/>
  <c r="D435" i="24"/>
  <c r="D436" i="24"/>
  <c r="D437" i="24"/>
  <c r="D438" i="24"/>
  <c r="D439" i="24"/>
  <c r="D440" i="24"/>
  <c r="D441" i="24"/>
  <c r="D442" i="24"/>
  <c r="D443" i="24"/>
  <c r="D444" i="24"/>
  <c r="D445" i="24"/>
  <c r="D446" i="24"/>
  <c r="D447" i="24"/>
  <c r="D448" i="24"/>
  <c r="D449" i="24"/>
  <c r="D450" i="24"/>
  <c r="D451" i="24"/>
  <c r="D452" i="24"/>
  <c r="D453" i="24"/>
  <c r="D454" i="24"/>
  <c r="D455" i="24"/>
  <c r="D456" i="24"/>
  <c r="D457" i="24"/>
  <c r="D458" i="24"/>
  <c r="D459" i="24"/>
  <c r="D460" i="24"/>
  <c r="D461" i="24"/>
  <c r="D462" i="24"/>
  <c r="D463" i="24"/>
  <c r="D464" i="24"/>
  <c r="D465" i="24"/>
  <c r="D466" i="24"/>
  <c r="D467" i="24"/>
  <c r="D468" i="24"/>
  <c r="D469" i="24"/>
  <c r="D470" i="24"/>
  <c r="D471" i="24"/>
  <c r="D472" i="24"/>
  <c r="D473" i="24"/>
  <c r="D474" i="24"/>
  <c r="D475" i="24"/>
  <c r="D476" i="24"/>
  <c r="D477" i="24"/>
  <c r="D478" i="24"/>
  <c r="D479" i="24"/>
  <c r="D480" i="24"/>
  <c r="D481" i="24"/>
  <c r="D482" i="24"/>
  <c r="D483" i="24"/>
  <c r="D484" i="24"/>
  <c r="D485" i="24"/>
  <c r="D486" i="24"/>
  <c r="D487" i="24"/>
  <c r="D488" i="24"/>
  <c r="D489" i="24"/>
  <c r="D490" i="24"/>
  <c r="D491" i="24"/>
  <c r="D492" i="24"/>
  <c r="D493" i="24"/>
  <c r="D494" i="24"/>
  <c r="D495" i="24"/>
  <c r="D496" i="24"/>
  <c r="D497" i="24"/>
  <c r="D498" i="24"/>
  <c r="D499" i="24"/>
  <c r="D500" i="24"/>
  <c r="D501" i="24"/>
  <c r="D502" i="24"/>
  <c r="D503" i="24"/>
  <c r="D504" i="24"/>
  <c r="D505" i="24"/>
  <c r="D506" i="24"/>
  <c r="D507" i="24"/>
  <c r="D508" i="24"/>
  <c r="D509" i="24"/>
  <c r="D510" i="24"/>
  <c r="D511" i="24"/>
  <c r="D512" i="24"/>
  <c r="D513" i="24"/>
  <c r="D514" i="24"/>
  <c r="D515" i="24"/>
  <c r="D516" i="24"/>
  <c r="D517" i="24"/>
  <c r="D518" i="24"/>
  <c r="D519" i="24"/>
  <c r="D520" i="24"/>
  <c r="D521" i="24"/>
  <c r="D522" i="24"/>
  <c r="D523" i="24"/>
  <c r="D524" i="24"/>
  <c r="D525" i="24"/>
  <c r="D526" i="24"/>
  <c r="D527" i="24"/>
  <c r="D528" i="24"/>
  <c r="D529" i="24"/>
  <c r="D530" i="24"/>
  <c r="D531" i="24"/>
  <c r="D532" i="24"/>
  <c r="D533" i="24"/>
  <c r="D534" i="24"/>
  <c r="D535" i="24"/>
  <c r="D536" i="24"/>
  <c r="D537" i="24"/>
  <c r="D538" i="24"/>
  <c r="D539" i="24"/>
  <c r="D540" i="24"/>
  <c r="D541" i="24"/>
  <c r="D542" i="24"/>
  <c r="D543" i="24"/>
  <c r="D544" i="24"/>
  <c r="D545" i="24"/>
  <c r="D546" i="24"/>
  <c r="D547" i="24"/>
  <c r="D334" i="24"/>
  <c r="D167" i="24"/>
  <c r="D168" i="24"/>
  <c r="D169" i="24"/>
  <c r="D170" i="24"/>
  <c r="D171" i="24"/>
  <c r="D172" i="24"/>
  <c r="D173" i="24"/>
  <c r="D174" i="24"/>
  <c r="D175" i="24"/>
  <c r="D176" i="24"/>
  <c r="D177" i="24"/>
  <c r="D178" i="24"/>
  <c r="D179" i="24"/>
  <c r="D180" i="24"/>
  <c r="D181" i="24"/>
  <c r="D182" i="24"/>
  <c r="D183" i="24"/>
  <c r="D184" i="24"/>
  <c r="D185" i="24"/>
  <c r="D186" i="24"/>
  <c r="D187" i="24"/>
  <c r="D188" i="24"/>
  <c r="D189" i="24"/>
  <c r="D190" i="24"/>
  <c r="D191" i="24"/>
  <c r="D192" i="24"/>
  <c r="D193" i="24"/>
  <c r="D194" i="24"/>
  <c r="D195" i="24"/>
  <c r="D196" i="24"/>
  <c r="D197" i="24"/>
  <c r="D198" i="24"/>
  <c r="D199" i="24"/>
  <c r="D200" i="24"/>
  <c r="D201" i="24"/>
  <c r="D202" i="24"/>
  <c r="D203" i="24"/>
  <c r="D204" i="24"/>
  <c r="D205" i="24"/>
  <c r="D206" i="24"/>
  <c r="D207" i="24"/>
  <c r="D208" i="24"/>
  <c r="D209" i="24"/>
  <c r="D210" i="24"/>
  <c r="D211" i="24"/>
  <c r="D212" i="24"/>
  <c r="D213" i="24"/>
  <c r="D214" i="24"/>
  <c r="D215" i="24"/>
  <c r="D216" i="24"/>
  <c r="D217" i="24"/>
  <c r="D218" i="24"/>
  <c r="D219" i="24"/>
  <c r="D220" i="24"/>
  <c r="D221" i="24"/>
  <c r="D222" i="24"/>
  <c r="D223" i="24"/>
  <c r="D224" i="24"/>
  <c r="D225" i="24"/>
  <c r="D226" i="24"/>
  <c r="D227" i="24"/>
  <c r="D228" i="24"/>
  <c r="D229" i="24"/>
  <c r="D230" i="24"/>
  <c r="D231" i="24"/>
  <c r="D232" i="24"/>
  <c r="D233" i="24"/>
  <c r="D234" i="24"/>
  <c r="D235" i="24"/>
  <c r="D236" i="24"/>
  <c r="D237" i="24"/>
  <c r="D238" i="24"/>
  <c r="D239" i="24"/>
  <c r="D240" i="24"/>
  <c r="D241" i="24"/>
  <c r="D242" i="24"/>
  <c r="D243" i="24"/>
  <c r="D244" i="24"/>
  <c r="D245" i="24"/>
  <c r="D246" i="24"/>
  <c r="D247" i="24"/>
  <c r="D248" i="24"/>
  <c r="D249" i="24"/>
  <c r="D250" i="24"/>
  <c r="D251" i="24"/>
  <c r="D252" i="24"/>
  <c r="D253" i="24"/>
  <c r="D254" i="24"/>
  <c r="D255" i="24"/>
  <c r="D256" i="24"/>
  <c r="D257" i="24"/>
  <c r="D258" i="24"/>
  <c r="D259" i="24"/>
  <c r="D260" i="24"/>
  <c r="D261" i="24"/>
  <c r="D262" i="24"/>
  <c r="D263" i="24"/>
  <c r="D264" i="24"/>
  <c r="D265" i="24"/>
  <c r="D266" i="24"/>
  <c r="D267" i="24"/>
  <c r="D268" i="24"/>
  <c r="D269" i="24"/>
  <c r="D270" i="24"/>
  <c r="D271" i="24"/>
  <c r="D272" i="24"/>
  <c r="D273" i="24"/>
  <c r="D274" i="24"/>
  <c r="D275" i="24"/>
  <c r="D276" i="24"/>
  <c r="D277" i="24"/>
  <c r="D278" i="24"/>
  <c r="D279" i="24"/>
  <c r="D280" i="24"/>
  <c r="D281" i="24"/>
  <c r="D282" i="24"/>
  <c r="D283" i="24"/>
  <c r="D284" i="24"/>
  <c r="D285" i="24"/>
  <c r="D286" i="24"/>
  <c r="D287" i="24"/>
  <c r="D288" i="24"/>
  <c r="D289" i="24"/>
  <c r="D290" i="24"/>
  <c r="D291" i="24"/>
  <c r="D292" i="24"/>
  <c r="D293" i="24"/>
  <c r="D294" i="24"/>
  <c r="D295" i="24"/>
  <c r="D296" i="24"/>
  <c r="D297" i="24"/>
  <c r="D298" i="24"/>
  <c r="D299" i="24"/>
  <c r="D300" i="24"/>
  <c r="D301" i="24"/>
  <c r="D302" i="24"/>
  <c r="D303" i="24"/>
  <c r="D304" i="24"/>
  <c r="D305" i="24"/>
  <c r="D306" i="24"/>
  <c r="D307" i="24"/>
  <c r="D308" i="24"/>
  <c r="D309" i="24"/>
  <c r="D310" i="24"/>
  <c r="D311" i="24"/>
  <c r="D312" i="24"/>
  <c r="D313" i="24"/>
  <c r="D314" i="24"/>
  <c r="D315" i="24"/>
  <c r="D316" i="24"/>
  <c r="D317" i="24"/>
  <c r="D318" i="24"/>
  <c r="D319" i="24"/>
  <c r="D320" i="24"/>
  <c r="D321" i="24"/>
  <c r="D322" i="24"/>
  <c r="D323" i="24"/>
  <c r="D324" i="24"/>
  <c r="D325" i="24"/>
  <c r="D326" i="24"/>
  <c r="D327" i="24"/>
  <c r="D166" i="24"/>
  <c r="D75" i="24"/>
  <c r="D76" i="24"/>
  <c r="D77" i="24"/>
  <c r="D78" i="24"/>
  <c r="D79" i="24"/>
  <c r="D80" i="24"/>
  <c r="D81" i="24"/>
  <c r="D82" i="24"/>
  <c r="D83" i="24"/>
  <c r="D84" i="24"/>
  <c r="D85" i="24"/>
  <c r="D86" i="24"/>
  <c r="D87" i="24"/>
  <c r="D88" i="24"/>
  <c r="D89" i="24"/>
  <c r="D90" i="24"/>
  <c r="D91" i="24"/>
  <c r="D92" i="24"/>
  <c r="D93" i="24"/>
  <c r="D94" i="24"/>
  <c r="D95" i="24"/>
  <c r="D96" i="24"/>
  <c r="D97" i="24"/>
  <c r="D98" i="24"/>
  <c r="D99" i="24"/>
  <c r="D100" i="24"/>
  <c r="D101" i="24"/>
  <c r="D102" i="24"/>
  <c r="D103" i="24"/>
  <c r="D104" i="24"/>
  <c r="D105" i="24"/>
  <c r="D106" i="24"/>
  <c r="D107" i="24"/>
  <c r="D108" i="24"/>
  <c r="D109" i="24"/>
  <c r="D110" i="24"/>
  <c r="D111" i="24"/>
  <c r="D112" i="24"/>
  <c r="D113" i="24"/>
  <c r="D114" i="24"/>
  <c r="D115" i="24"/>
  <c r="D116" i="24"/>
  <c r="D117" i="24"/>
  <c r="D118" i="24"/>
  <c r="D119" i="24"/>
  <c r="D120" i="24"/>
  <c r="D121" i="24"/>
  <c r="D122" i="24"/>
  <c r="D123" i="24"/>
  <c r="D124" i="24"/>
  <c r="D125" i="24"/>
  <c r="D126" i="24"/>
  <c r="D127" i="24"/>
  <c r="D128" i="24"/>
  <c r="D129" i="24"/>
  <c r="D130" i="24"/>
  <c r="D131" i="24"/>
  <c r="D132" i="24"/>
  <c r="D133" i="24"/>
  <c r="D134" i="24"/>
  <c r="D135" i="24"/>
  <c r="D136" i="24"/>
  <c r="D137" i="24"/>
  <c r="D138" i="24"/>
  <c r="D139" i="24"/>
  <c r="D140" i="24"/>
  <c r="D141" i="24"/>
  <c r="D142" i="24"/>
  <c r="D143" i="24"/>
  <c r="D144" i="24"/>
  <c r="D145" i="24"/>
  <c r="D146" i="24"/>
  <c r="D147" i="24"/>
  <c r="D148" i="24"/>
  <c r="D149" i="24"/>
  <c r="D150" i="24"/>
  <c r="D151" i="24"/>
  <c r="D152" i="24"/>
  <c r="D153" i="24"/>
  <c r="D154" i="24"/>
  <c r="D155" i="24"/>
  <c r="D156" i="24"/>
  <c r="D157" i="24"/>
  <c r="D158" i="24"/>
  <c r="D159" i="24"/>
  <c r="D74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58" i="24"/>
  <c r="D59" i="24"/>
  <c r="D60" i="24"/>
  <c r="D61" i="24"/>
  <c r="D62" i="24"/>
  <c r="D63" i="24"/>
  <c r="D64" i="24"/>
  <c r="D65" i="24"/>
  <c r="D66" i="24"/>
  <c r="D67" i="24"/>
  <c r="D19" i="24"/>
  <c r="D555" i="25"/>
  <c r="D556" i="25"/>
  <c r="D557" i="25"/>
  <c r="D558" i="25"/>
  <c r="D559" i="25"/>
  <c r="D560" i="25"/>
  <c r="D561" i="25"/>
  <c r="D562" i="25"/>
  <c r="D563" i="25"/>
  <c r="D564" i="25"/>
  <c r="D565" i="25"/>
  <c r="D566" i="25"/>
  <c r="D567" i="25"/>
  <c r="D568" i="25"/>
  <c r="D569" i="25"/>
  <c r="D570" i="25"/>
  <c r="D571" i="25"/>
  <c r="D572" i="25"/>
  <c r="D573" i="25"/>
  <c r="D574" i="25"/>
  <c r="D575" i="25"/>
  <c r="D576" i="25"/>
  <c r="D577" i="25"/>
  <c r="D578" i="25"/>
  <c r="D579" i="25"/>
  <c r="D554" i="25"/>
  <c r="D335" i="25"/>
  <c r="D336" i="25"/>
  <c r="D337" i="25"/>
  <c r="D338" i="25"/>
  <c r="D339" i="25"/>
  <c r="D340" i="25"/>
  <c r="D341" i="25"/>
  <c r="D342" i="25"/>
  <c r="D343" i="25"/>
  <c r="D344" i="25"/>
  <c r="D345" i="25"/>
  <c r="D346" i="25"/>
  <c r="D347" i="25"/>
  <c r="D348" i="25"/>
  <c r="D349" i="25"/>
  <c r="D350" i="25"/>
  <c r="D351" i="25"/>
  <c r="D352" i="25"/>
  <c r="D353" i="25"/>
  <c r="D354" i="25"/>
  <c r="D355" i="25"/>
  <c r="D356" i="25"/>
  <c r="D357" i="25"/>
  <c r="D358" i="25"/>
  <c r="D359" i="25"/>
  <c r="D360" i="25"/>
  <c r="D361" i="25"/>
  <c r="D362" i="25"/>
  <c r="D363" i="25"/>
  <c r="D364" i="25"/>
  <c r="D365" i="25"/>
  <c r="D366" i="25"/>
  <c r="D367" i="25"/>
  <c r="D368" i="25"/>
  <c r="D369" i="25"/>
  <c r="D370" i="25"/>
  <c r="D371" i="25"/>
  <c r="D372" i="25"/>
  <c r="D373" i="25"/>
  <c r="D374" i="25"/>
  <c r="D375" i="25"/>
  <c r="D376" i="25"/>
  <c r="D377" i="25"/>
  <c r="D378" i="25"/>
  <c r="D379" i="25"/>
  <c r="D380" i="25"/>
  <c r="D381" i="25"/>
  <c r="D382" i="25"/>
  <c r="D383" i="25"/>
  <c r="D384" i="25"/>
  <c r="D385" i="25"/>
  <c r="D386" i="25"/>
  <c r="D387" i="25"/>
  <c r="D388" i="25"/>
  <c r="D389" i="25"/>
  <c r="D390" i="25"/>
  <c r="D391" i="25"/>
  <c r="D392" i="25"/>
  <c r="D393" i="25"/>
  <c r="D394" i="25"/>
  <c r="D395" i="25"/>
  <c r="D396" i="25"/>
  <c r="D397" i="25"/>
  <c r="D398" i="25"/>
  <c r="D399" i="25"/>
  <c r="D400" i="25"/>
  <c r="D401" i="25"/>
  <c r="D402" i="25"/>
  <c r="D403" i="25"/>
  <c r="D404" i="25"/>
  <c r="D405" i="25"/>
  <c r="D406" i="25"/>
  <c r="D407" i="25"/>
  <c r="D408" i="25"/>
  <c r="D409" i="25"/>
  <c r="D410" i="25"/>
  <c r="D411" i="25"/>
  <c r="D412" i="25"/>
  <c r="D413" i="25"/>
  <c r="D414" i="25"/>
  <c r="D415" i="25"/>
  <c r="D416" i="25"/>
  <c r="D417" i="25"/>
  <c r="D418" i="25"/>
  <c r="D419" i="25"/>
  <c r="D420" i="25"/>
  <c r="D421" i="25"/>
  <c r="D422" i="25"/>
  <c r="D423" i="25"/>
  <c r="D424" i="25"/>
  <c r="D425" i="25"/>
  <c r="D426" i="25"/>
  <c r="D427" i="25"/>
  <c r="D428" i="25"/>
  <c r="D429" i="25"/>
  <c r="D430" i="25"/>
  <c r="D431" i="25"/>
  <c r="D432" i="25"/>
  <c r="D433" i="25"/>
  <c r="D434" i="25"/>
  <c r="D435" i="25"/>
  <c r="D436" i="25"/>
  <c r="D437" i="25"/>
  <c r="D438" i="25"/>
  <c r="D439" i="25"/>
  <c r="D440" i="25"/>
  <c r="D441" i="25"/>
  <c r="D442" i="25"/>
  <c r="D443" i="25"/>
  <c r="D444" i="25"/>
  <c r="D445" i="25"/>
  <c r="D446" i="25"/>
  <c r="D447" i="25"/>
  <c r="D448" i="25"/>
  <c r="D449" i="25"/>
  <c r="D450" i="25"/>
  <c r="D451" i="25"/>
  <c r="D452" i="25"/>
  <c r="D453" i="25"/>
  <c r="D454" i="25"/>
  <c r="D455" i="25"/>
  <c r="D456" i="25"/>
  <c r="D457" i="25"/>
  <c r="D458" i="25"/>
  <c r="D459" i="25"/>
  <c r="D460" i="25"/>
  <c r="D461" i="25"/>
  <c r="D462" i="25"/>
  <c r="D463" i="25"/>
  <c r="D464" i="25"/>
  <c r="D465" i="25"/>
  <c r="D466" i="25"/>
  <c r="D467" i="25"/>
  <c r="D468" i="25"/>
  <c r="D469" i="25"/>
  <c r="D470" i="25"/>
  <c r="D471" i="25"/>
  <c r="D472" i="25"/>
  <c r="D473" i="25"/>
  <c r="D474" i="25"/>
  <c r="D475" i="25"/>
  <c r="D476" i="25"/>
  <c r="D477" i="25"/>
  <c r="D478" i="25"/>
  <c r="D479" i="25"/>
  <c r="D480" i="25"/>
  <c r="D481" i="25"/>
  <c r="D482" i="25"/>
  <c r="D483" i="25"/>
  <c r="D484" i="25"/>
  <c r="D485" i="25"/>
  <c r="D486" i="25"/>
  <c r="D487" i="25"/>
  <c r="D488" i="25"/>
  <c r="D489" i="25"/>
  <c r="D490" i="25"/>
  <c r="D491" i="25"/>
  <c r="D492" i="25"/>
  <c r="D493" i="25"/>
  <c r="D494" i="25"/>
  <c r="D495" i="25"/>
  <c r="D496" i="25"/>
  <c r="D497" i="25"/>
  <c r="D498" i="25"/>
  <c r="D499" i="25"/>
  <c r="D500" i="25"/>
  <c r="D501" i="25"/>
  <c r="D502" i="25"/>
  <c r="D503" i="25"/>
  <c r="D504" i="25"/>
  <c r="D505" i="25"/>
  <c r="D506" i="25"/>
  <c r="D507" i="25"/>
  <c r="D508" i="25"/>
  <c r="D509" i="25"/>
  <c r="D510" i="25"/>
  <c r="D511" i="25"/>
  <c r="D512" i="25"/>
  <c r="D513" i="25"/>
  <c r="D514" i="25"/>
  <c r="D515" i="25"/>
  <c r="D516" i="25"/>
  <c r="D517" i="25"/>
  <c r="D518" i="25"/>
  <c r="D519" i="25"/>
  <c r="D520" i="25"/>
  <c r="D521" i="25"/>
  <c r="D522" i="25"/>
  <c r="D523" i="25"/>
  <c r="D524" i="25"/>
  <c r="D525" i="25"/>
  <c r="D526" i="25"/>
  <c r="D527" i="25"/>
  <c r="D528" i="25"/>
  <c r="D529" i="25"/>
  <c r="D530" i="25"/>
  <c r="D531" i="25"/>
  <c r="D532" i="25"/>
  <c r="D533" i="25"/>
  <c r="D534" i="25"/>
  <c r="D535" i="25"/>
  <c r="D536" i="25"/>
  <c r="D537" i="25"/>
  <c r="D538" i="25"/>
  <c r="D539" i="25"/>
  <c r="D540" i="25"/>
  <c r="D541" i="25"/>
  <c r="D542" i="25"/>
  <c r="D543" i="25"/>
  <c r="D544" i="25"/>
  <c r="D545" i="25"/>
  <c r="D546" i="25"/>
  <c r="D547" i="25"/>
  <c r="D334" i="25"/>
  <c r="D167" i="25"/>
  <c r="D168" i="25"/>
  <c r="D169" i="25"/>
  <c r="D170" i="25"/>
  <c r="D171" i="25"/>
  <c r="D172" i="25"/>
  <c r="D173" i="25"/>
  <c r="D174" i="25"/>
  <c r="D175" i="25"/>
  <c r="D176" i="25"/>
  <c r="D177" i="25"/>
  <c r="D178" i="25"/>
  <c r="D179" i="25"/>
  <c r="D180" i="25"/>
  <c r="D181" i="25"/>
  <c r="D182" i="25"/>
  <c r="D183" i="25"/>
  <c r="D184" i="25"/>
  <c r="D185" i="25"/>
  <c r="D186" i="25"/>
  <c r="D187" i="25"/>
  <c r="D188" i="25"/>
  <c r="D189" i="25"/>
  <c r="D190" i="25"/>
  <c r="D191" i="25"/>
  <c r="D192" i="25"/>
  <c r="D193" i="25"/>
  <c r="D194" i="25"/>
  <c r="D195" i="25"/>
  <c r="D196" i="25"/>
  <c r="D197" i="25"/>
  <c r="D198" i="25"/>
  <c r="D199" i="25"/>
  <c r="D200" i="25"/>
  <c r="D201" i="25"/>
  <c r="D202" i="25"/>
  <c r="D203" i="25"/>
  <c r="D204" i="25"/>
  <c r="D205" i="25"/>
  <c r="D206" i="25"/>
  <c r="D207" i="25"/>
  <c r="D208" i="25"/>
  <c r="D209" i="25"/>
  <c r="D210" i="25"/>
  <c r="D211" i="25"/>
  <c r="D212" i="25"/>
  <c r="D213" i="25"/>
  <c r="D214" i="25"/>
  <c r="D215" i="25"/>
  <c r="D216" i="25"/>
  <c r="D217" i="25"/>
  <c r="D218" i="25"/>
  <c r="D219" i="25"/>
  <c r="D220" i="25"/>
  <c r="D221" i="25"/>
  <c r="D222" i="25"/>
  <c r="D223" i="25"/>
  <c r="D224" i="25"/>
  <c r="D225" i="25"/>
  <c r="D226" i="25"/>
  <c r="D227" i="25"/>
  <c r="D228" i="25"/>
  <c r="D229" i="25"/>
  <c r="D230" i="25"/>
  <c r="D231" i="25"/>
  <c r="D232" i="25"/>
  <c r="D233" i="25"/>
  <c r="D234" i="25"/>
  <c r="D235" i="25"/>
  <c r="D236" i="25"/>
  <c r="D237" i="25"/>
  <c r="D238" i="25"/>
  <c r="D239" i="25"/>
  <c r="D240" i="25"/>
  <c r="D241" i="25"/>
  <c r="D242" i="25"/>
  <c r="D243" i="25"/>
  <c r="D244" i="25"/>
  <c r="D245" i="25"/>
  <c r="D246" i="25"/>
  <c r="D247" i="25"/>
  <c r="D248" i="25"/>
  <c r="D249" i="25"/>
  <c r="D250" i="25"/>
  <c r="D251" i="25"/>
  <c r="D252" i="25"/>
  <c r="D253" i="25"/>
  <c r="D254" i="25"/>
  <c r="D255" i="25"/>
  <c r="D256" i="25"/>
  <c r="D257" i="25"/>
  <c r="D258" i="25"/>
  <c r="D259" i="25"/>
  <c r="D260" i="25"/>
  <c r="D261" i="25"/>
  <c r="D262" i="25"/>
  <c r="D263" i="25"/>
  <c r="D264" i="25"/>
  <c r="D265" i="25"/>
  <c r="D266" i="25"/>
  <c r="D267" i="25"/>
  <c r="D268" i="25"/>
  <c r="D269" i="25"/>
  <c r="D270" i="25"/>
  <c r="D271" i="25"/>
  <c r="D272" i="25"/>
  <c r="D273" i="25"/>
  <c r="D274" i="25"/>
  <c r="D275" i="25"/>
  <c r="D276" i="25"/>
  <c r="D277" i="25"/>
  <c r="D278" i="25"/>
  <c r="D279" i="25"/>
  <c r="D280" i="25"/>
  <c r="D281" i="25"/>
  <c r="D282" i="25"/>
  <c r="D283" i="25"/>
  <c r="D284" i="25"/>
  <c r="D285" i="25"/>
  <c r="D286" i="25"/>
  <c r="D287" i="25"/>
  <c r="D288" i="25"/>
  <c r="D289" i="25"/>
  <c r="D290" i="25"/>
  <c r="D291" i="25"/>
  <c r="D292" i="25"/>
  <c r="D293" i="25"/>
  <c r="D294" i="25"/>
  <c r="D295" i="25"/>
  <c r="D296" i="25"/>
  <c r="D297" i="25"/>
  <c r="D298" i="25"/>
  <c r="D299" i="25"/>
  <c r="D300" i="25"/>
  <c r="D301" i="25"/>
  <c r="D302" i="25"/>
  <c r="D303" i="25"/>
  <c r="D304" i="25"/>
  <c r="D305" i="25"/>
  <c r="D306" i="25"/>
  <c r="D307" i="25"/>
  <c r="D308" i="25"/>
  <c r="D309" i="25"/>
  <c r="D310" i="25"/>
  <c r="D311" i="25"/>
  <c r="D312" i="25"/>
  <c r="D313" i="25"/>
  <c r="D314" i="25"/>
  <c r="D315" i="25"/>
  <c r="D316" i="25"/>
  <c r="D317" i="25"/>
  <c r="D318" i="25"/>
  <c r="D319" i="25"/>
  <c r="D320" i="25"/>
  <c r="D321" i="25"/>
  <c r="D322" i="25"/>
  <c r="D323" i="25"/>
  <c r="D324" i="25"/>
  <c r="D325" i="25"/>
  <c r="D326" i="25"/>
  <c r="D327" i="25"/>
  <c r="D166" i="25"/>
  <c r="D75" i="25"/>
  <c r="D76" i="25"/>
  <c r="D77" i="25"/>
  <c r="D78" i="25"/>
  <c r="D79" i="25"/>
  <c r="D80" i="25"/>
  <c r="D81" i="25"/>
  <c r="D82" i="25"/>
  <c r="D83" i="25"/>
  <c r="D84" i="25"/>
  <c r="D85" i="25"/>
  <c r="D86" i="25"/>
  <c r="D87" i="25"/>
  <c r="D88" i="25"/>
  <c r="D89" i="25"/>
  <c r="D90" i="25"/>
  <c r="D91" i="25"/>
  <c r="D92" i="25"/>
  <c r="D93" i="25"/>
  <c r="D94" i="25"/>
  <c r="D95" i="25"/>
  <c r="D96" i="25"/>
  <c r="D97" i="25"/>
  <c r="D98" i="25"/>
  <c r="D99" i="25"/>
  <c r="D100" i="25"/>
  <c r="D101" i="25"/>
  <c r="D102" i="25"/>
  <c r="D103" i="25"/>
  <c r="D104" i="25"/>
  <c r="D105" i="25"/>
  <c r="D106" i="25"/>
  <c r="D107" i="25"/>
  <c r="D108" i="25"/>
  <c r="D109" i="25"/>
  <c r="D110" i="25"/>
  <c r="D111" i="25"/>
  <c r="D112" i="25"/>
  <c r="D113" i="25"/>
  <c r="D114" i="25"/>
  <c r="D115" i="25"/>
  <c r="D116" i="25"/>
  <c r="D117" i="25"/>
  <c r="D118" i="25"/>
  <c r="D119" i="25"/>
  <c r="D120" i="25"/>
  <c r="D121" i="25"/>
  <c r="D122" i="25"/>
  <c r="D123" i="25"/>
  <c r="D124" i="25"/>
  <c r="D125" i="25"/>
  <c r="D126" i="25"/>
  <c r="D127" i="25"/>
  <c r="D128" i="25"/>
  <c r="D129" i="25"/>
  <c r="D130" i="25"/>
  <c r="D131" i="25"/>
  <c r="D132" i="25"/>
  <c r="D133" i="25"/>
  <c r="D134" i="25"/>
  <c r="D135" i="25"/>
  <c r="D136" i="25"/>
  <c r="D137" i="25"/>
  <c r="D138" i="25"/>
  <c r="D139" i="25"/>
  <c r="D140" i="25"/>
  <c r="D141" i="25"/>
  <c r="D142" i="25"/>
  <c r="D143" i="25"/>
  <c r="D144" i="25"/>
  <c r="D145" i="25"/>
  <c r="D146" i="25"/>
  <c r="D147" i="25"/>
  <c r="D148" i="25"/>
  <c r="D149" i="25"/>
  <c r="D150" i="25"/>
  <c r="D151" i="25"/>
  <c r="D152" i="25"/>
  <c r="D153" i="25"/>
  <c r="D154" i="25"/>
  <c r="D155" i="25"/>
  <c r="D156" i="25"/>
  <c r="D157" i="25"/>
  <c r="D158" i="25"/>
  <c r="D159" i="25"/>
  <c r="D74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D61" i="25"/>
  <c r="D62" i="25"/>
  <c r="D63" i="25"/>
  <c r="D64" i="25"/>
  <c r="D65" i="25"/>
  <c r="D66" i="25"/>
  <c r="D67" i="25"/>
  <c r="D19" i="25"/>
  <c r="D555" i="26"/>
  <c r="D556" i="26"/>
  <c r="D557" i="26"/>
  <c r="D558" i="26"/>
  <c r="D559" i="26"/>
  <c r="D560" i="26"/>
  <c r="D561" i="26"/>
  <c r="D562" i="26"/>
  <c r="D563" i="26"/>
  <c r="D564" i="26"/>
  <c r="D565" i="26"/>
  <c r="D566" i="26"/>
  <c r="D567" i="26"/>
  <c r="D568" i="26"/>
  <c r="D569" i="26"/>
  <c r="D570" i="26"/>
  <c r="D571" i="26"/>
  <c r="D572" i="26"/>
  <c r="D573" i="26"/>
  <c r="D574" i="26"/>
  <c r="D575" i="26"/>
  <c r="D576" i="26"/>
  <c r="D577" i="26"/>
  <c r="D578" i="26"/>
  <c r="D579" i="26"/>
  <c r="D554" i="26"/>
  <c r="D335" i="26"/>
  <c r="D336" i="26"/>
  <c r="D337" i="26"/>
  <c r="D338" i="26"/>
  <c r="D339" i="26"/>
  <c r="D340" i="26"/>
  <c r="D341" i="26"/>
  <c r="D342" i="26"/>
  <c r="D343" i="26"/>
  <c r="D344" i="26"/>
  <c r="D345" i="26"/>
  <c r="D346" i="26"/>
  <c r="D347" i="26"/>
  <c r="D348" i="26"/>
  <c r="D349" i="26"/>
  <c r="D350" i="26"/>
  <c r="D351" i="26"/>
  <c r="D352" i="26"/>
  <c r="D353" i="26"/>
  <c r="D354" i="26"/>
  <c r="D355" i="26"/>
  <c r="D356" i="26"/>
  <c r="D357" i="26"/>
  <c r="D358" i="26"/>
  <c r="D359" i="26"/>
  <c r="D360" i="26"/>
  <c r="D361" i="26"/>
  <c r="D362" i="26"/>
  <c r="D363" i="26"/>
  <c r="D364" i="26"/>
  <c r="D365" i="26"/>
  <c r="D366" i="26"/>
  <c r="D367" i="26"/>
  <c r="D368" i="26"/>
  <c r="D369" i="26"/>
  <c r="D370" i="26"/>
  <c r="D371" i="26"/>
  <c r="D372" i="26"/>
  <c r="D373" i="26"/>
  <c r="D374" i="26"/>
  <c r="D375" i="26"/>
  <c r="D376" i="26"/>
  <c r="D377" i="26"/>
  <c r="D378" i="26"/>
  <c r="D379" i="26"/>
  <c r="D380" i="26"/>
  <c r="D381" i="26"/>
  <c r="D382" i="26"/>
  <c r="D383" i="26"/>
  <c r="D384" i="26"/>
  <c r="D385" i="26"/>
  <c r="D386" i="26"/>
  <c r="D387" i="26"/>
  <c r="D388" i="26"/>
  <c r="D389" i="26"/>
  <c r="D390" i="26"/>
  <c r="D391" i="26"/>
  <c r="D392" i="26"/>
  <c r="D393" i="26"/>
  <c r="D394" i="26"/>
  <c r="D395" i="26"/>
  <c r="D396" i="26"/>
  <c r="D397" i="26"/>
  <c r="D398" i="26"/>
  <c r="D399" i="26"/>
  <c r="D400" i="26"/>
  <c r="D401" i="26"/>
  <c r="D402" i="26"/>
  <c r="D403" i="26"/>
  <c r="D404" i="26"/>
  <c r="D405" i="26"/>
  <c r="D406" i="26"/>
  <c r="D407" i="26"/>
  <c r="D408" i="26"/>
  <c r="D409" i="26"/>
  <c r="D410" i="26"/>
  <c r="D411" i="26"/>
  <c r="D412" i="26"/>
  <c r="D413" i="26"/>
  <c r="D414" i="26"/>
  <c r="D415" i="26"/>
  <c r="D416" i="26"/>
  <c r="D417" i="26"/>
  <c r="D418" i="26"/>
  <c r="D419" i="26"/>
  <c r="D420" i="26"/>
  <c r="D421" i="26"/>
  <c r="D422" i="26"/>
  <c r="D423" i="26"/>
  <c r="D424" i="26"/>
  <c r="D425" i="26"/>
  <c r="D426" i="26"/>
  <c r="D427" i="26"/>
  <c r="D428" i="26"/>
  <c r="D429" i="26"/>
  <c r="D430" i="26"/>
  <c r="D431" i="26"/>
  <c r="D432" i="26"/>
  <c r="D433" i="26"/>
  <c r="D434" i="26"/>
  <c r="D435" i="26"/>
  <c r="D436" i="26"/>
  <c r="D437" i="26"/>
  <c r="D438" i="26"/>
  <c r="D439" i="26"/>
  <c r="D440" i="26"/>
  <c r="D441" i="26"/>
  <c r="D442" i="26"/>
  <c r="D443" i="26"/>
  <c r="D444" i="26"/>
  <c r="D445" i="26"/>
  <c r="D446" i="26"/>
  <c r="D447" i="26"/>
  <c r="D448" i="26"/>
  <c r="D449" i="26"/>
  <c r="D450" i="26"/>
  <c r="D451" i="26"/>
  <c r="D452" i="26"/>
  <c r="D453" i="26"/>
  <c r="D454" i="26"/>
  <c r="D455" i="26"/>
  <c r="D456" i="26"/>
  <c r="D457" i="26"/>
  <c r="D458" i="26"/>
  <c r="D459" i="26"/>
  <c r="D460" i="26"/>
  <c r="D461" i="26"/>
  <c r="D462" i="26"/>
  <c r="D463" i="26"/>
  <c r="D464" i="26"/>
  <c r="D465" i="26"/>
  <c r="D466" i="26"/>
  <c r="D467" i="26"/>
  <c r="D468" i="26"/>
  <c r="D469" i="26"/>
  <c r="D470" i="26"/>
  <c r="D471" i="26"/>
  <c r="D472" i="26"/>
  <c r="D473" i="26"/>
  <c r="D474" i="26"/>
  <c r="D475" i="26"/>
  <c r="D476" i="26"/>
  <c r="D477" i="26"/>
  <c r="D478" i="26"/>
  <c r="D479" i="26"/>
  <c r="D480" i="26"/>
  <c r="D481" i="26"/>
  <c r="D482" i="26"/>
  <c r="D483" i="26"/>
  <c r="D484" i="26"/>
  <c r="D485" i="26"/>
  <c r="D486" i="26"/>
  <c r="D487" i="26"/>
  <c r="D488" i="26"/>
  <c r="D489" i="26"/>
  <c r="D490" i="26"/>
  <c r="D491" i="26"/>
  <c r="D492" i="26"/>
  <c r="D493" i="26"/>
  <c r="D494" i="26"/>
  <c r="D495" i="26"/>
  <c r="D496" i="26"/>
  <c r="D497" i="26"/>
  <c r="D498" i="26"/>
  <c r="D499" i="26"/>
  <c r="D500" i="26"/>
  <c r="D501" i="26"/>
  <c r="D502" i="26"/>
  <c r="D503" i="26"/>
  <c r="D504" i="26"/>
  <c r="D505" i="26"/>
  <c r="D506" i="26"/>
  <c r="D507" i="26"/>
  <c r="D508" i="26"/>
  <c r="D509" i="26"/>
  <c r="D510" i="26"/>
  <c r="D511" i="26"/>
  <c r="D512" i="26"/>
  <c r="D513" i="26"/>
  <c r="D514" i="26"/>
  <c r="D515" i="26"/>
  <c r="D516" i="26"/>
  <c r="D517" i="26"/>
  <c r="D518" i="26"/>
  <c r="D519" i="26"/>
  <c r="D520" i="26"/>
  <c r="D521" i="26"/>
  <c r="D522" i="26"/>
  <c r="D523" i="26"/>
  <c r="D524" i="26"/>
  <c r="D525" i="26"/>
  <c r="D526" i="26"/>
  <c r="D527" i="26"/>
  <c r="D528" i="26"/>
  <c r="D529" i="26"/>
  <c r="D530" i="26"/>
  <c r="D531" i="26"/>
  <c r="D532" i="26"/>
  <c r="D533" i="26"/>
  <c r="D534" i="26"/>
  <c r="D535" i="26"/>
  <c r="D536" i="26"/>
  <c r="D537" i="26"/>
  <c r="D538" i="26"/>
  <c r="D539" i="26"/>
  <c r="D540" i="26"/>
  <c r="D541" i="26"/>
  <c r="D542" i="26"/>
  <c r="D543" i="26"/>
  <c r="D544" i="26"/>
  <c r="D545" i="26"/>
  <c r="D546" i="26"/>
  <c r="D547" i="26"/>
  <c r="D334" i="26"/>
  <c r="D167" i="26"/>
  <c r="D168" i="26"/>
  <c r="D169" i="26"/>
  <c r="D170" i="26"/>
  <c r="D171" i="26"/>
  <c r="D172" i="26"/>
  <c r="D173" i="26"/>
  <c r="D174" i="26"/>
  <c r="D175" i="26"/>
  <c r="D176" i="26"/>
  <c r="D177" i="26"/>
  <c r="D178" i="26"/>
  <c r="D179" i="26"/>
  <c r="D180" i="26"/>
  <c r="D181" i="26"/>
  <c r="D182" i="26"/>
  <c r="D183" i="26"/>
  <c r="D184" i="26"/>
  <c r="D185" i="26"/>
  <c r="D186" i="26"/>
  <c r="D187" i="26"/>
  <c r="D188" i="26"/>
  <c r="D189" i="26"/>
  <c r="D190" i="26"/>
  <c r="D191" i="26"/>
  <c r="D192" i="26"/>
  <c r="D193" i="26"/>
  <c r="D194" i="26"/>
  <c r="D195" i="26"/>
  <c r="D196" i="26"/>
  <c r="D197" i="26"/>
  <c r="D198" i="26"/>
  <c r="D199" i="26"/>
  <c r="D200" i="26"/>
  <c r="D201" i="26"/>
  <c r="D202" i="26"/>
  <c r="D203" i="26"/>
  <c r="D204" i="26"/>
  <c r="D205" i="26"/>
  <c r="D206" i="26"/>
  <c r="D207" i="26"/>
  <c r="D208" i="26"/>
  <c r="D209" i="26"/>
  <c r="D210" i="26"/>
  <c r="D211" i="26"/>
  <c r="D212" i="26"/>
  <c r="D213" i="26"/>
  <c r="D214" i="26"/>
  <c r="D215" i="26"/>
  <c r="D216" i="26"/>
  <c r="D217" i="26"/>
  <c r="D218" i="26"/>
  <c r="D219" i="26"/>
  <c r="D220" i="26"/>
  <c r="D221" i="26"/>
  <c r="D222" i="26"/>
  <c r="D223" i="26"/>
  <c r="D224" i="26"/>
  <c r="D225" i="26"/>
  <c r="D226" i="26"/>
  <c r="D227" i="26"/>
  <c r="D228" i="26"/>
  <c r="D229" i="26"/>
  <c r="D230" i="26"/>
  <c r="D231" i="26"/>
  <c r="D232" i="26"/>
  <c r="D233" i="26"/>
  <c r="D234" i="26"/>
  <c r="D235" i="26"/>
  <c r="D236" i="26"/>
  <c r="D237" i="26"/>
  <c r="D238" i="26"/>
  <c r="D239" i="26"/>
  <c r="D240" i="26"/>
  <c r="D241" i="26"/>
  <c r="D242" i="26"/>
  <c r="D243" i="26"/>
  <c r="D244" i="26"/>
  <c r="D245" i="26"/>
  <c r="D246" i="26"/>
  <c r="D247" i="26"/>
  <c r="D248" i="26"/>
  <c r="D249" i="26"/>
  <c r="D250" i="26"/>
  <c r="D251" i="26"/>
  <c r="D252" i="26"/>
  <c r="D253" i="26"/>
  <c r="D254" i="26"/>
  <c r="D255" i="26"/>
  <c r="D256" i="26"/>
  <c r="D257" i="26"/>
  <c r="D258" i="26"/>
  <c r="D259" i="26"/>
  <c r="D260" i="26"/>
  <c r="D261" i="26"/>
  <c r="D262" i="26"/>
  <c r="D263" i="26"/>
  <c r="D264" i="26"/>
  <c r="D265" i="26"/>
  <c r="D266" i="26"/>
  <c r="D267" i="26"/>
  <c r="D268" i="26"/>
  <c r="D269" i="26"/>
  <c r="D270" i="26"/>
  <c r="D271" i="26"/>
  <c r="D272" i="26"/>
  <c r="D273" i="26"/>
  <c r="D274" i="26"/>
  <c r="D275" i="26"/>
  <c r="D276" i="26"/>
  <c r="D277" i="26"/>
  <c r="D278" i="26"/>
  <c r="D279" i="26"/>
  <c r="D280" i="26"/>
  <c r="D281" i="26"/>
  <c r="D282" i="26"/>
  <c r="D283" i="26"/>
  <c r="D284" i="26"/>
  <c r="D285" i="26"/>
  <c r="D286" i="26"/>
  <c r="D287" i="26"/>
  <c r="D288" i="26"/>
  <c r="D289" i="26"/>
  <c r="D290" i="26"/>
  <c r="D291" i="26"/>
  <c r="D292" i="26"/>
  <c r="D293" i="26"/>
  <c r="D294" i="26"/>
  <c r="D295" i="26"/>
  <c r="D296" i="26"/>
  <c r="D297" i="26"/>
  <c r="D298" i="26"/>
  <c r="D299" i="26"/>
  <c r="D300" i="26"/>
  <c r="D301" i="26"/>
  <c r="D302" i="26"/>
  <c r="D303" i="26"/>
  <c r="D304" i="26"/>
  <c r="D305" i="26"/>
  <c r="D306" i="26"/>
  <c r="D307" i="26"/>
  <c r="D308" i="26"/>
  <c r="D309" i="26"/>
  <c r="D310" i="26"/>
  <c r="D311" i="26"/>
  <c r="D312" i="26"/>
  <c r="D313" i="26"/>
  <c r="D314" i="26"/>
  <c r="D315" i="26"/>
  <c r="D316" i="26"/>
  <c r="D317" i="26"/>
  <c r="D318" i="26"/>
  <c r="D319" i="26"/>
  <c r="D320" i="26"/>
  <c r="D321" i="26"/>
  <c r="D322" i="26"/>
  <c r="D323" i="26"/>
  <c r="D324" i="26"/>
  <c r="D325" i="26"/>
  <c r="D326" i="26"/>
  <c r="D327" i="26"/>
  <c r="D166" i="26"/>
  <c r="D75" i="26"/>
  <c r="D76" i="26"/>
  <c r="D77" i="26"/>
  <c r="D78" i="26"/>
  <c r="D79" i="26"/>
  <c r="D80" i="26"/>
  <c r="D81" i="26"/>
  <c r="D82" i="26"/>
  <c r="D83" i="26"/>
  <c r="D84" i="26"/>
  <c r="D85" i="26"/>
  <c r="D86" i="26"/>
  <c r="D87" i="26"/>
  <c r="D88" i="26"/>
  <c r="D89" i="26"/>
  <c r="D90" i="26"/>
  <c r="D91" i="26"/>
  <c r="D92" i="26"/>
  <c r="D93" i="26"/>
  <c r="D94" i="26"/>
  <c r="D95" i="26"/>
  <c r="D96" i="26"/>
  <c r="D97" i="26"/>
  <c r="D98" i="26"/>
  <c r="D99" i="26"/>
  <c r="D100" i="26"/>
  <c r="D101" i="26"/>
  <c r="D102" i="26"/>
  <c r="D103" i="26"/>
  <c r="D104" i="26"/>
  <c r="D105" i="26"/>
  <c r="D106" i="26"/>
  <c r="D107" i="26"/>
  <c r="D108" i="26"/>
  <c r="D109" i="26"/>
  <c r="D110" i="26"/>
  <c r="D111" i="26"/>
  <c r="D112" i="26"/>
  <c r="D113" i="26"/>
  <c r="D114" i="26"/>
  <c r="D115" i="26"/>
  <c r="D116" i="26"/>
  <c r="D117" i="26"/>
  <c r="D118" i="26"/>
  <c r="D119" i="26"/>
  <c r="D120" i="26"/>
  <c r="D121" i="26"/>
  <c r="D122" i="26"/>
  <c r="D123" i="26"/>
  <c r="D124" i="26"/>
  <c r="D125" i="26"/>
  <c r="D126" i="26"/>
  <c r="D127" i="26"/>
  <c r="D128" i="26"/>
  <c r="D129" i="26"/>
  <c r="D130" i="26"/>
  <c r="D131" i="26"/>
  <c r="D132" i="26"/>
  <c r="D133" i="26"/>
  <c r="D134" i="26"/>
  <c r="D135" i="26"/>
  <c r="D136" i="26"/>
  <c r="D137" i="26"/>
  <c r="D138" i="26"/>
  <c r="D139" i="26"/>
  <c r="D140" i="26"/>
  <c r="D141" i="26"/>
  <c r="D142" i="26"/>
  <c r="D143" i="26"/>
  <c r="D144" i="26"/>
  <c r="D145" i="26"/>
  <c r="D146" i="26"/>
  <c r="D147" i="26"/>
  <c r="D148" i="26"/>
  <c r="D149" i="26"/>
  <c r="D150" i="26"/>
  <c r="D151" i="26"/>
  <c r="D152" i="26"/>
  <c r="D153" i="26"/>
  <c r="D154" i="26"/>
  <c r="D155" i="26"/>
  <c r="D156" i="26"/>
  <c r="D157" i="26"/>
  <c r="D158" i="26"/>
  <c r="D159" i="26"/>
  <c r="D74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D42" i="26"/>
  <c r="D43" i="26"/>
  <c r="D44" i="26"/>
  <c r="D45" i="26"/>
  <c r="D46" i="26"/>
  <c r="D47" i="26"/>
  <c r="D48" i="26"/>
  <c r="D49" i="26"/>
  <c r="D50" i="26"/>
  <c r="D51" i="26"/>
  <c r="D52" i="26"/>
  <c r="D53" i="26"/>
  <c r="D54" i="26"/>
  <c r="D55" i="26"/>
  <c r="D56" i="26"/>
  <c r="D57" i="26"/>
  <c r="D58" i="26"/>
  <c r="D59" i="26"/>
  <c r="D60" i="26"/>
  <c r="D61" i="26"/>
  <c r="D62" i="26"/>
  <c r="D63" i="26"/>
  <c r="D64" i="26"/>
  <c r="D65" i="26"/>
  <c r="D66" i="26"/>
  <c r="D67" i="26"/>
  <c r="D19" i="26"/>
  <c r="D555" i="27"/>
  <c r="D556" i="27"/>
  <c r="D557" i="27"/>
  <c r="D558" i="27"/>
  <c r="D559" i="27"/>
  <c r="D560" i="27"/>
  <c r="D561" i="27"/>
  <c r="D562" i="27"/>
  <c r="D563" i="27"/>
  <c r="D564" i="27"/>
  <c r="D565" i="27"/>
  <c r="D566" i="27"/>
  <c r="D567" i="27"/>
  <c r="D568" i="27"/>
  <c r="D569" i="27"/>
  <c r="D570" i="27"/>
  <c r="D571" i="27"/>
  <c r="D572" i="27"/>
  <c r="D573" i="27"/>
  <c r="D574" i="27"/>
  <c r="D575" i="27"/>
  <c r="D576" i="27"/>
  <c r="D577" i="27"/>
  <c r="D578" i="27"/>
  <c r="D579" i="27"/>
  <c r="D554" i="27"/>
  <c r="D335" i="27"/>
  <c r="D336" i="27"/>
  <c r="D337" i="27"/>
  <c r="D338" i="27"/>
  <c r="D339" i="27"/>
  <c r="D340" i="27"/>
  <c r="D341" i="27"/>
  <c r="D342" i="27"/>
  <c r="D343" i="27"/>
  <c r="D344" i="27"/>
  <c r="D345" i="27"/>
  <c r="D346" i="27"/>
  <c r="D347" i="27"/>
  <c r="D348" i="27"/>
  <c r="D349" i="27"/>
  <c r="D350" i="27"/>
  <c r="D351" i="27"/>
  <c r="D352" i="27"/>
  <c r="D353" i="27"/>
  <c r="D354" i="27"/>
  <c r="D355" i="27"/>
  <c r="D356" i="27"/>
  <c r="D357" i="27"/>
  <c r="D358" i="27"/>
  <c r="D359" i="27"/>
  <c r="D360" i="27"/>
  <c r="D361" i="27"/>
  <c r="D362" i="27"/>
  <c r="D363" i="27"/>
  <c r="D364" i="27"/>
  <c r="D365" i="27"/>
  <c r="D366" i="27"/>
  <c r="D367" i="27"/>
  <c r="D368" i="27"/>
  <c r="D369" i="27"/>
  <c r="D370" i="27"/>
  <c r="D371" i="27"/>
  <c r="D372" i="27"/>
  <c r="D373" i="27"/>
  <c r="D374" i="27"/>
  <c r="D375" i="27"/>
  <c r="D376" i="27"/>
  <c r="D377" i="27"/>
  <c r="D378" i="27"/>
  <c r="D379" i="27"/>
  <c r="D380" i="27"/>
  <c r="D381" i="27"/>
  <c r="D382" i="27"/>
  <c r="D383" i="27"/>
  <c r="D384" i="27"/>
  <c r="D385" i="27"/>
  <c r="D386" i="27"/>
  <c r="D387" i="27"/>
  <c r="D388" i="27"/>
  <c r="D389" i="27"/>
  <c r="D390" i="27"/>
  <c r="D391" i="27"/>
  <c r="D392" i="27"/>
  <c r="D393" i="27"/>
  <c r="D394" i="27"/>
  <c r="D395" i="27"/>
  <c r="D396" i="27"/>
  <c r="D397" i="27"/>
  <c r="D398" i="27"/>
  <c r="D399" i="27"/>
  <c r="D400" i="27"/>
  <c r="D401" i="27"/>
  <c r="D402" i="27"/>
  <c r="D403" i="27"/>
  <c r="D404" i="27"/>
  <c r="D405" i="27"/>
  <c r="D406" i="27"/>
  <c r="D407" i="27"/>
  <c r="D408" i="27"/>
  <c r="D409" i="27"/>
  <c r="D410" i="27"/>
  <c r="D411" i="27"/>
  <c r="D412" i="27"/>
  <c r="D413" i="27"/>
  <c r="D414" i="27"/>
  <c r="D415" i="27"/>
  <c r="D416" i="27"/>
  <c r="D417" i="27"/>
  <c r="D418" i="27"/>
  <c r="D419" i="27"/>
  <c r="D420" i="27"/>
  <c r="D421" i="27"/>
  <c r="D422" i="27"/>
  <c r="D423" i="27"/>
  <c r="D424" i="27"/>
  <c r="D425" i="27"/>
  <c r="D426" i="27"/>
  <c r="D427" i="27"/>
  <c r="D428" i="27"/>
  <c r="D429" i="27"/>
  <c r="D430" i="27"/>
  <c r="D431" i="27"/>
  <c r="D432" i="27"/>
  <c r="D433" i="27"/>
  <c r="D434" i="27"/>
  <c r="D435" i="27"/>
  <c r="D436" i="27"/>
  <c r="D437" i="27"/>
  <c r="D438" i="27"/>
  <c r="D439" i="27"/>
  <c r="D440" i="27"/>
  <c r="D441" i="27"/>
  <c r="D442" i="27"/>
  <c r="D443" i="27"/>
  <c r="D444" i="27"/>
  <c r="D445" i="27"/>
  <c r="D446" i="27"/>
  <c r="D447" i="27"/>
  <c r="D448" i="27"/>
  <c r="D449" i="27"/>
  <c r="D450" i="27"/>
  <c r="D451" i="27"/>
  <c r="D452" i="27"/>
  <c r="D453" i="27"/>
  <c r="D454" i="27"/>
  <c r="D455" i="27"/>
  <c r="D456" i="27"/>
  <c r="D457" i="27"/>
  <c r="D458" i="27"/>
  <c r="D459" i="27"/>
  <c r="D460" i="27"/>
  <c r="D461" i="27"/>
  <c r="D462" i="27"/>
  <c r="D463" i="27"/>
  <c r="D464" i="27"/>
  <c r="D465" i="27"/>
  <c r="D466" i="27"/>
  <c r="D467" i="27"/>
  <c r="D468" i="27"/>
  <c r="D469" i="27"/>
  <c r="D470" i="27"/>
  <c r="D471" i="27"/>
  <c r="D472" i="27"/>
  <c r="D473" i="27"/>
  <c r="D474" i="27"/>
  <c r="D475" i="27"/>
  <c r="D476" i="27"/>
  <c r="D477" i="27"/>
  <c r="D478" i="27"/>
  <c r="D479" i="27"/>
  <c r="D480" i="27"/>
  <c r="D481" i="27"/>
  <c r="D482" i="27"/>
  <c r="D483" i="27"/>
  <c r="D484" i="27"/>
  <c r="D485" i="27"/>
  <c r="D486" i="27"/>
  <c r="D487" i="27"/>
  <c r="D488" i="27"/>
  <c r="D489" i="27"/>
  <c r="D490" i="27"/>
  <c r="D491" i="27"/>
  <c r="D492" i="27"/>
  <c r="D493" i="27"/>
  <c r="D494" i="27"/>
  <c r="D495" i="27"/>
  <c r="D496" i="27"/>
  <c r="D497" i="27"/>
  <c r="D498" i="27"/>
  <c r="D499" i="27"/>
  <c r="D500" i="27"/>
  <c r="D501" i="27"/>
  <c r="D502" i="27"/>
  <c r="D503" i="27"/>
  <c r="D504" i="27"/>
  <c r="D505" i="27"/>
  <c r="D506" i="27"/>
  <c r="D507" i="27"/>
  <c r="D508" i="27"/>
  <c r="D509" i="27"/>
  <c r="D510" i="27"/>
  <c r="D511" i="27"/>
  <c r="D512" i="27"/>
  <c r="D513" i="27"/>
  <c r="D514" i="27"/>
  <c r="D515" i="27"/>
  <c r="D516" i="27"/>
  <c r="D517" i="27"/>
  <c r="D518" i="27"/>
  <c r="D519" i="27"/>
  <c r="D520" i="27"/>
  <c r="D521" i="27"/>
  <c r="D522" i="27"/>
  <c r="D523" i="27"/>
  <c r="D524" i="27"/>
  <c r="D525" i="27"/>
  <c r="D526" i="27"/>
  <c r="D527" i="27"/>
  <c r="D528" i="27"/>
  <c r="D529" i="27"/>
  <c r="D530" i="27"/>
  <c r="D531" i="27"/>
  <c r="D532" i="27"/>
  <c r="D533" i="27"/>
  <c r="D534" i="27"/>
  <c r="D535" i="27"/>
  <c r="D536" i="27"/>
  <c r="D537" i="27"/>
  <c r="D538" i="27"/>
  <c r="D539" i="27"/>
  <c r="D540" i="27"/>
  <c r="D541" i="27"/>
  <c r="D542" i="27"/>
  <c r="D543" i="27"/>
  <c r="D544" i="27"/>
  <c r="D545" i="27"/>
  <c r="D546" i="27"/>
  <c r="D547" i="27"/>
  <c r="D334" i="27"/>
  <c r="D167" i="27"/>
  <c r="D168" i="27"/>
  <c r="D169" i="27"/>
  <c r="D170" i="27"/>
  <c r="D171" i="27"/>
  <c r="D172" i="27"/>
  <c r="D173" i="27"/>
  <c r="D174" i="27"/>
  <c r="D175" i="27"/>
  <c r="D176" i="27"/>
  <c r="D177" i="27"/>
  <c r="D178" i="27"/>
  <c r="D179" i="27"/>
  <c r="D180" i="27"/>
  <c r="D181" i="27"/>
  <c r="D182" i="27"/>
  <c r="D183" i="27"/>
  <c r="D184" i="27"/>
  <c r="D185" i="27"/>
  <c r="D186" i="27"/>
  <c r="D187" i="27"/>
  <c r="D188" i="27"/>
  <c r="D189" i="27"/>
  <c r="D190" i="27"/>
  <c r="D191" i="27"/>
  <c r="D192" i="27"/>
  <c r="D193" i="27"/>
  <c r="D194" i="27"/>
  <c r="D195" i="27"/>
  <c r="D196" i="27"/>
  <c r="D197" i="27"/>
  <c r="D198" i="27"/>
  <c r="D199" i="27"/>
  <c r="D200" i="27"/>
  <c r="D201" i="27"/>
  <c r="D202" i="27"/>
  <c r="D203" i="27"/>
  <c r="D204" i="27"/>
  <c r="D205" i="27"/>
  <c r="D206" i="27"/>
  <c r="D207" i="27"/>
  <c r="D208" i="27"/>
  <c r="D209" i="27"/>
  <c r="D210" i="27"/>
  <c r="D211" i="27"/>
  <c r="D212" i="27"/>
  <c r="D213" i="27"/>
  <c r="D214" i="27"/>
  <c r="D215" i="27"/>
  <c r="D216" i="27"/>
  <c r="D217" i="27"/>
  <c r="D218" i="27"/>
  <c r="D219" i="27"/>
  <c r="D220" i="27"/>
  <c r="D221" i="27"/>
  <c r="D222" i="27"/>
  <c r="D223" i="27"/>
  <c r="D224" i="27"/>
  <c r="D225" i="27"/>
  <c r="D226" i="27"/>
  <c r="D227" i="27"/>
  <c r="D228" i="27"/>
  <c r="D229" i="27"/>
  <c r="D230" i="27"/>
  <c r="D231" i="27"/>
  <c r="D232" i="27"/>
  <c r="D233" i="27"/>
  <c r="D234" i="27"/>
  <c r="D235" i="27"/>
  <c r="D236" i="27"/>
  <c r="D237" i="27"/>
  <c r="D238" i="27"/>
  <c r="D239" i="27"/>
  <c r="D240" i="27"/>
  <c r="D241" i="27"/>
  <c r="D242" i="27"/>
  <c r="D243" i="27"/>
  <c r="D244" i="27"/>
  <c r="D245" i="27"/>
  <c r="D246" i="27"/>
  <c r="D247" i="27"/>
  <c r="D248" i="27"/>
  <c r="D249" i="27"/>
  <c r="D250" i="27"/>
  <c r="D251" i="27"/>
  <c r="D252" i="27"/>
  <c r="D253" i="27"/>
  <c r="D254" i="27"/>
  <c r="D255" i="27"/>
  <c r="D256" i="27"/>
  <c r="D257" i="27"/>
  <c r="D258" i="27"/>
  <c r="D259" i="27"/>
  <c r="D260" i="27"/>
  <c r="D261" i="27"/>
  <c r="D262" i="27"/>
  <c r="D263" i="27"/>
  <c r="D264" i="27"/>
  <c r="D265" i="27"/>
  <c r="D266" i="27"/>
  <c r="D267" i="27"/>
  <c r="D268" i="27"/>
  <c r="D269" i="27"/>
  <c r="D270" i="27"/>
  <c r="D271" i="27"/>
  <c r="D272" i="27"/>
  <c r="D273" i="27"/>
  <c r="D274" i="27"/>
  <c r="D275" i="27"/>
  <c r="D276" i="27"/>
  <c r="D277" i="27"/>
  <c r="D278" i="27"/>
  <c r="D279" i="27"/>
  <c r="D280" i="27"/>
  <c r="D281" i="27"/>
  <c r="D282" i="27"/>
  <c r="D283" i="27"/>
  <c r="D284" i="27"/>
  <c r="D285" i="27"/>
  <c r="D286" i="27"/>
  <c r="D287" i="27"/>
  <c r="D288" i="27"/>
  <c r="D289" i="27"/>
  <c r="D290" i="27"/>
  <c r="D291" i="27"/>
  <c r="D292" i="27"/>
  <c r="D293" i="27"/>
  <c r="D294" i="27"/>
  <c r="D295" i="27"/>
  <c r="D296" i="27"/>
  <c r="D297" i="27"/>
  <c r="D298" i="27"/>
  <c r="D299" i="27"/>
  <c r="D300" i="27"/>
  <c r="D301" i="27"/>
  <c r="D302" i="27"/>
  <c r="D303" i="27"/>
  <c r="D304" i="27"/>
  <c r="D305" i="27"/>
  <c r="D306" i="27"/>
  <c r="D307" i="27"/>
  <c r="D308" i="27"/>
  <c r="D309" i="27"/>
  <c r="D310" i="27"/>
  <c r="D311" i="27"/>
  <c r="D312" i="27"/>
  <c r="D313" i="27"/>
  <c r="D314" i="27"/>
  <c r="D315" i="27"/>
  <c r="D316" i="27"/>
  <c r="D317" i="27"/>
  <c r="D318" i="27"/>
  <c r="D319" i="27"/>
  <c r="D320" i="27"/>
  <c r="D321" i="27"/>
  <c r="D322" i="27"/>
  <c r="D323" i="27"/>
  <c r="D324" i="27"/>
  <c r="D325" i="27"/>
  <c r="D326" i="27"/>
  <c r="D327" i="27"/>
  <c r="D166" i="27"/>
  <c r="D75" i="27"/>
  <c r="D76" i="27"/>
  <c r="D77" i="27"/>
  <c r="D78" i="27"/>
  <c r="D79" i="27"/>
  <c r="D80" i="27"/>
  <c r="D81" i="27"/>
  <c r="D82" i="27"/>
  <c r="D83" i="27"/>
  <c r="D84" i="27"/>
  <c r="D85" i="27"/>
  <c r="D86" i="27"/>
  <c r="D87" i="27"/>
  <c r="D88" i="27"/>
  <c r="D89" i="27"/>
  <c r="D90" i="27"/>
  <c r="D91" i="27"/>
  <c r="D92" i="27"/>
  <c r="D93" i="27"/>
  <c r="D94" i="27"/>
  <c r="D95" i="27"/>
  <c r="D96" i="27"/>
  <c r="D97" i="27"/>
  <c r="D98" i="27"/>
  <c r="D99" i="27"/>
  <c r="D100" i="27"/>
  <c r="D101" i="27"/>
  <c r="D102" i="27"/>
  <c r="D103" i="27"/>
  <c r="D104" i="27"/>
  <c r="D105" i="27"/>
  <c r="D106" i="27"/>
  <c r="D107" i="27"/>
  <c r="D108" i="27"/>
  <c r="D109" i="27"/>
  <c r="D110" i="27"/>
  <c r="D111" i="27"/>
  <c r="D112" i="27"/>
  <c r="D113" i="27"/>
  <c r="D114" i="27"/>
  <c r="D115" i="27"/>
  <c r="D116" i="27"/>
  <c r="D117" i="27"/>
  <c r="D118" i="27"/>
  <c r="D119" i="27"/>
  <c r="D120" i="27"/>
  <c r="D121" i="27"/>
  <c r="D122" i="27"/>
  <c r="D123" i="27"/>
  <c r="D124" i="27"/>
  <c r="D125" i="27"/>
  <c r="D126" i="27"/>
  <c r="D127" i="27"/>
  <c r="D128" i="27"/>
  <c r="D129" i="27"/>
  <c r="D130" i="27"/>
  <c r="D131" i="27"/>
  <c r="D132" i="27"/>
  <c r="D133" i="27"/>
  <c r="D134" i="27"/>
  <c r="D135" i="27"/>
  <c r="D136" i="27"/>
  <c r="D137" i="27"/>
  <c r="D138" i="27"/>
  <c r="D139" i="27"/>
  <c r="D140" i="27"/>
  <c r="D141" i="27"/>
  <c r="D142" i="27"/>
  <c r="D143" i="27"/>
  <c r="D144" i="27"/>
  <c r="D145" i="27"/>
  <c r="D146" i="27"/>
  <c r="D147" i="27"/>
  <c r="D148" i="27"/>
  <c r="D149" i="27"/>
  <c r="D150" i="27"/>
  <c r="D151" i="27"/>
  <c r="D152" i="27"/>
  <c r="D153" i="27"/>
  <c r="D154" i="27"/>
  <c r="D155" i="27"/>
  <c r="D156" i="27"/>
  <c r="D157" i="27"/>
  <c r="D158" i="27"/>
  <c r="D159" i="27"/>
  <c r="D74" i="27"/>
  <c r="D20" i="27"/>
  <c r="D21" i="27"/>
  <c r="D22" i="27"/>
  <c r="D23" i="27"/>
  <c r="D24" i="27"/>
  <c r="D25" i="27"/>
  <c r="D26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42" i="27"/>
  <c r="D43" i="27"/>
  <c r="D44" i="27"/>
  <c r="D45" i="27"/>
  <c r="D46" i="27"/>
  <c r="D47" i="27"/>
  <c r="D48" i="27"/>
  <c r="D49" i="27"/>
  <c r="D50" i="27"/>
  <c r="D51" i="27"/>
  <c r="D52" i="27"/>
  <c r="D53" i="27"/>
  <c r="D54" i="27"/>
  <c r="D55" i="27"/>
  <c r="D56" i="27"/>
  <c r="D57" i="27"/>
  <c r="D58" i="27"/>
  <c r="D59" i="27"/>
  <c r="D60" i="27"/>
  <c r="D61" i="27"/>
  <c r="D62" i="27"/>
  <c r="D63" i="27"/>
  <c r="D64" i="27"/>
  <c r="D65" i="27"/>
  <c r="D66" i="27"/>
  <c r="D67" i="27"/>
  <c r="D19" i="27"/>
  <c r="D555" i="28"/>
  <c r="D556" i="28"/>
  <c r="D557" i="28"/>
  <c r="D558" i="28"/>
  <c r="D559" i="28"/>
  <c r="D560" i="28"/>
  <c r="D561" i="28"/>
  <c r="D562" i="28"/>
  <c r="D563" i="28"/>
  <c r="D564" i="28"/>
  <c r="D565" i="28"/>
  <c r="D566" i="28"/>
  <c r="D567" i="28"/>
  <c r="D568" i="28"/>
  <c r="D569" i="28"/>
  <c r="D570" i="28"/>
  <c r="D571" i="28"/>
  <c r="D572" i="28"/>
  <c r="D573" i="28"/>
  <c r="D574" i="28"/>
  <c r="D575" i="28"/>
  <c r="D576" i="28"/>
  <c r="D577" i="28"/>
  <c r="D578" i="28"/>
  <c r="D579" i="28"/>
  <c r="D554" i="28"/>
  <c r="D336" i="28"/>
  <c r="D337" i="28"/>
  <c r="D338" i="28"/>
  <c r="D339" i="28"/>
  <c r="D340" i="28"/>
  <c r="D341" i="28"/>
  <c r="D342" i="28"/>
  <c r="D343" i="28"/>
  <c r="D344" i="28"/>
  <c r="D345" i="28"/>
  <c r="D346" i="28"/>
  <c r="D347" i="28"/>
  <c r="D348" i="28"/>
  <c r="D349" i="28"/>
  <c r="D350" i="28"/>
  <c r="D351" i="28"/>
  <c r="D352" i="28"/>
  <c r="D353" i="28"/>
  <c r="D354" i="28"/>
  <c r="D355" i="28"/>
  <c r="D356" i="28"/>
  <c r="D357" i="28"/>
  <c r="D358" i="28"/>
  <c r="D359" i="28"/>
  <c r="D360" i="28"/>
  <c r="D361" i="28"/>
  <c r="D362" i="28"/>
  <c r="D363" i="28"/>
  <c r="D364" i="28"/>
  <c r="D365" i="28"/>
  <c r="D366" i="28"/>
  <c r="D367" i="28"/>
  <c r="D368" i="28"/>
  <c r="D369" i="28"/>
  <c r="D370" i="28"/>
  <c r="D371" i="28"/>
  <c r="D372" i="28"/>
  <c r="D373" i="28"/>
  <c r="D374" i="28"/>
  <c r="D375" i="28"/>
  <c r="D376" i="28"/>
  <c r="D377" i="28"/>
  <c r="D378" i="28"/>
  <c r="D379" i="28"/>
  <c r="D380" i="28"/>
  <c r="D381" i="28"/>
  <c r="D382" i="28"/>
  <c r="D383" i="28"/>
  <c r="D384" i="28"/>
  <c r="D385" i="28"/>
  <c r="D386" i="28"/>
  <c r="D387" i="28"/>
  <c r="D388" i="28"/>
  <c r="D389" i="28"/>
  <c r="D390" i="28"/>
  <c r="D391" i="28"/>
  <c r="D392" i="28"/>
  <c r="D393" i="28"/>
  <c r="D394" i="28"/>
  <c r="D395" i="28"/>
  <c r="D396" i="28"/>
  <c r="D397" i="28"/>
  <c r="D398" i="28"/>
  <c r="D399" i="28"/>
  <c r="D400" i="28"/>
  <c r="D401" i="28"/>
  <c r="D402" i="28"/>
  <c r="D403" i="28"/>
  <c r="D404" i="28"/>
  <c r="D405" i="28"/>
  <c r="D406" i="28"/>
  <c r="D407" i="28"/>
  <c r="D408" i="28"/>
  <c r="D409" i="28"/>
  <c r="D410" i="28"/>
  <c r="D411" i="28"/>
  <c r="D412" i="28"/>
  <c r="D413" i="28"/>
  <c r="D414" i="28"/>
  <c r="D415" i="28"/>
  <c r="D416" i="28"/>
  <c r="D417" i="28"/>
  <c r="D418" i="28"/>
  <c r="D419" i="28"/>
  <c r="D420" i="28"/>
  <c r="D421" i="28"/>
  <c r="D422" i="28"/>
  <c r="D423" i="28"/>
  <c r="D424" i="28"/>
  <c r="D425" i="28"/>
  <c r="D426" i="28"/>
  <c r="D427" i="28"/>
  <c r="D428" i="28"/>
  <c r="D429" i="28"/>
  <c r="D430" i="28"/>
  <c r="D431" i="28"/>
  <c r="D432" i="28"/>
  <c r="D433" i="28"/>
  <c r="D434" i="28"/>
  <c r="D435" i="28"/>
  <c r="D436" i="28"/>
  <c r="D437" i="28"/>
  <c r="D438" i="28"/>
  <c r="D439" i="28"/>
  <c r="D440" i="28"/>
  <c r="D441" i="28"/>
  <c r="D442" i="28"/>
  <c r="D443" i="28"/>
  <c r="D444" i="28"/>
  <c r="D445" i="28"/>
  <c r="D446" i="28"/>
  <c r="D447" i="28"/>
  <c r="D448" i="28"/>
  <c r="D449" i="28"/>
  <c r="D450" i="28"/>
  <c r="D451" i="28"/>
  <c r="D452" i="28"/>
  <c r="D453" i="28"/>
  <c r="D454" i="28"/>
  <c r="D455" i="28"/>
  <c r="D456" i="28"/>
  <c r="D457" i="28"/>
  <c r="D458" i="28"/>
  <c r="D459" i="28"/>
  <c r="D460" i="28"/>
  <c r="D461" i="28"/>
  <c r="D462" i="28"/>
  <c r="D463" i="28"/>
  <c r="D464" i="28"/>
  <c r="D465" i="28"/>
  <c r="D466" i="28"/>
  <c r="D467" i="28"/>
  <c r="D468" i="28"/>
  <c r="D469" i="28"/>
  <c r="D470" i="28"/>
  <c r="D471" i="28"/>
  <c r="D472" i="28"/>
  <c r="D473" i="28"/>
  <c r="D474" i="28"/>
  <c r="D475" i="28"/>
  <c r="D476" i="28"/>
  <c r="D477" i="28"/>
  <c r="D478" i="28"/>
  <c r="D479" i="28"/>
  <c r="D480" i="28"/>
  <c r="D481" i="28"/>
  <c r="D482" i="28"/>
  <c r="D483" i="28"/>
  <c r="D484" i="28"/>
  <c r="D485" i="28"/>
  <c r="D486" i="28"/>
  <c r="D487" i="28"/>
  <c r="D488" i="28"/>
  <c r="D489" i="28"/>
  <c r="D490" i="28"/>
  <c r="D491" i="28"/>
  <c r="D492" i="28"/>
  <c r="D493" i="28"/>
  <c r="D494" i="28"/>
  <c r="D495" i="28"/>
  <c r="D496" i="28"/>
  <c r="D497" i="28"/>
  <c r="D498" i="28"/>
  <c r="D499" i="28"/>
  <c r="D500" i="28"/>
  <c r="D501" i="28"/>
  <c r="D502" i="28"/>
  <c r="D503" i="28"/>
  <c r="D504" i="28"/>
  <c r="D505" i="28"/>
  <c r="D506" i="28"/>
  <c r="D507" i="28"/>
  <c r="D508" i="28"/>
  <c r="D509" i="28"/>
  <c r="D510" i="28"/>
  <c r="D511" i="28"/>
  <c r="D512" i="28"/>
  <c r="D513" i="28"/>
  <c r="D514" i="28"/>
  <c r="D515" i="28"/>
  <c r="D516" i="28"/>
  <c r="D517" i="28"/>
  <c r="D518" i="28"/>
  <c r="D519" i="28"/>
  <c r="D520" i="28"/>
  <c r="D521" i="28"/>
  <c r="D522" i="28"/>
  <c r="D523" i="28"/>
  <c r="D524" i="28"/>
  <c r="D525" i="28"/>
  <c r="D526" i="28"/>
  <c r="D527" i="28"/>
  <c r="D528" i="28"/>
  <c r="D529" i="28"/>
  <c r="D530" i="28"/>
  <c r="D531" i="28"/>
  <c r="D532" i="28"/>
  <c r="D533" i="28"/>
  <c r="D534" i="28"/>
  <c r="D535" i="28"/>
  <c r="D536" i="28"/>
  <c r="D537" i="28"/>
  <c r="D538" i="28"/>
  <c r="D539" i="28"/>
  <c r="D540" i="28"/>
  <c r="D541" i="28"/>
  <c r="D542" i="28"/>
  <c r="D543" i="28"/>
  <c r="D544" i="28"/>
  <c r="D545" i="28"/>
  <c r="D546" i="28"/>
  <c r="D547" i="28"/>
  <c r="D335" i="28"/>
  <c r="D334" i="28"/>
  <c r="D167" i="28"/>
  <c r="D168" i="28"/>
  <c r="D169" i="28"/>
  <c r="D170" i="28"/>
  <c r="D171" i="28"/>
  <c r="D172" i="28"/>
  <c r="D173" i="28"/>
  <c r="D174" i="28"/>
  <c r="D175" i="28"/>
  <c r="D176" i="28"/>
  <c r="D177" i="28"/>
  <c r="D178" i="28"/>
  <c r="D179" i="28"/>
  <c r="D180" i="28"/>
  <c r="D181" i="28"/>
  <c r="D182" i="28"/>
  <c r="D183" i="28"/>
  <c r="D184" i="28"/>
  <c r="D185" i="28"/>
  <c r="D186" i="28"/>
  <c r="D187" i="28"/>
  <c r="D188" i="28"/>
  <c r="D189" i="28"/>
  <c r="D190" i="28"/>
  <c r="D191" i="28"/>
  <c r="D192" i="28"/>
  <c r="D193" i="28"/>
  <c r="D194" i="28"/>
  <c r="D195" i="28"/>
  <c r="D196" i="28"/>
  <c r="D197" i="28"/>
  <c r="D198" i="28"/>
  <c r="D199" i="28"/>
  <c r="D200" i="28"/>
  <c r="D201" i="28"/>
  <c r="D202" i="28"/>
  <c r="D203" i="28"/>
  <c r="D204" i="28"/>
  <c r="D205" i="28"/>
  <c r="D206" i="28"/>
  <c r="D207" i="28"/>
  <c r="D208" i="28"/>
  <c r="D209" i="28"/>
  <c r="D210" i="28"/>
  <c r="D211" i="28"/>
  <c r="D212" i="28"/>
  <c r="D213" i="28"/>
  <c r="D214" i="28"/>
  <c r="D215" i="28"/>
  <c r="D216" i="28"/>
  <c r="D217" i="28"/>
  <c r="D218" i="28"/>
  <c r="D219" i="28"/>
  <c r="D220" i="28"/>
  <c r="D221" i="28"/>
  <c r="D222" i="28"/>
  <c r="D223" i="28"/>
  <c r="D224" i="28"/>
  <c r="D225" i="28"/>
  <c r="D226" i="28"/>
  <c r="D227" i="28"/>
  <c r="D228" i="28"/>
  <c r="D229" i="28"/>
  <c r="D230" i="28"/>
  <c r="D231" i="28"/>
  <c r="D232" i="28"/>
  <c r="D233" i="28"/>
  <c r="D234" i="28"/>
  <c r="D235" i="28"/>
  <c r="D236" i="28"/>
  <c r="D237" i="28"/>
  <c r="D238" i="28"/>
  <c r="D239" i="28"/>
  <c r="D240" i="28"/>
  <c r="D241" i="28"/>
  <c r="D242" i="28"/>
  <c r="D243" i="28"/>
  <c r="D244" i="28"/>
  <c r="D245" i="28"/>
  <c r="D246" i="28"/>
  <c r="D247" i="28"/>
  <c r="D248" i="28"/>
  <c r="D249" i="28"/>
  <c r="D250" i="28"/>
  <c r="D251" i="28"/>
  <c r="D252" i="28"/>
  <c r="D253" i="28"/>
  <c r="D254" i="28"/>
  <c r="D255" i="28"/>
  <c r="D256" i="28"/>
  <c r="D257" i="28"/>
  <c r="D258" i="28"/>
  <c r="D259" i="28"/>
  <c r="D260" i="28"/>
  <c r="D261" i="28"/>
  <c r="D262" i="28"/>
  <c r="D263" i="28"/>
  <c r="D264" i="28"/>
  <c r="D265" i="28"/>
  <c r="D266" i="28"/>
  <c r="D267" i="28"/>
  <c r="D268" i="28"/>
  <c r="D269" i="28"/>
  <c r="D270" i="28"/>
  <c r="D271" i="28"/>
  <c r="D272" i="28"/>
  <c r="D273" i="28"/>
  <c r="D274" i="28"/>
  <c r="D275" i="28"/>
  <c r="D276" i="28"/>
  <c r="D277" i="28"/>
  <c r="D278" i="28"/>
  <c r="D279" i="28"/>
  <c r="D280" i="28"/>
  <c r="D281" i="28"/>
  <c r="D282" i="28"/>
  <c r="D283" i="28"/>
  <c r="D284" i="28"/>
  <c r="D285" i="28"/>
  <c r="D286" i="28"/>
  <c r="D287" i="28"/>
  <c r="D288" i="28"/>
  <c r="D289" i="28"/>
  <c r="D290" i="28"/>
  <c r="D291" i="28"/>
  <c r="D292" i="28"/>
  <c r="D293" i="28"/>
  <c r="D294" i="28"/>
  <c r="D295" i="28"/>
  <c r="D296" i="28"/>
  <c r="D297" i="28"/>
  <c r="D298" i="28"/>
  <c r="D299" i="28"/>
  <c r="D300" i="28"/>
  <c r="D301" i="28"/>
  <c r="D302" i="28"/>
  <c r="D303" i="28"/>
  <c r="D304" i="28"/>
  <c r="D305" i="28"/>
  <c r="D306" i="28"/>
  <c r="D307" i="28"/>
  <c r="D308" i="28"/>
  <c r="D309" i="28"/>
  <c r="D310" i="28"/>
  <c r="D311" i="28"/>
  <c r="D312" i="28"/>
  <c r="D313" i="28"/>
  <c r="D314" i="28"/>
  <c r="D315" i="28"/>
  <c r="D316" i="28"/>
  <c r="D317" i="28"/>
  <c r="D318" i="28"/>
  <c r="D319" i="28"/>
  <c r="D320" i="28"/>
  <c r="D321" i="28"/>
  <c r="D322" i="28"/>
  <c r="D323" i="28"/>
  <c r="D324" i="28"/>
  <c r="D325" i="28"/>
  <c r="D326" i="28"/>
  <c r="D327" i="28"/>
  <c r="D166" i="28"/>
  <c r="D75" i="28"/>
  <c r="D76" i="28"/>
  <c r="D77" i="28"/>
  <c r="D78" i="28"/>
  <c r="D79" i="28"/>
  <c r="D80" i="28"/>
  <c r="D81" i="28"/>
  <c r="D82" i="28"/>
  <c r="D83" i="28"/>
  <c r="D84" i="28"/>
  <c r="D85" i="28"/>
  <c r="D86" i="28"/>
  <c r="D87" i="28"/>
  <c r="D88" i="28"/>
  <c r="D89" i="28"/>
  <c r="D90" i="28"/>
  <c r="D91" i="28"/>
  <c r="D92" i="28"/>
  <c r="D93" i="28"/>
  <c r="D94" i="28"/>
  <c r="D95" i="28"/>
  <c r="D96" i="28"/>
  <c r="D97" i="28"/>
  <c r="D98" i="28"/>
  <c r="D99" i="28"/>
  <c r="D100" i="28"/>
  <c r="D101" i="28"/>
  <c r="D102" i="28"/>
  <c r="D103" i="28"/>
  <c r="D104" i="28"/>
  <c r="D105" i="28"/>
  <c r="D106" i="28"/>
  <c r="D107" i="28"/>
  <c r="D108" i="28"/>
  <c r="D109" i="28"/>
  <c r="D110" i="28"/>
  <c r="D111" i="28"/>
  <c r="D112" i="28"/>
  <c r="D113" i="28"/>
  <c r="D114" i="28"/>
  <c r="D115" i="28"/>
  <c r="D116" i="28"/>
  <c r="D117" i="28"/>
  <c r="D118" i="28"/>
  <c r="D119" i="28"/>
  <c r="D120" i="28"/>
  <c r="D121" i="28"/>
  <c r="D122" i="28"/>
  <c r="D123" i="28"/>
  <c r="D124" i="28"/>
  <c r="D125" i="28"/>
  <c r="D126" i="28"/>
  <c r="D127" i="28"/>
  <c r="D128" i="28"/>
  <c r="D129" i="28"/>
  <c r="D130" i="28"/>
  <c r="D131" i="28"/>
  <c r="D132" i="28"/>
  <c r="D133" i="28"/>
  <c r="D134" i="28"/>
  <c r="D135" i="28"/>
  <c r="D136" i="28"/>
  <c r="D137" i="28"/>
  <c r="D138" i="28"/>
  <c r="D139" i="28"/>
  <c r="D140" i="28"/>
  <c r="D141" i="28"/>
  <c r="D142" i="28"/>
  <c r="D143" i="28"/>
  <c r="D144" i="28"/>
  <c r="D145" i="28"/>
  <c r="D146" i="28"/>
  <c r="D147" i="28"/>
  <c r="D148" i="28"/>
  <c r="D149" i="28"/>
  <c r="D150" i="28"/>
  <c r="D151" i="28"/>
  <c r="D152" i="28"/>
  <c r="D153" i="28"/>
  <c r="D154" i="28"/>
  <c r="D155" i="28"/>
  <c r="D156" i="28"/>
  <c r="D157" i="28"/>
  <c r="D158" i="28"/>
  <c r="D159" i="28"/>
  <c r="D74" i="28"/>
  <c r="D20" i="28"/>
  <c r="D21" i="28"/>
  <c r="D22" i="28"/>
  <c r="D23" i="28"/>
  <c r="D24" i="28"/>
  <c r="D25" i="28"/>
  <c r="D26" i="28"/>
  <c r="D27" i="28"/>
  <c r="D28" i="28"/>
  <c r="D29" i="28"/>
  <c r="D30" i="28"/>
  <c r="D31" i="28"/>
  <c r="D32" i="28"/>
  <c r="D33" i="28"/>
  <c r="D34" i="28"/>
  <c r="D35" i="28"/>
  <c r="D36" i="28"/>
  <c r="D37" i="28"/>
  <c r="D38" i="28"/>
  <c r="D39" i="28"/>
  <c r="D40" i="28"/>
  <c r="D41" i="28"/>
  <c r="D42" i="28"/>
  <c r="D43" i="28"/>
  <c r="D44" i="28"/>
  <c r="D45" i="28"/>
  <c r="D46" i="28"/>
  <c r="D47" i="28"/>
  <c r="D48" i="28"/>
  <c r="D49" i="28"/>
  <c r="D50" i="28"/>
  <c r="D51" i="28"/>
  <c r="D52" i="28"/>
  <c r="D53" i="28"/>
  <c r="D54" i="28"/>
  <c r="D55" i="28"/>
  <c r="D56" i="28"/>
  <c r="D57" i="28"/>
  <c r="D58" i="28"/>
  <c r="D59" i="28"/>
  <c r="D60" i="28"/>
  <c r="D61" i="28"/>
  <c r="D62" i="28"/>
  <c r="D63" i="28"/>
  <c r="D64" i="28"/>
  <c r="D65" i="28"/>
  <c r="D66" i="28"/>
  <c r="D67" i="28"/>
  <c r="D19" i="28"/>
  <c r="D555" i="29"/>
  <c r="D556" i="29"/>
  <c r="D557" i="29"/>
  <c r="D558" i="29"/>
  <c r="D559" i="29"/>
  <c r="D560" i="29"/>
  <c r="D561" i="29"/>
  <c r="D562" i="29"/>
  <c r="D563" i="29"/>
  <c r="D564" i="29"/>
  <c r="D565" i="29"/>
  <c r="D566" i="29"/>
  <c r="D567" i="29"/>
  <c r="D568" i="29"/>
  <c r="D569" i="29"/>
  <c r="D570" i="29"/>
  <c r="D571" i="29"/>
  <c r="D572" i="29"/>
  <c r="D573" i="29"/>
  <c r="D574" i="29"/>
  <c r="D575" i="29"/>
  <c r="D576" i="29"/>
  <c r="D577" i="29"/>
  <c r="D578" i="29"/>
  <c r="D579" i="29"/>
  <c r="D554" i="29"/>
  <c r="D335" i="29"/>
  <c r="D336" i="29"/>
  <c r="D337" i="29"/>
  <c r="D338" i="29"/>
  <c r="D339" i="29"/>
  <c r="D340" i="29"/>
  <c r="D341" i="29"/>
  <c r="D342" i="29"/>
  <c r="D343" i="29"/>
  <c r="D344" i="29"/>
  <c r="D345" i="29"/>
  <c r="D346" i="29"/>
  <c r="D347" i="29"/>
  <c r="D348" i="29"/>
  <c r="D349" i="29"/>
  <c r="D350" i="29"/>
  <c r="D351" i="29"/>
  <c r="D352" i="29"/>
  <c r="D353" i="29"/>
  <c r="D354" i="29"/>
  <c r="D355" i="29"/>
  <c r="D356" i="29"/>
  <c r="D357" i="29"/>
  <c r="D358" i="29"/>
  <c r="D359" i="29"/>
  <c r="D360" i="29"/>
  <c r="D361" i="29"/>
  <c r="D362" i="29"/>
  <c r="D363" i="29"/>
  <c r="D364" i="29"/>
  <c r="D365" i="29"/>
  <c r="D366" i="29"/>
  <c r="D367" i="29"/>
  <c r="D368" i="29"/>
  <c r="D369" i="29"/>
  <c r="D370" i="29"/>
  <c r="D371" i="29"/>
  <c r="D372" i="29"/>
  <c r="D373" i="29"/>
  <c r="D374" i="29"/>
  <c r="D375" i="29"/>
  <c r="D376" i="29"/>
  <c r="D377" i="29"/>
  <c r="D378" i="29"/>
  <c r="D379" i="29"/>
  <c r="D380" i="29"/>
  <c r="D381" i="29"/>
  <c r="D382" i="29"/>
  <c r="D383" i="29"/>
  <c r="D384" i="29"/>
  <c r="D385" i="29"/>
  <c r="D386" i="29"/>
  <c r="D387" i="29"/>
  <c r="D388" i="29"/>
  <c r="D389" i="29"/>
  <c r="D390" i="29"/>
  <c r="D391" i="29"/>
  <c r="D392" i="29"/>
  <c r="D393" i="29"/>
  <c r="D394" i="29"/>
  <c r="D395" i="29"/>
  <c r="D396" i="29"/>
  <c r="D397" i="29"/>
  <c r="D398" i="29"/>
  <c r="D399" i="29"/>
  <c r="D400" i="29"/>
  <c r="D401" i="29"/>
  <c r="D402" i="29"/>
  <c r="D403" i="29"/>
  <c r="D404" i="29"/>
  <c r="D405" i="29"/>
  <c r="D406" i="29"/>
  <c r="D407" i="29"/>
  <c r="D408" i="29"/>
  <c r="D409" i="29"/>
  <c r="D410" i="29"/>
  <c r="D411" i="29"/>
  <c r="D412" i="29"/>
  <c r="D413" i="29"/>
  <c r="D414" i="29"/>
  <c r="D415" i="29"/>
  <c r="D416" i="29"/>
  <c r="D417" i="29"/>
  <c r="D418" i="29"/>
  <c r="D419" i="29"/>
  <c r="D420" i="29"/>
  <c r="D421" i="29"/>
  <c r="D422" i="29"/>
  <c r="D423" i="29"/>
  <c r="D424" i="29"/>
  <c r="D425" i="29"/>
  <c r="D426" i="29"/>
  <c r="D427" i="29"/>
  <c r="D428" i="29"/>
  <c r="D429" i="29"/>
  <c r="D430" i="29"/>
  <c r="D431" i="29"/>
  <c r="D432" i="29"/>
  <c r="D433" i="29"/>
  <c r="D434" i="29"/>
  <c r="D435" i="29"/>
  <c r="D436" i="29"/>
  <c r="D437" i="29"/>
  <c r="D438" i="29"/>
  <c r="D439" i="29"/>
  <c r="D440" i="29"/>
  <c r="D441" i="29"/>
  <c r="D442" i="29"/>
  <c r="D443" i="29"/>
  <c r="D444" i="29"/>
  <c r="D445" i="29"/>
  <c r="D446" i="29"/>
  <c r="D447" i="29"/>
  <c r="D448" i="29"/>
  <c r="D449" i="29"/>
  <c r="D450" i="29"/>
  <c r="D451" i="29"/>
  <c r="D452" i="29"/>
  <c r="D453" i="29"/>
  <c r="D454" i="29"/>
  <c r="D455" i="29"/>
  <c r="D456" i="29"/>
  <c r="D457" i="29"/>
  <c r="D458" i="29"/>
  <c r="D459" i="29"/>
  <c r="D460" i="29"/>
  <c r="D461" i="29"/>
  <c r="D462" i="29"/>
  <c r="D463" i="29"/>
  <c r="D464" i="29"/>
  <c r="D465" i="29"/>
  <c r="D466" i="29"/>
  <c r="D467" i="29"/>
  <c r="D468" i="29"/>
  <c r="D469" i="29"/>
  <c r="D470" i="29"/>
  <c r="D471" i="29"/>
  <c r="D472" i="29"/>
  <c r="D473" i="29"/>
  <c r="D474" i="29"/>
  <c r="D475" i="29"/>
  <c r="D476" i="29"/>
  <c r="D477" i="29"/>
  <c r="D478" i="29"/>
  <c r="D479" i="29"/>
  <c r="D480" i="29"/>
  <c r="D481" i="29"/>
  <c r="D482" i="29"/>
  <c r="D483" i="29"/>
  <c r="D484" i="29"/>
  <c r="D485" i="29"/>
  <c r="D486" i="29"/>
  <c r="D487" i="29"/>
  <c r="D488" i="29"/>
  <c r="D489" i="29"/>
  <c r="D490" i="29"/>
  <c r="D491" i="29"/>
  <c r="D492" i="29"/>
  <c r="D493" i="29"/>
  <c r="D494" i="29"/>
  <c r="D495" i="29"/>
  <c r="D496" i="29"/>
  <c r="D497" i="29"/>
  <c r="D498" i="29"/>
  <c r="D499" i="29"/>
  <c r="D500" i="29"/>
  <c r="D501" i="29"/>
  <c r="D502" i="29"/>
  <c r="D503" i="29"/>
  <c r="D504" i="29"/>
  <c r="D505" i="29"/>
  <c r="D506" i="29"/>
  <c r="D507" i="29"/>
  <c r="D508" i="29"/>
  <c r="D509" i="29"/>
  <c r="D510" i="29"/>
  <c r="D511" i="29"/>
  <c r="D512" i="29"/>
  <c r="D513" i="29"/>
  <c r="D514" i="29"/>
  <c r="D515" i="29"/>
  <c r="D516" i="29"/>
  <c r="D517" i="29"/>
  <c r="D518" i="29"/>
  <c r="D519" i="29"/>
  <c r="D520" i="29"/>
  <c r="D521" i="29"/>
  <c r="D522" i="29"/>
  <c r="D523" i="29"/>
  <c r="D524" i="29"/>
  <c r="D525" i="29"/>
  <c r="D526" i="29"/>
  <c r="D527" i="29"/>
  <c r="D528" i="29"/>
  <c r="D529" i="29"/>
  <c r="D530" i="29"/>
  <c r="D531" i="29"/>
  <c r="D532" i="29"/>
  <c r="D533" i="29"/>
  <c r="D534" i="29"/>
  <c r="D535" i="29"/>
  <c r="D536" i="29"/>
  <c r="D537" i="29"/>
  <c r="D538" i="29"/>
  <c r="D539" i="29"/>
  <c r="D540" i="29"/>
  <c r="D541" i="29"/>
  <c r="D542" i="29"/>
  <c r="D543" i="29"/>
  <c r="D544" i="29"/>
  <c r="D545" i="29"/>
  <c r="D546" i="29"/>
  <c r="D547" i="29"/>
  <c r="D334" i="29"/>
  <c r="D167" i="29"/>
  <c r="D168" i="29"/>
  <c r="D169" i="29"/>
  <c r="D170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D206" i="29"/>
  <c r="D207" i="29"/>
  <c r="D208" i="29"/>
  <c r="D209" i="29"/>
  <c r="D210" i="29"/>
  <c r="D211" i="29"/>
  <c r="D212" i="29"/>
  <c r="D213" i="29"/>
  <c r="D214" i="29"/>
  <c r="D215" i="29"/>
  <c r="D216" i="29"/>
  <c r="D217" i="29"/>
  <c r="D218" i="29"/>
  <c r="D219" i="29"/>
  <c r="D220" i="29"/>
  <c r="D221" i="29"/>
  <c r="D222" i="29"/>
  <c r="D223" i="29"/>
  <c r="D224" i="29"/>
  <c r="D225" i="29"/>
  <c r="D226" i="29"/>
  <c r="D227" i="29"/>
  <c r="D228" i="29"/>
  <c r="D229" i="29"/>
  <c r="D230" i="29"/>
  <c r="D231" i="29"/>
  <c r="D232" i="29"/>
  <c r="D233" i="29"/>
  <c r="D234" i="29"/>
  <c r="D235" i="29"/>
  <c r="D236" i="29"/>
  <c r="D237" i="29"/>
  <c r="D238" i="29"/>
  <c r="D239" i="29"/>
  <c r="D240" i="29"/>
  <c r="D241" i="29"/>
  <c r="D242" i="29"/>
  <c r="D243" i="29"/>
  <c r="D244" i="29"/>
  <c r="D245" i="29"/>
  <c r="D246" i="29"/>
  <c r="D247" i="29"/>
  <c r="D248" i="29"/>
  <c r="D249" i="29"/>
  <c r="D250" i="29"/>
  <c r="D251" i="29"/>
  <c r="D252" i="29"/>
  <c r="D253" i="29"/>
  <c r="D254" i="29"/>
  <c r="D255" i="29"/>
  <c r="D256" i="29"/>
  <c r="D257" i="29"/>
  <c r="D258" i="29"/>
  <c r="D259" i="29"/>
  <c r="D260" i="29"/>
  <c r="D261" i="29"/>
  <c r="D262" i="29"/>
  <c r="D263" i="29"/>
  <c r="D264" i="29"/>
  <c r="D265" i="29"/>
  <c r="D266" i="29"/>
  <c r="D267" i="29"/>
  <c r="D268" i="29"/>
  <c r="D269" i="29"/>
  <c r="D270" i="29"/>
  <c r="D271" i="29"/>
  <c r="D272" i="29"/>
  <c r="D273" i="29"/>
  <c r="D274" i="29"/>
  <c r="D275" i="29"/>
  <c r="D276" i="29"/>
  <c r="D277" i="29"/>
  <c r="D278" i="29"/>
  <c r="D279" i="29"/>
  <c r="D280" i="29"/>
  <c r="D281" i="29"/>
  <c r="D282" i="29"/>
  <c r="D283" i="29"/>
  <c r="D284" i="29"/>
  <c r="D285" i="29"/>
  <c r="D286" i="29"/>
  <c r="D287" i="29"/>
  <c r="D288" i="29"/>
  <c r="D289" i="29"/>
  <c r="D290" i="29"/>
  <c r="D291" i="29"/>
  <c r="D292" i="29"/>
  <c r="D293" i="29"/>
  <c r="D294" i="29"/>
  <c r="D295" i="29"/>
  <c r="D296" i="29"/>
  <c r="D297" i="29"/>
  <c r="D298" i="29"/>
  <c r="D299" i="29"/>
  <c r="D300" i="29"/>
  <c r="D301" i="29"/>
  <c r="D302" i="29"/>
  <c r="D303" i="29"/>
  <c r="D304" i="29"/>
  <c r="D305" i="29"/>
  <c r="D306" i="29"/>
  <c r="D307" i="29"/>
  <c r="D308" i="29"/>
  <c r="D309" i="29"/>
  <c r="D310" i="29"/>
  <c r="D311" i="29"/>
  <c r="D312" i="29"/>
  <c r="D313" i="29"/>
  <c r="D314" i="29"/>
  <c r="D315" i="29"/>
  <c r="D316" i="29"/>
  <c r="D317" i="29"/>
  <c r="D318" i="29"/>
  <c r="D319" i="29"/>
  <c r="D320" i="29"/>
  <c r="D321" i="29"/>
  <c r="D322" i="29"/>
  <c r="D323" i="29"/>
  <c r="D324" i="29"/>
  <c r="D325" i="29"/>
  <c r="D326" i="29"/>
  <c r="D327" i="29"/>
  <c r="D166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74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19" i="29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69" i="30"/>
  <c r="D570" i="30"/>
  <c r="D571" i="30"/>
  <c r="D572" i="30"/>
  <c r="D573" i="30"/>
  <c r="D574" i="30"/>
  <c r="D575" i="30"/>
  <c r="D576" i="30"/>
  <c r="D577" i="30"/>
  <c r="D578" i="30"/>
  <c r="D579" i="30"/>
  <c r="D55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334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166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74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19" i="30"/>
  <c r="D555" i="31"/>
  <c r="D556" i="31"/>
  <c r="D557" i="31"/>
  <c r="D558" i="31"/>
  <c r="D559" i="31"/>
  <c r="D560" i="31"/>
  <c r="D561" i="31"/>
  <c r="D562" i="31"/>
  <c r="D563" i="31"/>
  <c r="D564" i="31"/>
  <c r="D565" i="31"/>
  <c r="D566" i="31"/>
  <c r="D567" i="31"/>
  <c r="D568" i="31"/>
  <c r="D569" i="31"/>
  <c r="D570" i="31"/>
  <c r="D571" i="31"/>
  <c r="D572" i="31"/>
  <c r="D573" i="31"/>
  <c r="D574" i="31"/>
  <c r="D575" i="31"/>
  <c r="D576" i="31"/>
  <c r="D577" i="31"/>
  <c r="D578" i="31"/>
  <c r="D579" i="31"/>
  <c r="D554" i="31"/>
  <c r="D335" i="31"/>
  <c r="D336" i="31"/>
  <c r="D337" i="31"/>
  <c r="D338" i="31"/>
  <c r="D339" i="31"/>
  <c r="D340" i="31"/>
  <c r="D341" i="31"/>
  <c r="D342" i="31"/>
  <c r="D343" i="31"/>
  <c r="D344" i="31"/>
  <c r="D345" i="31"/>
  <c r="D346" i="31"/>
  <c r="D347" i="31"/>
  <c r="D348" i="31"/>
  <c r="D349" i="31"/>
  <c r="D350" i="31"/>
  <c r="D351" i="31"/>
  <c r="D352" i="31"/>
  <c r="D353" i="31"/>
  <c r="D354" i="31"/>
  <c r="D355" i="31"/>
  <c r="D356" i="31"/>
  <c r="D357" i="31"/>
  <c r="D358" i="31"/>
  <c r="D359" i="31"/>
  <c r="D360" i="31"/>
  <c r="D361" i="31"/>
  <c r="D362" i="31"/>
  <c r="D363" i="31"/>
  <c r="D364" i="31"/>
  <c r="D365" i="31"/>
  <c r="D366" i="31"/>
  <c r="D367" i="31"/>
  <c r="D368" i="31"/>
  <c r="D369" i="31"/>
  <c r="D370" i="31"/>
  <c r="D371" i="31"/>
  <c r="D372" i="31"/>
  <c r="D373" i="31"/>
  <c r="D374" i="31"/>
  <c r="D375" i="31"/>
  <c r="D376" i="31"/>
  <c r="D377" i="31"/>
  <c r="D378" i="31"/>
  <c r="D379" i="31"/>
  <c r="D380" i="31"/>
  <c r="D381" i="31"/>
  <c r="D382" i="31"/>
  <c r="D383" i="31"/>
  <c r="D384" i="31"/>
  <c r="D385" i="31"/>
  <c r="D386" i="31"/>
  <c r="D387" i="31"/>
  <c r="D388" i="31"/>
  <c r="D389" i="31"/>
  <c r="D390" i="31"/>
  <c r="D391" i="31"/>
  <c r="D392" i="31"/>
  <c r="D393" i="31"/>
  <c r="D394" i="31"/>
  <c r="D395" i="31"/>
  <c r="D396" i="31"/>
  <c r="D397" i="31"/>
  <c r="D398" i="31"/>
  <c r="D399" i="31"/>
  <c r="D400" i="31"/>
  <c r="D401" i="31"/>
  <c r="D402" i="31"/>
  <c r="D403" i="31"/>
  <c r="D404" i="31"/>
  <c r="D405" i="31"/>
  <c r="D406" i="31"/>
  <c r="D407" i="31"/>
  <c r="D408" i="31"/>
  <c r="D409" i="31"/>
  <c r="D410" i="31"/>
  <c r="D411" i="31"/>
  <c r="D412" i="31"/>
  <c r="D413" i="31"/>
  <c r="D414" i="31"/>
  <c r="D415" i="31"/>
  <c r="D416" i="31"/>
  <c r="D417" i="31"/>
  <c r="D418" i="31"/>
  <c r="D419" i="31"/>
  <c r="D420" i="31"/>
  <c r="D421" i="31"/>
  <c r="D422" i="31"/>
  <c r="D423" i="31"/>
  <c r="D424" i="31"/>
  <c r="D425" i="31"/>
  <c r="D426" i="31"/>
  <c r="D427" i="31"/>
  <c r="D428" i="31"/>
  <c r="D429" i="31"/>
  <c r="D430" i="31"/>
  <c r="D431" i="31"/>
  <c r="D432" i="31"/>
  <c r="D433" i="31"/>
  <c r="D434" i="31"/>
  <c r="D435" i="31"/>
  <c r="D436" i="31"/>
  <c r="D437" i="31"/>
  <c r="D438" i="31"/>
  <c r="D439" i="31"/>
  <c r="D440" i="31"/>
  <c r="D441" i="31"/>
  <c r="D442" i="31"/>
  <c r="D443" i="31"/>
  <c r="D444" i="31"/>
  <c r="D445" i="31"/>
  <c r="D446" i="31"/>
  <c r="D447" i="31"/>
  <c r="D448" i="31"/>
  <c r="D449" i="31"/>
  <c r="D450" i="31"/>
  <c r="D451" i="31"/>
  <c r="D452" i="31"/>
  <c r="D453" i="31"/>
  <c r="D454" i="31"/>
  <c r="D455" i="31"/>
  <c r="D456" i="31"/>
  <c r="D457" i="31"/>
  <c r="D458" i="31"/>
  <c r="D459" i="31"/>
  <c r="D460" i="31"/>
  <c r="D461" i="31"/>
  <c r="D462" i="31"/>
  <c r="D463" i="31"/>
  <c r="D464" i="31"/>
  <c r="D465" i="31"/>
  <c r="D466" i="31"/>
  <c r="D467" i="31"/>
  <c r="D468" i="31"/>
  <c r="D469" i="31"/>
  <c r="D470" i="31"/>
  <c r="D471" i="31"/>
  <c r="D472" i="31"/>
  <c r="D473" i="31"/>
  <c r="D474" i="31"/>
  <c r="D475" i="31"/>
  <c r="D476" i="31"/>
  <c r="D477" i="31"/>
  <c r="D478" i="31"/>
  <c r="D479" i="31"/>
  <c r="D480" i="31"/>
  <c r="D481" i="31"/>
  <c r="D482" i="31"/>
  <c r="D483" i="31"/>
  <c r="D484" i="31"/>
  <c r="D485" i="31"/>
  <c r="D486" i="31"/>
  <c r="D487" i="31"/>
  <c r="D488" i="31"/>
  <c r="D489" i="31"/>
  <c r="D490" i="31"/>
  <c r="D491" i="31"/>
  <c r="D492" i="31"/>
  <c r="D493" i="31"/>
  <c r="D494" i="31"/>
  <c r="D495" i="31"/>
  <c r="D496" i="31"/>
  <c r="D497" i="31"/>
  <c r="D498" i="31"/>
  <c r="D499" i="31"/>
  <c r="D500" i="31"/>
  <c r="D501" i="31"/>
  <c r="D502" i="31"/>
  <c r="D503" i="31"/>
  <c r="D504" i="31"/>
  <c r="D505" i="31"/>
  <c r="D506" i="31"/>
  <c r="D507" i="31"/>
  <c r="D508" i="31"/>
  <c r="D509" i="31"/>
  <c r="D510" i="31"/>
  <c r="D511" i="31"/>
  <c r="D512" i="31"/>
  <c r="D513" i="31"/>
  <c r="D514" i="31"/>
  <c r="D515" i="31"/>
  <c r="D516" i="31"/>
  <c r="D517" i="31"/>
  <c r="D518" i="31"/>
  <c r="D519" i="31"/>
  <c r="D520" i="31"/>
  <c r="D521" i="31"/>
  <c r="D522" i="31"/>
  <c r="D523" i="31"/>
  <c r="D524" i="31"/>
  <c r="D525" i="31"/>
  <c r="D526" i="31"/>
  <c r="D527" i="31"/>
  <c r="D528" i="31"/>
  <c r="D529" i="31"/>
  <c r="D530" i="31"/>
  <c r="D531" i="31"/>
  <c r="D532" i="31"/>
  <c r="D533" i="31"/>
  <c r="D534" i="31"/>
  <c r="D535" i="31"/>
  <c r="D536" i="31"/>
  <c r="D537" i="31"/>
  <c r="D538" i="31"/>
  <c r="D539" i="31"/>
  <c r="D540" i="31"/>
  <c r="D541" i="31"/>
  <c r="D542" i="31"/>
  <c r="D543" i="31"/>
  <c r="D544" i="31"/>
  <c r="D545" i="31"/>
  <c r="D546" i="31"/>
  <c r="D547" i="31"/>
  <c r="D334" i="31"/>
  <c r="D167" i="31"/>
  <c r="D168" i="31"/>
  <c r="D169" i="31"/>
  <c r="D170" i="31"/>
  <c r="D171" i="31"/>
  <c r="D172" i="31"/>
  <c r="D173" i="31"/>
  <c r="D174" i="31"/>
  <c r="D175" i="31"/>
  <c r="D176" i="31"/>
  <c r="D177" i="31"/>
  <c r="D178" i="31"/>
  <c r="D179" i="31"/>
  <c r="D180" i="31"/>
  <c r="D181" i="31"/>
  <c r="D182" i="31"/>
  <c r="D183" i="31"/>
  <c r="D184" i="31"/>
  <c r="D185" i="31"/>
  <c r="D186" i="31"/>
  <c r="D187" i="31"/>
  <c r="D188" i="31"/>
  <c r="D189" i="31"/>
  <c r="D190" i="31"/>
  <c r="D191" i="31"/>
  <c r="D192" i="31"/>
  <c r="D193" i="31"/>
  <c r="D194" i="31"/>
  <c r="D195" i="31"/>
  <c r="D196" i="31"/>
  <c r="D197" i="31"/>
  <c r="D198" i="31"/>
  <c r="D199" i="31"/>
  <c r="D200" i="31"/>
  <c r="D201" i="31"/>
  <c r="D202" i="31"/>
  <c r="D203" i="31"/>
  <c r="D204" i="31"/>
  <c r="D205" i="31"/>
  <c r="D206" i="31"/>
  <c r="D207" i="31"/>
  <c r="D208" i="31"/>
  <c r="D209" i="31"/>
  <c r="D210" i="31"/>
  <c r="D211" i="31"/>
  <c r="D212" i="31"/>
  <c r="D213" i="31"/>
  <c r="D214" i="31"/>
  <c r="D215" i="31"/>
  <c r="D216" i="31"/>
  <c r="D217" i="31"/>
  <c r="D218" i="31"/>
  <c r="D219" i="31"/>
  <c r="D220" i="31"/>
  <c r="D221" i="31"/>
  <c r="D222" i="31"/>
  <c r="D223" i="31"/>
  <c r="D224" i="31"/>
  <c r="D225" i="31"/>
  <c r="D226" i="31"/>
  <c r="D227" i="31"/>
  <c r="D228" i="31"/>
  <c r="D229" i="31"/>
  <c r="D230" i="31"/>
  <c r="D231" i="31"/>
  <c r="D232" i="31"/>
  <c r="D233" i="31"/>
  <c r="D234" i="31"/>
  <c r="D235" i="31"/>
  <c r="D236" i="31"/>
  <c r="D237" i="31"/>
  <c r="D238" i="31"/>
  <c r="D239" i="31"/>
  <c r="D240" i="31"/>
  <c r="D241" i="31"/>
  <c r="D242" i="31"/>
  <c r="D243" i="31"/>
  <c r="D244" i="31"/>
  <c r="D245" i="31"/>
  <c r="D246" i="31"/>
  <c r="D247" i="31"/>
  <c r="D248" i="31"/>
  <c r="D249" i="31"/>
  <c r="D250" i="31"/>
  <c r="D251" i="31"/>
  <c r="D252" i="31"/>
  <c r="D253" i="31"/>
  <c r="D254" i="31"/>
  <c r="D255" i="31"/>
  <c r="D256" i="31"/>
  <c r="D257" i="31"/>
  <c r="D258" i="31"/>
  <c r="D259" i="31"/>
  <c r="D260" i="31"/>
  <c r="D261" i="31"/>
  <c r="D262" i="31"/>
  <c r="D263" i="31"/>
  <c r="D264" i="31"/>
  <c r="D265" i="31"/>
  <c r="D266" i="31"/>
  <c r="D267" i="31"/>
  <c r="D268" i="31"/>
  <c r="D269" i="31"/>
  <c r="D270" i="31"/>
  <c r="D271" i="31"/>
  <c r="D272" i="31"/>
  <c r="D273" i="31"/>
  <c r="D274" i="31"/>
  <c r="D275" i="31"/>
  <c r="D276" i="31"/>
  <c r="D277" i="31"/>
  <c r="D278" i="31"/>
  <c r="D279" i="31"/>
  <c r="D280" i="31"/>
  <c r="D281" i="31"/>
  <c r="D282" i="31"/>
  <c r="D283" i="31"/>
  <c r="D284" i="31"/>
  <c r="D285" i="31"/>
  <c r="D286" i="31"/>
  <c r="D287" i="31"/>
  <c r="D288" i="31"/>
  <c r="D289" i="31"/>
  <c r="D290" i="31"/>
  <c r="D291" i="31"/>
  <c r="D292" i="31"/>
  <c r="D293" i="31"/>
  <c r="D294" i="31"/>
  <c r="D295" i="31"/>
  <c r="D296" i="31"/>
  <c r="D297" i="31"/>
  <c r="D298" i="31"/>
  <c r="D299" i="31"/>
  <c r="D300" i="31"/>
  <c r="D301" i="31"/>
  <c r="D302" i="31"/>
  <c r="D303" i="31"/>
  <c r="D304" i="31"/>
  <c r="D305" i="31"/>
  <c r="D306" i="31"/>
  <c r="D307" i="31"/>
  <c r="D308" i="31"/>
  <c r="D309" i="31"/>
  <c r="D310" i="31"/>
  <c r="D311" i="31"/>
  <c r="D312" i="31"/>
  <c r="D313" i="31"/>
  <c r="D314" i="31"/>
  <c r="D315" i="31"/>
  <c r="D316" i="31"/>
  <c r="D317" i="31"/>
  <c r="D318" i="31"/>
  <c r="D319" i="31"/>
  <c r="D320" i="31"/>
  <c r="D321" i="31"/>
  <c r="D322" i="31"/>
  <c r="D323" i="31"/>
  <c r="D324" i="31"/>
  <c r="D325" i="31"/>
  <c r="D326" i="31"/>
  <c r="D327" i="31"/>
  <c r="D166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1" i="31"/>
  <c r="D112" i="31"/>
  <c r="D113" i="31"/>
  <c r="D114" i="31"/>
  <c r="D115" i="31"/>
  <c r="D116" i="31"/>
  <c r="D117" i="31"/>
  <c r="D118" i="31"/>
  <c r="D119" i="31"/>
  <c r="D120" i="31"/>
  <c r="D121" i="31"/>
  <c r="D122" i="31"/>
  <c r="D123" i="31"/>
  <c r="D124" i="31"/>
  <c r="D125" i="31"/>
  <c r="D126" i="31"/>
  <c r="D127" i="31"/>
  <c r="D128" i="31"/>
  <c r="D129" i="31"/>
  <c r="D130" i="31"/>
  <c r="D131" i="31"/>
  <c r="D132" i="31"/>
  <c r="D133" i="31"/>
  <c r="D134" i="31"/>
  <c r="D135" i="31"/>
  <c r="D136" i="31"/>
  <c r="D137" i="31"/>
  <c r="D138" i="31"/>
  <c r="D139" i="31"/>
  <c r="D140" i="31"/>
  <c r="D141" i="31"/>
  <c r="D142" i="31"/>
  <c r="D143" i="31"/>
  <c r="D144" i="31"/>
  <c r="D145" i="31"/>
  <c r="D146" i="31"/>
  <c r="D147" i="31"/>
  <c r="D148" i="31"/>
  <c r="D149" i="31"/>
  <c r="D150" i="31"/>
  <c r="D151" i="31"/>
  <c r="D152" i="31"/>
  <c r="D153" i="31"/>
  <c r="D154" i="31"/>
  <c r="D155" i="31"/>
  <c r="D156" i="31"/>
  <c r="D157" i="31"/>
  <c r="D158" i="31"/>
  <c r="D159" i="31"/>
  <c r="D74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19" i="31"/>
  <c r="D555" i="32"/>
  <c r="D556" i="32"/>
  <c r="D557" i="32"/>
  <c r="D558" i="32"/>
  <c r="D559" i="32"/>
  <c r="D560" i="32"/>
  <c r="D561" i="32"/>
  <c r="D562" i="32"/>
  <c r="D563" i="32"/>
  <c r="D564" i="32"/>
  <c r="D565" i="32"/>
  <c r="D566" i="32"/>
  <c r="D567" i="32"/>
  <c r="D568" i="32"/>
  <c r="D569" i="32"/>
  <c r="D570" i="32"/>
  <c r="D571" i="32"/>
  <c r="D572" i="32"/>
  <c r="D573" i="32"/>
  <c r="D574" i="32"/>
  <c r="D575" i="32"/>
  <c r="D576" i="32"/>
  <c r="D577" i="32"/>
  <c r="D578" i="32"/>
  <c r="D579" i="32"/>
  <c r="D554" i="32"/>
  <c r="D335" i="32"/>
  <c r="D336" i="32"/>
  <c r="D337" i="32"/>
  <c r="D338" i="32"/>
  <c r="D339" i="32"/>
  <c r="D340" i="32"/>
  <c r="D341" i="32"/>
  <c r="D342" i="32"/>
  <c r="D343" i="32"/>
  <c r="D344" i="32"/>
  <c r="D345" i="32"/>
  <c r="D346" i="32"/>
  <c r="D347" i="32"/>
  <c r="D348" i="32"/>
  <c r="D349" i="32"/>
  <c r="D350" i="32"/>
  <c r="D351" i="32"/>
  <c r="D352" i="32"/>
  <c r="D353" i="32"/>
  <c r="D354" i="32"/>
  <c r="D355" i="32"/>
  <c r="D356" i="32"/>
  <c r="D357" i="32"/>
  <c r="D358" i="32"/>
  <c r="D359" i="32"/>
  <c r="D360" i="32"/>
  <c r="D361" i="32"/>
  <c r="D362" i="32"/>
  <c r="D363" i="32"/>
  <c r="D364" i="32"/>
  <c r="D365" i="32"/>
  <c r="D366" i="32"/>
  <c r="D367" i="32"/>
  <c r="D368" i="32"/>
  <c r="D369" i="32"/>
  <c r="D370" i="32"/>
  <c r="D371" i="32"/>
  <c r="D372" i="32"/>
  <c r="D373" i="32"/>
  <c r="D374" i="32"/>
  <c r="D375" i="32"/>
  <c r="D376" i="32"/>
  <c r="D377" i="32"/>
  <c r="D378" i="32"/>
  <c r="D379" i="32"/>
  <c r="D380" i="32"/>
  <c r="D381" i="32"/>
  <c r="D382" i="32"/>
  <c r="D383" i="32"/>
  <c r="D384" i="32"/>
  <c r="D385" i="32"/>
  <c r="D386" i="32"/>
  <c r="D387" i="32"/>
  <c r="D388" i="32"/>
  <c r="D389" i="32"/>
  <c r="D390" i="32"/>
  <c r="D391" i="32"/>
  <c r="D392" i="32"/>
  <c r="D393" i="32"/>
  <c r="D394" i="32"/>
  <c r="D395" i="32"/>
  <c r="D396" i="32"/>
  <c r="D397" i="32"/>
  <c r="D398" i="32"/>
  <c r="D399" i="32"/>
  <c r="D400" i="32"/>
  <c r="D401" i="32"/>
  <c r="D402" i="32"/>
  <c r="D403" i="32"/>
  <c r="D404" i="32"/>
  <c r="D405" i="32"/>
  <c r="D406" i="32"/>
  <c r="D407" i="32"/>
  <c r="D408" i="32"/>
  <c r="D409" i="32"/>
  <c r="D410" i="32"/>
  <c r="D411" i="32"/>
  <c r="D412" i="32"/>
  <c r="D413" i="32"/>
  <c r="D414" i="32"/>
  <c r="D415" i="32"/>
  <c r="D416" i="32"/>
  <c r="D417" i="32"/>
  <c r="D418" i="32"/>
  <c r="D419" i="32"/>
  <c r="D420" i="32"/>
  <c r="D421" i="32"/>
  <c r="D422" i="32"/>
  <c r="D423" i="32"/>
  <c r="D424" i="32"/>
  <c r="D425" i="32"/>
  <c r="D426" i="32"/>
  <c r="D427" i="32"/>
  <c r="D428" i="32"/>
  <c r="D429" i="32"/>
  <c r="D430" i="32"/>
  <c r="D431" i="32"/>
  <c r="D432" i="32"/>
  <c r="D433" i="32"/>
  <c r="D434" i="32"/>
  <c r="D435" i="32"/>
  <c r="D436" i="32"/>
  <c r="D437" i="32"/>
  <c r="D438" i="32"/>
  <c r="D439" i="32"/>
  <c r="D440" i="32"/>
  <c r="D441" i="32"/>
  <c r="D442" i="32"/>
  <c r="D443" i="32"/>
  <c r="D444" i="32"/>
  <c r="D445" i="32"/>
  <c r="D446" i="32"/>
  <c r="D447" i="32"/>
  <c r="D448" i="32"/>
  <c r="D449" i="32"/>
  <c r="D450" i="32"/>
  <c r="D451" i="32"/>
  <c r="D452" i="32"/>
  <c r="D453" i="32"/>
  <c r="D454" i="32"/>
  <c r="D455" i="32"/>
  <c r="D456" i="32"/>
  <c r="D457" i="32"/>
  <c r="D458" i="32"/>
  <c r="D459" i="32"/>
  <c r="D460" i="32"/>
  <c r="D461" i="32"/>
  <c r="D462" i="32"/>
  <c r="D463" i="32"/>
  <c r="D464" i="32"/>
  <c r="D465" i="32"/>
  <c r="D466" i="32"/>
  <c r="D467" i="32"/>
  <c r="D468" i="32"/>
  <c r="D469" i="32"/>
  <c r="D470" i="32"/>
  <c r="D471" i="32"/>
  <c r="D472" i="32"/>
  <c r="D473" i="32"/>
  <c r="D474" i="32"/>
  <c r="D475" i="32"/>
  <c r="D476" i="32"/>
  <c r="D477" i="32"/>
  <c r="D478" i="32"/>
  <c r="D479" i="32"/>
  <c r="D480" i="32"/>
  <c r="D481" i="32"/>
  <c r="D482" i="32"/>
  <c r="D483" i="32"/>
  <c r="D484" i="32"/>
  <c r="D485" i="32"/>
  <c r="D486" i="32"/>
  <c r="D487" i="32"/>
  <c r="D488" i="32"/>
  <c r="D489" i="32"/>
  <c r="D490" i="32"/>
  <c r="D491" i="32"/>
  <c r="D492" i="32"/>
  <c r="D493" i="32"/>
  <c r="D494" i="32"/>
  <c r="D495" i="32"/>
  <c r="D496" i="32"/>
  <c r="D497" i="32"/>
  <c r="D498" i="32"/>
  <c r="D499" i="32"/>
  <c r="D500" i="32"/>
  <c r="D501" i="32"/>
  <c r="D502" i="32"/>
  <c r="D503" i="32"/>
  <c r="D504" i="32"/>
  <c r="D505" i="32"/>
  <c r="D506" i="32"/>
  <c r="D507" i="32"/>
  <c r="D508" i="32"/>
  <c r="D509" i="32"/>
  <c r="D510" i="32"/>
  <c r="D511" i="32"/>
  <c r="D512" i="32"/>
  <c r="D513" i="32"/>
  <c r="D514" i="32"/>
  <c r="D515" i="32"/>
  <c r="D516" i="32"/>
  <c r="D517" i="32"/>
  <c r="D518" i="32"/>
  <c r="D519" i="32"/>
  <c r="D520" i="32"/>
  <c r="D521" i="32"/>
  <c r="D522" i="32"/>
  <c r="D523" i="32"/>
  <c r="D524" i="32"/>
  <c r="D525" i="32"/>
  <c r="D526" i="32"/>
  <c r="D527" i="32"/>
  <c r="D528" i="32"/>
  <c r="D529" i="32"/>
  <c r="D530" i="32"/>
  <c r="D531" i="32"/>
  <c r="D532" i="32"/>
  <c r="D533" i="32"/>
  <c r="D534" i="32"/>
  <c r="D535" i="32"/>
  <c r="D536" i="32"/>
  <c r="D537" i="32"/>
  <c r="D538" i="32"/>
  <c r="D539" i="32"/>
  <c r="D540" i="32"/>
  <c r="D541" i="32"/>
  <c r="D542" i="32"/>
  <c r="D543" i="32"/>
  <c r="D544" i="32"/>
  <c r="D545" i="32"/>
  <c r="D546" i="32"/>
  <c r="D547" i="32"/>
  <c r="D334" i="32"/>
  <c r="D167" i="32"/>
  <c r="D168" i="32"/>
  <c r="D169" i="32"/>
  <c r="D170" i="32"/>
  <c r="D171" i="32"/>
  <c r="D172" i="32"/>
  <c r="D173" i="32"/>
  <c r="D174" i="32"/>
  <c r="D175" i="32"/>
  <c r="D176" i="32"/>
  <c r="D177" i="32"/>
  <c r="D178" i="32"/>
  <c r="D179" i="32"/>
  <c r="D180" i="32"/>
  <c r="D181" i="32"/>
  <c r="D182" i="32"/>
  <c r="D183" i="32"/>
  <c r="D184" i="32"/>
  <c r="D185" i="32"/>
  <c r="D186" i="32"/>
  <c r="D187" i="32"/>
  <c r="D188" i="32"/>
  <c r="D189" i="32"/>
  <c r="D190" i="32"/>
  <c r="D191" i="32"/>
  <c r="D192" i="32"/>
  <c r="D193" i="32"/>
  <c r="D194" i="32"/>
  <c r="D195" i="32"/>
  <c r="D196" i="32"/>
  <c r="D197" i="32"/>
  <c r="D198" i="32"/>
  <c r="D199" i="32"/>
  <c r="D200" i="32"/>
  <c r="D201" i="32"/>
  <c r="D202" i="32"/>
  <c r="D203" i="32"/>
  <c r="D204" i="32"/>
  <c r="D205" i="32"/>
  <c r="D206" i="32"/>
  <c r="D207" i="32"/>
  <c r="D208" i="32"/>
  <c r="D209" i="32"/>
  <c r="D210" i="32"/>
  <c r="D211" i="32"/>
  <c r="D212" i="32"/>
  <c r="D213" i="32"/>
  <c r="D214" i="32"/>
  <c r="D215" i="32"/>
  <c r="D216" i="32"/>
  <c r="D217" i="32"/>
  <c r="D218" i="32"/>
  <c r="D219" i="32"/>
  <c r="D220" i="32"/>
  <c r="D221" i="32"/>
  <c r="D222" i="32"/>
  <c r="D223" i="32"/>
  <c r="D224" i="32"/>
  <c r="D225" i="32"/>
  <c r="D226" i="32"/>
  <c r="D227" i="32"/>
  <c r="D228" i="32"/>
  <c r="D229" i="32"/>
  <c r="D230" i="32"/>
  <c r="D231" i="32"/>
  <c r="D232" i="32"/>
  <c r="D233" i="32"/>
  <c r="D234" i="32"/>
  <c r="D235" i="32"/>
  <c r="D236" i="32"/>
  <c r="D237" i="32"/>
  <c r="D238" i="32"/>
  <c r="D239" i="32"/>
  <c r="D240" i="32"/>
  <c r="D241" i="32"/>
  <c r="D242" i="32"/>
  <c r="D243" i="32"/>
  <c r="D244" i="32"/>
  <c r="D245" i="32"/>
  <c r="D246" i="32"/>
  <c r="D247" i="32"/>
  <c r="D248" i="32"/>
  <c r="D249" i="32"/>
  <c r="D250" i="32"/>
  <c r="D251" i="32"/>
  <c r="D252" i="32"/>
  <c r="D253" i="32"/>
  <c r="D254" i="32"/>
  <c r="D255" i="32"/>
  <c r="D256" i="32"/>
  <c r="D257" i="32"/>
  <c r="D258" i="32"/>
  <c r="D259" i="32"/>
  <c r="D260" i="32"/>
  <c r="D261" i="32"/>
  <c r="D262" i="32"/>
  <c r="D263" i="32"/>
  <c r="D264" i="32"/>
  <c r="D265" i="32"/>
  <c r="D266" i="32"/>
  <c r="D267" i="32"/>
  <c r="D268" i="32"/>
  <c r="D269" i="32"/>
  <c r="D270" i="32"/>
  <c r="D271" i="32"/>
  <c r="D272" i="32"/>
  <c r="D273" i="32"/>
  <c r="D274" i="32"/>
  <c r="D275" i="32"/>
  <c r="D276" i="32"/>
  <c r="D277" i="32"/>
  <c r="D278" i="32"/>
  <c r="D279" i="32"/>
  <c r="D280" i="32"/>
  <c r="D281" i="32"/>
  <c r="D282" i="32"/>
  <c r="D283" i="32"/>
  <c r="D284" i="32"/>
  <c r="D285" i="32"/>
  <c r="D286" i="32"/>
  <c r="D287" i="32"/>
  <c r="D288" i="32"/>
  <c r="D289" i="32"/>
  <c r="D290" i="32"/>
  <c r="D291" i="32"/>
  <c r="D292" i="32"/>
  <c r="D293" i="32"/>
  <c r="D294" i="32"/>
  <c r="D295" i="32"/>
  <c r="D296" i="32"/>
  <c r="D297" i="32"/>
  <c r="D298" i="32"/>
  <c r="D299" i="32"/>
  <c r="D300" i="32"/>
  <c r="D301" i="32"/>
  <c r="D302" i="32"/>
  <c r="D303" i="32"/>
  <c r="D304" i="32"/>
  <c r="D305" i="32"/>
  <c r="D306" i="32"/>
  <c r="D307" i="32"/>
  <c r="D308" i="32"/>
  <c r="D309" i="32"/>
  <c r="D310" i="32"/>
  <c r="D311" i="32"/>
  <c r="D312" i="32"/>
  <c r="D313" i="32"/>
  <c r="D314" i="32"/>
  <c r="D315" i="32"/>
  <c r="D316" i="32"/>
  <c r="D317" i="32"/>
  <c r="D318" i="32"/>
  <c r="D319" i="32"/>
  <c r="D320" i="32"/>
  <c r="D321" i="32"/>
  <c r="D322" i="32"/>
  <c r="D323" i="32"/>
  <c r="D324" i="32"/>
  <c r="D325" i="32"/>
  <c r="D326" i="32"/>
  <c r="D327" i="32"/>
  <c r="D166" i="32"/>
  <c r="D75" i="32"/>
  <c r="D76" i="32"/>
  <c r="D77" i="32"/>
  <c r="D78" i="32"/>
  <c r="D79" i="32"/>
  <c r="D80" i="32"/>
  <c r="D81" i="32"/>
  <c r="D82" i="32"/>
  <c r="D83" i="32"/>
  <c r="D84" i="32"/>
  <c r="D85" i="32"/>
  <c r="D86" i="32"/>
  <c r="D87" i="32"/>
  <c r="D88" i="32"/>
  <c r="D89" i="32"/>
  <c r="D90" i="32"/>
  <c r="D91" i="32"/>
  <c r="D92" i="32"/>
  <c r="D93" i="32"/>
  <c r="D94" i="32"/>
  <c r="D95" i="32"/>
  <c r="D96" i="32"/>
  <c r="D97" i="32"/>
  <c r="D98" i="32"/>
  <c r="D99" i="32"/>
  <c r="D100" i="32"/>
  <c r="D101" i="32"/>
  <c r="D102" i="32"/>
  <c r="D103" i="32"/>
  <c r="D104" i="32"/>
  <c r="D105" i="32"/>
  <c r="D106" i="32"/>
  <c r="D107" i="32"/>
  <c r="D108" i="32"/>
  <c r="D109" i="32"/>
  <c r="D110" i="32"/>
  <c r="D111" i="32"/>
  <c r="D112" i="32"/>
  <c r="D113" i="32"/>
  <c r="D114" i="32"/>
  <c r="D115" i="32"/>
  <c r="D116" i="32"/>
  <c r="D117" i="32"/>
  <c r="D118" i="32"/>
  <c r="D119" i="32"/>
  <c r="D120" i="32"/>
  <c r="D121" i="32"/>
  <c r="D122" i="32"/>
  <c r="D123" i="32"/>
  <c r="D124" i="32"/>
  <c r="D125" i="32"/>
  <c r="D126" i="32"/>
  <c r="D127" i="32"/>
  <c r="D128" i="32"/>
  <c r="D129" i="32"/>
  <c r="D130" i="32"/>
  <c r="D131" i="32"/>
  <c r="D132" i="32"/>
  <c r="D133" i="32"/>
  <c r="D134" i="32"/>
  <c r="D135" i="32"/>
  <c r="D136" i="32"/>
  <c r="D137" i="32"/>
  <c r="D138" i="32"/>
  <c r="D139" i="32"/>
  <c r="D140" i="32"/>
  <c r="D141" i="32"/>
  <c r="D142" i="32"/>
  <c r="D143" i="32"/>
  <c r="D144" i="32"/>
  <c r="D145" i="32"/>
  <c r="D146" i="32"/>
  <c r="D147" i="32"/>
  <c r="D148" i="32"/>
  <c r="D149" i="32"/>
  <c r="D150" i="32"/>
  <c r="D151" i="32"/>
  <c r="D152" i="32"/>
  <c r="D153" i="32"/>
  <c r="D154" i="32"/>
  <c r="D155" i="32"/>
  <c r="D156" i="32"/>
  <c r="D157" i="32"/>
  <c r="D158" i="32"/>
  <c r="D159" i="32"/>
  <c r="D74" i="32"/>
  <c r="D20" i="32"/>
  <c r="D21" i="32"/>
  <c r="D22" i="32"/>
  <c r="D23" i="32"/>
  <c r="D24" i="32"/>
  <c r="D25" i="32"/>
  <c r="D26" i="32"/>
  <c r="D27" i="32"/>
  <c r="D28" i="32"/>
  <c r="D29" i="32"/>
  <c r="D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D43" i="32"/>
  <c r="D44" i="32"/>
  <c r="D45" i="32"/>
  <c r="D46" i="32"/>
  <c r="D47" i="32"/>
  <c r="D48" i="32"/>
  <c r="D49" i="32"/>
  <c r="D50" i="32"/>
  <c r="D51" i="32"/>
  <c r="D52" i="32"/>
  <c r="D53" i="32"/>
  <c r="D54" i="32"/>
  <c r="D55" i="32"/>
  <c r="D56" i="32"/>
  <c r="D57" i="32"/>
  <c r="D58" i="32"/>
  <c r="D59" i="32"/>
  <c r="D60" i="32"/>
  <c r="D61" i="32"/>
  <c r="D62" i="32"/>
  <c r="D63" i="32"/>
  <c r="D64" i="32"/>
  <c r="D65" i="32"/>
  <c r="D66" i="32"/>
  <c r="D67" i="32"/>
  <c r="D19" i="32"/>
  <c r="D555" i="33"/>
  <c r="D556" i="33"/>
  <c r="D557" i="33"/>
  <c r="D558" i="33"/>
  <c r="D559" i="33"/>
  <c r="D560" i="33"/>
  <c r="D561" i="33"/>
  <c r="D562" i="33"/>
  <c r="D563" i="33"/>
  <c r="D564" i="33"/>
  <c r="D565" i="33"/>
  <c r="D566" i="33"/>
  <c r="D567" i="33"/>
  <c r="D568" i="33"/>
  <c r="D569" i="33"/>
  <c r="D570" i="33"/>
  <c r="D571" i="33"/>
  <c r="D572" i="33"/>
  <c r="D573" i="33"/>
  <c r="D574" i="33"/>
  <c r="D575" i="33"/>
  <c r="D576" i="33"/>
  <c r="D577" i="33"/>
  <c r="D578" i="33"/>
  <c r="D579" i="33"/>
  <c r="D554" i="33"/>
  <c r="D335" i="33"/>
  <c r="D336" i="33"/>
  <c r="D337" i="33"/>
  <c r="D338" i="33"/>
  <c r="D339" i="33"/>
  <c r="D340" i="33"/>
  <c r="D341" i="33"/>
  <c r="D342" i="33"/>
  <c r="D343" i="33"/>
  <c r="D344" i="33"/>
  <c r="D345" i="33"/>
  <c r="D346" i="33"/>
  <c r="D347" i="33"/>
  <c r="D348" i="33"/>
  <c r="D349" i="33"/>
  <c r="D350" i="33"/>
  <c r="D351" i="33"/>
  <c r="D352" i="33"/>
  <c r="D353" i="33"/>
  <c r="D354" i="33"/>
  <c r="D355" i="33"/>
  <c r="D356" i="33"/>
  <c r="D357" i="33"/>
  <c r="D358" i="33"/>
  <c r="D359" i="33"/>
  <c r="D360" i="33"/>
  <c r="D361" i="33"/>
  <c r="D362" i="33"/>
  <c r="D363" i="33"/>
  <c r="D364" i="33"/>
  <c r="D365" i="33"/>
  <c r="D366" i="33"/>
  <c r="D367" i="33"/>
  <c r="D368" i="33"/>
  <c r="D369" i="33"/>
  <c r="D370" i="33"/>
  <c r="D371" i="33"/>
  <c r="D372" i="33"/>
  <c r="D373" i="33"/>
  <c r="D374" i="33"/>
  <c r="D375" i="33"/>
  <c r="D376" i="33"/>
  <c r="D377" i="33"/>
  <c r="D378" i="33"/>
  <c r="D379" i="33"/>
  <c r="D380" i="33"/>
  <c r="D381" i="33"/>
  <c r="D382" i="33"/>
  <c r="D383" i="33"/>
  <c r="D384" i="33"/>
  <c r="D385" i="33"/>
  <c r="D386" i="33"/>
  <c r="D387" i="33"/>
  <c r="D388" i="33"/>
  <c r="D389" i="33"/>
  <c r="D390" i="33"/>
  <c r="D391" i="33"/>
  <c r="D392" i="33"/>
  <c r="D393" i="33"/>
  <c r="D394" i="33"/>
  <c r="D395" i="33"/>
  <c r="D396" i="33"/>
  <c r="D397" i="33"/>
  <c r="D398" i="33"/>
  <c r="D399" i="33"/>
  <c r="D400" i="33"/>
  <c r="D401" i="33"/>
  <c r="D402" i="33"/>
  <c r="D403" i="33"/>
  <c r="D404" i="33"/>
  <c r="D405" i="33"/>
  <c r="D406" i="33"/>
  <c r="D407" i="33"/>
  <c r="D408" i="33"/>
  <c r="D409" i="33"/>
  <c r="D410" i="33"/>
  <c r="D411" i="33"/>
  <c r="D412" i="33"/>
  <c r="D413" i="33"/>
  <c r="D414" i="33"/>
  <c r="D415" i="33"/>
  <c r="D416" i="33"/>
  <c r="D417" i="33"/>
  <c r="D418" i="33"/>
  <c r="D419" i="33"/>
  <c r="D420" i="33"/>
  <c r="D421" i="33"/>
  <c r="D422" i="33"/>
  <c r="D423" i="33"/>
  <c r="D424" i="33"/>
  <c r="D425" i="33"/>
  <c r="D426" i="33"/>
  <c r="D427" i="33"/>
  <c r="D428" i="33"/>
  <c r="D429" i="33"/>
  <c r="D430" i="33"/>
  <c r="D431" i="33"/>
  <c r="D432" i="33"/>
  <c r="D433" i="33"/>
  <c r="D434" i="33"/>
  <c r="D435" i="33"/>
  <c r="D436" i="33"/>
  <c r="D437" i="33"/>
  <c r="D438" i="33"/>
  <c r="D439" i="33"/>
  <c r="D440" i="33"/>
  <c r="D441" i="33"/>
  <c r="D442" i="33"/>
  <c r="D443" i="33"/>
  <c r="D444" i="33"/>
  <c r="D445" i="33"/>
  <c r="D446" i="33"/>
  <c r="D447" i="33"/>
  <c r="D448" i="33"/>
  <c r="D449" i="33"/>
  <c r="D450" i="33"/>
  <c r="D451" i="33"/>
  <c r="D452" i="33"/>
  <c r="D453" i="33"/>
  <c r="D454" i="33"/>
  <c r="D455" i="33"/>
  <c r="D456" i="33"/>
  <c r="D457" i="33"/>
  <c r="D458" i="33"/>
  <c r="D459" i="33"/>
  <c r="D460" i="33"/>
  <c r="D461" i="33"/>
  <c r="D462" i="33"/>
  <c r="D463" i="33"/>
  <c r="D464" i="33"/>
  <c r="D465" i="33"/>
  <c r="D466" i="33"/>
  <c r="D467" i="33"/>
  <c r="D468" i="33"/>
  <c r="D469" i="33"/>
  <c r="D470" i="33"/>
  <c r="D471" i="33"/>
  <c r="D472" i="33"/>
  <c r="D473" i="33"/>
  <c r="D474" i="33"/>
  <c r="D475" i="33"/>
  <c r="D476" i="33"/>
  <c r="D477" i="33"/>
  <c r="D478" i="33"/>
  <c r="D479" i="33"/>
  <c r="D480" i="33"/>
  <c r="D481" i="33"/>
  <c r="D482" i="33"/>
  <c r="D483" i="33"/>
  <c r="D484" i="33"/>
  <c r="D485" i="33"/>
  <c r="D486" i="33"/>
  <c r="D487" i="33"/>
  <c r="D488" i="33"/>
  <c r="D489" i="33"/>
  <c r="D490" i="33"/>
  <c r="D491" i="33"/>
  <c r="D492" i="33"/>
  <c r="D493" i="33"/>
  <c r="D494" i="33"/>
  <c r="D495" i="33"/>
  <c r="D496" i="33"/>
  <c r="D497" i="33"/>
  <c r="D498" i="33"/>
  <c r="D499" i="33"/>
  <c r="D500" i="33"/>
  <c r="D501" i="33"/>
  <c r="D502" i="33"/>
  <c r="D503" i="33"/>
  <c r="D504" i="33"/>
  <c r="D505" i="33"/>
  <c r="D506" i="33"/>
  <c r="D507" i="33"/>
  <c r="D508" i="33"/>
  <c r="D509" i="33"/>
  <c r="D510" i="33"/>
  <c r="D511" i="33"/>
  <c r="D512" i="33"/>
  <c r="D513" i="33"/>
  <c r="D514" i="33"/>
  <c r="D515" i="33"/>
  <c r="D516" i="33"/>
  <c r="D517" i="33"/>
  <c r="D518" i="33"/>
  <c r="D519" i="33"/>
  <c r="D520" i="33"/>
  <c r="D521" i="33"/>
  <c r="D522" i="33"/>
  <c r="D523" i="33"/>
  <c r="D524" i="33"/>
  <c r="D525" i="33"/>
  <c r="D526" i="33"/>
  <c r="D527" i="33"/>
  <c r="D528" i="33"/>
  <c r="D529" i="33"/>
  <c r="D530" i="33"/>
  <c r="D531" i="33"/>
  <c r="D532" i="33"/>
  <c r="D533" i="33"/>
  <c r="D534" i="33"/>
  <c r="D535" i="33"/>
  <c r="D536" i="33"/>
  <c r="D537" i="33"/>
  <c r="D538" i="33"/>
  <c r="D539" i="33"/>
  <c r="D540" i="33"/>
  <c r="D541" i="33"/>
  <c r="D542" i="33"/>
  <c r="D543" i="33"/>
  <c r="D544" i="33"/>
  <c r="D545" i="33"/>
  <c r="D546" i="33"/>
  <c r="D547" i="33"/>
  <c r="D334" i="33"/>
  <c r="D167" i="33"/>
  <c r="D168" i="33"/>
  <c r="D169" i="33"/>
  <c r="D170" i="33"/>
  <c r="D171" i="33"/>
  <c r="D172" i="33"/>
  <c r="D173" i="33"/>
  <c r="D174" i="33"/>
  <c r="D175" i="33"/>
  <c r="D176" i="33"/>
  <c r="D177" i="33"/>
  <c r="D178" i="33"/>
  <c r="D179" i="33"/>
  <c r="D180" i="33"/>
  <c r="D181" i="33"/>
  <c r="D182" i="33"/>
  <c r="D183" i="33"/>
  <c r="D184" i="33"/>
  <c r="D185" i="33"/>
  <c r="D186" i="33"/>
  <c r="D187" i="33"/>
  <c r="D188" i="33"/>
  <c r="D189" i="33"/>
  <c r="D190" i="33"/>
  <c r="D191" i="33"/>
  <c r="D192" i="33"/>
  <c r="D193" i="33"/>
  <c r="D194" i="33"/>
  <c r="D195" i="33"/>
  <c r="D196" i="33"/>
  <c r="D197" i="33"/>
  <c r="D198" i="33"/>
  <c r="D199" i="33"/>
  <c r="D200" i="33"/>
  <c r="D201" i="33"/>
  <c r="D202" i="33"/>
  <c r="D203" i="33"/>
  <c r="D204" i="33"/>
  <c r="D205" i="33"/>
  <c r="D206" i="33"/>
  <c r="D207" i="33"/>
  <c r="D208" i="33"/>
  <c r="D209" i="33"/>
  <c r="D210" i="33"/>
  <c r="D211" i="33"/>
  <c r="D212" i="33"/>
  <c r="D213" i="33"/>
  <c r="D214" i="33"/>
  <c r="D215" i="33"/>
  <c r="D216" i="33"/>
  <c r="D217" i="33"/>
  <c r="D218" i="33"/>
  <c r="D219" i="33"/>
  <c r="D220" i="33"/>
  <c r="D221" i="33"/>
  <c r="D222" i="33"/>
  <c r="D223" i="33"/>
  <c r="D224" i="33"/>
  <c r="D225" i="33"/>
  <c r="D226" i="33"/>
  <c r="D227" i="33"/>
  <c r="D228" i="33"/>
  <c r="D229" i="33"/>
  <c r="D230" i="33"/>
  <c r="D231" i="33"/>
  <c r="D232" i="33"/>
  <c r="D233" i="33"/>
  <c r="D234" i="33"/>
  <c r="D235" i="33"/>
  <c r="D236" i="33"/>
  <c r="D237" i="33"/>
  <c r="D238" i="33"/>
  <c r="D239" i="33"/>
  <c r="D240" i="33"/>
  <c r="D241" i="33"/>
  <c r="D242" i="33"/>
  <c r="D243" i="33"/>
  <c r="D244" i="33"/>
  <c r="D245" i="33"/>
  <c r="D246" i="33"/>
  <c r="D247" i="33"/>
  <c r="D248" i="33"/>
  <c r="D249" i="33"/>
  <c r="D250" i="33"/>
  <c r="D251" i="33"/>
  <c r="D252" i="33"/>
  <c r="D253" i="33"/>
  <c r="D254" i="33"/>
  <c r="D255" i="33"/>
  <c r="D256" i="33"/>
  <c r="D257" i="33"/>
  <c r="D258" i="33"/>
  <c r="D259" i="33"/>
  <c r="D260" i="33"/>
  <c r="D261" i="33"/>
  <c r="D262" i="33"/>
  <c r="D263" i="33"/>
  <c r="D264" i="33"/>
  <c r="D265" i="33"/>
  <c r="D266" i="33"/>
  <c r="D267" i="33"/>
  <c r="D268" i="33"/>
  <c r="D269" i="33"/>
  <c r="D270" i="33"/>
  <c r="D271" i="33"/>
  <c r="D272" i="33"/>
  <c r="D273" i="33"/>
  <c r="D274" i="33"/>
  <c r="D275" i="33"/>
  <c r="D276" i="33"/>
  <c r="D277" i="33"/>
  <c r="D278" i="33"/>
  <c r="D279" i="33"/>
  <c r="D280" i="33"/>
  <c r="D281" i="33"/>
  <c r="D282" i="33"/>
  <c r="D283" i="33"/>
  <c r="D284" i="33"/>
  <c r="D285" i="33"/>
  <c r="D286" i="33"/>
  <c r="D287" i="33"/>
  <c r="D288" i="33"/>
  <c r="D289" i="33"/>
  <c r="D290" i="33"/>
  <c r="D291" i="33"/>
  <c r="D292" i="33"/>
  <c r="D293" i="33"/>
  <c r="D294" i="33"/>
  <c r="D295" i="33"/>
  <c r="D296" i="33"/>
  <c r="D297" i="33"/>
  <c r="D298" i="33"/>
  <c r="D299" i="33"/>
  <c r="D300" i="33"/>
  <c r="D301" i="33"/>
  <c r="D302" i="33"/>
  <c r="D303" i="33"/>
  <c r="D304" i="33"/>
  <c r="D305" i="33"/>
  <c r="D306" i="33"/>
  <c r="D307" i="33"/>
  <c r="D308" i="33"/>
  <c r="D309" i="33"/>
  <c r="D310" i="33"/>
  <c r="D311" i="33"/>
  <c r="D312" i="33"/>
  <c r="D313" i="33"/>
  <c r="D314" i="33"/>
  <c r="D315" i="33"/>
  <c r="D316" i="33"/>
  <c r="D317" i="33"/>
  <c r="D318" i="33"/>
  <c r="D319" i="33"/>
  <c r="D320" i="33"/>
  <c r="D321" i="33"/>
  <c r="D322" i="33"/>
  <c r="D323" i="33"/>
  <c r="D324" i="33"/>
  <c r="D325" i="33"/>
  <c r="D326" i="33"/>
  <c r="D327" i="33"/>
  <c r="D166" i="33"/>
  <c r="D75" i="33"/>
  <c r="D76" i="33"/>
  <c r="D77" i="33"/>
  <c r="D78" i="33"/>
  <c r="D79" i="33"/>
  <c r="D80" i="33"/>
  <c r="D81" i="33"/>
  <c r="D82" i="33"/>
  <c r="D83" i="33"/>
  <c r="D84" i="33"/>
  <c r="D85" i="33"/>
  <c r="D86" i="33"/>
  <c r="D87" i="33"/>
  <c r="D88" i="33"/>
  <c r="D89" i="33"/>
  <c r="D90" i="33"/>
  <c r="D91" i="33"/>
  <c r="D92" i="33"/>
  <c r="D93" i="33"/>
  <c r="D94" i="33"/>
  <c r="D95" i="33"/>
  <c r="D96" i="33"/>
  <c r="D97" i="33"/>
  <c r="D98" i="33"/>
  <c r="D99" i="33"/>
  <c r="D100" i="33"/>
  <c r="D101" i="33"/>
  <c r="D102" i="33"/>
  <c r="D103" i="33"/>
  <c r="D104" i="33"/>
  <c r="D105" i="33"/>
  <c r="D106" i="33"/>
  <c r="D107" i="33"/>
  <c r="D108" i="33"/>
  <c r="D109" i="33"/>
  <c r="D110" i="33"/>
  <c r="D111" i="33"/>
  <c r="D112" i="33"/>
  <c r="D113" i="33"/>
  <c r="D114" i="33"/>
  <c r="D115" i="33"/>
  <c r="D116" i="33"/>
  <c r="D117" i="33"/>
  <c r="D118" i="33"/>
  <c r="D119" i="33"/>
  <c r="D120" i="33"/>
  <c r="D121" i="33"/>
  <c r="D122" i="33"/>
  <c r="D123" i="33"/>
  <c r="D124" i="33"/>
  <c r="D125" i="33"/>
  <c r="D126" i="33"/>
  <c r="D127" i="33"/>
  <c r="D128" i="33"/>
  <c r="D129" i="33"/>
  <c r="D130" i="33"/>
  <c r="D131" i="33"/>
  <c r="D132" i="33"/>
  <c r="D133" i="33"/>
  <c r="D134" i="33"/>
  <c r="D135" i="33"/>
  <c r="D136" i="33"/>
  <c r="D137" i="33"/>
  <c r="D138" i="33"/>
  <c r="D139" i="33"/>
  <c r="D140" i="33"/>
  <c r="D141" i="33"/>
  <c r="D142" i="33"/>
  <c r="D143" i="33"/>
  <c r="D144" i="33"/>
  <c r="D145" i="33"/>
  <c r="D146" i="33"/>
  <c r="D147" i="33"/>
  <c r="D148" i="33"/>
  <c r="D149" i="33"/>
  <c r="D150" i="33"/>
  <c r="D151" i="33"/>
  <c r="D152" i="33"/>
  <c r="D153" i="33"/>
  <c r="D154" i="33"/>
  <c r="D155" i="33"/>
  <c r="D156" i="33"/>
  <c r="D157" i="33"/>
  <c r="D158" i="33"/>
  <c r="D159" i="33"/>
  <c r="D74" i="33"/>
  <c r="D20" i="33"/>
  <c r="D21" i="33"/>
  <c r="D22" i="33"/>
  <c r="D23" i="33"/>
  <c r="D24" i="33"/>
  <c r="D25" i="33"/>
  <c r="D26" i="33"/>
  <c r="D27" i="33"/>
  <c r="D28" i="33"/>
  <c r="D29" i="33"/>
  <c r="D30" i="33"/>
  <c r="D31" i="33"/>
  <c r="D32" i="33"/>
  <c r="D33" i="33"/>
  <c r="D34" i="33"/>
  <c r="D35" i="33"/>
  <c r="D36" i="33"/>
  <c r="D37" i="33"/>
  <c r="D38" i="33"/>
  <c r="D39" i="33"/>
  <c r="D40" i="33"/>
  <c r="D41" i="33"/>
  <c r="D42" i="33"/>
  <c r="D43" i="33"/>
  <c r="D44" i="33"/>
  <c r="D45" i="33"/>
  <c r="D46" i="33"/>
  <c r="D47" i="33"/>
  <c r="D48" i="33"/>
  <c r="D49" i="33"/>
  <c r="D50" i="33"/>
  <c r="D51" i="33"/>
  <c r="D52" i="33"/>
  <c r="D53" i="33"/>
  <c r="D54" i="33"/>
  <c r="D55" i="33"/>
  <c r="D56" i="33"/>
  <c r="D57" i="33"/>
  <c r="D58" i="33"/>
  <c r="D59" i="33"/>
  <c r="D60" i="33"/>
  <c r="D61" i="33"/>
  <c r="D62" i="33"/>
  <c r="D63" i="33"/>
  <c r="D64" i="33"/>
  <c r="D65" i="33"/>
  <c r="D66" i="33"/>
  <c r="D67" i="33"/>
  <c r="D19" i="33"/>
  <c r="E145" i="33" l="1"/>
  <c r="F145" i="33"/>
  <c r="G145" i="33"/>
  <c r="H145" i="33" s="1"/>
  <c r="E145" i="31"/>
  <c r="F145" i="31"/>
  <c r="G145" i="31"/>
  <c r="H145" i="31" s="1"/>
  <c r="E145" i="30"/>
  <c r="F145" i="30"/>
  <c r="G145" i="30"/>
  <c r="H145" i="30" s="1"/>
  <c r="E145" i="29"/>
  <c r="F145" i="29"/>
  <c r="G145" i="29"/>
  <c r="H145" i="29" s="1"/>
  <c r="E145" i="28"/>
  <c r="F145" i="28"/>
  <c r="G145" i="28"/>
  <c r="H145" i="28" s="1"/>
  <c r="E145" i="27"/>
  <c r="F145" i="27"/>
  <c r="G145" i="27"/>
  <c r="H145" i="27" s="1"/>
  <c r="E145" i="26"/>
  <c r="F145" i="26"/>
  <c r="G145" i="26"/>
  <c r="H145" i="26" s="1"/>
  <c r="E145" i="25"/>
  <c r="F145" i="25"/>
  <c r="G145" i="25"/>
  <c r="H145" i="25" s="1"/>
  <c r="E145" i="24"/>
  <c r="F145" i="24"/>
  <c r="G145" i="24"/>
  <c r="H145" i="24" s="1"/>
  <c r="E145" i="23"/>
  <c r="F145" i="23"/>
  <c r="G145" i="23"/>
  <c r="H145" i="23" s="1"/>
  <c r="E145" i="22"/>
  <c r="F145" i="22"/>
  <c r="G145" i="22"/>
  <c r="H145" i="22" s="1"/>
  <c r="E145" i="21"/>
  <c r="F145" i="21"/>
  <c r="G145" i="21"/>
  <c r="H145" i="21" s="1"/>
  <c r="E145" i="20"/>
  <c r="F145" i="20"/>
  <c r="G145" i="20"/>
  <c r="H145" i="20" s="1"/>
  <c r="E145" i="19"/>
  <c r="F145" i="19"/>
  <c r="G145" i="19"/>
  <c r="H145" i="19" s="1"/>
  <c r="E145" i="18"/>
  <c r="F145" i="18"/>
  <c r="G145" i="18"/>
  <c r="H145" i="18"/>
  <c r="E145" i="17"/>
  <c r="F145" i="17"/>
  <c r="G145" i="17"/>
  <c r="H145" i="17" s="1"/>
  <c r="E145" i="16"/>
  <c r="F145" i="16"/>
  <c r="G145" i="16"/>
  <c r="H145" i="16" s="1"/>
  <c r="E145" i="15"/>
  <c r="F145" i="15"/>
  <c r="G145" i="15"/>
  <c r="H145" i="15" s="1"/>
  <c r="E145" i="14"/>
  <c r="F145" i="14"/>
  <c r="G145" i="14"/>
  <c r="H145" i="14" s="1"/>
  <c r="E145" i="13"/>
  <c r="F145" i="13"/>
  <c r="G145" i="13"/>
  <c r="H145" i="13" s="1"/>
  <c r="E145" i="12"/>
  <c r="F145" i="12"/>
  <c r="G145" i="12"/>
  <c r="H145" i="12" s="1"/>
  <c r="E145" i="11"/>
  <c r="F145" i="11"/>
  <c r="G145" i="11"/>
  <c r="H145" i="11" s="1"/>
  <c r="E145" i="10"/>
  <c r="F145" i="10"/>
  <c r="G145" i="10"/>
  <c r="H145" i="10" s="1"/>
  <c r="E145" i="9"/>
  <c r="F145" i="9"/>
  <c r="G145" i="9"/>
  <c r="H145" i="9" s="1"/>
  <c r="E145" i="8"/>
  <c r="F145" i="8"/>
  <c r="G145" i="8"/>
  <c r="H145" i="8" s="1"/>
  <c r="E145" i="7"/>
  <c r="F145" i="7"/>
  <c r="G145" i="7"/>
  <c r="H145" i="7" s="1"/>
  <c r="E145" i="6"/>
  <c r="F145" i="6"/>
  <c r="G145" i="6"/>
  <c r="H145" i="6" s="1"/>
  <c r="E145" i="5"/>
  <c r="F145" i="5"/>
  <c r="G145" i="5"/>
  <c r="H145" i="5" s="1"/>
  <c r="E145" i="4"/>
  <c r="F145" i="4"/>
  <c r="G145" i="4"/>
  <c r="H145" i="4" s="1"/>
  <c r="E145" i="3"/>
  <c r="F145" i="3"/>
  <c r="G145" i="3"/>
  <c r="H145" i="3" s="1"/>
  <c r="E145" i="2"/>
  <c r="F145" i="2"/>
  <c r="G145" i="2"/>
  <c r="H145" i="2" s="1"/>
  <c r="E145" i="1"/>
  <c r="F145" i="1"/>
  <c r="G145" i="1"/>
  <c r="H145" i="1" s="1"/>
  <c r="E145" i="34"/>
  <c r="F145" i="34"/>
  <c r="G145" i="34"/>
  <c r="H145" i="34" s="1"/>
  <c r="E145" i="32"/>
  <c r="F145" i="32"/>
  <c r="G145" i="32"/>
  <c r="H145" i="32" s="1"/>
  <c r="E371" i="31"/>
  <c r="G371" i="31"/>
  <c r="E371" i="30"/>
  <c r="G371" i="30"/>
  <c r="E371" i="29"/>
  <c r="G371" i="29"/>
  <c r="H371" i="29" s="1"/>
  <c r="E371" i="28"/>
  <c r="G371" i="28"/>
  <c r="H371" i="28" s="1"/>
  <c r="E371" i="27"/>
  <c r="F371" i="27"/>
  <c r="G371" i="27"/>
  <c r="E371" i="26"/>
  <c r="G371" i="26"/>
  <c r="E371" i="25"/>
  <c r="G371" i="25"/>
  <c r="H371" i="25" s="1"/>
  <c r="E371" i="24"/>
  <c r="G371" i="24"/>
  <c r="H371" i="24" s="1"/>
  <c r="E371" i="23"/>
  <c r="F371" i="23"/>
  <c r="G371" i="23"/>
  <c r="E371" i="22"/>
  <c r="G371" i="22"/>
  <c r="E371" i="21"/>
  <c r="G371" i="21"/>
  <c r="H371" i="21" s="1"/>
  <c r="E371" i="20"/>
  <c r="G371" i="20"/>
  <c r="H371" i="20" s="1"/>
  <c r="E371" i="19"/>
  <c r="F371" i="19"/>
  <c r="G371" i="19"/>
  <c r="E371" i="18"/>
  <c r="G371" i="18"/>
  <c r="E371" i="17"/>
  <c r="G371" i="17"/>
  <c r="E371" i="16"/>
  <c r="G371" i="16"/>
  <c r="E371" i="15"/>
  <c r="G371" i="15"/>
  <c r="E371" i="14"/>
  <c r="G371" i="14"/>
  <c r="E371" i="13"/>
  <c r="G371" i="13"/>
  <c r="E371" i="12"/>
  <c r="G371" i="12"/>
  <c r="E371" i="11"/>
  <c r="G371" i="11"/>
  <c r="E371" i="10"/>
  <c r="G371" i="10"/>
  <c r="E371" i="9"/>
  <c r="F371" i="9"/>
  <c r="G371" i="9"/>
  <c r="E371" i="8"/>
  <c r="G371" i="8"/>
  <c r="E371" i="7"/>
  <c r="G371" i="7"/>
  <c r="E371" i="6"/>
  <c r="G371" i="6"/>
  <c r="E371" i="5"/>
  <c r="G371" i="5"/>
  <c r="E371" i="4"/>
  <c r="F371" i="4"/>
  <c r="G371" i="4"/>
  <c r="E371" i="3"/>
  <c r="F371" i="3"/>
  <c r="G371" i="3"/>
  <c r="E371" i="2"/>
  <c r="G371" i="2"/>
  <c r="E371" i="1"/>
  <c r="F371" i="1"/>
  <c r="G371" i="1"/>
  <c r="E371" i="34"/>
  <c r="G371" i="34"/>
  <c r="E371" i="33"/>
  <c r="G371" i="33"/>
  <c r="E371" i="32"/>
  <c r="G371" i="32"/>
  <c r="E142" i="32"/>
  <c r="F142" i="32"/>
  <c r="G142" i="32"/>
  <c r="H142" i="32" s="1"/>
  <c r="E142" i="31"/>
  <c r="F142" i="31"/>
  <c r="G142" i="31"/>
  <c r="H142" i="31" s="1"/>
  <c r="E142" i="30"/>
  <c r="F142" i="30"/>
  <c r="G142" i="30"/>
  <c r="H142" i="30" s="1"/>
  <c r="E142" i="29"/>
  <c r="F142" i="29"/>
  <c r="G142" i="29"/>
  <c r="E142" i="28"/>
  <c r="G142" i="28"/>
  <c r="E142" i="27"/>
  <c r="F142" i="27"/>
  <c r="G142" i="27"/>
  <c r="E142" i="26"/>
  <c r="F142" i="26"/>
  <c r="G142" i="26"/>
  <c r="E142" i="25"/>
  <c r="F142" i="25"/>
  <c r="G142" i="25"/>
  <c r="E142" i="24"/>
  <c r="F142" i="24"/>
  <c r="G142" i="24"/>
  <c r="E142" i="23"/>
  <c r="F142" i="23"/>
  <c r="G142" i="23"/>
  <c r="E142" i="22"/>
  <c r="F142" i="22"/>
  <c r="G142" i="22"/>
  <c r="E142" i="21"/>
  <c r="F142" i="21"/>
  <c r="G142" i="21"/>
  <c r="E142" i="20"/>
  <c r="F142" i="20"/>
  <c r="G142" i="20"/>
  <c r="E142" i="19"/>
  <c r="F142" i="19"/>
  <c r="G142" i="19"/>
  <c r="E142" i="18"/>
  <c r="F142" i="18"/>
  <c r="G142" i="18"/>
  <c r="E142" i="17"/>
  <c r="F142" i="17"/>
  <c r="G142" i="17"/>
  <c r="E142" i="16"/>
  <c r="F142" i="16"/>
  <c r="G142" i="16"/>
  <c r="E142" i="15"/>
  <c r="F142" i="15"/>
  <c r="G142" i="15"/>
  <c r="E142" i="14"/>
  <c r="F142" i="14"/>
  <c r="G142" i="14"/>
  <c r="E142" i="13"/>
  <c r="F142" i="13"/>
  <c r="G142" i="13"/>
  <c r="E142" i="12"/>
  <c r="F142" i="12"/>
  <c r="G142" i="12"/>
  <c r="E142" i="11"/>
  <c r="F142" i="11"/>
  <c r="G142" i="11"/>
  <c r="E142" i="10"/>
  <c r="F142" i="10"/>
  <c r="G142" i="10"/>
  <c r="E142" i="9"/>
  <c r="F142" i="9"/>
  <c r="G142" i="9"/>
  <c r="E142" i="8"/>
  <c r="F142" i="8"/>
  <c r="G142" i="8"/>
  <c r="E142" i="7"/>
  <c r="F142" i="7"/>
  <c r="G142" i="7"/>
  <c r="E142" i="6"/>
  <c r="F142" i="6"/>
  <c r="G142" i="6"/>
  <c r="E142" i="5"/>
  <c r="F142" i="5"/>
  <c r="G142" i="5"/>
  <c r="E142" i="4"/>
  <c r="F142" i="4"/>
  <c r="G142" i="4"/>
  <c r="E142" i="3"/>
  <c r="F142" i="3"/>
  <c r="G142" i="3"/>
  <c r="E142" i="2"/>
  <c r="G142" i="2"/>
  <c r="E142" i="1"/>
  <c r="F142" i="1"/>
  <c r="G142" i="1"/>
  <c r="E142" i="34"/>
  <c r="F142" i="34"/>
  <c r="G142" i="34"/>
  <c r="E142" i="33"/>
  <c r="G142" i="33"/>
  <c r="E222" i="32"/>
  <c r="F222" i="32"/>
  <c r="G222" i="32"/>
  <c r="E222" i="31"/>
  <c r="F222" i="31"/>
  <c r="G222" i="31"/>
  <c r="E222" i="30"/>
  <c r="F222" i="30"/>
  <c r="G222" i="30"/>
  <c r="E222" i="29"/>
  <c r="F222" i="29"/>
  <c r="G222" i="29"/>
  <c r="E222" i="28"/>
  <c r="G222" i="28"/>
  <c r="E222" i="27"/>
  <c r="F222" i="27"/>
  <c r="G222" i="27"/>
  <c r="E222" i="26"/>
  <c r="F222" i="26"/>
  <c r="G222" i="26"/>
  <c r="E222" i="25"/>
  <c r="F222" i="25"/>
  <c r="G222" i="25"/>
  <c r="E222" i="24"/>
  <c r="F222" i="24"/>
  <c r="G222" i="24"/>
  <c r="E222" i="23"/>
  <c r="F222" i="23"/>
  <c r="G222" i="23"/>
  <c r="E222" i="22"/>
  <c r="F222" i="22"/>
  <c r="G222" i="22"/>
  <c r="E222" i="21"/>
  <c r="F222" i="21"/>
  <c r="G222" i="21"/>
  <c r="E222" i="20"/>
  <c r="F222" i="20"/>
  <c r="G222" i="20"/>
  <c r="E222" i="19"/>
  <c r="F222" i="19"/>
  <c r="G222" i="19"/>
  <c r="E222" i="18"/>
  <c r="F222" i="18"/>
  <c r="G222" i="18"/>
  <c r="E222" i="17"/>
  <c r="F222" i="17"/>
  <c r="G222" i="17"/>
  <c r="E222" i="16"/>
  <c r="F222" i="16"/>
  <c r="G222" i="16"/>
  <c r="E222" i="15"/>
  <c r="F222" i="15"/>
  <c r="G222" i="15"/>
  <c r="E222" i="14"/>
  <c r="F222" i="14"/>
  <c r="G222" i="14"/>
  <c r="E222" i="13"/>
  <c r="F222" i="13"/>
  <c r="G222" i="13"/>
  <c r="E222" i="12"/>
  <c r="F222" i="12"/>
  <c r="G222" i="12"/>
  <c r="E222" i="11"/>
  <c r="F222" i="11"/>
  <c r="G222" i="11"/>
  <c r="E222" i="10"/>
  <c r="F222" i="10"/>
  <c r="G222" i="10"/>
  <c r="E222" i="9"/>
  <c r="F222" i="9"/>
  <c r="G222" i="9"/>
  <c r="E222" i="8"/>
  <c r="F222" i="8"/>
  <c r="G222" i="8"/>
  <c r="E222" i="7"/>
  <c r="F222" i="7"/>
  <c r="G222" i="7"/>
  <c r="E222" i="6"/>
  <c r="F222" i="6"/>
  <c r="G222" i="6"/>
  <c r="E222" i="5"/>
  <c r="F222" i="5"/>
  <c r="G222" i="5"/>
  <c r="E222" i="4"/>
  <c r="F222" i="4"/>
  <c r="G222" i="4"/>
  <c r="E222" i="3"/>
  <c r="F222" i="3"/>
  <c r="G222" i="3"/>
  <c r="E222" i="2"/>
  <c r="F222" i="2"/>
  <c r="G222" i="2"/>
  <c r="E222" i="1"/>
  <c r="F222" i="1"/>
  <c r="G222" i="1"/>
  <c r="E222" i="34"/>
  <c r="F222" i="34"/>
  <c r="G222" i="34"/>
  <c r="E222" i="33"/>
  <c r="G222" i="33"/>
  <c r="E189" i="32"/>
  <c r="F189" i="32"/>
  <c r="G189" i="32"/>
  <c r="E189" i="31"/>
  <c r="G189" i="31"/>
  <c r="E189" i="30"/>
  <c r="F189" i="30"/>
  <c r="G189" i="30"/>
  <c r="E189" i="29"/>
  <c r="G189" i="29"/>
  <c r="E189" i="28"/>
  <c r="G189" i="28"/>
  <c r="E189" i="27"/>
  <c r="F189" i="27"/>
  <c r="G189" i="27"/>
  <c r="E189" i="26"/>
  <c r="H189" i="26" s="1"/>
  <c r="G189" i="26"/>
  <c r="E189" i="25"/>
  <c r="G189" i="25"/>
  <c r="E189" i="24"/>
  <c r="G189" i="24"/>
  <c r="E189" i="23"/>
  <c r="F189" i="23"/>
  <c r="G189" i="23"/>
  <c r="E189" i="22"/>
  <c r="G189" i="22"/>
  <c r="E189" i="21"/>
  <c r="F189" i="21"/>
  <c r="G189" i="21"/>
  <c r="E189" i="20"/>
  <c r="F189" i="20"/>
  <c r="G189" i="20"/>
  <c r="E189" i="19"/>
  <c r="F189" i="19"/>
  <c r="G189" i="19"/>
  <c r="E189" i="18"/>
  <c r="G189" i="18"/>
  <c r="E189" i="17"/>
  <c r="F189" i="17"/>
  <c r="G189" i="17"/>
  <c r="E189" i="16"/>
  <c r="F189" i="16"/>
  <c r="G189" i="16"/>
  <c r="E189" i="15"/>
  <c r="F189" i="15"/>
  <c r="G189" i="15"/>
  <c r="E189" i="14"/>
  <c r="G189" i="14"/>
  <c r="E189" i="13"/>
  <c r="F189" i="13"/>
  <c r="G189" i="13"/>
  <c r="E189" i="12"/>
  <c r="G189" i="12"/>
  <c r="E189" i="11"/>
  <c r="G189" i="11"/>
  <c r="E189" i="10"/>
  <c r="G189" i="10"/>
  <c r="E189" i="9"/>
  <c r="G189" i="9"/>
  <c r="E189" i="8"/>
  <c r="F189" i="8"/>
  <c r="G189" i="8"/>
  <c r="E189" i="7"/>
  <c r="G189" i="7"/>
  <c r="E189" i="6"/>
  <c r="G189" i="6"/>
  <c r="E189" i="5"/>
  <c r="G189" i="5"/>
  <c r="E189" i="4"/>
  <c r="F189" i="4"/>
  <c r="G189" i="4"/>
  <c r="E189" i="3"/>
  <c r="G189" i="3"/>
  <c r="E189" i="2"/>
  <c r="G189" i="2"/>
  <c r="E189" i="1"/>
  <c r="F189" i="1"/>
  <c r="G189" i="1"/>
  <c r="E189" i="34"/>
  <c r="F189" i="34"/>
  <c r="G189" i="34"/>
  <c r="E189" i="33"/>
  <c r="G189" i="33"/>
  <c r="E350" i="32"/>
  <c r="F350" i="32"/>
  <c r="G350" i="32"/>
  <c r="H350" i="32" s="1"/>
  <c r="E350" i="31"/>
  <c r="G350" i="31"/>
  <c r="H350" i="31" s="1"/>
  <c r="E350" i="30"/>
  <c r="F350" i="30"/>
  <c r="G350" i="30"/>
  <c r="H350" i="30" s="1"/>
  <c r="E350" i="29"/>
  <c r="G350" i="29"/>
  <c r="H350" i="29" s="1"/>
  <c r="E350" i="28"/>
  <c r="G350" i="28"/>
  <c r="H350" i="28" s="1"/>
  <c r="E350" i="27"/>
  <c r="G350" i="27"/>
  <c r="H350" i="27" s="1"/>
  <c r="E350" i="26"/>
  <c r="F350" i="26"/>
  <c r="G350" i="26"/>
  <c r="H350" i="26" s="1"/>
  <c r="E350" i="25"/>
  <c r="G350" i="25"/>
  <c r="H350" i="25" s="1"/>
  <c r="E350" i="24"/>
  <c r="F350" i="24"/>
  <c r="G350" i="24"/>
  <c r="H350" i="24" s="1"/>
  <c r="E350" i="23"/>
  <c r="F350" i="23"/>
  <c r="G350" i="23"/>
  <c r="H350" i="23" s="1"/>
  <c r="E350" i="22"/>
  <c r="G350" i="22"/>
  <c r="H350" i="22" s="1"/>
  <c r="E350" i="21"/>
  <c r="F350" i="21"/>
  <c r="G350" i="21"/>
  <c r="H350" i="21" s="1"/>
  <c r="E350" i="20"/>
  <c r="F350" i="20"/>
  <c r="G350" i="20"/>
  <c r="H350" i="20" s="1"/>
  <c r="E350" i="19"/>
  <c r="F350" i="19"/>
  <c r="G350" i="19"/>
  <c r="H350" i="19" s="1"/>
  <c r="E350" i="18"/>
  <c r="G350" i="18"/>
  <c r="H350" i="18" s="1"/>
  <c r="E350" i="17"/>
  <c r="F350" i="17"/>
  <c r="G350" i="17"/>
  <c r="H350" i="17" s="1"/>
  <c r="E350" i="16"/>
  <c r="F350" i="16"/>
  <c r="G350" i="16"/>
  <c r="H350" i="16" s="1"/>
  <c r="E350" i="15"/>
  <c r="F350" i="15"/>
  <c r="G350" i="15"/>
  <c r="H350" i="15" s="1"/>
  <c r="E350" i="14"/>
  <c r="F350" i="14"/>
  <c r="G350" i="14"/>
  <c r="H350" i="14" s="1"/>
  <c r="E350" i="13"/>
  <c r="F350" i="13"/>
  <c r="G350" i="13"/>
  <c r="H350" i="13" s="1"/>
  <c r="E350" i="12"/>
  <c r="F350" i="12"/>
  <c r="G350" i="12"/>
  <c r="H350" i="12" s="1"/>
  <c r="E350" i="11"/>
  <c r="G350" i="11"/>
  <c r="H350" i="11" s="1"/>
  <c r="E350" i="10"/>
  <c r="F350" i="10"/>
  <c r="G350" i="10"/>
  <c r="H350" i="10" s="1"/>
  <c r="E350" i="9"/>
  <c r="F350" i="9"/>
  <c r="G350" i="9"/>
  <c r="H350" i="9" s="1"/>
  <c r="E350" i="8"/>
  <c r="G350" i="8"/>
  <c r="H350" i="8" s="1"/>
  <c r="E350" i="7"/>
  <c r="G350" i="7"/>
  <c r="H350" i="7" s="1"/>
  <c r="E350" i="6"/>
  <c r="F350" i="6"/>
  <c r="G350" i="6"/>
  <c r="H350" i="6" s="1"/>
  <c r="E350" i="5"/>
  <c r="G350" i="5"/>
  <c r="H350" i="5" s="1"/>
  <c r="E350" i="4"/>
  <c r="F350" i="4"/>
  <c r="G350" i="4"/>
  <c r="H350" i="4" s="1"/>
  <c r="E350" i="3"/>
  <c r="F350" i="3"/>
  <c r="G350" i="3"/>
  <c r="H350" i="3" s="1"/>
  <c r="E350" i="2"/>
  <c r="G350" i="2"/>
  <c r="H350" i="2" s="1"/>
  <c r="E350" i="1"/>
  <c r="F350" i="1"/>
  <c r="G350" i="1"/>
  <c r="H350" i="1" s="1"/>
  <c r="E350" i="34"/>
  <c r="F350" i="34"/>
  <c r="G350" i="34"/>
  <c r="H350" i="34" s="1"/>
  <c r="E350" i="33"/>
  <c r="G350" i="33"/>
  <c r="H350" i="33" s="1"/>
  <c r="E62" i="32"/>
  <c r="F62" i="32"/>
  <c r="G62" i="32"/>
  <c r="H62" i="32" s="1"/>
  <c r="E63" i="32"/>
  <c r="F63" i="32"/>
  <c r="G63" i="32"/>
  <c r="H63" i="32" s="1"/>
  <c r="E62" i="31"/>
  <c r="G62" i="31"/>
  <c r="H62" i="31" s="1"/>
  <c r="E63" i="31"/>
  <c r="F63" i="31"/>
  <c r="G63" i="31"/>
  <c r="H63" i="31" s="1"/>
  <c r="E62" i="30"/>
  <c r="F62" i="30"/>
  <c r="G62" i="30"/>
  <c r="H62" i="30" s="1"/>
  <c r="E63" i="30"/>
  <c r="F63" i="30"/>
  <c r="G63" i="30"/>
  <c r="H63" i="30" s="1"/>
  <c r="E62" i="29"/>
  <c r="F62" i="29"/>
  <c r="G62" i="29"/>
  <c r="H62" i="29" s="1"/>
  <c r="E63" i="29"/>
  <c r="F63" i="29"/>
  <c r="G63" i="29"/>
  <c r="H63" i="29" s="1"/>
  <c r="E62" i="28"/>
  <c r="G62" i="28"/>
  <c r="H62" i="28" s="1"/>
  <c r="E63" i="28"/>
  <c r="F63" i="28"/>
  <c r="G63" i="28"/>
  <c r="H63" i="28" s="1"/>
  <c r="E62" i="27"/>
  <c r="G62" i="27"/>
  <c r="H62" i="27" s="1"/>
  <c r="E63" i="27"/>
  <c r="F63" i="27"/>
  <c r="G63" i="27"/>
  <c r="H63" i="27" s="1"/>
  <c r="E62" i="26"/>
  <c r="G62" i="26"/>
  <c r="H62" i="26" s="1"/>
  <c r="E63" i="26"/>
  <c r="F63" i="26"/>
  <c r="G63" i="26"/>
  <c r="H63" i="26" s="1"/>
  <c r="E62" i="25"/>
  <c r="G62" i="25"/>
  <c r="H62" i="25" s="1"/>
  <c r="E63" i="25"/>
  <c r="F63" i="25"/>
  <c r="G63" i="25"/>
  <c r="H63" i="25" s="1"/>
  <c r="E62" i="24"/>
  <c r="F62" i="24"/>
  <c r="G62" i="24"/>
  <c r="H62" i="24" s="1"/>
  <c r="E63" i="24"/>
  <c r="F63" i="24"/>
  <c r="G63" i="24"/>
  <c r="H63" i="24" s="1"/>
  <c r="E62" i="23"/>
  <c r="G62" i="23"/>
  <c r="H62" i="23" s="1"/>
  <c r="E63" i="23"/>
  <c r="F63" i="23"/>
  <c r="G63" i="23"/>
  <c r="H63" i="23" s="1"/>
  <c r="E62" i="22"/>
  <c r="G62" i="22"/>
  <c r="H62" i="22" s="1"/>
  <c r="E63" i="22"/>
  <c r="F63" i="22"/>
  <c r="G63" i="22"/>
  <c r="H63" i="22" s="1"/>
  <c r="E62" i="21"/>
  <c r="F62" i="21"/>
  <c r="G62" i="21"/>
  <c r="H62" i="21" s="1"/>
  <c r="E63" i="21"/>
  <c r="F63" i="21"/>
  <c r="G63" i="21"/>
  <c r="H63" i="21" s="1"/>
  <c r="E62" i="20"/>
  <c r="F62" i="20"/>
  <c r="G62" i="20"/>
  <c r="H62" i="20" s="1"/>
  <c r="E63" i="20"/>
  <c r="F63" i="20"/>
  <c r="G63" i="20"/>
  <c r="H63" i="20" s="1"/>
  <c r="E62" i="19"/>
  <c r="G62" i="19"/>
  <c r="H62" i="19" s="1"/>
  <c r="E63" i="19"/>
  <c r="F63" i="19"/>
  <c r="G63" i="19"/>
  <c r="H63" i="19" s="1"/>
  <c r="E62" i="18"/>
  <c r="G62" i="18"/>
  <c r="H62" i="18" s="1"/>
  <c r="E63" i="18"/>
  <c r="F63" i="18"/>
  <c r="G63" i="18"/>
  <c r="H63" i="18" s="1"/>
  <c r="E62" i="17"/>
  <c r="F62" i="17"/>
  <c r="G62" i="17"/>
  <c r="H62" i="17" s="1"/>
  <c r="E63" i="17"/>
  <c r="F63" i="17"/>
  <c r="G63" i="17"/>
  <c r="H63" i="17" s="1"/>
  <c r="E62" i="16"/>
  <c r="F62" i="16"/>
  <c r="G62" i="16"/>
  <c r="H62" i="16" s="1"/>
  <c r="E63" i="16"/>
  <c r="F63" i="16"/>
  <c r="G63" i="16"/>
  <c r="H63" i="16" s="1"/>
  <c r="E62" i="15"/>
  <c r="F62" i="15"/>
  <c r="G62" i="15"/>
  <c r="H62" i="15" s="1"/>
  <c r="E63" i="15"/>
  <c r="F63" i="15"/>
  <c r="G63" i="15"/>
  <c r="H63" i="15" s="1"/>
  <c r="E62" i="14"/>
  <c r="G62" i="14"/>
  <c r="H62" i="14" s="1"/>
  <c r="E63" i="14"/>
  <c r="F63" i="14"/>
  <c r="G63" i="14"/>
  <c r="H63" i="14" s="1"/>
  <c r="E62" i="13"/>
  <c r="G62" i="13"/>
  <c r="H62" i="13" s="1"/>
  <c r="E63" i="13"/>
  <c r="F63" i="13"/>
  <c r="G63" i="13"/>
  <c r="H63" i="13" s="1"/>
  <c r="E62" i="12"/>
  <c r="G62" i="12"/>
  <c r="H62" i="12" s="1"/>
  <c r="E63" i="12"/>
  <c r="F63" i="12"/>
  <c r="G63" i="12"/>
  <c r="H63" i="12" s="1"/>
  <c r="E62" i="11"/>
  <c r="G62" i="11"/>
  <c r="H62" i="11" s="1"/>
  <c r="E63" i="11"/>
  <c r="F63" i="11"/>
  <c r="G63" i="11"/>
  <c r="H63" i="11" s="1"/>
  <c r="E62" i="10"/>
  <c r="G62" i="10"/>
  <c r="H62" i="10" s="1"/>
  <c r="E63" i="10"/>
  <c r="G63" i="10"/>
  <c r="H63" i="10" s="1"/>
  <c r="E62" i="9"/>
  <c r="F62" i="9"/>
  <c r="G62" i="9"/>
  <c r="H62" i="9" s="1"/>
  <c r="E63" i="9"/>
  <c r="F63" i="9"/>
  <c r="G63" i="9"/>
  <c r="H63" i="9" s="1"/>
  <c r="E62" i="8"/>
  <c r="G62" i="8"/>
  <c r="H62" i="8" s="1"/>
  <c r="E63" i="8"/>
  <c r="F63" i="8"/>
  <c r="G63" i="8"/>
  <c r="H63" i="8" s="1"/>
  <c r="E62" i="7"/>
  <c r="G62" i="7"/>
  <c r="H62" i="7" s="1"/>
  <c r="E63" i="7"/>
  <c r="F63" i="7"/>
  <c r="G63" i="7"/>
  <c r="H63" i="7" s="1"/>
  <c r="E62" i="6"/>
  <c r="F62" i="6"/>
  <c r="G62" i="6"/>
  <c r="H62" i="6" s="1"/>
  <c r="E63" i="6"/>
  <c r="F63" i="6"/>
  <c r="G63" i="6"/>
  <c r="H63" i="6" s="1"/>
  <c r="E62" i="5"/>
  <c r="G62" i="5"/>
  <c r="H62" i="5" s="1"/>
  <c r="E63" i="5"/>
  <c r="F63" i="5"/>
  <c r="G63" i="5"/>
  <c r="H63" i="5" s="1"/>
  <c r="E62" i="4"/>
  <c r="G62" i="4"/>
  <c r="H62" i="4" s="1"/>
  <c r="E63" i="4"/>
  <c r="F63" i="4"/>
  <c r="G63" i="4"/>
  <c r="H63" i="4" s="1"/>
  <c r="E62" i="3"/>
  <c r="G62" i="3"/>
  <c r="H62" i="3" s="1"/>
  <c r="E63" i="3"/>
  <c r="G63" i="3"/>
  <c r="H63" i="3" s="1"/>
  <c r="E62" i="2"/>
  <c r="G62" i="2"/>
  <c r="H62" i="2" s="1"/>
  <c r="E63" i="2"/>
  <c r="F63" i="2"/>
  <c r="G63" i="2"/>
  <c r="H63" i="2" s="1"/>
  <c r="E62" i="1"/>
  <c r="F62" i="1"/>
  <c r="G62" i="1"/>
  <c r="H62" i="1" s="1"/>
  <c r="E63" i="1"/>
  <c r="F63" i="1"/>
  <c r="G63" i="1"/>
  <c r="H63" i="1" s="1"/>
  <c r="E62" i="34"/>
  <c r="F62" i="34"/>
  <c r="G62" i="34"/>
  <c r="H62" i="34" s="1"/>
  <c r="E63" i="34"/>
  <c r="F63" i="34"/>
  <c r="G63" i="34"/>
  <c r="H63" i="34" s="1"/>
  <c r="E62" i="33"/>
  <c r="G62" i="33"/>
  <c r="H62" i="33" s="1"/>
  <c r="E63" i="33"/>
  <c r="G63" i="33"/>
  <c r="H63" i="33" s="1"/>
  <c r="H142" i="34" l="1"/>
  <c r="H189" i="1"/>
  <c r="H142" i="1"/>
  <c r="H371" i="2"/>
  <c r="H189" i="2"/>
  <c r="H222" i="2"/>
  <c r="H222" i="3"/>
  <c r="H371" i="3"/>
  <c r="H189" i="10"/>
  <c r="H142" i="4"/>
  <c r="H189" i="18"/>
  <c r="H189" i="5"/>
  <c r="H142" i="5"/>
  <c r="H371" i="6"/>
  <c r="H222" i="6"/>
  <c r="H189" i="6"/>
  <c r="H371" i="7"/>
  <c r="H222" i="7"/>
  <c r="H142" i="8"/>
  <c r="H189" i="9"/>
  <c r="H142" i="9"/>
  <c r="H371" i="10"/>
  <c r="H222" i="10"/>
  <c r="H371" i="11"/>
  <c r="H222" i="11"/>
  <c r="H142" i="12"/>
  <c r="H189" i="13"/>
  <c r="H142" i="13"/>
  <c r="H371" i="14"/>
  <c r="H189" i="14"/>
  <c r="H222" i="14"/>
  <c r="H371" i="15"/>
  <c r="H222" i="15"/>
  <c r="H142" i="16"/>
  <c r="H189" i="17"/>
  <c r="H142" i="17"/>
  <c r="H222" i="18"/>
  <c r="H222" i="19"/>
  <c r="H142" i="20"/>
  <c r="H189" i="21"/>
  <c r="H142" i="21"/>
  <c r="H222" i="22"/>
  <c r="H189" i="22"/>
  <c r="H222" i="23"/>
  <c r="H142" i="24"/>
  <c r="H189" i="25"/>
  <c r="H142" i="25"/>
  <c r="H222" i="26"/>
  <c r="H222" i="27"/>
  <c r="H142" i="28"/>
  <c r="H189" i="29"/>
  <c r="H142" i="29"/>
  <c r="H189" i="30"/>
  <c r="H222" i="30"/>
  <c r="H222" i="31"/>
  <c r="H371" i="32"/>
  <c r="H371" i="33"/>
  <c r="H222" i="33"/>
  <c r="H189" i="34"/>
  <c r="H189" i="4"/>
  <c r="H189" i="8"/>
  <c r="H189" i="33"/>
  <c r="H222" i="1"/>
  <c r="H222" i="5"/>
  <c r="H222" i="9"/>
  <c r="H222" i="13"/>
  <c r="H222" i="17"/>
  <c r="H222" i="21"/>
  <c r="H222" i="25"/>
  <c r="H222" i="29"/>
  <c r="H142" i="33"/>
  <c r="H142" i="3"/>
  <c r="H142" i="7"/>
  <c r="H142" i="11"/>
  <c r="H142" i="15"/>
  <c r="H142" i="19"/>
  <c r="H142" i="23"/>
  <c r="H142" i="27"/>
  <c r="H222" i="34"/>
  <c r="H222" i="4"/>
  <c r="H222" i="8"/>
  <c r="H222" i="12"/>
  <c r="H222" i="16"/>
  <c r="H222" i="20"/>
  <c r="H222" i="24"/>
  <c r="H222" i="28"/>
  <c r="H222" i="32"/>
  <c r="H142" i="2"/>
  <c r="H142" i="6"/>
  <c r="H142" i="10"/>
  <c r="H142" i="14"/>
  <c r="H142" i="18"/>
  <c r="H142" i="22"/>
  <c r="H142" i="26"/>
  <c r="H189" i="12"/>
  <c r="H189" i="16"/>
  <c r="H189" i="20"/>
  <c r="H189" i="24"/>
  <c r="H189" i="28"/>
  <c r="H189" i="32"/>
  <c r="H371" i="1"/>
  <c r="H371" i="5"/>
  <c r="H371" i="9"/>
  <c r="H371" i="13"/>
  <c r="H371" i="17"/>
  <c r="H371" i="19"/>
  <c r="H371" i="23"/>
  <c r="H371" i="27"/>
  <c r="H371" i="31"/>
  <c r="H189" i="3"/>
  <c r="H189" i="7"/>
  <c r="H189" i="11"/>
  <c r="H189" i="15"/>
  <c r="H189" i="19"/>
  <c r="H189" i="23"/>
  <c r="H189" i="27"/>
  <c r="H189" i="31"/>
  <c r="H371" i="34"/>
  <c r="H371" i="4"/>
  <c r="H371" i="8"/>
  <c r="H371" i="12"/>
  <c r="H371" i="16"/>
  <c r="H371" i="18"/>
  <c r="H371" i="22"/>
  <c r="H371" i="26"/>
  <c r="H371" i="30"/>
  <c r="C165" i="32"/>
  <c r="C165" i="31"/>
  <c r="C165" i="30"/>
  <c r="C165" i="29"/>
  <c r="C165" i="28"/>
  <c r="C165" i="27"/>
  <c r="C165" i="26"/>
  <c r="C165" i="25"/>
  <c r="C165" i="24"/>
  <c r="C165" i="23"/>
  <c r="C165" i="22"/>
  <c r="C165" i="21"/>
  <c r="C165" i="20"/>
  <c r="C165" i="19"/>
  <c r="C165" i="18"/>
  <c r="C165" i="17"/>
  <c r="C165" i="16"/>
  <c r="C165" i="15"/>
  <c r="C165" i="14"/>
  <c r="C165" i="13"/>
  <c r="C165" i="12"/>
  <c r="C165" i="11"/>
  <c r="C165" i="10"/>
  <c r="C165" i="9"/>
  <c r="C165" i="8"/>
  <c r="C165" i="7"/>
  <c r="C165" i="6"/>
  <c r="C165" i="5"/>
  <c r="C165" i="4"/>
  <c r="C165" i="3"/>
  <c r="C165" i="2"/>
  <c r="C165" i="1"/>
  <c r="C165" i="34"/>
  <c r="C165" i="33"/>
  <c r="C73" i="32"/>
  <c r="C73" i="31"/>
  <c r="C73" i="30"/>
  <c r="C73" i="29"/>
  <c r="C73" i="28"/>
  <c r="C73" i="27"/>
  <c r="C73" i="26"/>
  <c r="C73" i="25"/>
  <c r="C73" i="24"/>
  <c r="C73" i="23"/>
  <c r="C73" i="22"/>
  <c r="C73" i="21"/>
  <c r="C73" i="20"/>
  <c r="C73" i="19"/>
  <c r="C73" i="18"/>
  <c r="C73" i="17"/>
  <c r="C73" i="16"/>
  <c r="C73" i="15"/>
  <c r="C73" i="14"/>
  <c r="C73" i="13"/>
  <c r="C73" i="12"/>
  <c r="C73" i="11"/>
  <c r="C73" i="10"/>
  <c r="C73" i="9"/>
  <c r="C73" i="8"/>
  <c r="C73" i="7"/>
  <c r="C73" i="6"/>
  <c r="C73" i="5"/>
  <c r="C73" i="4"/>
  <c r="C73" i="3"/>
  <c r="C73" i="2"/>
  <c r="C73" i="1"/>
  <c r="C73" i="34"/>
  <c r="C73" i="33"/>
  <c r="D165" i="32" l="1"/>
  <c r="D165" i="31"/>
  <c r="F189" i="31" s="1"/>
  <c r="D165" i="30"/>
  <c r="D165" i="29"/>
  <c r="F189" i="29" s="1"/>
  <c r="D165" i="28"/>
  <c r="D165" i="27"/>
  <c r="D165" i="26"/>
  <c r="F189" i="26" s="1"/>
  <c r="D165" i="25"/>
  <c r="F189" i="25" s="1"/>
  <c r="D165" i="24"/>
  <c r="F189" i="24" s="1"/>
  <c r="D165" i="23"/>
  <c r="D165" i="22"/>
  <c r="F189" i="22" s="1"/>
  <c r="D165" i="21"/>
  <c r="D165" i="20"/>
  <c r="D165" i="19"/>
  <c r="D165" i="18"/>
  <c r="F189" i="18" s="1"/>
  <c r="D165" i="17"/>
  <c r="D165" i="16"/>
  <c r="D165" i="15"/>
  <c r="D165" i="14"/>
  <c r="F189" i="14" s="1"/>
  <c r="D165" i="13"/>
  <c r="D165" i="12"/>
  <c r="F189" i="12" s="1"/>
  <c r="D165" i="11"/>
  <c r="F189" i="11" s="1"/>
  <c r="D165" i="10"/>
  <c r="F189" i="10" s="1"/>
  <c r="D165" i="9"/>
  <c r="F189" i="9" s="1"/>
  <c r="D165" i="8"/>
  <c r="D165" i="7"/>
  <c r="F189" i="7" s="1"/>
  <c r="D165" i="6"/>
  <c r="F189" i="6" s="1"/>
  <c r="D165" i="5"/>
  <c r="F189" i="5" s="1"/>
  <c r="D165" i="4"/>
  <c r="D165" i="3"/>
  <c r="F189" i="3" s="1"/>
  <c r="D165" i="2"/>
  <c r="F189" i="2" s="1"/>
  <c r="D165" i="1"/>
  <c r="D165" i="34"/>
  <c r="D165" i="33"/>
  <c r="D73" i="34"/>
  <c r="D73" i="1"/>
  <c r="D73" i="2"/>
  <c r="F142" i="2" s="1"/>
  <c r="D73" i="3"/>
  <c r="D73" i="4"/>
  <c r="D73" i="5"/>
  <c r="D73" i="6"/>
  <c r="D73" i="7"/>
  <c r="D73" i="8"/>
  <c r="D73" i="9"/>
  <c r="D73" i="10"/>
  <c r="D73" i="11"/>
  <c r="D73" i="12"/>
  <c r="D73" i="13"/>
  <c r="D73" i="14"/>
  <c r="D73" i="15"/>
  <c r="D73" i="16"/>
  <c r="D73" i="17"/>
  <c r="D73" i="18"/>
  <c r="D73" i="19"/>
  <c r="D73" i="20"/>
  <c r="D73" i="21"/>
  <c r="D73" i="22"/>
  <c r="D73" i="23"/>
  <c r="D73" i="24"/>
  <c r="D73" i="25"/>
  <c r="D73" i="26"/>
  <c r="D73" i="27"/>
  <c r="D73" i="28"/>
  <c r="F142" i="28" s="1"/>
  <c r="D73" i="29"/>
  <c r="D73" i="30"/>
  <c r="D73" i="31"/>
  <c r="D73" i="32"/>
  <c r="D73" i="33"/>
  <c r="F142" i="33" s="1"/>
  <c r="F189" i="28" l="1"/>
  <c r="F222" i="28"/>
  <c r="F189" i="33"/>
  <c r="F222" i="33"/>
  <c r="C18" i="4"/>
  <c r="D18" i="4"/>
  <c r="F62" i="4" s="1"/>
  <c r="C333" i="16"/>
  <c r="D333" i="16"/>
  <c r="F371" i="16" s="1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555" i="32"/>
  <c r="G556" i="32"/>
  <c r="G557" i="32"/>
  <c r="G558" i="32"/>
  <c r="E559" i="32"/>
  <c r="F559" i="32"/>
  <c r="G559" i="32"/>
  <c r="E560" i="32"/>
  <c r="F560" i="32"/>
  <c r="G560" i="32"/>
  <c r="E561" i="32"/>
  <c r="F561" i="32"/>
  <c r="G561" i="32"/>
  <c r="E562" i="32"/>
  <c r="F562" i="32"/>
  <c r="G562" i="32"/>
  <c r="G563" i="32"/>
  <c r="G566" i="32"/>
  <c r="E567" i="32"/>
  <c r="F567" i="32"/>
  <c r="G567" i="32"/>
  <c r="G568" i="32"/>
  <c r="E569" i="32"/>
  <c r="G569" i="32"/>
  <c r="G570" i="32"/>
  <c r="G571" i="32"/>
  <c r="G572" i="32"/>
  <c r="G573" i="32"/>
  <c r="E574" i="32"/>
  <c r="F574" i="32"/>
  <c r="G574" i="32"/>
  <c r="F575" i="32"/>
  <c r="G575" i="32"/>
  <c r="E576" i="32"/>
  <c r="F576" i="32"/>
  <c r="G576" i="32"/>
  <c r="E577" i="32"/>
  <c r="F577" i="32"/>
  <c r="G577" i="32"/>
  <c r="G578" i="32"/>
  <c r="G579" i="32"/>
  <c r="G555" i="31"/>
  <c r="G556" i="31"/>
  <c r="G557" i="31"/>
  <c r="G558" i="31"/>
  <c r="G559" i="31"/>
  <c r="G560" i="31"/>
  <c r="G561" i="31"/>
  <c r="G562" i="31"/>
  <c r="G563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55" i="30"/>
  <c r="G556" i="30"/>
  <c r="G557" i="30"/>
  <c r="G558" i="30"/>
  <c r="G559" i="30"/>
  <c r="G560" i="30"/>
  <c r="G561" i="30"/>
  <c r="G562" i="30"/>
  <c r="G563" i="30"/>
  <c r="E566" i="30"/>
  <c r="F566" i="30"/>
  <c r="G566" i="30"/>
  <c r="G567" i="30"/>
  <c r="G568" i="30"/>
  <c r="G569" i="30"/>
  <c r="G570" i="30"/>
  <c r="G571" i="30"/>
  <c r="G572" i="30"/>
  <c r="G573" i="30"/>
  <c r="G574" i="30"/>
  <c r="G575" i="30"/>
  <c r="E576" i="30"/>
  <c r="F576" i="30"/>
  <c r="G576" i="30"/>
  <c r="E577" i="30"/>
  <c r="F577" i="30"/>
  <c r="G577" i="30"/>
  <c r="G578" i="30"/>
  <c r="G579" i="30"/>
  <c r="G555" i="29"/>
  <c r="G556" i="29"/>
  <c r="G557" i="29"/>
  <c r="G558" i="29"/>
  <c r="G559" i="29"/>
  <c r="G560" i="29"/>
  <c r="G561" i="29"/>
  <c r="G562" i="29"/>
  <c r="G563" i="29"/>
  <c r="G566" i="29"/>
  <c r="G567" i="29"/>
  <c r="G568" i="29"/>
  <c r="G569" i="29"/>
  <c r="G570" i="29"/>
  <c r="G571" i="29"/>
  <c r="G572" i="29"/>
  <c r="G573" i="29"/>
  <c r="G574" i="29"/>
  <c r="G575" i="29"/>
  <c r="G576" i="29"/>
  <c r="G577" i="29"/>
  <c r="G578" i="29"/>
  <c r="G579" i="29"/>
  <c r="G555" i="28"/>
  <c r="G556" i="28"/>
  <c r="G557" i="28"/>
  <c r="G558" i="28"/>
  <c r="G559" i="28"/>
  <c r="G560" i="28"/>
  <c r="G561" i="28"/>
  <c r="G562" i="28"/>
  <c r="G563" i="28"/>
  <c r="G566" i="28"/>
  <c r="G567" i="28"/>
  <c r="G568" i="28"/>
  <c r="G569" i="28"/>
  <c r="G570" i="28"/>
  <c r="G571" i="28"/>
  <c r="G572" i="28"/>
  <c r="G573" i="28"/>
  <c r="G574" i="28"/>
  <c r="G575" i="28"/>
  <c r="G576" i="28"/>
  <c r="G577" i="28"/>
  <c r="G578" i="28"/>
  <c r="G579" i="28"/>
  <c r="G555" i="27"/>
  <c r="G556" i="27"/>
  <c r="G557" i="27"/>
  <c r="G558" i="27"/>
  <c r="G559" i="27"/>
  <c r="G560" i="27"/>
  <c r="G561" i="27"/>
  <c r="G562" i="27"/>
  <c r="G563" i="27"/>
  <c r="G566" i="27"/>
  <c r="G567" i="27"/>
  <c r="G568" i="27"/>
  <c r="G569" i="27"/>
  <c r="G570" i="27"/>
  <c r="G571" i="27"/>
  <c r="G572" i="27"/>
  <c r="G573" i="27"/>
  <c r="G574" i="27"/>
  <c r="G575" i="27"/>
  <c r="G576" i="27"/>
  <c r="E577" i="27"/>
  <c r="F577" i="27"/>
  <c r="G577" i="27"/>
  <c r="G578" i="27"/>
  <c r="G579" i="27"/>
  <c r="G555" i="26"/>
  <c r="G556" i="26"/>
  <c r="G557" i="26"/>
  <c r="G558" i="26"/>
  <c r="E559" i="26"/>
  <c r="G559" i="26"/>
  <c r="G560" i="26"/>
  <c r="G561" i="26"/>
  <c r="G562" i="26"/>
  <c r="G563" i="26"/>
  <c r="G566" i="26"/>
  <c r="G567" i="26"/>
  <c r="G568" i="26"/>
  <c r="G569" i="26"/>
  <c r="G570" i="26"/>
  <c r="G571" i="26"/>
  <c r="G572" i="26"/>
  <c r="G573" i="26"/>
  <c r="G574" i="26"/>
  <c r="G575" i="26"/>
  <c r="G576" i="26"/>
  <c r="E577" i="26"/>
  <c r="G577" i="26"/>
  <c r="G578" i="26"/>
  <c r="G579" i="26"/>
  <c r="G555" i="25"/>
  <c r="G556" i="25"/>
  <c r="G557" i="25"/>
  <c r="G558" i="25"/>
  <c r="E559" i="25"/>
  <c r="F559" i="25"/>
  <c r="G559" i="25"/>
  <c r="G560" i="25"/>
  <c r="G561" i="25"/>
  <c r="G562" i="25"/>
  <c r="G563" i="25"/>
  <c r="G566" i="25"/>
  <c r="G567" i="25"/>
  <c r="G568" i="25"/>
  <c r="G569" i="25"/>
  <c r="G570" i="25"/>
  <c r="G571" i="25"/>
  <c r="G572" i="25"/>
  <c r="G573" i="25"/>
  <c r="G574" i="25"/>
  <c r="G575" i="25"/>
  <c r="G576" i="25"/>
  <c r="G577" i="25"/>
  <c r="G578" i="25"/>
  <c r="G579" i="25"/>
  <c r="G555" i="24"/>
  <c r="G556" i="24"/>
  <c r="G557" i="24"/>
  <c r="G558" i="24"/>
  <c r="E559" i="24"/>
  <c r="F559" i="24"/>
  <c r="G559" i="24"/>
  <c r="G560" i="24"/>
  <c r="E561" i="24"/>
  <c r="F561" i="24"/>
  <c r="G561" i="24"/>
  <c r="F562" i="24"/>
  <c r="G562" i="24"/>
  <c r="G563" i="24"/>
  <c r="G566" i="24"/>
  <c r="G567" i="24"/>
  <c r="G568" i="24"/>
  <c r="G569" i="24"/>
  <c r="G570" i="24"/>
  <c r="G571" i="24"/>
  <c r="G572" i="24"/>
  <c r="E573" i="24"/>
  <c r="F573" i="24"/>
  <c r="G573" i="24"/>
  <c r="E574" i="24"/>
  <c r="F574" i="24"/>
  <c r="G574" i="24"/>
  <c r="G575" i="24"/>
  <c r="E576" i="24"/>
  <c r="F576" i="24"/>
  <c r="G576" i="24"/>
  <c r="E577" i="24"/>
  <c r="F577" i="24"/>
  <c r="G577" i="24"/>
  <c r="G578" i="24"/>
  <c r="G579" i="24"/>
  <c r="G555" i="23"/>
  <c r="G556" i="23"/>
  <c r="G557" i="23"/>
  <c r="G558" i="23"/>
  <c r="E559" i="23"/>
  <c r="G559" i="23"/>
  <c r="G560" i="23"/>
  <c r="G561" i="23"/>
  <c r="G562" i="23"/>
  <c r="G563" i="23"/>
  <c r="G566" i="23"/>
  <c r="G567" i="23"/>
  <c r="G568" i="23"/>
  <c r="G569" i="23"/>
  <c r="G570" i="23"/>
  <c r="G571" i="23"/>
  <c r="G572" i="23"/>
  <c r="G573" i="23"/>
  <c r="E574" i="23"/>
  <c r="F574" i="23"/>
  <c r="G574" i="23"/>
  <c r="G575" i="23"/>
  <c r="G576" i="23"/>
  <c r="G577" i="23"/>
  <c r="G578" i="23"/>
  <c r="G579" i="23"/>
  <c r="G555" i="22"/>
  <c r="G556" i="22"/>
  <c r="G557" i="22"/>
  <c r="G558" i="22"/>
  <c r="G559" i="22"/>
  <c r="G560" i="22"/>
  <c r="E561" i="22"/>
  <c r="F561" i="22"/>
  <c r="G561" i="22"/>
  <c r="G562" i="22"/>
  <c r="G563" i="22"/>
  <c r="G566" i="22"/>
  <c r="E567" i="22"/>
  <c r="F567" i="22"/>
  <c r="G567" i="22"/>
  <c r="G568" i="22"/>
  <c r="G569" i="22"/>
  <c r="G570" i="22"/>
  <c r="G571" i="22"/>
  <c r="G572" i="22"/>
  <c r="G573" i="22"/>
  <c r="E574" i="22"/>
  <c r="F574" i="22"/>
  <c r="G574" i="22"/>
  <c r="G575" i="22"/>
  <c r="E576" i="22"/>
  <c r="G576" i="22"/>
  <c r="E577" i="22"/>
  <c r="F577" i="22"/>
  <c r="G577" i="22"/>
  <c r="G578" i="22"/>
  <c r="G579" i="22"/>
  <c r="G555" i="21"/>
  <c r="G556" i="21"/>
  <c r="G557" i="21"/>
  <c r="G558" i="21"/>
  <c r="E559" i="21"/>
  <c r="F559" i="21"/>
  <c r="G559" i="21"/>
  <c r="G560" i="21"/>
  <c r="E561" i="21"/>
  <c r="F561" i="21"/>
  <c r="G561" i="21"/>
  <c r="G562" i="21"/>
  <c r="G563" i="21"/>
  <c r="G566" i="21"/>
  <c r="G567" i="21"/>
  <c r="G568" i="21"/>
  <c r="G569" i="21"/>
  <c r="G570" i="21"/>
  <c r="G571" i="21"/>
  <c r="G572" i="21"/>
  <c r="G573" i="21"/>
  <c r="E574" i="21"/>
  <c r="F574" i="21"/>
  <c r="G574" i="21"/>
  <c r="G575" i="21"/>
  <c r="E576" i="21"/>
  <c r="F576" i="21"/>
  <c r="G576" i="21"/>
  <c r="E577" i="21"/>
  <c r="F577" i="21"/>
  <c r="G577" i="21"/>
  <c r="G578" i="21"/>
  <c r="G579" i="21"/>
  <c r="G555" i="20"/>
  <c r="G556" i="20"/>
  <c r="G557" i="20"/>
  <c r="G558" i="20"/>
  <c r="E559" i="20"/>
  <c r="F559" i="20"/>
  <c r="G559" i="20"/>
  <c r="E560" i="20"/>
  <c r="F560" i="20"/>
  <c r="G560" i="20"/>
  <c r="E561" i="20"/>
  <c r="F561" i="20"/>
  <c r="G561" i="20"/>
  <c r="G562" i="20"/>
  <c r="G563" i="20"/>
  <c r="G566" i="20"/>
  <c r="G567" i="20"/>
  <c r="E568" i="20"/>
  <c r="F568" i="20"/>
  <c r="G568" i="20"/>
  <c r="E569" i="20"/>
  <c r="F569" i="20"/>
  <c r="G569" i="20"/>
  <c r="G570" i="20"/>
  <c r="G571" i="20"/>
  <c r="G572" i="20"/>
  <c r="G573" i="20"/>
  <c r="E574" i="20"/>
  <c r="F574" i="20"/>
  <c r="G574" i="20"/>
  <c r="G575" i="20"/>
  <c r="E576" i="20"/>
  <c r="F576" i="20"/>
  <c r="G576" i="20"/>
  <c r="E577" i="20"/>
  <c r="F577" i="20"/>
  <c r="G577" i="20"/>
  <c r="F578" i="20"/>
  <c r="G578" i="20"/>
  <c r="G579" i="20"/>
  <c r="G555" i="19"/>
  <c r="G556" i="19"/>
  <c r="G557" i="19"/>
  <c r="G558" i="19"/>
  <c r="E559" i="19"/>
  <c r="F559" i="19"/>
  <c r="G559" i="19"/>
  <c r="G560" i="19"/>
  <c r="F561" i="19"/>
  <c r="G561" i="19"/>
  <c r="G562" i="19"/>
  <c r="G563" i="19"/>
  <c r="E566" i="19"/>
  <c r="F566" i="19"/>
  <c r="G566" i="19"/>
  <c r="G567" i="19"/>
  <c r="G568" i="19"/>
  <c r="G569" i="19"/>
  <c r="G570" i="19"/>
  <c r="G571" i="19"/>
  <c r="G572" i="19"/>
  <c r="G573" i="19"/>
  <c r="E574" i="19"/>
  <c r="F574" i="19"/>
  <c r="G574" i="19"/>
  <c r="G575" i="19"/>
  <c r="G576" i="19"/>
  <c r="E577" i="19"/>
  <c r="F577" i="19"/>
  <c r="G577" i="19"/>
  <c r="G578" i="19"/>
  <c r="G579" i="19"/>
  <c r="G555" i="18"/>
  <c r="G556" i="18"/>
  <c r="G557" i="18"/>
  <c r="G558" i="18"/>
  <c r="G559" i="18"/>
  <c r="G560" i="18"/>
  <c r="G561" i="18"/>
  <c r="G562" i="18"/>
  <c r="G563" i="18"/>
  <c r="G566" i="18"/>
  <c r="G567" i="18"/>
  <c r="G568" i="18"/>
  <c r="G569" i="18"/>
  <c r="G570" i="18"/>
  <c r="G571" i="18"/>
  <c r="G572" i="18"/>
  <c r="G573" i="18"/>
  <c r="G574" i="18"/>
  <c r="G575" i="18"/>
  <c r="G576" i="18"/>
  <c r="G577" i="18"/>
  <c r="G578" i="18"/>
  <c r="G579" i="18"/>
  <c r="G555" i="17"/>
  <c r="G556" i="17"/>
  <c r="G557" i="17"/>
  <c r="E558" i="17"/>
  <c r="F558" i="17"/>
  <c r="G558" i="17"/>
  <c r="E559" i="17"/>
  <c r="F559" i="17"/>
  <c r="G559" i="17"/>
  <c r="E560" i="17"/>
  <c r="F560" i="17"/>
  <c r="G560" i="17"/>
  <c r="E561" i="17"/>
  <c r="F561" i="17"/>
  <c r="G561" i="17"/>
  <c r="E562" i="17"/>
  <c r="F562" i="17"/>
  <c r="G562" i="17"/>
  <c r="G563" i="17"/>
  <c r="E566" i="17"/>
  <c r="F566" i="17"/>
  <c r="G566" i="17"/>
  <c r="E567" i="17"/>
  <c r="F567" i="17"/>
  <c r="G567" i="17"/>
  <c r="G568" i="17"/>
  <c r="E569" i="17"/>
  <c r="F569" i="17"/>
  <c r="G569" i="17"/>
  <c r="G570" i="17"/>
  <c r="E571" i="17"/>
  <c r="F571" i="17"/>
  <c r="G571" i="17"/>
  <c r="G572" i="17"/>
  <c r="E573" i="17"/>
  <c r="F573" i="17"/>
  <c r="G573" i="17"/>
  <c r="E574" i="17"/>
  <c r="F574" i="17"/>
  <c r="G574" i="17"/>
  <c r="E575" i="17"/>
  <c r="F575" i="17"/>
  <c r="G575" i="17"/>
  <c r="E576" i="17"/>
  <c r="F576" i="17"/>
  <c r="G576" i="17"/>
  <c r="F577" i="17"/>
  <c r="G577" i="17"/>
  <c r="E578" i="17"/>
  <c r="F578" i="17"/>
  <c r="G578" i="17"/>
  <c r="G579" i="17"/>
  <c r="G555" i="16"/>
  <c r="G556" i="16"/>
  <c r="G557" i="16"/>
  <c r="G558" i="16"/>
  <c r="E559" i="16"/>
  <c r="F559" i="16"/>
  <c r="G559" i="16"/>
  <c r="G560" i="16"/>
  <c r="E561" i="16"/>
  <c r="F561" i="16"/>
  <c r="G561" i="16"/>
  <c r="G562" i="16"/>
  <c r="G563" i="16"/>
  <c r="E566" i="16"/>
  <c r="F566" i="16"/>
  <c r="G566" i="16"/>
  <c r="G567" i="16"/>
  <c r="G568" i="16"/>
  <c r="G569" i="16"/>
  <c r="G570" i="16"/>
  <c r="G571" i="16"/>
  <c r="G572" i="16"/>
  <c r="G573" i="16"/>
  <c r="E574" i="16"/>
  <c r="F574" i="16"/>
  <c r="G574" i="16"/>
  <c r="G575" i="16"/>
  <c r="G576" i="16"/>
  <c r="E577" i="16"/>
  <c r="F577" i="16"/>
  <c r="G577" i="16"/>
  <c r="G578" i="16"/>
  <c r="G579" i="16"/>
  <c r="G555" i="15"/>
  <c r="G556" i="15"/>
  <c r="G557" i="15"/>
  <c r="E558" i="15"/>
  <c r="F558" i="15"/>
  <c r="G558" i="15"/>
  <c r="E559" i="15"/>
  <c r="F559" i="15"/>
  <c r="G559" i="15"/>
  <c r="E560" i="15"/>
  <c r="F560" i="15"/>
  <c r="G560" i="15"/>
  <c r="E561" i="15"/>
  <c r="F561" i="15"/>
  <c r="G561" i="15"/>
  <c r="E562" i="15"/>
  <c r="F562" i="15"/>
  <c r="G562" i="15"/>
  <c r="E563" i="15"/>
  <c r="F563" i="15"/>
  <c r="G563" i="15"/>
  <c r="E566" i="15"/>
  <c r="F566" i="15"/>
  <c r="G566" i="15"/>
  <c r="E567" i="15"/>
  <c r="F567" i="15"/>
  <c r="G567" i="15"/>
  <c r="E568" i="15"/>
  <c r="G568" i="15"/>
  <c r="E569" i="15"/>
  <c r="F569" i="15"/>
  <c r="G569" i="15"/>
  <c r="G570" i="15"/>
  <c r="E571" i="15"/>
  <c r="G571" i="15"/>
  <c r="G572" i="15"/>
  <c r="E573" i="15"/>
  <c r="G573" i="15"/>
  <c r="E574" i="15"/>
  <c r="F574" i="15"/>
  <c r="G574" i="15"/>
  <c r="E575" i="15"/>
  <c r="F575" i="15"/>
  <c r="G575" i="15"/>
  <c r="E576" i="15"/>
  <c r="F576" i="15"/>
  <c r="G576" i="15"/>
  <c r="E577" i="15"/>
  <c r="F577" i="15"/>
  <c r="G577" i="15"/>
  <c r="G578" i="15"/>
  <c r="G579" i="15"/>
  <c r="G555" i="14"/>
  <c r="G556" i="14"/>
  <c r="G557" i="14"/>
  <c r="G558" i="14"/>
  <c r="G559" i="14"/>
  <c r="G560" i="14"/>
  <c r="G561" i="14"/>
  <c r="G562" i="14"/>
  <c r="G563" i="14"/>
  <c r="G566" i="14"/>
  <c r="G567" i="14"/>
  <c r="G568" i="14"/>
  <c r="G569" i="14"/>
  <c r="G570" i="14"/>
  <c r="G571" i="14"/>
  <c r="G572" i="14"/>
  <c r="G573" i="14"/>
  <c r="G574" i="14"/>
  <c r="G575" i="14"/>
  <c r="G576" i="14"/>
  <c r="E577" i="14"/>
  <c r="F577" i="14"/>
  <c r="G577" i="14"/>
  <c r="G578" i="14"/>
  <c r="G579" i="14"/>
  <c r="G555" i="13"/>
  <c r="G556" i="13"/>
  <c r="G557" i="13"/>
  <c r="G558" i="13"/>
  <c r="E559" i="13"/>
  <c r="F559" i="13"/>
  <c r="G559" i="13"/>
  <c r="G560" i="13"/>
  <c r="G561" i="13"/>
  <c r="G562" i="13"/>
  <c r="G563" i="13"/>
  <c r="G566" i="13"/>
  <c r="G567" i="13"/>
  <c r="G568" i="13"/>
  <c r="G569" i="13"/>
  <c r="G570" i="13"/>
  <c r="G571" i="13"/>
  <c r="G572" i="13"/>
  <c r="G573" i="13"/>
  <c r="E574" i="13"/>
  <c r="F574" i="13"/>
  <c r="G574" i="13"/>
  <c r="G575" i="13"/>
  <c r="G576" i="13"/>
  <c r="G577" i="13"/>
  <c r="G578" i="13"/>
  <c r="G579" i="13"/>
  <c r="G555" i="12"/>
  <c r="G556" i="12"/>
  <c r="G557" i="12"/>
  <c r="G558" i="12"/>
  <c r="G559" i="12"/>
  <c r="G560" i="12"/>
  <c r="G561" i="12"/>
  <c r="G562" i="12"/>
  <c r="G563" i="12"/>
  <c r="G566" i="12"/>
  <c r="G567" i="12"/>
  <c r="G568" i="12"/>
  <c r="G569" i="12"/>
  <c r="G570" i="12"/>
  <c r="G571" i="12"/>
  <c r="G572" i="12"/>
  <c r="G573" i="12"/>
  <c r="G574" i="12"/>
  <c r="G575" i="12"/>
  <c r="E576" i="12"/>
  <c r="F576" i="12"/>
  <c r="G576" i="12"/>
  <c r="E577" i="12"/>
  <c r="F577" i="12"/>
  <c r="G577" i="12"/>
  <c r="G578" i="12"/>
  <c r="G579" i="12"/>
  <c r="G555" i="11"/>
  <c r="G556" i="11"/>
  <c r="G557" i="11"/>
  <c r="G558" i="11"/>
  <c r="E559" i="11"/>
  <c r="F559" i="11"/>
  <c r="G559" i="11"/>
  <c r="G560" i="11"/>
  <c r="G561" i="11"/>
  <c r="G562" i="11"/>
  <c r="G563" i="11"/>
  <c r="G566" i="11"/>
  <c r="G567" i="11"/>
  <c r="G568" i="11"/>
  <c r="G569" i="11"/>
  <c r="G570" i="11"/>
  <c r="G571" i="11"/>
  <c r="G572" i="11"/>
  <c r="G573" i="11"/>
  <c r="G574" i="11"/>
  <c r="G575" i="11"/>
  <c r="E576" i="11"/>
  <c r="G576" i="11"/>
  <c r="E577" i="11"/>
  <c r="F577" i="11"/>
  <c r="G577" i="11"/>
  <c r="G578" i="11"/>
  <c r="G579" i="11"/>
  <c r="G555" i="10"/>
  <c r="G556" i="10"/>
  <c r="G557" i="10"/>
  <c r="G558" i="10"/>
  <c r="G559" i="10"/>
  <c r="G560" i="10"/>
  <c r="F561" i="10"/>
  <c r="G561" i="10"/>
  <c r="G562" i="10"/>
  <c r="G563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55" i="9"/>
  <c r="G556" i="9"/>
  <c r="G557" i="9"/>
  <c r="G558" i="9"/>
  <c r="E559" i="9"/>
  <c r="F559" i="9"/>
  <c r="G559" i="9"/>
  <c r="E560" i="9"/>
  <c r="F560" i="9"/>
  <c r="G560" i="9"/>
  <c r="E561" i="9"/>
  <c r="F561" i="9"/>
  <c r="G561" i="9"/>
  <c r="G562" i="9"/>
  <c r="E563" i="9"/>
  <c r="F563" i="9"/>
  <c r="G563" i="9"/>
  <c r="E566" i="9"/>
  <c r="F566" i="9"/>
  <c r="G566" i="9"/>
  <c r="G567" i="9"/>
  <c r="E568" i="9"/>
  <c r="F568" i="9"/>
  <c r="G568" i="9"/>
  <c r="G569" i="9"/>
  <c r="G570" i="9"/>
  <c r="G571" i="9"/>
  <c r="E572" i="9"/>
  <c r="G572" i="9"/>
  <c r="E573" i="9"/>
  <c r="F573" i="9"/>
  <c r="G573" i="9"/>
  <c r="E574" i="9"/>
  <c r="F574" i="9"/>
  <c r="G574" i="9"/>
  <c r="G575" i="9"/>
  <c r="E576" i="9"/>
  <c r="F576" i="9"/>
  <c r="G576" i="9"/>
  <c r="E577" i="9"/>
  <c r="F577" i="9"/>
  <c r="G577" i="9"/>
  <c r="E578" i="9"/>
  <c r="G578" i="9"/>
  <c r="G579" i="9"/>
  <c r="G555" i="8"/>
  <c r="G556" i="8"/>
  <c r="G557" i="8"/>
  <c r="G558" i="8"/>
  <c r="G559" i="8"/>
  <c r="G560" i="8"/>
  <c r="F561" i="8"/>
  <c r="G561" i="8"/>
  <c r="G562" i="8"/>
  <c r="G563" i="8"/>
  <c r="E566" i="8"/>
  <c r="F566" i="8"/>
  <c r="G566" i="8"/>
  <c r="G567" i="8"/>
  <c r="G568" i="8"/>
  <c r="G569" i="8"/>
  <c r="G570" i="8"/>
  <c r="G571" i="8"/>
  <c r="G572" i="8"/>
  <c r="G573" i="8"/>
  <c r="G574" i="8"/>
  <c r="G575" i="8"/>
  <c r="G576" i="8"/>
  <c r="E577" i="8"/>
  <c r="F577" i="8"/>
  <c r="G577" i="8"/>
  <c r="G578" i="8"/>
  <c r="G579" i="8"/>
  <c r="G555" i="7"/>
  <c r="G556" i="7"/>
  <c r="G557" i="7"/>
  <c r="G558" i="7"/>
  <c r="E559" i="7"/>
  <c r="F559" i="7"/>
  <c r="G559" i="7"/>
  <c r="G560" i="7"/>
  <c r="G561" i="7"/>
  <c r="G562" i="7"/>
  <c r="G563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55" i="6"/>
  <c r="G556" i="6"/>
  <c r="G557" i="6"/>
  <c r="G558" i="6"/>
  <c r="E559" i="6"/>
  <c r="G559" i="6"/>
  <c r="G560" i="6"/>
  <c r="G561" i="6"/>
  <c r="G562" i="6"/>
  <c r="G563" i="6"/>
  <c r="E566" i="6"/>
  <c r="F566" i="6"/>
  <c r="G566" i="6"/>
  <c r="G567" i="6"/>
  <c r="E568" i="6"/>
  <c r="F568" i="6"/>
  <c r="G568" i="6"/>
  <c r="G569" i="6"/>
  <c r="G570" i="6"/>
  <c r="G571" i="6"/>
  <c r="G572" i="6"/>
  <c r="F573" i="6"/>
  <c r="G573" i="6"/>
  <c r="E574" i="6"/>
  <c r="F574" i="6"/>
  <c r="G574" i="6"/>
  <c r="E575" i="6"/>
  <c r="F575" i="6"/>
  <c r="G575" i="6"/>
  <c r="E576" i="6"/>
  <c r="F576" i="6"/>
  <c r="G576" i="6"/>
  <c r="E577" i="6"/>
  <c r="F577" i="6"/>
  <c r="G577" i="6"/>
  <c r="G578" i="6"/>
  <c r="G579" i="6"/>
  <c r="G555" i="5"/>
  <c r="G556" i="5"/>
  <c r="G557" i="5"/>
  <c r="G558" i="5"/>
  <c r="G559" i="5"/>
  <c r="G560" i="5"/>
  <c r="G561" i="5"/>
  <c r="G562" i="5"/>
  <c r="G563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55" i="4"/>
  <c r="G556" i="4"/>
  <c r="G557" i="4"/>
  <c r="F558" i="4"/>
  <c r="G558" i="4"/>
  <c r="E559" i="4"/>
  <c r="F559" i="4"/>
  <c r="G559" i="4"/>
  <c r="G560" i="4"/>
  <c r="E561" i="4"/>
  <c r="F561" i="4"/>
  <c r="G561" i="4"/>
  <c r="F562" i="4"/>
  <c r="G562" i="4"/>
  <c r="G563" i="4"/>
  <c r="E566" i="4"/>
  <c r="F566" i="4"/>
  <c r="G566" i="4"/>
  <c r="H566" i="4" s="1"/>
  <c r="G567" i="4"/>
  <c r="G568" i="4"/>
  <c r="G569" i="4"/>
  <c r="G570" i="4"/>
  <c r="G571" i="4"/>
  <c r="G572" i="4"/>
  <c r="G573" i="4"/>
  <c r="E574" i="4"/>
  <c r="F574" i="4"/>
  <c r="G574" i="4"/>
  <c r="G575" i="4"/>
  <c r="E576" i="4"/>
  <c r="F576" i="4"/>
  <c r="G576" i="4"/>
  <c r="E577" i="4"/>
  <c r="F577" i="4"/>
  <c r="G577" i="4"/>
  <c r="G578" i="4"/>
  <c r="E579" i="4"/>
  <c r="F579" i="4"/>
  <c r="G579" i="4"/>
  <c r="G555" i="3"/>
  <c r="G556" i="3"/>
  <c r="G557" i="3"/>
  <c r="G558" i="3"/>
  <c r="G559" i="3"/>
  <c r="G560" i="3"/>
  <c r="G561" i="3"/>
  <c r="G562" i="3"/>
  <c r="G563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55" i="2"/>
  <c r="G556" i="2"/>
  <c r="G557" i="2"/>
  <c r="G558" i="2"/>
  <c r="G559" i="2"/>
  <c r="G560" i="2"/>
  <c r="G561" i="2"/>
  <c r="G562" i="2"/>
  <c r="G563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F555" i="1"/>
  <c r="G555" i="1"/>
  <c r="E556" i="1"/>
  <c r="F556" i="1"/>
  <c r="G556" i="1"/>
  <c r="H556" i="1" s="1"/>
  <c r="G557" i="1"/>
  <c r="E558" i="1"/>
  <c r="F558" i="1"/>
  <c r="G558" i="1"/>
  <c r="E559" i="1"/>
  <c r="F559" i="1"/>
  <c r="G559" i="1"/>
  <c r="E560" i="1"/>
  <c r="F560" i="1"/>
  <c r="G560" i="1"/>
  <c r="E561" i="1"/>
  <c r="F561" i="1"/>
  <c r="G561" i="1"/>
  <c r="E562" i="1"/>
  <c r="F562" i="1"/>
  <c r="G562" i="1"/>
  <c r="E563" i="1"/>
  <c r="F563" i="1"/>
  <c r="G563" i="1"/>
  <c r="E566" i="1"/>
  <c r="F566" i="1"/>
  <c r="G566" i="1"/>
  <c r="E567" i="1"/>
  <c r="F567" i="1"/>
  <c r="G567" i="1"/>
  <c r="E568" i="1"/>
  <c r="F568" i="1"/>
  <c r="G568" i="1"/>
  <c r="E569" i="1"/>
  <c r="F569" i="1"/>
  <c r="G569" i="1"/>
  <c r="G570" i="1"/>
  <c r="E571" i="1"/>
  <c r="F571" i="1"/>
  <c r="G571" i="1"/>
  <c r="E572" i="1"/>
  <c r="F572" i="1"/>
  <c r="G572" i="1"/>
  <c r="E573" i="1"/>
  <c r="F573" i="1"/>
  <c r="G573" i="1"/>
  <c r="E574" i="1"/>
  <c r="F574" i="1"/>
  <c r="G574" i="1"/>
  <c r="E575" i="1"/>
  <c r="F575" i="1"/>
  <c r="G575" i="1"/>
  <c r="E576" i="1"/>
  <c r="F576" i="1"/>
  <c r="G576" i="1"/>
  <c r="E577" i="1"/>
  <c r="F577" i="1"/>
  <c r="G577" i="1"/>
  <c r="E578" i="1"/>
  <c r="F578" i="1"/>
  <c r="G578" i="1"/>
  <c r="E579" i="1"/>
  <c r="F579" i="1"/>
  <c r="G579" i="1"/>
  <c r="G555" i="34"/>
  <c r="G556" i="34"/>
  <c r="G557" i="34"/>
  <c r="E558" i="34"/>
  <c r="F558" i="34"/>
  <c r="G558" i="34"/>
  <c r="E559" i="34"/>
  <c r="F559" i="34"/>
  <c r="G559" i="34"/>
  <c r="E560" i="34"/>
  <c r="H560" i="34" s="1"/>
  <c r="F560" i="34"/>
  <c r="G560" i="34"/>
  <c r="E561" i="34"/>
  <c r="F561" i="34"/>
  <c r="G561" i="34"/>
  <c r="E562" i="34"/>
  <c r="F562" i="34"/>
  <c r="G562" i="34"/>
  <c r="E563" i="34"/>
  <c r="F563" i="34"/>
  <c r="G563" i="34"/>
  <c r="E566" i="34"/>
  <c r="H566" i="34" s="1"/>
  <c r="F566" i="34"/>
  <c r="G566" i="34"/>
  <c r="E567" i="34"/>
  <c r="F567" i="34"/>
  <c r="G567" i="34"/>
  <c r="E568" i="34"/>
  <c r="G568" i="34"/>
  <c r="E569" i="34"/>
  <c r="F569" i="34"/>
  <c r="G569" i="34"/>
  <c r="G570" i="34"/>
  <c r="G571" i="34"/>
  <c r="E572" i="34"/>
  <c r="F572" i="34"/>
  <c r="G572" i="34"/>
  <c r="E573" i="34"/>
  <c r="F573" i="34"/>
  <c r="G573" i="34"/>
  <c r="E574" i="34"/>
  <c r="F574" i="34"/>
  <c r="G574" i="34"/>
  <c r="E575" i="34"/>
  <c r="F575" i="34"/>
  <c r="G575" i="34"/>
  <c r="E576" i="34"/>
  <c r="F576" i="34"/>
  <c r="G576" i="34"/>
  <c r="E577" i="34"/>
  <c r="F577" i="34"/>
  <c r="G577" i="34"/>
  <c r="E578" i="34"/>
  <c r="F578" i="34"/>
  <c r="G578" i="34"/>
  <c r="E579" i="34"/>
  <c r="F579" i="34"/>
  <c r="G579" i="34"/>
  <c r="G555" i="33"/>
  <c r="G556" i="33"/>
  <c r="G557" i="33"/>
  <c r="G558" i="33"/>
  <c r="G559" i="33"/>
  <c r="G560" i="33"/>
  <c r="G561" i="33"/>
  <c r="G562" i="33"/>
  <c r="G563" i="33"/>
  <c r="G566" i="33"/>
  <c r="G567" i="33"/>
  <c r="G568" i="33"/>
  <c r="G569" i="33"/>
  <c r="G570" i="33"/>
  <c r="G571" i="33"/>
  <c r="G572" i="33"/>
  <c r="G573" i="33"/>
  <c r="G574" i="33"/>
  <c r="G575" i="33"/>
  <c r="G576" i="33"/>
  <c r="G577" i="33"/>
  <c r="G578" i="33"/>
  <c r="G579" i="33"/>
  <c r="F554" i="32"/>
  <c r="F554" i="30"/>
  <c r="F554" i="17"/>
  <c r="F554" i="1"/>
  <c r="F554" i="34"/>
  <c r="E554" i="32"/>
  <c r="E554" i="30"/>
  <c r="E554" i="17"/>
  <c r="E554" i="15"/>
  <c r="E554" i="4"/>
  <c r="E554" i="1"/>
  <c r="E554" i="34"/>
  <c r="D553" i="32"/>
  <c r="F556" i="32" s="1"/>
  <c r="C553" i="32"/>
  <c r="D553" i="31"/>
  <c r="F559" i="31" s="1"/>
  <c r="C553" i="31"/>
  <c r="E568" i="31" s="1"/>
  <c r="D553" i="30"/>
  <c r="C553" i="30"/>
  <c r="E575" i="30" s="1"/>
  <c r="D553" i="29"/>
  <c r="F575" i="29" s="1"/>
  <c r="C553" i="29"/>
  <c r="D553" i="28"/>
  <c r="F576" i="28" s="1"/>
  <c r="C553" i="28"/>
  <c r="E560" i="28" s="1"/>
  <c r="D553" i="27"/>
  <c r="C553" i="27"/>
  <c r="E575" i="27" s="1"/>
  <c r="D553" i="26"/>
  <c r="F553" i="26" s="1"/>
  <c r="C553" i="26"/>
  <c r="E562" i="26" s="1"/>
  <c r="D553" i="25"/>
  <c r="F571" i="25" s="1"/>
  <c r="C553" i="25"/>
  <c r="D553" i="24"/>
  <c r="F572" i="24" s="1"/>
  <c r="C553" i="24"/>
  <c r="C13" i="24" s="1"/>
  <c r="D553" i="23"/>
  <c r="F555" i="23" s="1"/>
  <c r="C553" i="23"/>
  <c r="D553" i="22"/>
  <c r="F576" i="22" s="1"/>
  <c r="C553" i="22"/>
  <c r="E566" i="22" s="1"/>
  <c r="D553" i="21"/>
  <c r="C553" i="21"/>
  <c r="D553" i="20"/>
  <c r="F554" i="20" s="1"/>
  <c r="C553" i="20"/>
  <c r="E567" i="20" s="1"/>
  <c r="D553" i="19"/>
  <c r="C553" i="19"/>
  <c r="D553" i="18"/>
  <c r="C553" i="18"/>
  <c r="E556" i="18" s="1"/>
  <c r="D553" i="17"/>
  <c r="D13" i="17" s="1"/>
  <c r="C553" i="17"/>
  <c r="E577" i="17"/>
  <c r="D553" i="16"/>
  <c r="F554" i="16" s="1"/>
  <c r="C553" i="16"/>
  <c r="E567" i="16" s="1"/>
  <c r="E558" i="16"/>
  <c r="D553" i="15"/>
  <c r="F555" i="15" s="1"/>
  <c r="C553" i="15"/>
  <c r="E556" i="15" s="1"/>
  <c r="D553" i="14"/>
  <c r="F558" i="14" s="1"/>
  <c r="C553" i="14"/>
  <c r="E561" i="14"/>
  <c r="D553" i="13"/>
  <c r="F573" i="13" s="1"/>
  <c r="C553" i="13"/>
  <c r="E560" i="13" s="1"/>
  <c r="D553" i="12"/>
  <c r="F563" i="12" s="1"/>
  <c r="C553" i="12"/>
  <c r="D553" i="11"/>
  <c r="F561" i="11" s="1"/>
  <c r="C553" i="11"/>
  <c r="E566" i="11" s="1"/>
  <c r="D553" i="10"/>
  <c r="C553" i="10"/>
  <c r="D553" i="9"/>
  <c r="D13" i="9" s="1"/>
  <c r="C553" i="9"/>
  <c r="E570" i="9" s="1"/>
  <c r="D553" i="8"/>
  <c r="C553" i="8"/>
  <c r="E559" i="8" s="1"/>
  <c r="D553" i="7"/>
  <c r="F567" i="7" s="1"/>
  <c r="C553" i="7"/>
  <c r="E570" i="7" s="1"/>
  <c r="D553" i="6"/>
  <c r="F567" i="6" s="1"/>
  <c r="C553" i="6"/>
  <c r="E572" i="6" s="1"/>
  <c r="D553" i="5"/>
  <c r="F577" i="5" s="1"/>
  <c r="C553" i="5"/>
  <c r="E558" i="5" s="1"/>
  <c r="D553" i="4"/>
  <c r="F554" i="4" s="1"/>
  <c r="C553" i="4"/>
  <c r="E575" i="4" s="1"/>
  <c r="D553" i="3"/>
  <c r="F562" i="3" s="1"/>
  <c r="C553" i="3"/>
  <c r="C13" i="3" s="1"/>
  <c r="D553" i="2"/>
  <c r="C553" i="2"/>
  <c r="D553" i="1"/>
  <c r="D13" i="1" s="1"/>
  <c r="C553" i="1"/>
  <c r="C13" i="1" s="1"/>
  <c r="D553" i="34"/>
  <c r="F555" i="34" s="1"/>
  <c r="C553" i="34"/>
  <c r="E556" i="34" s="1"/>
  <c r="D553" i="33"/>
  <c r="F579" i="33" s="1"/>
  <c r="C553" i="33"/>
  <c r="E579" i="33" s="1"/>
  <c r="G335" i="32"/>
  <c r="G336" i="32"/>
  <c r="G337" i="32"/>
  <c r="F338" i="32"/>
  <c r="G338" i="32"/>
  <c r="G339" i="32"/>
  <c r="G340" i="32"/>
  <c r="G341" i="32"/>
  <c r="F342" i="32"/>
  <c r="G342" i="32"/>
  <c r="G343" i="32"/>
  <c r="E344" i="32"/>
  <c r="F344" i="32"/>
  <c r="G344" i="32"/>
  <c r="G345" i="32"/>
  <c r="E346" i="32"/>
  <c r="F346" i="32"/>
  <c r="G346" i="32"/>
  <c r="E347" i="32"/>
  <c r="F347" i="32"/>
  <c r="G347" i="32"/>
  <c r="G348" i="32"/>
  <c r="E349" i="32"/>
  <c r="F349" i="32"/>
  <c r="G349" i="32"/>
  <c r="E351" i="32"/>
  <c r="F351" i="32"/>
  <c r="G351" i="32"/>
  <c r="F352" i="32"/>
  <c r="G352" i="32"/>
  <c r="G353" i="32"/>
  <c r="G354" i="32"/>
  <c r="E355" i="32"/>
  <c r="F355" i="32"/>
  <c r="G355" i="32"/>
  <c r="G356" i="32"/>
  <c r="G357" i="32"/>
  <c r="G358" i="32"/>
  <c r="E359" i="32"/>
  <c r="F359" i="32"/>
  <c r="G359" i="32"/>
  <c r="E360" i="32"/>
  <c r="F360" i="32"/>
  <c r="G360" i="32"/>
  <c r="F361" i="32"/>
  <c r="G361" i="32"/>
  <c r="G362" i="32"/>
  <c r="E363" i="32"/>
  <c r="F363" i="32"/>
  <c r="G363" i="32"/>
  <c r="E364" i="32"/>
  <c r="F364" i="32"/>
  <c r="G364" i="32"/>
  <c r="G365" i="32"/>
  <c r="G366" i="32"/>
  <c r="G367" i="32"/>
  <c r="G368" i="32"/>
  <c r="G369" i="32"/>
  <c r="E370" i="32"/>
  <c r="F370" i="32"/>
  <c r="G370" i="32"/>
  <c r="G372" i="32"/>
  <c r="G373" i="32"/>
  <c r="G374" i="32"/>
  <c r="G375" i="32"/>
  <c r="E376" i="32"/>
  <c r="F376" i="32"/>
  <c r="G376" i="32"/>
  <c r="G377" i="32"/>
  <c r="G378" i="32"/>
  <c r="G379" i="32"/>
  <c r="G380" i="32"/>
  <c r="G381" i="32"/>
  <c r="E382" i="32"/>
  <c r="F382" i="32"/>
  <c r="G382" i="32"/>
  <c r="G383" i="32"/>
  <c r="G384" i="32"/>
  <c r="G385" i="32"/>
  <c r="G386" i="32"/>
  <c r="G387" i="32"/>
  <c r="E390" i="32"/>
  <c r="F390" i="32"/>
  <c r="G390" i="32"/>
  <c r="E391" i="32"/>
  <c r="F391" i="32"/>
  <c r="G391" i="32"/>
  <c r="E392" i="32"/>
  <c r="F392" i="32"/>
  <c r="G392" i="32"/>
  <c r="E393" i="32"/>
  <c r="F393" i="32"/>
  <c r="G393" i="32"/>
  <c r="E394" i="32"/>
  <c r="F394" i="32"/>
  <c r="G394" i="32"/>
  <c r="G395" i="32"/>
  <c r="E396" i="32"/>
  <c r="F396" i="32"/>
  <c r="G396" i="32"/>
  <c r="E397" i="32"/>
  <c r="F397" i="32"/>
  <c r="G397" i="32"/>
  <c r="G398" i="32"/>
  <c r="G399" i="32"/>
  <c r="E400" i="32"/>
  <c r="G400" i="32"/>
  <c r="E401" i="32"/>
  <c r="F401" i="32"/>
  <c r="G401" i="32"/>
  <c r="E402" i="32"/>
  <c r="F402" i="32"/>
  <c r="G402" i="32"/>
  <c r="E406" i="32"/>
  <c r="F406" i="32"/>
  <c r="G406" i="32"/>
  <c r="E407" i="32"/>
  <c r="F407" i="32"/>
  <c r="G407" i="32"/>
  <c r="E408" i="32"/>
  <c r="F408" i="32"/>
  <c r="G408" i="32"/>
  <c r="E409" i="32"/>
  <c r="F409" i="32"/>
  <c r="G409" i="32"/>
  <c r="E410" i="32"/>
  <c r="F410" i="32"/>
  <c r="G410" i="32"/>
  <c r="E412" i="32"/>
  <c r="F412" i="32"/>
  <c r="G412" i="32"/>
  <c r="G413" i="32"/>
  <c r="E414" i="32"/>
  <c r="F414" i="32"/>
  <c r="G414" i="32"/>
  <c r="G415" i="32"/>
  <c r="E416" i="32"/>
  <c r="F416" i="32"/>
  <c r="G416" i="32"/>
  <c r="E417" i="32"/>
  <c r="F417" i="32"/>
  <c r="G417" i="32"/>
  <c r="E418" i="32"/>
  <c r="F418" i="32"/>
  <c r="G418" i="32"/>
  <c r="E421" i="32"/>
  <c r="F421" i="32"/>
  <c r="G421" i="32"/>
  <c r="E425" i="32"/>
  <c r="F425" i="32"/>
  <c r="G425" i="32"/>
  <c r="E426" i="32"/>
  <c r="F426" i="32"/>
  <c r="G426" i="32"/>
  <c r="G427" i="32"/>
  <c r="G428" i="32"/>
  <c r="G429" i="32"/>
  <c r="G430" i="32"/>
  <c r="G431" i="32"/>
  <c r="E432" i="32"/>
  <c r="F432" i="32"/>
  <c r="G432" i="32"/>
  <c r="E433" i="32"/>
  <c r="F433" i="32"/>
  <c r="G433" i="32"/>
  <c r="E434" i="32"/>
  <c r="F434" i="32"/>
  <c r="G434" i="32"/>
  <c r="E435" i="32"/>
  <c r="F435" i="32"/>
  <c r="G435" i="32"/>
  <c r="E436" i="32"/>
  <c r="F436" i="32"/>
  <c r="G436" i="32"/>
  <c r="E437" i="32"/>
  <c r="F437" i="32"/>
  <c r="G437" i="32"/>
  <c r="G438" i="32"/>
  <c r="E439" i="32"/>
  <c r="F439" i="32"/>
  <c r="G439" i="32"/>
  <c r="E440" i="32"/>
  <c r="F440" i="32"/>
  <c r="G440" i="32"/>
  <c r="G441" i="32"/>
  <c r="E442" i="32"/>
  <c r="F442" i="32"/>
  <c r="G442" i="32"/>
  <c r="G443" i="32"/>
  <c r="E444" i="32"/>
  <c r="F444" i="32"/>
  <c r="G444" i="32"/>
  <c r="E445" i="32"/>
  <c r="F445" i="32"/>
  <c r="G445" i="32"/>
  <c r="E446" i="32"/>
  <c r="F446" i="32"/>
  <c r="G446" i="32"/>
  <c r="E447" i="32"/>
  <c r="F447" i="32"/>
  <c r="G447" i="32"/>
  <c r="G448" i="32"/>
  <c r="E449" i="32"/>
  <c r="F449" i="32"/>
  <c r="G449" i="32"/>
  <c r="E450" i="32"/>
  <c r="F450" i="32"/>
  <c r="G450" i="32"/>
  <c r="G451" i="32"/>
  <c r="E452" i="32"/>
  <c r="F452" i="32"/>
  <c r="G452" i="32"/>
  <c r="G453" i="32"/>
  <c r="E454" i="32"/>
  <c r="F454" i="32"/>
  <c r="G454" i="32"/>
  <c r="E455" i="32"/>
  <c r="F455" i="32"/>
  <c r="G455" i="32"/>
  <c r="G456" i="32"/>
  <c r="G457" i="32"/>
  <c r="G458" i="32"/>
  <c r="E459" i="32"/>
  <c r="F459" i="32"/>
  <c r="G459" i="32"/>
  <c r="G460" i="32"/>
  <c r="E461" i="32"/>
  <c r="F461" i="32"/>
  <c r="G461" i="32"/>
  <c r="G462" i="32"/>
  <c r="E463" i="32"/>
  <c r="F463" i="32"/>
  <c r="G463" i="32"/>
  <c r="E464" i="32"/>
  <c r="F464" i="32"/>
  <c r="G464" i="32"/>
  <c r="E465" i="32"/>
  <c r="F465" i="32"/>
  <c r="G465" i="32"/>
  <c r="E466" i="32"/>
  <c r="F466" i="32"/>
  <c r="G466" i="32"/>
  <c r="G467" i="32"/>
  <c r="E468" i="32"/>
  <c r="F468" i="32"/>
  <c r="G468" i="32"/>
  <c r="E469" i="32"/>
  <c r="F469" i="32"/>
  <c r="G469" i="32"/>
  <c r="E470" i="32"/>
  <c r="F470" i="32"/>
  <c r="G470" i="32"/>
  <c r="E471" i="32"/>
  <c r="F471" i="32"/>
  <c r="G471" i="32"/>
  <c r="G472" i="32"/>
  <c r="E473" i="32"/>
  <c r="F473" i="32"/>
  <c r="G473" i="32"/>
  <c r="E474" i="32"/>
  <c r="F474" i="32"/>
  <c r="G474" i="32"/>
  <c r="E475" i="32"/>
  <c r="F475" i="32"/>
  <c r="G475" i="32"/>
  <c r="E476" i="32"/>
  <c r="F476" i="32"/>
  <c r="G476" i="32"/>
  <c r="E477" i="32"/>
  <c r="F477" i="32"/>
  <c r="G477" i="32"/>
  <c r="E478" i="32"/>
  <c r="F478" i="32"/>
  <c r="G478" i="32"/>
  <c r="E479" i="32"/>
  <c r="F479" i="32"/>
  <c r="G479" i="32"/>
  <c r="E480" i="32"/>
  <c r="F480" i="32"/>
  <c r="G480" i="32"/>
  <c r="E481" i="32"/>
  <c r="F481" i="32"/>
  <c r="G481" i="32"/>
  <c r="G482" i="32"/>
  <c r="E483" i="32"/>
  <c r="F483" i="32"/>
  <c r="G483" i="32"/>
  <c r="E484" i="32"/>
  <c r="F484" i="32"/>
  <c r="G484" i="32"/>
  <c r="E485" i="32"/>
  <c r="F485" i="32"/>
  <c r="G485" i="32"/>
  <c r="E486" i="32"/>
  <c r="F486" i="32"/>
  <c r="G486" i="32"/>
  <c r="E487" i="32"/>
  <c r="F487" i="32"/>
  <c r="G487" i="32"/>
  <c r="G488" i="32"/>
  <c r="G489" i="32"/>
  <c r="E490" i="32"/>
  <c r="F490" i="32"/>
  <c r="G490" i="32"/>
  <c r="E491" i="32"/>
  <c r="F491" i="32"/>
  <c r="G491" i="32"/>
  <c r="G492" i="32"/>
  <c r="E493" i="32"/>
  <c r="F493" i="32"/>
  <c r="G493" i="32"/>
  <c r="E494" i="32"/>
  <c r="F494" i="32"/>
  <c r="G494" i="32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E500" i="32"/>
  <c r="F500" i="32"/>
  <c r="G500" i="32"/>
  <c r="E501" i="32"/>
  <c r="F501" i="32"/>
  <c r="G501" i="32"/>
  <c r="E502" i="32"/>
  <c r="F502" i="32"/>
  <c r="G502" i="32"/>
  <c r="E503" i="32"/>
  <c r="F503" i="32"/>
  <c r="G503" i="32"/>
  <c r="E504" i="32"/>
  <c r="F504" i="32"/>
  <c r="G504" i="32"/>
  <c r="E505" i="32"/>
  <c r="F505" i="32"/>
  <c r="G505" i="32"/>
  <c r="G507" i="32"/>
  <c r="E508" i="32"/>
  <c r="F508" i="32"/>
  <c r="G508" i="32"/>
  <c r="E509" i="32"/>
  <c r="F509" i="32"/>
  <c r="G509" i="32"/>
  <c r="G510" i="32"/>
  <c r="G511" i="32"/>
  <c r="E512" i="32"/>
  <c r="F512" i="32"/>
  <c r="G512" i="32"/>
  <c r="E513" i="32"/>
  <c r="F513" i="32"/>
  <c r="G513" i="32"/>
  <c r="G514" i="32"/>
  <c r="E515" i="32"/>
  <c r="F515" i="32"/>
  <c r="G515" i="32"/>
  <c r="G516" i="32"/>
  <c r="E517" i="32"/>
  <c r="F517" i="32"/>
  <c r="G517" i="32"/>
  <c r="E518" i="32"/>
  <c r="F518" i="32"/>
  <c r="G518" i="32"/>
  <c r="E519" i="32"/>
  <c r="F519" i="32"/>
  <c r="G519" i="32"/>
  <c r="G520" i="32"/>
  <c r="G521" i="32"/>
  <c r="E522" i="32"/>
  <c r="F522" i="32"/>
  <c r="G522" i="32"/>
  <c r="E523" i="32"/>
  <c r="F523" i="32"/>
  <c r="G523" i="32"/>
  <c r="E524" i="32"/>
  <c r="F524" i="32"/>
  <c r="G524" i="32"/>
  <c r="E525" i="32"/>
  <c r="F525" i="32"/>
  <c r="G525" i="32"/>
  <c r="E526" i="32"/>
  <c r="F526" i="32"/>
  <c r="G526" i="32"/>
  <c r="E527" i="32"/>
  <c r="F527" i="32"/>
  <c r="G527" i="32"/>
  <c r="E528" i="32"/>
  <c r="F528" i="32"/>
  <c r="G528" i="32"/>
  <c r="E529" i="32"/>
  <c r="F529" i="32"/>
  <c r="G529" i="32"/>
  <c r="G530" i="32"/>
  <c r="G531" i="32"/>
  <c r="G532" i="32"/>
  <c r="E534" i="32"/>
  <c r="F534" i="32"/>
  <c r="G534" i="32"/>
  <c r="E535" i="32"/>
  <c r="F535" i="32"/>
  <c r="G535" i="32"/>
  <c r="E536" i="32"/>
  <c r="F536" i="32"/>
  <c r="G536" i="32"/>
  <c r="E537" i="32"/>
  <c r="F537" i="32"/>
  <c r="G537" i="32"/>
  <c r="E538" i="32"/>
  <c r="F538" i="32"/>
  <c r="G538" i="32"/>
  <c r="G539" i="32"/>
  <c r="E540" i="32"/>
  <c r="F540" i="32"/>
  <c r="G540" i="32"/>
  <c r="E541" i="32"/>
  <c r="F541" i="32"/>
  <c r="G541" i="32"/>
  <c r="E542" i="32"/>
  <c r="F542" i="32"/>
  <c r="G542" i="32"/>
  <c r="E543" i="32"/>
  <c r="F543" i="32"/>
  <c r="G543" i="32"/>
  <c r="E544" i="32"/>
  <c r="F544" i="32"/>
  <c r="G544" i="32"/>
  <c r="E545" i="32"/>
  <c r="F545" i="32"/>
  <c r="G545" i="32"/>
  <c r="E546" i="32"/>
  <c r="F546" i="32"/>
  <c r="G546" i="32"/>
  <c r="E547" i="32"/>
  <c r="F547" i="32"/>
  <c r="G547" i="32"/>
  <c r="G335" i="31"/>
  <c r="G336" i="31"/>
  <c r="E337" i="31"/>
  <c r="F337" i="31"/>
  <c r="G337" i="31"/>
  <c r="G338" i="31"/>
  <c r="G339" i="31"/>
  <c r="G340" i="31"/>
  <c r="G341" i="31"/>
  <c r="G342" i="31"/>
  <c r="G343" i="31"/>
  <c r="G344" i="31"/>
  <c r="G345" i="31"/>
  <c r="G346" i="31"/>
  <c r="E347" i="31"/>
  <c r="G347" i="31"/>
  <c r="G348" i="31"/>
  <c r="G349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E390" i="31"/>
  <c r="G390" i="31"/>
  <c r="G391" i="31"/>
  <c r="G392" i="31"/>
  <c r="E393" i="31"/>
  <c r="F393" i="31"/>
  <c r="G393" i="31"/>
  <c r="G394" i="31"/>
  <c r="G395" i="31"/>
  <c r="E396" i="31"/>
  <c r="G396" i="31"/>
  <c r="G397" i="31"/>
  <c r="G398" i="31"/>
  <c r="G399" i="31"/>
  <c r="G400" i="31"/>
  <c r="G401" i="31"/>
  <c r="E402" i="31"/>
  <c r="G402" i="31"/>
  <c r="G406" i="31"/>
  <c r="G407" i="31"/>
  <c r="G408" i="31"/>
  <c r="G409" i="31"/>
  <c r="G410" i="31"/>
  <c r="G412" i="31"/>
  <c r="G413" i="31"/>
  <c r="G414" i="31"/>
  <c r="G415" i="31"/>
  <c r="G416" i="31"/>
  <c r="G417" i="31"/>
  <c r="E418" i="31"/>
  <c r="F418" i="31"/>
  <c r="G418" i="31"/>
  <c r="E421" i="31"/>
  <c r="G421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E485" i="31"/>
  <c r="G485" i="31"/>
  <c r="G486" i="31"/>
  <c r="G487" i="31"/>
  <c r="G488" i="31"/>
  <c r="G489" i="31"/>
  <c r="E490" i="31"/>
  <c r="G490" i="31"/>
  <c r="E491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E524" i="31"/>
  <c r="G524" i="31"/>
  <c r="G525" i="31"/>
  <c r="G526" i="31"/>
  <c r="G527" i="31"/>
  <c r="E528" i="31"/>
  <c r="F528" i="31"/>
  <c r="G528" i="31"/>
  <c r="E529" i="31"/>
  <c r="F529" i="31"/>
  <c r="G529" i="31"/>
  <c r="G530" i="31"/>
  <c r="G531" i="31"/>
  <c r="G532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335" i="30"/>
  <c r="G336" i="30"/>
  <c r="E337" i="30"/>
  <c r="F337" i="30"/>
  <c r="G337" i="30"/>
  <c r="E338" i="30"/>
  <c r="F338" i="30"/>
  <c r="G338" i="30"/>
  <c r="G339" i="30"/>
  <c r="G340" i="30"/>
  <c r="G341" i="30"/>
  <c r="G342" i="30"/>
  <c r="G343" i="30"/>
  <c r="E344" i="30"/>
  <c r="F344" i="30"/>
  <c r="G344" i="30"/>
  <c r="G345" i="30"/>
  <c r="G346" i="30"/>
  <c r="E347" i="30"/>
  <c r="F347" i="30"/>
  <c r="G347" i="30"/>
  <c r="G348" i="30"/>
  <c r="G349" i="30"/>
  <c r="E351" i="30"/>
  <c r="F351" i="30"/>
  <c r="G351" i="30"/>
  <c r="E352" i="30"/>
  <c r="F352" i="30"/>
  <c r="G352" i="30"/>
  <c r="G353" i="30"/>
  <c r="G354" i="30"/>
  <c r="E355" i="30"/>
  <c r="F355" i="30"/>
  <c r="G355" i="30"/>
  <c r="G356" i="30"/>
  <c r="G357" i="30"/>
  <c r="G358" i="30"/>
  <c r="E359" i="30"/>
  <c r="F359" i="30"/>
  <c r="G359" i="30"/>
  <c r="G360" i="30"/>
  <c r="E361" i="30"/>
  <c r="F361" i="30"/>
  <c r="G361" i="30"/>
  <c r="G362" i="30"/>
  <c r="G363" i="30"/>
  <c r="G364" i="30"/>
  <c r="G365" i="30"/>
  <c r="E366" i="30"/>
  <c r="G366" i="30"/>
  <c r="G367" i="30"/>
  <c r="G368" i="30"/>
  <c r="G369" i="30"/>
  <c r="E370" i="30"/>
  <c r="F370" i="30"/>
  <c r="G370" i="30"/>
  <c r="G372" i="30"/>
  <c r="G373" i="30"/>
  <c r="G374" i="30"/>
  <c r="G375" i="30"/>
  <c r="E376" i="30"/>
  <c r="F376" i="30"/>
  <c r="G376" i="30"/>
  <c r="E377" i="30"/>
  <c r="F377" i="30"/>
  <c r="G377" i="30"/>
  <c r="F378" i="30"/>
  <c r="G378" i="30"/>
  <c r="G379" i="30"/>
  <c r="E380" i="30"/>
  <c r="F380" i="30"/>
  <c r="G380" i="30"/>
  <c r="G381" i="30"/>
  <c r="E382" i="30"/>
  <c r="F382" i="30"/>
  <c r="G382" i="30"/>
  <c r="G383" i="30"/>
  <c r="G384" i="30"/>
  <c r="G385" i="30"/>
  <c r="G386" i="30"/>
  <c r="G387" i="30"/>
  <c r="E390" i="30"/>
  <c r="F390" i="30"/>
  <c r="G390" i="30"/>
  <c r="E391" i="30"/>
  <c r="F391" i="30"/>
  <c r="G391" i="30"/>
  <c r="E392" i="30"/>
  <c r="F392" i="30"/>
  <c r="G392" i="30"/>
  <c r="E393" i="30"/>
  <c r="F393" i="30"/>
  <c r="G393" i="30"/>
  <c r="E394" i="30"/>
  <c r="F394" i="30"/>
  <c r="G394" i="30"/>
  <c r="G395" i="30"/>
  <c r="E396" i="30"/>
  <c r="F396" i="30"/>
  <c r="G396" i="30"/>
  <c r="E397" i="30"/>
  <c r="F397" i="30"/>
  <c r="G397" i="30"/>
  <c r="G398" i="30"/>
  <c r="G399" i="30"/>
  <c r="G400" i="30"/>
  <c r="E401" i="30"/>
  <c r="F401" i="30"/>
  <c r="G401" i="30"/>
  <c r="E402" i="30"/>
  <c r="F402" i="30"/>
  <c r="G402" i="30"/>
  <c r="G406" i="30"/>
  <c r="G407" i="30"/>
  <c r="E408" i="30"/>
  <c r="F408" i="30"/>
  <c r="G408" i="30"/>
  <c r="G409" i="30"/>
  <c r="G410" i="30"/>
  <c r="E412" i="30"/>
  <c r="F412" i="30"/>
  <c r="G412" i="30"/>
  <c r="G413" i="30"/>
  <c r="G414" i="30"/>
  <c r="G415" i="30"/>
  <c r="G416" i="30"/>
  <c r="G417" i="30"/>
  <c r="E418" i="30"/>
  <c r="F418" i="30"/>
  <c r="G418" i="30"/>
  <c r="E421" i="30"/>
  <c r="F421" i="30"/>
  <c r="G421" i="30"/>
  <c r="E425" i="30"/>
  <c r="F425" i="30"/>
  <c r="G425" i="30"/>
  <c r="E426" i="30"/>
  <c r="F426" i="30"/>
  <c r="G426" i="30"/>
  <c r="G427" i="30"/>
  <c r="G428" i="30"/>
  <c r="G429" i="30"/>
  <c r="G430" i="30"/>
  <c r="E431" i="30"/>
  <c r="F431" i="30"/>
  <c r="G431" i="30"/>
  <c r="G432" i="30"/>
  <c r="E433" i="30"/>
  <c r="F433" i="30"/>
  <c r="G433" i="30"/>
  <c r="E434" i="30"/>
  <c r="F434" i="30"/>
  <c r="G434" i="30"/>
  <c r="G435" i="30"/>
  <c r="G436" i="30"/>
  <c r="G437" i="30"/>
  <c r="G438" i="30"/>
  <c r="E439" i="30"/>
  <c r="F439" i="30"/>
  <c r="G439" i="30"/>
  <c r="G440" i="30"/>
  <c r="E441" i="30"/>
  <c r="F441" i="30"/>
  <c r="G441" i="30"/>
  <c r="E442" i="30"/>
  <c r="F442" i="30"/>
  <c r="G442" i="30"/>
  <c r="G443" i="30"/>
  <c r="G444" i="30"/>
  <c r="E445" i="30"/>
  <c r="F445" i="30"/>
  <c r="G445" i="30"/>
  <c r="E446" i="30"/>
  <c r="F446" i="30"/>
  <c r="G446" i="30"/>
  <c r="E447" i="30"/>
  <c r="F447" i="30"/>
  <c r="G447" i="30"/>
  <c r="G448" i="30"/>
  <c r="E449" i="30"/>
  <c r="F449" i="30"/>
  <c r="G449" i="30"/>
  <c r="E450" i="30"/>
  <c r="F450" i="30"/>
  <c r="G450" i="30"/>
  <c r="G451" i="30"/>
  <c r="E452" i="30"/>
  <c r="F452" i="30"/>
  <c r="G452" i="30"/>
  <c r="E453" i="30"/>
  <c r="F453" i="30"/>
  <c r="G453" i="30"/>
  <c r="E454" i="30"/>
  <c r="F454" i="30"/>
  <c r="G454" i="30"/>
  <c r="G455" i="30"/>
  <c r="G456" i="30"/>
  <c r="G457" i="30"/>
  <c r="G458" i="30"/>
  <c r="E459" i="30"/>
  <c r="F459" i="30"/>
  <c r="G459" i="30"/>
  <c r="G460" i="30"/>
  <c r="G461" i="30"/>
  <c r="G462" i="30"/>
  <c r="E463" i="30"/>
  <c r="F463" i="30"/>
  <c r="G463" i="30"/>
  <c r="E464" i="30"/>
  <c r="F464" i="30"/>
  <c r="G464" i="30"/>
  <c r="E465" i="30"/>
  <c r="F465" i="30"/>
  <c r="G465" i="30"/>
  <c r="E466" i="30"/>
  <c r="F466" i="30"/>
  <c r="G466" i="30"/>
  <c r="E467" i="30"/>
  <c r="F467" i="30"/>
  <c r="G467" i="30"/>
  <c r="E468" i="30"/>
  <c r="F468" i="30"/>
  <c r="G468" i="30"/>
  <c r="G469" i="30"/>
  <c r="E470" i="30"/>
  <c r="F470" i="30"/>
  <c r="G470" i="30"/>
  <c r="E471" i="30"/>
  <c r="F471" i="30"/>
  <c r="G471" i="30"/>
  <c r="G472" i="30"/>
  <c r="E473" i="30"/>
  <c r="F473" i="30"/>
  <c r="G473" i="30"/>
  <c r="E474" i="30"/>
  <c r="F474" i="30"/>
  <c r="G474" i="30"/>
  <c r="E475" i="30"/>
  <c r="F475" i="30"/>
  <c r="G475" i="30"/>
  <c r="E476" i="30"/>
  <c r="F476" i="30"/>
  <c r="G476" i="30"/>
  <c r="E477" i="30"/>
  <c r="F477" i="30"/>
  <c r="G477" i="30"/>
  <c r="E478" i="30"/>
  <c r="F478" i="30"/>
  <c r="G478" i="30"/>
  <c r="E479" i="30"/>
  <c r="F479" i="30"/>
  <c r="G479" i="30"/>
  <c r="E480" i="30"/>
  <c r="F480" i="30"/>
  <c r="G480" i="30"/>
  <c r="E481" i="30"/>
  <c r="F481" i="30"/>
  <c r="G481" i="30"/>
  <c r="E482" i="30"/>
  <c r="G482" i="30"/>
  <c r="G483" i="30"/>
  <c r="E484" i="30"/>
  <c r="F484" i="30"/>
  <c r="G484" i="30"/>
  <c r="E485" i="30"/>
  <c r="F485" i="30"/>
  <c r="G485" i="30"/>
  <c r="E486" i="30"/>
  <c r="F486" i="30"/>
  <c r="G486" i="30"/>
  <c r="G487" i="30"/>
  <c r="E488" i="30"/>
  <c r="F488" i="30"/>
  <c r="G488" i="30"/>
  <c r="E489" i="30"/>
  <c r="F489" i="30"/>
  <c r="G489" i="30"/>
  <c r="E490" i="30"/>
  <c r="F490" i="30"/>
  <c r="G490" i="30"/>
  <c r="E491" i="30"/>
  <c r="F491" i="30"/>
  <c r="G491" i="30"/>
  <c r="G492" i="30"/>
  <c r="E493" i="30"/>
  <c r="F493" i="30"/>
  <c r="G493" i="30"/>
  <c r="E494" i="30"/>
  <c r="F494" i="30"/>
  <c r="G494" i="30"/>
  <c r="E495" i="30"/>
  <c r="F495" i="30"/>
  <c r="G495" i="30"/>
  <c r="E496" i="30"/>
  <c r="F496" i="30"/>
  <c r="G496" i="30"/>
  <c r="E497" i="30"/>
  <c r="F497" i="30"/>
  <c r="G497" i="30"/>
  <c r="E498" i="30"/>
  <c r="F498" i="30"/>
  <c r="G498" i="30"/>
  <c r="E499" i="30"/>
  <c r="F499" i="30"/>
  <c r="G499" i="30"/>
  <c r="E500" i="30"/>
  <c r="F500" i="30"/>
  <c r="G500" i="30"/>
  <c r="E501" i="30"/>
  <c r="F501" i="30"/>
  <c r="G501" i="30"/>
  <c r="E502" i="30"/>
  <c r="F502" i="30"/>
  <c r="G502" i="30"/>
  <c r="E503" i="30"/>
  <c r="F503" i="30"/>
  <c r="G503" i="30"/>
  <c r="G504" i="30"/>
  <c r="E505" i="30"/>
  <c r="F505" i="30"/>
  <c r="G505" i="30"/>
  <c r="G507" i="30"/>
  <c r="G508" i="30"/>
  <c r="E509" i="30"/>
  <c r="F509" i="30"/>
  <c r="G509" i="30"/>
  <c r="G510" i="30"/>
  <c r="G511" i="30"/>
  <c r="E512" i="30"/>
  <c r="F512" i="30"/>
  <c r="G512" i="30"/>
  <c r="E513" i="30"/>
  <c r="F513" i="30"/>
  <c r="G513" i="30"/>
  <c r="E514" i="30"/>
  <c r="F514" i="30"/>
  <c r="G514" i="30"/>
  <c r="E515" i="30"/>
  <c r="F515" i="30"/>
  <c r="G515" i="30"/>
  <c r="E516" i="30"/>
  <c r="F516" i="30"/>
  <c r="G516" i="30"/>
  <c r="E517" i="30"/>
  <c r="F517" i="30"/>
  <c r="G517" i="30"/>
  <c r="G518" i="30"/>
  <c r="E519" i="30"/>
  <c r="F519" i="30"/>
  <c r="G519" i="30"/>
  <c r="G520" i="30"/>
  <c r="E521" i="30"/>
  <c r="F521" i="30"/>
  <c r="G521" i="30"/>
  <c r="G522" i="30"/>
  <c r="E523" i="30"/>
  <c r="F523" i="30"/>
  <c r="G523" i="30"/>
  <c r="E524" i="30"/>
  <c r="F524" i="30"/>
  <c r="G524" i="30"/>
  <c r="G525" i="30"/>
  <c r="E526" i="30"/>
  <c r="F526" i="30"/>
  <c r="G526" i="30"/>
  <c r="E527" i="30"/>
  <c r="F527" i="30"/>
  <c r="G527" i="30"/>
  <c r="E528" i="30"/>
  <c r="F528" i="30"/>
  <c r="G528" i="30"/>
  <c r="E529" i="30"/>
  <c r="F529" i="30"/>
  <c r="G529" i="30"/>
  <c r="G530" i="30"/>
  <c r="G531" i="30"/>
  <c r="G532" i="30"/>
  <c r="E534" i="30"/>
  <c r="F534" i="30"/>
  <c r="G534" i="30"/>
  <c r="E535" i="30"/>
  <c r="F535" i="30"/>
  <c r="G535" i="30"/>
  <c r="E536" i="30"/>
  <c r="F536" i="30"/>
  <c r="G536" i="30"/>
  <c r="E537" i="30"/>
  <c r="F537" i="30"/>
  <c r="G537" i="30"/>
  <c r="E538" i="30"/>
  <c r="F538" i="30"/>
  <c r="G538" i="30"/>
  <c r="G539" i="30"/>
  <c r="G540" i="30"/>
  <c r="G541" i="30"/>
  <c r="E542" i="30"/>
  <c r="F542" i="30"/>
  <c r="G542" i="30"/>
  <c r="E543" i="30"/>
  <c r="F543" i="30"/>
  <c r="G543" i="30"/>
  <c r="E544" i="30"/>
  <c r="F544" i="30"/>
  <c r="G544" i="30"/>
  <c r="E545" i="30"/>
  <c r="F545" i="30"/>
  <c r="G545" i="30"/>
  <c r="E546" i="30"/>
  <c r="F546" i="30"/>
  <c r="G546" i="30"/>
  <c r="E547" i="30"/>
  <c r="F547" i="30"/>
  <c r="G547" i="30"/>
  <c r="G335" i="29"/>
  <c r="G336" i="29"/>
  <c r="G337" i="29"/>
  <c r="G338" i="29"/>
  <c r="G339" i="29"/>
  <c r="G340" i="29"/>
  <c r="G341" i="29"/>
  <c r="G342" i="29"/>
  <c r="G343" i="29"/>
  <c r="E344" i="29"/>
  <c r="F344" i="29"/>
  <c r="G344" i="29"/>
  <c r="G345" i="29"/>
  <c r="G346" i="29"/>
  <c r="G347" i="29"/>
  <c r="G348" i="29"/>
  <c r="G349" i="29"/>
  <c r="G351" i="29"/>
  <c r="E352" i="29"/>
  <c r="F352" i="29"/>
  <c r="G352" i="29"/>
  <c r="G353" i="29"/>
  <c r="G354" i="29"/>
  <c r="E355" i="29"/>
  <c r="F355" i="29"/>
  <c r="G355" i="29"/>
  <c r="H355" i="29" s="1"/>
  <c r="G356" i="29"/>
  <c r="G357" i="29"/>
  <c r="G358" i="29"/>
  <c r="G359" i="29"/>
  <c r="G360" i="29"/>
  <c r="E361" i="29"/>
  <c r="G361" i="29"/>
  <c r="H361" i="29" s="1"/>
  <c r="G362" i="29"/>
  <c r="G363" i="29"/>
  <c r="G364" i="29"/>
  <c r="G365" i="29"/>
  <c r="G366" i="29"/>
  <c r="G367" i="29"/>
  <c r="G368" i="29"/>
  <c r="G369" i="29"/>
  <c r="G370" i="29"/>
  <c r="G372" i="29"/>
  <c r="G373" i="29"/>
  <c r="G374" i="29"/>
  <c r="G375" i="29"/>
  <c r="G376" i="29"/>
  <c r="G377" i="29"/>
  <c r="G378" i="29"/>
  <c r="G379" i="29"/>
  <c r="G380" i="29"/>
  <c r="G381" i="29"/>
  <c r="E382" i="29"/>
  <c r="F382" i="29"/>
  <c r="G382" i="29"/>
  <c r="G383" i="29"/>
  <c r="G384" i="29"/>
  <c r="G385" i="29"/>
  <c r="G386" i="29"/>
  <c r="G387" i="29"/>
  <c r="E390" i="29"/>
  <c r="F390" i="29"/>
  <c r="G390" i="29"/>
  <c r="E391" i="29"/>
  <c r="F391" i="29"/>
  <c r="G391" i="29"/>
  <c r="H391" i="29" s="1"/>
  <c r="E392" i="29"/>
  <c r="F392" i="29"/>
  <c r="G392" i="29"/>
  <c r="E393" i="29"/>
  <c r="F393" i="29"/>
  <c r="G393" i="29"/>
  <c r="E394" i="29"/>
  <c r="F394" i="29"/>
  <c r="G394" i="29"/>
  <c r="G395" i="29"/>
  <c r="E396" i="29"/>
  <c r="F396" i="29"/>
  <c r="G396" i="29"/>
  <c r="G397" i="29"/>
  <c r="G398" i="29"/>
  <c r="G399" i="29"/>
  <c r="E400" i="29"/>
  <c r="F400" i="29"/>
  <c r="G400" i="29"/>
  <c r="E401" i="29"/>
  <c r="F401" i="29"/>
  <c r="G401" i="29"/>
  <c r="E402" i="29"/>
  <c r="F402" i="29"/>
  <c r="G402" i="29"/>
  <c r="G406" i="29"/>
  <c r="G407" i="29"/>
  <c r="E408" i="29"/>
  <c r="F408" i="29"/>
  <c r="G408" i="29"/>
  <c r="G409" i="29"/>
  <c r="E410" i="29"/>
  <c r="G410" i="29"/>
  <c r="E412" i="29"/>
  <c r="F412" i="29"/>
  <c r="G412" i="29"/>
  <c r="G413" i="29"/>
  <c r="G414" i="29"/>
  <c r="G415" i="29"/>
  <c r="E416" i="29"/>
  <c r="F416" i="29"/>
  <c r="G416" i="29"/>
  <c r="G417" i="29"/>
  <c r="G418" i="29"/>
  <c r="G421" i="29"/>
  <c r="G425" i="29"/>
  <c r="G426" i="29"/>
  <c r="G427" i="29"/>
  <c r="G428" i="29"/>
  <c r="G429" i="29"/>
  <c r="G430" i="29"/>
  <c r="G431" i="29"/>
  <c r="G432" i="29"/>
  <c r="G433" i="29"/>
  <c r="G434" i="29"/>
  <c r="G435" i="29"/>
  <c r="G436" i="29"/>
  <c r="G437" i="29"/>
  <c r="G438" i="29"/>
  <c r="G439" i="29"/>
  <c r="G440" i="29"/>
  <c r="G441" i="29"/>
  <c r="G442" i="29"/>
  <c r="G443" i="29"/>
  <c r="G444" i="29"/>
  <c r="G445" i="29"/>
  <c r="G446" i="29"/>
  <c r="G447" i="29"/>
  <c r="G448" i="29"/>
  <c r="G449" i="29"/>
  <c r="G450" i="29"/>
  <c r="G451" i="29"/>
  <c r="G452" i="29"/>
  <c r="G453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G466" i="29"/>
  <c r="G467" i="29"/>
  <c r="G468" i="29"/>
  <c r="G469" i="29"/>
  <c r="G470" i="29"/>
  <c r="G471" i="29"/>
  <c r="G472" i="29"/>
  <c r="E473" i="29"/>
  <c r="F473" i="29"/>
  <c r="G473" i="29"/>
  <c r="E474" i="29"/>
  <c r="F474" i="29"/>
  <c r="G474" i="29"/>
  <c r="G475" i="29"/>
  <c r="G476" i="29"/>
  <c r="F477" i="29"/>
  <c r="G477" i="29"/>
  <c r="G478" i="29"/>
  <c r="G479" i="29"/>
  <c r="G480" i="29"/>
  <c r="G481" i="29"/>
  <c r="G482" i="29"/>
  <c r="G483" i="29"/>
  <c r="G484" i="29"/>
  <c r="G485" i="29"/>
  <c r="G486" i="29"/>
  <c r="G487" i="29"/>
  <c r="G488" i="29"/>
  <c r="G489" i="29"/>
  <c r="E490" i="29"/>
  <c r="F490" i="29"/>
  <c r="G490" i="29"/>
  <c r="G491" i="29"/>
  <c r="G492" i="29"/>
  <c r="E493" i="29"/>
  <c r="F493" i="29"/>
  <c r="G493" i="29"/>
  <c r="G494" i="29"/>
  <c r="G495" i="29"/>
  <c r="G496" i="29"/>
  <c r="G497" i="29"/>
  <c r="G498" i="29"/>
  <c r="G499" i="29"/>
  <c r="G500" i="29"/>
  <c r="G501" i="29"/>
  <c r="G502" i="29"/>
  <c r="G503" i="29"/>
  <c r="G504" i="29"/>
  <c r="E505" i="29"/>
  <c r="F505" i="29"/>
  <c r="G505" i="29"/>
  <c r="G507" i="29"/>
  <c r="G508" i="29"/>
  <c r="G509" i="29"/>
  <c r="G510" i="29"/>
  <c r="G511" i="29"/>
  <c r="G512" i="29"/>
  <c r="G513" i="29"/>
  <c r="G514" i="29"/>
  <c r="G515" i="29"/>
  <c r="E516" i="29"/>
  <c r="F516" i="29"/>
  <c r="G516" i="29"/>
  <c r="E517" i="29"/>
  <c r="F517" i="29"/>
  <c r="G517" i="29"/>
  <c r="G518" i="29"/>
  <c r="E519" i="29"/>
  <c r="F519" i="29"/>
  <c r="G519" i="29"/>
  <c r="G520" i="29"/>
  <c r="G521" i="29"/>
  <c r="G522" i="29"/>
  <c r="E523" i="29"/>
  <c r="F523" i="29"/>
  <c r="G523" i="29"/>
  <c r="E524" i="29"/>
  <c r="F524" i="29"/>
  <c r="G524" i="29"/>
  <c r="G525" i="29"/>
  <c r="E526" i="29"/>
  <c r="F526" i="29"/>
  <c r="G526" i="29"/>
  <c r="G527" i="29"/>
  <c r="E528" i="29"/>
  <c r="F528" i="29"/>
  <c r="G528" i="29"/>
  <c r="E529" i="29"/>
  <c r="F529" i="29"/>
  <c r="G529" i="29"/>
  <c r="G530" i="29"/>
  <c r="G531" i="29"/>
  <c r="G532" i="29"/>
  <c r="G534" i="29"/>
  <c r="G535" i="29"/>
  <c r="G536" i="29"/>
  <c r="E537" i="29"/>
  <c r="G537" i="29"/>
  <c r="G538" i="29"/>
  <c r="G539" i="29"/>
  <c r="G540" i="29"/>
  <c r="G541" i="29"/>
  <c r="G542" i="29"/>
  <c r="G543" i="29"/>
  <c r="G544" i="29"/>
  <c r="G545" i="29"/>
  <c r="G546" i="29"/>
  <c r="G547" i="29"/>
  <c r="G335" i="28"/>
  <c r="G336" i="28"/>
  <c r="G337" i="28"/>
  <c r="G338" i="28"/>
  <c r="G339" i="28"/>
  <c r="G340" i="28"/>
  <c r="G341" i="28"/>
  <c r="G342" i="28"/>
  <c r="G343" i="28"/>
  <c r="E344" i="28"/>
  <c r="F344" i="28"/>
  <c r="G344" i="28"/>
  <c r="G345" i="28"/>
  <c r="G346" i="28"/>
  <c r="E347" i="28"/>
  <c r="G347" i="28"/>
  <c r="G348" i="28"/>
  <c r="G349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2" i="28"/>
  <c r="G373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G390" i="28"/>
  <c r="G391" i="28"/>
  <c r="G392" i="28"/>
  <c r="E393" i="28"/>
  <c r="G393" i="28"/>
  <c r="E394" i="28"/>
  <c r="G394" i="28"/>
  <c r="G395" i="28"/>
  <c r="G396" i="28"/>
  <c r="G397" i="28"/>
  <c r="G398" i="28"/>
  <c r="G399" i="28"/>
  <c r="G400" i="28"/>
  <c r="G401" i="28"/>
  <c r="E402" i="28"/>
  <c r="F402" i="28"/>
  <c r="G402" i="28"/>
  <c r="G406" i="28"/>
  <c r="G407" i="28"/>
  <c r="G408" i="28"/>
  <c r="G409" i="28"/>
  <c r="G410" i="28"/>
  <c r="G412" i="28"/>
  <c r="G413" i="28"/>
  <c r="G414" i="28"/>
  <c r="G415" i="28"/>
  <c r="G416" i="28"/>
  <c r="G417" i="28"/>
  <c r="E418" i="28"/>
  <c r="F418" i="28"/>
  <c r="G418" i="28"/>
  <c r="E421" i="28"/>
  <c r="F421" i="28"/>
  <c r="G421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E474" i="28"/>
  <c r="F474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E490" i="28"/>
  <c r="F490" i="28"/>
  <c r="G490" i="28"/>
  <c r="F491" i="28"/>
  <c r="G491" i="28"/>
  <c r="G492" i="28"/>
  <c r="G493" i="28"/>
  <c r="G494" i="28"/>
  <c r="G495" i="28"/>
  <c r="G496" i="28"/>
  <c r="E497" i="28"/>
  <c r="F497" i="28"/>
  <c r="G497" i="28"/>
  <c r="G498" i="28"/>
  <c r="E499" i="28"/>
  <c r="F499" i="28"/>
  <c r="G499" i="28"/>
  <c r="G500" i="28"/>
  <c r="G501" i="28"/>
  <c r="G502" i="28"/>
  <c r="G503" i="28"/>
  <c r="G504" i="28"/>
  <c r="G505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E528" i="28"/>
  <c r="G528" i="28"/>
  <c r="G529" i="28"/>
  <c r="G530" i="28"/>
  <c r="G531" i="28"/>
  <c r="G532" i="28"/>
  <c r="G534" i="28"/>
  <c r="G535" i="28"/>
  <c r="E536" i="28"/>
  <c r="F536" i="28"/>
  <c r="G536" i="28"/>
  <c r="G537" i="28"/>
  <c r="E538" i="28"/>
  <c r="F538" i="28"/>
  <c r="G538" i="28"/>
  <c r="G539" i="28"/>
  <c r="G540" i="28"/>
  <c r="G541" i="28"/>
  <c r="G542" i="28"/>
  <c r="G543" i="28"/>
  <c r="G544" i="28"/>
  <c r="G545" i="28"/>
  <c r="G546" i="28"/>
  <c r="G547" i="28"/>
  <c r="G335" i="27"/>
  <c r="G336" i="27"/>
  <c r="E337" i="27"/>
  <c r="F337" i="27"/>
  <c r="G337" i="27"/>
  <c r="G338" i="27"/>
  <c r="G339" i="27"/>
  <c r="G340" i="27"/>
  <c r="G341" i="27"/>
  <c r="G342" i="27"/>
  <c r="G343" i="27"/>
  <c r="E344" i="27"/>
  <c r="F344" i="27"/>
  <c r="G344" i="27"/>
  <c r="G345" i="27"/>
  <c r="G346" i="27"/>
  <c r="E347" i="27"/>
  <c r="F347" i="27"/>
  <c r="G347" i="27"/>
  <c r="G348" i="27"/>
  <c r="G349" i="27"/>
  <c r="G351" i="27"/>
  <c r="G352" i="27"/>
  <c r="G353" i="27"/>
  <c r="G354" i="27"/>
  <c r="E355" i="27"/>
  <c r="F355" i="27"/>
  <c r="G355" i="27"/>
  <c r="G356" i="27"/>
  <c r="G357" i="27"/>
  <c r="G358" i="27"/>
  <c r="G359" i="27"/>
  <c r="G360" i="27"/>
  <c r="G361" i="27"/>
  <c r="G362" i="27"/>
  <c r="G363" i="27"/>
  <c r="G364" i="27"/>
  <c r="G365" i="27"/>
  <c r="E366" i="27"/>
  <c r="F366" i="27"/>
  <c r="G366" i="27"/>
  <c r="G367" i="27"/>
  <c r="G368" i="27"/>
  <c r="G369" i="27"/>
  <c r="G370" i="27"/>
  <c r="G372" i="27"/>
  <c r="G373" i="27"/>
  <c r="G374" i="27"/>
  <c r="G375" i="27"/>
  <c r="G376" i="27"/>
  <c r="G377" i="27"/>
  <c r="G378" i="27"/>
  <c r="G379" i="27"/>
  <c r="G380" i="27"/>
  <c r="G381" i="27"/>
  <c r="G382" i="27"/>
  <c r="G383" i="27"/>
  <c r="G384" i="27"/>
  <c r="G385" i="27"/>
  <c r="G386" i="27"/>
  <c r="G387" i="27"/>
  <c r="G390" i="27"/>
  <c r="G391" i="27"/>
  <c r="F392" i="27"/>
  <c r="G392" i="27"/>
  <c r="E393" i="27"/>
  <c r="F393" i="27"/>
  <c r="G393" i="27"/>
  <c r="E394" i="27"/>
  <c r="F394" i="27"/>
  <c r="G394" i="27"/>
  <c r="G395" i="27"/>
  <c r="E396" i="27"/>
  <c r="F396" i="27"/>
  <c r="G396" i="27"/>
  <c r="F397" i="27"/>
  <c r="G397" i="27"/>
  <c r="G398" i="27"/>
  <c r="G399" i="27"/>
  <c r="G400" i="27"/>
  <c r="E401" i="27"/>
  <c r="F401" i="27"/>
  <c r="G401" i="27"/>
  <c r="E402" i="27"/>
  <c r="F402" i="27"/>
  <c r="G402" i="27"/>
  <c r="G406" i="27"/>
  <c r="G407" i="27"/>
  <c r="G408" i="27"/>
  <c r="E409" i="27"/>
  <c r="G409" i="27"/>
  <c r="G410" i="27"/>
  <c r="G412" i="27"/>
  <c r="G413" i="27"/>
  <c r="G414" i="27"/>
  <c r="G415" i="27"/>
  <c r="E416" i="27"/>
  <c r="F416" i="27"/>
  <c r="G416" i="27"/>
  <c r="G417" i="27"/>
  <c r="G418" i="27"/>
  <c r="G421" i="27"/>
  <c r="G425" i="27"/>
  <c r="E426" i="27"/>
  <c r="F426" i="27"/>
  <c r="G426" i="27"/>
  <c r="G427" i="27"/>
  <c r="G428" i="27"/>
  <c r="G429" i="27"/>
  <c r="G430" i="27"/>
  <c r="G431" i="27"/>
  <c r="G432" i="27"/>
  <c r="G433" i="27"/>
  <c r="G434" i="27"/>
  <c r="G435" i="27"/>
  <c r="G436" i="27"/>
  <c r="G437" i="27"/>
  <c r="G438" i="27"/>
  <c r="G439" i="27"/>
  <c r="G440" i="27"/>
  <c r="G441" i="27"/>
  <c r="G442" i="27"/>
  <c r="G443" i="27"/>
  <c r="G444" i="27"/>
  <c r="G445" i="27"/>
  <c r="E446" i="27"/>
  <c r="G446" i="27"/>
  <c r="G447" i="27"/>
  <c r="G448" i="27"/>
  <c r="F449" i="27"/>
  <c r="G449" i="27"/>
  <c r="G450" i="27"/>
  <c r="G451" i="27"/>
  <c r="E452" i="27"/>
  <c r="F452" i="27"/>
  <c r="G452" i="27"/>
  <c r="G453" i="27"/>
  <c r="E454" i="27"/>
  <c r="F454" i="27"/>
  <c r="G454" i="27"/>
  <c r="G455" i="27"/>
  <c r="G456" i="27"/>
  <c r="G457" i="27"/>
  <c r="G458" i="27"/>
  <c r="G459" i="27"/>
  <c r="F460" i="27"/>
  <c r="G460" i="27"/>
  <c r="G461" i="27"/>
  <c r="G462" i="27"/>
  <c r="G463" i="27"/>
  <c r="G464" i="27"/>
  <c r="E465" i="27"/>
  <c r="F465" i="27"/>
  <c r="G465" i="27"/>
  <c r="F466" i="27"/>
  <c r="G466" i="27"/>
  <c r="G467" i="27"/>
  <c r="G468" i="27"/>
  <c r="G469" i="27"/>
  <c r="G470" i="27"/>
  <c r="G471" i="27"/>
  <c r="G472" i="27"/>
  <c r="E473" i="27"/>
  <c r="F473" i="27"/>
  <c r="G473" i="27"/>
  <c r="G474" i="27"/>
  <c r="G475" i="27"/>
  <c r="E476" i="27"/>
  <c r="F476" i="27"/>
  <c r="G476" i="27"/>
  <c r="E477" i="27"/>
  <c r="F477" i="27"/>
  <c r="G477" i="27"/>
  <c r="G478" i="27"/>
  <c r="E479" i="27"/>
  <c r="F479" i="27"/>
  <c r="G479" i="27"/>
  <c r="E480" i="27"/>
  <c r="F480" i="27"/>
  <c r="G480" i="27"/>
  <c r="G481" i="27"/>
  <c r="G482" i="27"/>
  <c r="G483" i="27"/>
  <c r="E484" i="27"/>
  <c r="F484" i="27"/>
  <c r="G484" i="27"/>
  <c r="E485" i="27"/>
  <c r="F485" i="27"/>
  <c r="G485" i="27"/>
  <c r="G486" i="27"/>
  <c r="G487" i="27"/>
  <c r="G488" i="27"/>
  <c r="G489" i="27"/>
  <c r="E490" i="27"/>
  <c r="F490" i="27"/>
  <c r="G490" i="27"/>
  <c r="E491" i="27"/>
  <c r="F491" i="27"/>
  <c r="G491" i="27"/>
  <c r="G492" i="27"/>
  <c r="E493" i="27"/>
  <c r="F493" i="27"/>
  <c r="G493" i="27"/>
  <c r="G494" i="27"/>
  <c r="G495" i="27"/>
  <c r="G496" i="27"/>
  <c r="E497" i="27"/>
  <c r="F497" i="27"/>
  <c r="G497" i="27"/>
  <c r="G498" i="27"/>
  <c r="G499" i="27"/>
  <c r="G500" i="27"/>
  <c r="F501" i="27"/>
  <c r="G501" i="27"/>
  <c r="G502" i="27"/>
  <c r="F503" i="27"/>
  <c r="G503" i="27"/>
  <c r="G504" i="27"/>
  <c r="G505" i="27"/>
  <c r="G507" i="27"/>
  <c r="G508" i="27"/>
  <c r="G509" i="27"/>
  <c r="G510" i="27"/>
  <c r="G511" i="27"/>
  <c r="E512" i="27"/>
  <c r="F512" i="27"/>
  <c r="G512" i="27"/>
  <c r="G513" i="27"/>
  <c r="G514" i="27"/>
  <c r="G515" i="27"/>
  <c r="G516" i="27"/>
  <c r="G517" i="27"/>
  <c r="G518" i="27"/>
  <c r="E519" i="27"/>
  <c r="G519" i="27"/>
  <c r="G520" i="27"/>
  <c r="E521" i="27"/>
  <c r="F521" i="27"/>
  <c r="G521" i="27"/>
  <c r="G522" i="27"/>
  <c r="E523" i="27"/>
  <c r="F523" i="27"/>
  <c r="G523" i="27"/>
  <c r="E524" i="27"/>
  <c r="F524" i="27"/>
  <c r="G524" i="27"/>
  <c r="G525" i="27"/>
  <c r="E526" i="27"/>
  <c r="G526" i="27"/>
  <c r="G527" i="27"/>
  <c r="E528" i="27"/>
  <c r="F528" i="27"/>
  <c r="G528" i="27"/>
  <c r="E529" i="27"/>
  <c r="F529" i="27"/>
  <c r="G529" i="27"/>
  <c r="G530" i="27"/>
  <c r="G531" i="27"/>
  <c r="G532" i="27"/>
  <c r="G534" i="27"/>
  <c r="G535" i="27"/>
  <c r="G536" i="27"/>
  <c r="G537" i="27"/>
  <c r="G538" i="27"/>
  <c r="G539" i="27"/>
  <c r="G540" i="27"/>
  <c r="G541" i="27"/>
  <c r="G542" i="27"/>
  <c r="G543" i="27"/>
  <c r="E544" i="27"/>
  <c r="F544" i="27"/>
  <c r="G544" i="27"/>
  <c r="G545" i="27"/>
  <c r="G546" i="27"/>
  <c r="E547" i="27"/>
  <c r="F547" i="27"/>
  <c r="G547" i="27"/>
  <c r="G335" i="26"/>
  <c r="G336" i="26"/>
  <c r="E337" i="26"/>
  <c r="F337" i="26"/>
  <c r="G337" i="26"/>
  <c r="G338" i="26"/>
  <c r="G339" i="26"/>
  <c r="G340" i="26"/>
  <c r="G341" i="26"/>
  <c r="G342" i="26"/>
  <c r="G343" i="26"/>
  <c r="G344" i="26"/>
  <c r="G345" i="26"/>
  <c r="G346" i="26"/>
  <c r="G347" i="26"/>
  <c r="G348" i="26"/>
  <c r="G349" i="26"/>
  <c r="G351" i="26"/>
  <c r="G352" i="26"/>
  <c r="G353" i="26"/>
  <c r="G354" i="26"/>
  <c r="G355" i="26"/>
  <c r="G356" i="26"/>
  <c r="G357" i="26"/>
  <c r="G358" i="26"/>
  <c r="G359" i="26"/>
  <c r="G360" i="26"/>
  <c r="E361" i="26"/>
  <c r="F361" i="26"/>
  <c r="G361" i="26"/>
  <c r="G362" i="26"/>
  <c r="G363" i="26"/>
  <c r="G364" i="26"/>
  <c r="G365" i="26"/>
  <c r="G366" i="26"/>
  <c r="G367" i="26"/>
  <c r="G368" i="26"/>
  <c r="G369" i="26"/>
  <c r="F370" i="26"/>
  <c r="G370" i="26"/>
  <c r="G372" i="26"/>
  <c r="G373" i="26"/>
  <c r="G374" i="26"/>
  <c r="G375" i="26"/>
  <c r="G376" i="26"/>
  <c r="G377" i="26"/>
  <c r="G378" i="26"/>
  <c r="G379" i="26"/>
  <c r="G380" i="26"/>
  <c r="G381" i="26"/>
  <c r="E382" i="26"/>
  <c r="F382" i="26"/>
  <c r="G382" i="26"/>
  <c r="G383" i="26"/>
  <c r="G384" i="26"/>
  <c r="G385" i="26"/>
  <c r="G386" i="26"/>
  <c r="G387" i="26"/>
  <c r="E390" i="26"/>
  <c r="F390" i="26"/>
  <c r="G390" i="26"/>
  <c r="E391" i="26"/>
  <c r="F391" i="26"/>
  <c r="G391" i="26"/>
  <c r="E392" i="26"/>
  <c r="F392" i="26"/>
  <c r="G392" i="26"/>
  <c r="E393" i="26"/>
  <c r="F393" i="26"/>
  <c r="G393" i="26"/>
  <c r="E394" i="26"/>
  <c r="F394" i="26"/>
  <c r="G394" i="26"/>
  <c r="G395" i="26"/>
  <c r="F396" i="26"/>
  <c r="G396" i="26"/>
  <c r="G397" i="26"/>
  <c r="G398" i="26"/>
  <c r="G399" i="26"/>
  <c r="G400" i="26"/>
  <c r="G401" i="26"/>
  <c r="E402" i="26"/>
  <c r="F402" i="26"/>
  <c r="G402" i="26"/>
  <c r="G406" i="26"/>
  <c r="G407" i="26"/>
  <c r="G408" i="26"/>
  <c r="G409" i="26"/>
  <c r="G410" i="26"/>
  <c r="G412" i="26"/>
  <c r="G413" i="26"/>
  <c r="G414" i="26"/>
  <c r="G415" i="26"/>
  <c r="G416" i="26"/>
  <c r="G417" i="26"/>
  <c r="E418" i="26"/>
  <c r="F418" i="26"/>
  <c r="G418" i="26"/>
  <c r="G421" i="26"/>
  <c r="G425" i="26"/>
  <c r="F426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E474" i="26"/>
  <c r="F474" i="26"/>
  <c r="G474" i="26"/>
  <c r="F475" i="26"/>
  <c r="G475" i="26"/>
  <c r="E476" i="26"/>
  <c r="F476" i="26"/>
  <c r="G476" i="26"/>
  <c r="E477" i="26"/>
  <c r="F477" i="26"/>
  <c r="G477" i="26"/>
  <c r="E478" i="26"/>
  <c r="F478" i="26"/>
  <c r="G478" i="26"/>
  <c r="G479" i="26"/>
  <c r="G480" i="26"/>
  <c r="G481" i="26"/>
  <c r="G482" i="26"/>
  <c r="G483" i="26"/>
  <c r="G484" i="26"/>
  <c r="E485" i="26"/>
  <c r="F485" i="26"/>
  <c r="G485" i="26"/>
  <c r="E486" i="26"/>
  <c r="F486" i="26"/>
  <c r="G486" i="26"/>
  <c r="G487" i="26"/>
  <c r="G488" i="26"/>
  <c r="G489" i="26"/>
  <c r="E490" i="26"/>
  <c r="F490" i="26"/>
  <c r="G490" i="26"/>
  <c r="E491" i="26"/>
  <c r="G491" i="26"/>
  <c r="G492" i="26"/>
  <c r="G493" i="26"/>
  <c r="G494" i="26"/>
  <c r="G495" i="26"/>
  <c r="G496" i="26"/>
  <c r="E497" i="26"/>
  <c r="F497" i="26"/>
  <c r="G497" i="26"/>
  <c r="G498" i="26"/>
  <c r="E499" i="26"/>
  <c r="F499" i="26"/>
  <c r="G499" i="26"/>
  <c r="G500" i="26"/>
  <c r="G501" i="26"/>
  <c r="G502" i="26"/>
  <c r="E503" i="26"/>
  <c r="F503" i="26"/>
  <c r="G503" i="26"/>
  <c r="G504" i="26"/>
  <c r="E505" i="26"/>
  <c r="F505" i="26"/>
  <c r="G505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E519" i="26"/>
  <c r="F519" i="26"/>
  <c r="G519" i="26"/>
  <c r="G520" i="26"/>
  <c r="G521" i="26"/>
  <c r="G522" i="26"/>
  <c r="G523" i="26"/>
  <c r="E524" i="26"/>
  <c r="F524" i="26"/>
  <c r="G524" i="26"/>
  <c r="G525" i="26"/>
  <c r="G526" i="26"/>
  <c r="G527" i="26"/>
  <c r="E528" i="26"/>
  <c r="G528" i="26"/>
  <c r="E529" i="26"/>
  <c r="F529" i="26"/>
  <c r="G529" i="26"/>
  <c r="G530" i="26"/>
  <c r="G531" i="26"/>
  <c r="G532" i="26"/>
  <c r="E534" i="26"/>
  <c r="F534" i="26"/>
  <c r="G534" i="26"/>
  <c r="E535" i="26"/>
  <c r="F535" i="26"/>
  <c r="G535" i="26"/>
  <c r="E536" i="26"/>
  <c r="G536" i="26"/>
  <c r="G537" i="26"/>
  <c r="G538" i="26"/>
  <c r="G539" i="26"/>
  <c r="G540" i="26"/>
  <c r="G541" i="26"/>
  <c r="G542" i="26"/>
  <c r="G543" i="26"/>
  <c r="E544" i="26"/>
  <c r="F544" i="26"/>
  <c r="G544" i="26"/>
  <c r="G545" i="26"/>
  <c r="E546" i="26"/>
  <c r="F546" i="26"/>
  <c r="G546" i="26"/>
  <c r="E547" i="26"/>
  <c r="F547" i="26"/>
  <c r="G547" i="26"/>
  <c r="G335" i="25"/>
  <c r="G336" i="25"/>
  <c r="E337" i="25"/>
  <c r="F337" i="25"/>
  <c r="G337" i="25"/>
  <c r="G338" i="25"/>
  <c r="G339" i="25"/>
  <c r="G340" i="25"/>
  <c r="G341" i="25"/>
  <c r="G342" i="25"/>
  <c r="G343" i="25"/>
  <c r="E344" i="25"/>
  <c r="F344" i="25"/>
  <c r="G344" i="25"/>
  <c r="G345" i="25"/>
  <c r="G346" i="25"/>
  <c r="E347" i="25"/>
  <c r="F347" i="25"/>
  <c r="G347" i="25"/>
  <c r="G348" i="25"/>
  <c r="G349" i="25"/>
  <c r="E351" i="25"/>
  <c r="F351" i="25"/>
  <c r="G351" i="25"/>
  <c r="E352" i="25"/>
  <c r="G352" i="25"/>
  <c r="G353" i="25"/>
  <c r="G354" i="25"/>
  <c r="F355" i="25"/>
  <c r="G355" i="25"/>
  <c r="G356" i="25"/>
  <c r="G357" i="25"/>
  <c r="G358" i="25"/>
  <c r="G359" i="25"/>
  <c r="G360" i="25"/>
  <c r="G361" i="25"/>
  <c r="G362" i="25"/>
  <c r="G363" i="25"/>
  <c r="G364" i="25"/>
  <c r="G365" i="25"/>
  <c r="E366" i="25"/>
  <c r="G366" i="25"/>
  <c r="G367" i="25"/>
  <c r="G368" i="25"/>
  <c r="G369" i="25"/>
  <c r="E370" i="25"/>
  <c r="F370" i="25"/>
  <c r="G370" i="25"/>
  <c r="G372" i="25"/>
  <c r="G373" i="25"/>
  <c r="G374" i="25"/>
  <c r="G375" i="25"/>
  <c r="F376" i="25"/>
  <c r="G376" i="25"/>
  <c r="G377" i="25"/>
  <c r="G378" i="25"/>
  <c r="G379" i="25"/>
  <c r="G380" i="25"/>
  <c r="G381" i="25"/>
  <c r="G382" i="25"/>
  <c r="G383" i="25"/>
  <c r="G384" i="25"/>
  <c r="G385" i="25"/>
  <c r="G386" i="25"/>
  <c r="G387" i="25"/>
  <c r="G390" i="25"/>
  <c r="E391" i="25"/>
  <c r="F391" i="25"/>
  <c r="G391" i="25"/>
  <c r="G392" i="25"/>
  <c r="E393" i="25"/>
  <c r="F393" i="25"/>
  <c r="G393" i="25"/>
  <c r="E394" i="25"/>
  <c r="F394" i="25"/>
  <c r="G394" i="25"/>
  <c r="G395" i="25"/>
  <c r="E396" i="25"/>
  <c r="F396" i="25"/>
  <c r="G396" i="25"/>
  <c r="G397" i="25"/>
  <c r="G398" i="25"/>
  <c r="G399" i="25"/>
  <c r="G400" i="25"/>
  <c r="F401" i="25"/>
  <c r="G401" i="25"/>
  <c r="E402" i="25"/>
  <c r="F402" i="25"/>
  <c r="G402" i="25"/>
  <c r="E406" i="25"/>
  <c r="F406" i="25"/>
  <c r="G406" i="25"/>
  <c r="G407" i="25"/>
  <c r="E408" i="25"/>
  <c r="G408" i="25"/>
  <c r="E409" i="25"/>
  <c r="G409" i="25"/>
  <c r="G410" i="25"/>
  <c r="G412" i="25"/>
  <c r="G413" i="25"/>
  <c r="G414" i="25"/>
  <c r="G415" i="25"/>
  <c r="G416" i="25"/>
  <c r="G417" i="25"/>
  <c r="E418" i="25"/>
  <c r="F418" i="25"/>
  <c r="G418" i="25"/>
  <c r="E421" i="25"/>
  <c r="F421" i="25"/>
  <c r="G421" i="25"/>
  <c r="G425" i="25"/>
  <c r="G426" i="25"/>
  <c r="G427" i="25"/>
  <c r="G428" i="25"/>
  <c r="G429" i="25"/>
  <c r="G430" i="25"/>
  <c r="G431" i="25"/>
  <c r="G432" i="25"/>
  <c r="G433" i="25"/>
  <c r="G434" i="25"/>
  <c r="G435" i="25"/>
  <c r="G436" i="25"/>
  <c r="G437" i="25"/>
  <c r="G438" i="25"/>
  <c r="G439" i="25"/>
  <c r="G440" i="25"/>
  <c r="G441" i="25"/>
  <c r="G442" i="25"/>
  <c r="G443" i="25"/>
  <c r="E444" i="25"/>
  <c r="G444" i="25"/>
  <c r="G445" i="25"/>
  <c r="G446" i="25"/>
  <c r="G447" i="25"/>
  <c r="G448" i="25"/>
  <c r="G449" i="25"/>
  <c r="G450" i="25"/>
  <c r="G451" i="25"/>
  <c r="G452" i="25"/>
  <c r="G453" i="25"/>
  <c r="E454" i="25"/>
  <c r="F454" i="25"/>
  <c r="G454" i="25"/>
  <c r="G455" i="25"/>
  <c r="G456" i="25"/>
  <c r="G457" i="25"/>
  <c r="G458" i="25"/>
  <c r="G459" i="25"/>
  <c r="G460" i="25"/>
  <c r="G461" i="25"/>
  <c r="G462" i="25"/>
  <c r="E463" i="25"/>
  <c r="G463" i="25"/>
  <c r="G464" i="25"/>
  <c r="G465" i="25"/>
  <c r="G466" i="25"/>
  <c r="G467" i="25"/>
  <c r="G468" i="25"/>
  <c r="G469" i="25"/>
  <c r="G470" i="25"/>
  <c r="E471" i="25"/>
  <c r="F471" i="25"/>
  <c r="G471" i="25"/>
  <c r="G472" i="25"/>
  <c r="G473" i="25"/>
  <c r="G474" i="25"/>
  <c r="E475" i="25"/>
  <c r="F475" i="25"/>
  <c r="G475" i="25"/>
  <c r="E476" i="25"/>
  <c r="F476" i="25"/>
  <c r="G476" i="25"/>
  <c r="G477" i="25"/>
  <c r="G478" i="25"/>
  <c r="G479" i="25"/>
  <c r="G480" i="25"/>
  <c r="G481" i="25"/>
  <c r="G482" i="25"/>
  <c r="G483" i="25"/>
  <c r="G484" i="25"/>
  <c r="G485" i="25"/>
  <c r="G486" i="25"/>
  <c r="G487" i="25"/>
  <c r="G488" i="25"/>
  <c r="E489" i="25"/>
  <c r="G489" i="25"/>
  <c r="E490" i="25"/>
  <c r="F490" i="25"/>
  <c r="G490" i="25"/>
  <c r="G491" i="25"/>
  <c r="E492" i="25"/>
  <c r="F492" i="25"/>
  <c r="G492" i="25"/>
  <c r="G493" i="25"/>
  <c r="G494" i="25"/>
  <c r="G495" i="25"/>
  <c r="G496" i="25"/>
  <c r="E497" i="25"/>
  <c r="F497" i="25"/>
  <c r="G497" i="25"/>
  <c r="G498" i="25"/>
  <c r="E499" i="25"/>
  <c r="F499" i="25"/>
  <c r="G499" i="25"/>
  <c r="G500" i="25"/>
  <c r="G501" i="25"/>
  <c r="G502" i="25"/>
  <c r="G503" i="25"/>
  <c r="G504" i="25"/>
  <c r="G505" i="25"/>
  <c r="G507" i="25"/>
  <c r="E508" i="25"/>
  <c r="F508" i="25"/>
  <c r="G508" i="25"/>
  <c r="G509" i="25"/>
  <c r="G510" i="25"/>
  <c r="G511" i="25"/>
  <c r="G512" i="25"/>
  <c r="G513" i="25"/>
  <c r="G514" i="25"/>
  <c r="E515" i="25"/>
  <c r="F515" i="25"/>
  <c r="G515" i="25"/>
  <c r="E516" i="25"/>
  <c r="G516" i="25"/>
  <c r="G517" i="25"/>
  <c r="G518" i="25"/>
  <c r="E519" i="25"/>
  <c r="F519" i="25"/>
  <c r="G519" i="25"/>
  <c r="G520" i="25"/>
  <c r="E521" i="25"/>
  <c r="F521" i="25"/>
  <c r="G521" i="25"/>
  <c r="G522" i="25"/>
  <c r="G523" i="25"/>
  <c r="G524" i="25"/>
  <c r="G525" i="25"/>
  <c r="G526" i="25"/>
  <c r="G527" i="25"/>
  <c r="E528" i="25"/>
  <c r="F528" i="25"/>
  <c r="G528" i="25"/>
  <c r="E529" i="25"/>
  <c r="F529" i="25"/>
  <c r="G529" i="25"/>
  <c r="G530" i="25"/>
  <c r="G531" i="25"/>
  <c r="G532" i="25"/>
  <c r="E534" i="25"/>
  <c r="F534" i="25"/>
  <c r="G534" i="25"/>
  <c r="E535" i="25"/>
  <c r="F535" i="25"/>
  <c r="G535" i="25"/>
  <c r="E536" i="25"/>
  <c r="F536" i="25"/>
  <c r="G536" i="25"/>
  <c r="G537" i="25"/>
  <c r="E538" i="25"/>
  <c r="F538" i="25"/>
  <c r="G538" i="25"/>
  <c r="G539" i="25"/>
  <c r="E540" i="25"/>
  <c r="F540" i="25"/>
  <c r="G540" i="25"/>
  <c r="G541" i="25"/>
  <c r="G542" i="25"/>
  <c r="G543" i="25"/>
  <c r="G544" i="25"/>
  <c r="G545" i="25"/>
  <c r="E546" i="25"/>
  <c r="F546" i="25"/>
  <c r="G546" i="25"/>
  <c r="E547" i="25"/>
  <c r="F547" i="25"/>
  <c r="G547" i="25"/>
  <c r="G335" i="24"/>
  <c r="G336" i="24"/>
  <c r="E337" i="24"/>
  <c r="F337" i="24"/>
  <c r="G337" i="24"/>
  <c r="E338" i="24"/>
  <c r="F338" i="24"/>
  <c r="G338" i="24"/>
  <c r="G339" i="24"/>
  <c r="G340" i="24"/>
  <c r="G341" i="24"/>
  <c r="G342" i="24"/>
  <c r="E343" i="24"/>
  <c r="F343" i="24"/>
  <c r="G343" i="24"/>
  <c r="E344" i="24"/>
  <c r="F344" i="24"/>
  <c r="G344" i="24"/>
  <c r="G345" i="24"/>
  <c r="G346" i="24"/>
  <c r="E347" i="24"/>
  <c r="F347" i="24"/>
  <c r="G347" i="24"/>
  <c r="G348" i="24"/>
  <c r="G349" i="24"/>
  <c r="E351" i="24"/>
  <c r="F351" i="24"/>
  <c r="G351" i="24"/>
  <c r="F352" i="24"/>
  <c r="G352" i="24"/>
  <c r="G353" i="24"/>
  <c r="G354" i="24"/>
  <c r="E355" i="24"/>
  <c r="F355" i="24"/>
  <c r="G355" i="24"/>
  <c r="G356" i="24"/>
  <c r="G357" i="24"/>
  <c r="G358" i="24"/>
  <c r="E359" i="24"/>
  <c r="F359" i="24"/>
  <c r="G359" i="24"/>
  <c r="E360" i="24"/>
  <c r="F360" i="24"/>
  <c r="G360" i="24"/>
  <c r="E361" i="24"/>
  <c r="F361" i="24"/>
  <c r="G361" i="24"/>
  <c r="G362" i="24"/>
  <c r="E363" i="24"/>
  <c r="F363" i="24"/>
  <c r="G363" i="24"/>
  <c r="G364" i="24"/>
  <c r="G365" i="24"/>
  <c r="G366" i="24"/>
  <c r="G367" i="24"/>
  <c r="G368" i="24"/>
  <c r="G369" i="24"/>
  <c r="G370" i="24"/>
  <c r="G372" i="24"/>
  <c r="G373" i="24"/>
  <c r="G374" i="24"/>
  <c r="G375" i="24"/>
  <c r="E376" i="24"/>
  <c r="F376" i="24"/>
  <c r="G376" i="24"/>
  <c r="G377" i="24"/>
  <c r="E378" i="24"/>
  <c r="F378" i="24"/>
  <c r="G378" i="24"/>
  <c r="G379" i="24"/>
  <c r="E380" i="24"/>
  <c r="F380" i="24"/>
  <c r="G380" i="24"/>
  <c r="G381" i="24"/>
  <c r="G382" i="24"/>
  <c r="G383" i="24"/>
  <c r="G384" i="24"/>
  <c r="G385" i="24"/>
  <c r="G386" i="24"/>
  <c r="G387" i="24"/>
  <c r="E390" i="24"/>
  <c r="F390" i="24"/>
  <c r="G390" i="24"/>
  <c r="E391" i="24"/>
  <c r="F391" i="24"/>
  <c r="G391" i="24"/>
  <c r="E392" i="24"/>
  <c r="F392" i="24"/>
  <c r="G392" i="24"/>
  <c r="E393" i="24"/>
  <c r="F393" i="24"/>
  <c r="G393" i="24"/>
  <c r="E394" i="24"/>
  <c r="F394" i="24"/>
  <c r="G394" i="24"/>
  <c r="G395" i="24"/>
  <c r="E396" i="24"/>
  <c r="F396" i="24"/>
  <c r="G396" i="24"/>
  <c r="E397" i="24"/>
  <c r="F397" i="24"/>
  <c r="G397" i="24"/>
  <c r="G398" i="24"/>
  <c r="G399" i="24"/>
  <c r="G400" i="24"/>
  <c r="G401" i="24"/>
  <c r="E402" i="24"/>
  <c r="F402" i="24"/>
  <c r="G402" i="24"/>
  <c r="E406" i="24"/>
  <c r="F406" i="24"/>
  <c r="G406" i="24"/>
  <c r="G407" i="24"/>
  <c r="E408" i="24"/>
  <c r="F408" i="24"/>
  <c r="G408" i="24"/>
  <c r="E409" i="24"/>
  <c r="G409" i="24"/>
  <c r="E410" i="24"/>
  <c r="F410" i="24"/>
  <c r="G410" i="24"/>
  <c r="E412" i="24"/>
  <c r="F412" i="24"/>
  <c r="G412" i="24"/>
  <c r="E413" i="24"/>
  <c r="F413" i="24"/>
  <c r="G413" i="24"/>
  <c r="G414" i="24"/>
  <c r="G415" i="24"/>
  <c r="G416" i="24"/>
  <c r="G417" i="24"/>
  <c r="E418" i="24"/>
  <c r="F418" i="24"/>
  <c r="G418" i="24"/>
  <c r="E421" i="24"/>
  <c r="F421" i="24"/>
  <c r="G421" i="24"/>
  <c r="E425" i="24"/>
  <c r="F425" i="24"/>
  <c r="G425" i="24"/>
  <c r="E426" i="24"/>
  <c r="F426" i="24"/>
  <c r="G426" i="24"/>
  <c r="G427" i="24"/>
  <c r="G428" i="24"/>
  <c r="G429" i="24"/>
  <c r="G430" i="24"/>
  <c r="G431" i="24"/>
  <c r="E432" i="24"/>
  <c r="F432" i="24"/>
  <c r="G432" i="24"/>
  <c r="E433" i="24"/>
  <c r="F433" i="24"/>
  <c r="G433" i="24"/>
  <c r="E434" i="24"/>
  <c r="F434" i="24"/>
  <c r="G434" i="24"/>
  <c r="E435" i="24"/>
  <c r="F435" i="24"/>
  <c r="G435" i="24"/>
  <c r="G436" i="24"/>
  <c r="G437" i="24"/>
  <c r="E438" i="24"/>
  <c r="F438" i="24"/>
  <c r="G438" i="24"/>
  <c r="G439" i="24"/>
  <c r="G440" i="24"/>
  <c r="E441" i="24"/>
  <c r="F441" i="24"/>
  <c r="G441" i="24"/>
  <c r="G442" i="24"/>
  <c r="G443" i="24"/>
  <c r="E444" i="24"/>
  <c r="F444" i="24"/>
  <c r="G444" i="24"/>
  <c r="E445" i="24"/>
  <c r="F445" i="24"/>
  <c r="G445" i="24"/>
  <c r="E446" i="24"/>
  <c r="F446" i="24"/>
  <c r="G446" i="24"/>
  <c r="E447" i="24"/>
  <c r="F447" i="24"/>
  <c r="G447" i="24"/>
  <c r="E448" i="24"/>
  <c r="F448" i="24"/>
  <c r="G448" i="24"/>
  <c r="E449" i="24"/>
  <c r="F449" i="24"/>
  <c r="G449" i="24"/>
  <c r="E450" i="24"/>
  <c r="F450" i="24"/>
  <c r="G450" i="24"/>
  <c r="G451" i="24"/>
  <c r="E452" i="24"/>
  <c r="F452" i="24"/>
  <c r="G452" i="24"/>
  <c r="G453" i="24"/>
  <c r="E454" i="24"/>
  <c r="F454" i="24"/>
  <c r="G454" i="24"/>
  <c r="E455" i="24"/>
  <c r="F455" i="24"/>
  <c r="G455" i="24"/>
  <c r="G456" i="24"/>
  <c r="G457" i="24"/>
  <c r="G458" i="24"/>
  <c r="E459" i="24"/>
  <c r="F459" i="24"/>
  <c r="G459" i="24"/>
  <c r="E460" i="24"/>
  <c r="G460" i="24"/>
  <c r="G461" i="24"/>
  <c r="G462" i="24"/>
  <c r="E463" i="24"/>
  <c r="F463" i="24"/>
  <c r="G463" i="24"/>
  <c r="E464" i="24"/>
  <c r="F464" i="24"/>
  <c r="G464" i="24"/>
  <c r="E465" i="24"/>
  <c r="F465" i="24"/>
  <c r="G465" i="24"/>
  <c r="G466" i="24"/>
  <c r="G467" i="24"/>
  <c r="E468" i="24"/>
  <c r="F468" i="24"/>
  <c r="G468" i="24"/>
  <c r="E469" i="24"/>
  <c r="F469" i="24"/>
  <c r="G469" i="24"/>
  <c r="E470" i="24"/>
  <c r="F470" i="24"/>
  <c r="G470" i="24"/>
  <c r="E471" i="24"/>
  <c r="F471" i="24"/>
  <c r="G471" i="24"/>
  <c r="G472" i="24"/>
  <c r="E473" i="24"/>
  <c r="F473" i="24"/>
  <c r="G473" i="24"/>
  <c r="E474" i="24"/>
  <c r="F474" i="24"/>
  <c r="G474" i="24"/>
  <c r="E475" i="24"/>
  <c r="F475" i="24"/>
  <c r="G475" i="24"/>
  <c r="E476" i="24"/>
  <c r="F476" i="24"/>
  <c r="G476" i="24"/>
  <c r="E477" i="24"/>
  <c r="F477" i="24"/>
  <c r="G477" i="24"/>
  <c r="E478" i="24"/>
  <c r="F478" i="24"/>
  <c r="G478" i="24"/>
  <c r="E479" i="24"/>
  <c r="F479" i="24"/>
  <c r="G479" i="24"/>
  <c r="E480" i="24"/>
  <c r="F480" i="24"/>
  <c r="G480" i="24"/>
  <c r="E481" i="24"/>
  <c r="F481" i="24"/>
  <c r="G481" i="24"/>
  <c r="G482" i="24"/>
  <c r="G483" i="24"/>
  <c r="F484" i="24"/>
  <c r="G484" i="24"/>
  <c r="E485" i="24"/>
  <c r="F485" i="24"/>
  <c r="G485" i="24"/>
  <c r="E486" i="24"/>
  <c r="F486" i="24"/>
  <c r="G486" i="24"/>
  <c r="G487" i="24"/>
  <c r="G488" i="24"/>
  <c r="E489" i="24"/>
  <c r="F489" i="24"/>
  <c r="G489" i="24"/>
  <c r="E490" i="24"/>
  <c r="F490" i="24"/>
  <c r="G490" i="24"/>
  <c r="E491" i="24"/>
  <c r="F491" i="24"/>
  <c r="G491" i="24"/>
  <c r="E492" i="24"/>
  <c r="F492" i="24"/>
  <c r="G492" i="24"/>
  <c r="E493" i="24"/>
  <c r="F493" i="24"/>
  <c r="G493" i="24"/>
  <c r="G494" i="24"/>
  <c r="E495" i="24"/>
  <c r="F495" i="24"/>
  <c r="G495" i="24"/>
  <c r="E496" i="24"/>
  <c r="F496" i="24"/>
  <c r="G496" i="24"/>
  <c r="E497" i="24"/>
  <c r="F497" i="24"/>
  <c r="G497" i="24"/>
  <c r="E498" i="24"/>
  <c r="F498" i="24"/>
  <c r="G498" i="24"/>
  <c r="E499" i="24"/>
  <c r="F499" i="24"/>
  <c r="G499" i="24"/>
  <c r="G500" i="24"/>
  <c r="G501" i="24"/>
  <c r="E502" i="24"/>
  <c r="F502" i="24"/>
  <c r="G502" i="24"/>
  <c r="E503" i="24"/>
  <c r="F503" i="24"/>
  <c r="G503" i="24"/>
  <c r="E504" i="24"/>
  <c r="F504" i="24"/>
  <c r="G504" i="24"/>
  <c r="E505" i="24"/>
  <c r="F505" i="24"/>
  <c r="G505" i="24"/>
  <c r="G507" i="24"/>
  <c r="G508" i="24"/>
  <c r="E509" i="24"/>
  <c r="F509" i="24"/>
  <c r="G509" i="24"/>
  <c r="G510" i="24"/>
  <c r="G511" i="24"/>
  <c r="E512" i="24"/>
  <c r="G512" i="24"/>
  <c r="E513" i="24"/>
  <c r="F513" i="24"/>
  <c r="G513" i="24"/>
  <c r="G514" i="24"/>
  <c r="F515" i="24"/>
  <c r="G515" i="24"/>
  <c r="E516" i="24"/>
  <c r="F516" i="24"/>
  <c r="G516" i="24"/>
  <c r="E517" i="24"/>
  <c r="F517" i="24"/>
  <c r="G517" i="24"/>
  <c r="E518" i="24"/>
  <c r="F518" i="24"/>
  <c r="G518" i="24"/>
  <c r="E519" i="24"/>
  <c r="F519" i="24"/>
  <c r="G519" i="24"/>
  <c r="E520" i="24"/>
  <c r="G520" i="24"/>
  <c r="E521" i="24"/>
  <c r="F521" i="24"/>
  <c r="G521" i="24"/>
  <c r="G522" i="24"/>
  <c r="E523" i="24"/>
  <c r="F523" i="24"/>
  <c r="G523" i="24"/>
  <c r="E524" i="24"/>
  <c r="F524" i="24"/>
  <c r="G524" i="24"/>
  <c r="G525" i="24"/>
  <c r="E526" i="24"/>
  <c r="F526" i="24"/>
  <c r="G526" i="24"/>
  <c r="E527" i="24"/>
  <c r="F527" i="24"/>
  <c r="G527" i="24"/>
  <c r="E528" i="24"/>
  <c r="F528" i="24"/>
  <c r="G528" i="24"/>
  <c r="E529" i="24"/>
  <c r="F529" i="24"/>
  <c r="G529" i="24"/>
  <c r="G530" i="24"/>
  <c r="G531" i="24"/>
  <c r="G532" i="24"/>
  <c r="E534" i="24"/>
  <c r="F534" i="24"/>
  <c r="G534" i="24"/>
  <c r="E535" i="24"/>
  <c r="F535" i="24"/>
  <c r="G535" i="24"/>
  <c r="G536" i="24"/>
  <c r="E537" i="24"/>
  <c r="F537" i="24"/>
  <c r="G537" i="24"/>
  <c r="E538" i="24"/>
  <c r="F538" i="24"/>
  <c r="G538" i="24"/>
  <c r="G539" i="24"/>
  <c r="G540" i="24"/>
  <c r="G541" i="24"/>
  <c r="E542" i="24"/>
  <c r="F542" i="24"/>
  <c r="G542" i="24"/>
  <c r="E543" i="24"/>
  <c r="F543" i="24"/>
  <c r="G543" i="24"/>
  <c r="E544" i="24"/>
  <c r="F544" i="24"/>
  <c r="G544" i="24"/>
  <c r="E545" i="24"/>
  <c r="F545" i="24"/>
  <c r="G545" i="24"/>
  <c r="E546" i="24"/>
  <c r="F546" i="24"/>
  <c r="G546" i="24"/>
  <c r="E547" i="24"/>
  <c r="F547" i="24"/>
  <c r="G547" i="24"/>
  <c r="G335" i="23"/>
  <c r="G336" i="23"/>
  <c r="E337" i="23"/>
  <c r="F337" i="23"/>
  <c r="G337" i="23"/>
  <c r="E338" i="23"/>
  <c r="G338" i="23"/>
  <c r="G339" i="23"/>
  <c r="G340" i="23"/>
  <c r="G341" i="23"/>
  <c r="G342" i="23"/>
  <c r="G343" i="23"/>
  <c r="E344" i="23"/>
  <c r="F344" i="23"/>
  <c r="G344" i="23"/>
  <c r="G345" i="23"/>
  <c r="G346" i="23"/>
  <c r="E347" i="23"/>
  <c r="F347" i="23"/>
  <c r="G347" i="23"/>
  <c r="G348" i="23"/>
  <c r="G349" i="23"/>
  <c r="E351" i="23"/>
  <c r="F351" i="23"/>
  <c r="G351" i="23"/>
  <c r="E352" i="23"/>
  <c r="F352" i="23"/>
  <c r="G352" i="23"/>
  <c r="G353" i="23"/>
  <c r="G354" i="23"/>
  <c r="G355" i="23"/>
  <c r="G356" i="23"/>
  <c r="G357" i="23"/>
  <c r="G358" i="23"/>
  <c r="G359" i="23"/>
  <c r="G360" i="23"/>
  <c r="E361" i="23"/>
  <c r="F361" i="23"/>
  <c r="G361" i="23"/>
  <c r="G362" i="23"/>
  <c r="G363" i="23"/>
  <c r="G364" i="23"/>
  <c r="G365" i="23"/>
  <c r="G366" i="23"/>
  <c r="G367" i="23"/>
  <c r="G368" i="23"/>
  <c r="G369" i="23"/>
  <c r="E370" i="23"/>
  <c r="F370" i="23"/>
  <c r="G370" i="23"/>
  <c r="G372" i="23"/>
  <c r="G373" i="23"/>
  <c r="G374" i="23"/>
  <c r="G375" i="23"/>
  <c r="E376" i="23"/>
  <c r="F376" i="23"/>
  <c r="G376" i="23"/>
  <c r="G377" i="23"/>
  <c r="G378" i="23"/>
  <c r="G379" i="23"/>
  <c r="G380" i="23"/>
  <c r="E381" i="23"/>
  <c r="F381" i="23"/>
  <c r="G381" i="23"/>
  <c r="G382" i="23"/>
  <c r="G383" i="23"/>
  <c r="G384" i="23"/>
  <c r="G385" i="23"/>
  <c r="G386" i="23"/>
  <c r="G387" i="23"/>
  <c r="E390" i="23"/>
  <c r="F390" i="23"/>
  <c r="G390" i="23"/>
  <c r="G391" i="23"/>
  <c r="E392" i="23"/>
  <c r="G392" i="23"/>
  <c r="E393" i="23"/>
  <c r="F393" i="23"/>
  <c r="G393" i="23"/>
  <c r="E394" i="23"/>
  <c r="F394" i="23"/>
  <c r="G394" i="23"/>
  <c r="G395" i="23"/>
  <c r="E396" i="23"/>
  <c r="F396" i="23"/>
  <c r="G396" i="23"/>
  <c r="E397" i="23"/>
  <c r="F397" i="23"/>
  <c r="G397" i="23"/>
  <c r="G398" i="23"/>
  <c r="G399" i="23"/>
  <c r="G400" i="23"/>
  <c r="E401" i="23"/>
  <c r="F401" i="23"/>
  <c r="G401" i="23"/>
  <c r="E402" i="23"/>
  <c r="F402" i="23"/>
  <c r="G402" i="23"/>
  <c r="G406" i="23"/>
  <c r="G407" i="23"/>
  <c r="E408" i="23"/>
  <c r="F408" i="23"/>
  <c r="G408" i="23"/>
  <c r="G409" i="23"/>
  <c r="E410" i="23"/>
  <c r="G410" i="23"/>
  <c r="G412" i="23"/>
  <c r="G413" i="23"/>
  <c r="G414" i="23"/>
  <c r="G415" i="23"/>
  <c r="G416" i="23"/>
  <c r="G417" i="23"/>
  <c r="E418" i="23"/>
  <c r="F418" i="23"/>
  <c r="G418" i="23"/>
  <c r="E421" i="23"/>
  <c r="F421" i="23"/>
  <c r="G421" i="23"/>
  <c r="G425" i="23"/>
  <c r="E426" i="23"/>
  <c r="F426" i="23"/>
  <c r="G426" i="23"/>
  <c r="G427" i="23"/>
  <c r="G428" i="23"/>
  <c r="G429" i="23"/>
  <c r="G430" i="23"/>
  <c r="G431" i="23"/>
  <c r="G432" i="23"/>
  <c r="G433" i="23"/>
  <c r="E434" i="23"/>
  <c r="F434" i="23"/>
  <c r="G434" i="23"/>
  <c r="G435" i="23"/>
  <c r="G436" i="23"/>
  <c r="G437" i="23"/>
  <c r="G438" i="23"/>
  <c r="G439" i="23"/>
  <c r="G440" i="23"/>
  <c r="G441" i="23"/>
  <c r="G442" i="23"/>
  <c r="G443" i="23"/>
  <c r="G444" i="23"/>
  <c r="G445" i="23"/>
  <c r="E446" i="23"/>
  <c r="F446" i="23"/>
  <c r="G446" i="23"/>
  <c r="G447" i="23"/>
  <c r="G448" i="23"/>
  <c r="E449" i="23"/>
  <c r="F449" i="23"/>
  <c r="G449" i="23"/>
  <c r="G450" i="23"/>
  <c r="G451" i="23"/>
  <c r="E452" i="23"/>
  <c r="F452" i="23"/>
  <c r="G452" i="23"/>
  <c r="G453" i="23"/>
  <c r="E454" i="23"/>
  <c r="F454" i="23"/>
  <c r="G454" i="23"/>
  <c r="G455" i="23"/>
  <c r="G456" i="23"/>
  <c r="G457" i="23"/>
  <c r="G458" i="23"/>
  <c r="G459" i="23"/>
  <c r="G460" i="23"/>
  <c r="G461" i="23"/>
  <c r="G462" i="23"/>
  <c r="G463" i="23"/>
  <c r="G464" i="23"/>
  <c r="E465" i="23"/>
  <c r="F465" i="23"/>
  <c r="G465" i="23"/>
  <c r="G466" i="23"/>
  <c r="E467" i="23"/>
  <c r="F467" i="23"/>
  <c r="G467" i="23"/>
  <c r="G468" i="23"/>
  <c r="G469" i="23"/>
  <c r="F470" i="23"/>
  <c r="G470" i="23"/>
  <c r="E471" i="23"/>
  <c r="F471" i="23"/>
  <c r="G471" i="23"/>
  <c r="G472" i="23"/>
  <c r="G473" i="23"/>
  <c r="E474" i="23"/>
  <c r="F474" i="23"/>
  <c r="G474" i="23"/>
  <c r="E475" i="23"/>
  <c r="F475" i="23"/>
  <c r="G475" i="23"/>
  <c r="E476" i="23"/>
  <c r="F476" i="23"/>
  <c r="G476" i="23"/>
  <c r="E477" i="23"/>
  <c r="F477" i="23"/>
  <c r="G477" i="23"/>
  <c r="E478" i="23"/>
  <c r="F478" i="23"/>
  <c r="G478" i="23"/>
  <c r="E479" i="23"/>
  <c r="F479" i="23"/>
  <c r="G479" i="23"/>
  <c r="E480" i="23"/>
  <c r="F480" i="23"/>
  <c r="G480" i="23"/>
  <c r="E481" i="23"/>
  <c r="F481" i="23"/>
  <c r="G481" i="23"/>
  <c r="G482" i="23"/>
  <c r="G483" i="23"/>
  <c r="E484" i="23"/>
  <c r="F484" i="23"/>
  <c r="G484" i="23"/>
  <c r="E485" i="23"/>
  <c r="F485" i="23"/>
  <c r="G485" i="23"/>
  <c r="E486" i="23"/>
  <c r="F486" i="23"/>
  <c r="G486" i="23"/>
  <c r="G487" i="23"/>
  <c r="G488" i="23"/>
  <c r="E489" i="23"/>
  <c r="G489" i="23"/>
  <c r="E490" i="23"/>
  <c r="F490" i="23"/>
  <c r="G490" i="23"/>
  <c r="E491" i="23"/>
  <c r="F491" i="23"/>
  <c r="G491" i="23"/>
  <c r="E492" i="23"/>
  <c r="F492" i="23"/>
  <c r="G492" i="23"/>
  <c r="E493" i="23"/>
  <c r="F493" i="23"/>
  <c r="G493" i="23"/>
  <c r="E494" i="23"/>
  <c r="F494" i="23"/>
  <c r="G494" i="23"/>
  <c r="E495" i="23"/>
  <c r="F495" i="23"/>
  <c r="G495" i="23"/>
  <c r="E496" i="23"/>
  <c r="F496" i="23"/>
  <c r="G496" i="23"/>
  <c r="G497" i="23"/>
  <c r="G498" i="23"/>
  <c r="E499" i="23"/>
  <c r="F499" i="23"/>
  <c r="G499" i="23"/>
  <c r="E500" i="23"/>
  <c r="F500" i="23"/>
  <c r="G500" i="23"/>
  <c r="E501" i="23"/>
  <c r="F501" i="23"/>
  <c r="G501" i="23"/>
  <c r="E502" i="23"/>
  <c r="F502" i="23"/>
  <c r="G502" i="23"/>
  <c r="E503" i="23"/>
  <c r="F503" i="23"/>
  <c r="G503" i="23"/>
  <c r="G504" i="23"/>
  <c r="E505" i="23"/>
  <c r="F505" i="23"/>
  <c r="G505" i="23"/>
  <c r="G507" i="23"/>
  <c r="G508" i="23"/>
  <c r="G509" i="23"/>
  <c r="G510" i="23"/>
  <c r="G511" i="23"/>
  <c r="G512" i="23"/>
  <c r="E513" i="23"/>
  <c r="F513" i="23"/>
  <c r="G513" i="23"/>
  <c r="G514" i="23"/>
  <c r="E515" i="23"/>
  <c r="F515" i="23"/>
  <c r="G515" i="23"/>
  <c r="E516" i="23"/>
  <c r="F516" i="23"/>
  <c r="G516" i="23"/>
  <c r="E517" i="23"/>
  <c r="F517" i="23"/>
  <c r="G517" i="23"/>
  <c r="E518" i="23"/>
  <c r="F518" i="23"/>
  <c r="G518" i="23"/>
  <c r="E519" i="23"/>
  <c r="F519" i="23"/>
  <c r="G519" i="23"/>
  <c r="G520" i="23"/>
  <c r="G521" i="23"/>
  <c r="G522" i="23"/>
  <c r="G523" i="23"/>
  <c r="E524" i="23"/>
  <c r="F524" i="23"/>
  <c r="G524" i="23"/>
  <c r="G525" i="23"/>
  <c r="G526" i="23"/>
  <c r="G527" i="23"/>
  <c r="E528" i="23"/>
  <c r="F528" i="23"/>
  <c r="G528" i="23"/>
  <c r="E529" i="23"/>
  <c r="F529" i="23"/>
  <c r="G529" i="23"/>
  <c r="G530" i="23"/>
  <c r="G531" i="23"/>
  <c r="G532" i="23"/>
  <c r="E534" i="23"/>
  <c r="F534" i="23"/>
  <c r="G534" i="23"/>
  <c r="E535" i="23"/>
  <c r="F535" i="23"/>
  <c r="G535" i="23"/>
  <c r="G536" i="23"/>
  <c r="G537" i="23"/>
  <c r="E538" i="23"/>
  <c r="F538" i="23"/>
  <c r="G538" i="23"/>
  <c r="G539" i="23"/>
  <c r="G540" i="23"/>
  <c r="G541" i="23"/>
  <c r="E542" i="23"/>
  <c r="F542" i="23"/>
  <c r="G542" i="23"/>
  <c r="E543" i="23"/>
  <c r="F543" i="23"/>
  <c r="G543" i="23"/>
  <c r="E544" i="23"/>
  <c r="F544" i="23"/>
  <c r="G544" i="23"/>
  <c r="E545" i="23"/>
  <c r="G545" i="23"/>
  <c r="E546" i="23"/>
  <c r="F546" i="23"/>
  <c r="G546" i="23"/>
  <c r="E547" i="23"/>
  <c r="F547" i="23"/>
  <c r="G547" i="23"/>
  <c r="G335" i="22"/>
  <c r="G336" i="22"/>
  <c r="E337" i="22"/>
  <c r="F337" i="22"/>
  <c r="G337" i="22"/>
  <c r="G338" i="22"/>
  <c r="G339" i="22"/>
  <c r="G340" i="22"/>
  <c r="G341" i="22"/>
  <c r="G342" i="22"/>
  <c r="G343" i="22"/>
  <c r="E344" i="22"/>
  <c r="F344" i="22"/>
  <c r="G344" i="22"/>
  <c r="G345" i="22"/>
  <c r="G346" i="22"/>
  <c r="E347" i="22"/>
  <c r="F347" i="22"/>
  <c r="G347" i="22"/>
  <c r="G348" i="22"/>
  <c r="G349" i="22"/>
  <c r="G351" i="22"/>
  <c r="E352" i="22"/>
  <c r="F352" i="22"/>
  <c r="G352" i="22"/>
  <c r="G353" i="22"/>
  <c r="G354" i="22"/>
  <c r="G355" i="22"/>
  <c r="G356" i="22"/>
  <c r="G357" i="22"/>
  <c r="G358" i="22"/>
  <c r="G359" i="22"/>
  <c r="G360" i="22"/>
  <c r="E361" i="22"/>
  <c r="F361" i="22"/>
  <c r="G361" i="22"/>
  <c r="G362" i="22"/>
  <c r="G363" i="22"/>
  <c r="E364" i="22"/>
  <c r="F364" i="22"/>
  <c r="G364" i="22"/>
  <c r="G365" i="22"/>
  <c r="G366" i="22"/>
  <c r="G367" i="22"/>
  <c r="G368" i="22"/>
  <c r="G369" i="22"/>
  <c r="E370" i="22"/>
  <c r="F370" i="22"/>
  <c r="G370" i="22"/>
  <c r="G372" i="22"/>
  <c r="G373" i="22"/>
  <c r="G374" i="22"/>
  <c r="G375" i="22"/>
  <c r="E376" i="22"/>
  <c r="F376" i="22"/>
  <c r="G376" i="22"/>
  <c r="E377" i="22"/>
  <c r="G377" i="22"/>
  <c r="G378" i="22"/>
  <c r="G379" i="22"/>
  <c r="E380" i="22"/>
  <c r="F380" i="22"/>
  <c r="G380" i="22"/>
  <c r="E381" i="22"/>
  <c r="F381" i="22"/>
  <c r="G381" i="22"/>
  <c r="E382" i="22"/>
  <c r="F382" i="22"/>
  <c r="G382" i="22"/>
  <c r="G383" i="22"/>
  <c r="G384" i="22"/>
  <c r="G385" i="22"/>
  <c r="G386" i="22"/>
  <c r="G387" i="22"/>
  <c r="G390" i="22"/>
  <c r="E391" i="22"/>
  <c r="F391" i="22"/>
  <c r="G391" i="22"/>
  <c r="E392" i="22"/>
  <c r="F392" i="22"/>
  <c r="G392" i="22"/>
  <c r="E393" i="22"/>
  <c r="F393" i="22"/>
  <c r="G393" i="22"/>
  <c r="E394" i="22"/>
  <c r="F394" i="22"/>
  <c r="G394" i="22"/>
  <c r="G395" i="22"/>
  <c r="E396" i="22"/>
  <c r="F396" i="22"/>
  <c r="G396" i="22"/>
  <c r="G397" i="22"/>
  <c r="G398" i="22"/>
  <c r="G399" i="22"/>
  <c r="G400" i="22"/>
  <c r="G401" i="22"/>
  <c r="E402" i="22"/>
  <c r="F402" i="22"/>
  <c r="G402" i="22"/>
  <c r="E406" i="22"/>
  <c r="F406" i="22"/>
  <c r="G406" i="22"/>
  <c r="G407" i="22"/>
  <c r="E408" i="22"/>
  <c r="F408" i="22"/>
  <c r="G408" i="22"/>
  <c r="E409" i="22"/>
  <c r="F409" i="22"/>
  <c r="G409" i="22"/>
  <c r="E410" i="22"/>
  <c r="G410" i="22"/>
  <c r="E412" i="22"/>
  <c r="F412" i="22"/>
  <c r="G412" i="22"/>
  <c r="G413" i="22"/>
  <c r="G414" i="22"/>
  <c r="G415" i="22"/>
  <c r="E416" i="22"/>
  <c r="F416" i="22"/>
  <c r="G416" i="22"/>
  <c r="G417" i="22"/>
  <c r="E418" i="22"/>
  <c r="F418" i="22"/>
  <c r="G418" i="22"/>
  <c r="E421" i="22"/>
  <c r="F421" i="22"/>
  <c r="G421" i="22"/>
  <c r="G425" i="22"/>
  <c r="G426" i="22"/>
  <c r="G427" i="22"/>
  <c r="G428" i="22"/>
  <c r="G429" i="22"/>
  <c r="G430" i="22"/>
  <c r="G431" i="22"/>
  <c r="E432" i="22"/>
  <c r="F432" i="22"/>
  <c r="G432" i="22"/>
  <c r="G433" i="22"/>
  <c r="E434" i="22"/>
  <c r="F434" i="22"/>
  <c r="G434" i="22"/>
  <c r="G435" i="22"/>
  <c r="G436" i="22"/>
  <c r="G437" i="22"/>
  <c r="G438" i="22"/>
  <c r="G439" i="22"/>
  <c r="G440" i="22"/>
  <c r="G441" i="22"/>
  <c r="G442" i="22"/>
  <c r="G443" i="22"/>
  <c r="E444" i="22"/>
  <c r="F444" i="22"/>
  <c r="G444" i="22"/>
  <c r="G445" i="22"/>
  <c r="E446" i="22"/>
  <c r="F446" i="22"/>
  <c r="G446" i="22"/>
  <c r="E447" i="22"/>
  <c r="F447" i="22"/>
  <c r="G447" i="22"/>
  <c r="G448" i="22"/>
  <c r="E449" i="22"/>
  <c r="F449" i="22"/>
  <c r="G449" i="22"/>
  <c r="E450" i="22"/>
  <c r="F450" i="22"/>
  <c r="G450" i="22"/>
  <c r="G451" i="22"/>
  <c r="G452" i="22"/>
  <c r="G453" i="22"/>
  <c r="E454" i="22"/>
  <c r="F454" i="22"/>
  <c r="G454" i="22"/>
  <c r="G455" i="22"/>
  <c r="G456" i="22"/>
  <c r="G457" i="22"/>
  <c r="G458" i="22"/>
  <c r="E459" i="22"/>
  <c r="F459" i="22"/>
  <c r="G459" i="22"/>
  <c r="G460" i="22"/>
  <c r="G461" i="22"/>
  <c r="G462" i="22"/>
  <c r="G463" i="22"/>
  <c r="F464" i="22"/>
  <c r="G464" i="22"/>
  <c r="E465" i="22"/>
  <c r="F465" i="22"/>
  <c r="G465" i="22"/>
  <c r="E466" i="22"/>
  <c r="F466" i="22"/>
  <c r="G466" i="22"/>
  <c r="G467" i="22"/>
  <c r="E468" i="22"/>
  <c r="F468" i="22"/>
  <c r="G468" i="22"/>
  <c r="G469" i="22"/>
  <c r="G470" i="22"/>
  <c r="F471" i="22"/>
  <c r="G471" i="22"/>
  <c r="G472" i="22"/>
  <c r="F473" i="22"/>
  <c r="G473" i="22"/>
  <c r="E474" i="22"/>
  <c r="F474" i="22"/>
  <c r="G474" i="22"/>
  <c r="E475" i="22"/>
  <c r="F475" i="22"/>
  <c r="G475" i="22"/>
  <c r="G476" i="22"/>
  <c r="E477" i="22"/>
  <c r="F477" i="22"/>
  <c r="G477" i="22"/>
  <c r="G478" i="22"/>
  <c r="E479" i="22"/>
  <c r="F479" i="22"/>
  <c r="G479" i="22"/>
  <c r="G480" i="22"/>
  <c r="E481" i="22"/>
  <c r="F481" i="22"/>
  <c r="G481" i="22"/>
  <c r="G482" i="22"/>
  <c r="G483" i="22"/>
  <c r="G484" i="22"/>
  <c r="E485" i="22"/>
  <c r="F485" i="22"/>
  <c r="G485" i="22"/>
  <c r="E486" i="22"/>
  <c r="F486" i="22"/>
  <c r="G486" i="22"/>
  <c r="G487" i="22"/>
  <c r="F488" i="22"/>
  <c r="G488" i="22"/>
  <c r="E489" i="22"/>
  <c r="F489" i="22"/>
  <c r="G489" i="22"/>
  <c r="E490" i="22"/>
  <c r="F490" i="22"/>
  <c r="G490" i="22"/>
  <c r="F491" i="22"/>
  <c r="G491" i="22"/>
  <c r="E492" i="22"/>
  <c r="F492" i="22"/>
  <c r="G492" i="22"/>
  <c r="G493" i="22"/>
  <c r="E494" i="22"/>
  <c r="F494" i="22"/>
  <c r="G494" i="22"/>
  <c r="G495" i="22"/>
  <c r="E496" i="22"/>
  <c r="G496" i="22"/>
  <c r="E497" i="22"/>
  <c r="F497" i="22"/>
  <c r="G497" i="22"/>
  <c r="E498" i="22"/>
  <c r="F498" i="22"/>
  <c r="G498" i="22"/>
  <c r="E499" i="22"/>
  <c r="F499" i="22"/>
  <c r="G499" i="22"/>
  <c r="H499" i="22" s="1"/>
  <c r="G500" i="22"/>
  <c r="E501" i="22"/>
  <c r="G501" i="22"/>
  <c r="H501" i="22" s="1"/>
  <c r="G502" i="22"/>
  <c r="E503" i="22"/>
  <c r="F503" i="22"/>
  <c r="G503" i="22"/>
  <c r="G504" i="22"/>
  <c r="G505" i="22"/>
  <c r="G507" i="22"/>
  <c r="E508" i="22"/>
  <c r="G508" i="22"/>
  <c r="E509" i="22"/>
  <c r="F509" i="22"/>
  <c r="G509" i="22"/>
  <c r="G510" i="22"/>
  <c r="G511" i="22"/>
  <c r="E512" i="22"/>
  <c r="F512" i="22"/>
  <c r="G512" i="22"/>
  <c r="G513" i="22"/>
  <c r="G514" i="22"/>
  <c r="G515" i="22"/>
  <c r="G516" i="22"/>
  <c r="E517" i="22"/>
  <c r="F517" i="22"/>
  <c r="G517" i="22"/>
  <c r="E518" i="22"/>
  <c r="F518" i="22"/>
  <c r="G518" i="22"/>
  <c r="E519" i="22"/>
  <c r="F519" i="22"/>
  <c r="G519" i="22"/>
  <c r="G520" i="22"/>
  <c r="F521" i="22"/>
  <c r="G521" i="22"/>
  <c r="G522" i="22"/>
  <c r="G523" i="22"/>
  <c r="E524" i="22"/>
  <c r="F524" i="22"/>
  <c r="G524" i="22"/>
  <c r="G525" i="22"/>
  <c r="E526" i="22"/>
  <c r="F526" i="22"/>
  <c r="G526" i="22"/>
  <c r="G527" i="22"/>
  <c r="E528" i="22"/>
  <c r="F528" i="22"/>
  <c r="G528" i="22"/>
  <c r="E529" i="22"/>
  <c r="F529" i="22"/>
  <c r="G529" i="22"/>
  <c r="G530" i="22"/>
  <c r="G531" i="22"/>
  <c r="G532" i="22"/>
  <c r="E534" i="22"/>
  <c r="F534" i="22"/>
  <c r="G534" i="22"/>
  <c r="E535" i="22"/>
  <c r="F535" i="22"/>
  <c r="G535" i="22"/>
  <c r="E536" i="22"/>
  <c r="F536" i="22"/>
  <c r="G536" i="22"/>
  <c r="G537" i="22"/>
  <c r="E538" i="22"/>
  <c r="F538" i="22"/>
  <c r="G538" i="22"/>
  <c r="G539" i="22"/>
  <c r="G540" i="22"/>
  <c r="G541" i="22"/>
  <c r="G542" i="22"/>
  <c r="G543" i="22"/>
  <c r="G544" i="22"/>
  <c r="G545" i="22"/>
  <c r="E546" i="22"/>
  <c r="F546" i="22"/>
  <c r="G546" i="22"/>
  <c r="E547" i="22"/>
  <c r="F547" i="22"/>
  <c r="G547" i="22"/>
  <c r="G335" i="21"/>
  <c r="G336" i="21"/>
  <c r="G337" i="21"/>
  <c r="E338" i="21"/>
  <c r="F338" i="21"/>
  <c r="G338" i="21"/>
  <c r="G339" i="21"/>
  <c r="G340" i="21"/>
  <c r="G341" i="21"/>
  <c r="G342" i="21"/>
  <c r="G343" i="21"/>
  <c r="E344" i="21"/>
  <c r="F344" i="21"/>
  <c r="G344" i="21"/>
  <c r="G345" i="21"/>
  <c r="G346" i="21"/>
  <c r="E347" i="21"/>
  <c r="F347" i="21"/>
  <c r="G347" i="21"/>
  <c r="G348" i="21"/>
  <c r="G349" i="21"/>
  <c r="G351" i="21"/>
  <c r="E352" i="21"/>
  <c r="F352" i="21"/>
  <c r="G352" i="21"/>
  <c r="G353" i="21"/>
  <c r="G354" i="21"/>
  <c r="G355" i="21"/>
  <c r="G356" i="21"/>
  <c r="G357" i="21"/>
  <c r="G358" i="21"/>
  <c r="E359" i="21"/>
  <c r="F359" i="21"/>
  <c r="G359" i="21"/>
  <c r="E360" i="21"/>
  <c r="F360" i="21"/>
  <c r="G360" i="21"/>
  <c r="E361" i="21"/>
  <c r="F361" i="21"/>
  <c r="G361" i="21"/>
  <c r="G362" i="21"/>
  <c r="E363" i="21"/>
  <c r="G363" i="21"/>
  <c r="G364" i="21"/>
  <c r="G365" i="21"/>
  <c r="G366" i="21"/>
  <c r="G367" i="21"/>
  <c r="G368" i="21"/>
  <c r="G369" i="21"/>
  <c r="G370" i="21"/>
  <c r="G372" i="21"/>
  <c r="G373" i="21"/>
  <c r="G374" i="21"/>
  <c r="G375" i="21"/>
  <c r="G376" i="21"/>
  <c r="G377" i="21"/>
  <c r="G378" i="21"/>
  <c r="G379" i="21"/>
  <c r="G380" i="21"/>
  <c r="G381" i="21"/>
  <c r="E382" i="21"/>
  <c r="F382" i="21"/>
  <c r="G382" i="21"/>
  <c r="G383" i="21"/>
  <c r="G384" i="21"/>
  <c r="G385" i="21"/>
  <c r="G386" i="21"/>
  <c r="G387" i="21"/>
  <c r="E390" i="21"/>
  <c r="G390" i="21"/>
  <c r="G391" i="21"/>
  <c r="G392" i="21"/>
  <c r="E393" i="21"/>
  <c r="F393" i="21"/>
  <c r="G393" i="21"/>
  <c r="E394" i="21"/>
  <c r="F394" i="21"/>
  <c r="G394" i="21"/>
  <c r="G395" i="21"/>
  <c r="E396" i="21"/>
  <c r="F396" i="21"/>
  <c r="G396" i="21"/>
  <c r="E397" i="21"/>
  <c r="F397" i="21"/>
  <c r="G397" i="21"/>
  <c r="G398" i="21"/>
  <c r="G399" i="21"/>
  <c r="E400" i="21"/>
  <c r="F400" i="21"/>
  <c r="G400" i="21"/>
  <c r="G401" i="21"/>
  <c r="E402" i="21"/>
  <c r="F402" i="21"/>
  <c r="G402" i="21"/>
  <c r="G406" i="21"/>
  <c r="G407" i="21"/>
  <c r="G408" i="21"/>
  <c r="G409" i="21"/>
  <c r="E410" i="21"/>
  <c r="F410" i="21"/>
  <c r="G410" i="21"/>
  <c r="F412" i="21"/>
  <c r="G412" i="21"/>
  <c r="G413" i="21"/>
  <c r="G414" i="21"/>
  <c r="G415" i="21"/>
  <c r="G416" i="21"/>
  <c r="G417" i="21"/>
  <c r="E418" i="21"/>
  <c r="F418" i="21"/>
  <c r="G418" i="21"/>
  <c r="E421" i="21"/>
  <c r="F421" i="21"/>
  <c r="G421" i="21"/>
  <c r="G425" i="21"/>
  <c r="E426" i="21"/>
  <c r="F426" i="21"/>
  <c r="G426" i="21"/>
  <c r="G427" i="21"/>
  <c r="G428" i="21"/>
  <c r="G429" i="21"/>
  <c r="G430" i="21"/>
  <c r="F431" i="21"/>
  <c r="G431" i="21"/>
  <c r="G432" i="21"/>
  <c r="G433" i="21"/>
  <c r="G434" i="21"/>
  <c r="G435" i="21"/>
  <c r="G436" i="21"/>
  <c r="G437" i="21"/>
  <c r="G438" i="21"/>
  <c r="G439" i="21"/>
  <c r="G440" i="21"/>
  <c r="G441" i="21"/>
  <c r="G442" i="21"/>
  <c r="G443" i="21"/>
  <c r="G444" i="21"/>
  <c r="G445" i="21"/>
  <c r="E446" i="21"/>
  <c r="F446" i="21"/>
  <c r="G446" i="21"/>
  <c r="E447" i="21"/>
  <c r="G447" i="21"/>
  <c r="G448" i="21"/>
  <c r="G449" i="21"/>
  <c r="G450" i="21"/>
  <c r="G451" i="21"/>
  <c r="E452" i="21"/>
  <c r="F452" i="21"/>
  <c r="G452" i="21"/>
  <c r="G453" i="21"/>
  <c r="E454" i="21"/>
  <c r="F454" i="21"/>
  <c r="G454" i="21"/>
  <c r="G455" i="21"/>
  <c r="G456" i="21"/>
  <c r="G457" i="21"/>
  <c r="G458" i="21"/>
  <c r="G459" i="21"/>
  <c r="G460" i="21"/>
  <c r="G461" i="21"/>
  <c r="G462" i="21"/>
  <c r="E463" i="21"/>
  <c r="F463" i="21"/>
  <c r="G463" i="21"/>
  <c r="G464" i="21"/>
  <c r="E465" i="21"/>
  <c r="F465" i="21"/>
  <c r="G465" i="21"/>
  <c r="E466" i="21"/>
  <c r="F466" i="21"/>
  <c r="G466" i="21"/>
  <c r="G467" i="21"/>
  <c r="G468" i="21"/>
  <c r="E469" i="21"/>
  <c r="F469" i="21"/>
  <c r="G469" i="21"/>
  <c r="E470" i="21"/>
  <c r="F470" i="21"/>
  <c r="G470" i="21"/>
  <c r="E471" i="21"/>
  <c r="F471" i="21"/>
  <c r="G471" i="21"/>
  <c r="G472" i="21"/>
  <c r="G473" i="21"/>
  <c r="E474" i="21"/>
  <c r="F474" i="21"/>
  <c r="G474" i="21"/>
  <c r="E475" i="21"/>
  <c r="F475" i="21"/>
  <c r="G475" i="21"/>
  <c r="E476" i="21"/>
  <c r="F476" i="21"/>
  <c r="G476" i="21"/>
  <c r="E477" i="21"/>
  <c r="F477" i="21"/>
  <c r="G477" i="21"/>
  <c r="E478" i="21"/>
  <c r="F478" i="21"/>
  <c r="G478" i="21"/>
  <c r="E479" i="21"/>
  <c r="F479" i="21"/>
  <c r="G479" i="21"/>
  <c r="G480" i="21"/>
  <c r="E481" i="21"/>
  <c r="F481" i="21"/>
  <c r="G481" i="21"/>
  <c r="G482" i="21"/>
  <c r="G483" i="21"/>
  <c r="E484" i="21"/>
  <c r="F484" i="21"/>
  <c r="G484" i="21"/>
  <c r="E485" i="21"/>
  <c r="F485" i="21"/>
  <c r="G485" i="21"/>
  <c r="E486" i="21"/>
  <c r="G486" i="21"/>
  <c r="G487" i="21"/>
  <c r="G488" i="21"/>
  <c r="G489" i="21"/>
  <c r="E490" i="21"/>
  <c r="F490" i="21"/>
  <c r="G490" i="21"/>
  <c r="E491" i="21"/>
  <c r="F491" i="21"/>
  <c r="G491" i="21"/>
  <c r="E492" i="21"/>
  <c r="F492" i="21"/>
  <c r="G492" i="21"/>
  <c r="E493" i="21"/>
  <c r="F493" i="21"/>
  <c r="G493" i="21"/>
  <c r="E494" i="21"/>
  <c r="F494" i="21"/>
  <c r="G494" i="21"/>
  <c r="G495" i="21"/>
  <c r="G496" i="21"/>
  <c r="E497" i="21"/>
  <c r="F497" i="21"/>
  <c r="G497" i="21"/>
  <c r="E498" i="21"/>
  <c r="F498" i="21"/>
  <c r="G498" i="21"/>
  <c r="E499" i="21"/>
  <c r="F499" i="21"/>
  <c r="G499" i="21"/>
  <c r="E500" i="21"/>
  <c r="F500" i="21"/>
  <c r="G500" i="21"/>
  <c r="E501" i="21"/>
  <c r="F501" i="21"/>
  <c r="G501" i="21"/>
  <c r="E502" i="21"/>
  <c r="F502" i="21"/>
  <c r="G502" i="21"/>
  <c r="E503" i="21"/>
  <c r="F503" i="21"/>
  <c r="G503" i="21"/>
  <c r="G504" i="21"/>
  <c r="E505" i="21"/>
  <c r="F505" i="21"/>
  <c r="G505" i="21"/>
  <c r="G507" i="21"/>
  <c r="E508" i="21"/>
  <c r="F508" i="21"/>
  <c r="G508" i="21"/>
  <c r="E509" i="21"/>
  <c r="F509" i="21"/>
  <c r="G509" i="21"/>
  <c r="G510" i="21"/>
  <c r="G511" i="21"/>
  <c r="E512" i="21"/>
  <c r="F512" i="21"/>
  <c r="G512" i="21"/>
  <c r="E513" i="21"/>
  <c r="F513" i="21"/>
  <c r="G513" i="21"/>
  <c r="G514" i="21"/>
  <c r="G515" i="21"/>
  <c r="E516" i="21"/>
  <c r="G516" i="21"/>
  <c r="E517" i="21"/>
  <c r="F517" i="21"/>
  <c r="G517" i="21"/>
  <c r="G518" i="21"/>
  <c r="E519" i="21"/>
  <c r="F519" i="21"/>
  <c r="G519" i="21"/>
  <c r="G520" i="21"/>
  <c r="E521" i="21"/>
  <c r="G521" i="21"/>
  <c r="G522" i="21"/>
  <c r="G523" i="21"/>
  <c r="E524" i="21"/>
  <c r="F524" i="21"/>
  <c r="G524" i="21"/>
  <c r="G525" i="21"/>
  <c r="G526" i="21"/>
  <c r="G527" i="21"/>
  <c r="G528" i="21"/>
  <c r="E529" i="21"/>
  <c r="F529" i="21"/>
  <c r="G529" i="21"/>
  <c r="G530" i="21"/>
  <c r="G531" i="21"/>
  <c r="G532" i="21"/>
  <c r="E534" i="21"/>
  <c r="F534" i="21"/>
  <c r="G534" i="21"/>
  <c r="E535" i="21"/>
  <c r="F535" i="21"/>
  <c r="G535" i="21"/>
  <c r="E536" i="21"/>
  <c r="G536" i="21"/>
  <c r="G537" i="21"/>
  <c r="E538" i="21"/>
  <c r="F538" i="21"/>
  <c r="G538" i="21"/>
  <c r="G539" i="21"/>
  <c r="G540" i="21"/>
  <c r="G541" i="21"/>
  <c r="F542" i="21"/>
  <c r="G542" i="21"/>
  <c r="E543" i="21"/>
  <c r="F543" i="21"/>
  <c r="G543" i="21"/>
  <c r="E544" i="21"/>
  <c r="F544" i="21"/>
  <c r="G544" i="21"/>
  <c r="F545" i="21"/>
  <c r="G545" i="21"/>
  <c r="E546" i="21"/>
  <c r="F546" i="21"/>
  <c r="G546" i="21"/>
  <c r="E547" i="21"/>
  <c r="G547" i="21"/>
  <c r="G335" i="20"/>
  <c r="G336" i="20"/>
  <c r="E337" i="20"/>
  <c r="F337" i="20"/>
  <c r="G337" i="20"/>
  <c r="G338" i="20"/>
  <c r="G339" i="20"/>
  <c r="G340" i="20"/>
  <c r="G341" i="20"/>
  <c r="G342" i="20"/>
  <c r="G343" i="20"/>
  <c r="E344" i="20"/>
  <c r="F344" i="20"/>
  <c r="G344" i="20"/>
  <c r="G345" i="20"/>
  <c r="G346" i="20"/>
  <c r="E347" i="20"/>
  <c r="F347" i="20"/>
  <c r="G347" i="20"/>
  <c r="G348" i="20"/>
  <c r="G349" i="20"/>
  <c r="E351" i="20"/>
  <c r="F351" i="20"/>
  <c r="G351" i="20"/>
  <c r="E352" i="20"/>
  <c r="F352" i="20"/>
  <c r="G352" i="20"/>
  <c r="G353" i="20"/>
  <c r="G354" i="20"/>
  <c r="E355" i="20"/>
  <c r="F355" i="20"/>
  <c r="G355" i="20"/>
  <c r="G356" i="20"/>
  <c r="G357" i="20"/>
  <c r="G358" i="20"/>
  <c r="G359" i="20"/>
  <c r="E360" i="20"/>
  <c r="G360" i="20"/>
  <c r="E361" i="20"/>
  <c r="F361" i="20"/>
  <c r="G361" i="20"/>
  <c r="G362" i="20"/>
  <c r="E363" i="20"/>
  <c r="F363" i="20"/>
  <c r="G363" i="20"/>
  <c r="E364" i="20"/>
  <c r="F364" i="20"/>
  <c r="G364" i="20"/>
  <c r="G365" i="20"/>
  <c r="G366" i="20"/>
  <c r="G367" i="20"/>
  <c r="G368" i="20"/>
  <c r="G369" i="20"/>
  <c r="E370" i="20"/>
  <c r="F370" i="20"/>
  <c r="G370" i="20"/>
  <c r="G372" i="20"/>
  <c r="G373" i="20"/>
  <c r="G374" i="20"/>
  <c r="G375" i="20"/>
  <c r="E376" i="20"/>
  <c r="F376" i="20"/>
  <c r="G376" i="20"/>
  <c r="G377" i="20"/>
  <c r="G378" i="20"/>
  <c r="G379" i="20"/>
  <c r="G380" i="20"/>
  <c r="E381" i="20"/>
  <c r="F381" i="20"/>
  <c r="G381" i="20"/>
  <c r="E382" i="20"/>
  <c r="F382" i="20"/>
  <c r="G382" i="20"/>
  <c r="G383" i="20"/>
  <c r="G384" i="20"/>
  <c r="G385" i="20"/>
  <c r="E386" i="20"/>
  <c r="F386" i="20"/>
  <c r="G386" i="20"/>
  <c r="G387" i="20"/>
  <c r="E390" i="20"/>
  <c r="F390" i="20"/>
  <c r="G390" i="20"/>
  <c r="E391" i="20"/>
  <c r="F391" i="20"/>
  <c r="G391" i="20"/>
  <c r="E392" i="20"/>
  <c r="F392" i="20"/>
  <c r="G392" i="20"/>
  <c r="E393" i="20"/>
  <c r="F393" i="20"/>
  <c r="G393" i="20"/>
  <c r="E394" i="20"/>
  <c r="F394" i="20"/>
  <c r="G394" i="20"/>
  <c r="G395" i="20"/>
  <c r="E396" i="20"/>
  <c r="F396" i="20"/>
  <c r="G396" i="20"/>
  <c r="E397" i="20"/>
  <c r="F397" i="20"/>
  <c r="G397" i="20"/>
  <c r="G398" i="20"/>
  <c r="G399" i="20"/>
  <c r="E400" i="20"/>
  <c r="F400" i="20"/>
  <c r="G400" i="20"/>
  <c r="E401" i="20"/>
  <c r="F401" i="20"/>
  <c r="G401" i="20"/>
  <c r="E402" i="20"/>
  <c r="F402" i="20"/>
  <c r="G402" i="20"/>
  <c r="E406" i="20"/>
  <c r="F406" i="20"/>
  <c r="G406" i="20"/>
  <c r="E407" i="20"/>
  <c r="F407" i="20"/>
  <c r="G407" i="20"/>
  <c r="E408" i="20"/>
  <c r="F408" i="20"/>
  <c r="G408" i="20"/>
  <c r="E409" i="20"/>
  <c r="F409" i="20"/>
  <c r="G409" i="20"/>
  <c r="E410" i="20"/>
  <c r="F410" i="20"/>
  <c r="G410" i="20"/>
  <c r="E412" i="20"/>
  <c r="F412" i="20"/>
  <c r="G412" i="20"/>
  <c r="E413" i="20"/>
  <c r="F413" i="20"/>
  <c r="G413" i="20"/>
  <c r="E414" i="20"/>
  <c r="F414" i="20"/>
  <c r="G414" i="20"/>
  <c r="E415" i="20"/>
  <c r="F415" i="20"/>
  <c r="G415" i="20"/>
  <c r="E416" i="20"/>
  <c r="F416" i="20"/>
  <c r="G416" i="20"/>
  <c r="E417" i="20"/>
  <c r="F417" i="20"/>
  <c r="G417" i="20"/>
  <c r="E418" i="20"/>
  <c r="F418" i="20"/>
  <c r="G418" i="20"/>
  <c r="G421" i="20"/>
  <c r="E425" i="20"/>
  <c r="F425" i="20"/>
  <c r="G425" i="20"/>
  <c r="E426" i="20"/>
  <c r="F426" i="20"/>
  <c r="G426" i="20"/>
  <c r="E427" i="20"/>
  <c r="F427" i="20"/>
  <c r="G427" i="20"/>
  <c r="G428" i="20"/>
  <c r="G429" i="20"/>
  <c r="G430" i="20"/>
  <c r="E431" i="20"/>
  <c r="F431" i="20"/>
  <c r="G431" i="20"/>
  <c r="E432" i="20"/>
  <c r="F432" i="20"/>
  <c r="G432" i="20"/>
  <c r="G433" i="20"/>
  <c r="E434" i="20"/>
  <c r="F434" i="20"/>
  <c r="G434" i="20"/>
  <c r="G435" i="20"/>
  <c r="E436" i="20"/>
  <c r="F436" i="20"/>
  <c r="G436" i="20"/>
  <c r="G437" i="20"/>
  <c r="G438" i="20"/>
  <c r="F439" i="20"/>
  <c r="G439" i="20"/>
  <c r="E440" i="20"/>
  <c r="F440" i="20"/>
  <c r="G440" i="20"/>
  <c r="G441" i="20"/>
  <c r="G442" i="20"/>
  <c r="G443" i="20"/>
  <c r="E444" i="20"/>
  <c r="F444" i="20"/>
  <c r="G444" i="20"/>
  <c r="E445" i="20"/>
  <c r="F445" i="20"/>
  <c r="G445" i="20"/>
  <c r="E446" i="20"/>
  <c r="F446" i="20"/>
  <c r="G446" i="20"/>
  <c r="E447" i="20"/>
  <c r="F447" i="20"/>
  <c r="G447" i="20"/>
  <c r="G448" i="20"/>
  <c r="E449" i="20"/>
  <c r="F449" i="20"/>
  <c r="G449" i="20"/>
  <c r="E450" i="20"/>
  <c r="F450" i="20"/>
  <c r="G450" i="20"/>
  <c r="G451" i="20"/>
  <c r="E452" i="20"/>
  <c r="F452" i="20"/>
  <c r="G452" i="20"/>
  <c r="G453" i="20"/>
  <c r="E454" i="20"/>
  <c r="F454" i="20"/>
  <c r="G454" i="20"/>
  <c r="G455" i="20"/>
  <c r="F456" i="20"/>
  <c r="G456" i="20"/>
  <c r="G457" i="20"/>
  <c r="F458" i="20"/>
  <c r="G458" i="20"/>
  <c r="E459" i="20"/>
  <c r="F459" i="20"/>
  <c r="G459" i="20"/>
  <c r="G460" i="20"/>
  <c r="G461" i="20"/>
  <c r="G462" i="20"/>
  <c r="E463" i="20"/>
  <c r="F463" i="20"/>
  <c r="G463" i="20"/>
  <c r="E464" i="20"/>
  <c r="F464" i="20"/>
  <c r="G464" i="20"/>
  <c r="E465" i="20"/>
  <c r="F465" i="20"/>
  <c r="G465" i="20"/>
  <c r="G466" i="20"/>
  <c r="E467" i="20"/>
  <c r="F467" i="20"/>
  <c r="G467" i="20"/>
  <c r="E468" i="20"/>
  <c r="F468" i="20"/>
  <c r="G468" i="20"/>
  <c r="E469" i="20"/>
  <c r="F469" i="20"/>
  <c r="G469" i="20"/>
  <c r="E470" i="20"/>
  <c r="F470" i="20"/>
  <c r="G470" i="20"/>
  <c r="E471" i="20"/>
  <c r="F471" i="20"/>
  <c r="G471" i="20"/>
  <c r="G472" i="20"/>
  <c r="E473" i="20"/>
  <c r="F473" i="20"/>
  <c r="G473" i="20"/>
  <c r="E474" i="20"/>
  <c r="F474" i="20"/>
  <c r="G474" i="20"/>
  <c r="E475" i="20"/>
  <c r="F475" i="20"/>
  <c r="G475" i="20"/>
  <c r="E476" i="20"/>
  <c r="F476" i="20"/>
  <c r="G476" i="20"/>
  <c r="E477" i="20"/>
  <c r="F477" i="20"/>
  <c r="G477" i="20"/>
  <c r="E478" i="20"/>
  <c r="F478" i="20"/>
  <c r="G478" i="20"/>
  <c r="E479" i="20"/>
  <c r="F479" i="20"/>
  <c r="G479" i="20"/>
  <c r="E480" i="20"/>
  <c r="F480" i="20"/>
  <c r="G480" i="20"/>
  <c r="E481" i="20"/>
  <c r="F481" i="20"/>
  <c r="G481" i="20"/>
  <c r="G482" i="20"/>
  <c r="E483" i="20"/>
  <c r="F483" i="20"/>
  <c r="G483" i="20"/>
  <c r="G484" i="20"/>
  <c r="E485" i="20"/>
  <c r="F485" i="20"/>
  <c r="G485" i="20"/>
  <c r="E486" i="20"/>
  <c r="F486" i="20"/>
  <c r="G486" i="20"/>
  <c r="G487" i="20"/>
  <c r="E488" i="20"/>
  <c r="F488" i="20"/>
  <c r="G488" i="20"/>
  <c r="G489" i="20"/>
  <c r="E490" i="20"/>
  <c r="F490" i="20"/>
  <c r="G490" i="20"/>
  <c r="E491" i="20"/>
  <c r="F491" i="20"/>
  <c r="G491" i="20"/>
  <c r="E492" i="20"/>
  <c r="F492" i="20"/>
  <c r="G492" i="20"/>
  <c r="E493" i="20"/>
  <c r="F493" i="20"/>
  <c r="G493" i="20"/>
  <c r="E494" i="20"/>
  <c r="F494" i="20"/>
  <c r="G494" i="20"/>
  <c r="E495" i="20"/>
  <c r="F495" i="20"/>
  <c r="G495" i="20"/>
  <c r="E496" i="20"/>
  <c r="F496" i="20"/>
  <c r="G496" i="20"/>
  <c r="E497" i="20"/>
  <c r="F497" i="20"/>
  <c r="G497" i="20"/>
  <c r="E498" i="20"/>
  <c r="F498" i="20"/>
  <c r="G498" i="20"/>
  <c r="E499" i="20"/>
  <c r="F499" i="20"/>
  <c r="G499" i="20"/>
  <c r="E500" i="20"/>
  <c r="F500" i="20"/>
  <c r="G500" i="20"/>
  <c r="G501" i="20"/>
  <c r="E502" i="20"/>
  <c r="F502" i="20"/>
  <c r="G502" i="20"/>
  <c r="E503" i="20"/>
  <c r="F503" i="20"/>
  <c r="G503" i="20"/>
  <c r="E504" i="20"/>
  <c r="F504" i="20"/>
  <c r="G504" i="20"/>
  <c r="E505" i="20"/>
  <c r="F505" i="20"/>
  <c r="G505" i="20"/>
  <c r="G507" i="20"/>
  <c r="G508" i="20"/>
  <c r="F509" i="20"/>
  <c r="G509" i="20"/>
  <c r="G510" i="20"/>
  <c r="G511" i="20"/>
  <c r="G512" i="20"/>
  <c r="E513" i="20"/>
  <c r="F513" i="20"/>
  <c r="G513" i="20"/>
  <c r="G514" i="20"/>
  <c r="E515" i="20"/>
  <c r="F515" i="20"/>
  <c r="G515" i="20"/>
  <c r="E516" i="20"/>
  <c r="F516" i="20"/>
  <c r="G516" i="20"/>
  <c r="E517" i="20"/>
  <c r="F517" i="20"/>
  <c r="G517" i="20"/>
  <c r="E518" i="20"/>
  <c r="F518" i="20"/>
  <c r="G518" i="20"/>
  <c r="E519" i="20"/>
  <c r="F519" i="20"/>
  <c r="G519" i="20"/>
  <c r="E520" i="20"/>
  <c r="F520" i="20"/>
  <c r="G520" i="20"/>
  <c r="E521" i="20"/>
  <c r="F521" i="20"/>
  <c r="G521" i="20"/>
  <c r="E522" i="20"/>
  <c r="F522" i="20"/>
  <c r="G522" i="20"/>
  <c r="E523" i="20"/>
  <c r="F523" i="20"/>
  <c r="G523" i="20"/>
  <c r="E524" i="20"/>
  <c r="F524" i="20"/>
  <c r="G524" i="20"/>
  <c r="G525" i="20"/>
  <c r="E526" i="20"/>
  <c r="F526" i="20"/>
  <c r="G526" i="20"/>
  <c r="G527" i="20"/>
  <c r="E528" i="20"/>
  <c r="F528" i="20"/>
  <c r="G528" i="20"/>
  <c r="E529" i="20"/>
  <c r="F529" i="20"/>
  <c r="G529" i="20"/>
  <c r="G530" i="20"/>
  <c r="G531" i="20"/>
  <c r="G532" i="20"/>
  <c r="E534" i="20"/>
  <c r="F534" i="20"/>
  <c r="G534" i="20"/>
  <c r="E535" i="20"/>
  <c r="F535" i="20"/>
  <c r="G535" i="20"/>
  <c r="E536" i="20"/>
  <c r="F536" i="20"/>
  <c r="G536" i="20"/>
  <c r="E537" i="20"/>
  <c r="F537" i="20"/>
  <c r="G537" i="20"/>
  <c r="E538" i="20"/>
  <c r="F538" i="20"/>
  <c r="G538" i="20"/>
  <c r="G539" i="20"/>
  <c r="E540" i="20"/>
  <c r="F540" i="20"/>
  <c r="G540" i="20"/>
  <c r="G541" i="20"/>
  <c r="E542" i="20"/>
  <c r="F542" i="20"/>
  <c r="G542" i="20"/>
  <c r="G543" i="20"/>
  <c r="E544" i="20"/>
  <c r="F544" i="20"/>
  <c r="G544" i="20"/>
  <c r="F545" i="20"/>
  <c r="G545" i="20"/>
  <c r="E546" i="20"/>
  <c r="F546" i="20"/>
  <c r="G546" i="20"/>
  <c r="E547" i="20"/>
  <c r="F547" i="20"/>
  <c r="G547" i="20"/>
  <c r="G335" i="19"/>
  <c r="G336" i="19"/>
  <c r="E337" i="19"/>
  <c r="F337" i="19"/>
  <c r="G337" i="19"/>
  <c r="G338" i="19"/>
  <c r="G339" i="19"/>
  <c r="G340" i="19"/>
  <c r="G341" i="19"/>
  <c r="G342" i="19"/>
  <c r="G343" i="19"/>
  <c r="E344" i="19"/>
  <c r="F344" i="19"/>
  <c r="G344" i="19"/>
  <c r="G345" i="19"/>
  <c r="G346" i="19"/>
  <c r="G347" i="19"/>
  <c r="G348" i="19"/>
  <c r="G349" i="19"/>
  <c r="E351" i="19"/>
  <c r="F351" i="19"/>
  <c r="G351" i="19"/>
  <c r="E352" i="19"/>
  <c r="F352" i="19"/>
  <c r="G352" i="19"/>
  <c r="G353" i="19"/>
  <c r="G354" i="19"/>
  <c r="E355" i="19"/>
  <c r="F355" i="19"/>
  <c r="G355" i="19"/>
  <c r="G356" i="19"/>
  <c r="G357" i="19"/>
  <c r="G358" i="19"/>
  <c r="G359" i="19"/>
  <c r="G360" i="19"/>
  <c r="E361" i="19"/>
  <c r="F361" i="19"/>
  <c r="G361" i="19"/>
  <c r="G362" i="19"/>
  <c r="G363" i="19"/>
  <c r="G364" i="19"/>
  <c r="G365" i="19"/>
  <c r="G366" i="19"/>
  <c r="G367" i="19"/>
  <c r="G368" i="19"/>
  <c r="G369" i="19"/>
  <c r="G370" i="19"/>
  <c r="G372" i="19"/>
  <c r="G373" i="19"/>
  <c r="G374" i="19"/>
  <c r="G375" i="19"/>
  <c r="E376" i="19"/>
  <c r="F376" i="19"/>
  <c r="G376" i="19"/>
  <c r="G377" i="19"/>
  <c r="E378" i="19"/>
  <c r="F378" i="19"/>
  <c r="G378" i="19"/>
  <c r="G379" i="19"/>
  <c r="G380" i="19"/>
  <c r="G381" i="19"/>
  <c r="E382" i="19"/>
  <c r="F382" i="19"/>
  <c r="G382" i="19"/>
  <c r="G383" i="19"/>
  <c r="G384" i="19"/>
  <c r="G385" i="19"/>
  <c r="G386" i="19"/>
  <c r="G387" i="19"/>
  <c r="E390" i="19"/>
  <c r="F390" i="19"/>
  <c r="G390" i="19"/>
  <c r="E391" i="19"/>
  <c r="F391" i="19"/>
  <c r="G391" i="19"/>
  <c r="E392" i="19"/>
  <c r="F392" i="19"/>
  <c r="G392" i="19"/>
  <c r="E393" i="19"/>
  <c r="F393" i="19"/>
  <c r="G393" i="19"/>
  <c r="E394" i="19"/>
  <c r="F394" i="19"/>
  <c r="G394" i="19"/>
  <c r="G395" i="19"/>
  <c r="E396" i="19"/>
  <c r="F396" i="19"/>
  <c r="G396" i="19"/>
  <c r="E397" i="19"/>
  <c r="F397" i="19"/>
  <c r="G397" i="19"/>
  <c r="G398" i="19"/>
  <c r="G399" i="19"/>
  <c r="G400" i="19"/>
  <c r="F401" i="19"/>
  <c r="G401" i="19"/>
  <c r="E402" i="19"/>
  <c r="F402" i="19"/>
  <c r="G402" i="19"/>
  <c r="E406" i="19"/>
  <c r="F406" i="19"/>
  <c r="G406" i="19"/>
  <c r="G407" i="19"/>
  <c r="E408" i="19"/>
  <c r="F408" i="19"/>
  <c r="G408" i="19"/>
  <c r="E409" i="19"/>
  <c r="G409" i="19"/>
  <c r="G410" i="19"/>
  <c r="G412" i="19"/>
  <c r="E413" i="19"/>
  <c r="F413" i="19"/>
  <c r="G413" i="19"/>
  <c r="G414" i="19"/>
  <c r="G415" i="19"/>
  <c r="G416" i="19"/>
  <c r="G417" i="19"/>
  <c r="E418" i="19"/>
  <c r="F418" i="19"/>
  <c r="G418" i="19"/>
  <c r="G421" i="19"/>
  <c r="G425" i="19"/>
  <c r="G426" i="19"/>
  <c r="G427" i="19"/>
  <c r="G428" i="19"/>
  <c r="G429" i="19"/>
  <c r="G430" i="19"/>
  <c r="E431" i="19"/>
  <c r="F431" i="19"/>
  <c r="G431" i="19"/>
  <c r="F432" i="19"/>
  <c r="G432" i="19"/>
  <c r="G433" i="19"/>
  <c r="E434" i="19"/>
  <c r="F434" i="19"/>
  <c r="G434" i="19"/>
  <c r="G435" i="19"/>
  <c r="G436" i="19"/>
  <c r="G437" i="19"/>
  <c r="G438" i="19"/>
  <c r="G439" i="19"/>
  <c r="E440" i="19"/>
  <c r="G440" i="19"/>
  <c r="G441" i="19"/>
  <c r="G442" i="19"/>
  <c r="G443" i="19"/>
  <c r="E444" i="19"/>
  <c r="F444" i="19"/>
  <c r="G444" i="19"/>
  <c r="G445" i="19"/>
  <c r="G446" i="19"/>
  <c r="E447" i="19"/>
  <c r="F447" i="19"/>
  <c r="G447" i="19"/>
  <c r="G448" i="19"/>
  <c r="F449" i="19"/>
  <c r="G449" i="19"/>
  <c r="G450" i="19"/>
  <c r="G451" i="19"/>
  <c r="E452" i="19"/>
  <c r="F452" i="19"/>
  <c r="G452" i="19"/>
  <c r="G453" i="19"/>
  <c r="E454" i="19"/>
  <c r="F454" i="19"/>
  <c r="G454" i="19"/>
  <c r="G455" i="19"/>
  <c r="G456" i="19"/>
  <c r="G457" i="19"/>
  <c r="G458" i="19"/>
  <c r="G459" i="19"/>
  <c r="G460" i="19"/>
  <c r="G461" i="19"/>
  <c r="G462" i="19"/>
  <c r="G463" i="19"/>
  <c r="G464" i="19"/>
  <c r="E465" i="19"/>
  <c r="F465" i="19"/>
  <c r="G465" i="19"/>
  <c r="G466" i="19"/>
  <c r="G467" i="19"/>
  <c r="G468" i="19"/>
  <c r="E469" i="19"/>
  <c r="F469" i="19"/>
  <c r="G469" i="19"/>
  <c r="E470" i="19"/>
  <c r="F470" i="19"/>
  <c r="G470" i="19"/>
  <c r="E471" i="19"/>
  <c r="F471" i="19"/>
  <c r="G471" i="19"/>
  <c r="G472" i="19"/>
  <c r="G473" i="19"/>
  <c r="E474" i="19"/>
  <c r="F474" i="19"/>
  <c r="G474" i="19"/>
  <c r="E475" i="19"/>
  <c r="F475" i="19"/>
  <c r="G475" i="19"/>
  <c r="E476" i="19"/>
  <c r="F476" i="19"/>
  <c r="G476" i="19"/>
  <c r="E477" i="19"/>
  <c r="F477" i="19"/>
  <c r="G477" i="19"/>
  <c r="E478" i="19"/>
  <c r="F478" i="19"/>
  <c r="G478" i="19"/>
  <c r="G479" i="19"/>
  <c r="G480" i="19"/>
  <c r="E481" i="19"/>
  <c r="F481" i="19"/>
  <c r="G481" i="19"/>
  <c r="G482" i="19"/>
  <c r="G483" i="19"/>
  <c r="G484" i="19"/>
  <c r="E485" i="19"/>
  <c r="F485" i="19"/>
  <c r="G485" i="19"/>
  <c r="E486" i="19"/>
  <c r="F486" i="19"/>
  <c r="G486" i="19"/>
  <c r="G487" i="19"/>
  <c r="G488" i="19"/>
  <c r="G489" i="19"/>
  <c r="E490" i="19"/>
  <c r="F490" i="19"/>
  <c r="G490" i="19"/>
  <c r="E491" i="19"/>
  <c r="F491" i="19"/>
  <c r="G491" i="19"/>
  <c r="E492" i="19"/>
  <c r="F492" i="19"/>
  <c r="G492" i="19"/>
  <c r="G493" i="19"/>
  <c r="E494" i="19"/>
  <c r="F494" i="19"/>
  <c r="G494" i="19"/>
  <c r="F495" i="19"/>
  <c r="G495" i="19"/>
  <c r="E496" i="19"/>
  <c r="F496" i="19"/>
  <c r="G496" i="19"/>
  <c r="E497" i="19"/>
  <c r="F497" i="19"/>
  <c r="G497" i="19"/>
  <c r="H497" i="19" s="1"/>
  <c r="E498" i="19"/>
  <c r="F498" i="19"/>
  <c r="G498" i="19"/>
  <c r="E499" i="19"/>
  <c r="F499" i="19"/>
  <c r="G499" i="19"/>
  <c r="E500" i="19"/>
  <c r="F500" i="19"/>
  <c r="G500" i="19"/>
  <c r="G501" i="19"/>
  <c r="E502" i="19"/>
  <c r="G502" i="19"/>
  <c r="E503" i="19"/>
  <c r="F503" i="19"/>
  <c r="G503" i="19"/>
  <c r="G504" i="19"/>
  <c r="G505" i="19"/>
  <c r="G507" i="19"/>
  <c r="G508" i="19"/>
  <c r="G509" i="19"/>
  <c r="G510" i="19"/>
  <c r="G511" i="19"/>
  <c r="E512" i="19"/>
  <c r="F512" i="19"/>
  <c r="G512" i="19"/>
  <c r="E513" i="19"/>
  <c r="F513" i="19"/>
  <c r="G513" i="19"/>
  <c r="G514" i="19"/>
  <c r="G515" i="19"/>
  <c r="E516" i="19"/>
  <c r="F516" i="19"/>
  <c r="G516" i="19"/>
  <c r="E517" i="19"/>
  <c r="F517" i="19"/>
  <c r="G517" i="19"/>
  <c r="E518" i="19"/>
  <c r="F518" i="19"/>
  <c r="G518" i="19"/>
  <c r="E519" i="19"/>
  <c r="F519" i="19"/>
  <c r="G519" i="19"/>
  <c r="E520" i="19"/>
  <c r="F520" i="19"/>
  <c r="G520" i="19"/>
  <c r="E521" i="19"/>
  <c r="G521" i="19"/>
  <c r="G522" i="19"/>
  <c r="G523" i="19"/>
  <c r="E524" i="19"/>
  <c r="F524" i="19"/>
  <c r="G524" i="19"/>
  <c r="G525" i="19"/>
  <c r="E526" i="19"/>
  <c r="F526" i="19"/>
  <c r="G526" i="19"/>
  <c r="G527" i="19"/>
  <c r="E528" i="19"/>
  <c r="F528" i="19"/>
  <c r="G528" i="19"/>
  <c r="E529" i="19"/>
  <c r="F529" i="19"/>
  <c r="G529" i="19"/>
  <c r="G530" i="19"/>
  <c r="G531" i="19"/>
  <c r="G532" i="19"/>
  <c r="G534" i="19"/>
  <c r="E535" i="19"/>
  <c r="F535" i="19"/>
  <c r="G535" i="19"/>
  <c r="E536" i="19"/>
  <c r="F536" i="19"/>
  <c r="G536" i="19"/>
  <c r="E537" i="19"/>
  <c r="F537" i="19"/>
  <c r="G537" i="19"/>
  <c r="H537" i="19" s="1"/>
  <c r="E538" i="19"/>
  <c r="G538" i="19"/>
  <c r="G539" i="19"/>
  <c r="G540" i="19"/>
  <c r="G541" i="19"/>
  <c r="F542" i="19"/>
  <c r="G542" i="19"/>
  <c r="E543" i="19"/>
  <c r="F543" i="19"/>
  <c r="G543" i="19"/>
  <c r="E544" i="19"/>
  <c r="F544" i="19"/>
  <c r="G544" i="19"/>
  <c r="G545" i="19"/>
  <c r="E546" i="19"/>
  <c r="F546" i="19"/>
  <c r="G546" i="19"/>
  <c r="G547" i="19"/>
  <c r="G335" i="18"/>
  <c r="G336" i="18"/>
  <c r="G337" i="18"/>
  <c r="G338" i="18"/>
  <c r="G339" i="18"/>
  <c r="G340" i="18"/>
  <c r="G341" i="18"/>
  <c r="G342" i="18"/>
  <c r="G343" i="18"/>
  <c r="E344" i="18"/>
  <c r="G344" i="18"/>
  <c r="G345" i="18"/>
  <c r="G346" i="18"/>
  <c r="E347" i="18"/>
  <c r="F347" i="18"/>
  <c r="G347" i="18"/>
  <c r="G348" i="18"/>
  <c r="G349" i="18"/>
  <c r="G351" i="18"/>
  <c r="G352" i="18"/>
  <c r="G353" i="18"/>
  <c r="G354" i="18"/>
  <c r="E355" i="18"/>
  <c r="F355" i="18"/>
  <c r="G355" i="18"/>
  <c r="G356" i="18"/>
  <c r="G357" i="18"/>
  <c r="G358" i="18"/>
  <c r="G359" i="18"/>
  <c r="G360" i="18"/>
  <c r="G361" i="18"/>
  <c r="G362" i="18"/>
  <c r="G363" i="18"/>
  <c r="G364" i="18"/>
  <c r="G365" i="18"/>
  <c r="G366" i="18"/>
  <c r="G367" i="18"/>
  <c r="G368" i="18"/>
  <c r="G369" i="18"/>
  <c r="E370" i="18"/>
  <c r="F370" i="18"/>
  <c r="G370" i="18"/>
  <c r="G372" i="18"/>
  <c r="G373" i="18"/>
  <c r="G374" i="18"/>
  <c r="G375" i="18"/>
  <c r="G376" i="18"/>
  <c r="G377" i="18"/>
  <c r="G378" i="18"/>
  <c r="G379" i="18"/>
  <c r="G380" i="18"/>
  <c r="G381" i="18"/>
  <c r="G382" i="18"/>
  <c r="G383" i="18"/>
  <c r="G384" i="18"/>
  <c r="G385" i="18"/>
  <c r="G386" i="18"/>
  <c r="G387" i="18"/>
  <c r="E390" i="18"/>
  <c r="F390" i="18"/>
  <c r="G390" i="18"/>
  <c r="E391" i="18"/>
  <c r="G391" i="18"/>
  <c r="G392" i="18"/>
  <c r="G393" i="18"/>
  <c r="G394" i="18"/>
  <c r="G395" i="18"/>
  <c r="E396" i="18"/>
  <c r="F396" i="18"/>
  <c r="G396" i="18"/>
  <c r="G397" i="18"/>
  <c r="G398" i="18"/>
  <c r="G399" i="18"/>
  <c r="G400" i="18"/>
  <c r="G401" i="18"/>
  <c r="E402" i="18"/>
  <c r="F402" i="18"/>
  <c r="G402" i="18"/>
  <c r="G406" i="18"/>
  <c r="G407" i="18"/>
  <c r="G408" i="18"/>
  <c r="G409" i="18"/>
  <c r="G410" i="18"/>
  <c r="G412" i="18"/>
  <c r="G413" i="18"/>
  <c r="G414" i="18"/>
  <c r="G415" i="18"/>
  <c r="G416" i="18"/>
  <c r="G417" i="18"/>
  <c r="G418" i="18"/>
  <c r="E421" i="18"/>
  <c r="F421" i="18"/>
  <c r="G421" i="18"/>
  <c r="G425" i="18"/>
  <c r="G426" i="18"/>
  <c r="G427" i="18"/>
  <c r="G428" i="18"/>
  <c r="G429" i="18"/>
  <c r="G430" i="18"/>
  <c r="G431" i="18"/>
  <c r="G432" i="18"/>
  <c r="G433" i="18"/>
  <c r="G434" i="18"/>
  <c r="G435" i="18"/>
  <c r="G436" i="18"/>
  <c r="G437" i="18"/>
  <c r="G438" i="18"/>
  <c r="G439" i="18"/>
  <c r="G440" i="18"/>
  <c r="G441" i="18"/>
  <c r="G442" i="18"/>
  <c r="G443" i="18"/>
  <c r="E444" i="18"/>
  <c r="F444" i="18"/>
  <c r="G444" i="18"/>
  <c r="G445" i="18"/>
  <c r="G446" i="18"/>
  <c r="G447" i="18"/>
  <c r="G448" i="18"/>
  <c r="G449" i="18"/>
  <c r="E450" i="18"/>
  <c r="F450" i="18"/>
  <c r="G450" i="18"/>
  <c r="G451" i="18"/>
  <c r="G452" i="18"/>
  <c r="G453" i="18"/>
  <c r="E454" i="18"/>
  <c r="F454" i="18"/>
  <c r="G454" i="18"/>
  <c r="G455" i="18"/>
  <c r="G456" i="18"/>
  <c r="G457" i="18"/>
  <c r="G458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G471" i="18"/>
  <c r="G472" i="18"/>
  <c r="G473" i="18"/>
  <c r="G474" i="18"/>
  <c r="G475" i="18"/>
  <c r="G476" i="18"/>
  <c r="G477" i="18"/>
  <c r="G478" i="18"/>
  <c r="G479" i="18"/>
  <c r="G480" i="18"/>
  <c r="G481" i="18"/>
  <c r="G482" i="18"/>
  <c r="G483" i="18"/>
  <c r="G484" i="18"/>
  <c r="G485" i="18"/>
  <c r="G486" i="18"/>
  <c r="G487" i="18"/>
  <c r="G488" i="18"/>
  <c r="G489" i="18"/>
  <c r="E490" i="18"/>
  <c r="F490" i="18"/>
  <c r="G490" i="18"/>
  <c r="G491" i="18"/>
  <c r="G492" i="18"/>
  <c r="G493" i="18"/>
  <c r="G494" i="18"/>
  <c r="G495" i="18"/>
  <c r="G496" i="18"/>
  <c r="G497" i="18"/>
  <c r="G498" i="18"/>
  <c r="E499" i="18"/>
  <c r="F499" i="18"/>
  <c r="G499" i="18"/>
  <c r="G500" i="18"/>
  <c r="G501" i="18"/>
  <c r="G502" i="18"/>
  <c r="G503" i="18"/>
  <c r="G504" i="18"/>
  <c r="E505" i="18"/>
  <c r="G505" i="18"/>
  <c r="G507" i="18"/>
  <c r="G508" i="18"/>
  <c r="G509" i="18"/>
  <c r="G510" i="18"/>
  <c r="G511" i="18"/>
  <c r="G512" i="18"/>
  <c r="G513" i="18"/>
  <c r="G514" i="18"/>
  <c r="G515" i="18"/>
  <c r="G516" i="18"/>
  <c r="G517" i="18"/>
  <c r="G518" i="18"/>
  <c r="E519" i="18"/>
  <c r="F519" i="18"/>
  <c r="G519" i="18"/>
  <c r="G520" i="18"/>
  <c r="E521" i="18"/>
  <c r="G521" i="18"/>
  <c r="G522" i="18"/>
  <c r="G523" i="18"/>
  <c r="E524" i="18"/>
  <c r="F524" i="18"/>
  <c r="G524" i="18"/>
  <c r="G525" i="18"/>
  <c r="G526" i="18"/>
  <c r="G527" i="18"/>
  <c r="E528" i="18"/>
  <c r="F528" i="18"/>
  <c r="G528" i="18"/>
  <c r="E529" i="18"/>
  <c r="F529" i="18"/>
  <c r="G529" i="18"/>
  <c r="G530" i="18"/>
  <c r="G531" i="18"/>
  <c r="G532" i="18"/>
  <c r="G534" i="18"/>
  <c r="G535" i="18"/>
  <c r="E536" i="18"/>
  <c r="F536" i="18"/>
  <c r="G536" i="18"/>
  <c r="G537" i="18"/>
  <c r="G538" i="18"/>
  <c r="G539" i="18"/>
  <c r="G540" i="18"/>
  <c r="G541" i="18"/>
  <c r="G542" i="18"/>
  <c r="G543" i="18"/>
  <c r="G544" i="18"/>
  <c r="G545" i="18"/>
  <c r="G546" i="18"/>
  <c r="G547" i="18"/>
  <c r="E335" i="17"/>
  <c r="F335" i="17"/>
  <c r="G335" i="17"/>
  <c r="E336" i="17"/>
  <c r="F336" i="17"/>
  <c r="G336" i="17"/>
  <c r="E337" i="17"/>
  <c r="F337" i="17"/>
  <c r="G337" i="17"/>
  <c r="E338" i="17"/>
  <c r="F338" i="17"/>
  <c r="G338" i="17"/>
  <c r="G339" i="17"/>
  <c r="G340" i="17"/>
  <c r="G341" i="17"/>
  <c r="E342" i="17"/>
  <c r="G342" i="17"/>
  <c r="E343" i="17"/>
  <c r="F343" i="17"/>
  <c r="G343" i="17"/>
  <c r="E344" i="17"/>
  <c r="F344" i="17"/>
  <c r="G344" i="17"/>
  <c r="G345" i="17"/>
  <c r="E346" i="17"/>
  <c r="F346" i="17"/>
  <c r="G346" i="17"/>
  <c r="E347" i="17"/>
  <c r="F347" i="17"/>
  <c r="G347" i="17"/>
  <c r="G348" i="17"/>
  <c r="E349" i="17"/>
  <c r="G349" i="17"/>
  <c r="E351" i="17"/>
  <c r="F351" i="17"/>
  <c r="G351" i="17"/>
  <c r="E352" i="17"/>
  <c r="F352" i="17"/>
  <c r="G352" i="17"/>
  <c r="G353" i="17"/>
  <c r="G354" i="17"/>
  <c r="E355" i="17"/>
  <c r="F355" i="17"/>
  <c r="G355" i="17"/>
  <c r="G356" i="17"/>
  <c r="G357" i="17"/>
  <c r="E358" i="17"/>
  <c r="F358" i="17"/>
  <c r="G358" i="17"/>
  <c r="E359" i="17"/>
  <c r="F359" i="17"/>
  <c r="G359" i="17"/>
  <c r="E360" i="17"/>
  <c r="F360" i="17"/>
  <c r="G360" i="17"/>
  <c r="E361" i="17"/>
  <c r="F361" i="17"/>
  <c r="G361" i="17"/>
  <c r="E362" i="17"/>
  <c r="F362" i="17"/>
  <c r="G362" i="17"/>
  <c r="E363" i="17"/>
  <c r="F363" i="17"/>
  <c r="G363" i="17"/>
  <c r="E364" i="17"/>
  <c r="F364" i="17"/>
  <c r="G364" i="17"/>
  <c r="G365" i="17"/>
  <c r="G366" i="17"/>
  <c r="G367" i="17"/>
  <c r="E368" i="17"/>
  <c r="F368" i="17"/>
  <c r="G368" i="17"/>
  <c r="G369" i="17"/>
  <c r="E370" i="17"/>
  <c r="F370" i="17"/>
  <c r="G370" i="17"/>
  <c r="G372" i="17"/>
  <c r="G373" i="17"/>
  <c r="G374" i="17"/>
  <c r="G375" i="17"/>
  <c r="E376" i="17"/>
  <c r="F376" i="17"/>
  <c r="G376" i="17"/>
  <c r="E377" i="17"/>
  <c r="F377" i="17"/>
  <c r="G377" i="17"/>
  <c r="E378" i="17"/>
  <c r="F378" i="17"/>
  <c r="G378" i="17"/>
  <c r="E379" i="17"/>
  <c r="F379" i="17"/>
  <c r="G379" i="17"/>
  <c r="E380" i="17"/>
  <c r="F380" i="17"/>
  <c r="G380" i="17"/>
  <c r="G381" i="17"/>
  <c r="E382" i="17"/>
  <c r="F382" i="17"/>
  <c r="G382" i="17"/>
  <c r="E383" i="17"/>
  <c r="F383" i="17"/>
  <c r="G383" i="17"/>
  <c r="G384" i="17"/>
  <c r="G385" i="17"/>
  <c r="E386" i="17"/>
  <c r="F386" i="17"/>
  <c r="G386" i="17"/>
  <c r="G387" i="17"/>
  <c r="E390" i="17"/>
  <c r="F390" i="17"/>
  <c r="G390" i="17"/>
  <c r="E391" i="17"/>
  <c r="F391" i="17"/>
  <c r="G391" i="17"/>
  <c r="E392" i="17"/>
  <c r="F392" i="17"/>
  <c r="G392" i="17"/>
  <c r="E393" i="17"/>
  <c r="F393" i="17"/>
  <c r="G393" i="17"/>
  <c r="E394" i="17"/>
  <c r="F394" i="17"/>
  <c r="G394" i="17"/>
  <c r="G395" i="17"/>
  <c r="E396" i="17"/>
  <c r="F396" i="17"/>
  <c r="G396" i="17"/>
  <c r="E397" i="17"/>
  <c r="F397" i="17"/>
  <c r="G397" i="17"/>
  <c r="G398" i="17"/>
  <c r="E399" i="17"/>
  <c r="F399" i="17"/>
  <c r="G399" i="17"/>
  <c r="E400" i="17"/>
  <c r="F400" i="17"/>
  <c r="G400" i="17"/>
  <c r="E401" i="17"/>
  <c r="F401" i="17"/>
  <c r="G401" i="17"/>
  <c r="E402" i="17"/>
  <c r="F402" i="17"/>
  <c r="G402" i="17"/>
  <c r="E406" i="17"/>
  <c r="F406" i="17"/>
  <c r="G406" i="17"/>
  <c r="E407" i="17"/>
  <c r="F407" i="17"/>
  <c r="G407" i="17"/>
  <c r="E408" i="17"/>
  <c r="F408" i="17"/>
  <c r="G408" i="17"/>
  <c r="E409" i="17"/>
  <c r="F409" i="17"/>
  <c r="G409" i="17"/>
  <c r="E410" i="17"/>
  <c r="F410" i="17"/>
  <c r="G410" i="17"/>
  <c r="E412" i="17"/>
  <c r="F412" i="17"/>
  <c r="G412" i="17"/>
  <c r="E413" i="17"/>
  <c r="F413" i="17"/>
  <c r="G413" i="17"/>
  <c r="E414" i="17"/>
  <c r="F414" i="17"/>
  <c r="G414" i="17"/>
  <c r="E415" i="17"/>
  <c r="F415" i="17"/>
  <c r="G415" i="17"/>
  <c r="E416" i="17"/>
  <c r="F416" i="17"/>
  <c r="G416" i="17"/>
  <c r="E417" i="17"/>
  <c r="F417" i="17"/>
  <c r="G417" i="17"/>
  <c r="E418" i="17"/>
  <c r="F418" i="17"/>
  <c r="G418" i="17"/>
  <c r="E421" i="17"/>
  <c r="F421" i="17"/>
  <c r="G421" i="17"/>
  <c r="E425" i="17"/>
  <c r="F425" i="17"/>
  <c r="G425" i="17"/>
  <c r="E426" i="17"/>
  <c r="F426" i="17"/>
  <c r="G426" i="17"/>
  <c r="G427" i="17"/>
  <c r="F428" i="17"/>
  <c r="G428" i="17"/>
  <c r="E429" i="17"/>
  <c r="F429" i="17"/>
  <c r="G429" i="17"/>
  <c r="E430" i="17"/>
  <c r="F430" i="17"/>
  <c r="G430" i="17"/>
  <c r="E431" i="17"/>
  <c r="F431" i="17"/>
  <c r="G431" i="17"/>
  <c r="E432" i="17"/>
  <c r="F432" i="17"/>
  <c r="G432" i="17"/>
  <c r="F433" i="17"/>
  <c r="G433" i="17"/>
  <c r="E434" i="17"/>
  <c r="F434" i="17"/>
  <c r="G434" i="17"/>
  <c r="E435" i="17"/>
  <c r="F435" i="17"/>
  <c r="G435" i="17"/>
  <c r="E436" i="17"/>
  <c r="F436" i="17"/>
  <c r="G436" i="17"/>
  <c r="E437" i="17"/>
  <c r="F437" i="17"/>
  <c r="G437" i="17"/>
  <c r="E438" i="17"/>
  <c r="F438" i="17"/>
  <c r="G438" i="17"/>
  <c r="G439" i="17"/>
  <c r="E440" i="17"/>
  <c r="F440" i="17"/>
  <c r="G440" i="17"/>
  <c r="G441" i="17"/>
  <c r="E442" i="17"/>
  <c r="F442" i="17"/>
  <c r="G442" i="17"/>
  <c r="G443" i="17"/>
  <c r="E444" i="17"/>
  <c r="F444" i="17"/>
  <c r="G444" i="17"/>
  <c r="F445" i="17"/>
  <c r="G445" i="17"/>
  <c r="E446" i="17"/>
  <c r="F446" i="17"/>
  <c r="G446" i="17"/>
  <c r="E447" i="17"/>
  <c r="F447" i="17"/>
  <c r="G447" i="17"/>
  <c r="E448" i="17"/>
  <c r="F448" i="17"/>
  <c r="G448" i="17"/>
  <c r="E449" i="17"/>
  <c r="F449" i="17"/>
  <c r="G449" i="17"/>
  <c r="F450" i="17"/>
  <c r="G450" i="17"/>
  <c r="G451" i="17"/>
  <c r="E452" i="17"/>
  <c r="F452" i="17"/>
  <c r="G452" i="17"/>
  <c r="E453" i="17"/>
  <c r="F453" i="17"/>
  <c r="G453" i="17"/>
  <c r="E454" i="17"/>
  <c r="F454" i="17"/>
  <c r="G454" i="17"/>
  <c r="E455" i="17"/>
  <c r="F455" i="17"/>
  <c r="G455" i="17"/>
  <c r="E456" i="17"/>
  <c r="F456" i="17"/>
  <c r="G456" i="17"/>
  <c r="E457" i="17"/>
  <c r="F457" i="17"/>
  <c r="G457" i="17"/>
  <c r="G458" i="17"/>
  <c r="E459" i="17"/>
  <c r="F459" i="17"/>
  <c r="G459" i="17"/>
  <c r="E460" i="17"/>
  <c r="F460" i="17"/>
  <c r="G460" i="17"/>
  <c r="G461" i="17"/>
  <c r="E462" i="17"/>
  <c r="G462" i="17"/>
  <c r="G463" i="17"/>
  <c r="E464" i="17"/>
  <c r="F464" i="17"/>
  <c r="G464" i="17"/>
  <c r="E465" i="17"/>
  <c r="F465" i="17"/>
  <c r="G465" i="17"/>
  <c r="E466" i="17"/>
  <c r="F466" i="17"/>
  <c r="G466" i="17"/>
  <c r="E467" i="17"/>
  <c r="F467" i="17"/>
  <c r="G467" i="17"/>
  <c r="E468" i="17"/>
  <c r="F468" i="17"/>
  <c r="G468" i="17"/>
  <c r="E469" i="17"/>
  <c r="F469" i="17"/>
  <c r="G469" i="17"/>
  <c r="E470" i="17"/>
  <c r="F470" i="17"/>
  <c r="G470" i="17"/>
  <c r="E471" i="17"/>
  <c r="F471" i="17"/>
  <c r="G471" i="17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E482" i="17"/>
  <c r="F482" i="17"/>
  <c r="G482" i="17"/>
  <c r="E483" i="17"/>
  <c r="F483" i="17"/>
  <c r="G483" i="17"/>
  <c r="E484" i="17"/>
  <c r="F484" i="17"/>
  <c r="G484" i="17"/>
  <c r="E485" i="17"/>
  <c r="F485" i="17"/>
  <c r="G485" i="17"/>
  <c r="E486" i="17"/>
  <c r="F486" i="17"/>
  <c r="G486" i="17"/>
  <c r="G487" i="17"/>
  <c r="E488" i="17"/>
  <c r="F488" i="17"/>
  <c r="G488" i="17"/>
  <c r="E489" i="17"/>
  <c r="F489" i="17"/>
  <c r="G489" i="17"/>
  <c r="E490" i="17"/>
  <c r="F490" i="17"/>
  <c r="G490" i="17"/>
  <c r="E491" i="17"/>
  <c r="F491" i="17"/>
  <c r="G491" i="17"/>
  <c r="E492" i="17"/>
  <c r="F492" i="17"/>
  <c r="G492" i="17"/>
  <c r="E493" i="17"/>
  <c r="F493" i="17"/>
  <c r="G493" i="17"/>
  <c r="E494" i="17"/>
  <c r="F494" i="17"/>
  <c r="G494" i="17"/>
  <c r="E495" i="17"/>
  <c r="F495" i="17"/>
  <c r="G495" i="17"/>
  <c r="E496" i="17"/>
  <c r="F496" i="17"/>
  <c r="G496" i="17"/>
  <c r="E497" i="17"/>
  <c r="F497" i="17"/>
  <c r="G497" i="17"/>
  <c r="E498" i="17"/>
  <c r="F498" i="17"/>
  <c r="G498" i="17"/>
  <c r="E499" i="17"/>
  <c r="F499" i="17"/>
  <c r="G499" i="17"/>
  <c r="F500" i="17"/>
  <c r="G500" i="17"/>
  <c r="E501" i="17"/>
  <c r="F501" i="17"/>
  <c r="G501" i="17"/>
  <c r="E502" i="17"/>
  <c r="F502" i="17"/>
  <c r="G502" i="17"/>
  <c r="E503" i="17"/>
  <c r="F503" i="17"/>
  <c r="G503" i="17"/>
  <c r="E504" i="17"/>
  <c r="F504" i="17"/>
  <c r="G504" i="17"/>
  <c r="E505" i="17"/>
  <c r="F505" i="17"/>
  <c r="G505" i="17"/>
  <c r="G507" i="17"/>
  <c r="F508" i="17"/>
  <c r="G508" i="17"/>
  <c r="E509" i="17"/>
  <c r="F509" i="17"/>
  <c r="G509" i="17"/>
  <c r="G510" i="17"/>
  <c r="E511" i="17"/>
  <c r="F511" i="17"/>
  <c r="G511" i="17"/>
  <c r="E512" i="17"/>
  <c r="F512" i="17"/>
  <c r="G512" i="17"/>
  <c r="E513" i="17"/>
  <c r="F513" i="17"/>
  <c r="G513" i="17"/>
  <c r="E514" i="17"/>
  <c r="F514" i="17"/>
  <c r="G514" i="17"/>
  <c r="E515" i="17"/>
  <c r="F515" i="17"/>
  <c r="G515" i="17"/>
  <c r="E516" i="17"/>
  <c r="F516" i="17"/>
  <c r="G516" i="17"/>
  <c r="E517" i="17"/>
  <c r="F517" i="17"/>
  <c r="G517" i="17"/>
  <c r="E518" i="17"/>
  <c r="F518" i="17"/>
  <c r="G518" i="17"/>
  <c r="E519" i="17"/>
  <c r="F519" i="17"/>
  <c r="G519" i="17"/>
  <c r="E520" i="17"/>
  <c r="F520" i="17"/>
  <c r="G520" i="17"/>
  <c r="E521" i="17"/>
  <c r="F521" i="17"/>
  <c r="G521" i="17"/>
  <c r="E522" i="17"/>
  <c r="F522" i="17"/>
  <c r="G522" i="17"/>
  <c r="E523" i="17"/>
  <c r="F523" i="17"/>
  <c r="G523" i="17"/>
  <c r="E524" i="17"/>
  <c r="F524" i="17"/>
  <c r="G524" i="17"/>
  <c r="E525" i="17"/>
  <c r="F525" i="17"/>
  <c r="G525" i="17"/>
  <c r="E526" i="17"/>
  <c r="F526" i="17"/>
  <c r="G526" i="17"/>
  <c r="E527" i="17"/>
  <c r="F527" i="17"/>
  <c r="G527" i="17"/>
  <c r="E528" i="17"/>
  <c r="F528" i="17"/>
  <c r="G528" i="17"/>
  <c r="E529" i="17"/>
  <c r="F529" i="17"/>
  <c r="G529" i="17"/>
  <c r="G530" i="17"/>
  <c r="E531" i="17"/>
  <c r="F531" i="17"/>
  <c r="G531" i="17"/>
  <c r="G532" i="17"/>
  <c r="E534" i="17"/>
  <c r="F534" i="17"/>
  <c r="G534" i="17"/>
  <c r="E535" i="17"/>
  <c r="F535" i="17"/>
  <c r="G535" i="17"/>
  <c r="G536" i="17"/>
  <c r="E537" i="17"/>
  <c r="F537" i="17"/>
  <c r="G537" i="17"/>
  <c r="E538" i="17"/>
  <c r="F538" i="17"/>
  <c r="G538" i="17"/>
  <c r="G539" i="17"/>
  <c r="E540" i="17"/>
  <c r="F540" i="17"/>
  <c r="G540" i="17"/>
  <c r="E541" i="17"/>
  <c r="F541" i="17"/>
  <c r="G541" i="17"/>
  <c r="G542" i="17"/>
  <c r="E543" i="17"/>
  <c r="F543" i="17"/>
  <c r="G543" i="17"/>
  <c r="E544" i="17"/>
  <c r="F544" i="17"/>
  <c r="G544" i="17"/>
  <c r="E545" i="17"/>
  <c r="F545" i="17"/>
  <c r="G545" i="17"/>
  <c r="E546" i="17"/>
  <c r="F546" i="17"/>
  <c r="G546" i="17"/>
  <c r="E547" i="17"/>
  <c r="F547" i="17"/>
  <c r="G547" i="17"/>
  <c r="G335" i="16"/>
  <c r="E336" i="16"/>
  <c r="G336" i="16"/>
  <c r="E337" i="16"/>
  <c r="F337" i="16"/>
  <c r="G337" i="16"/>
  <c r="E338" i="16"/>
  <c r="G338" i="16"/>
  <c r="G339" i="16"/>
  <c r="E340" i="16"/>
  <c r="G340" i="16"/>
  <c r="G341" i="16"/>
  <c r="G342" i="16"/>
  <c r="G343" i="16"/>
  <c r="E344" i="16"/>
  <c r="F344" i="16"/>
  <c r="G344" i="16"/>
  <c r="G345" i="16"/>
  <c r="E346" i="16"/>
  <c r="G346" i="16"/>
  <c r="E347" i="16"/>
  <c r="F347" i="16"/>
  <c r="G347" i="16"/>
  <c r="G348" i="16"/>
  <c r="F349" i="16"/>
  <c r="G349" i="16"/>
  <c r="E351" i="16"/>
  <c r="F351" i="16"/>
  <c r="G351" i="16"/>
  <c r="E352" i="16"/>
  <c r="F352" i="16"/>
  <c r="G352" i="16"/>
  <c r="E353" i="16"/>
  <c r="G353" i="16"/>
  <c r="G354" i="16"/>
  <c r="E355" i="16"/>
  <c r="F355" i="16"/>
  <c r="G355" i="16"/>
  <c r="G356" i="16"/>
  <c r="G357" i="16"/>
  <c r="E358" i="16"/>
  <c r="G358" i="16"/>
  <c r="E359" i="16"/>
  <c r="G359" i="16"/>
  <c r="E360" i="16"/>
  <c r="F360" i="16"/>
  <c r="G360" i="16"/>
  <c r="E361" i="16"/>
  <c r="F361" i="16"/>
  <c r="G361" i="16"/>
  <c r="E362" i="16"/>
  <c r="F362" i="16"/>
  <c r="G362" i="16"/>
  <c r="E363" i="16"/>
  <c r="F363" i="16"/>
  <c r="G363" i="16"/>
  <c r="E364" i="16"/>
  <c r="G364" i="16"/>
  <c r="G365" i="16"/>
  <c r="E366" i="16"/>
  <c r="G366" i="16"/>
  <c r="E367" i="16"/>
  <c r="G367" i="16"/>
  <c r="G368" i="16"/>
  <c r="E369" i="16"/>
  <c r="G369" i="16"/>
  <c r="E370" i="16"/>
  <c r="F370" i="16"/>
  <c r="G370" i="16"/>
  <c r="G372" i="16"/>
  <c r="G373" i="16"/>
  <c r="G374" i="16"/>
  <c r="G375" i="16"/>
  <c r="E376" i="16"/>
  <c r="F376" i="16"/>
  <c r="G376" i="16"/>
  <c r="E377" i="16"/>
  <c r="F377" i="16"/>
  <c r="G377" i="16"/>
  <c r="E378" i="16"/>
  <c r="F378" i="16"/>
  <c r="G378" i="16"/>
  <c r="G379" i="16"/>
  <c r="E380" i="16"/>
  <c r="G380" i="16"/>
  <c r="E381" i="16"/>
  <c r="F381" i="16"/>
  <c r="G381" i="16"/>
  <c r="E382" i="16"/>
  <c r="F382" i="16"/>
  <c r="G382" i="16"/>
  <c r="E383" i="16"/>
  <c r="G383" i="16"/>
  <c r="G384" i="16"/>
  <c r="G385" i="16"/>
  <c r="E386" i="16"/>
  <c r="G386" i="16"/>
  <c r="G387" i="16"/>
  <c r="E390" i="16"/>
  <c r="F390" i="16"/>
  <c r="G390" i="16"/>
  <c r="E391" i="16"/>
  <c r="G391" i="16"/>
  <c r="E392" i="16"/>
  <c r="G392" i="16"/>
  <c r="E393" i="16"/>
  <c r="F393" i="16"/>
  <c r="G393" i="16"/>
  <c r="E394" i="16"/>
  <c r="F394" i="16"/>
  <c r="G394" i="16"/>
  <c r="G395" i="16"/>
  <c r="E396" i="16"/>
  <c r="F396" i="16"/>
  <c r="G396" i="16"/>
  <c r="E397" i="16"/>
  <c r="F397" i="16"/>
  <c r="G397" i="16"/>
  <c r="E398" i="16"/>
  <c r="G398" i="16"/>
  <c r="E399" i="16"/>
  <c r="G399" i="16"/>
  <c r="E400" i="16"/>
  <c r="F400" i="16"/>
  <c r="G400" i="16"/>
  <c r="E401" i="16"/>
  <c r="F401" i="16"/>
  <c r="G401" i="16"/>
  <c r="E402" i="16"/>
  <c r="F402" i="16"/>
  <c r="G402" i="16"/>
  <c r="E406" i="16"/>
  <c r="F406" i="16"/>
  <c r="G406" i="16"/>
  <c r="E407" i="16"/>
  <c r="G407" i="16"/>
  <c r="E408" i="16"/>
  <c r="F408" i="16"/>
  <c r="G408" i="16"/>
  <c r="E409" i="16"/>
  <c r="F409" i="16"/>
  <c r="G409" i="16"/>
  <c r="E410" i="16"/>
  <c r="F410" i="16"/>
  <c r="G410" i="16"/>
  <c r="E412" i="16"/>
  <c r="F412" i="16"/>
  <c r="G412" i="16"/>
  <c r="E413" i="16"/>
  <c r="F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21" i="16"/>
  <c r="F421" i="16"/>
  <c r="G421" i="16"/>
  <c r="E425" i="16"/>
  <c r="F425" i="16"/>
  <c r="G425" i="16"/>
  <c r="E426" i="16"/>
  <c r="F426" i="16"/>
  <c r="G426" i="16"/>
  <c r="G427" i="16"/>
  <c r="G428" i="16"/>
  <c r="E429" i="16"/>
  <c r="G429" i="16"/>
  <c r="E430" i="16"/>
  <c r="G430" i="16"/>
  <c r="E431" i="16"/>
  <c r="F431" i="16"/>
  <c r="G431" i="16"/>
  <c r="E432" i="16"/>
  <c r="F432" i="16"/>
  <c r="G432" i="16"/>
  <c r="G433" i="16"/>
  <c r="E434" i="16"/>
  <c r="F434" i="16"/>
  <c r="G434" i="16"/>
  <c r="F435" i="16"/>
  <c r="G435" i="16"/>
  <c r="E436" i="16"/>
  <c r="G436" i="16"/>
  <c r="G437" i="16"/>
  <c r="E438" i="16"/>
  <c r="G438" i="16"/>
  <c r="E439" i="16"/>
  <c r="F439" i="16"/>
  <c r="G439" i="16"/>
  <c r="E440" i="16"/>
  <c r="G440" i="16"/>
  <c r="F441" i="16"/>
  <c r="G441" i="16"/>
  <c r="E442" i="16"/>
  <c r="G442" i="16"/>
  <c r="G443" i="16"/>
  <c r="E444" i="16"/>
  <c r="F444" i="16"/>
  <c r="G444" i="16"/>
  <c r="E445" i="16"/>
  <c r="F445" i="16"/>
  <c r="G445" i="16"/>
  <c r="E446" i="16"/>
  <c r="G446" i="16"/>
  <c r="E447" i="16"/>
  <c r="F447" i="16"/>
  <c r="G447" i="16"/>
  <c r="E448" i="16"/>
  <c r="G448" i="16"/>
  <c r="F449" i="16"/>
  <c r="G449" i="16"/>
  <c r="E450" i="16"/>
  <c r="F450" i="16"/>
  <c r="G450" i="16"/>
  <c r="E451" i="16"/>
  <c r="G451" i="16"/>
  <c r="E452" i="16"/>
  <c r="F452" i="16"/>
  <c r="G452" i="16"/>
  <c r="E453" i="16"/>
  <c r="G453" i="16"/>
  <c r="E454" i="16"/>
  <c r="F454" i="16"/>
  <c r="G454" i="16"/>
  <c r="E455" i="16"/>
  <c r="G455" i="16"/>
  <c r="G456" i="16"/>
  <c r="E457" i="16"/>
  <c r="G457" i="16"/>
  <c r="E458" i="16"/>
  <c r="G458" i="16"/>
  <c r="E459" i="16"/>
  <c r="F459" i="16"/>
  <c r="G459" i="16"/>
  <c r="H459" i="16" s="1"/>
  <c r="E460" i="16"/>
  <c r="F460" i="16"/>
  <c r="G460" i="16"/>
  <c r="E461" i="16"/>
  <c r="G461" i="16"/>
  <c r="E462" i="16"/>
  <c r="G462" i="16"/>
  <c r="E463" i="16"/>
  <c r="G463" i="16"/>
  <c r="E464" i="16"/>
  <c r="F464" i="16"/>
  <c r="G464" i="16"/>
  <c r="E465" i="16"/>
  <c r="F465" i="16"/>
  <c r="G465" i="16"/>
  <c r="E466" i="16"/>
  <c r="F466" i="16"/>
  <c r="G466" i="16"/>
  <c r="E467" i="16"/>
  <c r="F467" i="16"/>
  <c r="G467" i="16"/>
  <c r="E468" i="16"/>
  <c r="F468" i="16"/>
  <c r="G468" i="16"/>
  <c r="E469" i="16"/>
  <c r="F469" i="16"/>
  <c r="G469" i="16"/>
  <c r="E470" i="16"/>
  <c r="F470" i="16"/>
  <c r="G470" i="16"/>
  <c r="E471" i="16"/>
  <c r="F471" i="16"/>
  <c r="G471" i="16"/>
  <c r="E472" i="16"/>
  <c r="F472" i="16"/>
  <c r="G472" i="16"/>
  <c r="E473" i="16"/>
  <c r="G473" i="16"/>
  <c r="E474" i="16"/>
  <c r="F474" i="16"/>
  <c r="G474" i="16"/>
  <c r="E475" i="16"/>
  <c r="F475" i="16"/>
  <c r="G475" i="16"/>
  <c r="E476" i="16"/>
  <c r="F476" i="16"/>
  <c r="G476" i="16"/>
  <c r="E477" i="16"/>
  <c r="F477" i="16"/>
  <c r="G477" i="16"/>
  <c r="E478" i="16"/>
  <c r="F478" i="16"/>
  <c r="G478" i="16"/>
  <c r="E479" i="16"/>
  <c r="F479" i="16"/>
  <c r="G479" i="16"/>
  <c r="E480" i="16"/>
  <c r="F480" i="16"/>
  <c r="G480" i="16"/>
  <c r="E481" i="16"/>
  <c r="F481" i="16"/>
  <c r="G481" i="16"/>
  <c r="G482" i="16"/>
  <c r="E483" i="16"/>
  <c r="F483" i="16"/>
  <c r="G483" i="16"/>
  <c r="E484" i="16"/>
  <c r="F484" i="16"/>
  <c r="G484" i="16"/>
  <c r="E485" i="16"/>
  <c r="F485" i="16"/>
  <c r="G485" i="16"/>
  <c r="E486" i="16"/>
  <c r="F486" i="16"/>
  <c r="G486" i="16"/>
  <c r="E487" i="16"/>
  <c r="F487" i="16"/>
  <c r="G487" i="16"/>
  <c r="E488" i="16"/>
  <c r="G488" i="16"/>
  <c r="E489" i="16"/>
  <c r="F489" i="16"/>
  <c r="G489" i="16"/>
  <c r="E490" i="16"/>
  <c r="F490" i="16"/>
  <c r="G490" i="16"/>
  <c r="E491" i="16"/>
  <c r="F491" i="16"/>
  <c r="G491" i="16"/>
  <c r="E492" i="16"/>
  <c r="F492" i="16"/>
  <c r="G492" i="16"/>
  <c r="F493" i="16"/>
  <c r="G493" i="16"/>
  <c r="E494" i="16"/>
  <c r="F494" i="16"/>
  <c r="G494" i="16"/>
  <c r="E495" i="16"/>
  <c r="F495" i="16"/>
  <c r="G495" i="16"/>
  <c r="E496" i="16"/>
  <c r="F496" i="16"/>
  <c r="G496" i="16"/>
  <c r="E497" i="16"/>
  <c r="F497" i="16"/>
  <c r="G497" i="16"/>
  <c r="E498" i="16"/>
  <c r="F498" i="16"/>
  <c r="G498" i="16"/>
  <c r="E499" i="16"/>
  <c r="F499" i="16"/>
  <c r="G499" i="16"/>
  <c r="E500" i="16"/>
  <c r="F500" i="16"/>
  <c r="G500" i="16"/>
  <c r="E501" i="16"/>
  <c r="F501" i="16"/>
  <c r="G501" i="16"/>
  <c r="E502" i="16"/>
  <c r="F502" i="16"/>
  <c r="G502" i="16"/>
  <c r="E503" i="16"/>
  <c r="F503" i="16"/>
  <c r="G503" i="16"/>
  <c r="E504" i="16"/>
  <c r="G504" i="16"/>
  <c r="E505" i="16"/>
  <c r="F505" i="16"/>
  <c r="G505" i="16"/>
  <c r="G507" i="16"/>
  <c r="E508" i="16"/>
  <c r="F508" i="16"/>
  <c r="G508" i="16"/>
  <c r="E509" i="16"/>
  <c r="F509" i="16"/>
  <c r="G509" i="16"/>
  <c r="G510" i="16"/>
  <c r="E511" i="16"/>
  <c r="G511" i="16"/>
  <c r="E512" i="16"/>
  <c r="F512" i="16"/>
  <c r="G512" i="16"/>
  <c r="E513" i="16"/>
  <c r="F513" i="16"/>
  <c r="G513" i="16"/>
  <c r="E514" i="16"/>
  <c r="G514" i="16"/>
  <c r="E515" i="16"/>
  <c r="F515" i="16"/>
  <c r="G515" i="16"/>
  <c r="E516" i="16"/>
  <c r="F516" i="16"/>
  <c r="G516" i="16"/>
  <c r="E517" i="16"/>
  <c r="F517" i="16"/>
  <c r="G517" i="16"/>
  <c r="E518" i="16"/>
  <c r="F518" i="16"/>
  <c r="G518" i="16"/>
  <c r="E519" i="16"/>
  <c r="F519" i="16"/>
  <c r="G519" i="16"/>
  <c r="E520" i="16"/>
  <c r="F520" i="16"/>
  <c r="G520" i="16"/>
  <c r="E521" i="16"/>
  <c r="F521" i="16"/>
  <c r="G521" i="16"/>
  <c r="E522" i="16"/>
  <c r="G522" i="16"/>
  <c r="E523" i="16"/>
  <c r="G523" i="16"/>
  <c r="E524" i="16"/>
  <c r="F524" i="16"/>
  <c r="G524" i="16"/>
  <c r="G525" i="16"/>
  <c r="F526" i="16"/>
  <c r="G526" i="16"/>
  <c r="E527" i="16"/>
  <c r="F527" i="16"/>
  <c r="G527" i="16"/>
  <c r="E528" i="16"/>
  <c r="F528" i="16"/>
  <c r="G528" i="16"/>
  <c r="E529" i="16"/>
  <c r="F529" i="16"/>
  <c r="G529" i="16"/>
  <c r="G530" i="16"/>
  <c r="G531" i="16"/>
  <c r="G532" i="16"/>
  <c r="E534" i="16"/>
  <c r="G534" i="16"/>
  <c r="E535" i="16"/>
  <c r="F535" i="16"/>
  <c r="G535" i="16"/>
  <c r="E536" i="16"/>
  <c r="F536" i="16"/>
  <c r="G536" i="16"/>
  <c r="E537" i="16"/>
  <c r="G537" i="16"/>
  <c r="E538" i="16"/>
  <c r="F538" i="16"/>
  <c r="G538" i="16"/>
  <c r="E539" i="16"/>
  <c r="G539" i="16"/>
  <c r="E540" i="16"/>
  <c r="G540" i="16"/>
  <c r="E541" i="16"/>
  <c r="G541" i="16"/>
  <c r="E542" i="16"/>
  <c r="F542" i="16"/>
  <c r="G542" i="16"/>
  <c r="E543" i="16"/>
  <c r="F543" i="16"/>
  <c r="G543" i="16"/>
  <c r="E544" i="16"/>
  <c r="F544" i="16"/>
  <c r="G544" i="16"/>
  <c r="E545" i="16"/>
  <c r="F545" i="16"/>
  <c r="G545" i="16"/>
  <c r="E546" i="16"/>
  <c r="F546" i="16"/>
  <c r="G546" i="16"/>
  <c r="E547" i="16"/>
  <c r="F547" i="16"/>
  <c r="G547" i="16"/>
  <c r="G335" i="15"/>
  <c r="G336" i="15"/>
  <c r="E337" i="15"/>
  <c r="F337" i="15"/>
  <c r="G337" i="15"/>
  <c r="E338" i="15"/>
  <c r="F338" i="15"/>
  <c r="G338" i="15"/>
  <c r="G339" i="15"/>
  <c r="G340" i="15"/>
  <c r="F341" i="15"/>
  <c r="G341" i="15"/>
  <c r="G342" i="15"/>
  <c r="G343" i="15"/>
  <c r="E344" i="15"/>
  <c r="F344" i="15"/>
  <c r="G344" i="15"/>
  <c r="G345" i="15"/>
  <c r="G346" i="15"/>
  <c r="E347" i="15"/>
  <c r="F347" i="15"/>
  <c r="G347" i="15"/>
  <c r="G348" i="15"/>
  <c r="G349" i="15"/>
  <c r="E351" i="15"/>
  <c r="F351" i="15"/>
  <c r="G351" i="15"/>
  <c r="G352" i="15"/>
  <c r="G353" i="15"/>
  <c r="G354" i="15"/>
  <c r="E355" i="15"/>
  <c r="F355" i="15"/>
  <c r="G355" i="15"/>
  <c r="G356" i="15"/>
  <c r="G357" i="15"/>
  <c r="G358" i="15"/>
  <c r="E359" i="15"/>
  <c r="F359" i="15"/>
  <c r="G359" i="15"/>
  <c r="E360" i="15"/>
  <c r="F360" i="15"/>
  <c r="G360" i="15"/>
  <c r="E361" i="15"/>
  <c r="F361" i="15"/>
  <c r="G361" i="15"/>
  <c r="E362" i="15"/>
  <c r="F362" i="15"/>
  <c r="G362" i="15"/>
  <c r="E363" i="15"/>
  <c r="F363" i="15"/>
  <c r="G363" i="15"/>
  <c r="E364" i="15"/>
  <c r="F364" i="15"/>
  <c r="G364" i="15"/>
  <c r="G365" i="15"/>
  <c r="G366" i="15"/>
  <c r="G367" i="15"/>
  <c r="G368" i="15"/>
  <c r="G369" i="15"/>
  <c r="E370" i="15"/>
  <c r="F370" i="15"/>
  <c r="G370" i="15"/>
  <c r="G372" i="15"/>
  <c r="G373" i="15"/>
  <c r="G374" i="15"/>
  <c r="G375" i="15"/>
  <c r="E376" i="15"/>
  <c r="F376" i="15"/>
  <c r="G376" i="15"/>
  <c r="E377" i="15"/>
  <c r="F377" i="15"/>
  <c r="G377" i="15"/>
  <c r="E378" i="15"/>
  <c r="F378" i="15"/>
  <c r="G378" i="15"/>
  <c r="G379" i="15"/>
  <c r="E380" i="15"/>
  <c r="F380" i="15"/>
  <c r="G380" i="15"/>
  <c r="G381" i="15"/>
  <c r="E382" i="15"/>
  <c r="F382" i="15"/>
  <c r="G382" i="15"/>
  <c r="G383" i="15"/>
  <c r="G384" i="15"/>
  <c r="G385" i="15"/>
  <c r="E386" i="15"/>
  <c r="F386" i="15"/>
  <c r="G386" i="15"/>
  <c r="G387" i="15"/>
  <c r="E390" i="15"/>
  <c r="F390" i="15"/>
  <c r="G390" i="15"/>
  <c r="E391" i="15"/>
  <c r="F391" i="15"/>
  <c r="G391" i="15"/>
  <c r="E392" i="15"/>
  <c r="F392" i="15"/>
  <c r="G392" i="15"/>
  <c r="E393" i="15"/>
  <c r="F393" i="15"/>
  <c r="G393" i="15"/>
  <c r="E394" i="15"/>
  <c r="F394" i="15"/>
  <c r="G394" i="15"/>
  <c r="G395" i="15"/>
  <c r="E396" i="15"/>
  <c r="F396" i="15"/>
  <c r="G396" i="15"/>
  <c r="E397" i="15"/>
  <c r="F397" i="15"/>
  <c r="G397" i="15"/>
  <c r="G398" i="15"/>
  <c r="G399" i="15"/>
  <c r="G400" i="15"/>
  <c r="E401" i="15"/>
  <c r="F401" i="15"/>
  <c r="G401" i="15"/>
  <c r="E402" i="15"/>
  <c r="F402" i="15"/>
  <c r="G402" i="15"/>
  <c r="E406" i="15"/>
  <c r="F406" i="15"/>
  <c r="G406" i="15"/>
  <c r="E407" i="15"/>
  <c r="G407" i="15"/>
  <c r="E408" i="15"/>
  <c r="F408" i="15"/>
  <c r="G408" i="15"/>
  <c r="E409" i="15"/>
  <c r="F409" i="15"/>
  <c r="G409" i="15"/>
  <c r="E410" i="15"/>
  <c r="F410" i="15"/>
  <c r="G410" i="15"/>
  <c r="E412" i="15"/>
  <c r="F412" i="15"/>
  <c r="G412" i="15"/>
  <c r="E413" i="15"/>
  <c r="F413" i="15"/>
  <c r="G413" i="15"/>
  <c r="E414" i="15"/>
  <c r="G414" i="15"/>
  <c r="G415" i="15"/>
  <c r="E416" i="15"/>
  <c r="F416" i="15"/>
  <c r="G416" i="15"/>
  <c r="G417" i="15"/>
  <c r="E418" i="15"/>
  <c r="F418" i="15"/>
  <c r="G418" i="15"/>
  <c r="E421" i="15"/>
  <c r="F421" i="15"/>
  <c r="G421" i="15"/>
  <c r="E425" i="15"/>
  <c r="F425" i="15"/>
  <c r="G425" i="15"/>
  <c r="E426" i="15"/>
  <c r="F426" i="15"/>
  <c r="G426" i="15"/>
  <c r="E427" i="15"/>
  <c r="F427" i="15"/>
  <c r="G427" i="15"/>
  <c r="G428" i="15"/>
  <c r="G429" i="15"/>
  <c r="G430" i="15"/>
  <c r="E431" i="15"/>
  <c r="F431" i="15"/>
  <c r="G431" i="15"/>
  <c r="E432" i="15"/>
  <c r="F432" i="15"/>
  <c r="G432" i="15"/>
  <c r="G433" i="15"/>
  <c r="E434" i="15"/>
  <c r="F434" i="15"/>
  <c r="G434" i="15"/>
  <c r="G435" i="15"/>
  <c r="E436" i="15"/>
  <c r="F436" i="15"/>
  <c r="G436" i="15"/>
  <c r="G437" i="15"/>
  <c r="E438" i="15"/>
  <c r="F438" i="15"/>
  <c r="G438" i="15"/>
  <c r="E439" i="15"/>
  <c r="F439" i="15"/>
  <c r="G439" i="15"/>
  <c r="E440" i="15"/>
  <c r="F440" i="15"/>
  <c r="G440" i="15"/>
  <c r="G441" i="15"/>
  <c r="E442" i="15"/>
  <c r="F442" i="15"/>
  <c r="G442" i="15"/>
  <c r="G443" i="15"/>
  <c r="E444" i="15"/>
  <c r="F444" i="15"/>
  <c r="G444" i="15"/>
  <c r="E445" i="15"/>
  <c r="F445" i="15"/>
  <c r="G445" i="15"/>
  <c r="E446" i="15"/>
  <c r="F446" i="15"/>
  <c r="G446" i="15"/>
  <c r="H446" i="15" s="1"/>
  <c r="E447" i="15"/>
  <c r="F447" i="15"/>
  <c r="G447" i="15"/>
  <c r="G448" i="15"/>
  <c r="E449" i="15"/>
  <c r="F449" i="15"/>
  <c r="G449" i="15"/>
  <c r="E450" i="15"/>
  <c r="F450" i="15"/>
  <c r="G450" i="15"/>
  <c r="G451" i="15"/>
  <c r="E452" i="15"/>
  <c r="F452" i="15"/>
  <c r="G452" i="15"/>
  <c r="G453" i="15"/>
  <c r="E454" i="15"/>
  <c r="F454" i="15"/>
  <c r="G454" i="15"/>
  <c r="G455" i="15"/>
  <c r="G456" i="15"/>
  <c r="E457" i="15"/>
  <c r="F457" i="15"/>
  <c r="G457" i="15"/>
  <c r="G458" i="15"/>
  <c r="E459" i="15"/>
  <c r="F459" i="15"/>
  <c r="G459" i="15"/>
  <c r="E460" i="15"/>
  <c r="F460" i="15"/>
  <c r="G460" i="15"/>
  <c r="E461" i="15"/>
  <c r="F461" i="15"/>
  <c r="G461" i="15"/>
  <c r="F462" i="15"/>
  <c r="G462" i="15"/>
  <c r="E463" i="15"/>
  <c r="F463" i="15"/>
  <c r="G463" i="15"/>
  <c r="E464" i="15"/>
  <c r="F464" i="15"/>
  <c r="G464" i="15"/>
  <c r="E465" i="15"/>
  <c r="F465" i="15"/>
  <c r="G465" i="15"/>
  <c r="E466" i="15"/>
  <c r="F466" i="15"/>
  <c r="G466" i="15"/>
  <c r="E467" i="15"/>
  <c r="F467" i="15"/>
  <c r="G467" i="15"/>
  <c r="E468" i="15"/>
  <c r="F468" i="15"/>
  <c r="G468" i="15"/>
  <c r="E469" i="15"/>
  <c r="F469" i="15"/>
  <c r="G469" i="15"/>
  <c r="E470" i="15"/>
  <c r="F470" i="15"/>
  <c r="G470" i="15"/>
  <c r="E471" i="15"/>
  <c r="F471" i="15"/>
  <c r="G471" i="15"/>
  <c r="G472" i="15"/>
  <c r="E473" i="15"/>
  <c r="F473" i="15"/>
  <c r="G473" i="15"/>
  <c r="E474" i="15"/>
  <c r="F474" i="15"/>
  <c r="G474" i="15"/>
  <c r="E475" i="15"/>
  <c r="F475" i="15"/>
  <c r="G475" i="15"/>
  <c r="E476" i="15"/>
  <c r="F476" i="15"/>
  <c r="G476" i="15"/>
  <c r="E477" i="15"/>
  <c r="F477" i="15"/>
  <c r="G477" i="15"/>
  <c r="E478" i="15"/>
  <c r="F478" i="15"/>
  <c r="G478" i="15"/>
  <c r="E479" i="15"/>
  <c r="F479" i="15"/>
  <c r="G479" i="15"/>
  <c r="E480" i="15"/>
  <c r="F480" i="15"/>
  <c r="G480" i="15"/>
  <c r="E481" i="15"/>
  <c r="F481" i="15"/>
  <c r="G481" i="15"/>
  <c r="G482" i="15"/>
  <c r="E483" i="15"/>
  <c r="G483" i="15"/>
  <c r="E484" i="15"/>
  <c r="F484" i="15"/>
  <c r="G484" i="15"/>
  <c r="E485" i="15"/>
  <c r="F485" i="15"/>
  <c r="G485" i="15"/>
  <c r="E486" i="15"/>
  <c r="F486" i="15"/>
  <c r="G486" i="15"/>
  <c r="G487" i="15"/>
  <c r="E488" i="15"/>
  <c r="G488" i="15"/>
  <c r="E489" i="15"/>
  <c r="F489" i="15"/>
  <c r="G489" i="15"/>
  <c r="E490" i="15"/>
  <c r="F490" i="15"/>
  <c r="G490" i="15"/>
  <c r="E491" i="15"/>
  <c r="F491" i="15"/>
  <c r="G491" i="15"/>
  <c r="E492" i="15"/>
  <c r="F492" i="15"/>
  <c r="G492" i="15"/>
  <c r="E493" i="15"/>
  <c r="F493" i="15"/>
  <c r="G493" i="15"/>
  <c r="E494" i="15"/>
  <c r="F494" i="15"/>
  <c r="G494" i="15"/>
  <c r="E495" i="15"/>
  <c r="F495" i="15"/>
  <c r="G495" i="15"/>
  <c r="E496" i="15"/>
  <c r="F496" i="15"/>
  <c r="G496" i="15"/>
  <c r="E497" i="15"/>
  <c r="F497" i="15"/>
  <c r="G497" i="15"/>
  <c r="E498" i="15"/>
  <c r="F498" i="15"/>
  <c r="G498" i="15"/>
  <c r="E499" i="15"/>
  <c r="F499" i="15"/>
  <c r="G499" i="15"/>
  <c r="E500" i="15"/>
  <c r="F500" i="15"/>
  <c r="G500" i="15"/>
  <c r="E501" i="15"/>
  <c r="F501" i="15"/>
  <c r="G501" i="15"/>
  <c r="E502" i="15"/>
  <c r="F502" i="15"/>
  <c r="G502" i="15"/>
  <c r="E503" i="15"/>
  <c r="F503" i="15"/>
  <c r="G503" i="15"/>
  <c r="E504" i="15"/>
  <c r="F504" i="15"/>
  <c r="G504" i="15"/>
  <c r="E505" i="15"/>
  <c r="F505" i="15"/>
  <c r="G505" i="15"/>
  <c r="G507" i="15"/>
  <c r="E508" i="15"/>
  <c r="F508" i="15"/>
  <c r="G508" i="15"/>
  <c r="E509" i="15"/>
  <c r="F509" i="15"/>
  <c r="G509" i="15"/>
  <c r="G510" i="15"/>
  <c r="E511" i="15"/>
  <c r="F511" i="15"/>
  <c r="G511" i="15"/>
  <c r="E512" i="15"/>
  <c r="F512" i="15"/>
  <c r="G512" i="15"/>
  <c r="G513" i="15"/>
  <c r="F514" i="15"/>
  <c r="G514" i="15"/>
  <c r="E515" i="15"/>
  <c r="F515" i="15"/>
  <c r="G515" i="15"/>
  <c r="E516" i="15"/>
  <c r="F516" i="15"/>
  <c r="G516" i="15"/>
  <c r="E517" i="15"/>
  <c r="F517" i="15"/>
  <c r="G517" i="15"/>
  <c r="E518" i="15"/>
  <c r="F518" i="15"/>
  <c r="G518" i="15"/>
  <c r="E519" i="15"/>
  <c r="F519" i="15"/>
  <c r="G519" i="15"/>
  <c r="E520" i="15"/>
  <c r="F520" i="15"/>
  <c r="G520" i="15"/>
  <c r="E521" i="15"/>
  <c r="F521" i="15"/>
  <c r="G521" i="15"/>
  <c r="E522" i="15"/>
  <c r="F522" i="15"/>
  <c r="G522" i="15"/>
  <c r="E523" i="15"/>
  <c r="F523" i="15"/>
  <c r="G523" i="15"/>
  <c r="E524" i="15"/>
  <c r="F524" i="15"/>
  <c r="G524" i="15"/>
  <c r="E525" i="15"/>
  <c r="F525" i="15"/>
  <c r="G525" i="15"/>
  <c r="E526" i="15"/>
  <c r="F526" i="15"/>
  <c r="G526" i="15"/>
  <c r="E527" i="15"/>
  <c r="F527" i="15"/>
  <c r="G527" i="15"/>
  <c r="E528" i="15"/>
  <c r="F528" i="15"/>
  <c r="G528" i="15"/>
  <c r="E529" i="15"/>
  <c r="F529" i="15"/>
  <c r="G529" i="15"/>
  <c r="G530" i="15"/>
  <c r="G531" i="15"/>
  <c r="G532" i="15"/>
  <c r="E534" i="15"/>
  <c r="F534" i="15"/>
  <c r="G534" i="15"/>
  <c r="E535" i="15"/>
  <c r="F535" i="15"/>
  <c r="G535" i="15"/>
  <c r="G536" i="15"/>
  <c r="E537" i="15"/>
  <c r="F537" i="15"/>
  <c r="G537" i="15"/>
  <c r="E538" i="15"/>
  <c r="F538" i="15"/>
  <c r="G538" i="15"/>
  <c r="G539" i="15"/>
  <c r="E540" i="15"/>
  <c r="F540" i="15"/>
  <c r="G540" i="15"/>
  <c r="E541" i="15"/>
  <c r="F541" i="15"/>
  <c r="G541" i="15"/>
  <c r="E542" i="15"/>
  <c r="F542" i="15"/>
  <c r="G542" i="15"/>
  <c r="E543" i="15"/>
  <c r="F543" i="15"/>
  <c r="G543" i="15"/>
  <c r="E544" i="15"/>
  <c r="F544" i="15"/>
  <c r="G544" i="15"/>
  <c r="E545" i="15"/>
  <c r="F545" i="15"/>
  <c r="G545" i="15"/>
  <c r="E546" i="15"/>
  <c r="F546" i="15"/>
  <c r="G546" i="15"/>
  <c r="E547" i="15"/>
  <c r="F547" i="15"/>
  <c r="G547" i="15"/>
  <c r="G335" i="14"/>
  <c r="G336" i="14"/>
  <c r="E337" i="14"/>
  <c r="F337" i="14"/>
  <c r="G337" i="14"/>
  <c r="G338" i="14"/>
  <c r="G339" i="14"/>
  <c r="G340" i="14"/>
  <c r="G341" i="14"/>
  <c r="G342" i="14"/>
  <c r="G343" i="14"/>
  <c r="E344" i="14"/>
  <c r="F344" i="14"/>
  <c r="G344" i="14"/>
  <c r="G345" i="14"/>
  <c r="G346" i="14"/>
  <c r="E347" i="14"/>
  <c r="F347" i="14"/>
  <c r="G347" i="14"/>
  <c r="G348" i="14"/>
  <c r="G349" i="14"/>
  <c r="G351" i="14"/>
  <c r="E352" i="14"/>
  <c r="G352" i="14"/>
  <c r="G353" i="14"/>
  <c r="G354" i="14"/>
  <c r="G355" i="14"/>
  <c r="G356" i="14"/>
  <c r="G357" i="14"/>
  <c r="G358" i="14"/>
  <c r="G359" i="14"/>
  <c r="G360" i="14"/>
  <c r="E361" i="14"/>
  <c r="G361" i="14"/>
  <c r="E362" i="14"/>
  <c r="G362" i="14"/>
  <c r="G363" i="14"/>
  <c r="G364" i="14"/>
  <c r="G365" i="14"/>
  <c r="G366" i="14"/>
  <c r="G367" i="14"/>
  <c r="G368" i="14"/>
  <c r="G369" i="14"/>
  <c r="G370" i="14"/>
  <c r="G372" i="14"/>
  <c r="G373" i="14"/>
  <c r="G374" i="14"/>
  <c r="G375" i="14"/>
  <c r="E376" i="14"/>
  <c r="F376" i="14"/>
  <c r="G376" i="14"/>
  <c r="G377" i="14"/>
  <c r="G378" i="14"/>
  <c r="G379" i="14"/>
  <c r="G380" i="14"/>
  <c r="G381" i="14"/>
  <c r="G382" i="14"/>
  <c r="G383" i="14"/>
  <c r="G384" i="14"/>
  <c r="G385" i="14"/>
  <c r="G386" i="14"/>
  <c r="G387" i="14"/>
  <c r="E390" i="14"/>
  <c r="G390" i="14"/>
  <c r="G391" i="14"/>
  <c r="G392" i="14"/>
  <c r="E393" i="14"/>
  <c r="F393" i="14"/>
  <c r="G393" i="14"/>
  <c r="E394" i="14"/>
  <c r="F394" i="14"/>
  <c r="G394" i="14"/>
  <c r="G395" i="14"/>
  <c r="E396" i="14"/>
  <c r="G396" i="14"/>
  <c r="G397" i="14"/>
  <c r="G398" i="14"/>
  <c r="G399" i="14"/>
  <c r="G400" i="14"/>
  <c r="E401" i="14"/>
  <c r="F401" i="14"/>
  <c r="G401" i="14"/>
  <c r="E402" i="14"/>
  <c r="F402" i="14"/>
  <c r="G402" i="14"/>
  <c r="E406" i="14"/>
  <c r="F406" i="14"/>
  <c r="G406" i="14"/>
  <c r="G407" i="14"/>
  <c r="E408" i="14"/>
  <c r="G408" i="14"/>
  <c r="G409" i="14"/>
  <c r="G410" i="14"/>
  <c r="E412" i="14"/>
  <c r="F412" i="14"/>
  <c r="G412" i="14"/>
  <c r="G413" i="14"/>
  <c r="G414" i="14"/>
  <c r="G415" i="14"/>
  <c r="G416" i="14"/>
  <c r="G417" i="14"/>
  <c r="E418" i="14"/>
  <c r="F418" i="14"/>
  <c r="G418" i="14"/>
  <c r="E421" i="14"/>
  <c r="F421" i="14"/>
  <c r="G421" i="14"/>
  <c r="G425" i="14"/>
  <c r="E426" i="14"/>
  <c r="F426" i="14"/>
  <c r="G426" i="14"/>
  <c r="G427" i="14"/>
  <c r="G428" i="14"/>
  <c r="G429" i="14"/>
  <c r="G430" i="14"/>
  <c r="G431" i="14"/>
  <c r="E432" i="14"/>
  <c r="F432" i="14"/>
  <c r="G432" i="14"/>
  <c r="G433" i="14"/>
  <c r="E434" i="14"/>
  <c r="F434" i="14"/>
  <c r="G434" i="14"/>
  <c r="G435" i="14"/>
  <c r="G436" i="14"/>
  <c r="G437" i="14"/>
  <c r="G438" i="14"/>
  <c r="G439" i="14"/>
  <c r="G440" i="14"/>
  <c r="G441" i="14"/>
  <c r="G442" i="14"/>
  <c r="G443" i="14"/>
  <c r="E444" i="14"/>
  <c r="F444" i="14"/>
  <c r="G444" i="14"/>
  <c r="G445" i="14"/>
  <c r="E446" i="14"/>
  <c r="F446" i="14"/>
  <c r="G446" i="14"/>
  <c r="G447" i="14"/>
  <c r="G448" i="14"/>
  <c r="E449" i="14"/>
  <c r="F449" i="14"/>
  <c r="G449" i="14"/>
  <c r="E450" i="14"/>
  <c r="F450" i="14"/>
  <c r="G450" i="14"/>
  <c r="G451" i="14"/>
  <c r="E452" i="14"/>
  <c r="F452" i="14"/>
  <c r="G452" i="14"/>
  <c r="G453" i="14"/>
  <c r="E454" i="14"/>
  <c r="F454" i="14"/>
  <c r="G454" i="14"/>
  <c r="G455" i="14"/>
  <c r="G456" i="14"/>
  <c r="G457" i="14"/>
  <c r="G458" i="14"/>
  <c r="G459" i="14"/>
  <c r="G460" i="14"/>
  <c r="G461" i="14"/>
  <c r="G462" i="14"/>
  <c r="G463" i="14"/>
  <c r="G464" i="14"/>
  <c r="E465" i="14"/>
  <c r="F465" i="14"/>
  <c r="G465" i="14"/>
  <c r="G466" i="14"/>
  <c r="G467" i="14"/>
  <c r="G468" i="14"/>
  <c r="G469" i="14"/>
  <c r="G470" i="14"/>
  <c r="E471" i="14"/>
  <c r="F471" i="14"/>
  <c r="G471" i="14"/>
  <c r="G472" i="14"/>
  <c r="G473" i="14"/>
  <c r="E474" i="14"/>
  <c r="F474" i="14"/>
  <c r="G474" i="14"/>
  <c r="E475" i="14"/>
  <c r="F475" i="14"/>
  <c r="G475" i="14"/>
  <c r="E476" i="14"/>
  <c r="F476" i="14"/>
  <c r="G476" i="14"/>
  <c r="E477" i="14"/>
  <c r="F477" i="14"/>
  <c r="G477" i="14"/>
  <c r="E478" i="14"/>
  <c r="F478" i="14"/>
  <c r="G478" i="14"/>
  <c r="G479" i="14"/>
  <c r="G480" i="14"/>
  <c r="E481" i="14"/>
  <c r="F481" i="14"/>
  <c r="G481" i="14"/>
  <c r="G482" i="14"/>
  <c r="G483" i="14"/>
  <c r="G484" i="14"/>
  <c r="E485" i="14"/>
  <c r="F485" i="14"/>
  <c r="G485" i="14"/>
  <c r="E486" i="14"/>
  <c r="F486" i="14"/>
  <c r="G486" i="14"/>
  <c r="G487" i="14"/>
  <c r="G488" i="14"/>
  <c r="G489" i="14"/>
  <c r="E490" i="14"/>
  <c r="F490" i="14"/>
  <c r="G490" i="14"/>
  <c r="E491" i="14"/>
  <c r="F491" i="14"/>
  <c r="G491" i="14"/>
  <c r="E492" i="14"/>
  <c r="F492" i="14"/>
  <c r="G492" i="14"/>
  <c r="E493" i="14"/>
  <c r="F493" i="14"/>
  <c r="G493" i="14"/>
  <c r="G494" i="14"/>
  <c r="G495" i="14"/>
  <c r="G496" i="14"/>
  <c r="E497" i="14"/>
  <c r="F497" i="14"/>
  <c r="G497" i="14"/>
  <c r="E498" i="14"/>
  <c r="F498" i="14"/>
  <c r="G498" i="14"/>
  <c r="E499" i="14"/>
  <c r="F499" i="14"/>
  <c r="G499" i="14"/>
  <c r="G500" i="14"/>
  <c r="G501" i="14"/>
  <c r="G502" i="14"/>
  <c r="E503" i="14"/>
  <c r="F503" i="14"/>
  <c r="G503" i="14"/>
  <c r="G504" i="14"/>
  <c r="E505" i="14"/>
  <c r="F505" i="14"/>
  <c r="G505" i="14"/>
  <c r="G507" i="14"/>
  <c r="G508" i="14"/>
  <c r="E509" i="14"/>
  <c r="F509" i="14"/>
  <c r="G509" i="14"/>
  <c r="G510" i="14"/>
  <c r="G511" i="14"/>
  <c r="G512" i="14"/>
  <c r="G513" i="14"/>
  <c r="G514" i="14"/>
  <c r="G515" i="14"/>
  <c r="E516" i="14"/>
  <c r="F516" i="14"/>
  <c r="G516" i="14"/>
  <c r="E517" i="14"/>
  <c r="F517" i="14"/>
  <c r="G517" i="14"/>
  <c r="E518" i="14"/>
  <c r="F518" i="14"/>
  <c r="G518" i="14"/>
  <c r="E519" i="14"/>
  <c r="F519" i="14"/>
  <c r="G519" i="14"/>
  <c r="G520" i="14"/>
  <c r="E521" i="14"/>
  <c r="F521" i="14"/>
  <c r="G521" i="14"/>
  <c r="G522" i="14"/>
  <c r="G523" i="14"/>
  <c r="E524" i="14"/>
  <c r="F524" i="14"/>
  <c r="G524" i="14"/>
  <c r="G525" i="14"/>
  <c r="G526" i="14"/>
  <c r="G527" i="14"/>
  <c r="E528" i="14"/>
  <c r="F528" i="14"/>
  <c r="G528" i="14"/>
  <c r="E529" i="14"/>
  <c r="F529" i="14"/>
  <c r="G529" i="14"/>
  <c r="G530" i="14"/>
  <c r="G531" i="14"/>
  <c r="G532" i="14"/>
  <c r="G534" i="14"/>
  <c r="E535" i="14"/>
  <c r="F535" i="14"/>
  <c r="G535" i="14"/>
  <c r="G536" i="14"/>
  <c r="G537" i="14"/>
  <c r="E538" i="14"/>
  <c r="F538" i="14"/>
  <c r="G538" i="14"/>
  <c r="G539" i="14"/>
  <c r="G540" i="14"/>
  <c r="G541" i="14"/>
  <c r="G542" i="14"/>
  <c r="G543" i="14"/>
  <c r="E544" i="14"/>
  <c r="F544" i="14"/>
  <c r="G544" i="14"/>
  <c r="G545" i="14"/>
  <c r="E546" i="14"/>
  <c r="F546" i="14"/>
  <c r="G546" i="14"/>
  <c r="E547" i="14"/>
  <c r="F547" i="14"/>
  <c r="G547" i="14"/>
  <c r="G335" i="13"/>
  <c r="G336" i="13"/>
  <c r="E337" i="13"/>
  <c r="F337" i="13"/>
  <c r="G337" i="13"/>
  <c r="E338" i="13"/>
  <c r="F338" i="13"/>
  <c r="G338" i="13"/>
  <c r="G339" i="13"/>
  <c r="G340" i="13"/>
  <c r="G341" i="13"/>
  <c r="G342" i="13"/>
  <c r="G343" i="13"/>
  <c r="E344" i="13"/>
  <c r="F344" i="13"/>
  <c r="G344" i="13"/>
  <c r="G345" i="13"/>
  <c r="G346" i="13"/>
  <c r="G347" i="13"/>
  <c r="G348" i="13"/>
  <c r="G349" i="13"/>
  <c r="E351" i="13"/>
  <c r="F351" i="13"/>
  <c r="G351" i="13"/>
  <c r="E352" i="13"/>
  <c r="F352" i="13"/>
  <c r="G352" i="13"/>
  <c r="G353" i="13"/>
  <c r="G354" i="13"/>
  <c r="E355" i="13"/>
  <c r="F355" i="13"/>
  <c r="G355" i="13"/>
  <c r="G356" i="13"/>
  <c r="G357" i="13"/>
  <c r="G358" i="13"/>
  <c r="G359" i="13"/>
  <c r="G360" i="13"/>
  <c r="E361" i="13"/>
  <c r="F361" i="13"/>
  <c r="G361" i="13"/>
  <c r="G362" i="13"/>
  <c r="G363" i="13"/>
  <c r="G364" i="13"/>
  <c r="G365" i="13"/>
  <c r="G366" i="13"/>
  <c r="G367" i="13"/>
  <c r="G368" i="13"/>
  <c r="G369" i="13"/>
  <c r="G370" i="13"/>
  <c r="G372" i="13"/>
  <c r="G373" i="13"/>
  <c r="G374" i="13"/>
  <c r="G375" i="13"/>
  <c r="E376" i="13"/>
  <c r="F376" i="13"/>
  <c r="G376" i="13"/>
  <c r="G377" i="13"/>
  <c r="G378" i="13"/>
  <c r="G379" i="13"/>
  <c r="G380" i="13"/>
  <c r="G381" i="13"/>
  <c r="E382" i="13"/>
  <c r="F382" i="13"/>
  <c r="G382" i="13"/>
  <c r="G383" i="13"/>
  <c r="G384" i="13"/>
  <c r="G385" i="13"/>
  <c r="G386" i="13"/>
  <c r="G387" i="13"/>
  <c r="E390" i="13"/>
  <c r="F390" i="13"/>
  <c r="G390" i="13"/>
  <c r="E391" i="13"/>
  <c r="F391" i="13"/>
  <c r="G391" i="13"/>
  <c r="E392" i="13"/>
  <c r="F392" i="13"/>
  <c r="G392" i="13"/>
  <c r="E393" i="13"/>
  <c r="F393" i="13"/>
  <c r="G393" i="13"/>
  <c r="F394" i="13"/>
  <c r="G394" i="13"/>
  <c r="G395" i="13"/>
  <c r="E396" i="13"/>
  <c r="F396" i="13"/>
  <c r="G396" i="13"/>
  <c r="E397" i="13"/>
  <c r="F397" i="13"/>
  <c r="G397" i="13"/>
  <c r="G398" i="13"/>
  <c r="G399" i="13"/>
  <c r="G400" i="13"/>
  <c r="E401" i="13"/>
  <c r="F401" i="13"/>
  <c r="G401" i="13"/>
  <c r="E402" i="13"/>
  <c r="F402" i="13"/>
  <c r="G402" i="13"/>
  <c r="G406" i="13"/>
  <c r="G407" i="13"/>
  <c r="E408" i="13"/>
  <c r="F408" i="13"/>
  <c r="G408" i="13"/>
  <c r="G409" i="13"/>
  <c r="G410" i="13"/>
  <c r="E412" i="13"/>
  <c r="F412" i="13"/>
  <c r="G412" i="13"/>
  <c r="G413" i="13"/>
  <c r="G414" i="13"/>
  <c r="G415" i="13"/>
  <c r="E416" i="13"/>
  <c r="F416" i="13"/>
  <c r="G416" i="13"/>
  <c r="G417" i="13"/>
  <c r="G418" i="13"/>
  <c r="G421" i="13"/>
  <c r="G425" i="13"/>
  <c r="E426" i="13"/>
  <c r="F426" i="13"/>
  <c r="G426" i="13"/>
  <c r="G427" i="13"/>
  <c r="G428" i="13"/>
  <c r="G429" i="13"/>
  <c r="G430" i="13"/>
  <c r="G431" i="13"/>
  <c r="F432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E444" i="13"/>
  <c r="F444" i="13"/>
  <c r="G444" i="13"/>
  <c r="G445" i="13"/>
  <c r="G446" i="13"/>
  <c r="G447" i="13"/>
  <c r="G448" i="13"/>
  <c r="E449" i="13"/>
  <c r="F449" i="13"/>
  <c r="G449" i="13"/>
  <c r="G450" i="13"/>
  <c r="G451" i="13"/>
  <c r="E452" i="13"/>
  <c r="F452" i="13"/>
  <c r="G452" i="13"/>
  <c r="G453" i="13"/>
  <c r="E454" i="13"/>
  <c r="F454" i="13"/>
  <c r="G454" i="13"/>
  <c r="G455" i="13"/>
  <c r="G456" i="13"/>
  <c r="G457" i="13"/>
  <c r="G458" i="13"/>
  <c r="G459" i="13"/>
  <c r="G460" i="13"/>
  <c r="G461" i="13"/>
  <c r="G462" i="13"/>
  <c r="E463" i="13"/>
  <c r="F463" i="13"/>
  <c r="G463" i="13"/>
  <c r="E464" i="13"/>
  <c r="F464" i="13"/>
  <c r="G464" i="13"/>
  <c r="E465" i="13"/>
  <c r="F465" i="13"/>
  <c r="G465" i="13"/>
  <c r="G466" i="13"/>
  <c r="G467" i="13"/>
  <c r="G468" i="13"/>
  <c r="G469" i="13"/>
  <c r="G470" i="13"/>
  <c r="E471" i="13"/>
  <c r="F471" i="13"/>
  <c r="G471" i="13"/>
  <c r="G472" i="13"/>
  <c r="G473" i="13"/>
  <c r="E474" i="13"/>
  <c r="F474" i="13"/>
  <c r="G474" i="13"/>
  <c r="E475" i="13"/>
  <c r="F475" i="13"/>
  <c r="G475" i="13"/>
  <c r="E476" i="13"/>
  <c r="F476" i="13"/>
  <c r="G476" i="13"/>
  <c r="E477" i="13"/>
  <c r="F477" i="13"/>
  <c r="G477" i="13"/>
  <c r="E478" i="13"/>
  <c r="F478" i="13"/>
  <c r="G478" i="13"/>
  <c r="E479" i="13"/>
  <c r="F479" i="13"/>
  <c r="G479" i="13"/>
  <c r="E480" i="13"/>
  <c r="F480" i="13"/>
  <c r="G480" i="13"/>
  <c r="G481" i="13"/>
  <c r="G482" i="13"/>
  <c r="G483" i="13"/>
  <c r="F484" i="13"/>
  <c r="G484" i="13"/>
  <c r="E485" i="13"/>
  <c r="F485" i="13"/>
  <c r="G485" i="13"/>
  <c r="E486" i="13"/>
  <c r="F486" i="13"/>
  <c r="G486" i="13"/>
  <c r="G487" i="13"/>
  <c r="G488" i="13"/>
  <c r="G489" i="13"/>
  <c r="E490" i="13"/>
  <c r="F490" i="13"/>
  <c r="G490" i="13"/>
  <c r="E491" i="13"/>
  <c r="F491" i="13"/>
  <c r="G491" i="13"/>
  <c r="E492" i="13"/>
  <c r="F492" i="13"/>
  <c r="G492" i="13"/>
  <c r="E493" i="13"/>
  <c r="F493" i="13"/>
  <c r="G493" i="13"/>
  <c r="G494" i="13"/>
  <c r="F495" i="13"/>
  <c r="G495" i="13"/>
  <c r="G496" i="13"/>
  <c r="E497" i="13"/>
  <c r="F497" i="13"/>
  <c r="G497" i="13"/>
  <c r="E498" i="13"/>
  <c r="F498" i="13"/>
  <c r="G498" i="13"/>
  <c r="E499" i="13"/>
  <c r="F499" i="13"/>
  <c r="G499" i="13"/>
  <c r="G500" i="13"/>
  <c r="G501" i="13"/>
  <c r="G502" i="13"/>
  <c r="F503" i="13"/>
  <c r="G503" i="13"/>
  <c r="G504" i="13"/>
  <c r="E505" i="13"/>
  <c r="F505" i="13"/>
  <c r="G505" i="13"/>
  <c r="G507" i="13"/>
  <c r="G508" i="13"/>
  <c r="G509" i="13"/>
  <c r="G510" i="13"/>
  <c r="G511" i="13"/>
  <c r="E512" i="13"/>
  <c r="F512" i="13"/>
  <c r="G512" i="13"/>
  <c r="F513" i="13"/>
  <c r="G513" i="13"/>
  <c r="G514" i="13"/>
  <c r="E515" i="13"/>
  <c r="F515" i="13"/>
  <c r="G515" i="13"/>
  <c r="E516" i="13"/>
  <c r="F516" i="13"/>
  <c r="G516" i="13"/>
  <c r="E517" i="13"/>
  <c r="F517" i="13"/>
  <c r="G517" i="13"/>
  <c r="G518" i="13"/>
  <c r="G519" i="13"/>
  <c r="G520" i="13"/>
  <c r="E521" i="13"/>
  <c r="G521" i="13"/>
  <c r="G522" i="13"/>
  <c r="G523" i="13"/>
  <c r="E524" i="13"/>
  <c r="F524" i="13"/>
  <c r="G524" i="13"/>
  <c r="G525" i="13"/>
  <c r="G526" i="13"/>
  <c r="G527" i="13"/>
  <c r="G528" i="13"/>
  <c r="F529" i="13"/>
  <c r="G529" i="13"/>
  <c r="G530" i="13"/>
  <c r="G531" i="13"/>
  <c r="G532" i="13"/>
  <c r="G534" i="13"/>
  <c r="G535" i="13"/>
  <c r="G536" i="13"/>
  <c r="G537" i="13"/>
  <c r="G538" i="13"/>
  <c r="G539" i="13"/>
  <c r="E540" i="13"/>
  <c r="G540" i="13"/>
  <c r="G541" i="13"/>
  <c r="E542" i="13"/>
  <c r="F542" i="13"/>
  <c r="G542" i="13"/>
  <c r="G543" i="13"/>
  <c r="E544" i="13"/>
  <c r="F544" i="13"/>
  <c r="G544" i="13"/>
  <c r="G545" i="13"/>
  <c r="G546" i="13"/>
  <c r="E547" i="13"/>
  <c r="F547" i="13"/>
  <c r="G547" i="13"/>
  <c r="G335" i="12"/>
  <c r="G336" i="12"/>
  <c r="G337" i="12"/>
  <c r="G338" i="12"/>
  <c r="G339" i="12"/>
  <c r="G340" i="12"/>
  <c r="G341" i="12"/>
  <c r="G342" i="12"/>
  <c r="G343" i="12"/>
  <c r="E344" i="12"/>
  <c r="F344" i="12"/>
  <c r="G344" i="12"/>
  <c r="G345" i="12"/>
  <c r="G346" i="12"/>
  <c r="E347" i="12"/>
  <c r="F347" i="12"/>
  <c r="G347" i="12"/>
  <c r="G348" i="12"/>
  <c r="G349" i="12"/>
  <c r="G351" i="12"/>
  <c r="E352" i="12"/>
  <c r="F352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E367" i="12"/>
  <c r="F367" i="12"/>
  <c r="G367" i="12"/>
  <c r="G368" i="12"/>
  <c r="G369" i="12"/>
  <c r="F370" i="12"/>
  <c r="G370" i="12"/>
  <c r="G372" i="12"/>
  <c r="G373" i="12"/>
  <c r="G374" i="12"/>
  <c r="G375" i="12"/>
  <c r="G376" i="12"/>
  <c r="G377" i="12"/>
  <c r="G378" i="12"/>
  <c r="G379" i="12"/>
  <c r="G380" i="12"/>
  <c r="G381" i="12"/>
  <c r="G382" i="12"/>
  <c r="G383" i="12"/>
  <c r="G384" i="12"/>
  <c r="G385" i="12"/>
  <c r="G386" i="12"/>
  <c r="G387" i="12"/>
  <c r="G390" i="12"/>
  <c r="G391" i="12"/>
  <c r="G392" i="12"/>
  <c r="E393" i="12"/>
  <c r="F393" i="12"/>
  <c r="G393" i="12"/>
  <c r="G394" i="12"/>
  <c r="G395" i="12"/>
  <c r="E396" i="12"/>
  <c r="F396" i="12"/>
  <c r="G396" i="12"/>
  <c r="G397" i="12"/>
  <c r="G398" i="12"/>
  <c r="G399" i="12"/>
  <c r="G400" i="12"/>
  <c r="G401" i="12"/>
  <c r="E402" i="12"/>
  <c r="F402" i="12"/>
  <c r="G402" i="12"/>
  <c r="G406" i="12"/>
  <c r="G407" i="12"/>
  <c r="G408" i="12"/>
  <c r="G409" i="12"/>
  <c r="E410" i="12"/>
  <c r="F410" i="12"/>
  <c r="G410" i="12"/>
  <c r="E412" i="12"/>
  <c r="F412" i="12"/>
  <c r="G412" i="12"/>
  <c r="G413" i="12"/>
  <c r="G414" i="12"/>
  <c r="G415" i="12"/>
  <c r="G416" i="12"/>
  <c r="G417" i="12"/>
  <c r="E418" i="12"/>
  <c r="F418" i="12"/>
  <c r="G418" i="12"/>
  <c r="E421" i="12"/>
  <c r="F421" i="12"/>
  <c r="G421" i="12"/>
  <c r="G425" i="12"/>
  <c r="F426" i="12"/>
  <c r="G426" i="12"/>
  <c r="G427" i="12"/>
  <c r="G428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E446" i="12"/>
  <c r="F446" i="12"/>
  <c r="G446" i="12"/>
  <c r="G447" i="12"/>
  <c r="G448" i="12"/>
  <c r="E449" i="12"/>
  <c r="F449" i="12"/>
  <c r="G449" i="12"/>
  <c r="G450" i="12"/>
  <c r="G451" i="12"/>
  <c r="E452" i="12"/>
  <c r="F452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E465" i="12"/>
  <c r="F465" i="12"/>
  <c r="G465" i="12"/>
  <c r="E466" i="12"/>
  <c r="F466" i="12"/>
  <c r="G466" i="12"/>
  <c r="G467" i="12"/>
  <c r="G468" i="12"/>
  <c r="G469" i="12"/>
  <c r="G470" i="12"/>
  <c r="E471" i="12"/>
  <c r="F471" i="12"/>
  <c r="G471" i="12"/>
  <c r="G472" i="12"/>
  <c r="G473" i="12"/>
  <c r="E474" i="12"/>
  <c r="F474" i="12"/>
  <c r="G474" i="12"/>
  <c r="H474" i="12" s="1"/>
  <c r="E475" i="12"/>
  <c r="F475" i="12"/>
  <c r="G475" i="12"/>
  <c r="E476" i="12"/>
  <c r="F476" i="12"/>
  <c r="G476" i="12"/>
  <c r="E477" i="12"/>
  <c r="F477" i="12"/>
  <c r="G477" i="12"/>
  <c r="E478" i="12"/>
  <c r="F478" i="12"/>
  <c r="G478" i="12"/>
  <c r="E479" i="12"/>
  <c r="F479" i="12"/>
  <c r="G479" i="12"/>
  <c r="E480" i="12"/>
  <c r="F480" i="12"/>
  <c r="G480" i="12"/>
  <c r="E481" i="12"/>
  <c r="F481" i="12"/>
  <c r="G481" i="12"/>
  <c r="G482" i="12"/>
  <c r="G483" i="12"/>
  <c r="G484" i="12"/>
  <c r="E485" i="12"/>
  <c r="F485" i="12"/>
  <c r="G485" i="12"/>
  <c r="E486" i="12"/>
  <c r="F486" i="12"/>
  <c r="G486" i="12"/>
  <c r="G487" i="12"/>
  <c r="G488" i="12"/>
  <c r="G489" i="12"/>
  <c r="E490" i="12"/>
  <c r="F490" i="12"/>
  <c r="G490" i="12"/>
  <c r="G491" i="12"/>
  <c r="G492" i="12"/>
  <c r="E493" i="12"/>
  <c r="F493" i="12"/>
  <c r="G493" i="12"/>
  <c r="G494" i="12"/>
  <c r="G495" i="12"/>
  <c r="G496" i="12"/>
  <c r="F497" i="12"/>
  <c r="G497" i="12"/>
  <c r="E498" i="12"/>
  <c r="F498" i="12"/>
  <c r="G498" i="12"/>
  <c r="E499" i="12"/>
  <c r="F499" i="12"/>
  <c r="G499" i="12"/>
  <c r="G500" i="12"/>
  <c r="F501" i="12"/>
  <c r="G501" i="12"/>
  <c r="E502" i="12"/>
  <c r="F502" i="12"/>
  <c r="G502" i="12"/>
  <c r="E503" i="12"/>
  <c r="F503" i="12"/>
  <c r="G503" i="12"/>
  <c r="G504" i="12"/>
  <c r="E505" i="12"/>
  <c r="F505" i="12"/>
  <c r="G505" i="12"/>
  <c r="G507" i="12"/>
  <c r="G508" i="12"/>
  <c r="E509" i="12"/>
  <c r="F509" i="12"/>
  <c r="G509" i="12"/>
  <c r="G510" i="12"/>
  <c r="G511" i="12"/>
  <c r="G512" i="12"/>
  <c r="E513" i="12"/>
  <c r="F513" i="12"/>
  <c r="G513" i="12"/>
  <c r="G514" i="12"/>
  <c r="G515" i="12"/>
  <c r="E516" i="12"/>
  <c r="F516" i="12"/>
  <c r="G516" i="12"/>
  <c r="E517" i="12"/>
  <c r="G517" i="12"/>
  <c r="E518" i="12"/>
  <c r="G518" i="12"/>
  <c r="E519" i="12"/>
  <c r="F519" i="12"/>
  <c r="G519" i="12"/>
  <c r="G520" i="12"/>
  <c r="G521" i="12"/>
  <c r="G522" i="12"/>
  <c r="G523" i="12"/>
  <c r="E524" i="12"/>
  <c r="F524" i="12"/>
  <c r="G524" i="12"/>
  <c r="G525" i="12"/>
  <c r="G526" i="12"/>
  <c r="G527" i="12"/>
  <c r="E528" i="12"/>
  <c r="F528" i="12"/>
  <c r="G528" i="12"/>
  <c r="E529" i="12"/>
  <c r="F529" i="12"/>
  <c r="G529" i="12"/>
  <c r="G530" i="12"/>
  <c r="G531" i="12"/>
  <c r="G532" i="12"/>
  <c r="E534" i="12"/>
  <c r="F534" i="12"/>
  <c r="G534" i="12"/>
  <c r="E535" i="12"/>
  <c r="F535" i="12"/>
  <c r="G535" i="12"/>
  <c r="E536" i="12"/>
  <c r="F536" i="12"/>
  <c r="G536" i="12"/>
  <c r="G537" i="12"/>
  <c r="E538" i="12"/>
  <c r="F538" i="12"/>
  <c r="G538" i="12"/>
  <c r="G539" i="12"/>
  <c r="G540" i="12"/>
  <c r="G541" i="12"/>
  <c r="E542" i="12"/>
  <c r="F542" i="12"/>
  <c r="G542" i="12"/>
  <c r="G543" i="12"/>
  <c r="E544" i="12"/>
  <c r="F544" i="12"/>
  <c r="G544" i="12"/>
  <c r="G545" i="12"/>
  <c r="G546" i="12"/>
  <c r="E547" i="12"/>
  <c r="F547" i="12"/>
  <c r="G547" i="12"/>
  <c r="G335" i="11"/>
  <c r="G336" i="11"/>
  <c r="G337" i="11"/>
  <c r="F338" i="11"/>
  <c r="G338" i="11"/>
  <c r="G339" i="11"/>
  <c r="G340" i="11"/>
  <c r="G341" i="11"/>
  <c r="G342" i="11"/>
  <c r="G343" i="11"/>
  <c r="E344" i="11"/>
  <c r="F344" i="11"/>
  <c r="G344" i="11"/>
  <c r="G345" i="11"/>
  <c r="G346" i="11"/>
  <c r="E347" i="11"/>
  <c r="F347" i="11"/>
  <c r="G347" i="11"/>
  <c r="G348" i="11"/>
  <c r="G349" i="11"/>
  <c r="G351" i="11"/>
  <c r="F352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E370" i="11"/>
  <c r="G370" i="11"/>
  <c r="G372" i="11"/>
  <c r="G373" i="11"/>
  <c r="G374" i="11"/>
  <c r="G375" i="11"/>
  <c r="G376" i="11"/>
  <c r="G377" i="11"/>
  <c r="G378" i="11"/>
  <c r="G379" i="11"/>
  <c r="G380" i="11"/>
  <c r="G381" i="11"/>
  <c r="E382" i="11"/>
  <c r="G382" i="11"/>
  <c r="G383" i="11"/>
  <c r="G384" i="11"/>
  <c r="G385" i="11"/>
  <c r="G386" i="11"/>
  <c r="G387" i="11"/>
  <c r="G390" i="11"/>
  <c r="E391" i="11"/>
  <c r="F391" i="11"/>
  <c r="G391" i="11"/>
  <c r="G392" i="11"/>
  <c r="E393" i="11"/>
  <c r="F393" i="11"/>
  <c r="G393" i="11"/>
  <c r="E394" i="11"/>
  <c r="F394" i="11"/>
  <c r="G394" i="11"/>
  <c r="G395" i="11"/>
  <c r="E396" i="11"/>
  <c r="F396" i="11"/>
  <c r="G396" i="11"/>
  <c r="G397" i="11"/>
  <c r="G398" i="11"/>
  <c r="G399" i="11"/>
  <c r="G400" i="11"/>
  <c r="E401" i="11"/>
  <c r="F401" i="11"/>
  <c r="G401" i="11"/>
  <c r="E402" i="11"/>
  <c r="F402" i="11"/>
  <c r="G402" i="11"/>
  <c r="E406" i="11"/>
  <c r="F406" i="11"/>
  <c r="G406" i="11"/>
  <c r="G407" i="11"/>
  <c r="E408" i="11"/>
  <c r="F408" i="11"/>
  <c r="G408" i="11"/>
  <c r="E409" i="11"/>
  <c r="F409" i="11"/>
  <c r="G409" i="11"/>
  <c r="E410" i="11"/>
  <c r="F410" i="11"/>
  <c r="G410" i="11"/>
  <c r="G412" i="11"/>
  <c r="E413" i="11"/>
  <c r="G413" i="11"/>
  <c r="G414" i="11"/>
  <c r="G415" i="11"/>
  <c r="G416" i="11"/>
  <c r="G417" i="11"/>
  <c r="E418" i="11"/>
  <c r="F418" i="11"/>
  <c r="G418" i="11"/>
  <c r="E421" i="11"/>
  <c r="F421" i="11"/>
  <c r="G421" i="11"/>
  <c r="G425" i="11"/>
  <c r="E426" i="11"/>
  <c r="F426" i="11"/>
  <c r="G426" i="11"/>
  <c r="G427" i="11"/>
  <c r="G428" i="11"/>
  <c r="G429" i="11"/>
  <c r="G430" i="11"/>
  <c r="G431" i="11"/>
  <c r="G432" i="11"/>
  <c r="G433" i="11"/>
  <c r="F434" i="11"/>
  <c r="G434" i="11"/>
  <c r="G435" i="11"/>
  <c r="G436" i="11"/>
  <c r="G437" i="11"/>
  <c r="G438" i="11"/>
  <c r="G439" i="11"/>
  <c r="G440" i="11"/>
  <c r="G441" i="11"/>
  <c r="G442" i="11"/>
  <c r="G443" i="11"/>
  <c r="E444" i="11"/>
  <c r="F444" i="11"/>
  <c r="G444" i="11"/>
  <c r="E445" i="11"/>
  <c r="F445" i="11"/>
  <c r="G445" i="11"/>
  <c r="E446" i="11"/>
  <c r="F446" i="11"/>
  <c r="G446" i="11"/>
  <c r="E447" i="11"/>
  <c r="F447" i="11"/>
  <c r="G447" i="11"/>
  <c r="G448" i="11"/>
  <c r="E449" i="11"/>
  <c r="F449" i="11"/>
  <c r="G449" i="11"/>
  <c r="G450" i="11"/>
  <c r="G451" i="11"/>
  <c r="E452" i="11"/>
  <c r="F452" i="11"/>
  <c r="G452" i="11"/>
  <c r="G453" i="11"/>
  <c r="E454" i="11"/>
  <c r="F454" i="11"/>
  <c r="G454" i="11"/>
  <c r="G455" i="11"/>
  <c r="G456" i="11"/>
  <c r="G457" i="11"/>
  <c r="G458" i="11"/>
  <c r="G459" i="11"/>
  <c r="G460" i="11"/>
  <c r="G461" i="11"/>
  <c r="G462" i="11"/>
  <c r="E463" i="11"/>
  <c r="F463" i="11"/>
  <c r="G463" i="11"/>
  <c r="E464" i="11"/>
  <c r="F464" i="11"/>
  <c r="G464" i="11"/>
  <c r="E465" i="11"/>
  <c r="F465" i="11"/>
  <c r="G465" i="11"/>
  <c r="E466" i="11"/>
  <c r="F466" i="11"/>
  <c r="G466" i="11"/>
  <c r="G467" i="11"/>
  <c r="E468" i="11"/>
  <c r="F468" i="11"/>
  <c r="G468" i="11"/>
  <c r="E469" i="11"/>
  <c r="F469" i="11"/>
  <c r="G469" i="11"/>
  <c r="G470" i="11"/>
  <c r="E471" i="11"/>
  <c r="G471" i="11"/>
  <c r="G472" i="11"/>
  <c r="G473" i="11"/>
  <c r="G474" i="11"/>
  <c r="E475" i="11"/>
  <c r="F475" i="11"/>
  <c r="G475" i="11"/>
  <c r="E476" i="11"/>
  <c r="F476" i="11"/>
  <c r="G476" i="11"/>
  <c r="G477" i="11"/>
  <c r="E478" i="11"/>
  <c r="F478" i="11"/>
  <c r="G478" i="11"/>
  <c r="G479" i="11"/>
  <c r="E480" i="11"/>
  <c r="F480" i="11"/>
  <c r="G480" i="11"/>
  <c r="E481" i="11"/>
  <c r="F481" i="11"/>
  <c r="G481" i="11"/>
  <c r="G482" i="11"/>
  <c r="G483" i="11"/>
  <c r="G484" i="11"/>
  <c r="E485" i="11"/>
  <c r="F485" i="11"/>
  <c r="G485" i="11"/>
  <c r="G486" i="11"/>
  <c r="G487" i="11"/>
  <c r="G488" i="11"/>
  <c r="G489" i="11"/>
  <c r="E490" i="11"/>
  <c r="F490" i="11"/>
  <c r="G490" i="11"/>
  <c r="G491" i="11"/>
  <c r="E492" i="11"/>
  <c r="F492" i="11"/>
  <c r="G492" i="11"/>
  <c r="E493" i="11"/>
  <c r="F493" i="11"/>
  <c r="G493" i="11"/>
  <c r="G494" i="11"/>
  <c r="E495" i="11"/>
  <c r="F495" i="11"/>
  <c r="G495" i="11"/>
  <c r="E496" i="11"/>
  <c r="F496" i="11"/>
  <c r="G496" i="11"/>
  <c r="E497" i="11"/>
  <c r="F497" i="11"/>
  <c r="G497" i="11"/>
  <c r="E498" i="11"/>
  <c r="F498" i="11"/>
  <c r="G498" i="11"/>
  <c r="E499" i="11"/>
  <c r="F499" i="11"/>
  <c r="G499" i="11"/>
  <c r="E500" i="11"/>
  <c r="F500" i="11"/>
  <c r="G500" i="11"/>
  <c r="G501" i="11"/>
  <c r="G502" i="11"/>
  <c r="E503" i="11"/>
  <c r="F503" i="11"/>
  <c r="G503" i="11"/>
  <c r="G504" i="11"/>
  <c r="E505" i="11"/>
  <c r="F505" i="11"/>
  <c r="G505" i="11"/>
  <c r="G507" i="11"/>
  <c r="G508" i="11"/>
  <c r="G509" i="11"/>
  <c r="G510" i="11"/>
  <c r="G511" i="11"/>
  <c r="E512" i="11"/>
  <c r="F512" i="11"/>
  <c r="G512" i="11"/>
  <c r="G513" i="11"/>
  <c r="G514" i="11"/>
  <c r="G515" i="11"/>
  <c r="E516" i="11"/>
  <c r="G516" i="11"/>
  <c r="E517" i="11"/>
  <c r="F517" i="11"/>
  <c r="G517" i="11"/>
  <c r="E518" i="11"/>
  <c r="F518" i="11"/>
  <c r="G518" i="11"/>
  <c r="G519" i="11"/>
  <c r="G520" i="11"/>
  <c r="E521" i="11"/>
  <c r="G521" i="11"/>
  <c r="G522" i="11"/>
  <c r="G523" i="11"/>
  <c r="E524" i="11"/>
  <c r="F524" i="11"/>
  <c r="G524" i="11"/>
  <c r="G525" i="11"/>
  <c r="G526" i="11"/>
  <c r="G527" i="11"/>
  <c r="E528" i="11"/>
  <c r="F528" i="11"/>
  <c r="G528" i="11"/>
  <c r="E529" i="11"/>
  <c r="F529" i="11"/>
  <c r="G529" i="11"/>
  <c r="G530" i="11"/>
  <c r="G531" i="11"/>
  <c r="G532" i="11"/>
  <c r="G534" i="11"/>
  <c r="E535" i="11"/>
  <c r="F535" i="11"/>
  <c r="G535" i="11"/>
  <c r="G536" i="11"/>
  <c r="G537" i="11"/>
  <c r="G538" i="11"/>
  <c r="G539" i="11"/>
  <c r="G540" i="11"/>
  <c r="G541" i="11"/>
  <c r="G542" i="11"/>
  <c r="G543" i="11"/>
  <c r="E544" i="11"/>
  <c r="F544" i="11"/>
  <c r="G544" i="11"/>
  <c r="G545" i="11"/>
  <c r="E546" i="11"/>
  <c r="F546" i="11"/>
  <c r="G546" i="11"/>
  <c r="E547" i="11"/>
  <c r="F547" i="11"/>
  <c r="G547" i="11"/>
  <c r="G335" i="10"/>
  <c r="G336" i="10"/>
  <c r="G337" i="10"/>
  <c r="G338" i="10"/>
  <c r="G339" i="10"/>
  <c r="G340" i="10"/>
  <c r="G341" i="10"/>
  <c r="G342" i="10"/>
  <c r="G343" i="10"/>
  <c r="E344" i="10"/>
  <c r="F344" i="10"/>
  <c r="G344" i="10"/>
  <c r="G345" i="10"/>
  <c r="G346" i="10"/>
  <c r="E347" i="10"/>
  <c r="F347" i="10"/>
  <c r="G347" i="10"/>
  <c r="G348" i="10"/>
  <c r="G349" i="10"/>
  <c r="G351" i="10"/>
  <c r="E352" i="10"/>
  <c r="G352" i="10"/>
  <c r="G353" i="10"/>
  <c r="G354" i="10"/>
  <c r="E355" i="10"/>
  <c r="F355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2" i="10"/>
  <c r="G373" i="10"/>
  <c r="G374" i="10"/>
  <c r="G375" i="10"/>
  <c r="E376" i="10"/>
  <c r="F376" i="10"/>
  <c r="G376" i="10"/>
  <c r="G377" i="10"/>
  <c r="G378" i="10"/>
  <c r="G379" i="10"/>
  <c r="E380" i="10"/>
  <c r="F380" i="10"/>
  <c r="G380" i="10"/>
  <c r="G381" i="10"/>
  <c r="G382" i="10"/>
  <c r="G383" i="10"/>
  <c r="G384" i="10"/>
  <c r="G385" i="10"/>
  <c r="G386" i="10"/>
  <c r="G387" i="10"/>
  <c r="G390" i="10"/>
  <c r="G391" i="10"/>
  <c r="G392" i="10"/>
  <c r="E393" i="10"/>
  <c r="F393" i="10"/>
  <c r="G393" i="10"/>
  <c r="E394" i="10"/>
  <c r="F394" i="10"/>
  <c r="G394" i="10"/>
  <c r="G395" i="10"/>
  <c r="E396" i="10"/>
  <c r="F396" i="10"/>
  <c r="G396" i="10"/>
  <c r="G397" i="10"/>
  <c r="G398" i="10"/>
  <c r="G399" i="10"/>
  <c r="G400" i="10"/>
  <c r="G401" i="10"/>
  <c r="E402" i="10"/>
  <c r="F402" i="10"/>
  <c r="G402" i="10"/>
  <c r="G406" i="10"/>
  <c r="G407" i="10"/>
  <c r="G408" i="10"/>
  <c r="G409" i="10"/>
  <c r="E410" i="10"/>
  <c r="G410" i="10"/>
  <c r="G412" i="10"/>
  <c r="G413" i="10"/>
  <c r="G414" i="10"/>
  <c r="G415" i="10"/>
  <c r="G416" i="10"/>
  <c r="G417" i="10"/>
  <c r="G418" i="10"/>
  <c r="E421" i="10"/>
  <c r="F421" i="10"/>
  <c r="G421" i="10"/>
  <c r="G425" i="10"/>
  <c r="G426" i="10"/>
  <c r="G427" i="10"/>
  <c r="G428" i="10"/>
  <c r="G429" i="10"/>
  <c r="G430" i="10"/>
  <c r="E431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E444" i="10"/>
  <c r="G444" i="10"/>
  <c r="G445" i="10"/>
  <c r="G446" i="10"/>
  <c r="G447" i="10"/>
  <c r="G448" i="10"/>
  <c r="E449" i="10"/>
  <c r="F449" i="10"/>
  <c r="G449" i="10"/>
  <c r="G450" i="10"/>
  <c r="G451" i="10"/>
  <c r="G452" i="10"/>
  <c r="G453" i="10"/>
  <c r="E454" i="10"/>
  <c r="F454" i="10"/>
  <c r="G454" i="10"/>
  <c r="G455" i="10"/>
  <c r="G456" i="10"/>
  <c r="G457" i="10"/>
  <c r="G458" i="10"/>
  <c r="G459" i="10"/>
  <c r="G460" i="10"/>
  <c r="G461" i="10"/>
  <c r="G462" i="10"/>
  <c r="G463" i="10"/>
  <c r="G464" i="10"/>
  <c r="E465" i="10"/>
  <c r="F465" i="10"/>
  <c r="G465" i="10"/>
  <c r="G466" i="10"/>
  <c r="G467" i="10"/>
  <c r="G468" i="10"/>
  <c r="G469" i="10"/>
  <c r="G470" i="10"/>
  <c r="E471" i="10"/>
  <c r="F471" i="10"/>
  <c r="G471" i="10"/>
  <c r="G472" i="10"/>
  <c r="G473" i="10"/>
  <c r="G474" i="10"/>
  <c r="E475" i="10"/>
  <c r="F475" i="10"/>
  <c r="G475" i="10"/>
  <c r="G476" i="10"/>
  <c r="E477" i="10"/>
  <c r="F477" i="10"/>
  <c r="G477" i="10"/>
  <c r="G478" i="10"/>
  <c r="G479" i="10"/>
  <c r="G480" i="10"/>
  <c r="G481" i="10"/>
  <c r="G482" i="10"/>
  <c r="G483" i="10"/>
  <c r="G484" i="10"/>
  <c r="E485" i="10"/>
  <c r="F485" i="10"/>
  <c r="G485" i="10"/>
  <c r="G486" i="10"/>
  <c r="G487" i="10"/>
  <c r="G488" i="10"/>
  <c r="E489" i="10"/>
  <c r="F489" i="10"/>
  <c r="G489" i="10"/>
  <c r="E490" i="10"/>
  <c r="F490" i="10"/>
  <c r="G490" i="10"/>
  <c r="E491" i="10"/>
  <c r="F491" i="10"/>
  <c r="G491" i="10"/>
  <c r="G492" i="10"/>
  <c r="E493" i="10"/>
  <c r="G493" i="10"/>
  <c r="E494" i="10"/>
  <c r="F494" i="10"/>
  <c r="G494" i="10"/>
  <c r="E495" i="10"/>
  <c r="G495" i="10"/>
  <c r="G496" i="10"/>
  <c r="E497" i="10"/>
  <c r="F497" i="10"/>
  <c r="G497" i="10"/>
  <c r="E498" i="10"/>
  <c r="F498" i="10"/>
  <c r="G498" i="10"/>
  <c r="E499" i="10"/>
  <c r="F499" i="10"/>
  <c r="G499" i="10"/>
  <c r="E500" i="10"/>
  <c r="F500" i="10"/>
  <c r="G500" i="10"/>
  <c r="G501" i="10"/>
  <c r="G502" i="10"/>
  <c r="E503" i="10"/>
  <c r="F503" i="10"/>
  <c r="G503" i="10"/>
  <c r="G504" i="10"/>
  <c r="E505" i="10"/>
  <c r="F505" i="10"/>
  <c r="G505" i="10"/>
  <c r="G507" i="10"/>
  <c r="G508" i="10"/>
  <c r="G509" i="10"/>
  <c r="G510" i="10"/>
  <c r="G511" i="10"/>
  <c r="E512" i="10"/>
  <c r="F512" i="10"/>
  <c r="G512" i="10"/>
  <c r="G513" i="10"/>
  <c r="G514" i="10"/>
  <c r="G515" i="10"/>
  <c r="G516" i="10"/>
  <c r="G517" i="10"/>
  <c r="G518" i="10"/>
  <c r="E519" i="10"/>
  <c r="F519" i="10"/>
  <c r="G519" i="10"/>
  <c r="G520" i="10"/>
  <c r="G521" i="10"/>
  <c r="G522" i="10"/>
  <c r="E523" i="10"/>
  <c r="G523" i="10"/>
  <c r="E524" i="10"/>
  <c r="F524" i="10"/>
  <c r="G524" i="10"/>
  <c r="G525" i="10"/>
  <c r="G526" i="10"/>
  <c r="G527" i="10"/>
  <c r="G528" i="10"/>
  <c r="E529" i="10"/>
  <c r="F529" i="10"/>
  <c r="G529" i="10"/>
  <c r="G530" i="10"/>
  <c r="G531" i="10"/>
  <c r="G532" i="10"/>
  <c r="E534" i="10"/>
  <c r="F534" i="10"/>
  <c r="G534" i="10"/>
  <c r="E535" i="10"/>
  <c r="F535" i="10"/>
  <c r="G535" i="10"/>
  <c r="E536" i="10"/>
  <c r="F536" i="10"/>
  <c r="G536" i="10"/>
  <c r="G537" i="10"/>
  <c r="E538" i="10"/>
  <c r="F538" i="10"/>
  <c r="G538" i="10"/>
  <c r="G539" i="10"/>
  <c r="G540" i="10"/>
  <c r="G541" i="10"/>
  <c r="G542" i="10"/>
  <c r="G543" i="10"/>
  <c r="E544" i="10"/>
  <c r="F544" i="10"/>
  <c r="G544" i="10"/>
  <c r="G545" i="10"/>
  <c r="G546" i="10"/>
  <c r="F547" i="10"/>
  <c r="G547" i="10"/>
  <c r="G335" i="9"/>
  <c r="G336" i="9"/>
  <c r="E337" i="9"/>
  <c r="F337" i="9"/>
  <c r="G337" i="9"/>
  <c r="E338" i="9"/>
  <c r="F338" i="9"/>
  <c r="G338" i="9"/>
  <c r="G339" i="9"/>
  <c r="G340" i="9"/>
  <c r="G341" i="9"/>
  <c r="E342" i="9"/>
  <c r="G342" i="9"/>
  <c r="E343" i="9"/>
  <c r="F343" i="9"/>
  <c r="G343" i="9"/>
  <c r="E344" i="9"/>
  <c r="F344" i="9"/>
  <c r="G344" i="9"/>
  <c r="G345" i="9"/>
  <c r="G346" i="9"/>
  <c r="E347" i="9"/>
  <c r="F347" i="9"/>
  <c r="G347" i="9"/>
  <c r="G348" i="9"/>
  <c r="G349" i="9"/>
  <c r="E351" i="9"/>
  <c r="F351" i="9"/>
  <c r="G351" i="9"/>
  <c r="E352" i="9"/>
  <c r="F352" i="9"/>
  <c r="G352" i="9"/>
  <c r="G353" i="9"/>
  <c r="G354" i="9"/>
  <c r="E355" i="9"/>
  <c r="F355" i="9"/>
  <c r="G355" i="9"/>
  <c r="G356" i="9"/>
  <c r="G357" i="9"/>
  <c r="G358" i="9"/>
  <c r="E359" i="9"/>
  <c r="G359" i="9"/>
  <c r="E360" i="9"/>
  <c r="F360" i="9"/>
  <c r="G360" i="9"/>
  <c r="E361" i="9"/>
  <c r="F361" i="9"/>
  <c r="G361" i="9"/>
  <c r="G362" i="9"/>
  <c r="E363" i="9"/>
  <c r="G363" i="9"/>
  <c r="G364" i="9"/>
  <c r="G365" i="9"/>
  <c r="E366" i="9"/>
  <c r="F366" i="9"/>
  <c r="G366" i="9"/>
  <c r="E367" i="9"/>
  <c r="G367" i="9"/>
  <c r="E368" i="9"/>
  <c r="F368" i="9"/>
  <c r="G368" i="9"/>
  <c r="G369" i="9"/>
  <c r="E370" i="9"/>
  <c r="F370" i="9"/>
  <c r="G370" i="9"/>
  <c r="G372" i="9"/>
  <c r="G373" i="9"/>
  <c r="G374" i="9"/>
  <c r="G375" i="9"/>
  <c r="E376" i="9"/>
  <c r="F376" i="9"/>
  <c r="G376" i="9"/>
  <c r="E377" i="9"/>
  <c r="F377" i="9"/>
  <c r="G377" i="9"/>
  <c r="E378" i="9"/>
  <c r="G378" i="9"/>
  <c r="G379" i="9"/>
  <c r="G380" i="9"/>
  <c r="G381" i="9"/>
  <c r="E382" i="9"/>
  <c r="F382" i="9"/>
  <c r="G382" i="9"/>
  <c r="G383" i="9"/>
  <c r="G384" i="9"/>
  <c r="G385" i="9"/>
  <c r="E386" i="9"/>
  <c r="F386" i="9"/>
  <c r="G386" i="9"/>
  <c r="G387" i="9"/>
  <c r="E390" i="9"/>
  <c r="F390" i="9"/>
  <c r="G390" i="9"/>
  <c r="E391" i="9"/>
  <c r="F391" i="9"/>
  <c r="G391" i="9"/>
  <c r="E392" i="9"/>
  <c r="F392" i="9"/>
  <c r="G392" i="9"/>
  <c r="E393" i="9"/>
  <c r="F393" i="9"/>
  <c r="G393" i="9"/>
  <c r="E394" i="9"/>
  <c r="F394" i="9"/>
  <c r="G394" i="9"/>
  <c r="G395" i="9"/>
  <c r="E396" i="9"/>
  <c r="F396" i="9"/>
  <c r="G396" i="9"/>
  <c r="E397" i="9"/>
  <c r="F397" i="9"/>
  <c r="G397" i="9"/>
  <c r="G398" i="9"/>
  <c r="G399" i="9"/>
  <c r="G400" i="9"/>
  <c r="E401" i="9"/>
  <c r="F401" i="9"/>
  <c r="G401" i="9"/>
  <c r="E402" i="9"/>
  <c r="F402" i="9"/>
  <c r="G402" i="9"/>
  <c r="F406" i="9"/>
  <c r="G406" i="9"/>
  <c r="G407" i="9"/>
  <c r="E408" i="9"/>
  <c r="F408" i="9"/>
  <c r="G408" i="9"/>
  <c r="G409" i="9"/>
  <c r="G410" i="9"/>
  <c r="E412" i="9"/>
  <c r="F412" i="9"/>
  <c r="G412" i="9"/>
  <c r="G413" i="9"/>
  <c r="G414" i="9"/>
  <c r="G415" i="9"/>
  <c r="E416" i="9"/>
  <c r="F416" i="9"/>
  <c r="G416" i="9"/>
  <c r="G417" i="9"/>
  <c r="E418" i="9"/>
  <c r="F418" i="9"/>
  <c r="G418" i="9"/>
  <c r="E421" i="9"/>
  <c r="F421" i="9"/>
  <c r="G421" i="9"/>
  <c r="E425" i="9"/>
  <c r="G425" i="9"/>
  <c r="E426" i="9"/>
  <c r="F426" i="9"/>
  <c r="G426" i="9"/>
  <c r="G427" i="9"/>
  <c r="G428" i="9"/>
  <c r="G429" i="9"/>
  <c r="G430" i="9"/>
  <c r="G431" i="9"/>
  <c r="E432" i="9"/>
  <c r="F432" i="9"/>
  <c r="G432" i="9"/>
  <c r="G433" i="9"/>
  <c r="E434" i="9"/>
  <c r="F434" i="9"/>
  <c r="G434" i="9"/>
  <c r="E435" i="9"/>
  <c r="F435" i="9"/>
  <c r="G435" i="9"/>
  <c r="G436" i="9"/>
  <c r="G437" i="9"/>
  <c r="E438" i="9"/>
  <c r="F438" i="9"/>
  <c r="G438" i="9"/>
  <c r="E439" i="9"/>
  <c r="F439" i="9"/>
  <c r="G439" i="9"/>
  <c r="G440" i="9"/>
  <c r="F441" i="9"/>
  <c r="G441" i="9"/>
  <c r="E442" i="9"/>
  <c r="F442" i="9"/>
  <c r="G442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E448" i="9"/>
  <c r="F448" i="9"/>
  <c r="G448" i="9"/>
  <c r="E449" i="9"/>
  <c r="F449" i="9"/>
  <c r="G449" i="9"/>
  <c r="E450" i="9"/>
  <c r="F450" i="9"/>
  <c r="G450" i="9"/>
  <c r="G451" i="9"/>
  <c r="E452" i="9"/>
  <c r="F452" i="9"/>
  <c r="G452" i="9"/>
  <c r="G453" i="9"/>
  <c r="E454" i="9"/>
  <c r="F454" i="9"/>
  <c r="G454" i="9"/>
  <c r="E455" i="9"/>
  <c r="G455" i="9"/>
  <c r="G456" i="9"/>
  <c r="E457" i="9"/>
  <c r="F457" i="9"/>
  <c r="G457" i="9"/>
  <c r="G458" i="9"/>
  <c r="E459" i="9"/>
  <c r="F459" i="9"/>
  <c r="G459" i="9"/>
  <c r="E460" i="9"/>
  <c r="F460" i="9"/>
  <c r="G460" i="9"/>
  <c r="G461" i="9"/>
  <c r="G462" i="9"/>
  <c r="G463" i="9"/>
  <c r="F464" i="9"/>
  <c r="G464" i="9"/>
  <c r="E465" i="9"/>
  <c r="F465" i="9"/>
  <c r="G465" i="9"/>
  <c r="E466" i="9"/>
  <c r="F466" i="9"/>
  <c r="G466" i="9"/>
  <c r="E467" i="9"/>
  <c r="F467" i="9"/>
  <c r="G467" i="9"/>
  <c r="G468" i="9"/>
  <c r="E469" i="9"/>
  <c r="G469" i="9"/>
  <c r="E470" i="9"/>
  <c r="F470" i="9"/>
  <c r="G470" i="9"/>
  <c r="E471" i="9"/>
  <c r="F471" i="9"/>
  <c r="G471" i="9"/>
  <c r="G472" i="9"/>
  <c r="G473" i="9"/>
  <c r="E474" i="9"/>
  <c r="F474" i="9"/>
  <c r="G474" i="9"/>
  <c r="E475" i="9"/>
  <c r="F475" i="9"/>
  <c r="G475" i="9"/>
  <c r="E476" i="9"/>
  <c r="F476" i="9"/>
  <c r="G476" i="9"/>
  <c r="E477" i="9"/>
  <c r="F477" i="9"/>
  <c r="G477" i="9"/>
  <c r="E478" i="9"/>
  <c r="F478" i="9"/>
  <c r="G478" i="9"/>
  <c r="E479" i="9"/>
  <c r="F479" i="9"/>
  <c r="G479" i="9"/>
  <c r="E480" i="9"/>
  <c r="F480" i="9"/>
  <c r="G480" i="9"/>
  <c r="E481" i="9"/>
  <c r="F481" i="9"/>
  <c r="G481" i="9"/>
  <c r="G482" i="9"/>
  <c r="G483" i="9"/>
  <c r="E484" i="9"/>
  <c r="F484" i="9"/>
  <c r="G484" i="9"/>
  <c r="E485" i="9"/>
  <c r="F485" i="9"/>
  <c r="G485" i="9"/>
  <c r="E486" i="9"/>
  <c r="F486" i="9"/>
  <c r="G486" i="9"/>
  <c r="G487" i="9"/>
  <c r="F488" i="9"/>
  <c r="G488" i="9"/>
  <c r="E489" i="9"/>
  <c r="F489" i="9"/>
  <c r="G489" i="9"/>
  <c r="E490" i="9"/>
  <c r="F490" i="9"/>
  <c r="G490" i="9"/>
  <c r="E491" i="9"/>
  <c r="F491" i="9"/>
  <c r="G491" i="9"/>
  <c r="E492" i="9"/>
  <c r="F492" i="9"/>
  <c r="G492" i="9"/>
  <c r="E493" i="9"/>
  <c r="F493" i="9"/>
  <c r="G493" i="9"/>
  <c r="E494" i="9"/>
  <c r="F494" i="9"/>
  <c r="G494" i="9"/>
  <c r="E495" i="9"/>
  <c r="F495" i="9"/>
  <c r="G495" i="9"/>
  <c r="E496" i="9"/>
  <c r="F496" i="9"/>
  <c r="G496" i="9"/>
  <c r="E497" i="9"/>
  <c r="F497" i="9"/>
  <c r="G497" i="9"/>
  <c r="G498" i="9"/>
  <c r="E499" i="9"/>
  <c r="F499" i="9"/>
  <c r="G499" i="9"/>
  <c r="G500" i="9"/>
  <c r="E501" i="9"/>
  <c r="F501" i="9"/>
  <c r="G501" i="9"/>
  <c r="E502" i="9"/>
  <c r="F502" i="9"/>
  <c r="G502" i="9"/>
  <c r="E503" i="9"/>
  <c r="F503" i="9"/>
  <c r="G503" i="9"/>
  <c r="G504" i="9"/>
  <c r="E505" i="9"/>
  <c r="F505" i="9"/>
  <c r="G505" i="9"/>
  <c r="G507" i="9"/>
  <c r="E508" i="9"/>
  <c r="F508" i="9"/>
  <c r="G508" i="9"/>
  <c r="E509" i="9"/>
  <c r="F509" i="9"/>
  <c r="G509" i="9"/>
  <c r="G510" i="9"/>
  <c r="G511" i="9"/>
  <c r="E512" i="9"/>
  <c r="F512" i="9"/>
  <c r="G512" i="9"/>
  <c r="H512" i="9" s="1"/>
  <c r="E513" i="9"/>
  <c r="G513" i="9"/>
  <c r="G514" i="9"/>
  <c r="E515" i="9"/>
  <c r="F515" i="9"/>
  <c r="G515" i="9"/>
  <c r="E516" i="9"/>
  <c r="F516" i="9"/>
  <c r="G516" i="9"/>
  <c r="E517" i="9"/>
  <c r="F517" i="9"/>
  <c r="G517" i="9"/>
  <c r="E518" i="9"/>
  <c r="F518" i="9"/>
  <c r="G518" i="9"/>
  <c r="E519" i="9"/>
  <c r="F519" i="9"/>
  <c r="G519" i="9"/>
  <c r="G520" i="9"/>
  <c r="G521" i="9"/>
  <c r="G522" i="9"/>
  <c r="E523" i="9"/>
  <c r="F523" i="9"/>
  <c r="G523" i="9"/>
  <c r="E524" i="9"/>
  <c r="F524" i="9"/>
  <c r="G524" i="9"/>
  <c r="G525" i="9"/>
  <c r="G526" i="9"/>
  <c r="E527" i="9"/>
  <c r="F527" i="9"/>
  <c r="G527" i="9"/>
  <c r="E528" i="9"/>
  <c r="F528" i="9"/>
  <c r="G528" i="9"/>
  <c r="E529" i="9"/>
  <c r="F529" i="9"/>
  <c r="G529" i="9"/>
  <c r="G530" i="9"/>
  <c r="G531" i="9"/>
  <c r="G532" i="9"/>
  <c r="G534" i="9"/>
  <c r="E535" i="9"/>
  <c r="F535" i="9"/>
  <c r="G535" i="9"/>
  <c r="E536" i="9"/>
  <c r="F536" i="9"/>
  <c r="G536" i="9"/>
  <c r="E537" i="9"/>
  <c r="F537" i="9"/>
  <c r="G537" i="9"/>
  <c r="H537" i="9" s="1"/>
  <c r="E538" i="9"/>
  <c r="F538" i="9"/>
  <c r="G538" i="9"/>
  <c r="G539" i="9"/>
  <c r="G540" i="9"/>
  <c r="G541" i="9"/>
  <c r="E542" i="9"/>
  <c r="F542" i="9"/>
  <c r="G542" i="9"/>
  <c r="E543" i="9"/>
  <c r="F543" i="9"/>
  <c r="G543" i="9"/>
  <c r="E544" i="9"/>
  <c r="F544" i="9"/>
  <c r="G544" i="9"/>
  <c r="E545" i="9"/>
  <c r="F545" i="9"/>
  <c r="G545" i="9"/>
  <c r="E546" i="9"/>
  <c r="F546" i="9"/>
  <c r="G546" i="9"/>
  <c r="E547" i="9"/>
  <c r="F547" i="9"/>
  <c r="G547" i="9"/>
  <c r="G335" i="8"/>
  <c r="G336" i="8"/>
  <c r="E337" i="8"/>
  <c r="F337" i="8"/>
  <c r="G337" i="8"/>
  <c r="G338" i="8"/>
  <c r="G339" i="8"/>
  <c r="G340" i="8"/>
  <c r="G341" i="8"/>
  <c r="G342" i="8"/>
  <c r="G343" i="8"/>
  <c r="E344" i="8"/>
  <c r="F344" i="8"/>
  <c r="G344" i="8"/>
  <c r="G345" i="8"/>
  <c r="G346" i="8"/>
  <c r="E347" i="8"/>
  <c r="F347" i="8"/>
  <c r="G347" i="8"/>
  <c r="G348" i="8"/>
  <c r="G349" i="8"/>
  <c r="E351" i="8"/>
  <c r="F351" i="8"/>
  <c r="G351" i="8"/>
  <c r="G352" i="8"/>
  <c r="G353" i="8"/>
  <c r="G354" i="8"/>
  <c r="E355" i="8"/>
  <c r="F355" i="8"/>
  <c r="G355" i="8"/>
  <c r="G356" i="8"/>
  <c r="G357" i="8"/>
  <c r="G358" i="8"/>
  <c r="G359" i="8"/>
  <c r="G360" i="8"/>
  <c r="E361" i="8"/>
  <c r="G361" i="8"/>
  <c r="G362" i="8"/>
  <c r="G363" i="8"/>
  <c r="E364" i="8"/>
  <c r="F364" i="8"/>
  <c r="G364" i="8"/>
  <c r="G365" i="8"/>
  <c r="G366" i="8"/>
  <c r="G367" i="8"/>
  <c r="G368" i="8"/>
  <c r="G369" i="8"/>
  <c r="G370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E390" i="8"/>
  <c r="F390" i="8"/>
  <c r="G390" i="8"/>
  <c r="G391" i="8"/>
  <c r="E392" i="8"/>
  <c r="F392" i="8"/>
  <c r="G392" i="8"/>
  <c r="E393" i="8"/>
  <c r="F393" i="8"/>
  <c r="G393" i="8"/>
  <c r="E394" i="8"/>
  <c r="F394" i="8"/>
  <c r="G394" i="8"/>
  <c r="G395" i="8"/>
  <c r="E396" i="8"/>
  <c r="F396" i="8"/>
  <c r="G396" i="8"/>
  <c r="G397" i="8"/>
  <c r="G398" i="8"/>
  <c r="G399" i="8"/>
  <c r="G400" i="8"/>
  <c r="E401" i="8"/>
  <c r="F401" i="8"/>
  <c r="G401" i="8"/>
  <c r="E402" i="8"/>
  <c r="F402" i="8"/>
  <c r="G402" i="8"/>
  <c r="E406" i="8"/>
  <c r="F406" i="8"/>
  <c r="G406" i="8"/>
  <c r="G407" i="8"/>
  <c r="G408" i="8"/>
  <c r="E409" i="8"/>
  <c r="G409" i="8"/>
  <c r="E410" i="8"/>
  <c r="F410" i="8"/>
  <c r="G410" i="8"/>
  <c r="E412" i="8"/>
  <c r="F412" i="8"/>
  <c r="G412" i="8"/>
  <c r="G413" i="8"/>
  <c r="G414" i="8"/>
  <c r="G415" i="8"/>
  <c r="G416" i="8"/>
  <c r="G417" i="8"/>
  <c r="E418" i="8"/>
  <c r="F418" i="8"/>
  <c r="G418" i="8"/>
  <c r="E421" i="8"/>
  <c r="F421" i="8"/>
  <c r="G421" i="8"/>
  <c r="G425" i="8"/>
  <c r="E426" i="8"/>
  <c r="F426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E446" i="8"/>
  <c r="F446" i="8"/>
  <c r="G446" i="8"/>
  <c r="E447" i="8"/>
  <c r="G447" i="8"/>
  <c r="G448" i="8"/>
  <c r="E449" i="8"/>
  <c r="F449" i="8"/>
  <c r="G449" i="8"/>
  <c r="G450" i="8"/>
  <c r="G451" i="8"/>
  <c r="E452" i="8"/>
  <c r="F452" i="8"/>
  <c r="G452" i="8"/>
  <c r="G453" i="8"/>
  <c r="E454" i="8"/>
  <c r="F454" i="8"/>
  <c r="G454" i="8"/>
  <c r="G455" i="8"/>
  <c r="G456" i="8"/>
  <c r="G457" i="8"/>
  <c r="G458" i="8"/>
  <c r="G459" i="8"/>
  <c r="E460" i="8"/>
  <c r="F460" i="8"/>
  <c r="G460" i="8"/>
  <c r="G461" i="8"/>
  <c r="G462" i="8"/>
  <c r="G463" i="8"/>
  <c r="E464" i="8"/>
  <c r="F464" i="8"/>
  <c r="G464" i="8"/>
  <c r="E465" i="8"/>
  <c r="F465" i="8"/>
  <c r="G465" i="8"/>
  <c r="E466" i="8"/>
  <c r="F466" i="8"/>
  <c r="G466" i="8"/>
  <c r="G467" i="8"/>
  <c r="E468" i="8"/>
  <c r="F468" i="8"/>
  <c r="G468" i="8"/>
  <c r="G469" i="8"/>
  <c r="G470" i="8"/>
  <c r="E471" i="8"/>
  <c r="F471" i="8"/>
  <c r="G471" i="8"/>
  <c r="G472" i="8"/>
  <c r="G473" i="8"/>
  <c r="E474" i="8"/>
  <c r="F474" i="8"/>
  <c r="G474" i="8"/>
  <c r="E475" i="8"/>
  <c r="F475" i="8"/>
  <c r="G475" i="8"/>
  <c r="E476" i="8"/>
  <c r="F476" i="8"/>
  <c r="G476" i="8"/>
  <c r="G477" i="8"/>
  <c r="E478" i="8"/>
  <c r="F478" i="8"/>
  <c r="G478" i="8"/>
  <c r="G479" i="8"/>
  <c r="G480" i="8"/>
  <c r="E481" i="8"/>
  <c r="F481" i="8"/>
  <c r="G481" i="8"/>
  <c r="G482" i="8"/>
  <c r="G483" i="8"/>
  <c r="G484" i="8"/>
  <c r="G485" i="8"/>
  <c r="E486" i="8"/>
  <c r="F486" i="8"/>
  <c r="G486" i="8"/>
  <c r="G487" i="8"/>
  <c r="G488" i="8"/>
  <c r="G489" i="8"/>
  <c r="E490" i="8"/>
  <c r="F490" i="8"/>
  <c r="G490" i="8"/>
  <c r="E491" i="8"/>
  <c r="F491" i="8"/>
  <c r="G491" i="8"/>
  <c r="G492" i="8"/>
  <c r="G493" i="8"/>
  <c r="G494" i="8"/>
  <c r="G495" i="8"/>
  <c r="G496" i="8"/>
  <c r="E497" i="8"/>
  <c r="F497" i="8"/>
  <c r="G497" i="8"/>
  <c r="E498" i="8"/>
  <c r="F498" i="8"/>
  <c r="G498" i="8"/>
  <c r="E499" i="8"/>
  <c r="F499" i="8"/>
  <c r="G499" i="8"/>
  <c r="G500" i="8"/>
  <c r="G501" i="8"/>
  <c r="G502" i="8"/>
  <c r="G503" i="8"/>
  <c r="G504" i="8"/>
  <c r="E505" i="8"/>
  <c r="F505" i="8"/>
  <c r="G505" i="8"/>
  <c r="G507" i="8"/>
  <c r="G508" i="8"/>
  <c r="E509" i="8"/>
  <c r="F509" i="8"/>
  <c r="G509" i="8"/>
  <c r="G510" i="8"/>
  <c r="G511" i="8"/>
  <c r="G512" i="8"/>
  <c r="G513" i="8"/>
  <c r="G514" i="8"/>
  <c r="G515" i="8"/>
  <c r="E516" i="8"/>
  <c r="F516" i="8"/>
  <c r="G516" i="8"/>
  <c r="E517" i="8"/>
  <c r="G517" i="8"/>
  <c r="G518" i="8"/>
  <c r="E519" i="8"/>
  <c r="F519" i="8"/>
  <c r="G519" i="8"/>
  <c r="G520" i="8"/>
  <c r="G521" i="8"/>
  <c r="G522" i="8"/>
  <c r="G523" i="8"/>
  <c r="E524" i="8"/>
  <c r="F524" i="8"/>
  <c r="G524" i="8"/>
  <c r="G525" i="8"/>
  <c r="G526" i="8"/>
  <c r="G527" i="8"/>
  <c r="E528" i="8"/>
  <c r="F528" i="8"/>
  <c r="G528" i="8"/>
  <c r="E529" i="8"/>
  <c r="F529" i="8"/>
  <c r="G529" i="8"/>
  <c r="G530" i="8"/>
  <c r="G531" i="8"/>
  <c r="G532" i="8"/>
  <c r="E534" i="8"/>
  <c r="F534" i="8"/>
  <c r="G534" i="8"/>
  <c r="E535" i="8"/>
  <c r="F535" i="8"/>
  <c r="G535" i="8"/>
  <c r="E536" i="8"/>
  <c r="F536" i="8"/>
  <c r="G536" i="8"/>
  <c r="E537" i="8"/>
  <c r="F537" i="8"/>
  <c r="G537" i="8"/>
  <c r="E538" i="8"/>
  <c r="F538" i="8"/>
  <c r="G538" i="8"/>
  <c r="G539" i="8"/>
  <c r="G540" i="8"/>
  <c r="G541" i="8"/>
  <c r="G542" i="8"/>
  <c r="G543" i="8"/>
  <c r="E544" i="8"/>
  <c r="F544" i="8"/>
  <c r="G544" i="8"/>
  <c r="G545" i="8"/>
  <c r="G546" i="8"/>
  <c r="G547" i="8"/>
  <c r="G335" i="7"/>
  <c r="G336" i="7"/>
  <c r="G337" i="7"/>
  <c r="G338" i="7"/>
  <c r="G339" i="7"/>
  <c r="G340" i="7"/>
  <c r="G341" i="7"/>
  <c r="G342" i="7"/>
  <c r="G343" i="7"/>
  <c r="E344" i="7"/>
  <c r="F344" i="7"/>
  <c r="G344" i="7"/>
  <c r="G345" i="7"/>
  <c r="G346" i="7"/>
  <c r="E347" i="7"/>
  <c r="F347" i="7"/>
  <c r="G347" i="7"/>
  <c r="G348" i="7"/>
  <c r="G349" i="7"/>
  <c r="G351" i="7"/>
  <c r="G352" i="7"/>
  <c r="G353" i="7"/>
  <c r="G354" i="7"/>
  <c r="E355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E390" i="7"/>
  <c r="G390" i="7"/>
  <c r="G391" i="7"/>
  <c r="G392" i="7"/>
  <c r="E393" i="7"/>
  <c r="F393" i="7"/>
  <c r="G393" i="7"/>
  <c r="E394" i="7"/>
  <c r="F394" i="7"/>
  <c r="G394" i="7"/>
  <c r="G395" i="7"/>
  <c r="E396" i="7"/>
  <c r="F396" i="7"/>
  <c r="G396" i="7"/>
  <c r="G397" i="7"/>
  <c r="G398" i="7"/>
  <c r="G399" i="7"/>
  <c r="G400" i="7"/>
  <c r="G401" i="7"/>
  <c r="E402" i="7"/>
  <c r="F402" i="7"/>
  <c r="G402" i="7"/>
  <c r="E406" i="7"/>
  <c r="F406" i="7"/>
  <c r="G406" i="7"/>
  <c r="G407" i="7"/>
  <c r="F408" i="7"/>
  <c r="G408" i="7"/>
  <c r="G409" i="7"/>
  <c r="E410" i="7"/>
  <c r="F410" i="7"/>
  <c r="G410" i="7"/>
  <c r="E412" i="7"/>
  <c r="F412" i="7"/>
  <c r="G412" i="7"/>
  <c r="G413" i="7"/>
  <c r="G414" i="7"/>
  <c r="G415" i="7"/>
  <c r="E416" i="7"/>
  <c r="F416" i="7"/>
  <c r="G416" i="7"/>
  <c r="G417" i="7"/>
  <c r="E418" i="7"/>
  <c r="F418" i="7"/>
  <c r="G418" i="7"/>
  <c r="E421" i="7"/>
  <c r="F421" i="7"/>
  <c r="G421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E440" i="7"/>
  <c r="F440" i="7"/>
  <c r="G440" i="7"/>
  <c r="G441" i="7"/>
  <c r="G442" i="7"/>
  <c r="G443" i="7"/>
  <c r="G444" i="7"/>
  <c r="G445" i="7"/>
  <c r="G446" i="7"/>
  <c r="E447" i="7"/>
  <c r="G447" i="7"/>
  <c r="G448" i="7"/>
  <c r="G449" i="7"/>
  <c r="G450" i="7"/>
  <c r="G451" i="7"/>
  <c r="E452" i="7"/>
  <c r="F452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E468" i="7"/>
  <c r="F468" i="7"/>
  <c r="G468" i="7"/>
  <c r="G469" i="7"/>
  <c r="G470" i="7"/>
  <c r="E471" i="7"/>
  <c r="F471" i="7"/>
  <c r="G471" i="7"/>
  <c r="G472" i="7"/>
  <c r="G473" i="7"/>
  <c r="E474" i="7"/>
  <c r="F474" i="7"/>
  <c r="G474" i="7"/>
  <c r="G475" i="7"/>
  <c r="G476" i="7"/>
  <c r="E477" i="7"/>
  <c r="F477" i="7"/>
  <c r="G477" i="7"/>
  <c r="G478" i="7"/>
  <c r="G479" i="7"/>
  <c r="G480" i="7"/>
  <c r="G481" i="7"/>
  <c r="G482" i="7"/>
  <c r="G483" i="7"/>
  <c r="G484" i="7"/>
  <c r="E485" i="7"/>
  <c r="F485" i="7"/>
  <c r="G485" i="7"/>
  <c r="G486" i="7"/>
  <c r="G487" i="7"/>
  <c r="G488" i="7"/>
  <c r="E489" i="7"/>
  <c r="G489" i="7"/>
  <c r="E490" i="7"/>
  <c r="F490" i="7"/>
  <c r="G490" i="7"/>
  <c r="E491" i="7"/>
  <c r="F491" i="7"/>
  <c r="G491" i="7"/>
  <c r="G492" i="7"/>
  <c r="G493" i="7"/>
  <c r="G494" i="7"/>
  <c r="G495" i="7"/>
  <c r="G496" i="7"/>
  <c r="E497" i="7"/>
  <c r="F497" i="7"/>
  <c r="G497" i="7"/>
  <c r="G498" i="7"/>
  <c r="E499" i="7"/>
  <c r="F499" i="7"/>
  <c r="G499" i="7"/>
  <c r="G500" i="7"/>
  <c r="G501" i="7"/>
  <c r="G502" i="7"/>
  <c r="G503" i="7"/>
  <c r="G504" i="7"/>
  <c r="E505" i="7"/>
  <c r="F505" i="7"/>
  <c r="G505" i="7"/>
  <c r="G507" i="7"/>
  <c r="E508" i="7"/>
  <c r="F508" i="7"/>
  <c r="G508" i="7"/>
  <c r="G509" i="7"/>
  <c r="G510" i="7"/>
  <c r="G511" i="7"/>
  <c r="G512" i="7"/>
  <c r="G513" i="7"/>
  <c r="G514" i="7"/>
  <c r="G515" i="7"/>
  <c r="G516" i="7"/>
  <c r="E517" i="7"/>
  <c r="F517" i="7"/>
  <c r="G517" i="7"/>
  <c r="E518" i="7"/>
  <c r="F518" i="7"/>
  <c r="G518" i="7"/>
  <c r="E519" i="7"/>
  <c r="F519" i="7"/>
  <c r="G519" i="7"/>
  <c r="G520" i="7"/>
  <c r="E521" i="7"/>
  <c r="F521" i="7"/>
  <c r="G521" i="7"/>
  <c r="G522" i="7"/>
  <c r="G523" i="7"/>
  <c r="E524" i="7"/>
  <c r="F524" i="7"/>
  <c r="G524" i="7"/>
  <c r="G525" i="7"/>
  <c r="E526" i="7"/>
  <c r="F526" i="7"/>
  <c r="G526" i="7"/>
  <c r="G527" i="7"/>
  <c r="E528" i="7"/>
  <c r="F528" i="7"/>
  <c r="G528" i="7"/>
  <c r="E529" i="7"/>
  <c r="F529" i="7"/>
  <c r="G529" i="7"/>
  <c r="G530" i="7"/>
  <c r="G531" i="7"/>
  <c r="G532" i="7"/>
  <c r="E534" i="7"/>
  <c r="F534" i="7"/>
  <c r="G534" i="7"/>
  <c r="E535" i="7"/>
  <c r="F535" i="7"/>
  <c r="G535" i="7"/>
  <c r="E536" i="7"/>
  <c r="F536" i="7"/>
  <c r="G536" i="7"/>
  <c r="F537" i="7"/>
  <c r="G537" i="7"/>
  <c r="E538" i="7"/>
  <c r="F538" i="7"/>
  <c r="G538" i="7"/>
  <c r="G539" i="7"/>
  <c r="G540" i="7"/>
  <c r="G541" i="7"/>
  <c r="G542" i="7"/>
  <c r="G543" i="7"/>
  <c r="G544" i="7"/>
  <c r="G545" i="7"/>
  <c r="G546" i="7"/>
  <c r="E547" i="7"/>
  <c r="F547" i="7"/>
  <c r="G547" i="7"/>
  <c r="G335" i="6"/>
  <c r="G336" i="6"/>
  <c r="E337" i="6"/>
  <c r="F337" i="6"/>
  <c r="G337" i="6"/>
  <c r="E338" i="6"/>
  <c r="F338" i="6"/>
  <c r="G338" i="6"/>
  <c r="G339" i="6"/>
  <c r="G340" i="6"/>
  <c r="G341" i="6"/>
  <c r="G342" i="6"/>
  <c r="E343" i="6"/>
  <c r="F343" i="6"/>
  <c r="G343" i="6"/>
  <c r="E344" i="6"/>
  <c r="F344" i="6"/>
  <c r="G344" i="6"/>
  <c r="G345" i="6"/>
  <c r="G346" i="6"/>
  <c r="E347" i="6"/>
  <c r="F347" i="6"/>
  <c r="G347" i="6"/>
  <c r="G348" i="6"/>
  <c r="E349" i="6"/>
  <c r="F349" i="6"/>
  <c r="G349" i="6"/>
  <c r="G351" i="6"/>
  <c r="E352" i="6"/>
  <c r="F352" i="6"/>
  <c r="G352" i="6"/>
  <c r="G353" i="6"/>
  <c r="G354" i="6"/>
  <c r="F355" i="6"/>
  <c r="G355" i="6"/>
  <c r="G356" i="6"/>
  <c r="G357" i="6"/>
  <c r="G358" i="6"/>
  <c r="E359" i="6"/>
  <c r="F359" i="6"/>
  <c r="G359" i="6"/>
  <c r="H359" i="6" s="1"/>
  <c r="E360" i="6"/>
  <c r="F360" i="6"/>
  <c r="G360" i="6"/>
  <c r="E361" i="6"/>
  <c r="F361" i="6"/>
  <c r="G361" i="6"/>
  <c r="E362" i="6"/>
  <c r="F362" i="6"/>
  <c r="G362" i="6"/>
  <c r="E363" i="6"/>
  <c r="F363" i="6"/>
  <c r="G363" i="6"/>
  <c r="E364" i="6"/>
  <c r="F364" i="6"/>
  <c r="G364" i="6"/>
  <c r="G365" i="6"/>
  <c r="G366" i="6"/>
  <c r="G367" i="6"/>
  <c r="G368" i="6"/>
  <c r="G369" i="6"/>
  <c r="E370" i="6"/>
  <c r="G370" i="6"/>
  <c r="G372" i="6"/>
  <c r="G373" i="6"/>
  <c r="G374" i="6"/>
  <c r="G375" i="6"/>
  <c r="E376" i="6"/>
  <c r="F376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90" i="6"/>
  <c r="G391" i="6"/>
  <c r="G392" i="6"/>
  <c r="E393" i="6"/>
  <c r="F393" i="6"/>
  <c r="G393" i="6"/>
  <c r="E394" i="6"/>
  <c r="F394" i="6"/>
  <c r="G394" i="6"/>
  <c r="G395" i="6"/>
  <c r="E396" i="6"/>
  <c r="F396" i="6"/>
  <c r="G396" i="6"/>
  <c r="G397" i="6"/>
  <c r="G398" i="6"/>
  <c r="G399" i="6"/>
  <c r="E400" i="6"/>
  <c r="F400" i="6"/>
  <c r="G400" i="6"/>
  <c r="E401" i="6"/>
  <c r="F401" i="6"/>
  <c r="G401" i="6"/>
  <c r="E402" i="6"/>
  <c r="F402" i="6"/>
  <c r="G402" i="6"/>
  <c r="E406" i="6"/>
  <c r="F406" i="6"/>
  <c r="G406" i="6"/>
  <c r="G407" i="6"/>
  <c r="E408" i="6"/>
  <c r="F408" i="6"/>
  <c r="G408" i="6"/>
  <c r="H408" i="6" s="1"/>
  <c r="G409" i="6"/>
  <c r="E410" i="6"/>
  <c r="F410" i="6"/>
  <c r="G410" i="6"/>
  <c r="E412" i="6"/>
  <c r="F412" i="6"/>
  <c r="G412" i="6"/>
  <c r="E413" i="6"/>
  <c r="F413" i="6"/>
  <c r="G413" i="6"/>
  <c r="E414" i="6"/>
  <c r="F414" i="6"/>
  <c r="G414" i="6"/>
  <c r="G415" i="6"/>
  <c r="E416" i="6"/>
  <c r="F416" i="6"/>
  <c r="G416" i="6"/>
  <c r="G417" i="6"/>
  <c r="E418" i="6"/>
  <c r="F418" i="6"/>
  <c r="G418" i="6"/>
  <c r="G421" i="6"/>
  <c r="E425" i="6"/>
  <c r="G425" i="6"/>
  <c r="E426" i="6"/>
  <c r="F426" i="6"/>
  <c r="G426" i="6"/>
  <c r="G427" i="6"/>
  <c r="G428" i="6"/>
  <c r="G429" i="6"/>
  <c r="G430" i="6"/>
  <c r="G431" i="6"/>
  <c r="G432" i="6"/>
  <c r="G433" i="6"/>
  <c r="E434" i="6"/>
  <c r="G434" i="6"/>
  <c r="E435" i="6"/>
  <c r="F435" i="6"/>
  <c r="G435" i="6"/>
  <c r="G436" i="6"/>
  <c r="G437" i="6"/>
  <c r="G438" i="6"/>
  <c r="G439" i="6"/>
  <c r="E440" i="6"/>
  <c r="F440" i="6"/>
  <c r="G440" i="6"/>
  <c r="G441" i="6"/>
  <c r="G442" i="6"/>
  <c r="G443" i="6"/>
  <c r="E444" i="6"/>
  <c r="F444" i="6"/>
  <c r="G444" i="6"/>
  <c r="E445" i="6"/>
  <c r="F445" i="6"/>
  <c r="G445" i="6"/>
  <c r="E446" i="6"/>
  <c r="F446" i="6"/>
  <c r="G446" i="6"/>
  <c r="E447" i="6"/>
  <c r="G447" i="6"/>
  <c r="G448" i="6"/>
  <c r="G449" i="6"/>
  <c r="G450" i="6"/>
  <c r="G451" i="6"/>
  <c r="E452" i="6"/>
  <c r="F452" i="6"/>
  <c r="G452" i="6"/>
  <c r="G453" i="6"/>
  <c r="G454" i="6"/>
  <c r="G455" i="6"/>
  <c r="G456" i="6"/>
  <c r="G457" i="6"/>
  <c r="E458" i="6"/>
  <c r="F458" i="6"/>
  <c r="G458" i="6"/>
  <c r="E459" i="6"/>
  <c r="G459" i="6"/>
  <c r="G460" i="6"/>
  <c r="G461" i="6"/>
  <c r="G462" i="6"/>
  <c r="G463" i="6"/>
  <c r="E464" i="6"/>
  <c r="F464" i="6"/>
  <c r="G464" i="6"/>
  <c r="E465" i="6"/>
  <c r="F465" i="6"/>
  <c r="G465" i="6"/>
  <c r="G466" i="6"/>
  <c r="G467" i="6"/>
  <c r="E468" i="6"/>
  <c r="F468" i="6"/>
  <c r="G468" i="6"/>
  <c r="F469" i="6"/>
  <c r="G469" i="6"/>
  <c r="G470" i="6"/>
  <c r="E471" i="6"/>
  <c r="F471" i="6"/>
  <c r="G471" i="6"/>
  <c r="G472" i="6"/>
  <c r="E473" i="6"/>
  <c r="F473" i="6"/>
  <c r="G473" i="6"/>
  <c r="H473" i="6" s="1"/>
  <c r="E474" i="6"/>
  <c r="F474" i="6"/>
  <c r="G474" i="6"/>
  <c r="E475" i="6"/>
  <c r="F475" i="6"/>
  <c r="G475" i="6"/>
  <c r="E476" i="6"/>
  <c r="F476" i="6"/>
  <c r="G476" i="6"/>
  <c r="G477" i="6"/>
  <c r="E478" i="6"/>
  <c r="F478" i="6"/>
  <c r="G478" i="6"/>
  <c r="E479" i="6"/>
  <c r="F479" i="6"/>
  <c r="G479" i="6"/>
  <c r="E480" i="6"/>
  <c r="F480" i="6"/>
  <c r="G480" i="6"/>
  <c r="E481" i="6"/>
  <c r="F481" i="6"/>
  <c r="G481" i="6"/>
  <c r="E482" i="6"/>
  <c r="F482" i="6"/>
  <c r="G482" i="6"/>
  <c r="G483" i="6"/>
  <c r="E484" i="6"/>
  <c r="F484" i="6"/>
  <c r="G484" i="6"/>
  <c r="E485" i="6"/>
  <c r="F485" i="6"/>
  <c r="G485" i="6"/>
  <c r="E486" i="6"/>
  <c r="F486" i="6"/>
  <c r="G486" i="6"/>
  <c r="G487" i="6"/>
  <c r="E488" i="6"/>
  <c r="F488" i="6"/>
  <c r="G488" i="6"/>
  <c r="G489" i="6"/>
  <c r="E490" i="6"/>
  <c r="F490" i="6"/>
  <c r="G490" i="6"/>
  <c r="E491" i="6"/>
  <c r="F491" i="6"/>
  <c r="G491" i="6"/>
  <c r="E492" i="6"/>
  <c r="F492" i="6"/>
  <c r="G492" i="6"/>
  <c r="G493" i="6"/>
  <c r="G494" i="6"/>
  <c r="E495" i="6"/>
  <c r="F495" i="6"/>
  <c r="G495" i="6"/>
  <c r="E496" i="6"/>
  <c r="F496" i="6"/>
  <c r="G496" i="6"/>
  <c r="E497" i="6"/>
  <c r="F497" i="6"/>
  <c r="G497" i="6"/>
  <c r="E498" i="6"/>
  <c r="F498" i="6"/>
  <c r="G498" i="6"/>
  <c r="G499" i="6"/>
  <c r="G500" i="6"/>
  <c r="E501" i="6"/>
  <c r="F501" i="6"/>
  <c r="G501" i="6"/>
  <c r="E502" i="6"/>
  <c r="F502" i="6"/>
  <c r="G502" i="6"/>
  <c r="E503" i="6"/>
  <c r="F503" i="6"/>
  <c r="G503" i="6"/>
  <c r="G504" i="6"/>
  <c r="E505" i="6"/>
  <c r="F505" i="6"/>
  <c r="G505" i="6"/>
  <c r="G507" i="6"/>
  <c r="E508" i="6"/>
  <c r="G508" i="6"/>
  <c r="E509" i="6"/>
  <c r="F509" i="6"/>
  <c r="G509" i="6"/>
  <c r="G510" i="6"/>
  <c r="F511" i="6"/>
  <c r="G511" i="6"/>
  <c r="E512" i="6"/>
  <c r="F512" i="6"/>
  <c r="G512" i="6"/>
  <c r="E513" i="6"/>
  <c r="F513" i="6"/>
  <c r="G513" i="6"/>
  <c r="E514" i="6"/>
  <c r="F514" i="6"/>
  <c r="G514" i="6"/>
  <c r="E515" i="6"/>
  <c r="F515" i="6"/>
  <c r="G515" i="6"/>
  <c r="E516" i="6"/>
  <c r="G516" i="6"/>
  <c r="E517" i="6"/>
  <c r="F517" i="6"/>
  <c r="G517" i="6"/>
  <c r="G518" i="6"/>
  <c r="G519" i="6"/>
  <c r="G520" i="6"/>
  <c r="E521" i="6"/>
  <c r="F521" i="6"/>
  <c r="G521" i="6"/>
  <c r="G522" i="6"/>
  <c r="G523" i="6"/>
  <c r="E524" i="6"/>
  <c r="F524" i="6"/>
  <c r="G524" i="6"/>
  <c r="G525" i="6"/>
  <c r="G526" i="6"/>
  <c r="E527" i="6"/>
  <c r="F527" i="6"/>
  <c r="G527" i="6"/>
  <c r="E528" i="6"/>
  <c r="F528" i="6"/>
  <c r="G528" i="6"/>
  <c r="E529" i="6"/>
  <c r="F529" i="6"/>
  <c r="G529" i="6"/>
  <c r="G530" i="6"/>
  <c r="G531" i="6"/>
  <c r="G532" i="6"/>
  <c r="G534" i="6"/>
  <c r="G535" i="6"/>
  <c r="G536" i="6"/>
  <c r="G537" i="6"/>
  <c r="G538" i="6"/>
  <c r="G539" i="6"/>
  <c r="E540" i="6"/>
  <c r="F540" i="6"/>
  <c r="G540" i="6"/>
  <c r="G541" i="6"/>
  <c r="E542" i="6"/>
  <c r="F542" i="6"/>
  <c r="G542" i="6"/>
  <c r="E543" i="6"/>
  <c r="G543" i="6"/>
  <c r="E544" i="6"/>
  <c r="F544" i="6"/>
  <c r="G544" i="6"/>
  <c r="E545" i="6"/>
  <c r="F545" i="6"/>
  <c r="G545" i="6"/>
  <c r="E546" i="6"/>
  <c r="F546" i="6"/>
  <c r="G546" i="6"/>
  <c r="E547" i="6"/>
  <c r="F547" i="6"/>
  <c r="G547" i="6"/>
  <c r="G335" i="5"/>
  <c r="G336" i="5"/>
  <c r="G337" i="5"/>
  <c r="E338" i="5"/>
  <c r="F338" i="5"/>
  <c r="G338" i="5"/>
  <c r="G339" i="5"/>
  <c r="G340" i="5"/>
  <c r="G341" i="5"/>
  <c r="G342" i="5"/>
  <c r="G343" i="5"/>
  <c r="E344" i="5"/>
  <c r="F344" i="5"/>
  <c r="G344" i="5"/>
  <c r="G345" i="5"/>
  <c r="G346" i="5"/>
  <c r="E347" i="5"/>
  <c r="F347" i="5"/>
  <c r="G347" i="5"/>
  <c r="G348" i="5"/>
  <c r="G349" i="5"/>
  <c r="G351" i="5"/>
  <c r="G352" i="5"/>
  <c r="G353" i="5"/>
  <c r="G354" i="5"/>
  <c r="F355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90" i="5"/>
  <c r="G391" i="5"/>
  <c r="G392" i="5"/>
  <c r="G393" i="5"/>
  <c r="G394" i="5"/>
  <c r="G395" i="5"/>
  <c r="E396" i="5"/>
  <c r="F396" i="5"/>
  <c r="G396" i="5"/>
  <c r="G397" i="5"/>
  <c r="G398" i="5"/>
  <c r="G399" i="5"/>
  <c r="G400" i="5"/>
  <c r="G401" i="5"/>
  <c r="E402" i="5"/>
  <c r="F402" i="5"/>
  <c r="G402" i="5"/>
  <c r="G406" i="5"/>
  <c r="G407" i="5"/>
  <c r="G408" i="5"/>
  <c r="G409" i="5"/>
  <c r="G410" i="5"/>
  <c r="G412" i="5"/>
  <c r="G413" i="5"/>
  <c r="G414" i="5"/>
  <c r="G415" i="5"/>
  <c r="G416" i="5"/>
  <c r="G417" i="5"/>
  <c r="G418" i="5"/>
  <c r="G421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E454" i="5"/>
  <c r="F454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E474" i="5"/>
  <c r="F474" i="5"/>
  <c r="G474" i="5"/>
  <c r="E475" i="5"/>
  <c r="F475" i="5"/>
  <c r="G475" i="5"/>
  <c r="G476" i="5"/>
  <c r="E477" i="5"/>
  <c r="F477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E490" i="5"/>
  <c r="F490" i="5"/>
  <c r="G490" i="5"/>
  <c r="G491" i="5"/>
  <c r="G492" i="5"/>
  <c r="G493" i="5"/>
  <c r="G494" i="5"/>
  <c r="G495" i="5"/>
  <c r="G496" i="5"/>
  <c r="E497" i="5"/>
  <c r="F497" i="5"/>
  <c r="G497" i="5"/>
  <c r="G498" i="5"/>
  <c r="F499" i="5"/>
  <c r="G499" i="5"/>
  <c r="G500" i="5"/>
  <c r="G501" i="5"/>
  <c r="G502" i="5"/>
  <c r="G503" i="5"/>
  <c r="G504" i="5"/>
  <c r="G505" i="5"/>
  <c r="G507" i="5"/>
  <c r="G508" i="5"/>
  <c r="G509" i="5"/>
  <c r="G510" i="5"/>
  <c r="G511" i="5"/>
  <c r="G512" i="5"/>
  <c r="G513" i="5"/>
  <c r="G514" i="5"/>
  <c r="G515" i="5"/>
  <c r="G516" i="5"/>
  <c r="G517" i="5"/>
  <c r="F518" i="5"/>
  <c r="G518" i="5"/>
  <c r="E519" i="5"/>
  <c r="F519" i="5"/>
  <c r="G519" i="5"/>
  <c r="G520" i="5"/>
  <c r="G521" i="5"/>
  <c r="G522" i="5"/>
  <c r="G523" i="5"/>
  <c r="G524" i="5"/>
  <c r="G525" i="5"/>
  <c r="G526" i="5"/>
  <c r="G527" i="5"/>
  <c r="E528" i="5"/>
  <c r="F528" i="5"/>
  <c r="G528" i="5"/>
  <c r="E529" i="5"/>
  <c r="F529" i="5"/>
  <c r="G529" i="5"/>
  <c r="G530" i="5"/>
  <c r="G531" i="5"/>
  <c r="G532" i="5"/>
  <c r="G534" i="5"/>
  <c r="G535" i="5"/>
  <c r="G536" i="5"/>
  <c r="G537" i="5"/>
  <c r="G538" i="5"/>
  <c r="G539" i="5"/>
  <c r="G540" i="5"/>
  <c r="G541" i="5"/>
  <c r="G542" i="5"/>
  <c r="G543" i="5"/>
  <c r="E544" i="5"/>
  <c r="F544" i="5"/>
  <c r="G544" i="5"/>
  <c r="G545" i="5"/>
  <c r="G546" i="5"/>
  <c r="G547" i="5"/>
  <c r="G335" i="4"/>
  <c r="G336" i="4"/>
  <c r="G337" i="4"/>
  <c r="E338" i="4"/>
  <c r="F338" i="4"/>
  <c r="G338" i="4"/>
  <c r="G339" i="4"/>
  <c r="G340" i="4"/>
  <c r="G341" i="4"/>
  <c r="G342" i="4"/>
  <c r="G343" i="4"/>
  <c r="E344" i="4"/>
  <c r="F344" i="4"/>
  <c r="G344" i="4"/>
  <c r="G345" i="4"/>
  <c r="G346" i="4"/>
  <c r="E347" i="4"/>
  <c r="F347" i="4"/>
  <c r="G347" i="4"/>
  <c r="G348" i="4"/>
  <c r="G349" i="4"/>
  <c r="E351" i="4"/>
  <c r="F351" i="4"/>
  <c r="G351" i="4"/>
  <c r="E352" i="4"/>
  <c r="F352" i="4"/>
  <c r="G352" i="4"/>
  <c r="G353" i="4"/>
  <c r="G354" i="4"/>
  <c r="E355" i="4"/>
  <c r="F355" i="4"/>
  <c r="G355" i="4"/>
  <c r="G356" i="4"/>
  <c r="G357" i="4"/>
  <c r="G358" i="4"/>
  <c r="E359" i="4"/>
  <c r="F359" i="4"/>
  <c r="G359" i="4"/>
  <c r="E360" i="4"/>
  <c r="F360" i="4"/>
  <c r="G360" i="4"/>
  <c r="F361" i="4"/>
  <c r="G361" i="4"/>
  <c r="E362" i="4"/>
  <c r="F362" i="4"/>
  <c r="G362" i="4"/>
  <c r="G363" i="4"/>
  <c r="G364" i="4"/>
  <c r="G365" i="4"/>
  <c r="G366" i="4"/>
  <c r="E367" i="4"/>
  <c r="F367" i="4"/>
  <c r="G367" i="4"/>
  <c r="G368" i="4"/>
  <c r="G369" i="4"/>
  <c r="F370" i="4"/>
  <c r="G370" i="4"/>
  <c r="G372" i="4"/>
  <c r="G373" i="4"/>
  <c r="G374" i="4"/>
  <c r="G375" i="4"/>
  <c r="E376" i="4"/>
  <c r="F376" i="4"/>
  <c r="G376" i="4"/>
  <c r="E377" i="4"/>
  <c r="F377" i="4"/>
  <c r="G377" i="4"/>
  <c r="E378" i="4"/>
  <c r="F378" i="4"/>
  <c r="G378" i="4"/>
  <c r="G379" i="4"/>
  <c r="E380" i="4"/>
  <c r="F380" i="4"/>
  <c r="G380" i="4"/>
  <c r="E381" i="4"/>
  <c r="F381" i="4"/>
  <c r="G381" i="4"/>
  <c r="E382" i="4"/>
  <c r="F382" i="4"/>
  <c r="G382" i="4"/>
  <c r="E383" i="4"/>
  <c r="F383" i="4"/>
  <c r="G383" i="4"/>
  <c r="G384" i="4"/>
  <c r="G385" i="4"/>
  <c r="G386" i="4"/>
  <c r="G387" i="4"/>
  <c r="E390" i="4"/>
  <c r="G390" i="4"/>
  <c r="E391" i="4"/>
  <c r="F391" i="4"/>
  <c r="G391" i="4"/>
  <c r="E392" i="4"/>
  <c r="F392" i="4"/>
  <c r="G392" i="4"/>
  <c r="E393" i="4"/>
  <c r="F393" i="4"/>
  <c r="G393" i="4"/>
  <c r="E394" i="4"/>
  <c r="F394" i="4"/>
  <c r="G394" i="4"/>
  <c r="G395" i="4"/>
  <c r="E396" i="4"/>
  <c r="F396" i="4"/>
  <c r="G396" i="4"/>
  <c r="E397" i="4"/>
  <c r="F397" i="4"/>
  <c r="G397" i="4"/>
  <c r="G398" i="4"/>
  <c r="G399" i="4"/>
  <c r="G400" i="4"/>
  <c r="G401" i="4"/>
  <c r="E402" i="4"/>
  <c r="F402" i="4"/>
  <c r="G402" i="4"/>
  <c r="G406" i="4"/>
  <c r="G407" i="4"/>
  <c r="E408" i="4"/>
  <c r="F408" i="4"/>
  <c r="G408" i="4"/>
  <c r="G409" i="4"/>
  <c r="E410" i="4"/>
  <c r="G410" i="4"/>
  <c r="E412" i="4"/>
  <c r="F412" i="4"/>
  <c r="G412" i="4"/>
  <c r="G413" i="4"/>
  <c r="G414" i="4"/>
  <c r="G415" i="4"/>
  <c r="E416" i="4"/>
  <c r="F416" i="4"/>
  <c r="G416" i="4"/>
  <c r="G417" i="4"/>
  <c r="E418" i="4"/>
  <c r="F418" i="4"/>
  <c r="G418" i="4"/>
  <c r="F421" i="4"/>
  <c r="G421" i="4"/>
  <c r="G425" i="4"/>
  <c r="E426" i="4"/>
  <c r="F426" i="4"/>
  <c r="G426" i="4"/>
  <c r="G427" i="4"/>
  <c r="G428" i="4"/>
  <c r="G429" i="4"/>
  <c r="G430" i="4"/>
  <c r="E431" i="4"/>
  <c r="F431" i="4"/>
  <c r="G431" i="4"/>
  <c r="G432" i="4"/>
  <c r="G433" i="4"/>
  <c r="E434" i="4"/>
  <c r="F434" i="4"/>
  <c r="G434" i="4"/>
  <c r="E435" i="4"/>
  <c r="F435" i="4"/>
  <c r="G435" i="4"/>
  <c r="G436" i="4"/>
  <c r="G437" i="4"/>
  <c r="G438" i="4"/>
  <c r="E439" i="4"/>
  <c r="F439" i="4"/>
  <c r="G439" i="4"/>
  <c r="G440" i="4"/>
  <c r="G441" i="4"/>
  <c r="E442" i="4"/>
  <c r="F442" i="4"/>
  <c r="G442" i="4"/>
  <c r="G443" i="4"/>
  <c r="E444" i="4"/>
  <c r="F444" i="4"/>
  <c r="G444" i="4"/>
  <c r="E445" i="4"/>
  <c r="F445" i="4"/>
  <c r="G445" i="4"/>
  <c r="E446" i="4"/>
  <c r="F446" i="4"/>
  <c r="G446" i="4"/>
  <c r="E447" i="4"/>
  <c r="F447" i="4"/>
  <c r="G447" i="4"/>
  <c r="G448" i="4"/>
  <c r="E449" i="4"/>
  <c r="F449" i="4"/>
  <c r="G449" i="4"/>
  <c r="E450" i="4"/>
  <c r="F450" i="4"/>
  <c r="G450" i="4"/>
  <c r="G451" i="4"/>
  <c r="E452" i="4"/>
  <c r="F452" i="4"/>
  <c r="G452" i="4"/>
  <c r="E453" i="4"/>
  <c r="F453" i="4"/>
  <c r="G453" i="4"/>
  <c r="E454" i="4"/>
  <c r="F454" i="4"/>
  <c r="G454" i="4"/>
  <c r="G455" i="4"/>
  <c r="G456" i="4"/>
  <c r="E457" i="4"/>
  <c r="F457" i="4"/>
  <c r="G457" i="4"/>
  <c r="G458" i="4"/>
  <c r="G459" i="4"/>
  <c r="E460" i="4"/>
  <c r="F460" i="4"/>
  <c r="G460" i="4"/>
  <c r="G461" i="4"/>
  <c r="G462" i="4"/>
  <c r="E463" i="4"/>
  <c r="F463" i="4"/>
  <c r="G463" i="4"/>
  <c r="E464" i="4"/>
  <c r="F464" i="4"/>
  <c r="G464" i="4"/>
  <c r="G465" i="4"/>
  <c r="E466" i="4"/>
  <c r="F466" i="4"/>
  <c r="G466" i="4"/>
  <c r="E467" i="4"/>
  <c r="F467" i="4"/>
  <c r="G467" i="4"/>
  <c r="E468" i="4"/>
  <c r="F468" i="4"/>
  <c r="G468" i="4"/>
  <c r="G469" i="4"/>
  <c r="E470" i="4"/>
  <c r="F470" i="4"/>
  <c r="G470" i="4"/>
  <c r="E471" i="4"/>
  <c r="F471" i="4"/>
  <c r="G471" i="4"/>
  <c r="H471" i="4" s="1"/>
  <c r="G472" i="4"/>
  <c r="E473" i="4"/>
  <c r="F473" i="4"/>
  <c r="G473" i="4"/>
  <c r="E474" i="4"/>
  <c r="F474" i="4"/>
  <c r="G474" i="4"/>
  <c r="E475" i="4"/>
  <c r="F475" i="4"/>
  <c r="G475" i="4"/>
  <c r="E476" i="4"/>
  <c r="F476" i="4"/>
  <c r="G476" i="4"/>
  <c r="E477" i="4"/>
  <c r="F477" i="4"/>
  <c r="G477" i="4"/>
  <c r="E478" i="4"/>
  <c r="F478" i="4"/>
  <c r="G478" i="4"/>
  <c r="F479" i="4"/>
  <c r="G479" i="4"/>
  <c r="G480" i="4"/>
  <c r="E481" i="4"/>
  <c r="F481" i="4"/>
  <c r="G481" i="4"/>
  <c r="G482" i="4"/>
  <c r="G483" i="4"/>
  <c r="F484" i="4"/>
  <c r="G484" i="4"/>
  <c r="E485" i="4"/>
  <c r="F485" i="4"/>
  <c r="G485" i="4"/>
  <c r="G486" i="4"/>
  <c r="G487" i="4"/>
  <c r="E488" i="4"/>
  <c r="F488" i="4"/>
  <c r="G488" i="4"/>
  <c r="E489" i="4"/>
  <c r="F489" i="4"/>
  <c r="G489" i="4"/>
  <c r="E490" i="4"/>
  <c r="F490" i="4"/>
  <c r="G490" i="4"/>
  <c r="E491" i="4"/>
  <c r="F491" i="4"/>
  <c r="G491" i="4"/>
  <c r="E492" i="4"/>
  <c r="F492" i="4"/>
  <c r="G492" i="4"/>
  <c r="E493" i="4"/>
  <c r="F493" i="4"/>
  <c r="G493" i="4"/>
  <c r="G494" i="4"/>
  <c r="G495" i="4"/>
  <c r="E496" i="4"/>
  <c r="F496" i="4"/>
  <c r="G496" i="4"/>
  <c r="E497" i="4"/>
  <c r="F497" i="4"/>
  <c r="G497" i="4"/>
  <c r="F498" i="4"/>
  <c r="G498" i="4"/>
  <c r="E499" i="4"/>
  <c r="F499" i="4"/>
  <c r="G499" i="4"/>
  <c r="E500" i="4"/>
  <c r="F500" i="4"/>
  <c r="G500" i="4"/>
  <c r="E501" i="4"/>
  <c r="F501" i="4"/>
  <c r="G501" i="4"/>
  <c r="E502" i="4"/>
  <c r="F502" i="4"/>
  <c r="G502" i="4"/>
  <c r="E503" i="4"/>
  <c r="F503" i="4"/>
  <c r="G503" i="4"/>
  <c r="G504" i="4"/>
  <c r="E505" i="4"/>
  <c r="F505" i="4"/>
  <c r="G505" i="4"/>
  <c r="G507" i="4"/>
  <c r="E508" i="4"/>
  <c r="F508" i="4"/>
  <c r="G508" i="4"/>
  <c r="E509" i="4"/>
  <c r="F509" i="4"/>
  <c r="G509" i="4"/>
  <c r="G510" i="4"/>
  <c r="G511" i="4"/>
  <c r="E512" i="4"/>
  <c r="F512" i="4"/>
  <c r="G512" i="4"/>
  <c r="E513" i="4"/>
  <c r="F513" i="4"/>
  <c r="G513" i="4"/>
  <c r="E514" i="4"/>
  <c r="F514" i="4"/>
  <c r="G514" i="4"/>
  <c r="E515" i="4"/>
  <c r="F515" i="4"/>
  <c r="G515" i="4"/>
  <c r="E516" i="4"/>
  <c r="F516" i="4"/>
  <c r="G516" i="4"/>
  <c r="E517" i="4"/>
  <c r="F517" i="4"/>
  <c r="G517" i="4"/>
  <c r="E518" i="4"/>
  <c r="F518" i="4"/>
  <c r="G518" i="4"/>
  <c r="G519" i="4"/>
  <c r="E520" i="4"/>
  <c r="G520" i="4"/>
  <c r="E521" i="4"/>
  <c r="F521" i="4"/>
  <c r="G521" i="4"/>
  <c r="G522" i="4"/>
  <c r="E523" i="4"/>
  <c r="F523" i="4"/>
  <c r="G523" i="4"/>
  <c r="G524" i="4"/>
  <c r="G525" i="4"/>
  <c r="E526" i="4"/>
  <c r="F526" i="4"/>
  <c r="G526" i="4"/>
  <c r="G527" i="4"/>
  <c r="E528" i="4"/>
  <c r="F528" i="4"/>
  <c r="G528" i="4"/>
  <c r="E529" i="4"/>
  <c r="F529" i="4"/>
  <c r="G529" i="4"/>
  <c r="G530" i="4"/>
  <c r="G531" i="4"/>
  <c r="G532" i="4"/>
  <c r="G534" i="4"/>
  <c r="G535" i="4"/>
  <c r="E536" i="4"/>
  <c r="F536" i="4"/>
  <c r="G536" i="4"/>
  <c r="G537" i="4"/>
  <c r="E538" i="4"/>
  <c r="F538" i="4"/>
  <c r="G538" i="4"/>
  <c r="G539" i="4"/>
  <c r="G540" i="4"/>
  <c r="G541" i="4"/>
  <c r="E542" i="4"/>
  <c r="F542" i="4"/>
  <c r="G542" i="4"/>
  <c r="E543" i="4"/>
  <c r="F543" i="4"/>
  <c r="G543" i="4"/>
  <c r="E544" i="4"/>
  <c r="F544" i="4"/>
  <c r="G544" i="4"/>
  <c r="E545" i="4"/>
  <c r="F545" i="4"/>
  <c r="G545" i="4"/>
  <c r="E546" i="4"/>
  <c r="F546" i="4"/>
  <c r="G546" i="4"/>
  <c r="E547" i="4"/>
  <c r="F547" i="4"/>
  <c r="G547" i="4"/>
  <c r="G335" i="3"/>
  <c r="G336" i="3"/>
  <c r="G337" i="3"/>
  <c r="G338" i="3"/>
  <c r="G339" i="3"/>
  <c r="G340" i="3"/>
  <c r="G341" i="3"/>
  <c r="G342" i="3"/>
  <c r="G343" i="3"/>
  <c r="E344" i="3"/>
  <c r="F344" i="3"/>
  <c r="G344" i="3"/>
  <c r="G345" i="3"/>
  <c r="G346" i="3"/>
  <c r="G347" i="3"/>
  <c r="G348" i="3"/>
  <c r="G349" i="3"/>
  <c r="G351" i="3"/>
  <c r="G352" i="3"/>
  <c r="G353" i="3"/>
  <c r="G354" i="3"/>
  <c r="E355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E367" i="3"/>
  <c r="F367" i="3"/>
  <c r="G367" i="3"/>
  <c r="G368" i="3"/>
  <c r="G369" i="3"/>
  <c r="G370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E390" i="3"/>
  <c r="F390" i="3"/>
  <c r="G390" i="3"/>
  <c r="E391" i="3"/>
  <c r="F391" i="3"/>
  <c r="G391" i="3"/>
  <c r="E392" i="3"/>
  <c r="F392" i="3"/>
  <c r="G392" i="3"/>
  <c r="F393" i="3"/>
  <c r="G393" i="3"/>
  <c r="G394" i="3"/>
  <c r="G395" i="3"/>
  <c r="E396" i="3"/>
  <c r="F396" i="3"/>
  <c r="G396" i="3"/>
  <c r="E397" i="3"/>
  <c r="F397" i="3"/>
  <c r="G397" i="3"/>
  <c r="G398" i="3"/>
  <c r="G399" i="3"/>
  <c r="G400" i="3"/>
  <c r="G401" i="3"/>
  <c r="E402" i="3"/>
  <c r="F402" i="3"/>
  <c r="G402" i="3"/>
  <c r="G406" i="3"/>
  <c r="G407" i="3"/>
  <c r="G408" i="3"/>
  <c r="G409" i="3"/>
  <c r="E410" i="3"/>
  <c r="G410" i="3"/>
  <c r="G412" i="3"/>
  <c r="G413" i="3"/>
  <c r="G414" i="3"/>
  <c r="G415" i="3"/>
  <c r="G416" i="3"/>
  <c r="G417" i="3"/>
  <c r="E418" i="3"/>
  <c r="F418" i="3"/>
  <c r="G418" i="3"/>
  <c r="E421" i="3"/>
  <c r="F421" i="3"/>
  <c r="G421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E449" i="3"/>
  <c r="F449" i="3"/>
  <c r="G449" i="3"/>
  <c r="G450" i="3"/>
  <c r="G451" i="3"/>
  <c r="E452" i="3"/>
  <c r="F452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E465" i="3"/>
  <c r="F465" i="3"/>
  <c r="G465" i="3"/>
  <c r="G466" i="3"/>
  <c r="G467" i="3"/>
  <c r="E468" i="3"/>
  <c r="F468" i="3"/>
  <c r="G468" i="3"/>
  <c r="H468" i="3" s="1"/>
  <c r="G469" i="3"/>
  <c r="G470" i="3"/>
  <c r="E471" i="3"/>
  <c r="F471" i="3"/>
  <c r="G471" i="3"/>
  <c r="G472" i="3"/>
  <c r="G473" i="3"/>
  <c r="E474" i="3"/>
  <c r="F474" i="3"/>
  <c r="G474" i="3"/>
  <c r="G475" i="3"/>
  <c r="E476" i="3"/>
  <c r="F476" i="3"/>
  <c r="G476" i="3"/>
  <c r="E477" i="3"/>
  <c r="F477" i="3"/>
  <c r="G477" i="3"/>
  <c r="E478" i="3"/>
  <c r="F478" i="3"/>
  <c r="G478" i="3"/>
  <c r="E479" i="3"/>
  <c r="F479" i="3"/>
  <c r="G479" i="3"/>
  <c r="G480" i="3"/>
  <c r="G481" i="3"/>
  <c r="G482" i="3"/>
  <c r="G483" i="3"/>
  <c r="G484" i="3"/>
  <c r="E485" i="3"/>
  <c r="F485" i="3"/>
  <c r="G485" i="3"/>
  <c r="G486" i="3"/>
  <c r="G487" i="3"/>
  <c r="G488" i="3"/>
  <c r="E489" i="3"/>
  <c r="G489" i="3"/>
  <c r="E490" i="3"/>
  <c r="F490" i="3"/>
  <c r="G490" i="3"/>
  <c r="E491" i="3"/>
  <c r="G491" i="3"/>
  <c r="G492" i="3"/>
  <c r="E493" i="3"/>
  <c r="F493" i="3"/>
  <c r="G493" i="3"/>
  <c r="E494" i="3"/>
  <c r="F494" i="3"/>
  <c r="G494" i="3"/>
  <c r="G495" i="3"/>
  <c r="E496" i="3"/>
  <c r="F496" i="3"/>
  <c r="G496" i="3"/>
  <c r="E497" i="3"/>
  <c r="F497" i="3"/>
  <c r="G497" i="3"/>
  <c r="G498" i="3"/>
  <c r="E499" i="3"/>
  <c r="F499" i="3"/>
  <c r="G499" i="3"/>
  <c r="E500" i="3"/>
  <c r="F500" i="3"/>
  <c r="G500" i="3"/>
  <c r="G501" i="3"/>
  <c r="E502" i="3"/>
  <c r="F502" i="3"/>
  <c r="G502" i="3"/>
  <c r="E503" i="3"/>
  <c r="F503" i="3"/>
  <c r="G503" i="3"/>
  <c r="G504" i="3"/>
  <c r="F505" i="3"/>
  <c r="G505" i="3"/>
  <c r="G507" i="3"/>
  <c r="G508" i="3"/>
  <c r="G509" i="3"/>
  <c r="G510" i="3"/>
  <c r="G511" i="3"/>
  <c r="G512" i="3"/>
  <c r="G513" i="3"/>
  <c r="G514" i="3"/>
  <c r="E515" i="3"/>
  <c r="F515" i="3"/>
  <c r="G515" i="3"/>
  <c r="E516" i="3"/>
  <c r="F516" i="3"/>
  <c r="G516" i="3"/>
  <c r="E517" i="3"/>
  <c r="F517" i="3"/>
  <c r="G517" i="3"/>
  <c r="E518" i="3"/>
  <c r="F518" i="3"/>
  <c r="G518" i="3"/>
  <c r="G519" i="3"/>
  <c r="G520" i="3"/>
  <c r="G521" i="3"/>
  <c r="G522" i="3"/>
  <c r="G523" i="3"/>
  <c r="E524" i="3"/>
  <c r="F524" i="3"/>
  <c r="G524" i="3"/>
  <c r="G525" i="3"/>
  <c r="E526" i="3"/>
  <c r="G526" i="3"/>
  <c r="G527" i="3"/>
  <c r="E528" i="3"/>
  <c r="F528" i="3"/>
  <c r="G528" i="3"/>
  <c r="E529" i="3"/>
  <c r="F529" i="3"/>
  <c r="G529" i="3"/>
  <c r="G530" i="3"/>
  <c r="G531" i="3"/>
  <c r="G532" i="3"/>
  <c r="E534" i="3"/>
  <c r="F534" i="3"/>
  <c r="G534" i="3"/>
  <c r="E535" i="3"/>
  <c r="F535" i="3"/>
  <c r="G535" i="3"/>
  <c r="E536" i="3"/>
  <c r="F536" i="3"/>
  <c r="G536" i="3"/>
  <c r="G537" i="3"/>
  <c r="E538" i="3"/>
  <c r="H538" i="3" s="1"/>
  <c r="F538" i="3"/>
  <c r="G538" i="3"/>
  <c r="G539" i="3"/>
  <c r="G540" i="3"/>
  <c r="G541" i="3"/>
  <c r="G542" i="3"/>
  <c r="G543" i="3"/>
  <c r="E544" i="3"/>
  <c r="F544" i="3"/>
  <c r="G544" i="3"/>
  <c r="G545" i="3"/>
  <c r="E546" i="3"/>
  <c r="F546" i="3"/>
  <c r="G546" i="3"/>
  <c r="E547" i="3"/>
  <c r="F547" i="3"/>
  <c r="G547" i="3"/>
  <c r="G335" i="2"/>
  <c r="G336" i="2"/>
  <c r="G337" i="2"/>
  <c r="G338" i="2"/>
  <c r="G339" i="2"/>
  <c r="G340" i="2"/>
  <c r="G341" i="2"/>
  <c r="G342" i="2"/>
  <c r="G343" i="2"/>
  <c r="E344" i="2"/>
  <c r="F344" i="2"/>
  <c r="G344" i="2"/>
  <c r="G345" i="2"/>
  <c r="G346" i="2"/>
  <c r="G347" i="2"/>
  <c r="G348" i="2"/>
  <c r="G349" i="2"/>
  <c r="G351" i="2"/>
  <c r="G352" i="2"/>
  <c r="G353" i="2"/>
  <c r="G354" i="2"/>
  <c r="G355" i="2"/>
  <c r="G356" i="2"/>
  <c r="G357" i="2"/>
  <c r="G358" i="2"/>
  <c r="G359" i="2"/>
  <c r="G360" i="2"/>
  <c r="E361" i="2"/>
  <c r="F361" i="2"/>
  <c r="G361" i="2"/>
  <c r="G362" i="2"/>
  <c r="G363" i="2"/>
  <c r="G364" i="2"/>
  <c r="G365" i="2"/>
  <c r="G366" i="2"/>
  <c r="G367" i="2"/>
  <c r="G368" i="2"/>
  <c r="G369" i="2"/>
  <c r="G370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90" i="2"/>
  <c r="G391" i="2"/>
  <c r="G392" i="2"/>
  <c r="E393" i="2"/>
  <c r="F393" i="2"/>
  <c r="G393" i="2"/>
  <c r="E394" i="2"/>
  <c r="F394" i="2"/>
  <c r="G394" i="2"/>
  <c r="G395" i="2"/>
  <c r="E396" i="2"/>
  <c r="F396" i="2"/>
  <c r="G396" i="2"/>
  <c r="G397" i="2"/>
  <c r="G398" i="2"/>
  <c r="G399" i="2"/>
  <c r="G400" i="2"/>
  <c r="G401" i="2"/>
  <c r="E402" i="2"/>
  <c r="F402" i="2"/>
  <c r="G402" i="2"/>
  <c r="G406" i="2"/>
  <c r="G407" i="2"/>
  <c r="G408" i="2"/>
  <c r="G409" i="2"/>
  <c r="G410" i="2"/>
  <c r="G412" i="2"/>
  <c r="G413" i="2"/>
  <c r="G414" i="2"/>
  <c r="G415" i="2"/>
  <c r="G416" i="2"/>
  <c r="G417" i="2"/>
  <c r="E418" i="2"/>
  <c r="G418" i="2"/>
  <c r="E421" i="2"/>
  <c r="G421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E449" i="2"/>
  <c r="F449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E490" i="2"/>
  <c r="F490" i="2"/>
  <c r="G490" i="2"/>
  <c r="G491" i="2"/>
  <c r="G492" i="2"/>
  <c r="F493" i="2"/>
  <c r="G493" i="2"/>
  <c r="G494" i="2"/>
  <c r="G495" i="2"/>
  <c r="G496" i="2"/>
  <c r="E497" i="2"/>
  <c r="F497" i="2"/>
  <c r="G497" i="2"/>
  <c r="G498" i="2"/>
  <c r="E499" i="2"/>
  <c r="F499" i="2"/>
  <c r="G499" i="2"/>
  <c r="G500" i="2"/>
  <c r="G501" i="2"/>
  <c r="G502" i="2"/>
  <c r="G503" i="2"/>
  <c r="G504" i="2"/>
  <c r="E505" i="2"/>
  <c r="F505" i="2"/>
  <c r="G505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E519" i="2"/>
  <c r="F519" i="2"/>
  <c r="G519" i="2"/>
  <c r="G520" i="2"/>
  <c r="G521" i="2"/>
  <c r="G522" i="2"/>
  <c r="G523" i="2"/>
  <c r="G524" i="2"/>
  <c r="G525" i="2"/>
  <c r="G526" i="2"/>
  <c r="G527" i="2"/>
  <c r="G528" i="2"/>
  <c r="E529" i="2"/>
  <c r="F529" i="2"/>
  <c r="G529" i="2"/>
  <c r="G530" i="2"/>
  <c r="G531" i="2"/>
  <c r="G532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E546" i="2"/>
  <c r="F546" i="2"/>
  <c r="G546" i="2"/>
  <c r="E547" i="2"/>
  <c r="G547" i="2"/>
  <c r="E335" i="1"/>
  <c r="F335" i="1"/>
  <c r="G335" i="1"/>
  <c r="F336" i="1"/>
  <c r="G336" i="1"/>
  <c r="E337" i="1"/>
  <c r="F337" i="1"/>
  <c r="G337" i="1"/>
  <c r="E338" i="1"/>
  <c r="F338" i="1"/>
  <c r="G338" i="1"/>
  <c r="G339" i="1"/>
  <c r="G340" i="1"/>
  <c r="E341" i="1"/>
  <c r="F341" i="1"/>
  <c r="G341" i="1"/>
  <c r="E342" i="1"/>
  <c r="F342" i="1"/>
  <c r="G342" i="1"/>
  <c r="E343" i="1"/>
  <c r="F343" i="1"/>
  <c r="G343" i="1"/>
  <c r="E344" i="1"/>
  <c r="F344" i="1"/>
  <c r="G344" i="1"/>
  <c r="G345" i="1"/>
  <c r="E346" i="1"/>
  <c r="F346" i="1"/>
  <c r="G346" i="1"/>
  <c r="E347" i="1"/>
  <c r="F347" i="1"/>
  <c r="G347" i="1"/>
  <c r="G348" i="1"/>
  <c r="E349" i="1"/>
  <c r="G349" i="1"/>
  <c r="E351" i="1"/>
  <c r="F351" i="1"/>
  <c r="G351" i="1"/>
  <c r="E352" i="1"/>
  <c r="F352" i="1"/>
  <c r="G352" i="1"/>
  <c r="G353" i="1"/>
  <c r="G354" i="1"/>
  <c r="E355" i="1"/>
  <c r="F355" i="1"/>
  <c r="G355" i="1"/>
  <c r="E356" i="1"/>
  <c r="F356" i="1"/>
  <c r="G356" i="1"/>
  <c r="E357" i="1"/>
  <c r="F357" i="1"/>
  <c r="G357" i="1"/>
  <c r="F358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E363" i="1"/>
  <c r="F363" i="1"/>
  <c r="G363" i="1"/>
  <c r="E364" i="1"/>
  <c r="F364" i="1"/>
  <c r="G364" i="1"/>
  <c r="G365" i="1"/>
  <c r="E366" i="1"/>
  <c r="F366" i="1"/>
  <c r="G366" i="1"/>
  <c r="E367" i="1"/>
  <c r="F367" i="1"/>
  <c r="G367" i="1"/>
  <c r="E368" i="1"/>
  <c r="F368" i="1"/>
  <c r="G368" i="1"/>
  <c r="E369" i="1"/>
  <c r="F369" i="1"/>
  <c r="G369" i="1"/>
  <c r="E370" i="1"/>
  <c r="F370" i="1"/>
  <c r="G370" i="1"/>
  <c r="G372" i="1"/>
  <c r="F373" i="1"/>
  <c r="G373" i="1"/>
  <c r="E374" i="1"/>
  <c r="F374" i="1"/>
  <c r="G374" i="1"/>
  <c r="E375" i="1"/>
  <c r="F375" i="1"/>
  <c r="G375" i="1"/>
  <c r="E376" i="1"/>
  <c r="F376" i="1"/>
  <c r="G376" i="1"/>
  <c r="E377" i="1"/>
  <c r="F377" i="1"/>
  <c r="G377" i="1"/>
  <c r="E378" i="1"/>
  <c r="F378" i="1"/>
  <c r="G378" i="1"/>
  <c r="E379" i="1"/>
  <c r="F379" i="1"/>
  <c r="G379" i="1"/>
  <c r="E380" i="1"/>
  <c r="F380" i="1"/>
  <c r="G380" i="1"/>
  <c r="G381" i="1"/>
  <c r="E382" i="1"/>
  <c r="F382" i="1"/>
  <c r="G382" i="1"/>
  <c r="E383" i="1"/>
  <c r="F383" i="1"/>
  <c r="G383" i="1"/>
  <c r="G384" i="1"/>
  <c r="G385" i="1"/>
  <c r="E386" i="1"/>
  <c r="F386" i="1"/>
  <c r="G386" i="1"/>
  <c r="F387" i="1"/>
  <c r="G387" i="1"/>
  <c r="E390" i="1"/>
  <c r="F390" i="1"/>
  <c r="G390" i="1"/>
  <c r="E391" i="1"/>
  <c r="F391" i="1"/>
  <c r="G391" i="1"/>
  <c r="E392" i="1"/>
  <c r="F392" i="1"/>
  <c r="G392" i="1"/>
  <c r="E393" i="1"/>
  <c r="F393" i="1"/>
  <c r="G393" i="1"/>
  <c r="E394" i="1"/>
  <c r="F394" i="1"/>
  <c r="G394" i="1"/>
  <c r="F395" i="1"/>
  <c r="G395" i="1"/>
  <c r="E396" i="1"/>
  <c r="F396" i="1"/>
  <c r="G396" i="1"/>
  <c r="E397" i="1"/>
  <c r="F397" i="1"/>
  <c r="G397" i="1"/>
  <c r="E398" i="1"/>
  <c r="F398" i="1"/>
  <c r="G398" i="1"/>
  <c r="G399" i="1"/>
  <c r="E400" i="1"/>
  <c r="F400" i="1"/>
  <c r="G400" i="1"/>
  <c r="E401" i="1"/>
  <c r="F401" i="1"/>
  <c r="G401" i="1"/>
  <c r="E402" i="1"/>
  <c r="F402" i="1"/>
  <c r="G402" i="1"/>
  <c r="E406" i="1"/>
  <c r="F406" i="1"/>
  <c r="G406" i="1"/>
  <c r="E407" i="1"/>
  <c r="F407" i="1"/>
  <c r="G407" i="1"/>
  <c r="E408" i="1"/>
  <c r="F408" i="1"/>
  <c r="G408" i="1"/>
  <c r="E409" i="1"/>
  <c r="F409" i="1"/>
  <c r="G409" i="1"/>
  <c r="E410" i="1"/>
  <c r="F410" i="1"/>
  <c r="G410" i="1"/>
  <c r="E412" i="1"/>
  <c r="F412" i="1"/>
  <c r="G412" i="1"/>
  <c r="E413" i="1"/>
  <c r="G413" i="1"/>
  <c r="E414" i="1"/>
  <c r="F414" i="1"/>
  <c r="G414" i="1"/>
  <c r="E415" i="1"/>
  <c r="F415" i="1"/>
  <c r="G415" i="1"/>
  <c r="E416" i="1"/>
  <c r="F416" i="1"/>
  <c r="G416" i="1"/>
  <c r="E417" i="1"/>
  <c r="F417" i="1"/>
  <c r="G417" i="1"/>
  <c r="E418" i="1"/>
  <c r="F418" i="1"/>
  <c r="G418" i="1"/>
  <c r="E421" i="1"/>
  <c r="F421" i="1"/>
  <c r="G421" i="1"/>
  <c r="E425" i="1"/>
  <c r="F425" i="1"/>
  <c r="G425" i="1"/>
  <c r="E426" i="1"/>
  <c r="F426" i="1"/>
  <c r="G426" i="1"/>
  <c r="F427" i="1"/>
  <c r="G427" i="1"/>
  <c r="E428" i="1"/>
  <c r="F428" i="1"/>
  <c r="G428" i="1"/>
  <c r="E429" i="1"/>
  <c r="F429" i="1"/>
  <c r="G429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E440" i="1"/>
  <c r="F440" i="1"/>
  <c r="G440" i="1"/>
  <c r="E441" i="1"/>
  <c r="F441" i="1"/>
  <c r="G441" i="1"/>
  <c r="G442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G455" i="1"/>
  <c r="G456" i="1"/>
  <c r="E457" i="1"/>
  <c r="F457" i="1"/>
  <c r="G457" i="1"/>
  <c r="G458" i="1"/>
  <c r="E459" i="1"/>
  <c r="F459" i="1"/>
  <c r="G459" i="1"/>
  <c r="E460" i="1"/>
  <c r="F460" i="1"/>
  <c r="G460" i="1"/>
  <c r="E461" i="1"/>
  <c r="F461" i="1"/>
  <c r="G461" i="1"/>
  <c r="E462" i="1"/>
  <c r="F462" i="1"/>
  <c r="G462" i="1"/>
  <c r="G463" i="1"/>
  <c r="E464" i="1"/>
  <c r="F464" i="1"/>
  <c r="G464" i="1"/>
  <c r="E465" i="1"/>
  <c r="F465" i="1"/>
  <c r="G465" i="1"/>
  <c r="E466" i="1"/>
  <c r="F466" i="1"/>
  <c r="G466" i="1"/>
  <c r="E467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E485" i="1"/>
  <c r="F485" i="1"/>
  <c r="G485" i="1"/>
  <c r="E486" i="1"/>
  <c r="F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E500" i="1"/>
  <c r="F500" i="1"/>
  <c r="G500" i="1"/>
  <c r="E501" i="1"/>
  <c r="F501" i="1"/>
  <c r="G501" i="1"/>
  <c r="E502" i="1"/>
  <c r="F502" i="1"/>
  <c r="G502" i="1"/>
  <c r="E503" i="1"/>
  <c r="F503" i="1"/>
  <c r="G503" i="1"/>
  <c r="E504" i="1"/>
  <c r="F504" i="1"/>
  <c r="G504" i="1"/>
  <c r="E505" i="1"/>
  <c r="F505" i="1"/>
  <c r="G505" i="1"/>
  <c r="F507" i="1"/>
  <c r="G507" i="1"/>
  <c r="E508" i="1"/>
  <c r="F508" i="1"/>
  <c r="G508" i="1"/>
  <c r="E509" i="1"/>
  <c r="F509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E516" i="1"/>
  <c r="F516" i="1"/>
  <c r="G516" i="1"/>
  <c r="E517" i="1"/>
  <c r="F517" i="1"/>
  <c r="G517" i="1"/>
  <c r="E518" i="1"/>
  <c r="F518" i="1"/>
  <c r="G518" i="1"/>
  <c r="E519" i="1"/>
  <c r="F519" i="1"/>
  <c r="G519" i="1"/>
  <c r="E520" i="1"/>
  <c r="F520" i="1"/>
  <c r="G520" i="1"/>
  <c r="E521" i="1"/>
  <c r="F521" i="1"/>
  <c r="G521" i="1"/>
  <c r="E522" i="1"/>
  <c r="F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E531" i="1"/>
  <c r="F531" i="1"/>
  <c r="G531" i="1"/>
  <c r="E532" i="1"/>
  <c r="F532" i="1"/>
  <c r="G532" i="1"/>
  <c r="E534" i="1"/>
  <c r="F534" i="1"/>
  <c r="G534" i="1"/>
  <c r="E535" i="1"/>
  <c r="F535" i="1"/>
  <c r="G535" i="1"/>
  <c r="E536" i="1"/>
  <c r="F536" i="1"/>
  <c r="G536" i="1"/>
  <c r="E537" i="1"/>
  <c r="F537" i="1"/>
  <c r="G537" i="1"/>
  <c r="E538" i="1"/>
  <c r="F538" i="1"/>
  <c r="G538" i="1"/>
  <c r="E539" i="1"/>
  <c r="F539" i="1"/>
  <c r="G539" i="1"/>
  <c r="E540" i="1"/>
  <c r="F540" i="1"/>
  <c r="G540" i="1"/>
  <c r="E541" i="1"/>
  <c r="F541" i="1"/>
  <c r="G541" i="1"/>
  <c r="E542" i="1"/>
  <c r="F542" i="1"/>
  <c r="G542" i="1"/>
  <c r="E543" i="1"/>
  <c r="F543" i="1"/>
  <c r="G543" i="1"/>
  <c r="E544" i="1"/>
  <c r="F544" i="1"/>
  <c r="G544" i="1"/>
  <c r="E545" i="1"/>
  <c r="F545" i="1"/>
  <c r="G545" i="1"/>
  <c r="E546" i="1"/>
  <c r="F546" i="1"/>
  <c r="G546" i="1"/>
  <c r="E547" i="1"/>
  <c r="F547" i="1"/>
  <c r="G547" i="1"/>
  <c r="E335" i="34"/>
  <c r="F335" i="34"/>
  <c r="G335" i="34"/>
  <c r="G336" i="34"/>
  <c r="E337" i="34"/>
  <c r="F337" i="34"/>
  <c r="G337" i="34"/>
  <c r="E338" i="34"/>
  <c r="F338" i="34"/>
  <c r="G338" i="34"/>
  <c r="G339" i="34"/>
  <c r="G340" i="34"/>
  <c r="F341" i="34"/>
  <c r="G341" i="34"/>
  <c r="E342" i="34"/>
  <c r="F342" i="34"/>
  <c r="G342" i="34"/>
  <c r="E343" i="34"/>
  <c r="F343" i="34"/>
  <c r="G343" i="34"/>
  <c r="E344" i="34"/>
  <c r="F344" i="34"/>
  <c r="G344" i="34"/>
  <c r="G345" i="34"/>
  <c r="G346" i="34"/>
  <c r="E347" i="34"/>
  <c r="F347" i="34"/>
  <c r="G347" i="34"/>
  <c r="G348" i="34"/>
  <c r="G349" i="34"/>
  <c r="E351" i="34"/>
  <c r="F351" i="34"/>
  <c r="G351" i="34"/>
  <c r="E352" i="34"/>
  <c r="F352" i="34"/>
  <c r="G352" i="34"/>
  <c r="G353" i="34"/>
  <c r="G354" i="34"/>
  <c r="E355" i="34"/>
  <c r="F355" i="34"/>
  <c r="G355" i="34"/>
  <c r="E356" i="34"/>
  <c r="F356" i="34"/>
  <c r="G356" i="34"/>
  <c r="G357" i="34"/>
  <c r="G358" i="34"/>
  <c r="E359" i="34"/>
  <c r="F359" i="34"/>
  <c r="G359" i="34"/>
  <c r="E360" i="34"/>
  <c r="F360" i="34"/>
  <c r="G360" i="34"/>
  <c r="E361" i="34"/>
  <c r="F361" i="34"/>
  <c r="G361" i="34"/>
  <c r="E362" i="34"/>
  <c r="F362" i="34"/>
  <c r="G362" i="34"/>
  <c r="E363" i="34"/>
  <c r="F363" i="34"/>
  <c r="G363" i="34"/>
  <c r="E364" i="34"/>
  <c r="F364" i="34"/>
  <c r="G364" i="34"/>
  <c r="E365" i="34"/>
  <c r="G365" i="34"/>
  <c r="E366" i="34"/>
  <c r="F366" i="34"/>
  <c r="G366" i="34"/>
  <c r="E367" i="34"/>
  <c r="F367" i="34"/>
  <c r="G367" i="34"/>
  <c r="E368" i="34"/>
  <c r="F368" i="34"/>
  <c r="G368" i="34"/>
  <c r="E369" i="34"/>
  <c r="F369" i="34"/>
  <c r="G369" i="34"/>
  <c r="E370" i="34"/>
  <c r="F370" i="34"/>
  <c r="G370" i="34"/>
  <c r="G372" i="34"/>
  <c r="G373" i="34"/>
  <c r="E374" i="34"/>
  <c r="F374" i="34"/>
  <c r="G374" i="34"/>
  <c r="G375" i="34"/>
  <c r="E376" i="34"/>
  <c r="F376" i="34"/>
  <c r="G376" i="34"/>
  <c r="E377" i="34"/>
  <c r="F377" i="34"/>
  <c r="G377" i="34"/>
  <c r="E378" i="34"/>
  <c r="F378" i="34"/>
  <c r="G378" i="34"/>
  <c r="G379" i="34"/>
  <c r="E380" i="34"/>
  <c r="G380" i="34"/>
  <c r="E381" i="34"/>
  <c r="F381" i="34"/>
  <c r="G381" i="34"/>
  <c r="E382" i="34"/>
  <c r="F382" i="34"/>
  <c r="G382" i="34"/>
  <c r="E383" i="34"/>
  <c r="F383" i="34"/>
  <c r="G383" i="34"/>
  <c r="E384" i="34"/>
  <c r="F384" i="34"/>
  <c r="G384" i="34"/>
  <c r="E385" i="34"/>
  <c r="F385" i="34"/>
  <c r="G385" i="34"/>
  <c r="E386" i="34"/>
  <c r="F386" i="34"/>
  <c r="G386" i="34"/>
  <c r="E387" i="34"/>
  <c r="F387" i="34"/>
  <c r="G387" i="34"/>
  <c r="E390" i="34"/>
  <c r="F390" i="34"/>
  <c r="G390" i="34"/>
  <c r="E391" i="34"/>
  <c r="F391" i="34"/>
  <c r="G391" i="34"/>
  <c r="E392" i="34"/>
  <c r="F392" i="34"/>
  <c r="G392" i="34"/>
  <c r="E393" i="34"/>
  <c r="F393" i="34"/>
  <c r="G393" i="34"/>
  <c r="G394" i="34"/>
  <c r="G395" i="34"/>
  <c r="E396" i="34"/>
  <c r="F396" i="34"/>
  <c r="G396" i="34"/>
  <c r="E397" i="34"/>
  <c r="F397" i="34"/>
  <c r="G397" i="34"/>
  <c r="G398" i="34"/>
  <c r="G399" i="34"/>
  <c r="E400" i="34"/>
  <c r="F400" i="34"/>
  <c r="G400" i="34"/>
  <c r="E401" i="34"/>
  <c r="F401" i="34"/>
  <c r="G401" i="34"/>
  <c r="E402" i="34"/>
  <c r="F402" i="34"/>
  <c r="G402" i="34"/>
  <c r="E406" i="34"/>
  <c r="F406" i="34"/>
  <c r="G406" i="34"/>
  <c r="E407" i="34"/>
  <c r="F407" i="34"/>
  <c r="G407" i="34"/>
  <c r="E408" i="34"/>
  <c r="F408" i="34"/>
  <c r="G408" i="34"/>
  <c r="E409" i="34"/>
  <c r="F409" i="34"/>
  <c r="G409" i="34"/>
  <c r="E410" i="34"/>
  <c r="F410" i="34"/>
  <c r="G410" i="34"/>
  <c r="E412" i="34"/>
  <c r="F412" i="34"/>
  <c r="G412" i="34"/>
  <c r="E413" i="34"/>
  <c r="F413" i="34"/>
  <c r="G413" i="34"/>
  <c r="E414" i="34"/>
  <c r="F414" i="34"/>
  <c r="G414" i="34"/>
  <c r="E415" i="34"/>
  <c r="F415" i="34"/>
  <c r="G415" i="34"/>
  <c r="E416" i="34"/>
  <c r="F416" i="34"/>
  <c r="G416" i="34"/>
  <c r="G417" i="34"/>
  <c r="E418" i="34"/>
  <c r="F418" i="34"/>
  <c r="G418" i="34"/>
  <c r="E421" i="34"/>
  <c r="F421" i="34"/>
  <c r="G421" i="34"/>
  <c r="E425" i="34"/>
  <c r="F425" i="34"/>
  <c r="G425" i="34"/>
  <c r="E426" i="34"/>
  <c r="F426" i="34"/>
  <c r="G426" i="34"/>
  <c r="G427" i="34"/>
  <c r="G428" i="34"/>
  <c r="E429" i="34"/>
  <c r="F429" i="34"/>
  <c r="G429" i="34"/>
  <c r="E430" i="34"/>
  <c r="F430" i="34"/>
  <c r="G430" i="34"/>
  <c r="G431" i="34"/>
  <c r="G432" i="34"/>
  <c r="E433" i="34"/>
  <c r="F433" i="34"/>
  <c r="G433" i="34"/>
  <c r="E434" i="34"/>
  <c r="F434" i="34"/>
  <c r="G434" i="34"/>
  <c r="E435" i="34"/>
  <c r="F435" i="34"/>
  <c r="G435" i="34"/>
  <c r="E436" i="34"/>
  <c r="F436" i="34"/>
  <c r="G436" i="34"/>
  <c r="E437" i="34"/>
  <c r="F437" i="34"/>
  <c r="G437" i="34"/>
  <c r="E438" i="34"/>
  <c r="F438" i="34"/>
  <c r="G438" i="34"/>
  <c r="E439" i="34"/>
  <c r="F439" i="34"/>
  <c r="G439" i="34"/>
  <c r="E440" i="34"/>
  <c r="F440" i="34"/>
  <c r="G440" i="34"/>
  <c r="E441" i="34"/>
  <c r="F441" i="34"/>
  <c r="G441" i="34"/>
  <c r="E442" i="34"/>
  <c r="F442" i="34"/>
  <c r="G442" i="34"/>
  <c r="E443" i="34"/>
  <c r="F443" i="34"/>
  <c r="G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E459" i="34"/>
  <c r="F459" i="34"/>
  <c r="G459" i="34"/>
  <c r="E460" i="34"/>
  <c r="F460" i="34"/>
  <c r="G460" i="34"/>
  <c r="E461" i="34"/>
  <c r="F461" i="34"/>
  <c r="G461" i="34"/>
  <c r="E462" i="34"/>
  <c r="F462" i="34"/>
  <c r="G462" i="34"/>
  <c r="E463" i="34"/>
  <c r="F463" i="34"/>
  <c r="G463" i="34"/>
  <c r="E464" i="34"/>
  <c r="F464" i="34"/>
  <c r="G464" i="34"/>
  <c r="E465" i="34"/>
  <c r="F465" i="34"/>
  <c r="G465" i="34"/>
  <c r="E466" i="34"/>
  <c r="F466" i="34"/>
  <c r="G466" i="34"/>
  <c r="E467" i="34"/>
  <c r="F467" i="34"/>
  <c r="G467" i="34"/>
  <c r="E468" i="34"/>
  <c r="F468" i="34"/>
  <c r="G468" i="34"/>
  <c r="E469" i="34"/>
  <c r="F469" i="34"/>
  <c r="G469" i="34"/>
  <c r="E470" i="34"/>
  <c r="F470" i="34"/>
  <c r="G470" i="34"/>
  <c r="E471" i="34"/>
  <c r="F471" i="34"/>
  <c r="G471" i="34"/>
  <c r="G472" i="34"/>
  <c r="E473" i="34"/>
  <c r="F473" i="34"/>
  <c r="G473" i="34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E478" i="34"/>
  <c r="F478" i="34"/>
  <c r="G478" i="34"/>
  <c r="E479" i="34"/>
  <c r="F479" i="34"/>
  <c r="G479" i="34"/>
  <c r="E480" i="34"/>
  <c r="F480" i="34"/>
  <c r="G480" i="34"/>
  <c r="E481" i="34"/>
  <c r="F481" i="34"/>
  <c r="G481" i="34"/>
  <c r="E482" i="34"/>
  <c r="F482" i="34"/>
  <c r="G482" i="34"/>
  <c r="G483" i="34"/>
  <c r="E484" i="34"/>
  <c r="F484" i="34"/>
  <c r="G484" i="34"/>
  <c r="E485" i="34"/>
  <c r="F485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E491" i="34"/>
  <c r="F491" i="34"/>
  <c r="G491" i="34"/>
  <c r="E492" i="34"/>
  <c r="F492" i="34"/>
  <c r="G492" i="34"/>
  <c r="E493" i="34"/>
  <c r="F493" i="34"/>
  <c r="G493" i="34"/>
  <c r="E494" i="34"/>
  <c r="F494" i="34"/>
  <c r="G494" i="34"/>
  <c r="E495" i="34"/>
  <c r="F495" i="34"/>
  <c r="G495" i="34"/>
  <c r="E496" i="34"/>
  <c r="F496" i="34"/>
  <c r="G496" i="34"/>
  <c r="E497" i="34"/>
  <c r="F497" i="34"/>
  <c r="G497" i="34"/>
  <c r="E498" i="34"/>
  <c r="F498" i="34"/>
  <c r="G498" i="34"/>
  <c r="E499" i="34"/>
  <c r="F499" i="34"/>
  <c r="G499" i="34"/>
  <c r="E500" i="34"/>
  <c r="F500" i="34"/>
  <c r="G500" i="34"/>
  <c r="E501" i="34"/>
  <c r="F501" i="34"/>
  <c r="G501" i="34"/>
  <c r="E502" i="34"/>
  <c r="F502" i="34"/>
  <c r="G502" i="34"/>
  <c r="E503" i="34"/>
  <c r="F503" i="34"/>
  <c r="G503" i="34"/>
  <c r="E504" i="34"/>
  <c r="F504" i="34"/>
  <c r="G504" i="34"/>
  <c r="E505" i="34"/>
  <c r="F505" i="34"/>
  <c r="G505" i="34"/>
  <c r="G507" i="34"/>
  <c r="E508" i="34"/>
  <c r="F508" i="34"/>
  <c r="G508" i="34"/>
  <c r="E509" i="34"/>
  <c r="F509" i="34"/>
  <c r="G509" i="34"/>
  <c r="G510" i="34"/>
  <c r="E511" i="34"/>
  <c r="F511" i="34"/>
  <c r="G511" i="34"/>
  <c r="E512" i="34"/>
  <c r="F512" i="34"/>
  <c r="G512" i="34"/>
  <c r="E513" i="34"/>
  <c r="F513" i="34"/>
  <c r="G513" i="34"/>
  <c r="E514" i="34"/>
  <c r="F514" i="34"/>
  <c r="G514" i="34"/>
  <c r="E515" i="34"/>
  <c r="F515" i="34"/>
  <c r="G515" i="34"/>
  <c r="E516" i="34"/>
  <c r="F516" i="34"/>
  <c r="G516" i="34"/>
  <c r="E517" i="34"/>
  <c r="F517" i="34"/>
  <c r="G517" i="34"/>
  <c r="E518" i="34"/>
  <c r="F518" i="34"/>
  <c r="G518" i="34"/>
  <c r="E519" i="34"/>
  <c r="F519" i="34"/>
  <c r="G519" i="34"/>
  <c r="G520" i="34"/>
  <c r="E521" i="34"/>
  <c r="F521" i="34"/>
  <c r="G521" i="34"/>
  <c r="E522" i="34"/>
  <c r="F522" i="34"/>
  <c r="G522" i="34"/>
  <c r="E523" i="34"/>
  <c r="F523" i="34"/>
  <c r="G523" i="34"/>
  <c r="E524" i="34"/>
  <c r="F524" i="34"/>
  <c r="G524" i="34"/>
  <c r="G525" i="34"/>
  <c r="E526" i="34"/>
  <c r="F526" i="34"/>
  <c r="G526" i="34"/>
  <c r="F527" i="34"/>
  <c r="G527" i="34"/>
  <c r="E528" i="34"/>
  <c r="F528" i="34"/>
  <c r="G528" i="34"/>
  <c r="E529" i="34"/>
  <c r="F529" i="34"/>
  <c r="G529" i="34"/>
  <c r="G530" i="34"/>
  <c r="G531" i="34"/>
  <c r="E532" i="34"/>
  <c r="F532" i="34"/>
  <c r="G532" i="34"/>
  <c r="G534" i="34"/>
  <c r="E535" i="34"/>
  <c r="F535" i="34"/>
  <c r="G535" i="34"/>
  <c r="E536" i="34"/>
  <c r="F536" i="34"/>
  <c r="G536" i="34"/>
  <c r="E537" i="34"/>
  <c r="F537" i="34"/>
  <c r="G537" i="34"/>
  <c r="E538" i="34"/>
  <c r="F538" i="34"/>
  <c r="G538" i="34"/>
  <c r="E539" i="34"/>
  <c r="F539" i="34"/>
  <c r="G539" i="34"/>
  <c r="E540" i="34"/>
  <c r="F540" i="34"/>
  <c r="G540" i="34"/>
  <c r="E541" i="34"/>
  <c r="F541" i="34"/>
  <c r="G541" i="34"/>
  <c r="E542" i="34"/>
  <c r="F542" i="34"/>
  <c r="G542" i="34"/>
  <c r="E543" i="34"/>
  <c r="F543" i="34"/>
  <c r="G543" i="34"/>
  <c r="E544" i="34"/>
  <c r="F544" i="34"/>
  <c r="G544" i="34"/>
  <c r="E545" i="34"/>
  <c r="F545" i="34"/>
  <c r="G545" i="34"/>
  <c r="E546" i="34"/>
  <c r="F546" i="34"/>
  <c r="G546" i="34"/>
  <c r="E547" i="34"/>
  <c r="F547" i="34"/>
  <c r="G547" i="34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G348" i="33"/>
  <c r="G349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E402" i="33"/>
  <c r="F402" i="33"/>
  <c r="G402" i="33"/>
  <c r="G406" i="33"/>
  <c r="G407" i="33"/>
  <c r="G408" i="33"/>
  <c r="G409" i="33"/>
  <c r="G410" i="33"/>
  <c r="G412" i="33"/>
  <c r="G413" i="33"/>
  <c r="G414" i="33"/>
  <c r="G415" i="33"/>
  <c r="G416" i="33"/>
  <c r="G417" i="33"/>
  <c r="G418" i="33"/>
  <c r="G421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E490" i="33"/>
  <c r="F490" i="33"/>
  <c r="G490" i="33"/>
  <c r="G491" i="33"/>
  <c r="G492" i="33"/>
  <c r="G493" i="33"/>
  <c r="G494" i="33"/>
  <c r="G495" i="33"/>
  <c r="G496" i="33"/>
  <c r="G497" i="33"/>
  <c r="G498" i="33"/>
  <c r="G499" i="33"/>
  <c r="G500" i="33"/>
  <c r="G501" i="33"/>
  <c r="G502" i="33"/>
  <c r="G503" i="33"/>
  <c r="G504" i="33"/>
  <c r="G505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G531" i="33"/>
  <c r="G532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G547" i="33"/>
  <c r="E334" i="16"/>
  <c r="E334" i="1"/>
  <c r="D333" i="32"/>
  <c r="C333" i="32"/>
  <c r="D333" i="31"/>
  <c r="F390" i="31" s="1"/>
  <c r="C333" i="31"/>
  <c r="D333" i="30"/>
  <c r="F353" i="30" s="1"/>
  <c r="C333" i="30"/>
  <c r="D333" i="29"/>
  <c r="F410" i="29" s="1"/>
  <c r="C333" i="29"/>
  <c r="E436" i="29" s="1"/>
  <c r="D333" i="28"/>
  <c r="F416" i="28" s="1"/>
  <c r="C333" i="28"/>
  <c r="D333" i="27"/>
  <c r="F446" i="27" s="1"/>
  <c r="C333" i="27"/>
  <c r="E358" i="27" s="1"/>
  <c r="D333" i="26"/>
  <c r="F504" i="26" s="1"/>
  <c r="C333" i="26"/>
  <c r="D333" i="25"/>
  <c r="F352" i="25" s="1"/>
  <c r="C333" i="25"/>
  <c r="E462" i="25" s="1"/>
  <c r="D333" i="24"/>
  <c r="F409" i="24" s="1"/>
  <c r="C333" i="24"/>
  <c r="D333" i="23"/>
  <c r="F417" i="23" s="1"/>
  <c r="C333" i="23"/>
  <c r="E413" i="23" s="1"/>
  <c r="D333" i="22"/>
  <c r="F441" i="22" s="1"/>
  <c r="C333" i="22"/>
  <c r="D333" i="21"/>
  <c r="F486" i="21" s="1"/>
  <c r="C333" i="21"/>
  <c r="D333" i="20"/>
  <c r="F371" i="20" s="1"/>
  <c r="C333" i="20"/>
  <c r="D333" i="19"/>
  <c r="F409" i="19" s="1"/>
  <c r="C333" i="19"/>
  <c r="E433" i="19" s="1"/>
  <c r="D333" i="18"/>
  <c r="C333" i="18"/>
  <c r="E333" i="18" s="1"/>
  <c r="D333" i="17"/>
  <c r="F462" i="17" s="1"/>
  <c r="C333" i="17"/>
  <c r="E353" i="17" s="1"/>
  <c r="D333" i="15"/>
  <c r="F488" i="15" s="1"/>
  <c r="C333" i="15"/>
  <c r="D333" i="14"/>
  <c r="F371" i="14" s="1"/>
  <c r="C333" i="14"/>
  <c r="E334" i="14" s="1"/>
  <c r="D333" i="13"/>
  <c r="F371" i="13" s="1"/>
  <c r="C333" i="13"/>
  <c r="E421" i="13" s="1"/>
  <c r="D333" i="12"/>
  <c r="F371" i="12" s="1"/>
  <c r="C333" i="12"/>
  <c r="E339" i="12" s="1"/>
  <c r="D333" i="11"/>
  <c r="F413" i="11" s="1"/>
  <c r="C333" i="11"/>
  <c r="E376" i="11"/>
  <c r="D333" i="10"/>
  <c r="F431" i="10" s="1"/>
  <c r="C333" i="10"/>
  <c r="D333" i="9"/>
  <c r="F359" i="9" s="1"/>
  <c r="C333" i="9"/>
  <c r="D333" i="8"/>
  <c r="F409" i="8" s="1"/>
  <c r="C333" i="8"/>
  <c r="D333" i="7"/>
  <c r="F390" i="7" s="1"/>
  <c r="C333" i="7"/>
  <c r="E397" i="7" s="1"/>
  <c r="D333" i="6"/>
  <c r="F371" i="6" s="1"/>
  <c r="C333" i="6"/>
  <c r="D333" i="5"/>
  <c r="C333" i="5"/>
  <c r="E376" i="5" s="1"/>
  <c r="E337" i="5"/>
  <c r="D333" i="4"/>
  <c r="F410" i="4" s="1"/>
  <c r="C333" i="4"/>
  <c r="E406" i="4" s="1"/>
  <c r="D333" i="3"/>
  <c r="F348" i="3" s="1"/>
  <c r="C333" i="3"/>
  <c r="E431" i="3" s="1"/>
  <c r="D333" i="2"/>
  <c r="C333" i="2"/>
  <c r="E503" i="2" s="1"/>
  <c r="D333" i="1"/>
  <c r="D12" i="1" s="1"/>
  <c r="C333" i="1"/>
  <c r="E333" i="1" s="1"/>
  <c r="E340" i="1"/>
  <c r="E336" i="1"/>
  <c r="D333" i="34"/>
  <c r="C333" i="34"/>
  <c r="E348" i="34" s="1"/>
  <c r="D333" i="33"/>
  <c r="C333" i="33"/>
  <c r="C12" i="33" s="1"/>
  <c r="E167" i="32"/>
  <c r="F167" i="32"/>
  <c r="G167" i="32"/>
  <c r="G168" i="32"/>
  <c r="E169" i="32"/>
  <c r="F169" i="32"/>
  <c r="G169" i="32"/>
  <c r="G170" i="32"/>
  <c r="G171" i="32"/>
  <c r="E172" i="32"/>
  <c r="F172" i="32"/>
  <c r="G172" i="32"/>
  <c r="G173" i="32"/>
  <c r="E174" i="32"/>
  <c r="F174" i="32"/>
  <c r="G174" i="32"/>
  <c r="E175" i="32"/>
  <c r="F175" i="32"/>
  <c r="G175" i="32"/>
  <c r="E176" i="32"/>
  <c r="F176" i="32"/>
  <c r="G176" i="32"/>
  <c r="E177" i="32"/>
  <c r="F177" i="32"/>
  <c r="G177" i="32"/>
  <c r="G178" i="32"/>
  <c r="G180" i="32"/>
  <c r="E181" i="32"/>
  <c r="F181" i="32"/>
  <c r="G181" i="32"/>
  <c r="E182" i="32"/>
  <c r="F182" i="32"/>
  <c r="G182" i="32"/>
  <c r="E183" i="32"/>
  <c r="F183" i="32"/>
  <c r="G183" i="32"/>
  <c r="G186" i="32"/>
  <c r="E187" i="32"/>
  <c r="F187" i="32"/>
  <c r="G187" i="32"/>
  <c r="E188" i="32"/>
  <c r="F188" i="32"/>
  <c r="G188" i="32"/>
  <c r="E190" i="32"/>
  <c r="F190" i="32"/>
  <c r="G190" i="32"/>
  <c r="G191" i="32"/>
  <c r="G193" i="32"/>
  <c r="E194" i="32"/>
  <c r="F194" i="32"/>
  <c r="G194" i="32"/>
  <c r="G195" i="32"/>
  <c r="G196" i="32"/>
  <c r="G197" i="32"/>
  <c r="E198" i="32"/>
  <c r="F198" i="32"/>
  <c r="G198" i="32"/>
  <c r="E199" i="32"/>
  <c r="F199" i="32"/>
  <c r="G199" i="32"/>
  <c r="E201" i="32"/>
  <c r="F201" i="32"/>
  <c r="G201" i="32"/>
  <c r="F202" i="32"/>
  <c r="G202" i="32"/>
  <c r="E203" i="32"/>
  <c r="F203" i="32"/>
  <c r="G203" i="32"/>
  <c r="E204" i="32"/>
  <c r="F204" i="32"/>
  <c r="G204" i="32"/>
  <c r="G205" i="32"/>
  <c r="G206" i="32"/>
  <c r="E207" i="32"/>
  <c r="F207" i="32"/>
  <c r="G207" i="32"/>
  <c r="E208" i="32"/>
  <c r="F208" i="32"/>
  <c r="G208" i="32"/>
  <c r="E210" i="32"/>
  <c r="F210" i="32"/>
  <c r="G210" i="32"/>
  <c r="E211" i="32"/>
  <c r="F211" i="32"/>
  <c r="G211" i="32"/>
  <c r="E212" i="32"/>
  <c r="F212" i="32"/>
  <c r="G212" i="32"/>
  <c r="E213" i="32"/>
  <c r="F213" i="32"/>
  <c r="G213" i="32"/>
  <c r="E214" i="32"/>
  <c r="F214" i="32"/>
  <c r="G214" i="32"/>
  <c r="E215" i="32"/>
  <c r="F215" i="32"/>
  <c r="G215" i="32"/>
  <c r="G216" i="32"/>
  <c r="E217" i="32"/>
  <c r="F217" i="32"/>
  <c r="G217" i="32"/>
  <c r="E218" i="32"/>
  <c r="F218" i="32"/>
  <c r="G218" i="32"/>
  <c r="E219" i="32"/>
  <c r="F219" i="32"/>
  <c r="G219" i="32"/>
  <c r="E220" i="32"/>
  <c r="F220" i="32"/>
  <c r="G220" i="32"/>
  <c r="E221" i="32"/>
  <c r="F221" i="32"/>
  <c r="G221" i="32"/>
  <c r="E223" i="32"/>
  <c r="F223" i="32"/>
  <c r="G223" i="32"/>
  <c r="E224" i="32"/>
  <c r="F224" i="32"/>
  <c r="G224" i="32"/>
  <c r="E225" i="32"/>
  <c r="F225" i="32"/>
  <c r="G225" i="32"/>
  <c r="E226" i="32"/>
  <c r="F226" i="32"/>
  <c r="G226" i="32"/>
  <c r="E227" i="32"/>
  <c r="F227" i="32"/>
  <c r="G227" i="32"/>
  <c r="E228" i="32"/>
  <c r="F228" i="32"/>
  <c r="G228" i="32"/>
  <c r="G229" i="32"/>
  <c r="G230" i="32"/>
  <c r="E231" i="32"/>
  <c r="F231" i="32"/>
  <c r="G231" i="32"/>
  <c r="G232" i="32"/>
  <c r="E233" i="32"/>
  <c r="F233" i="32"/>
  <c r="G233" i="32"/>
  <c r="E234" i="32"/>
  <c r="F234" i="32"/>
  <c r="G234" i="32"/>
  <c r="E235" i="32"/>
  <c r="F235" i="32"/>
  <c r="G235" i="32"/>
  <c r="E236" i="32"/>
  <c r="F236" i="32"/>
  <c r="G236" i="32"/>
  <c r="E237" i="32"/>
  <c r="F237" i="32"/>
  <c r="G237" i="32"/>
  <c r="E238" i="32"/>
  <c r="F238" i="32"/>
  <c r="G238" i="32"/>
  <c r="G239" i="32"/>
  <c r="E240" i="32"/>
  <c r="F240" i="32"/>
  <c r="G240" i="32"/>
  <c r="E241" i="32"/>
  <c r="F241" i="32"/>
  <c r="G241" i="32"/>
  <c r="F242" i="32"/>
  <c r="G242" i="32"/>
  <c r="G243" i="32"/>
  <c r="E244" i="32"/>
  <c r="F244" i="32"/>
  <c r="G244" i="32"/>
  <c r="E245" i="32"/>
  <c r="F245" i="32"/>
  <c r="G245" i="32"/>
  <c r="E246" i="32"/>
  <c r="F246" i="32"/>
  <c r="G246" i="32"/>
  <c r="E247" i="32"/>
  <c r="F247" i="32"/>
  <c r="G247" i="32"/>
  <c r="E248" i="32"/>
  <c r="F248" i="32"/>
  <c r="G248" i="32"/>
  <c r="E249" i="32"/>
  <c r="F249" i="32"/>
  <c r="G249" i="32"/>
  <c r="E250" i="32"/>
  <c r="F250" i="32"/>
  <c r="G250" i="32"/>
  <c r="E251" i="32"/>
  <c r="F251" i="32"/>
  <c r="G251" i="32"/>
  <c r="E252" i="32"/>
  <c r="F252" i="32"/>
  <c r="G252" i="32"/>
  <c r="E255" i="32"/>
  <c r="F255" i="32"/>
  <c r="G255" i="32"/>
  <c r="G256" i="32"/>
  <c r="G264" i="32"/>
  <c r="G265" i="32"/>
  <c r="G266" i="32"/>
  <c r="G267" i="32"/>
  <c r="E268" i="32"/>
  <c r="F268" i="32"/>
  <c r="G268" i="32"/>
  <c r="E270" i="32"/>
  <c r="F270" i="32"/>
  <c r="G270" i="32"/>
  <c r="E271" i="32"/>
  <c r="F271" i="32"/>
  <c r="G271" i="32"/>
  <c r="G272" i="32"/>
  <c r="E273" i="32"/>
  <c r="F273" i="32"/>
  <c r="G273" i="32"/>
  <c r="E274" i="32"/>
  <c r="F274" i="32"/>
  <c r="G274" i="32"/>
  <c r="G275" i="32"/>
  <c r="G276" i="32"/>
  <c r="G279" i="32"/>
  <c r="E280" i="32"/>
  <c r="F280" i="32"/>
  <c r="G280" i="32"/>
  <c r="E286" i="32"/>
  <c r="F286" i="32"/>
  <c r="G286" i="32"/>
  <c r="E287" i="32"/>
  <c r="F287" i="32"/>
  <c r="G287" i="32"/>
  <c r="E289" i="32"/>
  <c r="F289" i="32"/>
  <c r="G289" i="32"/>
  <c r="E290" i="32"/>
  <c r="F290" i="32"/>
  <c r="G290" i="32"/>
  <c r="E291" i="32"/>
  <c r="F291" i="32"/>
  <c r="G291" i="32"/>
  <c r="G292" i="32"/>
  <c r="G293" i="32"/>
  <c r="E294" i="32"/>
  <c r="F294" i="32"/>
  <c r="G294" i="32"/>
  <c r="E295" i="32"/>
  <c r="F295" i="32"/>
  <c r="G295" i="32"/>
  <c r="E296" i="32"/>
  <c r="F296" i="32"/>
  <c r="G296" i="32"/>
  <c r="G297" i="32"/>
  <c r="E298" i="32"/>
  <c r="F298" i="32"/>
  <c r="G298" i="32"/>
  <c r="E299" i="32"/>
  <c r="F299" i="32"/>
  <c r="G299" i="32"/>
  <c r="E300" i="32"/>
  <c r="F300" i="32"/>
  <c r="G300" i="32"/>
  <c r="E301" i="32"/>
  <c r="F301" i="32"/>
  <c r="G301" i="32"/>
  <c r="E302" i="32"/>
  <c r="F302" i="32"/>
  <c r="G302" i="32"/>
  <c r="E303" i="32"/>
  <c r="F303" i="32"/>
  <c r="G303" i="32"/>
  <c r="E304" i="32"/>
  <c r="F304" i="32"/>
  <c r="G304" i="32"/>
  <c r="E305" i="32"/>
  <c r="F305" i="32"/>
  <c r="G305" i="32"/>
  <c r="E306" i="32"/>
  <c r="F306" i="32"/>
  <c r="G306" i="32"/>
  <c r="E307" i="32"/>
  <c r="F307" i="32"/>
  <c r="G307" i="32"/>
  <c r="G308" i="32"/>
  <c r="E309" i="32"/>
  <c r="F309" i="32"/>
  <c r="G309" i="32"/>
  <c r="E310" i="32"/>
  <c r="F310" i="32"/>
  <c r="G310" i="32"/>
  <c r="E311" i="32"/>
  <c r="F311" i="32"/>
  <c r="G311" i="32"/>
  <c r="E313" i="32"/>
  <c r="F313" i="32"/>
  <c r="G313" i="32"/>
  <c r="E314" i="32"/>
  <c r="F314" i="32"/>
  <c r="G314" i="32"/>
  <c r="E315" i="32"/>
  <c r="F315" i="32"/>
  <c r="G315" i="32"/>
  <c r="E316" i="32"/>
  <c r="F316" i="32"/>
  <c r="G316" i="32"/>
  <c r="E317" i="32"/>
  <c r="F317" i="32"/>
  <c r="G317" i="32"/>
  <c r="E318" i="32"/>
  <c r="F318" i="32"/>
  <c r="G318" i="32"/>
  <c r="E319" i="32"/>
  <c r="F319" i="32"/>
  <c r="G319" i="32"/>
  <c r="E320" i="32"/>
  <c r="F320" i="32"/>
  <c r="G320" i="32"/>
  <c r="E321" i="32"/>
  <c r="F321" i="32"/>
  <c r="G321" i="32"/>
  <c r="E322" i="32"/>
  <c r="F322" i="32"/>
  <c r="G322" i="32"/>
  <c r="E323" i="32"/>
  <c r="F323" i="32"/>
  <c r="G323" i="32"/>
  <c r="E324" i="32"/>
  <c r="F324" i="32"/>
  <c r="G324" i="32"/>
  <c r="G167" i="31"/>
  <c r="G168" i="31"/>
  <c r="G169" i="31"/>
  <c r="G170" i="31"/>
  <c r="G171" i="31"/>
  <c r="G172" i="31"/>
  <c r="G173" i="31"/>
  <c r="G174" i="31"/>
  <c r="E175" i="31"/>
  <c r="G175" i="31"/>
  <c r="G176" i="31"/>
  <c r="G177" i="31"/>
  <c r="G178" i="31"/>
  <c r="G180" i="31"/>
  <c r="G181" i="31"/>
  <c r="G182" i="31"/>
  <c r="G183" i="31"/>
  <c r="G186" i="31"/>
  <c r="G187" i="31"/>
  <c r="E188" i="31"/>
  <c r="F188" i="31"/>
  <c r="G188" i="31"/>
  <c r="G190" i="31"/>
  <c r="G191" i="31"/>
  <c r="G193" i="31"/>
  <c r="G194" i="31"/>
  <c r="G195" i="31"/>
  <c r="G196" i="31"/>
  <c r="G197" i="31"/>
  <c r="G198" i="31"/>
  <c r="G199" i="31"/>
  <c r="G201" i="31"/>
  <c r="G202" i="31"/>
  <c r="G203" i="31"/>
  <c r="G204" i="31"/>
  <c r="G205" i="31"/>
  <c r="G206" i="31"/>
  <c r="G207" i="31"/>
  <c r="G208" i="31"/>
  <c r="E210" i="31"/>
  <c r="G210" i="31"/>
  <c r="E211" i="31"/>
  <c r="F211" i="31"/>
  <c r="G211" i="31"/>
  <c r="G212" i="31"/>
  <c r="G213" i="31"/>
  <c r="G214" i="31"/>
  <c r="G215" i="31"/>
  <c r="G216" i="31"/>
  <c r="G217" i="31"/>
  <c r="G218" i="31"/>
  <c r="G219" i="31"/>
  <c r="G220" i="31"/>
  <c r="G221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E248" i="31"/>
  <c r="G248" i="31"/>
  <c r="G249" i="31"/>
  <c r="G250" i="31"/>
  <c r="G251" i="31"/>
  <c r="G252" i="31"/>
  <c r="E255" i="31"/>
  <c r="G255" i="31"/>
  <c r="G256" i="31"/>
  <c r="G264" i="31"/>
  <c r="G265" i="31"/>
  <c r="G266" i="31"/>
  <c r="G267" i="31"/>
  <c r="G268" i="31"/>
  <c r="E270" i="31"/>
  <c r="G270" i="31"/>
  <c r="G271" i="31"/>
  <c r="G272" i="31"/>
  <c r="G273" i="31"/>
  <c r="G274" i="31"/>
  <c r="G275" i="31"/>
  <c r="G276" i="31"/>
  <c r="G279" i="31"/>
  <c r="G280" i="31"/>
  <c r="G286" i="31"/>
  <c r="G287" i="31"/>
  <c r="G289" i="31"/>
  <c r="G290" i="31"/>
  <c r="G291" i="31"/>
  <c r="G292" i="31"/>
  <c r="G293" i="31"/>
  <c r="G294" i="31"/>
  <c r="E295" i="31"/>
  <c r="F295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3" i="31"/>
  <c r="G314" i="31"/>
  <c r="E315" i="31"/>
  <c r="G315" i="31"/>
  <c r="G316" i="31"/>
  <c r="G317" i="31"/>
  <c r="G318" i="31"/>
  <c r="G319" i="31"/>
  <c r="E320" i="31"/>
  <c r="G320" i="31"/>
  <c r="E321" i="31"/>
  <c r="G321" i="31"/>
  <c r="G322" i="31"/>
  <c r="G323" i="31"/>
  <c r="E324" i="31"/>
  <c r="G324" i="31"/>
  <c r="G167" i="30"/>
  <c r="G168" i="30"/>
  <c r="G169" i="30"/>
  <c r="G170" i="30"/>
  <c r="G171" i="30"/>
  <c r="E172" i="30"/>
  <c r="F172" i="30"/>
  <c r="G172" i="30"/>
  <c r="G173" i="30"/>
  <c r="E174" i="30"/>
  <c r="F174" i="30"/>
  <c r="G174" i="30"/>
  <c r="E175" i="30"/>
  <c r="F175" i="30"/>
  <c r="G175" i="30"/>
  <c r="G176" i="30"/>
  <c r="G177" i="30"/>
  <c r="G178" i="30"/>
  <c r="G180" i="30"/>
  <c r="G181" i="30"/>
  <c r="E182" i="30"/>
  <c r="F182" i="30"/>
  <c r="G182" i="30"/>
  <c r="E183" i="30"/>
  <c r="F183" i="30"/>
  <c r="G183" i="30"/>
  <c r="G186" i="30"/>
  <c r="E187" i="30"/>
  <c r="F187" i="30"/>
  <c r="G187" i="30"/>
  <c r="E188" i="30"/>
  <c r="F188" i="30"/>
  <c r="G188" i="30"/>
  <c r="E190" i="30"/>
  <c r="F190" i="30"/>
  <c r="G190" i="30"/>
  <c r="G191" i="30"/>
  <c r="G193" i="30"/>
  <c r="G194" i="30"/>
  <c r="G195" i="30"/>
  <c r="G196" i="30"/>
  <c r="G197" i="30"/>
  <c r="G198" i="30"/>
  <c r="E199" i="30"/>
  <c r="F199" i="30"/>
  <c r="G199" i="30"/>
  <c r="G201" i="30"/>
  <c r="G202" i="30"/>
  <c r="E203" i="30"/>
  <c r="F203" i="30"/>
  <c r="G203" i="30"/>
  <c r="G204" i="30"/>
  <c r="G205" i="30"/>
  <c r="G206" i="30"/>
  <c r="E207" i="30"/>
  <c r="F207" i="30"/>
  <c r="G207" i="30"/>
  <c r="G208" i="30"/>
  <c r="E210" i="30"/>
  <c r="F210" i="30"/>
  <c r="G210" i="30"/>
  <c r="E211" i="30"/>
  <c r="F211" i="30"/>
  <c r="G211" i="30"/>
  <c r="E212" i="30"/>
  <c r="F212" i="30"/>
  <c r="G212" i="30"/>
  <c r="F213" i="30"/>
  <c r="G213" i="30"/>
  <c r="E214" i="30"/>
  <c r="F214" i="30"/>
  <c r="G214" i="30"/>
  <c r="G215" i="30"/>
  <c r="G216" i="30"/>
  <c r="E217" i="30"/>
  <c r="F217" i="30"/>
  <c r="G217" i="30"/>
  <c r="G218" i="30"/>
  <c r="G219" i="30"/>
  <c r="E220" i="30"/>
  <c r="F220" i="30"/>
  <c r="G220" i="30"/>
  <c r="E221" i="30"/>
  <c r="F221" i="30"/>
  <c r="G221" i="30"/>
  <c r="E223" i="30"/>
  <c r="F223" i="30"/>
  <c r="G223" i="30"/>
  <c r="E224" i="30"/>
  <c r="F224" i="30"/>
  <c r="G224" i="30"/>
  <c r="E225" i="30"/>
  <c r="F225" i="30"/>
  <c r="G225" i="30"/>
  <c r="E226" i="30"/>
  <c r="F226" i="30"/>
  <c r="G226" i="30"/>
  <c r="G227" i="30"/>
  <c r="E228" i="30"/>
  <c r="F228" i="30"/>
  <c r="G228" i="30"/>
  <c r="G229" i="30"/>
  <c r="E230" i="30"/>
  <c r="F230" i="30"/>
  <c r="G230" i="30"/>
  <c r="G231" i="30"/>
  <c r="G232" i="30"/>
  <c r="E233" i="30"/>
  <c r="F233" i="30"/>
  <c r="G233" i="30"/>
  <c r="G234" i="30"/>
  <c r="E235" i="30"/>
  <c r="F235" i="30"/>
  <c r="G235" i="30"/>
  <c r="E236" i="30"/>
  <c r="F236" i="30"/>
  <c r="G236" i="30"/>
  <c r="G237" i="30"/>
  <c r="E238" i="30"/>
  <c r="F238" i="30"/>
  <c r="G238" i="30"/>
  <c r="E239" i="30"/>
  <c r="F239" i="30"/>
  <c r="G239" i="30"/>
  <c r="E240" i="30"/>
  <c r="F240" i="30"/>
  <c r="G240" i="30"/>
  <c r="E241" i="30"/>
  <c r="F241" i="30"/>
  <c r="G241" i="30"/>
  <c r="E242" i="30"/>
  <c r="F242" i="30"/>
  <c r="G242" i="30"/>
  <c r="E243" i="30"/>
  <c r="F243" i="30"/>
  <c r="G243" i="30"/>
  <c r="E244" i="30"/>
  <c r="F244" i="30"/>
  <c r="G244" i="30"/>
  <c r="E245" i="30"/>
  <c r="F245" i="30"/>
  <c r="G245" i="30"/>
  <c r="E246" i="30"/>
  <c r="F246" i="30"/>
  <c r="G246" i="30"/>
  <c r="F247" i="30"/>
  <c r="G247" i="30"/>
  <c r="E248" i="30"/>
  <c r="F248" i="30"/>
  <c r="G248" i="30"/>
  <c r="E249" i="30"/>
  <c r="F249" i="30"/>
  <c r="G249" i="30"/>
  <c r="E250" i="30"/>
  <c r="F250" i="30"/>
  <c r="G250" i="30"/>
  <c r="E251" i="30"/>
  <c r="F251" i="30"/>
  <c r="G251" i="30"/>
  <c r="E252" i="30"/>
  <c r="F252" i="30"/>
  <c r="G252" i="30"/>
  <c r="E255" i="30"/>
  <c r="F255" i="30"/>
  <c r="G255" i="30"/>
  <c r="G256" i="30"/>
  <c r="G264" i="30"/>
  <c r="G265" i="30"/>
  <c r="G266" i="30"/>
  <c r="G267" i="30"/>
  <c r="E268" i="30"/>
  <c r="F268" i="30"/>
  <c r="G268" i="30"/>
  <c r="E270" i="30"/>
  <c r="F270" i="30"/>
  <c r="G270" i="30"/>
  <c r="E271" i="30"/>
  <c r="F271" i="30"/>
  <c r="G271" i="30"/>
  <c r="G272" i="30"/>
  <c r="E273" i="30"/>
  <c r="F273" i="30"/>
  <c r="G273" i="30"/>
  <c r="E274" i="30"/>
  <c r="F274" i="30"/>
  <c r="G274" i="30"/>
  <c r="G275" i="30"/>
  <c r="G276" i="30"/>
  <c r="G279" i="30"/>
  <c r="E280" i="30"/>
  <c r="F280" i="30"/>
  <c r="G280" i="30"/>
  <c r="G286" i="30"/>
  <c r="G287" i="30"/>
  <c r="G289" i="30"/>
  <c r="E290" i="30"/>
  <c r="F290" i="30"/>
  <c r="G290" i="30"/>
  <c r="E291" i="30"/>
  <c r="F291" i="30"/>
  <c r="G291" i="30"/>
  <c r="G292" i="30"/>
  <c r="E293" i="30"/>
  <c r="F293" i="30"/>
  <c r="G293" i="30"/>
  <c r="E294" i="30"/>
  <c r="F294" i="30"/>
  <c r="G294" i="30"/>
  <c r="E295" i="30"/>
  <c r="F295" i="30"/>
  <c r="G295" i="30"/>
  <c r="E296" i="30"/>
  <c r="F296" i="30"/>
  <c r="G296" i="30"/>
  <c r="F297" i="30"/>
  <c r="G297" i="30"/>
  <c r="E298" i="30"/>
  <c r="F298" i="30"/>
  <c r="G298" i="30"/>
  <c r="E299" i="30"/>
  <c r="F299" i="30"/>
  <c r="G299" i="30"/>
  <c r="E300" i="30"/>
  <c r="F300" i="30"/>
  <c r="G300" i="30"/>
  <c r="G301" i="30"/>
  <c r="E302" i="30"/>
  <c r="F302" i="30"/>
  <c r="G302" i="30"/>
  <c r="G303" i="30"/>
  <c r="E304" i="30"/>
  <c r="F304" i="30"/>
  <c r="G304" i="30"/>
  <c r="E305" i="30"/>
  <c r="F305" i="30"/>
  <c r="G305" i="30"/>
  <c r="E306" i="30"/>
  <c r="F306" i="30"/>
  <c r="G306" i="30"/>
  <c r="G307" i="30"/>
  <c r="G308" i="30"/>
  <c r="E309" i="30"/>
  <c r="F309" i="30"/>
  <c r="G309" i="30"/>
  <c r="E310" i="30"/>
  <c r="F310" i="30"/>
  <c r="G310" i="30"/>
  <c r="E311" i="30"/>
  <c r="F311" i="30"/>
  <c r="G311" i="30"/>
  <c r="E313" i="30"/>
  <c r="F313" i="30"/>
  <c r="G313" i="30"/>
  <c r="E314" i="30"/>
  <c r="F314" i="30"/>
  <c r="G314" i="30"/>
  <c r="E315" i="30"/>
  <c r="F315" i="30"/>
  <c r="G315" i="30"/>
  <c r="E316" i="30"/>
  <c r="F316" i="30"/>
  <c r="G316" i="30"/>
  <c r="E317" i="30"/>
  <c r="F317" i="30"/>
  <c r="G317" i="30"/>
  <c r="E318" i="30"/>
  <c r="F318" i="30"/>
  <c r="G318" i="30"/>
  <c r="E319" i="30"/>
  <c r="F319" i="30"/>
  <c r="G319" i="30"/>
  <c r="E320" i="30"/>
  <c r="F320" i="30"/>
  <c r="G320" i="30"/>
  <c r="E321" i="30"/>
  <c r="F321" i="30"/>
  <c r="G321" i="30"/>
  <c r="G322" i="30"/>
  <c r="E323" i="30"/>
  <c r="F323" i="30"/>
  <c r="G323" i="30"/>
  <c r="E324" i="30"/>
  <c r="F324" i="30"/>
  <c r="G324" i="30"/>
  <c r="G167" i="29"/>
  <c r="G168" i="29"/>
  <c r="G169" i="29"/>
  <c r="G170" i="29"/>
  <c r="G171" i="29"/>
  <c r="G172" i="29"/>
  <c r="G173" i="29"/>
  <c r="G174" i="29"/>
  <c r="G175" i="29"/>
  <c r="G176" i="29"/>
  <c r="G177" i="29"/>
  <c r="G178" i="29"/>
  <c r="G180" i="29"/>
  <c r="G181" i="29"/>
  <c r="G182" i="29"/>
  <c r="G183" i="29"/>
  <c r="G186" i="29"/>
  <c r="G187" i="29"/>
  <c r="G188" i="29"/>
  <c r="G190" i="29"/>
  <c r="G191" i="29"/>
  <c r="G193" i="29"/>
  <c r="G194" i="29"/>
  <c r="G195" i="29"/>
  <c r="G196" i="29"/>
  <c r="G197" i="29"/>
  <c r="G198" i="29"/>
  <c r="G199" i="29"/>
  <c r="G201" i="29"/>
  <c r="G202" i="29"/>
  <c r="G203" i="29"/>
  <c r="G204" i="29"/>
  <c r="G205" i="29"/>
  <c r="G206" i="29"/>
  <c r="G207" i="29"/>
  <c r="E208" i="29"/>
  <c r="F208" i="29"/>
  <c r="G208" i="29"/>
  <c r="E210" i="29"/>
  <c r="F210" i="29"/>
  <c r="G210" i="29"/>
  <c r="G211" i="29"/>
  <c r="G212" i="29"/>
  <c r="G213" i="29"/>
  <c r="F214" i="29"/>
  <c r="G214" i="29"/>
  <c r="G215" i="29"/>
  <c r="G216" i="29"/>
  <c r="G217" i="29"/>
  <c r="E218" i="29"/>
  <c r="F218" i="29"/>
  <c r="G218" i="29"/>
  <c r="G219" i="29"/>
  <c r="G220" i="29"/>
  <c r="G221" i="29"/>
  <c r="E223" i="29"/>
  <c r="F223" i="29"/>
  <c r="G223" i="29"/>
  <c r="G224" i="29"/>
  <c r="E225" i="29"/>
  <c r="F225" i="29"/>
  <c r="G225" i="29"/>
  <c r="E226" i="29"/>
  <c r="F226" i="29"/>
  <c r="G226" i="29"/>
  <c r="G227" i="29"/>
  <c r="E228" i="29"/>
  <c r="F228" i="29"/>
  <c r="G228" i="29"/>
  <c r="G229" i="29"/>
  <c r="G230" i="29"/>
  <c r="G231" i="29"/>
  <c r="G232" i="29"/>
  <c r="E233" i="29"/>
  <c r="F233" i="29"/>
  <c r="G233" i="29"/>
  <c r="G234" i="29"/>
  <c r="G235" i="29"/>
  <c r="E236" i="29"/>
  <c r="F236" i="29"/>
  <c r="G236" i="29"/>
  <c r="G237" i="29"/>
  <c r="E238" i="29"/>
  <c r="F238" i="29"/>
  <c r="G238" i="29"/>
  <c r="E239" i="29"/>
  <c r="F239" i="29"/>
  <c r="G239" i="29"/>
  <c r="E240" i="29"/>
  <c r="F240" i="29"/>
  <c r="G240" i="29"/>
  <c r="G241" i="29"/>
  <c r="E242" i="29"/>
  <c r="F242" i="29"/>
  <c r="G242" i="29"/>
  <c r="G243" i="29"/>
  <c r="G244" i="29"/>
  <c r="E245" i="29"/>
  <c r="F245" i="29"/>
  <c r="G245" i="29"/>
  <c r="G246" i="29"/>
  <c r="G247" i="29"/>
  <c r="G248" i="29"/>
  <c r="E249" i="29"/>
  <c r="F249" i="29"/>
  <c r="G249" i="29"/>
  <c r="G250" i="29"/>
  <c r="G251" i="29"/>
  <c r="G252" i="29"/>
  <c r="G255" i="29"/>
  <c r="G256" i="29"/>
  <c r="G264" i="29"/>
  <c r="G265" i="29"/>
  <c r="G266" i="29"/>
  <c r="G267" i="29"/>
  <c r="E268" i="29"/>
  <c r="F268" i="29"/>
  <c r="G268" i="29"/>
  <c r="E270" i="29"/>
  <c r="F270" i="29"/>
  <c r="G270" i="29"/>
  <c r="E271" i="29"/>
  <c r="F271" i="29"/>
  <c r="G271" i="29"/>
  <c r="G272" i="29"/>
  <c r="G273" i="29"/>
  <c r="G274" i="29"/>
  <c r="G275" i="29"/>
  <c r="G276" i="29"/>
  <c r="G279" i="29"/>
  <c r="G280" i="29"/>
  <c r="E286" i="29"/>
  <c r="F286" i="29"/>
  <c r="G286" i="29"/>
  <c r="G287" i="29"/>
  <c r="G289" i="29"/>
  <c r="G290" i="29"/>
  <c r="E291" i="29"/>
  <c r="F291" i="29"/>
  <c r="G291" i="29"/>
  <c r="G292" i="29"/>
  <c r="G293" i="29"/>
  <c r="G294" i="29"/>
  <c r="E295" i="29"/>
  <c r="F295" i="29"/>
  <c r="G295" i="29"/>
  <c r="G296" i="29"/>
  <c r="G297" i="29"/>
  <c r="G298" i="29"/>
  <c r="G299" i="29"/>
  <c r="E300" i="29"/>
  <c r="F300" i="29"/>
  <c r="G300" i="29"/>
  <c r="G301" i="29"/>
  <c r="E302" i="29"/>
  <c r="F302" i="29"/>
  <c r="G302" i="29"/>
  <c r="G303" i="29"/>
  <c r="E304" i="29"/>
  <c r="F304" i="29"/>
  <c r="G304" i="29"/>
  <c r="G305" i="29"/>
  <c r="G306" i="29"/>
  <c r="G307" i="29"/>
  <c r="G308" i="29"/>
  <c r="G309" i="29"/>
  <c r="E310" i="29"/>
  <c r="F310" i="29"/>
  <c r="G310" i="29"/>
  <c r="G311" i="29"/>
  <c r="G313" i="29"/>
  <c r="E314" i="29"/>
  <c r="F314" i="29"/>
  <c r="G314" i="29"/>
  <c r="G315" i="29"/>
  <c r="G316" i="29"/>
  <c r="G317" i="29"/>
  <c r="G318" i="29"/>
  <c r="G319" i="29"/>
  <c r="E320" i="29"/>
  <c r="F320" i="29"/>
  <c r="G320" i="29"/>
  <c r="E321" i="29"/>
  <c r="F321" i="29"/>
  <c r="G321" i="29"/>
  <c r="G322" i="29"/>
  <c r="E323" i="29"/>
  <c r="F323" i="29"/>
  <c r="G323" i="29"/>
  <c r="G324" i="29"/>
  <c r="G167" i="28"/>
  <c r="G168" i="28"/>
  <c r="G169" i="28"/>
  <c r="G170" i="28"/>
  <c r="G171" i="28"/>
  <c r="G172" i="28"/>
  <c r="G173" i="28"/>
  <c r="G174" i="28"/>
  <c r="G175" i="28"/>
  <c r="G176" i="28"/>
  <c r="G177" i="28"/>
  <c r="G178" i="28"/>
  <c r="G180" i="28"/>
  <c r="G181" i="28"/>
  <c r="G182" i="28"/>
  <c r="G183" i="28"/>
  <c r="G186" i="28"/>
  <c r="G187" i="28"/>
  <c r="G188" i="28"/>
  <c r="G190" i="28"/>
  <c r="G191" i="28"/>
  <c r="G193" i="28"/>
  <c r="G194" i="28"/>
  <c r="G195" i="28"/>
  <c r="G196" i="28"/>
  <c r="G197" i="28"/>
  <c r="G198" i="28"/>
  <c r="G199" i="28"/>
  <c r="G201" i="28"/>
  <c r="G202" i="28"/>
  <c r="G203" i="28"/>
  <c r="G204" i="28"/>
  <c r="G205" i="28"/>
  <c r="G206" i="28"/>
  <c r="G207" i="28"/>
  <c r="G208" i="28"/>
  <c r="G210" i="28"/>
  <c r="G211" i="28"/>
  <c r="E212" i="28"/>
  <c r="F212" i="28"/>
  <c r="G212" i="28"/>
  <c r="G213" i="28"/>
  <c r="E214" i="28"/>
  <c r="F214" i="28"/>
  <c r="G214" i="28"/>
  <c r="G215" i="28"/>
  <c r="G216" i="28"/>
  <c r="G217" i="28"/>
  <c r="G218" i="28"/>
  <c r="G219" i="28"/>
  <c r="G220" i="28"/>
  <c r="G221" i="28"/>
  <c r="G223" i="28"/>
  <c r="G224" i="28"/>
  <c r="G225" i="28"/>
  <c r="G226" i="28"/>
  <c r="G227" i="28"/>
  <c r="G228" i="28"/>
  <c r="G229" i="28"/>
  <c r="G230" i="28"/>
  <c r="G231" i="28"/>
  <c r="G232" i="28"/>
  <c r="E233" i="28"/>
  <c r="F233" i="28"/>
  <c r="G233" i="28"/>
  <c r="G234" i="28"/>
  <c r="G235" i="28"/>
  <c r="G236" i="28"/>
  <c r="G237" i="28"/>
  <c r="E238" i="28"/>
  <c r="F238" i="28"/>
  <c r="G238" i="28"/>
  <c r="G239" i="28"/>
  <c r="G240" i="28"/>
  <c r="G241" i="28"/>
  <c r="G242" i="28"/>
  <c r="G243" i="28"/>
  <c r="G244" i="28"/>
  <c r="G245" i="28"/>
  <c r="E246" i="28"/>
  <c r="F246" i="28"/>
  <c r="G246" i="28"/>
  <c r="G247" i="28"/>
  <c r="G248" i="28"/>
  <c r="G249" i="28"/>
  <c r="G250" i="28"/>
  <c r="G251" i="28"/>
  <c r="G252" i="28"/>
  <c r="G255" i="28"/>
  <c r="G256" i="28"/>
  <c r="G264" i="28"/>
  <c r="G265" i="28"/>
  <c r="G266" i="28"/>
  <c r="G267" i="28"/>
  <c r="G268" i="28"/>
  <c r="G270" i="28"/>
  <c r="G271" i="28"/>
  <c r="G272" i="28"/>
  <c r="G273" i="28"/>
  <c r="G274" i="28"/>
  <c r="G275" i="28"/>
  <c r="G276" i="28"/>
  <c r="G279" i="28"/>
  <c r="G280" i="28"/>
  <c r="G286" i="28"/>
  <c r="G287" i="28"/>
  <c r="G289" i="28"/>
  <c r="G290" i="28"/>
  <c r="F291" i="28"/>
  <c r="G291" i="28"/>
  <c r="G292" i="28"/>
  <c r="G293" i="28"/>
  <c r="G294" i="28"/>
  <c r="E295" i="28"/>
  <c r="F295" i="28"/>
  <c r="G295" i="28"/>
  <c r="G296" i="28"/>
  <c r="G297" i="28"/>
  <c r="G298" i="28"/>
  <c r="G299" i="28"/>
  <c r="G300" i="28"/>
  <c r="G301" i="28"/>
  <c r="G302" i="28"/>
  <c r="G303" i="28"/>
  <c r="G304" i="28"/>
  <c r="G305" i="28"/>
  <c r="G306" i="28"/>
  <c r="G307" i="28"/>
  <c r="G308" i="28"/>
  <c r="G309" i="28"/>
  <c r="G310" i="28"/>
  <c r="G311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167" i="27"/>
  <c r="G168" i="27"/>
  <c r="E169" i="27"/>
  <c r="F169" i="27"/>
  <c r="G169" i="27"/>
  <c r="G170" i="27"/>
  <c r="G171" i="27"/>
  <c r="G172" i="27"/>
  <c r="G173" i="27"/>
  <c r="G174" i="27"/>
  <c r="E175" i="27"/>
  <c r="F175" i="27"/>
  <c r="G175" i="27"/>
  <c r="G176" i="27"/>
  <c r="G177" i="27"/>
  <c r="G178" i="27"/>
  <c r="G180" i="27"/>
  <c r="G181" i="27"/>
  <c r="G182" i="27"/>
  <c r="G183" i="27"/>
  <c r="G186" i="27"/>
  <c r="G187" i="27"/>
  <c r="E188" i="27"/>
  <c r="F188" i="27"/>
  <c r="G188" i="27"/>
  <c r="G190" i="27"/>
  <c r="G191" i="27"/>
  <c r="G193" i="27"/>
  <c r="G194" i="27"/>
  <c r="G195" i="27"/>
  <c r="G196" i="27"/>
  <c r="G197" i="27"/>
  <c r="G198" i="27"/>
  <c r="E199" i="27"/>
  <c r="F199" i="27"/>
  <c r="G199" i="27"/>
  <c r="G201" i="27"/>
  <c r="G202" i="27"/>
  <c r="E203" i="27"/>
  <c r="F203" i="27"/>
  <c r="G203" i="27"/>
  <c r="G204" i="27"/>
  <c r="G205" i="27"/>
  <c r="G206" i="27"/>
  <c r="F207" i="27"/>
  <c r="G207" i="27"/>
  <c r="G208" i="27"/>
  <c r="E210" i="27"/>
  <c r="F210" i="27"/>
  <c r="G210" i="27"/>
  <c r="G211" i="27"/>
  <c r="G212" i="27"/>
  <c r="G213" i="27"/>
  <c r="G214" i="27"/>
  <c r="G215" i="27"/>
  <c r="G216" i="27"/>
  <c r="E217" i="27"/>
  <c r="F217" i="27"/>
  <c r="G217" i="27"/>
  <c r="E218" i="27"/>
  <c r="F218" i="27"/>
  <c r="G218" i="27"/>
  <c r="G219" i="27"/>
  <c r="G220" i="27"/>
  <c r="G221" i="27"/>
  <c r="E223" i="27"/>
  <c r="F223" i="27"/>
  <c r="G223" i="27"/>
  <c r="G224" i="27"/>
  <c r="E225" i="27"/>
  <c r="F225" i="27"/>
  <c r="G225" i="27"/>
  <c r="E226" i="27"/>
  <c r="F226" i="27"/>
  <c r="G226" i="27"/>
  <c r="G227" i="27"/>
  <c r="E228" i="27"/>
  <c r="F228" i="27"/>
  <c r="G228" i="27"/>
  <c r="G229" i="27"/>
  <c r="G230" i="27"/>
  <c r="G231" i="27"/>
  <c r="G232" i="27"/>
  <c r="E233" i="27"/>
  <c r="F233" i="27"/>
  <c r="G233" i="27"/>
  <c r="G234" i="27"/>
  <c r="G235" i="27"/>
  <c r="E236" i="27"/>
  <c r="F236" i="27"/>
  <c r="G236" i="27"/>
  <c r="G237" i="27"/>
  <c r="E238" i="27"/>
  <c r="F238" i="27"/>
  <c r="G238" i="27"/>
  <c r="F239" i="27"/>
  <c r="G239" i="27"/>
  <c r="G240" i="27"/>
  <c r="G241" i="27"/>
  <c r="G242" i="27"/>
  <c r="G243" i="27"/>
  <c r="E244" i="27"/>
  <c r="F244" i="27"/>
  <c r="G244" i="27"/>
  <c r="E245" i="27"/>
  <c r="F245" i="27"/>
  <c r="G245" i="27"/>
  <c r="E246" i="27"/>
  <c r="F246" i="27"/>
  <c r="G246" i="27"/>
  <c r="G247" i="27"/>
  <c r="E248" i="27"/>
  <c r="F248" i="27"/>
  <c r="G248" i="27"/>
  <c r="E249" i="27"/>
  <c r="F249" i="27"/>
  <c r="G249" i="27"/>
  <c r="G250" i="27"/>
  <c r="G251" i="27"/>
  <c r="F252" i="27"/>
  <c r="G252" i="27"/>
  <c r="E255" i="27"/>
  <c r="F255" i="27"/>
  <c r="G255" i="27"/>
  <c r="G256" i="27"/>
  <c r="G264" i="27"/>
  <c r="G265" i="27"/>
  <c r="G266" i="27"/>
  <c r="G267" i="27"/>
  <c r="G268" i="27"/>
  <c r="E270" i="27"/>
  <c r="F270" i="27"/>
  <c r="G270" i="27"/>
  <c r="E271" i="27"/>
  <c r="F271" i="27"/>
  <c r="G271" i="27"/>
  <c r="G272" i="27"/>
  <c r="E273" i="27"/>
  <c r="F273" i="27"/>
  <c r="G273" i="27"/>
  <c r="G274" i="27"/>
  <c r="G275" i="27"/>
  <c r="G276" i="27"/>
  <c r="G279" i="27"/>
  <c r="E280" i="27"/>
  <c r="F280" i="27"/>
  <c r="G280" i="27"/>
  <c r="G286" i="27"/>
  <c r="G287" i="27"/>
  <c r="G289" i="27"/>
  <c r="G290" i="27"/>
  <c r="G291" i="27"/>
  <c r="G292" i="27"/>
  <c r="E293" i="27"/>
  <c r="F293" i="27"/>
  <c r="G293" i="27"/>
  <c r="G294" i="27"/>
  <c r="G295" i="27"/>
  <c r="G296" i="27"/>
  <c r="G297" i="27"/>
  <c r="G298" i="27"/>
  <c r="G299" i="27"/>
  <c r="E300" i="27"/>
  <c r="F300" i="27"/>
  <c r="G300" i="27"/>
  <c r="G301" i="27"/>
  <c r="G302" i="27"/>
  <c r="G303" i="27"/>
  <c r="E304" i="27"/>
  <c r="F304" i="27"/>
  <c r="G304" i="27"/>
  <c r="G305" i="27"/>
  <c r="G306" i="27"/>
  <c r="G307" i="27"/>
  <c r="G308" i="27"/>
  <c r="G309" i="27"/>
  <c r="E310" i="27"/>
  <c r="F310" i="27"/>
  <c r="G310" i="27"/>
  <c r="E311" i="27"/>
  <c r="F311" i="27"/>
  <c r="G311" i="27"/>
  <c r="G313" i="27"/>
  <c r="E314" i="27"/>
  <c r="F314" i="27"/>
  <c r="G314" i="27"/>
  <c r="E315" i="27"/>
  <c r="F315" i="27"/>
  <c r="G315" i="27"/>
  <c r="E316" i="27"/>
  <c r="F316" i="27"/>
  <c r="G316" i="27"/>
  <c r="G317" i="27"/>
  <c r="E318" i="27"/>
  <c r="F318" i="27"/>
  <c r="G318" i="27"/>
  <c r="G319" i="27"/>
  <c r="E320" i="27"/>
  <c r="F320" i="27"/>
  <c r="G320" i="27"/>
  <c r="E321" i="27"/>
  <c r="F321" i="27"/>
  <c r="G321" i="27"/>
  <c r="G322" i="27"/>
  <c r="G323" i="27"/>
  <c r="E324" i="27"/>
  <c r="F324" i="27"/>
  <c r="G324" i="27"/>
  <c r="G167" i="26"/>
  <c r="G168" i="26"/>
  <c r="E169" i="26"/>
  <c r="F169" i="26"/>
  <c r="G169" i="26"/>
  <c r="G170" i="26"/>
  <c r="G171" i="26"/>
  <c r="G172" i="26"/>
  <c r="G173" i="26"/>
  <c r="G174" i="26"/>
  <c r="E175" i="26"/>
  <c r="F175" i="26"/>
  <c r="G175" i="26"/>
  <c r="E176" i="26"/>
  <c r="F176" i="26"/>
  <c r="G176" i="26"/>
  <c r="G177" i="26"/>
  <c r="G178" i="26"/>
  <c r="G180" i="26"/>
  <c r="G181" i="26"/>
  <c r="G182" i="26"/>
  <c r="E183" i="26"/>
  <c r="F183" i="26"/>
  <c r="G183" i="26"/>
  <c r="G186" i="26"/>
  <c r="G187" i="26"/>
  <c r="E188" i="26"/>
  <c r="F188" i="26"/>
  <c r="G188" i="26"/>
  <c r="G190" i="26"/>
  <c r="G191" i="26"/>
  <c r="G193" i="26"/>
  <c r="G194" i="26"/>
  <c r="G195" i="26"/>
  <c r="G196" i="26"/>
  <c r="G197" i="26"/>
  <c r="G198" i="26"/>
  <c r="E199" i="26"/>
  <c r="F199" i="26"/>
  <c r="G199" i="26"/>
  <c r="G201" i="26"/>
  <c r="G202" i="26"/>
  <c r="G203" i="26"/>
  <c r="G204" i="26"/>
  <c r="G205" i="26"/>
  <c r="G206" i="26"/>
  <c r="G207" i="26"/>
  <c r="E208" i="26"/>
  <c r="F208" i="26"/>
  <c r="G208" i="26"/>
  <c r="E210" i="26"/>
  <c r="F210" i="26"/>
  <c r="G210" i="26"/>
  <c r="E211" i="26"/>
  <c r="F211" i="26"/>
  <c r="G211" i="26"/>
  <c r="E212" i="26"/>
  <c r="F212" i="26"/>
  <c r="G212" i="26"/>
  <c r="G213" i="26"/>
  <c r="E214" i="26"/>
  <c r="F214" i="26"/>
  <c r="G214" i="26"/>
  <c r="G215" i="26"/>
  <c r="G216" i="26"/>
  <c r="E217" i="26"/>
  <c r="F217" i="26"/>
  <c r="G217" i="26"/>
  <c r="G218" i="26"/>
  <c r="G219" i="26"/>
  <c r="G220" i="26"/>
  <c r="G221" i="26"/>
  <c r="E223" i="26"/>
  <c r="F223" i="26"/>
  <c r="G223" i="26"/>
  <c r="G224" i="26"/>
  <c r="G225" i="26"/>
  <c r="G226" i="26"/>
  <c r="G227" i="26"/>
  <c r="E228" i="26"/>
  <c r="F228" i="26"/>
  <c r="G228" i="26"/>
  <c r="G229" i="26"/>
  <c r="E230" i="26"/>
  <c r="F230" i="26"/>
  <c r="G230" i="26"/>
  <c r="E231" i="26"/>
  <c r="F231" i="26"/>
  <c r="G231" i="26"/>
  <c r="G232" i="26"/>
  <c r="E233" i="26"/>
  <c r="F233" i="26"/>
  <c r="G233" i="26"/>
  <c r="G234" i="26"/>
  <c r="G235" i="26"/>
  <c r="E236" i="26"/>
  <c r="F236" i="26"/>
  <c r="G236" i="26"/>
  <c r="G237" i="26"/>
  <c r="G238" i="26"/>
  <c r="G239" i="26"/>
  <c r="E240" i="26"/>
  <c r="F240" i="26"/>
  <c r="G240" i="26"/>
  <c r="G241" i="26"/>
  <c r="G242" i="26"/>
  <c r="G243" i="26"/>
  <c r="E244" i="26"/>
  <c r="F244" i="26"/>
  <c r="G244" i="26"/>
  <c r="E245" i="26"/>
  <c r="F245" i="26"/>
  <c r="G245" i="26"/>
  <c r="E246" i="26"/>
  <c r="F246" i="26"/>
  <c r="G246" i="26"/>
  <c r="G247" i="26"/>
  <c r="F248" i="26"/>
  <c r="G248" i="26"/>
  <c r="G249" i="26"/>
  <c r="G250" i="26"/>
  <c r="G251" i="26"/>
  <c r="G252" i="26"/>
  <c r="E255" i="26"/>
  <c r="F255" i="26"/>
  <c r="G255" i="26"/>
  <c r="G256" i="26"/>
  <c r="G264" i="26"/>
  <c r="G265" i="26"/>
  <c r="G266" i="26"/>
  <c r="G267" i="26"/>
  <c r="G268" i="26"/>
  <c r="G270" i="26"/>
  <c r="G271" i="26"/>
  <c r="G272" i="26"/>
  <c r="G273" i="26"/>
  <c r="G274" i="26"/>
  <c r="G275" i="26"/>
  <c r="G276" i="26"/>
  <c r="G279" i="26"/>
  <c r="E280" i="26"/>
  <c r="F280" i="26"/>
  <c r="G280" i="26"/>
  <c r="G286" i="26"/>
  <c r="G287" i="26"/>
  <c r="G289" i="26"/>
  <c r="G290" i="26"/>
  <c r="G291" i="26"/>
  <c r="G292" i="26"/>
  <c r="E293" i="26"/>
  <c r="F293" i="26"/>
  <c r="G293" i="26"/>
  <c r="G294" i="26"/>
  <c r="E295" i="26"/>
  <c r="F295" i="26"/>
  <c r="G295" i="26"/>
  <c r="G296" i="26"/>
  <c r="G297" i="26"/>
  <c r="G298" i="26"/>
  <c r="G299" i="26"/>
  <c r="E300" i="26"/>
  <c r="F300" i="26"/>
  <c r="G300" i="26"/>
  <c r="G301" i="26"/>
  <c r="F302" i="26"/>
  <c r="G302" i="26"/>
  <c r="G303" i="26"/>
  <c r="E304" i="26"/>
  <c r="F304" i="26"/>
  <c r="G304" i="26"/>
  <c r="G305" i="26"/>
  <c r="E306" i="26"/>
  <c r="F306" i="26"/>
  <c r="G306" i="26"/>
  <c r="G307" i="26"/>
  <c r="G308" i="26"/>
  <c r="E309" i="26"/>
  <c r="F309" i="26"/>
  <c r="G309" i="26"/>
  <c r="E310" i="26"/>
  <c r="F310" i="26"/>
  <c r="G310" i="26"/>
  <c r="E311" i="26"/>
  <c r="F311" i="26"/>
  <c r="G311" i="26"/>
  <c r="G313" i="26"/>
  <c r="G314" i="26"/>
  <c r="G315" i="26"/>
  <c r="E316" i="26"/>
  <c r="F316" i="26"/>
  <c r="G316" i="26"/>
  <c r="G317" i="26"/>
  <c r="E318" i="26"/>
  <c r="F318" i="26"/>
  <c r="G318" i="26"/>
  <c r="G319" i="26"/>
  <c r="E320" i="26"/>
  <c r="F320" i="26"/>
  <c r="G320" i="26"/>
  <c r="G321" i="26"/>
  <c r="G322" i="26"/>
  <c r="E323" i="26"/>
  <c r="F323" i="26"/>
  <c r="G323" i="26"/>
  <c r="E324" i="26"/>
  <c r="F324" i="26"/>
  <c r="G324" i="26"/>
  <c r="G167" i="25"/>
  <c r="G168" i="25"/>
  <c r="E169" i="25"/>
  <c r="F169" i="25"/>
  <c r="G169" i="25"/>
  <c r="G170" i="25"/>
  <c r="G171" i="25"/>
  <c r="E172" i="25"/>
  <c r="F172" i="25"/>
  <c r="G172" i="25"/>
  <c r="G173" i="25"/>
  <c r="G174" i="25"/>
  <c r="E175" i="25"/>
  <c r="F175" i="25"/>
  <c r="G175" i="25"/>
  <c r="G176" i="25"/>
  <c r="G177" i="25"/>
  <c r="G178" i="25"/>
  <c r="G180" i="25"/>
  <c r="G181" i="25"/>
  <c r="E182" i="25"/>
  <c r="F182" i="25"/>
  <c r="G182" i="25"/>
  <c r="E183" i="25"/>
  <c r="F183" i="25"/>
  <c r="G183" i="25"/>
  <c r="G186" i="25"/>
  <c r="G187" i="25"/>
  <c r="E188" i="25"/>
  <c r="F188" i="25"/>
  <c r="G188" i="25"/>
  <c r="E190" i="25"/>
  <c r="F190" i="25"/>
  <c r="G190" i="25"/>
  <c r="G191" i="25"/>
  <c r="G193" i="25"/>
  <c r="G194" i="25"/>
  <c r="G195" i="25"/>
  <c r="G196" i="25"/>
  <c r="G197" i="25"/>
  <c r="G198" i="25"/>
  <c r="E199" i="25"/>
  <c r="F199" i="25"/>
  <c r="G199" i="25"/>
  <c r="G201" i="25"/>
  <c r="G202" i="25"/>
  <c r="G203" i="25"/>
  <c r="G204" i="25"/>
  <c r="G205" i="25"/>
  <c r="G206" i="25"/>
  <c r="G207" i="25"/>
  <c r="G208" i="25"/>
  <c r="E210" i="25"/>
  <c r="F210" i="25"/>
  <c r="G210" i="25"/>
  <c r="E211" i="25"/>
  <c r="F211" i="25"/>
  <c r="G211" i="25"/>
  <c r="E212" i="25"/>
  <c r="F212" i="25"/>
  <c r="G212" i="25"/>
  <c r="E213" i="25"/>
  <c r="F213" i="25"/>
  <c r="G213" i="25"/>
  <c r="E214" i="25"/>
  <c r="F214" i="25"/>
  <c r="G214" i="25"/>
  <c r="G215" i="25"/>
  <c r="G216" i="25"/>
  <c r="G217" i="25"/>
  <c r="G218" i="25"/>
  <c r="E219" i="25"/>
  <c r="F219" i="25"/>
  <c r="G219" i="25"/>
  <c r="G220" i="25"/>
  <c r="G221" i="25"/>
  <c r="G223" i="25"/>
  <c r="G224" i="25"/>
  <c r="E225" i="25"/>
  <c r="F225" i="25"/>
  <c r="G225" i="25"/>
  <c r="E226" i="25"/>
  <c r="F226" i="25"/>
  <c r="G226" i="25"/>
  <c r="G227" i="25"/>
  <c r="E228" i="25"/>
  <c r="F228" i="25"/>
  <c r="G228" i="25"/>
  <c r="G229" i="25"/>
  <c r="F230" i="25"/>
  <c r="G230" i="25"/>
  <c r="G231" i="25"/>
  <c r="G232" i="25"/>
  <c r="G233" i="25"/>
  <c r="E234" i="25"/>
  <c r="F234" i="25"/>
  <c r="G234" i="25"/>
  <c r="G235" i="25"/>
  <c r="E236" i="25"/>
  <c r="F236" i="25"/>
  <c r="G236" i="25"/>
  <c r="G237" i="25"/>
  <c r="E238" i="25"/>
  <c r="F238" i="25"/>
  <c r="G238" i="25"/>
  <c r="E239" i="25"/>
  <c r="F239" i="25"/>
  <c r="G239" i="25"/>
  <c r="G240" i="25"/>
  <c r="E241" i="25"/>
  <c r="F241" i="25"/>
  <c r="G241" i="25"/>
  <c r="G242" i="25"/>
  <c r="G243" i="25"/>
  <c r="G244" i="25"/>
  <c r="E245" i="25"/>
  <c r="F245" i="25"/>
  <c r="G245" i="25"/>
  <c r="E246" i="25"/>
  <c r="F246" i="25"/>
  <c r="G246" i="25"/>
  <c r="G247" i="25"/>
  <c r="G248" i="25"/>
  <c r="E249" i="25"/>
  <c r="F249" i="25"/>
  <c r="G249" i="25"/>
  <c r="E250" i="25"/>
  <c r="F250" i="25"/>
  <c r="G250" i="25"/>
  <c r="G251" i="25"/>
  <c r="G252" i="25"/>
  <c r="E255" i="25"/>
  <c r="F255" i="25"/>
  <c r="G255" i="25"/>
  <c r="G256" i="25"/>
  <c r="G264" i="25"/>
  <c r="G265" i="25"/>
  <c r="G266" i="25"/>
  <c r="G267" i="25"/>
  <c r="E268" i="25"/>
  <c r="F268" i="25"/>
  <c r="G268" i="25"/>
  <c r="E270" i="25"/>
  <c r="F270" i="25"/>
  <c r="G270" i="25"/>
  <c r="E271" i="25"/>
  <c r="F271" i="25"/>
  <c r="G271" i="25"/>
  <c r="E272" i="25"/>
  <c r="F272" i="25"/>
  <c r="G272" i="25"/>
  <c r="G273" i="25"/>
  <c r="G274" i="25"/>
  <c r="G275" i="25"/>
  <c r="G276" i="25"/>
  <c r="G279" i="25"/>
  <c r="G280" i="25"/>
  <c r="G286" i="25"/>
  <c r="E287" i="25"/>
  <c r="F287" i="25"/>
  <c r="G287" i="25"/>
  <c r="G289" i="25"/>
  <c r="G290" i="25"/>
  <c r="E291" i="25"/>
  <c r="F291" i="25"/>
  <c r="G291" i="25"/>
  <c r="G292" i="25"/>
  <c r="E293" i="25"/>
  <c r="F293" i="25"/>
  <c r="G293" i="25"/>
  <c r="E294" i="25"/>
  <c r="F294" i="25"/>
  <c r="G294" i="25"/>
  <c r="E295" i="25"/>
  <c r="F295" i="25"/>
  <c r="G295" i="25"/>
  <c r="G296" i="25"/>
  <c r="E297" i="25"/>
  <c r="F297" i="25"/>
  <c r="G297" i="25"/>
  <c r="E298" i="25"/>
  <c r="F298" i="25"/>
  <c r="G298" i="25"/>
  <c r="G299" i="25"/>
  <c r="G300" i="25"/>
  <c r="G301" i="25"/>
  <c r="E302" i="25"/>
  <c r="F302" i="25"/>
  <c r="G302" i="25"/>
  <c r="G303" i="25"/>
  <c r="E304" i="25"/>
  <c r="F304" i="25"/>
  <c r="G304" i="25"/>
  <c r="G305" i="25"/>
  <c r="E306" i="25"/>
  <c r="F306" i="25"/>
  <c r="G306" i="25"/>
  <c r="G307" i="25"/>
  <c r="G308" i="25"/>
  <c r="G309" i="25"/>
  <c r="E310" i="25"/>
  <c r="F310" i="25"/>
  <c r="G310" i="25"/>
  <c r="E311" i="25"/>
  <c r="F311" i="25"/>
  <c r="G311" i="25"/>
  <c r="E313" i="25"/>
  <c r="F313" i="25"/>
  <c r="G313" i="25"/>
  <c r="E314" i="25"/>
  <c r="F314" i="25"/>
  <c r="G314" i="25"/>
  <c r="E315" i="25"/>
  <c r="F315" i="25"/>
  <c r="G315" i="25"/>
  <c r="E316" i="25"/>
  <c r="F316" i="25"/>
  <c r="G316" i="25"/>
  <c r="G317" i="25"/>
  <c r="G318" i="25"/>
  <c r="G319" i="25"/>
  <c r="E320" i="25"/>
  <c r="F320" i="25"/>
  <c r="G320" i="25"/>
  <c r="E321" i="25"/>
  <c r="F321" i="25"/>
  <c r="G321" i="25"/>
  <c r="G322" i="25"/>
  <c r="G323" i="25"/>
  <c r="E324" i="25"/>
  <c r="F324" i="25"/>
  <c r="G324" i="25"/>
  <c r="G167" i="24"/>
  <c r="G168" i="24"/>
  <c r="E169" i="24"/>
  <c r="F169" i="24"/>
  <c r="G169" i="24"/>
  <c r="G170" i="24"/>
  <c r="G171" i="24"/>
  <c r="G172" i="24"/>
  <c r="G173" i="24"/>
  <c r="E174" i="24"/>
  <c r="F174" i="24"/>
  <c r="G174" i="24"/>
  <c r="G175" i="24"/>
  <c r="E176" i="24"/>
  <c r="F176" i="24"/>
  <c r="G176" i="24"/>
  <c r="E177" i="24"/>
  <c r="F177" i="24"/>
  <c r="G177" i="24"/>
  <c r="G178" i="24"/>
  <c r="G180" i="24"/>
  <c r="G181" i="24"/>
  <c r="G182" i="24"/>
  <c r="E183" i="24"/>
  <c r="F183" i="24"/>
  <c r="G183" i="24"/>
  <c r="G186" i="24"/>
  <c r="E187" i="24"/>
  <c r="F187" i="24"/>
  <c r="G187" i="24"/>
  <c r="E188" i="24"/>
  <c r="F188" i="24"/>
  <c r="G188" i="24"/>
  <c r="E190" i="24"/>
  <c r="F190" i="24"/>
  <c r="G190" i="24"/>
  <c r="G191" i="24"/>
  <c r="G193" i="24"/>
  <c r="G194" i="24"/>
  <c r="G195" i="24"/>
  <c r="G196" i="24"/>
  <c r="G197" i="24"/>
  <c r="G198" i="24"/>
  <c r="E199" i="24"/>
  <c r="F199" i="24"/>
  <c r="G199" i="24"/>
  <c r="G201" i="24"/>
  <c r="G202" i="24"/>
  <c r="E203" i="24"/>
  <c r="F203" i="24"/>
  <c r="G203" i="24"/>
  <c r="E204" i="24"/>
  <c r="F204" i="24"/>
  <c r="G204" i="24"/>
  <c r="G205" i="24"/>
  <c r="G206" i="24"/>
  <c r="G207" i="24"/>
  <c r="E208" i="24"/>
  <c r="F208" i="24"/>
  <c r="G208" i="24"/>
  <c r="E210" i="24"/>
  <c r="F210" i="24"/>
  <c r="G210" i="24"/>
  <c r="E211" i="24"/>
  <c r="F211" i="24"/>
  <c r="G211" i="24"/>
  <c r="E212" i="24"/>
  <c r="F212" i="24"/>
  <c r="G212" i="24"/>
  <c r="E213" i="24"/>
  <c r="F213" i="24"/>
  <c r="G213" i="24"/>
  <c r="E214" i="24"/>
  <c r="F214" i="24"/>
  <c r="G214" i="24"/>
  <c r="E215" i="24"/>
  <c r="F215" i="24"/>
  <c r="G215" i="24"/>
  <c r="G216" i="24"/>
  <c r="E217" i="24"/>
  <c r="F217" i="24"/>
  <c r="G217" i="24"/>
  <c r="E218" i="24"/>
  <c r="F218" i="24"/>
  <c r="G218" i="24"/>
  <c r="G219" i="24"/>
  <c r="E220" i="24"/>
  <c r="F220" i="24"/>
  <c r="G220" i="24"/>
  <c r="E221" i="24"/>
  <c r="F221" i="24"/>
  <c r="G221" i="24"/>
  <c r="E223" i="24"/>
  <c r="F223" i="24"/>
  <c r="G223" i="24"/>
  <c r="E224" i="24"/>
  <c r="F224" i="24"/>
  <c r="G224" i="24"/>
  <c r="E225" i="24"/>
  <c r="F225" i="24"/>
  <c r="G225" i="24"/>
  <c r="E226" i="24"/>
  <c r="F226" i="24"/>
  <c r="G226" i="24"/>
  <c r="E227" i="24"/>
  <c r="F227" i="24"/>
  <c r="G227" i="24"/>
  <c r="E228" i="24"/>
  <c r="F228" i="24"/>
  <c r="G228" i="24"/>
  <c r="G229" i="24"/>
  <c r="E230" i="24"/>
  <c r="F230" i="24"/>
  <c r="G230" i="24"/>
  <c r="E231" i="24"/>
  <c r="F231" i="24"/>
  <c r="G231" i="24"/>
  <c r="E232" i="24"/>
  <c r="F232" i="24"/>
  <c r="G232" i="24"/>
  <c r="E233" i="24"/>
  <c r="F233" i="24"/>
  <c r="G233" i="24"/>
  <c r="G234" i="24"/>
  <c r="G235" i="24"/>
  <c r="E236" i="24"/>
  <c r="F236" i="24"/>
  <c r="G236" i="24"/>
  <c r="G237" i="24"/>
  <c r="E238" i="24"/>
  <c r="F238" i="24"/>
  <c r="G238" i="24"/>
  <c r="G239" i="24"/>
  <c r="E240" i="24"/>
  <c r="F240" i="24"/>
  <c r="G240" i="24"/>
  <c r="G241" i="24"/>
  <c r="E242" i="24"/>
  <c r="F242" i="24"/>
  <c r="G242" i="24"/>
  <c r="E243" i="24"/>
  <c r="F243" i="24"/>
  <c r="G243" i="24"/>
  <c r="E244" i="24"/>
  <c r="F244" i="24"/>
  <c r="G244" i="24"/>
  <c r="E245" i="24"/>
  <c r="F245" i="24"/>
  <c r="G245" i="24"/>
  <c r="E246" i="24"/>
  <c r="F246" i="24"/>
  <c r="G246" i="24"/>
  <c r="G247" i="24"/>
  <c r="G248" i="24"/>
  <c r="E249" i="24"/>
  <c r="F249" i="24"/>
  <c r="G249" i="24"/>
  <c r="E250" i="24"/>
  <c r="F250" i="24"/>
  <c r="G250" i="24"/>
  <c r="G251" i="24"/>
  <c r="G252" i="24"/>
  <c r="E255" i="24"/>
  <c r="F255" i="24"/>
  <c r="G255" i="24"/>
  <c r="G256" i="24"/>
  <c r="G264" i="24"/>
  <c r="G265" i="24"/>
  <c r="G266" i="24"/>
  <c r="G267" i="24"/>
  <c r="E268" i="24"/>
  <c r="F268" i="24"/>
  <c r="G268" i="24"/>
  <c r="E270" i="24"/>
  <c r="F270" i="24"/>
  <c r="G270" i="24"/>
  <c r="G271" i="24"/>
  <c r="G272" i="24"/>
  <c r="G273" i="24"/>
  <c r="E274" i="24"/>
  <c r="F274" i="24"/>
  <c r="G274" i="24"/>
  <c r="G275" i="24"/>
  <c r="G276" i="24"/>
  <c r="G279" i="24"/>
  <c r="E280" i="24"/>
  <c r="F280" i="24"/>
  <c r="G280" i="24"/>
  <c r="E286" i="24"/>
  <c r="F286" i="24"/>
  <c r="G286" i="24"/>
  <c r="G287" i="24"/>
  <c r="G289" i="24"/>
  <c r="E290" i="24"/>
  <c r="F290" i="24"/>
  <c r="G290" i="24"/>
  <c r="E291" i="24"/>
  <c r="F291" i="24"/>
  <c r="G291" i="24"/>
  <c r="G292" i="24"/>
  <c r="E293" i="24"/>
  <c r="F293" i="24"/>
  <c r="G293" i="24"/>
  <c r="E294" i="24"/>
  <c r="F294" i="24"/>
  <c r="G294" i="24"/>
  <c r="E295" i="24"/>
  <c r="F295" i="24"/>
  <c r="G295" i="24"/>
  <c r="E296" i="24"/>
  <c r="F296" i="24"/>
  <c r="G296" i="24"/>
  <c r="G297" i="24"/>
  <c r="E298" i="24"/>
  <c r="F298" i="24"/>
  <c r="G298" i="24"/>
  <c r="E299" i="24"/>
  <c r="F299" i="24"/>
  <c r="G299" i="24"/>
  <c r="E300" i="24"/>
  <c r="F300" i="24"/>
  <c r="G300" i="24"/>
  <c r="G301" i="24"/>
  <c r="E302" i="24"/>
  <c r="F302" i="24"/>
  <c r="G302" i="24"/>
  <c r="G303" i="24"/>
  <c r="E304" i="24"/>
  <c r="F304" i="24"/>
  <c r="G304" i="24"/>
  <c r="E305" i="24"/>
  <c r="F305" i="24"/>
  <c r="G305" i="24"/>
  <c r="E306" i="24"/>
  <c r="F306" i="24"/>
  <c r="G306" i="24"/>
  <c r="E307" i="24"/>
  <c r="F307" i="24"/>
  <c r="G307" i="24"/>
  <c r="G308" i="24"/>
  <c r="E309" i="24"/>
  <c r="F309" i="24"/>
  <c r="G309" i="24"/>
  <c r="E310" i="24"/>
  <c r="F310" i="24"/>
  <c r="G310" i="24"/>
  <c r="E311" i="24"/>
  <c r="F311" i="24"/>
  <c r="G311" i="24"/>
  <c r="E313" i="24"/>
  <c r="F313" i="24"/>
  <c r="G313" i="24"/>
  <c r="E314" i="24"/>
  <c r="F314" i="24"/>
  <c r="G314" i="24"/>
  <c r="E315" i="24"/>
  <c r="F315" i="24"/>
  <c r="G315" i="24"/>
  <c r="E316" i="24"/>
  <c r="F316" i="24"/>
  <c r="G316" i="24"/>
  <c r="E317" i="24"/>
  <c r="F317" i="24"/>
  <c r="G317" i="24"/>
  <c r="E318" i="24"/>
  <c r="F318" i="24"/>
  <c r="G318" i="24"/>
  <c r="E319" i="24"/>
  <c r="F319" i="24"/>
  <c r="G319" i="24"/>
  <c r="E320" i="24"/>
  <c r="F320" i="24"/>
  <c r="G320" i="24"/>
  <c r="E321" i="24"/>
  <c r="F321" i="24"/>
  <c r="G321" i="24"/>
  <c r="E322" i="24"/>
  <c r="F322" i="24"/>
  <c r="G322" i="24"/>
  <c r="E323" i="24"/>
  <c r="F323" i="24"/>
  <c r="G323" i="24"/>
  <c r="E324" i="24"/>
  <c r="F324" i="24"/>
  <c r="G324" i="24"/>
  <c r="G167" i="23"/>
  <c r="G168" i="23"/>
  <c r="F169" i="23"/>
  <c r="G169" i="23"/>
  <c r="G170" i="23"/>
  <c r="G171" i="23"/>
  <c r="G172" i="23"/>
  <c r="G173" i="23"/>
  <c r="G174" i="23"/>
  <c r="G175" i="23"/>
  <c r="E176" i="23"/>
  <c r="F176" i="23"/>
  <c r="G176" i="23"/>
  <c r="E177" i="23"/>
  <c r="F177" i="23"/>
  <c r="G177" i="23"/>
  <c r="G178" i="23"/>
  <c r="G180" i="23"/>
  <c r="G181" i="23"/>
  <c r="E182" i="23"/>
  <c r="F182" i="23"/>
  <c r="G182" i="23"/>
  <c r="E183" i="23"/>
  <c r="F183" i="23"/>
  <c r="G183" i="23"/>
  <c r="G186" i="23"/>
  <c r="G187" i="23"/>
  <c r="E188" i="23"/>
  <c r="F188" i="23"/>
  <c r="G188" i="23"/>
  <c r="G190" i="23"/>
  <c r="G191" i="23"/>
  <c r="G193" i="23"/>
  <c r="G194" i="23"/>
  <c r="G195" i="23"/>
  <c r="G196" i="23"/>
  <c r="G197" i="23"/>
  <c r="G198" i="23"/>
  <c r="E199" i="23"/>
  <c r="F199" i="23"/>
  <c r="G199" i="23"/>
  <c r="G201" i="23"/>
  <c r="G202" i="23"/>
  <c r="E203" i="23"/>
  <c r="F203" i="23"/>
  <c r="G203" i="23"/>
  <c r="G204" i="23"/>
  <c r="G205" i="23"/>
  <c r="G206" i="23"/>
  <c r="G207" i="23"/>
  <c r="E208" i="23"/>
  <c r="F208" i="23"/>
  <c r="G208" i="23"/>
  <c r="E210" i="23"/>
  <c r="F210" i="23"/>
  <c r="G210" i="23"/>
  <c r="E211" i="23"/>
  <c r="F211" i="23"/>
  <c r="G211" i="23"/>
  <c r="E212" i="23"/>
  <c r="F212" i="23"/>
  <c r="G212" i="23"/>
  <c r="G213" i="23"/>
  <c r="E214" i="23"/>
  <c r="F214" i="23"/>
  <c r="G214" i="23"/>
  <c r="G215" i="23"/>
  <c r="G216" i="23"/>
  <c r="E217" i="23"/>
  <c r="F217" i="23"/>
  <c r="G217" i="23"/>
  <c r="G218" i="23"/>
  <c r="F219" i="23"/>
  <c r="G219" i="23"/>
  <c r="E220" i="23"/>
  <c r="F220" i="23"/>
  <c r="G220" i="23"/>
  <c r="E221" i="23"/>
  <c r="F221" i="23"/>
  <c r="G221" i="23"/>
  <c r="E223" i="23"/>
  <c r="F223" i="23"/>
  <c r="G223" i="23"/>
  <c r="F224" i="23"/>
  <c r="G224" i="23"/>
  <c r="E225" i="23"/>
  <c r="F225" i="23"/>
  <c r="G225" i="23"/>
  <c r="E226" i="23"/>
  <c r="F226" i="23"/>
  <c r="G226" i="23"/>
  <c r="G227" i="23"/>
  <c r="E228" i="23"/>
  <c r="F228" i="23"/>
  <c r="G228" i="23"/>
  <c r="G229" i="23"/>
  <c r="E230" i="23"/>
  <c r="F230" i="23"/>
  <c r="G230" i="23"/>
  <c r="E231" i="23"/>
  <c r="F231" i="23"/>
  <c r="G231" i="23"/>
  <c r="E232" i="23"/>
  <c r="F232" i="23"/>
  <c r="G232" i="23"/>
  <c r="E233" i="23"/>
  <c r="F233" i="23"/>
  <c r="G233" i="23"/>
  <c r="E234" i="23"/>
  <c r="F234" i="23"/>
  <c r="G234" i="23"/>
  <c r="G235" i="23"/>
  <c r="E236" i="23"/>
  <c r="F236" i="23"/>
  <c r="G236" i="23"/>
  <c r="E237" i="23"/>
  <c r="F237" i="23"/>
  <c r="G237" i="23"/>
  <c r="E238" i="23"/>
  <c r="F238" i="23"/>
  <c r="G238" i="23"/>
  <c r="E239" i="23"/>
  <c r="F239" i="23"/>
  <c r="G239" i="23"/>
  <c r="E240" i="23"/>
  <c r="F240" i="23"/>
  <c r="G240" i="23"/>
  <c r="E241" i="23"/>
  <c r="F241" i="23"/>
  <c r="G241" i="23"/>
  <c r="E242" i="23"/>
  <c r="F242" i="23"/>
  <c r="G242" i="23"/>
  <c r="G243" i="23"/>
  <c r="E244" i="23"/>
  <c r="F244" i="23"/>
  <c r="G244" i="23"/>
  <c r="E245" i="23"/>
  <c r="F245" i="23"/>
  <c r="G245" i="23"/>
  <c r="E246" i="23"/>
  <c r="F246" i="23"/>
  <c r="G246" i="23"/>
  <c r="E247" i="23"/>
  <c r="F247" i="23"/>
  <c r="G247" i="23"/>
  <c r="E248" i="23"/>
  <c r="F248" i="23"/>
  <c r="G248" i="23"/>
  <c r="E249" i="23"/>
  <c r="F249" i="23"/>
  <c r="G249" i="23"/>
  <c r="E250" i="23"/>
  <c r="F250" i="23"/>
  <c r="G250" i="23"/>
  <c r="G251" i="23"/>
  <c r="E252" i="23"/>
  <c r="F252" i="23"/>
  <c r="G252" i="23"/>
  <c r="E255" i="23"/>
  <c r="F255" i="23"/>
  <c r="G255" i="23"/>
  <c r="G256" i="23"/>
  <c r="G264" i="23"/>
  <c r="G265" i="23"/>
  <c r="G266" i="23"/>
  <c r="E267" i="23"/>
  <c r="F267" i="23"/>
  <c r="G267" i="23"/>
  <c r="E268" i="23"/>
  <c r="F268" i="23"/>
  <c r="G268" i="23"/>
  <c r="E270" i="23"/>
  <c r="F270" i="23"/>
  <c r="G270" i="23"/>
  <c r="E271" i="23"/>
  <c r="F271" i="23"/>
  <c r="G271" i="23"/>
  <c r="G272" i="23"/>
  <c r="G273" i="23"/>
  <c r="G274" i="23"/>
  <c r="G275" i="23"/>
  <c r="E276" i="23"/>
  <c r="F276" i="23"/>
  <c r="G276" i="23"/>
  <c r="G279" i="23"/>
  <c r="E280" i="23"/>
  <c r="F280" i="23"/>
  <c r="G280" i="23"/>
  <c r="E286" i="23"/>
  <c r="F286" i="23"/>
  <c r="G286" i="23"/>
  <c r="G287" i="23"/>
  <c r="G289" i="23"/>
  <c r="G290" i="23"/>
  <c r="E291" i="23"/>
  <c r="F291" i="23"/>
  <c r="G291" i="23"/>
  <c r="G292" i="23"/>
  <c r="E293" i="23"/>
  <c r="F293" i="23"/>
  <c r="G293" i="23"/>
  <c r="E294" i="23"/>
  <c r="F294" i="23"/>
  <c r="G294" i="23"/>
  <c r="E295" i="23"/>
  <c r="F295" i="23"/>
  <c r="G295" i="23"/>
  <c r="E296" i="23"/>
  <c r="F296" i="23"/>
  <c r="G296" i="23"/>
  <c r="G297" i="23"/>
  <c r="G298" i="23"/>
  <c r="E299" i="23"/>
  <c r="F299" i="23"/>
  <c r="G299" i="23"/>
  <c r="E300" i="23"/>
  <c r="F300" i="23"/>
  <c r="G300" i="23"/>
  <c r="G301" i="23"/>
  <c r="G302" i="23"/>
  <c r="G303" i="23"/>
  <c r="G304" i="23"/>
  <c r="G305" i="23"/>
  <c r="E306" i="23"/>
  <c r="F306" i="23"/>
  <c r="G306" i="23"/>
  <c r="G307" i="23"/>
  <c r="G308" i="23"/>
  <c r="E309" i="23"/>
  <c r="F309" i="23"/>
  <c r="G309" i="23"/>
  <c r="E310" i="23"/>
  <c r="F310" i="23"/>
  <c r="G310" i="23"/>
  <c r="E311" i="23"/>
  <c r="F311" i="23"/>
  <c r="G311" i="23"/>
  <c r="G313" i="23"/>
  <c r="E314" i="23"/>
  <c r="F314" i="23"/>
  <c r="G314" i="23"/>
  <c r="E315" i="23"/>
  <c r="F315" i="23"/>
  <c r="G315" i="23"/>
  <c r="E316" i="23"/>
  <c r="F316" i="23"/>
  <c r="G316" i="23"/>
  <c r="E317" i="23"/>
  <c r="F317" i="23"/>
  <c r="G317" i="23"/>
  <c r="E318" i="23"/>
  <c r="F318" i="23"/>
  <c r="G318" i="23"/>
  <c r="G319" i="23"/>
  <c r="E320" i="23"/>
  <c r="F320" i="23"/>
  <c r="G320" i="23"/>
  <c r="E321" i="23"/>
  <c r="F321" i="23"/>
  <c r="G321" i="23"/>
  <c r="G322" i="23"/>
  <c r="E323" i="23"/>
  <c r="F323" i="23"/>
  <c r="G323" i="23"/>
  <c r="E324" i="23"/>
  <c r="F324" i="23"/>
  <c r="G324" i="23"/>
  <c r="G167" i="22"/>
  <c r="G168" i="22"/>
  <c r="E169" i="22"/>
  <c r="F169" i="22"/>
  <c r="G169" i="22"/>
  <c r="G170" i="22"/>
  <c r="G171" i="22"/>
  <c r="E172" i="22"/>
  <c r="F172" i="22"/>
  <c r="G172" i="22"/>
  <c r="G173" i="22"/>
  <c r="G174" i="22"/>
  <c r="E175" i="22"/>
  <c r="F175" i="22"/>
  <c r="G175" i="22"/>
  <c r="E176" i="22"/>
  <c r="F176" i="22"/>
  <c r="G176" i="22"/>
  <c r="G177" i="22"/>
  <c r="G178" i="22"/>
  <c r="G180" i="22"/>
  <c r="G181" i="22"/>
  <c r="G182" i="22"/>
  <c r="E183" i="22"/>
  <c r="F183" i="22"/>
  <c r="G183" i="22"/>
  <c r="G186" i="22"/>
  <c r="G187" i="22"/>
  <c r="E188" i="22"/>
  <c r="F188" i="22"/>
  <c r="G188" i="22"/>
  <c r="G190" i="22"/>
  <c r="G191" i="22"/>
  <c r="G193" i="22"/>
  <c r="G194" i="22"/>
  <c r="G195" i="22"/>
  <c r="G196" i="22"/>
  <c r="G197" i="22"/>
  <c r="G198" i="22"/>
  <c r="E199" i="22"/>
  <c r="F199" i="22"/>
  <c r="G199" i="22"/>
  <c r="G201" i="22"/>
  <c r="G202" i="22"/>
  <c r="G203" i="22"/>
  <c r="E204" i="22"/>
  <c r="F204" i="22"/>
  <c r="G204" i="22"/>
  <c r="G205" i="22"/>
  <c r="G206" i="22"/>
  <c r="G207" i="22"/>
  <c r="E208" i="22"/>
  <c r="F208" i="22"/>
  <c r="G208" i="22"/>
  <c r="E210" i="22"/>
  <c r="F210" i="22"/>
  <c r="G210" i="22"/>
  <c r="G211" i="22"/>
  <c r="E212" i="22"/>
  <c r="F212" i="22"/>
  <c r="G212" i="22"/>
  <c r="E213" i="22"/>
  <c r="F213" i="22"/>
  <c r="G213" i="22"/>
  <c r="E214" i="22"/>
  <c r="F214" i="22"/>
  <c r="G214" i="22"/>
  <c r="G215" i="22"/>
  <c r="G216" i="22"/>
  <c r="E217" i="22"/>
  <c r="F217" i="22"/>
  <c r="G217" i="22"/>
  <c r="E218" i="22"/>
  <c r="F218" i="22"/>
  <c r="G218" i="22"/>
  <c r="E219" i="22"/>
  <c r="F219" i="22"/>
  <c r="G219" i="22"/>
  <c r="E220" i="22"/>
  <c r="F220" i="22"/>
  <c r="G220" i="22"/>
  <c r="G221" i="22"/>
  <c r="E223" i="22"/>
  <c r="F223" i="22"/>
  <c r="G223" i="22"/>
  <c r="G224" i="22"/>
  <c r="E225" i="22"/>
  <c r="F225" i="22"/>
  <c r="G225" i="22"/>
  <c r="G226" i="22"/>
  <c r="E227" i="22"/>
  <c r="F227" i="22"/>
  <c r="G227" i="22"/>
  <c r="E228" i="22"/>
  <c r="F228" i="22"/>
  <c r="G228" i="22"/>
  <c r="G229" i="22"/>
  <c r="G230" i="22"/>
  <c r="G231" i="22"/>
  <c r="G232" i="22"/>
  <c r="E233" i="22"/>
  <c r="F233" i="22"/>
  <c r="G233" i="22"/>
  <c r="F234" i="22"/>
  <c r="G234" i="22"/>
  <c r="G235" i="22"/>
  <c r="G236" i="22"/>
  <c r="G237" i="22"/>
  <c r="G238" i="22"/>
  <c r="E239" i="22"/>
  <c r="F239" i="22"/>
  <c r="G239" i="22"/>
  <c r="G240" i="22"/>
  <c r="G241" i="22"/>
  <c r="E242" i="22"/>
  <c r="F242" i="22"/>
  <c r="G242" i="22"/>
  <c r="G243" i="22"/>
  <c r="G244" i="22"/>
  <c r="E245" i="22"/>
  <c r="F245" i="22"/>
  <c r="G245" i="22"/>
  <c r="E246" i="22"/>
  <c r="F246" i="22"/>
  <c r="G246" i="22"/>
  <c r="G247" i="22"/>
  <c r="E248" i="22"/>
  <c r="F248" i="22"/>
  <c r="G248" i="22"/>
  <c r="E249" i="22"/>
  <c r="F249" i="22"/>
  <c r="G249" i="22"/>
  <c r="G250" i="22"/>
  <c r="G251" i="22"/>
  <c r="E252" i="22"/>
  <c r="F252" i="22"/>
  <c r="G252" i="22"/>
  <c r="E255" i="22"/>
  <c r="F255" i="22"/>
  <c r="G255" i="22"/>
  <c r="G256" i="22"/>
  <c r="G264" i="22"/>
  <c r="G265" i="22"/>
  <c r="G266" i="22"/>
  <c r="G267" i="22"/>
  <c r="E268" i="22"/>
  <c r="F268" i="22"/>
  <c r="G268" i="22"/>
  <c r="E270" i="22"/>
  <c r="F270" i="22"/>
  <c r="G270" i="22"/>
  <c r="E271" i="22"/>
  <c r="F271" i="22"/>
  <c r="G271" i="22"/>
  <c r="G272" i="22"/>
  <c r="G273" i="22"/>
  <c r="G274" i="22"/>
  <c r="G275" i="22"/>
  <c r="G276" i="22"/>
  <c r="G279" i="22"/>
  <c r="E280" i="22"/>
  <c r="F280" i="22"/>
  <c r="G280" i="22"/>
  <c r="G286" i="22"/>
  <c r="G287" i="22"/>
  <c r="G289" i="22"/>
  <c r="G290" i="22"/>
  <c r="E291" i="22"/>
  <c r="F291" i="22"/>
  <c r="G291" i="22"/>
  <c r="G292" i="22"/>
  <c r="E293" i="22"/>
  <c r="F293" i="22"/>
  <c r="G293" i="22"/>
  <c r="E294" i="22"/>
  <c r="F294" i="22"/>
  <c r="G294" i="22"/>
  <c r="E295" i="22"/>
  <c r="F295" i="22"/>
  <c r="G295" i="22"/>
  <c r="E296" i="22"/>
  <c r="F296" i="22"/>
  <c r="G296" i="22"/>
  <c r="G297" i="22"/>
  <c r="E298" i="22"/>
  <c r="F298" i="22"/>
  <c r="G298" i="22"/>
  <c r="E299" i="22"/>
  <c r="F299" i="22"/>
  <c r="G299" i="22"/>
  <c r="E300" i="22"/>
  <c r="F300" i="22"/>
  <c r="G300" i="22"/>
  <c r="G301" i="22"/>
  <c r="E302" i="22"/>
  <c r="F302" i="22"/>
  <c r="G302" i="22"/>
  <c r="G303" i="22"/>
  <c r="E304" i="22"/>
  <c r="F304" i="22"/>
  <c r="G304" i="22"/>
  <c r="G305" i="22"/>
  <c r="E306" i="22"/>
  <c r="F306" i="22"/>
  <c r="G306" i="22"/>
  <c r="G307" i="22"/>
  <c r="G308" i="22"/>
  <c r="G309" i="22"/>
  <c r="E310" i="22"/>
  <c r="F310" i="22"/>
  <c r="G310" i="22"/>
  <c r="E311" i="22"/>
  <c r="F311" i="22"/>
  <c r="G311" i="22"/>
  <c r="E313" i="22"/>
  <c r="F313" i="22"/>
  <c r="G313" i="22"/>
  <c r="E314" i="22"/>
  <c r="F314" i="22"/>
  <c r="G314" i="22"/>
  <c r="E315" i="22"/>
  <c r="F315" i="22"/>
  <c r="G315" i="22"/>
  <c r="G316" i="22"/>
  <c r="E317" i="22"/>
  <c r="F317" i="22"/>
  <c r="G317" i="22"/>
  <c r="G318" i="22"/>
  <c r="G319" i="22"/>
  <c r="E320" i="22"/>
  <c r="F320" i="22"/>
  <c r="G320" i="22"/>
  <c r="E321" i="22"/>
  <c r="F321" i="22"/>
  <c r="G321" i="22"/>
  <c r="G322" i="22"/>
  <c r="E323" i="22"/>
  <c r="F323" i="22"/>
  <c r="G323" i="22"/>
  <c r="E324" i="22"/>
  <c r="F324" i="22"/>
  <c r="G324" i="22"/>
  <c r="G167" i="21"/>
  <c r="G168" i="21"/>
  <c r="E169" i="21"/>
  <c r="F169" i="21"/>
  <c r="G169" i="21"/>
  <c r="G170" i="21"/>
  <c r="G171" i="21"/>
  <c r="G172" i="21"/>
  <c r="G173" i="21"/>
  <c r="G174" i="21"/>
  <c r="E175" i="21"/>
  <c r="F175" i="21"/>
  <c r="G175" i="21"/>
  <c r="E176" i="21"/>
  <c r="F176" i="21"/>
  <c r="G176" i="21"/>
  <c r="E177" i="21"/>
  <c r="F177" i="21"/>
  <c r="G177" i="21"/>
  <c r="G178" i="21"/>
  <c r="G180" i="21"/>
  <c r="G181" i="21"/>
  <c r="G182" i="21"/>
  <c r="E183" i="21"/>
  <c r="F183" i="21"/>
  <c r="G183" i="21"/>
  <c r="G186" i="21"/>
  <c r="G187" i="21"/>
  <c r="E188" i="21"/>
  <c r="F188" i="21"/>
  <c r="G188" i="21"/>
  <c r="E190" i="21"/>
  <c r="F190" i="21"/>
  <c r="G190" i="21"/>
  <c r="G191" i="21"/>
  <c r="G193" i="21"/>
  <c r="G194" i="21"/>
  <c r="G195" i="21"/>
  <c r="G196" i="21"/>
  <c r="G197" i="21"/>
  <c r="G198" i="21"/>
  <c r="E199" i="21"/>
  <c r="F199" i="21"/>
  <c r="G199" i="21"/>
  <c r="G201" i="21"/>
  <c r="G202" i="21"/>
  <c r="E203" i="21"/>
  <c r="F203" i="21"/>
  <c r="G203" i="21"/>
  <c r="E204" i="21"/>
  <c r="F204" i="21"/>
  <c r="G204" i="21"/>
  <c r="G205" i="21"/>
  <c r="G206" i="21"/>
  <c r="G207" i="21"/>
  <c r="G208" i="21"/>
  <c r="E210" i="21"/>
  <c r="F210" i="21"/>
  <c r="G210" i="21"/>
  <c r="E211" i="21"/>
  <c r="F211" i="21"/>
  <c r="G211" i="21"/>
  <c r="E212" i="21"/>
  <c r="F212" i="21"/>
  <c r="G212" i="21"/>
  <c r="G213" i="21"/>
  <c r="E214" i="21"/>
  <c r="F214" i="21"/>
  <c r="G214" i="21"/>
  <c r="E215" i="21"/>
  <c r="F215" i="21"/>
  <c r="G215" i="21"/>
  <c r="G216" i="21"/>
  <c r="G217" i="21"/>
  <c r="G218" i="21"/>
  <c r="G219" i="21"/>
  <c r="G220" i="21"/>
  <c r="G221" i="21"/>
  <c r="E223" i="21"/>
  <c r="F223" i="21"/>
  <c r="G223" i="21"/>
  <c r="G224" i="21"/>
  <c r="E225" i="21"/>
  <c r="F225" i="21"/>
  <c r="G225" i="21"/>
  <c r="E226" i="21"/>
  <c r="F226" i="21"/>
  <c r="G226" i="21"/>
  <c r="G227" i="21"/>
  <c r="E228" i="21"/>
  <c r="F228" i="21"/>
  <c r="G228" i="21"/>
  <c r="G229" i="21"/>
  <c r="E230" i="21"/>
  <c r="F230" i="21"/>
  <c r="G230" i="21"/>
  <c r="G231" i="21"/>
  <c r="G232" i="21"/>
  <c r="E233" i="21"/>
  <c r="F233" i="21"/>
  <c r="G233" i="21"/>
  <c r="G234" i="21"/>
  <c r="G235" i="21"/>
  <c r="E236" i="21"/>
  <c r="F236" i="21"/>
  <c r="G236" i="21"/>
  <c r="G237" i="21"/>
  <c r="E238" i="21"/>
  <c r="F238" i="21"/>
  <c r="G238" i="21"/>
  <c r="E239" i="21"/>
  <c r="F239" i="21"/>
  <c r="G239" i="21"/>
  <c r="E240" i="21"/>
  <c r="F240" i="21"/>
  <c r="G240" i="21"/>
  <c r="E241" i="21"/>
  <c r="F241" i="21"/>
  <c r="G241" i="21"/>
  <c r="E242" i="21"/>
  <c r="F242" i="21"/>
  <c r="G242" i="21"/>
  <c r="G243" i="21"/>
  <c r="G244" i="21"/>
  <c r="E245" i="21"/>
  <c r="F245" i="21"/>
  <c r="G245" i="21"/>
  <c r="E246" i="21"/>
  <c r="F246" i="21"/>
  <c r="G246" i="21"/>
  <c r="E247" i="21"/>
  <c r="F247" i="21"/>
  <c r="G247" i="21"/>
  <c r="E248" i="21"/>
  <c r="F248" i="21"/>
  <c r="G248" i="21"/>
  <c r="E249" i="21"/>
  <c r="F249" i="21"/>
  <c r="G249" i="21"/>
  <c r="G250" i="21"/>
  <c r="G251" i="21"/>
  <c r="E252" i="21"/>
  <c r="F252" i="21"/>
  <c r="G252" i="21"/>
  <c r="E255" i="21"/>
  <c r="F255" i="21"/>
  <c r="G255" i="21"/>
  <c r="G256" i="21"/>
  <c r="G264" i="21"/>
  <c r="G265" i="21"/>
  <c r="G266" i="21"/>
  <c r="G267" i="21"/>
  <c r="E268" i="21"/>
  <c r="F268" i="21"/>
  <c r="G268" i="21"/>
  <c r="E270" i="21"/>
  <c r="F270" i="21"/>
  <c r="G270" i="21"/>
  <c r="E271" i="21"/>
  <c r="F271" i="21"/>
  <c r="G271" i="21"/>
  <c r="G272" i="21"/>
  <c r="G273" i="21"/>
  <c r="G274" i="21"/>
  <c r="G275" i="21"/>
  <c r="G276" i="21"/>
  <c r="G279" i="21"/>
  <c r="E280" i="21"/>
  <c r="F280" i="21"/>
  <c r="G280" i="21"/>
  <c r="E286" i="21"/>
  <c r="F286" i="21"/>
  <c r="G286" i="21"/>
  <c r="G287" i="21"/>
  <c r="G289" i="21"/>
  <c r="F290" i="21"/>
  <c r="G290" i="21"/>
  <c r="E291" i="21"/>
  <c r="F291" i="21"/>
  <c r="G291" i="21"/>
  <c r="G292" i="21"/>
  <c r="G293" i="21"/>
  <c r="F294" i="21"/>
  <c r="G294" i="21"/>
  <c r="E295" i="21"/>
  <c r="F295" i="21"/>
  <c r="G295" i="21"/>
  <c r="G296" i="21"/>
  <c r="G297" i="21"/>
  <c r="E298" i="21"/>
  <c r="F298" i="21"/>
  <c r="G298" i="21"/>
  <c r="G299" i="21"/>
  <c r="E300" i="21"/>
  <c r="F300" i="21"/>
  <c r="G300" i="21"/>
  <c r="G301" i="21"/>
  <c r="E302" i="21"/>
  <c r="F302" i="21"/>
  <c r="G302" i="21"/>
  <c r="G303" i="21"/>
  <c r="E304" i="21"/>
  <c r="F304" i="21"/>
  <c r="G304" i="21"/>
  <c r="G305" i="21"/>
  <c r="G306" i="21"/>
  <c r="E307" i="21"/>
  <c r="F307" i="21"/>
  <c r="G307" i="21"/>
  <c r="G308" i="21"/>
  <c r="E309" i="21"/>
  <c r="F309" i="21"/>
  <c r="G309" i="21"/>
  <c r="E310" i="21"/>
  <c r="F310" i="21"/>
  <c r="G310" i="21"/>
  <c r="E311" i="21"/>
  <c r="F311" i="21"/>
  <c r="G311" i="21"/>
  <c r="G313" i="21"/>
  <c r="E314" i="21"/>
  <c r="F314" i="21"/>
  <c r="G314" i="21"/>
  <c r="E315" i="21"/>
  <c r="F315" i="21"/>
  <c r="G315" i="21"/>
  <c r="E316" i="21"/>
  <c r="F316" i="21"/>
  <c r="G316" i="21"/>
  <c r="E317" i="21"/>
  <c r="F317" i="21"/>
  <c r="G317" i="21"/>
  <c r="E318" i="21"/>
  <c r="F318" i="21"/>
  <c r="G318" i="21"/>
  <c r="E319" i="21"/>
  <c r="F319" i="21"/>
  <c r="G319" i="21"/>
  <c r="E320" i="21"/>
  <c r="F320" i="21"/>
  <c r="G320" i="21"/>
  <c r="G321" i="21"/>
  <c r="G322" i="21"/>
  <c r="E323" i="21"/>
  <c r="F323" i="21"/>
  <c r="G323" i="21"/>
  <c r="E324" i="21"/>
  <c r="F324" i="21"/>
  <c r="G324" i="21"/>
  <c r="G167" i="20"/>
  <c r="G168" i="20"/>
  <c r="E169" i="20"/>
  <c r="F169" i="20"/>
  <c r="G169" i="20"/>
  <c r="G170" i="20"/>
  <c r="G171" i="20"/>
  <c r="E172" i="20"/>
  <c r="F172" i="20"/>
  <c r="G172" i="20"/>
  <c r="E173" i="20"/>
  <c r="F173" i="20"/>
  <c r="G173" i="20"/>
  <c r="E174" i="20"/>
  <c r="F174" i="20"/>
  <c r="G174" i="20"/>
  <c r="E175" i="20"/>
  <c r="F175" i="20"/>
  <c r="G175" i="20"/>
  <c r="E176" i="20"/>
  <c r="F176" i="20"/>
  <c r="G176" i="20"/>
  <c r="E177" i="20"/>
  <c r="F177" i="20"/>
  <c r="G177" i="20"/>
  <c r="E178" i="20"/>
  <c r="F178" i="20"/>
  <c r="G178" i="20"/>
  <c r="G180" i="20"/>
  <c r="G181" i="20"/>
  <c r="E182" i="20"/>
  <c r="F182" i="20"/>
  <c r="G182" i="20"/>
  <c r="E183" i="20"/>
  <c r="F183" i="20"/>
  <c r="G183" i="20"/>
  <c r="G186" i="20"/>
  <c r="E187" i="20"/>
  <c r="F187" i="20"/>
  <c r="G187" i="20"/>
  <c r="E188" i="20"/>
  <c r="F188" i="20"/>
  <c r="G188" i="20"/>
  <c r="G190" i="20"/>
  <c r="G191" i="20"/>
  <c r="G193" i="20"/>
  <c r="G194" i="20"/>
  <c r="G195" i="20"/>
  <c r="G196" i="20"/>
  <c r="G197" i="20"/>
  <c r="E198" i="20"/>
  <c r="F198" i="20"/>
  <c r="G198" i="20"/>
  <c r="E199" i="20"/>
  <c r="F199" i="20"/>
  <c r="G199" i="20"/>
  <c r="G201" i="20"/>
  <c r="G202" i="20"/>
  <c r="E203" i="20"/>
  <c r="F203" i="20"/>
  <c r="G203" i="20"/>
  <c r="E204" i="20"/>
  <c r="F204" i="20"/>
  <c r="G204" i="20"/>
  <c r="G205" i="20"/>
  <c r="G206" i="20"/>
  <c r="E207" i="20"/>
  <c r="F207" i="20"/>
  <c r="G207" i="20"/>
  <c r="E208" i="20"/>
  <c r="F208" i="20"/>
  <c r="G208" i="20"/>
  <c r="E210" i="20"/>
  <c r="F210" i="20"/>
  <c r="G210" i="20"/>
  <c r="E211" i="20"/>
  <c r="F211" i="20"/>
  <c r="G211" i="20"/>
  <c r="E212" i="20"/>
  <c r="F212" i="20"/>
  <c r="G212" i="20"/>
  <c r="E213" i="20"/>
  <c r="F213" i="20"/>
  <c r="G213" i="20"/>
  <c r="E214" i="20"/>
  <c r="F214" i="20"/>
  <c r="G214" i="20"/>
  <c r="E215" i="20"/>
  <c r="F215" i="20"/>
  <c r="G215" i="20"/>
  <c r="G216" i="20"/>
  <c r="E217" i="20"/>
  <c r="F217" i="20"/>
  <c r="G217" i="20"/>
  <c r="E218" i="20"/>
  <c r="F218" i="20"/>
  <c r="G218" i="20"/>
  <c r="E219" i="20"/>
  <c r="F219" i="20"/>
  <c r="G219" i="20"/>
  <c r="E220" i="20"/>
  <c r="F220" i="20"/>
  <c r="G220" i="20"/>
  <c r="E221" i="20"/>
  <c r="F221" i="20"/>
  <c r="G221" i="20"/>
  <c r="E223" i="20"/>
  <c r="F223" i="20"/>
  <c r="G223" i="20"/>
  <c r="G224" i="20"/>
  <c r="E225" i="20"/>
  <c r="F225" i="20"/>
  <c r="G225" i="20"/>
  <c r="E226" i="20"/>
  <c r="F226" i="20"/>
  <c r="G226" i="20"/>
  <c r="E227" i="20"/>
  <c r="F227" i="20"/>
  <c r="G227" i="20"/>
  <c r="E228" i="20"/>
  <c r="F228" i="20"/>
  <c r="G228" i="20"/>
  <c r="G229" i="20"/>
  <c r="G230" i="20"/>
  <c r="E231" i="20"/>
  <c r="F231" i="20"/>
  <c r="G231" i="20"/>
  <c r="G232" i="20"/>
  <c r="E233" i="20"/>
  <c r="F233" i="20"/>
  <c r="G233" i="20"/>
  <c r="G234" i="20"/>
  <c r="G235" i="20"/>
  <c r="F236" i="20"/>
  <c r="G236" i="20"/>
  <c r="G237" i="20"/>
  <c r="E238" i="20"/>
  <c r="F238" i="20"/>
  <c r="G238" i="20"/>
  <c r="E239" i="20"/>
  <c r="F239" i="20"/>
  <c r="G239" i="20"/>
  <c r="G240" i="20"/>
  <c r="E241" i="20"/>
  <c r="F241" i="20"/>
  <c r="G241" i="20"/>
  <c r="E242" i="20"/>
  <c r="F242" i="20"/>
  <c r="G242" i="20"/>
  <c r="E243" i="20"/>
  <c r="F243" i="20"/>
  <c r="G243" i="20"/>
  <c r="E244" i="20"/>
  <c r="F244" i="20"/>
  <c r="G244" i="20"/>
  <c r="E245" i="20"/>
  <c r="F245" i="20"/>
  <c r="G245" i="20"/>
  <c r="E246" i="20"/>
  <c r="F246" i="20"/>
  <c r="G246" i="20"/>
  <c r="E247" i="20"/>
  <c r="F247" i="20"/>
  <c r="G247" i="20"/>
  <c r="E248" i="20"/>
  <c r="F248" i="20"/>
  <c r="G248" i="20"/>
  <c r="E249" i="20"/>
  <c r="F249" i="20"/>
  <c r="G249" i="20"/>
  <c r="E250" i="20"/>
  <c r="F250" i="20"/>
  <c r="G250" i="20"/>
  <c r="E251" i="20"/>
  <c r="F251" i="20"/>
  <c r="G251" i="20"/>
  <c r="E252" i="20"/>
  <c r="F252" i="20"/>
  <c r="G252" i="20"/>
  <c r="E255" i="20"/>
  <c r="F255" i="20"/>
  <c r="G255" i="20"/>
  <c r="G256" i="20"/>
  <c r="G264" i="20"/>
  <c r="G265" i="20"/>
  <c r="G266" i="20"/>
  <c r="G267" i="20"/>
  <c r="E268" i="20"/>
  <c r="F268" i="20"/>
  <c r="G268" i="20"/>
  <c r="E270" i="20"/>
  <c r="F270" i="20"/>
  <c r="G270" i="20"/>
  <c r="E271" i="20"/>
  <c r="F271" i="20"/>
  <c r="G271" i="20"/>
  <c r="E272" i="20"/>
  <c r="F272" i="20"/>
  <c r="G272" i="20"/>
  <c r="F273" i="20"/>
  <c r="G273" i="20"/>
  <c r="E274" i="20"/>
  <c r="F274" i="20"/>
  <c r="G274" i="20"/>
  <c r="G275" i="20"/>
  <c r="E276" i="20"/>
  <c r="F276" i="20"/>
  <c r="G276" i="20"/>
  <c r="G279" i="20"/>
  <c r="E280" i="20"/>
  <c r="F280" i="20"/>
  <c r="G280" i="20"/>
  <c r="E286" i="20"/>
  <c r="F286" i="20"/>
  <c r="G286" i="20"/>
  <c r="G287" i="20"/>
  <c r="G289" i="20"/>
  <c r="G290" i="20"/>
  <c r="E291" i="20"/>
  <c r="F291" i="20"/>
  <c r="G291" i="20"/>
  <c r="G292" i="20"/>
  <c r="E293" i="20"/>
  <c r="F293" i="20"/>
  <c r="G293" i="20"/>
  <c r="E294" i="20"/>
  <c r="F294" i="20"/>
  <c r="G294" i="20"/>
  <c r="E295" i="20"/>
  <c r="F295" i="20"/>
  <c r="G295" i="20"/>
  <c r="E296" i="20"/>
  <c r="F296" i="20"/>
  <c r="G296" i="20"/>
  <c r="G297" i="20"/>
  <c r="E298" i="20"/>
  <c r="F298" i="20"/>
  <c r="G298" i="20"/>
  <c r="E299" i="20"/>
  <c r="F299" i="20"/>
  <c r="G299" i="20"/>
  <c r="E300" i="20"/>
  <c r="F300" i="20"/>
  <c r="G300" i="20"/>
  <c r="E301" i="20"/>
  <c r="F301" i="20"/>
  <c r="G301" i="20"/>
  <c r="E302" i="20"/>
  <c r="F302" i="20"/>
  <c r="G302" i="20"/>
  <c r="G303" i="20"/>
  <c r="E304" i="20"/>
  <c r="F304" i="20"/>
  <c r="G304" i="20"/>
  <c r="E305" i="20"/>
  <c r="F305" i="20"/>
  <c r="G305" i="20"/>
  <c r="E306" i="20"/>
  <c r="F306" i="20"/>
  <c r="G306" i="20"/>
  <c r="G307" i="20"/>
  <c r="G308" i="20"/>
  <c r="E309" i="20"/>
  <c r="F309" i="20"/>
  <c r="G309" i="20"/>
  <c r="E310" i="20"/>
  <c r="F310" i="20"/>
  <c r="G310" i="20"/>
  <c r="E311" i="20"/>
  <c r="F311" i="20"/>
  <c r="G311" i="20"/>
  <c r="E313" i="20"/>
  <c r="F313" i="20"/>
  <c r="G313" i="20"/>
  <c r="E314" i="20"/>
  <c r="F314" i="20"/>
  <c r="G314" i="20"/>
  <c r="E315" i="20"/>
  <c r="F315" i="20"/>
  <c r="G315" i="20"/>
  <c r="F316" i="20"/>
  <c r="G316" i="20"/>
  <c r="G317" i="20"/>
  <c r="E318" i="20"/>
  <c r="F318" i="20"/>
  <c r="G318" i="20"/>
  <c r="E319" i="20"/>
  <c r="F319" i="20"/>
  <c r="G319" i="20"/>
  <c r="E320" i="20"/>
  <c r="F320" i="20"/>
  <c r="G320" i="20"/>
  <c r="E321" i="20"/>
  <c r="F321" i="20"/>
  <c r="G321" i="20"/>
  <c r="G322" i="20"/>
  <c r="E323" i="20"/>
  <c r="F323" i="20"/>
  <c r="G323" i="20"/>
  <c r="E324" i="20"/>
  <c r="F324" i="20"/>
  <c r="G324" i="20"/>
  <c r="G167" i="19"/>
  <c r="G168" i="19"/>
  <c r="E169" i="19"/>
  <c r="F169" i="19"/>
  <c r="G169" i="19"/>
  <c r="G170" i="19"/>
  <c r="G171" i="19"/>
  <c r="E172" i="19"/>
  <c r="F172" i="19"/>
  <c r="G172" i="19"/>
  <c r="G173" i="19"/>
  <c r="G174" i="19"/>
  <c r="E175" i="19"/>
  <c r="F175" i="19"/>
  <c r="G175" i="19"/>
  <c r="E176" i="19"/>
  <c r="F176" i="19"/>
  <c r="G176" i="19"/>
  <c r="G177" i="19"/>
  <c r="G178" i="19"/>
  <c r="G180" i="19"/>
  <c r="G181" i="19"/>
  <c r="E182" i="19"/>
  <c r="F182" i="19"/>
  <c r="G182" i="19"/>
  <c r="E183" i="19"/>
  <c r="F183" i="19"/>
  <c r="G183" i="19"/>
  <c r="G186" i="19"/>
  <c r="E187" i="19"/>
  <c r="F187" i="19"/>
  <c r="G187" i="19"/>
  <c r="E188" i="19"/>
  <c r="F188" i="19"/>
  <c r="G188" i="19"/>
  <c r="G190" i="19"/>
  <c r="G191" i="19"/>
  <c r="G193" i="19"/>
  <c r="G194" i="19"/>
  <c r="G195" i="19"/>
  <c r="G196" i="19"/>
  <c r="G197" i="19"/>
  <c r="G198" i="19"/>
  <c r="E199" i="19"/>
  <c r="F199" i="19"/>
  <c r="G199" i="19"/>
  <c r="G201" i="19"/>
  <c r="G202" i="19"/>
  <c r="E203" i="19"/>
  <c r="F203" i="19"/>
  <c r="G203" i="19"/>
  <c r="E204" i="19"/>
  <c r="F204" i="19"/>
  <c r="G204" i="19"/>
  <c r="G205" i="19"/>
  <c r="G206" i="19"/>
  <c r="G207" i="19"/>
  <c r="E208" i="19"/>
  <c r="F208" i="19"/>
  <c r="G208" i="19"/>
  <c r="E210" i="19"/>
  <c r="F210" i="19"/>
  <c r="G210" i="19"/>
  <c r="E211" i="19"/>
  <c r="F211" i="19"/>
  <c r="G211" i="19"/>
  <c r="E212" i="19"/>
  <c r="F212" i="19"/>
  <c r="G212" i="19"/>
  <c r="G213" i="19"/>
  <c r="E214" i="19"/>
  <c r="F214" i="19"/>
  <c r="G214" i="19"/>
  <c r="G215" i="19"/>
  <c r="G216" i="19"/>
  <c r="G217" i="19"/>
  <c r="E218" i="19"/>
  <c r="F218" i="19"/>
  <c r="G218" i="19"/>
  <c r="G219" i="19"/>
  <c r="G220" i="19"/>
  <c r="G221" i="19"/>
  <c r="E223" i="19"/>
  <c r="F223" i="19"/>
  <c r="G223" i="19"/>
  <c r="G224" i="19"/>
  <c r="E225" i="19"/>
  <c r="F225" i="19"/>
  <c r="G225" i="19"/>
  <c r="G226" i="19"/>
  <c r="G227" i="19"/>
  <c r="E228" i="19"/>
  <c r="F228" i="19"/>
  <c r="G228" i="19"/>
  <c r="G229" i="19"/>
  <c r="E230" i="19"/>
  <c r="F230" i="19"/>
  <c r="G230" i="19"/>
  <c r="G231" i="19"/>
  <c r="F232" i="19"/>
  <c r="G232" i="19"/>
  <c r="E233" i="19"/>
  <c r="F233" i="19"/>
  <c r="G233" i="19"/>
  <c r="E234" i="19"/>
  <c r="F234" i="19"/>
  <c r="G234" i="19"/>
  <c r="G235" i="19"/>
  <c r="E236" i="19"/>
  <c r="F236" i="19"/>
  <c r="G236" i="19"/>
  <c r="G237" i="19"/>
  <c r="E238" i="19"/>
  <c r="F238" i="19"/>
  <c r="G238" i="19"/>
  <c r="E239" i="19"/>
  <c r="F239" i="19"/>
  <c r="G239" i="19"/>
  <c r="G240" i="19"/>
  <c r="E241" i="19"/>
  <c r="F241" i="19"/>
  <c r="G241" i="19"/>
  <c r="E242" i="19"/>
  <c r="F242" i="19"/>
  <c r="G242" i="19"/>
  <c r="E243" i="19"/>
  <c r="F243" i="19"/>
  <c r="G243" i="19"/>
  <c r="E244" i="19"/>
  <c r="F244" i="19"/>
  <c r="G244" i="19"/>
  <c r="E245" i="19"/>
  <c r="F245" i="19"/>
  <c r="G245" i="19"/>
  <c r="E246" i="19"/>
  <c r="F246" i="19"/>
  <c r="G246" i="19"/>
  <c r="G247" i="19"/>
  <c r="E248" i="19"/>
  <c r="F248" i="19"/>
  <c r="G248" i="19"/>
  <c r="E249" i="19"/>
  <c r="F249" i="19"/>
  <c r="G249" i="19"/>
  <c r="E250" i="19"/>
  <c r="F250" i="19"/>
  <c r="G250" i="19"/>
  <c r="E251" i="19"/>
  <c r="F251" i="19"/>
  <c r="G251" i="19"/>
  <c r="G252" i="19"/>
  <c r="E255" i="19"/>
  <c r="F255" i="19"/>
  <c r="G255" i="19"/>
  <c r="G256" i="19"/>
  <c r="G264" i="19"/>
  <c r="G265" i="19"/>
  <c r="G266" i="19"/>
  <c r="G267" i="19"/>
  <c r="E268" i="19"/>
  <c r="F268" i="19"/>
  <c r="G268" i="19"/>
  <c r="E270" i="19"/>
  <c r="F270" i="19"/>
  <c r="G270" i="19"/>
  <c r="E271" i="19"/>
  <c r="F271" i="19"/>
  <c r="G271" i="19"/>
  <c r="G272" i="19"/>
  <c r="G273" i="19"/>
  <c r="G274" i="19"/>
  <c r="G275" i="19"/>
  <c r="G276" i="19"/>
  <c r="G279" i="19"/>
  <c r="E280" i="19"/>
  <c r="F280" i="19"/>
  <c r="G280" i="19"/>
  <c r="E286" i="19"/>
  <c r="F286" i="19"/>
  <c r="G286" i="19"/>
  <c r="G287" i="19"/>
  <c r="G289" i="19"/>
  <c r="G290" i="19"/>
  <c r="E291" i="19"/>
  <c r="F291" i="19"/>
  <c r="G291" i="19"/>
  <c r="G292" i="19"/>
  <c r="E293" i="19"/>
  <c r="F293" i="19"/>
  <c r="G293" i="19"/>
  <c r="E294" i="19"/>
  <c r="F294" i="19"/>
  <c r="G294" i="19"/>
  <c r="E295" i="19"/>
  <c r="F295" i="19"/>
  <c r="G295" i="19"/>
  <c r="E296" i="19"/>
  <c r="F296" i="19"/>
  <c r="G296" i="19"/>
  <c r="G297" i="19"/>
  <c r="G298" i="19"/>
  <c r="G299" i="19"/>
  <c r="E300" i="19"/>
  <c r="F300" i="19"/>
  <c r="G300" i="19"/>
  <c r="G301" i="19"/>
  <c r="E302" i="19"/>
  <c r="F302" i="19"/>
  <c r="G302" i="19"/>
  <c r="G303" i="19"/>
  <c r="E304" i="19"/>
  <c r="F304" i="19"/>
  <c r="G304" i="19"/>
  <c r="G305" i="19"/>
  <c r="E306" i="19"/>
  <c r="F306" i="19"/>
  <c r="G306" i="19"/>
  <c r="G307" i="19"/>
  <c r="G308" i="19"/>
  <c r="E309" i="19"/>
  <c r="F309" i="19"/>
  <c r="G309" i="19"/>
  <c r="E310" i="19"/>
  <c r="F310" i="19"/>
  <c r="G310" i="19"/>
  <c r="G311" i="19"/>
  <c r="E313" i="19"/>
  <c r="F313" i="19"/>
  <c r="G313" i="19"/>
  <c r="E314" i="19"/>
  <c r="F314" i="19"/>
  <c r="G314" i="19"/>
  <c r="E315" i="19"/>
  <c r="F315" i="19"/>
  <c r="G315" i="19"/>
  <c r="G316" i="19"/>
  <c r="E317" i="19"/>
  <c r="F317" i="19"/>
  <c r="G317" i="19"/>
  <c r="E318" i="19"/>
  <c r="F318" i="19"/>
  <c r="G318" i="19"/>
  <c r="E319" i="19"/>
  <c r="F319" i="19"/>
  <c r="G319" i="19"/>
  <c r="E320" i="19"/>
  <c r="F320" i="19"/>
  <c r="G320" i="19"/>
  <c r="E321" i="19"/>
  <c r="F321" i="19"/>
  <c r="G321" i="19"/>
  <c r="E322" i="19"/>
  <c r="F322" i="19"/>
  <c r="G322" i="19"/>
  <c r="E323" i="19"/>
  <c r="F323" i="19"/>
  <c r="G323" i="19"/>
  <c r="E324" i="19"/>
  <c r="F324" i="19"/>
  <c r="G324" i="19"/>
  <c r="G167" i="18"/>
  <c r="G168" i="18"/>
  <c r="G169" i="18"/>
  <c r="G170" i="18"/>
  <c r="G171" i="18"/>
  <c r="G172" i="18"/>
  <c r="G173" i="18"/>
  <c r="G174" i="18"/>
  <c r="G175" i="18"/>
  <c r="E176" i="18"/>
  <c r="F176" i="18"/>
  <c r="G176" i="18"/>
  <c r="G177" i="18"/>
  <c r="G178" i="18"/>
  <c r="G180" i="18"/>
  <c r="G181" i="18"/>
  <c r="G182" i="18"/>
  <c r="G183" i="18"/>
  <c r="G186" i="18"/>
  <c r="G187" i="18"/>
  <c r="E188" i="18"/>
  <c r="F188" i="18"/>
  <c r="G188" i="18"/>
  <c r="G190" i="18"/>
  <c r="G191" i="18"/>
  <c r="G193" i="18"/>
  <c r="G194" i="18"/>
  <c r="G195" i="18"/>
  <c r="G196" i="18"/>
  <c r="G197" i="18"/>
  <c r="G198" i="18"/>
  <c r="G199" i="18"/>
  <c r="G201" i="18"/>
  <c r="G202" i="18"/>
  <c r="G203" i="18"/>
  <c r="G204" i="18"/>
  <c r="G205" i="18"/>
  <c r="G206" i="18"/>
  <c r="G207" i="18"/>
  <c r="G208" i="18"/>
  <c r="E210" i="18"/>
  <c r="F210" i="18"/>
  <c r="G210" i="18"/>
  <c r="E211" i="18"/>
  <c r="F211" i="18"/>
  <c r="G211" i="18"/>
  <c r="G212" i="18"/>
  <c r="G213" i="18"/>
  <c r="E214" i="18"/>
  <c r="F214" i="18"/>
  <c r="G214" i="18"/>
  <c r="G215" i="18"/>
  <c r="G216" i="18"/>
  <c r="G217" i="18"/>
  <c r="G218" i="18"/>
  <c r="G219" i="18"/>
  <c r="G220" i="18"/>
  <c r="G221" i="18"/>
  <c r="E223" i="18"/>
  <c r="F223" i="18"/>
  <c r="G223" i="18"/>
  <c r="G224" i="18"/>
  <c r="E225" i="18"/>
  <c r="F225" i="18"/>
  <c r="G225" i="18"/>
  <c r="G226" i="18"/>
  <c r="G227" i="18"/>
  <c r="G228" i="18"/>
  <c r="G229" i="18"/>
  <c r="G230" i="18"/>
  <c r="G231" i="18"/>
  <c r="G232" i="18"/>
  <c r="E233" i="18"/>
  <c r="F233" i="18"/>
  <c r="G233" i="18"/>
  <c r="G234" i="18"/>
  <c r="G235" i="18"/>
  <c r="G236" i="18"/>
  <c r="G237" i="18"/>
  <c r="G238" i="18"/>
  <c r="G239" i="18"/>
  <c r="G240" i="18"/>
  <c r="E241" i="18"/>
  <c r="F241" i="18"/>
  <c r="G241" i="18"/>
  <c r="G242" i="18"/>
  <c r="G243" i="18"/>
  <c r="G244" i="18"/>
  <c r="E245" i="18"/>
  <c r="F245" i="18"/>
  <c r="G245" i="18"/>
  <c r="E246" i="18"/>
  <c r="F246" i="18"/>
  <c r="G246" i="18"/>
  <c r="G247" i="18"/>
  <c r="E248" i="18"/>
  <c r="F248" i="18"/>
  <c r="G248" i="18"/>
  <c r="E249" i="18"/>
  <c r="F249" i="18"/>
  <c r="G249" i="18"/>
  <c r="G250" i="18"/>
  <c r="G251" i="18"/>
  <c r="G252" i="18"/>
  <c r="G255" i="18"/>
  <c r="G256" i="18"/>
  <c r="G264" i="18"/>
  <c r="G265" i="18"/>
  <c r="G266" i="18"/>
  <c r="G267" i="18"/>
  <c r="E268" i="18"/>
  <c r="F268" i="18"/>
  <c r="G268" i="18"/>
  <c r="G270" i="18"/>
  <c r="G271" i="18"/>
  <c r="G272" i="18"/>
  <c r="G273" i="18"/>
  <c r="G274" i="18"/>
  <c r="G275" i="18"/>
  <c r="G276" i="18"/>
  <c r="G279" i="18"/>
  <c r="G280" i="18"/>
  <c r="G286" i="18"/>
  <c r="G287" i="18"/>
  <c r="G289" i="18"/>
  <c r="G290" i="18"/>
  <c r="G291" i="18"/>
  <c r="G292" i="18"/>
  <c r="G293" i="18"/>
  <c r="G294" i="18"/>
  <c r="E295" i="18"/>
  <c r="F295" i="18"/>
  <c r="G295" i="18"/>
  <c r="G296" i="18"/>
  <c r="G297" i="18"/>
  <c r="G298" i="18"/>
  <c r="G299" i="18"/>
  <c r="E300" i="18"/>
  <c r="F300" i="18"/>
  <c r="G300" i="18"/>
  <c r="G301" i="18"/>
  <c r="E302" i="18"/>
  <c r="F302" i="18"/>
  <c r="G302" i="18"/>
  <c r="G303" i="18"/>
  <c r="G304" i="18"/>
  <c r="G305" i="18"/>
  <c r="G306" i="18"/>
  <c r="G307" i="18"/>
  <c r="G308" i="18"/>
  <c r="G309" i="18"/>
  <c r="G310" i="18"/>
  <c r="G311" i="18"/>
  <c r="G313" i="18"/>
  <c r="G314" i="18"/>
  <c r="E315" i="18"/>
  <c r="F315" i="18"/>
  <c r="G315" i="18"/>
  <c r="G316" i="18"/>
  <c r="G317" i="18"/>
  <c r="G318" i="18"/>
  <c r="G319" i="18"/>
  <c r="G320" i="18"/>
  <c r="E321" i="18"/>
  <c r="F321" i="18"/>
  <c r="G321" i="18"/>
  <c r="G322" i="18"/>
  <c r="E323" i="18"/>
  <c r="F323" i="18"/>
  <c r="G323" i="18"/>
  <c r="E324" i="18"/>
  <c r="F324" i="18"/>
  <c r="G324" i="18"/>
  <c r="E167" i="17"/>
  <c r="F167" i="17"/>
  <c r="G167" i="17"/>
  <c r="G168" i="17"/>
  <c r="E169" i="17"/>
  <c r="F169" i="17"/>
  <c r="G169" i="17"/>
  <c r="E170" i="17"/>
  <c r="F170" i="17"/>
  <c r="G170" i="17"/>
  <c r="G171" i="17"/>
  <c r="E172" i="17"/>
  <c r="F172" i="17"/>
  <c r="G172" i="17"/>
  <c r="E173" i="17"/>
  <c r="F173" i="17"/>
  <c r="G173" i="17"/>
  <c r="E174" i="17"/>
  <c r="F174" i="17"/>
  <c r="G174" i="17"/>
  <c r="E175" i="17"/>
  <c r="F175" i="17"/>
  <c r="G175" i="17"/>
  <c r="E176" i="17"/>
  <c r="F176" i="17"/>
  <c r="G176" i="17"/>
  <c r="E177" i="17"/>
  <c r="F177" i="17"/>
  <c r="G177" i="17"/>
  <c r="E178" i="17"/>
  <c r="F178" i="17"/>
  <c r="G178" i="17"/>
  <c r="G180" i="17"/>
  <c r="E181" i="17"/>
  <c r="F181" i="17"/>
  <c r="G181" i="17"/>
  <c r="E182" i="17"/>
  <c r="F182" i="17"/>
  <c r="G182" i="17"/>
  <c r="E183" i="17"/>
  <c r="F183" i="17"/>
  <c r="G183" i="17"/>
  <c r="E186" i="17"/>
  <c r="F186" i="17"/>
  <c r="G186" i="17"/>
  <c r="E187" i="17"/>
  <c r="F187" i="17"/>
  <c r="G187" i="17"/>
  <c r="E188" i="17"/>
  <c r="F188" i="17"/>
  <c r="G188" i="17"/>
  <c r="E190" i="17"/>
  <c r="F190" i="17"/>
  <c r="G190" i="17"/>
  <c r="G191" i="17"/>
  <c r="G193" i="17"/>
  <c r="E194" i="17"/>
  <c r="F194" i="17"/>
  <c r="G194" i="17"/>
  <c r="E195" i="17"/>
  <c r="F195" i="17"/>
  <c r="G195" i="17"/>
  <c r="G196" i="17"/>
  <c r="G197" i="17"/>
  <c r="E198" i="17"/>
  <c r="F198" i="17"/>
  <c r="G198" i="17"/>
  <c r="E199" i="17"/>
  <c r="F199" i="17"/>
  <c r="G199" i="17"/>
  <c r="E201" i="17"/>
  <c r="F201" i="17"/>
  <c r="G201" i="17"/>
  <c r="G202" i="17"/>
  <c r="E203" i="17"/>
  <c r="F203" i="17"/>
  <c r="G203" i="17"/>
  <c r="E204" i="17"/>
  <c r="F204" i="17"/>
  <c r="G204" i="17"/>
  <c r="G205" i="17"/>
  <c r="E206" i="17"/>
  <c r="F206" i="17"/>
  <c r="G206" i="17"/>
  <c r="E207" i="17"/>
  <c r="F207" i="17"/>
  <c r="G207" i="17"/>
  <c r="E208" i="17"/>
  <c r="F208" i="17"/>
  <c r="G208" i="17"/>
  <c r="E210" i="17"/>
  <c r="F210" i="17"/>
  <c r="G210" i="17"/>
  <c r="E211" i="17"/>
  <c r="F211" i="17"/>
  <c r="G211" i="17"/>
  <c r="G212" i="17"/>
  <c r="E213" i="17"/>
  <c r="F213" i="17"/>
  <c r="G213" i="17"/>
  <c r="E214" i="17"/>
  <c r="F214" i="17"/>
  <c r="G214" i="17"/>
  <c r="E215" i="17"/>
  <c r="F215" i="17"/>
  <c r="G215" i="17"/>
  <c r="G216" i="17"/>
  <c r="E217" i="17"/>
  <c r="F217" i="17"/>
  <c r="G217" i="17"/>
  <c r="E218" i="17"/>
  <c r="F218" i="17"/>
  <c r="G218" i="17"/>
  <c r="E219" i="17"/>
  <c r="F219" i="17"/>
  <c r="G219" i="17"/>
  <c r="E220" i="17"/>
  <c r="F220" i="17"/>
  <c r="G220" i="17"/>
  <c r="E221" i="17"/>
  <c r="F221" i="17"/>
  <c r="G221" i="17"/>
  <c r="E223" i="17"/>
  <c r="F223" i="17"/>
  <c r="G223" i="17"/>
  <c r="G224" i="17"/>
  <c r="E225" i="17"/>
  <c r="F225" i="17"/>
  <c r="G225" i="17"/>
  <c r="E226" i="17"/>
  <c r="F226" i="17"/>
  <c r="G226" i="17"/>
  <c r="E227" i="17"/>
  <c r="F227" i="17"/>
  <c r="G227" i="17"/>
  <c r="E228" i="17"/>
  <c r="F228" i="17"/>
  <c r="G228" i="17"/>
  <c r="G229" i="17"/>
  <c r="G230" i="17"/>
  <c r="E231" i="17"/>
  <c r="F231" i="17"/>
  <c r="G231" i="17"/>
  <c r="G232" i="17"/>
  <c r="E233" i="17"/>
  <c r="F233" i="17"/>
  <c r="G233" i="17"/>
  <c r="E234" i="17"/>
  <c r="F234" i="17"/>
  <c r="G234" i="17"/>
  <c r="E235" i="17"/>
  <c r="F235" i="17"/>
  <c r="G235" i="17"/>
  <c r="E236" i="17"/>
  <c r="F236" i="17"/>
  <c r="G236" i="17"/>
  <c r="G237" i="17"/>
  <c r="E238" i="17"/>
  <c r="F238" i="17"/>
  <c r="G238" i="17"/>
  <c r="E239" i="17"/>
  <c r="F239" i="17"/>
  <c r="G239" i="17"/>
  <c r="E240" i="17"/>
  <c r="F240" i="17"/>
  <c r="G240" i="17"/>
  <c r="E241" i="17"/>
  <c r="F241" i="17"/>
  <c r="G241" i="17"/>
  <c r="E242" i="17"/>
  <c r="F242" i="17"/>
  <c r="G242" i="17"/>
  <c r="E243" i="17"/>
  <c r="F243" i="17"/>
  <c r="G243" i="17"/>
  <c r="E244" i="17"/>
  <c r="F244" i="17"/>
  <c r="G244" i="17"/>
  <c r="E245" i="17"/>
  <c r="F245" i="17"/>
  <c r="G245" i="17"/>
  <c r="E246" i="17"/>
  <c r="F246" i="17"/>
  <c r="G246" i="17"/>
  <c r="E247" i="17"/>
  <c r="F247" i="17"/>
  <c r="G247" i="17"/>
  <c r="E248" i="17"/>
  <c r="F248" i="17"/>
  <c r="G248" i="17"/>
  <c r="E249" i="17"/>
  <c r="F249" i="17"/>
  <c r="G249" i="17"/>
  <c r="E250" i="17"/>
  <c r="F250" i="17"/>
  <c r="G250" i="17"/>
  <c r="E251" i="17"/>
  <c r="F251" i="17"/>
  <c r="G251" i="17"/>
  <c r="E252" i="17"/>
  <c r="F252" i="17"/>
  <c r="G252" i="17"/>
  <c r="E255" i="17"/>
  <c r="F255" i="17"/>
  <c r="G255" i="17"/>
  <c r="G256" i="17"/>
  <c r="E264" i="17"/>
  <c r="F264" i="17"/>
  <c r="G264" i="17"/>
  <c r="E265" i="17"/>
  <c r="F265" i="17"/>
  <c r="G265" i="17"/>
  <c r="G266" i="17"/>
  <c r="E267" i="17"/>
  <c r="F267" i="17"/>
  <c r="G267" i="17"/>
  <c r="E268" i="17"/>
  <c r="F268" i="17"/>
  <c r="G268" i="17"/>
  <c r="E270" i="17"/>
  <c r="F270" i="17"/>
  <c r="G270" i="17"/>
  <c r="E271" i="17"/>
  <c r="F271" i="17"/>
  <c r="G271" i="17"/>
  <c r="E272" i="17"/>
  <c r="F272" i="17"/>
  <c r="G272" i="17"/>
  <c r="E273" i="17"/>
  <c r="F273" i="17"/>
  <c r="G273" i="17"/>
  <c r="E274" i="17"/>
  <c r="F274" i="17"/>
  <c r="G274" i="17"/>
  <c r="E275" i="17"/>
  <c r="F275" i="17"/>
  <c r="G275" i="17"/>
  <c r="G276" i="17"/>
  <c r="E279" i="17"/>
  <c r="F279" i="17"/>
  <c r="G279" i="17"/>
  <c r="E280" i="17"/>
  <c r="F280" i="17"/>
  <c r="G280" i="17"/>
  <c r="E286" i="17"/>
  <c r="F286" i="17"/>
  <c r="G286" i="17"/>
  <c r="E287" i="17"/>
  <c r="F287" i="17"/>
  <c r="G287" i="17"/>
  <c r="E289" i="17"/>
  <c r="F289" i="17"/>
  <c r="G289" i="17"/>
  <c r="E290" i="17"/>
  <c r="F290" i="17"/>
  <c r="G290" i="17"/>
  <c r="E291" i="17"/>
  <c r="F291" i="17"/>
  <c r="G291" i="17"/>
  <c r="E292" i="17"/>
  <c r="F292" i="17"/>
  <c r="G292" i="17"/>
  <c r="E293" i="17"/>
  <c r="F293" i="17"/>
  <c r="G293" i="17"/>
  <c r="E294" i="17"/>
  <c r="F294" i="17"/>
  <c r="G294" i="17"/>
  <c r="E295" i="17"/>
  <c r="F295" i="17"/>
  <c r="G295" i="17"/>
  <c r="E296" i="17"/>
  <c r="F296" i="17"/>
  <c r="G296" i="17"/>
  <c r="E297" i="17"/>
  <c r="F297" i="17"/>
  <c r="G297" i="17"/>
  <c r="E298" i="17"/>
  <c r="F298" i="17"/>
  <c r="G298" i="17"/>
  <c r="E299" i="17"/>
  <c r="F299" i="17"/>
  <c r="G299" i="17"/>
  <c r="E300" i="17"/>
  <c r="F300" i="17"/>
  <c r="G300" i="17"/>
  <c r="F301" i="17"/>
  <c r="G301" i="17"/>
  <c r="E302" i="17"/>
  <c r="F302" i="17"/>
  <c r="G302" i="17"/>
  <c r="E303" i="17"/>
  <c r="F303" i="17"/>
  <c r="G303" i="17"/>
  <c r="E304" i="17"/>
  <c r="F304" i="17"/>
  <c r="G304" i="17"/>
  <c r="E305" i="17"/>
  <c r="F305" i="17"/>
  <c r="G305" i="17"/>
  <c r="E306" i="17"/>
  <c r="F306" i="17"/>
  <c r="G306" i="17"/>
  <c r="E307" i="17"/>
  <c r="F307" i="17"/>
  <c r="G307" i="17"/>
  <c r="G308" i="17"/>
  <c r="E309" i="17"/>
  <c r="F309" i="17"/>
  <c r="G309" i="17"/>
  <c r="E310" i="17"/>
  <c r="F310" i="17"/>
  <c r="G310" i="17"/>
  <c r="E311" i="17"/>
  <c r="F311" i="17"/>
  <c r="G311" i="17"/>
  <c r="E313" i="17"/>
  <c r="F313" i="17"/>
  <c r="G313" i="17"/>
  <c r="E314" i="17"/>
  <c r="F314" i="17"/>
  <c r="G314" i="17"/>
  <c r="E315" i="17"/>
  <c r="F315" i="17"/>
  <c r="G315" i="17"/>
  <c r="E316" i="17"/>
  <c r="F316" i="17"/>
  <c r="G316" i="17"/>
  <c r="E317" i="17"/>
  <c r="F317" i="17"/>
  <c r="G317" i="17"/>
  <c r="E318" i="17"/>
  <c r="F318" i="17"/>
  <c r="G318" i="17"/>
  <c r="E319" i="17"/>
  <c r="F319" i="17"/>
  <c r="G319" i="17"/>
  <c r="E320" i="17"/>
  <c r="F320" i="17"/>
  <c r="G320" i="17"/>
  <c r="E321" i="17"/>
  <c r="F321" i="17"/>
  <c r="G321" i="17"/>
  <c r="E322" i="17"/>
  <c r="F322" i="17"/>
  <c r="G322" i="17"/>
  <c r="E323" i="17"/>
  <c r="F323" i="17"/>
  <c r="G323" i="17"/>
  <c r="E324" i="17"/>
  <c r="F324" i="17"/>
  <c r="G324" i="17"/>
  <c r="G167" i="16"/>
  <c r="G168" i="16"/>
  <c r="E169" i="16"/>
  <c r="F169" i="16"/>
  <c r="G169" i="16"/>
  <c r="G170" i="16"/>
  <c r="G171" i="16"/>
  <c r="G172" i="16"/>
  <c r="G173" i="16"/>
  <c r="E174" i="16"/>
  <c r="F174" i="16"/>
  <c r="G174" i="16"/>
  <c r="E175" i="16"/>
  <c r="F175" i="16"/>
  <c r="G175" i="16"/>
  <c r="G176" i="16"/>
  <c r="G177" i="16"/>
  <c r="G178" i="16"/>
  <c r="G180" i="16"/>
  <c r="G181" i="16"/>
  <c r="E182" i="16"/>
  <c r="F182" i="16"/>
  <c r="G182" i="16"/>
  <c r="G183" i="16"/>
  <c r="G186" i="16"/>
  <c r="E187" i="16"/>
  <c r="F187" i="16"/>
  <c r="G187" i="16"/>
  <c r="E188" i="16"/>
  <c r="F188" i="16"/>
  <c r="G188" i="16"/>
  <c r="G190" i="16"/>
  <c r="G191" i="16"/>
  <c r="G193" i="16"/>
  <c r="G194" i="16"/>
  <c r="G195" i="16"/>
  <c r="G196" i="16"/>
  <c r="G197" i="16"/>
  <c r="G198" i="16"/>
  <c r="E199" i="16"/>
  <c r="F199" i="16"/>
  <c r="G199" i="16"/>
  <c r="G201" i="16"/>
  <c r="G202" i="16"/>
  <c r="E203" i="16"/>
  <c r="F203" i="16"/>
  <c r="G203" i="16"/>
  <c r="G204" i="16"/>
  <c r="G205" i="16"/>
  <c r="G206" i="16"/>
  <c r="E207" i="16"/>
  <c r="F207" i="16"/>
  <c r="G207" i="16"/>
  <c r="F208" i="16"/>
  <c r="G208" i="16"/>
  <c r="E210" i="16"/>
  <c r="F210" i="16"/>
  <c r="G210" i="16"/>
  <c r="E211" i="16"/>
  <c r="F211" i="16"/>
  <c r="G211" i="16"/>
  <c r="G212" i="16"/>
  <c r="G213" i="16"/>
  <c r="E214" i="16"/>
  <c r="F214" i="16"/>
  <c r="G214" i="16"/>
  <c r="E215" i="16"/>
  <c r="F215" i="16"/>
  <c r="G215" i="16"/>
  <c r="G216" i="16"/>
  <c r="E217" i="16"/>
  <c r="F217" i="16"/>
  <c r="G217" i="16"/>
  <c r="G218" i="16"/>
  <c r="G219" i="16"/>
  <c r="G220" i="16"/>
  <c r="E221" i="16"/>
  <c r="F221" i="16"/>
  <c r="G221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G227" i="16"/>
  <c r="E228" i="16"/>
  <c r="F228" i="16"/>
  <c r="G228" i="16"/>
  <c r="G229" i="16"/>
  <c r="E230" i="16"/>
  <c r="F230" i="16"/>
  <c r="G230" i="16"/>
  <c r="F231" i="16"/>
  <c r="G231" i="16"/>
  <c r="E232" i="16"/>
  <c r="F232" i="16"/>
  <c r="G232" i="16"/>
  <c r="E233" i="16"/>
  <c r="F233" i="16"/>
  <c r="G233" i="16"/>
  <c r="E234" i="16"/>
  <c r="F234" i="16"/>
  <c r="G234" i="16"/>
  <c r="G235" i="16"/>
  <c r="E236" i="16"/>
  <c r="F236" i="16"/>
  <c r="G236" i="16"/>
  <c r="G237" i="16"/>
  <c r="E238" i="16"/>
  <c r="F238" i="16"/>
  <c r="G238" i="16"/>
  <c r="E239" i="16"/>
  <c r="F239" i="16"/>
  <c r="G239" i="16"/>
  <c r="G240" i="16"/>
  <c r="E241" i="16"/>
  <c r="F241" i="16"/>
  <c r="G241" i="16"/>
  <c r="E242" i="16"/>
  <c r="F242" i="16"/>
  <c r="G242" i="16"/>
  <c r="G243" i="16"/>
  <c r="E244" i="16"/>
  <c r="F244" i="16"/>
  <c r="G244" i="16"/>
  <c r="E245" i="16"/>
  <c r="F245" i="16"/>
  <c r="G245" i="16"/>
  <c r="E246" i="16"/>
  <c r="F246" i="16"/>
  <c r="G246" i="16"/>
  <c r="E247" i="16"/>
  <c r="F247" i="16"/>
  <c r="G247" i="16"/>
  <c r="E248" i="16"/>
  <c r="F248" i="16"/>
  <c r="G248" i="16"/>
  <c r="E249" i="16"/>
  <c r="F249" i="16"/>
  <c r="G249" i="16"/>
  <c r="E250" i="16"/>
  <c r="F250" i="16"/>
  <c r="G250" i="16"/>
  <c r="G251" i="16"/>
  <c r="E252" i="16"/>
  <c r="F252" i="16"/>
  <c r="G252" i="16"/>
  <c r="E255" i="16"/>
  <c r="F255" i="16"/>
  <c r="G255" i="16"/>
  <c r="G256" i="16"/>
  <c r="G264" i="16"/>
  <c r="G265" i="16"/>
  <c r="E266" i="16"/>
  <c r="F266" i="16"/>
  <c r="G266" i="16"/>
  <c r="G267" i="16"/>
  <c r="E268" i="16"/>
  <c r="F268" i="16"/>
  <c r="G268" i="16"/>
  <c r="E270" i="16"/>
  <c r="F270" i="16"/>
  <c r="G270" i="16"/>
  <c r="E271" i="16"/>
  <c r="F271" i="16"/>
  <c r="G271" i="16"/>
  <c r="E272" i="16"/>
  <c r="F272" i="16"/>
  <c r="G272" i="16"/>
  <c r="G273" i="16"/>
  <c r="G274" i="16"/>
  <c r="G275" i="16"/>
  <c r="G276" i="16"/>
  <c r="G279" i="16"/>
  <c r="E280" i="16"/>
  <c r="F280" i="16"/>
  <c r="G280" i="16"/>
  <c r="G286" i="16"/>
  <c r="G287" i="16"/>
  <c r="G289" i="16"/>
  <c r="G290" i="16"/>
  <c r="E291" i="16"/>
  <c r="F291" i="16"/>
  <c r="G291" i="16"/>
  <c r="G292" i="16"/>
  <c r="G293" i="16"/>
  <c r="E294" i="16"/>
  <c r="F294" i="16"/>
  <c r="G294" i="16"/>
  <c r="E295" i="16"/>
  <c r="F295" i="16"/>
  <c r="G295" i="16"/>
  <c r="G296" i="16"/>
  <c r="G297" i="16"/>
  <c r="G298" i="16"/>
  <c r="E299" i="16"/>
  <c r="F299" i="16"/>
  <c r="G299" i="16"/>
  <c r="E300" i="16"/>
  <c r="F300" i="16"/>
  <c r="G300" i="16"/>
  <c r="G301" i="16"/>
  <c r="E302" i="16"/>
  <c r="F302" i="16"/>
  <c r="G302" i="16"/>
  <c r="G303" i="16"/>
  <c r="E304" i="16"/>
  <c r="F304" i="16"/>
  <c r="G304" i="16"/>
  <c r="G305" i="16"/>
  <c r="E306" i="16"/>
  <c r="F306" i="16"/>
  <c r="G306" i="16"/>
  <c r="E307" i="16"/>
  <c r="F307" i="16"/>
  <c r="G307" i="16"/>
  <c r="E308" i="16"/>
  <c r="F308" i="16"/>
  <c r="G308" i="16"/>
  <c r="E309" i="16"/>
  <c r="F309" i="16"/>
  <c r="G309" i="16"/>
  <c r="E310" i="16"/>
  <c r="F310" i="16"/>
  <c r="G310" i="16"/>
  <c r="E311" i="16"/>
  <c r="F311" i="16"/>
  <c r="G311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E318" i="16"/>
  <c r="F318" i="16"/>
  <c r="G318" i="16"/>
  <c r="E319" i="16"/>
  <c r="F319" i="16"/>
  <c r="G319" i="16"/>
  <c r="E320" i="16"/>
  <c r="F320" i="16"/>
  <c r="G320" i="16"/>
  <c r="E321" i="16"/>
  <c r="F321" i="16"/>
  <c r="G321" i="16"/>
  <c r="G322" i="16"/>
  <c r="G323" i="16"/>
  <c r="E324" i="16"/>
  <c r="F324" i="16"/>
  <c r="G324" i="16"/>
  <c r="E167" i="15"/>
  <c r="F167" i="15"/>
  <c r="G167" i="15"/>
  <c r="G168" i="15"/>
  <c r="E169" i="15"/>
  <c r="F169" i="15"/>
  <c r="G169" i="15"/>
  <c r="F170" i="15"/>
  <c r="G170" i="15"/>
  <c r="G171" i="15"/>
  <c r="E172" i="15"/>
  <c r="F172" i="15"/>
  <c r="G172" i="15"/>
  <c r="G173" i="15"/>
  <c r="E174" i="15"/>
  <c r="F174" i="15"/>
  <c r="G174" i="15"/>
  <c r="E175" i="15"/>
  <c r="F175" i="15"/>
  <c r="G175" i="15"/>
  <c r="E176" i="15"/>
  <c r="F176" i="15"/>
  <c r="G176" i="15"/>
  <c r="E177" i="15"/>
  <c r="F177" i="15"/>
  <c r="G177" i="15"/>
  <c r="E178" i="15"/>
  <c r="F178" i="15"/>
  <c r="G178" i="15"/>
  <c r="G180" i="15"/>
  <c r="E181" i="15"/>
  <c r="F181" i="15"/>
  <c r="G181" i="15"/>
  <c r="E182" i="15"/>
  <c r="F182" i="15"/>
  <c r="G182" i="15"/>
  <c r="E183" i="15"/>
  <c r="F183" i="15"/>
  <c r="G183" i="15"/>
  <c r="G186" i="15"/>
  <c r="E187" i="15"/>
  <c r="F187" i="15"/>
  <c r="G187" i="15"/>
  <c r="E188" i="15"/>
  <c r="F188" i="15"/>
  <c r="G188" i="15"/>
  <c r="G190" i="15"/>
  <c r="G191" i="15"/>
  <c r="G193" i="15"/>
  <c r="G194" i="15"/>
  <c r="G195" i="15"/>
  <c r="G196" i="15"/>
  <c r="G197" i="15"/>
  <c r="E198" i="15"/>
  <c r="F198" i="15"/>
  <c r="G198" i="15"/>
  <c r="G199" i="15"/>
  <c r="G201" i="15"/>
  <c r="G202" i="15"/>
  <c r="E203" i="15"/>
  <c r="F203" i="15"/>
  <c r="G203" i="15"/>
  <c r="E204" i="15"/>
  <c r="F204" i="15"/>
  <c r="G204" i="15"/>
  <c r="G205" i="15"/>
  <c r="E206" i="15"/>
  <c r="F206" i="15"/>
  <c r="G206" i="15"/>
  <c r="E207" i="15"/>
  <c r="F207" i="15"/>
  <c r="G207" i="15"/>
  <c r="E208" i="15"/>
  <c r="F208" i="15"/>
  <c r="G208" i="15"/>
  <c r="E210" i="15"/>
  <c r="F210" i="15"/>
  <c r="G210" i="15"/>
  <c r="E211" i="15"/>
  <c r="F211" i="15"/>
  <c r="G211" i="15"/>
  <c r="E212" i="15"/>
  <c r="F212" i="15"/>
  <c r="G212" i="15"/>
  <c r="E213" i="15"/>
  <c r="F213" i="15"/>
  <c r="G213" i="15"/>
  <c r="E214" i="15"/>
  <c r="F214" i="15"/>
  <c r="G214" i="15"/>
  <c r="E215" i="15"/>
  <c r="F215" i="15"/>
  <c r="G215" i="15"/>
  <c r="G216" i="15"/>
  <c r="E217" i="15"/>
  <c r="F217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G228" i="15"/>
  <c r="G229" i="15"/>
  <c r="G230" i="15"/>
  <c r="G231" i="15"/>
  <c r="G232" i="15"/>
  <c r="E233" i="15"/>
  <c r="F233" i="15"/>
  <c r="G233" i="15"/>
  <c r="E234" i="15"/>
  <c r="F234" i="15"/>
  <c r="G234" i="15"/>
  <c r="E235" i="15"/>
  <c r="F235" i="15"/>
  <c r="G235" i="15"/>
  <c r="E236" i="15"/>
  <c r="F236" i="15"/>
  <c r="G236" i="15"/>
  <c r="F237" i="15"/>
  <c r="G237" i="15"/>
  <c r="G238" i="15"/>
  <c r="E239" i="15"/>
  <c r="F239" i="15"/>
  <c r="G239" i="15"/>
  <c r="E240" i="15"/>
  <c r="F240" i="15"/>
  <c r="G240" i="15"/>
  <c r="E241" i="15"/>
  <c r="F241" i="15"/>
  <c r="G241" i="15"/>
  <c r="E242" i="15"/>
  <c r="F242" i="15"/>
  <c r="G242" i="15"/>
  <c r="E243" i="15"/>
  <c r="F243" i="15"/>
  <c r="G243" i="15"/>
  <c r="E244" i="15"/>
  <c r="F244" i="15"/>
  <c r="G244" i="15"/>
  <c r="E245" i="15"/>
  <c r="F245" i="15"/>
  <c r="G245" i="15"/>
  <c r="E246" i="15"/>
  <c r="F246" i="15"/>
  <c r="G246" i="15"/>
  <c r="E247" i="15"/>
  <c r="F247" i="15"/>
  <c r="G247" i="15"/>
  <c r="E248" i="15"/>
  <c r="F248" i="15"/>
  <c r="G248" i="15"/>
  <c r="E249" i="15"/>
  <c r="F249" i="15"/>
  <c r="G249" i="15"/>
  <c r="E250" i="15"/>
  <c r="F250" i="15"/>
  <c r="G250" i="15"/>
  <c r="E251" i="15"/>
  <c r="F251" i="15"/>
  <c r="G251" i="15"/>
  <c r="E252" i="15"/>
  <c r="F252" i="15"/>
  <c r="G252" i="15"/>
  <c r="E255" i="15"/>
  <c r="F255" i="15"/>
  <c r="G255" i="15"/>
  <c r="G256" i="15"/>
  <c r="G264" i="15"/>
  <c r="G265" i="15"/>
  <c r="G266" i="15"/>
  <c r="G267" i="15"/>
  <c r="E268" i="15"/>
  <c r="F268" i="15"/>
  <c r="G268" i="15"/>
  <c r="E270" i="15"/>
  <c r="F270" i="15"/>
  <c r="G270" i="15"/>
  <c r="E271" i="15"/>
  <c r="F271" i="15"/>
  <c r="G271" i="15"/>
  <c r="E272" i="15"/>
  <c r="F272" i="15"/>
  <c r="G272" i="15"/>
  <c r="E273" i="15"/>
  <c r="F273" i="15"/>
  <c r="G273" i="15"/>
  <c r="G274" i="15"/>
  <c r="G275" i="15"/>
  <c r="E276" i="15"/>
  <c r="F276" i="15"/>
  <c r="G276" i="15"/>
  <c r="G279" i="15"/>
  <c r="E280" i="15"/>
  <c r="F280" i="15"/>
  <c r="G280" i="15"/>
  <c r="E286" i="15"/>
  <c r="F286" i="15"/>
  <c r="G286" i="15"/>
  <c r="E287" i="15"/>
  <c r="F287" i="15"/>
  <c r="G287" i="15"/>
  <c r="G289" i="15"/>
  <c r="E290" i="15"/>
  <c r="F290" i="15"/>
  <c r="G290" i="15"/>
  <c r="E291" i="15"/>
  <c r="F291" i="15"/>
  <c r="G291" i="15"/>
  <c r="G292" i="15"/>
  <c r="E293" i="15"/>
  <c r="F293" i="15"/>
  <c r="G293" i="15"/>
  <c r="E294" i="15"/>
  <c r="F294" i="15"/>
  <c r="G294" i="15"/>
  <c r="E295" i="15"/>
  <c r="F295" i="15"/>
  <c r="G295" i="15"/>
  <c r="E296" i="15"/>
  <c r="F296" i="15"/>
  <c r="G296" i="15"/>
  <c r="G297" i="15"/>
  <c r="E298" i="15"/>
  <c r="F298" i="15"/>
  <c r="G298" i="15"/>
  <c r="E299" i="15"/>
  <c r="F299" i="15"/>
  <c r="G299" i="15"/>
  <c r="E300" i="15"/>
  <c r="F300" i="15"/>
  <c r="G300" i="15"/>
  <c r="E301" i="15"/>
  <c r="F301" i="15"/>
  <c r="G301" i="15"/>
  <c r="E302" i="15"/>
  <c r="F302" i="15"/>
  <c r="G302" i="15"/>
  <c r="G303" i="15"/>
  <c r="E304" i="15"/>
  <c r="F304" i="15"/>
  <c r="G304" i="15"/>
  <c r="E305" i="15"/>
  <c r="F305" i="15"/>
  <c r="G305" i="15"/>
  <c r="E306" i="15"/>
  <c r="F306" i="15"/>
  <c r="G306" i="15"/>
  <c r="E307" i="15"/>
  <c r="F307" i="15"/>
  <c r="G307" i="15"/>
  <c r="E308" i="15"/>
  <c r="F308" i="15"/>
  <c r="G308" i="15"/>
  <c r="E309" i="15"/>
  <c r="F309" i="15"/>
  <c r="G309" i="15"/>
  <c r="E310" i="15"/>
  <c r="F310" i="15"/>
  <c r="G310" i="15"/>
  <c r="E311" i="15"/>
  <c r="F311" i="15"/>
  <c r="G311" i="15"/>
  <c r="E313" i="15"/>
  <c r="F313" i="15"/>
  <c r="G313" i="15"/>
  <c r="E314" i="15"/>
  <c r="F314" i="15"/>
  <c r="G314" i="15"/>
  <c r="E315" i="15"/>
  <c r="F315" i="15"/>
  <c r="G315" i="15"/>
  <c r="E316" i="15"/>
  <c r="F316" i="15"/>
  <c r="G316" i="15"/>
  <c r="E317" i="15"/>
  <c r="F317" i="15"/>
  <c r="G317" i="15"/>
  <c r="E318" i="15"/>
  <c r="F318" i="15"/>
  <c r="G318" i="15"/>
  <c r="E319" i="15"/>
  <c r="F319" i="15"/>
  <c r="G319" i="15"/>
  <c r="E320" i="15"/>
  <c r="F320" i="15"/>
  <c r="G320" i="15"/>
  <c r="E321" i="15"/>
  <c r="F321" i="15"/>
  <c r="G321" i="15"/>
  <c r="G322" i="15"/>
  <c r="E323" i="15"/>
  <c r="F323" i="15"/>
  <c r="G323" i="15"/>
  <c r="E324" i="15"/>
  <c r="F324" i="15"/>
  <c r="G324" i="15"/>
  <c r="G167" i="14"/>
  <c r="G168" i="14"/>
  <c r="E169" i="14"/>
  <c r="F169" i="14"/>
  <c r="G169" i="14"/>
  <c r="G170" i="14"/>
  <c r="G171" i="14"/>
  <c r="G172" i="14"/>
  <c r="G173" i="14"/>
  <c r="G174" i="14"/>
  <c r="E175" i="14"/>
  <c r="F175" i="14"/>
  <c r="G175" i="14"/>
  <c r="E176" i="14"/>
  <c r="F176" i="14"/>
  <c r="G176" i="14"/>
  <c r="G177" i="14"/>
  <c r="G178" i="14"/>
  <c r="G180" i="14"/>
  <c r="G181" i="14"/>
  <c r="E182" i="14"/>
  <c r="F182" i="14"/>
  <c r="G182" i="14"/>
  <c r="E183" i="14"/>
  <c r="F183" i="14"/>
  <c r="G183" i="14"/>
  <c r="G186" i="14"/>
  <c r="G187" i="14"/>
  <c r="E188" i="14"/>
  <c r="F188" i="14"/>
  <c r="G188" i="14"/>
  <c r="G190" i="14"/>
  <c r="G191" i="14"/>
  <c r="G193" i="14"/>
  <c r="G194" i="14"/>
  <c r="G195" i="14"/>
  <c r="G196" i="14"/>
  <c r="G197" i="14"/>
  <c r="G198" i="14"/>
  <c r="E199" i="14"/>
  <c r="F199" i="14"/>
  <c r="G199" i="14"/>
  <c r="G201" i="14"/>
  <c r="G202" i="14"/>
  <c r="G203" i="14"/>
  <c r="E204" i="14"/>
  <c r="F204" i="14"/>
  <c r="G204" i="14"/>
  <c r="G205" i="14"/>
  <c r="G206" i="14"/>
  <c r="G207" i="14"/>
  <c r="G208" i="14"/>
  <c r="E210" i="14"/>
  <c r="F210" i="14"/>
  <c r="G210" i="14"/>
  <c r="E211" i="14"/>
  <c r="F211" i="14"/>
  <c r="G211" i="14"/>
  <c r="E212" i="14"/>
  <c r="F212" i="14"/>
  <c r="G212" i="14"/>
  <c r="G213" i="14"/>
  <c r="E214" i="14"/>
  <c r="F214" i="14"/>
  <c r="G214" i="14"/>
  <c r="G215" i="14"/>
  <c r="G216" i="14"/>
  <c r="G217" i="14"/>
  <c r="G218" i="14"/>
  <c r="G219" i="14"/>
  <c r="G220" i="14"/>
  <c r="G221" i="14"/>
  <c r="E223" i="14"/>
  <c r="F223" i="14"/>
  <c r="G223" i="14"/>
  <c r="G224" i="14"/>
  <c r="E225" i="14"/>
  <c r="F225" i="14"/>
  <c r="G225" i="14"/>
  <c r="E226" i="14"/>
  <c r="F226" i="14"/>
  <c r="G226" i="14"/>
  <c r="G227" i="14"/>
  <c r="G228" i="14"/>
  <c r="G229" i="14"/>
  <c r="E230" i="14"/>
  <c r="F230" i="14"/>
  <c r="G230" i="14"/>
  <c r="G231" i="14"/>
  <c r="G232" i="14"/>
  <c r="E233" i="14"/>
  <c r="F233" i="14"/>
  <c r="G233" i="14"/>
  <c r="G234" i="14"/>
  <c r="G235" i="14"/>
  <c r="E236" i="14"/>
  <c r="F236" i="14"/>
  <c r="G236" i="14"/>
  <c r="G237" i="14"/>
  <c r="E238" i="14"/>
  <c r="F238" i="14"/>
  <c r="G238" i="14"/>
  <c r="G239" i="14"/>
  <c r="G240" i="14"/>
  <c r="G241" i="14"/>
  <c r="E242" i="14"/>
  <c r="F242" i="14"/>
  <c r="G242" i="14"/>
  <c r="G243" i="14"/>
  <c r="E244" i="14"/>
  <c r="F244" i="14"/>
  <c r="G244" i="14"/>
  <c r="E245" i="14"/>
  <c r="F245" i="14"/>
  <c r="G245" i="14"/>
  <c r="E246" i="14"/>
  <c r="F246" i="14"/>
  <c r="G246" i="14"/>
  <c r="G247" i="14"/>
  <c r="E248" i="14"/>
  <c r="F248" i="14"/>
  <c r="G248" i="14"/>
  <c r="E249" i="14"/>
  <c r="F249" i="14"/>
  <c r="G249" i="14"/>
  <c r="G250" i="14"/>
  <c r="G251" i="14"/>
  <c r="G252" i="14"/>
  <c r="E255" i="14"/>
  <c r="F255" i="14"/>
  <c r="G255" i="14"/>
  <c r="G256" i="14"/>
  <c r="G264" i="14"/>
  <c r="G265" i="14"/>
  <c r="G266" i="14"/>
  <c r="G267" i="14"/>
  <c r="E268" i="14"/>
  <c r="F268" i="14"/>
  <c r="G268" i="14"/>
  <c r="G270" i="14"/>
  <c r="G271" i="14"/>
  <c r="G272" i="14"/>
  <c r="G273" i="14"/>
  <c r="G274" i="14"/>
  <c r="G275" i="14"/>
  <c r="G276" i="14"/>
  <c r="G279" i="14"/>
  <c r="G280" i="14"/>
  <c r="F286" i="14"/>
  <c r="G286" i="14"/>
  <c r="G287" i="14"/>
  <c r="G289" i="14"/>
  <c r="G290" i="14"/>
  <c r="G291" i="14"/>
  <c r="G292" i="14"/>
  <c r="E293" i="14"/>
  <c r="F293" i="14"/>
  <c r="G293" i="14"/>
  <c r="E294" i="14"/>
  <c r="F294" i="14"/>
  <c r="G294" i="14"/>
  <c r="E295" i="14"/>
  <c r="F295" i="14"/>
  <c r="G295" i="14"/>
  <c r="E296" i="14"/>
  <c r="F296" i="14"/>
  <c r="G296" i="14"/>
  <c r="G297" i="14"/>
  <c r="G298" i="14"/>
  <c r="E299" i="14"/>
  <c r="F299" i="14"/>
  <c r="G299" i="14"/>
  <c r="E300" i="14"/>
  <c r="F300" i="14"/>
  <c r="G300" i="14"/>
  <c r="G301" i="14"/>
  <c r="G302" i="14"/>
  <c r="G303" i="14"/>
  <c r="E304" i="14"/>
  <c r="F304" i="14"/>
  <c r="G304" i="14"/>
  <c r="G305" i="14"/>
  <c r="E306" i="14"/>
  <c r="F306" i="14"/>
  <c r="G306" i="14"/>
  <c r="G307" i="14"/>
  <c r="G308" i="14"/>
  <c r="E309" i="14"/>
  <c r="F309" i="14"/>
  <c r="G309" i="14"/>
  <c r="E310" i="14"/>
  <c r="F310" i="14"/>
  <c r="G310" i="14"/>
  <c r="E311" i="14"/>
  <c r="F311" i="14"/>
  <c r="G311" i="14"/>
  <c r="G313" i="14"/>
  <c r="E314" i="14"/>
  <c r="F314" i="14"/>
  <c r="G314" i="14"/>
  <c r="E315" i="14"/>
  <c r="F315" i="14"/>
  <c r="G315" i="14"/>
  <c r="E316" i="14"/>
  <c r="F316" i="14"/>
  <c r="G316" i="14"/>
  <c r="E317" i="14"/>
  <c r="F317" i="14"/>
  <c r="G317" i="14"/>
  <c r="E318" i="14"/>
  <c r="F318" i="14"/>
  <c r="G318" i="14"/>
  <c r="E319" i="14"/>
  <c r="F319" i="14"/>
  <c r="G319" i="14"/>
  <c r="E320" i="14"/>
  <c r="F320" i="14"/>
  <c r="G320" i="14"/>
  <c r="F321" i="14"/>
  <c r="G321" i="14"/>
  <c r="G322" i="14"/>
  <c r="G323" i="14"/>
  <c r="E324" i="14"/>
  <c r="F324" i="14"/>
  <c r="G324" i="14"/>
  <c r="G167" i="13"/>
  <c r="G168" i="13"/>
  <c r="E169" i="13"/>
  <c r="F169" i="13"/>
  <c r="G169" i="13"/>
  <c r="G170" i="13"/>
  <c r="G171" i="13"/>
  <c r="G172" i="13"/>
  <c r="G173" i="13"/>
  <c r="G174" i="13"/>
  <c r="G175" i="13"/>
  <c r="E176" i="13"/>
  <c r="F176" i="13"/>
  <c r="G176" i="13"/>
  <c r="G177" i="13"/>
  <c r="G178" i="13"/>
  <c r="G180" i="13"/>
  <c r="F181" i="13"/>
  <c r="G181" i="13"/>
  <c r="E182" i="13"/>
  <c r="F182" i="13"/>
  <c r="G182" i="13"/>
  <c r="E183" i="13"/>
  <c r="F183" i="13"/>
  <c r="G183" i="13"/>
  <c r="G186" i="13"/>
  <c r="E187" i="13"/>
  <c r="F187" i="13"/>
  <c r="G187" i="13"/>
  <c r="E188" i="13"/>
  <c r="F188" i="13"/>
  <c r="G188" i="13"/>
  <c r="E190" i="13"/>
  <c r="F190" i="13"/>
  <c r="G190" i="13"/>
  <c r="G191" i="13"/>
  <c r="G193" i="13"/>
  <c r="G194" i="13"/>
  <c r="G195" i="13"/>
  <c r="G196" i="13"/>
  <c r="G197" i="13"/>
  <c r="G198" i="13"/>
  <c r="E199" i="13"/>
  <c r="F199" i="13"/>
  <c r="G199" i="13"/>
  <c r="G201" i="13"/>
  <c r="G202" i="13"/>
  <c r="E203" i="13"/>
  <c r="F203" i="13"/>
  <c r="G203" i="13"/>
  <c r="E204" i="13"/>
  <c r="F204" i="13"/>
  <c r="G204" i="13"/>
  <c r="G205" i="13"/>
  <c r="G206" i="13"/>
  <c r="G207" i="13"/>
  <c r="G208" i="13"/>
  <c r="E210" i="13"/>
  <c r="F210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E223" i="13"/>
  <c r="F223" i="13"/>
  <c r="G223" i="13"/>
  <c r="G224" i="13"/>
  <c r="F225" i="13"/>
  <c r="G225" i="13"/>
  <c r="G226" i="13"/>
  <c r="G227" i="13"/>
  <c r="E228" i="13"/>
  <c r="F228" i="13"/>
  <c r="G228" i="13"/>
  <c r="G229" i="13"/>
  <c r="G230" i="13"/>
  <c r="G231" i="13"/>
  <c r="G232" i="13"/>
  <c r="E233" i="13"/>
  <c r="F233" i="13"/>
  <c r="G233" i="13"/>
  <c r="E234" i="13"/>
  <c r="F234" i="13"/>
  <c r="G234" i="13"/>
  <c r="G235" i="13"/>
  <c r="E236" i="13"/>
  <c r="F236" i="13"/>
  <c r="G236" i="13"/>
  <c r="G237" i="13"/>
  <c r="E238" i="13"/>
  <c r="F238" i="13"/>
  <c r="G238" i="13"/>
  <c r="G239" i="13"/>
  <c r="E240" i="13"/>
  <c r="F240" i="13"/>
  <c r="G240" i="13"/>
  <c r="E241" i="13"/>
  <c r="F241" i="13"/>
  <c r="G241" i="13"/>
  <c r="E242" i="13"/>
  <c r="F242" i="13"/>
  <c r="G242" i="13"/>
  <c r="G243" i="13"/>
  <c r="E244" i="13"/>
  <c r="F244" i="13"/>
  <c r="G244" i="13"/>
  <c r="E245" i="13"/>
  <c r="F245" i="13"/>
  <c r="G245" i="13"/>
  <c r="E246" i="13"/>
  <c r="F246" i="13"/>
  <c r="G246" i="13"/>
  <c r="E247" i="13"/>
  <c r="F247" i="13"/>
  <c r="G247" i="13"/>
  <c r="F248" i="13"/>
  <c r="G248" i="13"/>
  <c r="E249" i="13"/>
  <c r="F249" i="13"/>
  <c r="G249" i="13"/>
  <c r="E250" i="13"/>
  <c r="F250" i="13"/>
  <c r="G250" i="13"/>
  <c r="G251" i="13"/>
  <c r="G252" i="13"/>
  <c r="E255" i="13"/>
  <c r="F255" i="13"/>
  <c r="G255" i="13"/>
  <c r="G256" i="13"/>
  <c r="G264" i="13"/>
  <c r="G265" i="13"/>
  <c r="G266" i="13"/>
  <c r="G267" i="13"/>
  <c r="E268" i="13"/>
  <c r="F268" i="13"/>
  <c r="G268" i="13"/>
  <c r="E270" i="13"/>
  <c r="F270" i="13"/>
  <c r="G270" i="13"/>
  <c r="G271" i="13"/>
  <c r="G272" i="13"/>
  <c r="E273" i="13"/>
  <c r="F273" i="13"/>
  <c r="G273" i="13"/>
  <c r="G274" i="13"/>
  <c r="G275" i="13"/>
  <c r="G276" i="13"/>
  <c r="G279" i="13"/>
  <c r="E280" i="13"/>
  <c r="F280" i="13"/>
  <c r="G280" i="13"/>
  <c r="E286" i="13"/>
  <c r="F286" i="13"/>
  <c r="G286" i="13"/>
  <c r="G287" i="13"/>
  <c r="G289" i="13"/>
  <c r="E290" i="13"/>
  <c r="F290" i="13"/>
  <c r="G290" i="13"/>
  <c r="E291" i="13"/>
  <c r="F291" i="13"/>
  <c r="G291" i="13"/>
  <c r="G292" i="13"/>
  <c r="G293" i="13"/>
  <c r="G294" i="13"/>
  <c r="E295" i="13"/>
  <c r="F295" i="13"/>
  <c r="G295" i="13"/>
  <c r="E296" i="13"/>
  <c r="F296" i="13"/>
  <c r="G296" i="13"/>
  <c r="G297" i="13"/>
  <c r="F298" i="13"/>
  <c r="G298" i="13"/>
  <c r="E299" i="13"/>
  <c r="F299" i="13"/>
  <c r="G299" i="13"/>
  <c r="G300" i="13"/>
  <c r="G301" i="13"/>
  <c r="E302" i="13"/>
  <c r="F302" i="13"/>
  <c r="G302" i="13"/>
  <c r="G303" i="13"/>
  <c r="E304" i="13"/>
  <c r="F304" i="13"/>
  <c r="G304" i="13"/>
  <c r="G305" i="13"/>
  <c r="E306" i="13"/>
  <c r="F306" i="13"/>
  <c r="G306" i="13"/>
  <c r="G307" i="13"/>
  <c r="G308" i="13"/>
  <c r="E309" i="13"/>
  <c r="F309" i="13"/>
  <c r="G309" i="13"/>
  <c r="E310" i="13"/>
  <c r="F310" i="13"/>
  <c r="G310" i="13"/>
  <c r="E311" i="13"/>
  <c r="F311" i="13"/>
  <c r="G311" i="13"/>
  <c r="G313" i="13"/>
  <c r="E314" i="13"/>
  <c r="F314" i="13"/>
  <c r="G314" i="13"/>
  <c r="E315" i="13"/>
  <c r="F315" i="13"/>
  <c r="G315" i="13"/>
  <c r="E316" i="13"/>
  <c r="F316" i="13"/>
  <c r="G316" i="13"/>
  <c r="G317" i="13"/>
  <c r="E318" i="13"/>
  <c r="F318" i="13"/>
  <c r="G318" i="13"/>
  <c r="G319" i="13"/>
  <c r="E320" i="13"/>
  <c r="F320" i="13"/>
  <c r="G320" i="13"/>
  <c r="E321" i="13"/>
  <c r="F321" i="13"/>
  <c r="G321" i="13"/>
  <c r="F322" i="13"/>
  <c r="G322" i="13"/>
  <c r="E323" i="13"/>
  <c r="F323" i="13"/>
  <c r="G323" i="13"/>
  <c r="E324" i="13"/>
  <c r="F324" i="13"/>
  <c r="G324" i="13"/>
  <c r="G167" i="12"/>
  <c r="G168" i="12"/>
  <c r="E169" i="12"/>
  <c r="F169" i="12"/>
  <c r="G169" i="12"/>
  <c r="G170" i="12"/>
  <c r="G171" i="12"/>
  <c r="G172" i="12"/>
  <c r="G173" i="12"/>
  <c r="G174" i="12"/>
  <c r="E175" i="12"/>
  <c r="F175" i="12"/>
  <c r="G175" i="12"/>
  <c r="E176" i="12"/>
  <c r="F176" i="12"/>
  <c r="G176" i="12"/>
  <c r="E177" i="12"/>
  <c r="F177" i="12"/>
  <c r="G177" i="12"/>
  <c r="H177" i="12" s="1"/>
  <c r="G178" i="12"/>
  <c r="G180" i="12"/>
  <c r="G181" i="12"/>
  <c r="E182" i="12"/>
  <c r="F182" i="12"/>
  <c r="G182" i="12"/>
  <c r="E183" i="12"/>
  <c r="F183" i="12"/>
  <c r="G183" i="12"/>
  <c r="G186" i="12"/>
  <c r="G187" i="12"/>
  <c r="E188" i="12"/>
  <c r="F188" i="12"/>
  <c r="G188" i="12"/>
  <c r="G190" i="12"/>
  <c r="G191" i="12"/>
  <c r="G193" i="12"/>
  <c r="G194" i="12"/>
  <c r="G195" i="12"/>
  <c r="G196" i="12"/>
  <c r="G197" i="12"/>
  <c r="G198" i="12"/>
  <c r="E199" i="12"/>
  <c r="F199" i="12"/>
  <c r="G199" i="12"/>
  <c r="G201" i="12"/>
  <c r="G202" i="12"/>
  <c r="G203" i="12"/>
  <c r="G204" i="12"/>
  <c r="G205" i="12"/>
  <c r="G206" i="12"/>
  <c r="G207" i="12"/>
  <c r="G208" i="12"/>
  <c r="E210" i="12"/>
  <c r="F210" i="12"/>
  <c r="G210" i="12"/>
  <c r="G211" i="12"/>
  <c r="E212" i="12"/>
  <c r="F212" i="12"/>
  <c r="G212" i="12"/>
  <c r="E213" i="12"/>
  <c r="F213" i="12"/>
  <c r="G213" i="12"/>
  <c r="E214" i="12"/>
  <c r="F214" i="12"/>
  <c r="G214" i="12"/>
  <c r="G215" i="12"/>
  <c r="G216" i="12"/>
  <c r="E217" i="12"/>
  <c r="F217" i="12"/>
  <c r="G217" i="12"/>
  <c r="G218" i="12"/>
  <c r="G219" i="12"/>
  <c r="G220" i="12"/>
  <c r="G221" i="12"/>
  <c r="G223" i="12"/>
  <c r="E224" i="12"/>
  <c r="F224" i="12"/>
  <c r="G224" i="12"/>
  <c r="E225" i="12"/>
  <c r="F225" i="12"/>
  <c r="G225" i="12"/>
  <c r="G226" i="12"/>
  <c r="G227" i="12"/>
  <c r="G228" i="12"/>
  <c r="G229" i="12"/>
  <c r="G230" i="12"/>
  <c r="G231" i="12"/>
  <c r="G232" i="12"/>
  <c r="E233" i="12"/>
  <c r="F233" i="12"/>
  <c r="G233" i="12"/>
  <c r="G234" i="12"/>
  <c r="G235" i="12"/>
  <c r="E236" i="12"/>
  <c r="F236" i="12"/>
  <c r="G236" i="12"/>
  <c r="G237" i="12"/>
  <c r="E238" i="12"/>
  <c r="F238" i="12"/>
  <c r="G238" i="12"/>
  <c r="E239" i="12"/>
  <c r="F239" i="12"/>
  <c r="G239" i="12"/>
  <c r="E240" i="12"/>
  <c r="F240" i="12"/>
  <c r="G240" i="12"/>
  <c r="G241" i="12"/>
  <c r="E242" i="12"/>
  <c r="F242" i="12"/>
  <c r="G242" i="12"/>
  <c r="G243" i="12"/>
  <c r="E244" i="12"/>
  <c r="F244" i="12"/>
  <c r="G244" i="12"/>
  <c r="E245" i="12"/>
  <c r="F245" i="12"/>
  <c r="G245" i="12"/>
  <c r="E246" i="12"/>
  <c r="F246" i="12"/>
  <c r="G246" i="12"/>
  <c r="E247" i="12"/>
  <c r="F247" i="12"/>
  <c r="G247" i="12"/>
  <c r="E248" i="12"/>
  <c r="F248" i="12"/>
  <c r="G248" i="12"/>
  <c r="E249" i="12"/>
  <c r="F249" i="12"/>
  <c r="G249" i="12"/>
  <c r="E250" i="12"/>
  <c r="F250" i="12"/>
  <c r="G250" i="12"/>
  <c r="G251" i="12"/>
  <c r="G252" i="12"/>
  <c r="E255" i="12"/>
  <c r="F255" i="12"/>
  <c r="G255" i="12"/>
  <c r="G256" i="12"/>
  <c r="G264" i="12"/>
  <c r="G265" i="12"/>
  <c r="G266" i="12"/>
  <c r="G267" i="12"/>
  <c r="E268" i="12"/>
  <c r="F268" i="12"/>
  <c r="G268" i="12"/>
  <c r="E270" i="12"/>
  <c r="F270" i="12"/>
  <c r="G270" i="12"/>
  <c r="G271" i="12"/>
  <c r="G272" i="12"/>
  <c r="G273" i="12"/>
  <c r="G274" i="12"/>
  <c r="G275" i="12"/>
  <c r="G276" i="12"/>
  <c r="G279" i="12"/>
  <c r="E280" i="12"/>
  <c r="F280" i="12"/>
  <c r="G280" i="12"/>
  <c r="G286" i="12"/>
  <c r="G287" i="12"/>
  <c r="G289" i="12"/>
  <c r="G290" i="12"/>
  <c r="G291" i="12"/>
  <c r="G292" i="12"/>
  <c r="G293" i="12"/>
  <c r="G294" i="12"/>
  <c r="E295" i="12"/>
  <c r="F295" i="12"/>
  <c r="G295" i="12"/>
  <c r="E296" i="12"/>
  <c r="F296" i="12"/>
  <c r="G296" i="12"/>
  <c r="G297" i="12"/>
  <c r="E298" i="12"/>
  <c r="F298" i="12"/>
  <c r="G298" i="12"/>
  <c r="H298" i="12" s="1"/>
  <c r="E299" i="12"/>
  <c r="F299" i="12"/>
  <c r="G299" i="12"/>
  <c r="E300" i="12"/>
  <c r="F300" i="12"/>
  <c r="G300" i="12"/>
  <c r="G301" i="12"/>
  <c r="E302" i="12"/>
  <c r="F302" i="12"/>
  <c r="G302" i="12"/>
  <c r="G303" i="12"/>
  <c r="E304" i="12"/>
  <c r="F304" i="12"/>
  <c r="G304" i="12"/>
  <c r="G305" i="12"/>
  <c r="G306" i="12"/>
  <c r="G307" i="12"/>
  <c r="G308" i="12"/>
  <c r="E309" i="12"/>
  <c r="F309" i="12"/>
  <c r="G309" i="12"/>
  <c r="E310" i="12"/>
  <c r="F310" i="12"/>
  <c r="G310" i="12"/>
  <c r="E311" i="12"/>
  <c r="F311" i="12"/>
  <c r="G311" i="12"/>
  <c r="E313" i="12"/>
  <c r="F313" i="12"/>
  <c r="G313" i="12"/>
  <c r="E314" i="12"/>
  <c r="F314" i="12"/>
  <c r="G314" i="12"/>
  <c r="E315" i="12"/>
  <c r="F315" i="12"/>
  <c r="G315" i="12"/>
  <c r="F316" i="12"/>
  <c r="G316" i="12"/>
  <c r="G317" i="12"/>
  <c r="E318" i="12"/>
  <c r="F318" i="12"/>
  <c r="G318" i="12"/>
  <c r="G319" i="12"/>
  <c r="E320" i="12"/>
  <c r="F320" i="12"/>
  <c r="G320" i="12"/>
  <c r="E321" i="12"/>
  <c r="F321" i="12"/>
  <c r="G321" i="12"/>
  <c r="G322" i="12"/>
  <c r="E323" i="12"/>
  <c r="F323" i="12"/>
  <c r="G323" i="12"/>
  <c r="E324" i="12"/>
  <c r="F324" i="12"/>
  <c r="G324" i="12"/>
  <c r="G167" i="11"/>
  <c r="G168" i="11"/>
  <c r="E169" i="11"/>
  <c r="F169" i="11"/>
  <c r="G169" i="11"/>
  <c r="G170" i="11"/>
  <c r="G171" i="11"/>
  <c r="G172" i="11"/>
  <c r="G173" i="11"/>
  <c r="G174" i="11"/>
  <c r="E175" i="11"/>
  <c r="F175" i="11"/>
  <c r="G175" i="11"/>
  <c r="E176" i="11"/>
  <c r="F176" i="11"/>
  <c r="G176" i="11"/>
  <c r="G177" i="11"/>
  <c r="G178" i="11"/>
  <c r="G180" i="11"/>
  <c r="G181" i="11"/>
  <c r="E182" i="11"/>
  <c r="F182" i="11"/>
  <c r="G182" i="11"/>
  <c r="E183" i="11"/>
  <c r="F183" i="11"/>
  <c r="G183" i="11"/>
  <c r="G186" i="11"/>
  <c r="G187" i="11"/>
  <c r="E188" i="11"/>
  <c r="F188" i="11"/>
  <c r="G188" i="11"/>
  <c r="G190" i="11"/>
  <c r="G191" i="11"/>
  <c r="G193" i="11"/>
  <c r="G194" i="11"/>
  <c r="G195" i="11"/>
  <c r="G196" i="11"/>
  <c r="G197" i="11"/>
  <c r="G198" i="11"/>
  <c r="E199" i="11"/>
  <c r="F199" i="11"/>
  <c r="G199" i="11"/>
  <c r="G201" i="11"/>
  <c r="G202" i="11"/>
  <c r="G203" i="11"/>
  <c r="E204" i="11"/>
  <c r="F204" i="11"/>
  <c r="G204" i="11"/>
  <c r="G205" i="11"/>
  <c r="G206" i="11"/>
  <c r="G207" i="11"/>
  <c r="G208" i="11"/>
  <c r="E210" i="11"/>
  <c r="F210" i="11"/>
  <c r="G210" i="11"/>
  <c r="E211" i="11"/>
  <c r="F211" i="11"/>
  <c r="G211" i="11"/>
  <c r="E212" i="11"/>
  <c r="F212" i="11"/>
  <c r="G212" i="11"/>
  <c r="G213" i="11"/>
  <c r="E214" i="11"/>
  <c r="F214" i="11"/>
  <c r="G214" i="11"/>
  <c r="G215" i="11"/>
  <c r="G216" i="11"/>
  <c r="E217" i="11"/>
  <c r="F217" i="11"/>
  <c r="G217" i="11"/>
  <c r="G218" i="11"/>
  <c r="G219" i="11"/>
  <c r="E220" i="11"/>
  <c r="F220" i="11"/>
  <c r="G220" i="11"/>
  <c r="G221" i="11"/>
  <c r="E223" i="11"/>
  <c r="F223" i="11"/>
  <c r="G223" i="11"/>
  <c r="G224" i="11"/>
  <c r="G225" i="11"/>
  <c r="E226" i="11"/>
  <c r="F226" i="11"/>
  <c r="G226" i="11"/>
  <c r="G227" i="11"/>
  <c r="E228" i="11"/>
  <c r="F228" i="11"/>
  <c r="G228" i="11"/>
  <c r="H228" i="11" s="1"/>
  <c r="G229" i="11"/>
  <c r="G230" i="11"/>
  <c r="G231" i="11"/>
  <c r="G232" i="11"/>
  <c r="E233" i="11"/>
  <c r="F233" i="11"/>
  <c r="G233" i="11"/>
  <c r="E234" i="11"/>
  <c r="F234" i="11"/>
  <c r="G234" i="11"/>
  <c r="G235" i="11"/>
  <c r="G236" i="11"/>
  <c r="G237" i="11"/>
  <c r="E238" i="11"/>
  <c r="F238" i="11"/>
  <c r="G238" i="11"/>
  <c r="G239" i="11"/>
  <c r="F240" i="11"/>
  <c r="G240" i="11"/>
  <c r="G241" i="11"/>
  <c r="F242" i="11"/>
  <c r="G242" i="11"/>
  <c r="G243" i="11"/>
  <c r="G244" i="11"/>
  <c r="E245" i="11"/>
  <c r="F245" i="11"/>
  <c r="G245" i="11"/>
  <c r="E246" i="11"/>
  <c r="F246" i="11"/>
  <c r="G246" i="11"/>
  <c r="G247" i="11"/>
  <c r="G248" i="11"/>
  <c r="E249" i="11"/>
  <c r="F249" i="11"/>
  <c r="G249" i="11"/>
  <c r="E250" i="11"/>
  <c r="F250" i="11"/>
  <c r="G250" i="11"/>
  <c r="G251" i="11"/>
  <c r="E252" i="11"/>
  <c r="F252" i="11"/>
  <c r="G252" i="11"/>
  <c r="E255" i="11"/>
  <c r="F255" i="11"/>
  <c r="G255" i="11"/>
  <c r="G256" i="11"/>
  <c r="G264" i="11"/>
  <c r="G265" i="11"/>
  <c r="G266" i="11"/>
  <c r="G267" i="11"/>
  <c r="E268" i="11"/>
  <c r="F268" i="11"/>
  <c r="G268" i="11"/>
  <c r="E270" i="11"/>
  <c r="F270" i="11"/>
  <c r="G270" i="11"/>
  <c r="E271" i="11"/>
  <c r="F271" i="11"/>
  <c r="G271" i="11"/>
  <c r="G272" i="11"/>
  <c r="G273" i="11"/>
  <c r="E274" i="11"/>
  <c r="F274" i="11"/>
  <c r="G274" i="11"/>
  <c r="G275" i="11"/>
  <c r="G276" i="11"/>
  <c r="G279" i="11"/>
  <c r="E280" i="11"/>
  <c r="F280" i="11"/>
  <c r="G280" i="11"/>
  <c r="E286" i="11"/>
  <c r="F286" i="11"/>
  <c r="G286" i="11"/>
  <c r="G287" i="11"/>
  <c r="G289" i="11"/>
  <c r="G290" i="11"/>
  <c r="E291" i="11"/>
  <c r="F291" i="11"/>
  <c r="G291" i="11"/>
  <c r="G292" i="11"/>
  <c r="G293" i="11"/>
  <c r="G294" i="11"/>
  <c r="E295" i="11"/>
  <c r="F295" i="11"/>
  <c r="G295" i="11"/>
  <c r="G296" i="11"/>
  <c r="G297" i="11"/>
  <c r="G298" i="11"/>
  <c r="E299" i="11"/>
  <c r="F299" i="11"/>
  <c r="G299" i="11"/>
  <c r="E300" i="11"/>
  <c r="F300" i="11"/>
  <c r="G300" i="11"/>
  <c r="G301" i="11"/>
  <c r="F302" i="11"/>
  <c r="G302" i="11"/>
  <c r="G303" i="11"/>
  <c r="E304" i="11"/>
  <c r="F304" i="11"/>
  <c r="G304" i="11"/>
  <c r="G305" i="11"/>
  <c r="E306" i="11"/>
  <c r="F306" i="11"/>
  <c r="G306" i="11"/>
  <c r="G307" i="11"/>
  <c r="G308" i="11"/>
  <c r="E309" i="11"/>
  <c r="F309" i="11"/>
  <c r="G309" i="11"/>
  <c r="E310" i="11"/>
  <c r="F310" i="11"/>
  <c r="G310" i="11"/>
  <c r="E311" i="11"/>
  <c r="F311" i="11"/>
  <c r="G311" i="11"/>
  <c r="E313" i="11"/>
  <c r="F313" i="11"/>
  <c r="G313" i="11"/>
  <c r="E314" i="11"/>
  <c r="F314" i="11"/>
  <c r="G314" i="11"/>
  <c r="E315" i="11"/>
  <c r="F315" i="11"/>
  <c r="G315" i="11"/>
  <c r="E316" i="11"/>
  <c r="F316" i="11"/>
  <c r="G316" i="11"/>
  <c r="G317" i="11"/>
  <c r="G318" i="11"/>
  <c r="E319" i="11"/>
  <c r="F319" i="11"/>
  <c r="G319" i="11"/>
  <c r="E320" i="11"/>
  <c r="F320" i="11"/>
  <c r="G320" i="11"/>
  <c r="E321" i="11"/>
  <c r="F321" i="11"/>
  <c r="G321" i="11"/>
  <c r="G322" i="11"/>
  <c r="E323" i="11"/>
  <c r="F323" i="11"/>
  <c r="G323" i="11"/>
  <c r="E324" i="11"/>
  <c r="F324" i="11"/>
  <c r="G324" i="11"/>
  <c r="G167" i="10"/>
  <c r="G168" i="10"/>
  <c r="E169" i="10"/>
  <c r="F169" i="10"/>
  <c r="G169" i="10"/>
  <c r="G170" i="10"/>
  <c r="G171" i="10"/>
  <c r="G172" i="10"/>
  <c r="G173" i="10"/>
  <c r="G174" i="10"/>
  <c r="E175" i="10"/>
  <c r="F175" i="10"/>
  <c r="G175" i="10"/>
  <c r="G176" i="10"/>
  <c r="G177" i="10"/>
  <c r="G178" i="10"/>
  <c r="G180" i="10"/>
  <c r="G181" i="10"/>
  <c r="E182" i="10"/>
  <c r="F182" i="10"/>
  <c r="G182" i="10"/>
  <c r="E183" i="10"/>
  <c r="F183" i="10"/>
  <c r="G183" i="10"/>
  <c r="G186" i="10"/>
  <c r="G187" i="10"/>
  <c r="E188" i="10"/>
  <c r="F188" i="10"/>
  <c r="G188" i="10"/>
  <c r="G190" i="10"/>
  <c r="G191" i="10"/>
  <c r="G193" i="10"/>
  <c r="G194" i="10"/>
  <c r="G195" i="10"/>
  <c r="G196" i="10"/>
  <c r="G197" i="10"/>
  <c r="G198" i="10"/>
  <c r="E199" i="10"/>
  <c r="F199" i="10"/>
  <c r="G199" i="10"/>
  <c r="G201" i="10"/>
  <c r="G202" i="10"/>
  <c r="E203" i="10"/>
  <c r="F203" i="10"/>
  <c r="G203" i="10"/>
  <c r="E204" i="10"/>
  <c r="F204" i="10"/>
  <c r="G204" i="10"/>
  <c r="G205" i="10"/>
  <c r="G206" i="10"/>
  <c r="G207" i="10"/>
  <c r="G208" i="10"/>
  <c r="E210" i="10"/>
  <c r="F210" i="10"/>
  <c r="G210" i="10"/>
  <c r="E211" i="10"/>
  <c r="F211" i="10"/>
  <c r="G211" i="10"/>
  <c r="E212" i="10"/>
  <c r="F212" i="10"/>
  <c r="G212" i="10"/>
  <c r="G213" i="10"/>
  <c r="E214" i="10"/>
  <c r="F214" i="10"/>
  <c r="G214" i="10"/>
  <c r="F215" i="10"/>
  <c r="G215" i="10"/>
  <c r="G216" i="10"/>
  <c r="G217" i="10"/>
  <c r="G218" i="10"/>
  <c r="G219" i="10"/>
  <c r="G220" i="10"/>
  <c r="G221" i="10"/>
  <c r="G223" i="10"/>
  <c r="G224" i="10"/>
  <c r="E225" i="10"/>
  <c r="F225" i="10"/>
  <c r="G225" i="10"/>
  <c r="E226" i="10"/>
  <c r="F226" i="10"/>
  <c r="G226" i="10"/>
  <c r="G227" i="10"/>
  <c r="E228" i="10"/>
  <c r="F228" i="10"/>
  <c r="G228" i="10"/>
  <c r="G229" i="10"/>
  <c r="E230" i="10"/>
  <c r="F230" i="10"/>
  <c r="G230" i="10"/>
  <c r="F231" i="10"/>
  <c r="G231" i="10"/>
  <c r="G232" i="10"/>
  <c r="E233" i="10"/>
  <c r="F233" i="10"/>
  <c r="G233" i="10"/>
  <c r="G234" i="10"/>
  <c r="G235" i="10"/>
  <c r="G236" i="10"/>
  <c r="G237" i="10"/>
  <c r="E238" i="10"/>
  <c r="F238" i="10"/>
  <c r="G238" i="10"/>
  <c r="G239" i="10"/>
  <c r="G240" i="10"/>
  <c r="G241" i="10"/>
  <c r="G242" i="10"/>
  <c r="G243" i="10"/>
  <c r="E244" i="10"/>
  <c r="F244" i="10"/>
  <c r="G244" i="10"/>
  <c r="E245" i="10"/>
  <c r="F245" i="10"/>
  <c r="G245" i="10"/>
  <c r="E246" i="10"/>
  <c r="F246" i="10"/>
  <c r="G246" i="10"/>
  <c r="G247" i="10"/>
  <c r="E248" i="10"/>
  <c r="F248" i="10"/>
  <c r="G248" i="10"/>
  <c r="E249" i="10"/>
  <c r="F249" i="10"/>
  <c r="G249" i="10"/>
  <c r="G250" i="10"/>
  <c r="G251" i="10"/>
  <c r="G252" i="10"/>
  <c r="E255" i="10"/>
  <c r="F255" i="10"/>
  <c r="G255" i="10"/>
  <c r="G256" i="10"/>
  <c r="G264" i="10"/>
  <c r="G265" i="10"/>
  <c r="G266" i="10"/>
  <c r="G267" i="10"/>
  <c r="E268" i="10"/>
  <c r="F268" i="10"/>
  <c r="G268" i="10"/>
  <c r="E270" i="10"/>
  <c r="F270" i="10"/>
  <c r="G270" i="10"/>
  <c r="G271" i="10"/>
  <c r="G272" i="10"/>
  <c r="G273" i="10"/>
  <c r="G274" i="10"/>
  <c r="G275" i="10"/>
  <c r="G276" i="10"/>
  <c r="G279" i="10"/>
  <c r="E280" i="10"/>
  <c r="F280" i="10"/>
  <c r="G280" i="10"/>
  <c r="G286" i="10"/>
  <c r="G287" i="10"/>
  <c r="G289" i="10"/>
  <c r="E290" i="10"/>
  <c r="F290" i="10"/>
  <c r="G290" i="10"/>
  <c r="E291" i="10"/>
  <c r="F291" i="10"/>
  <c r="G291" i="10"/>
  <c r="G292" i="10"/>
  <c r="E293" i="10"/>
  <c r="F293" i="10"/>
  <c r="G293" i="10"/>
  <c r="E294" i="10"/>
  <c r="F294" i="10"/>
  <c r="G294" i="10"/>
  <c r="E295" i="10"/>
  <c r="F295" i="10"/>
  <c r="G295" i="10"/>
  <c r="E296" i="10"/>
  <c r="F296" i="10"/>
  <c r="G296" i="10"/>
  <c r="G297" i="10"/>
  <c r="G298" i="10"/>
  <c r="F299" i="10"/>
  <c r="G299" i="10"/>
  <c r="E300" i="10"/>
  <c r="F300" i="10"/>
  <c r="G300" i="10"/>
  <c r="G301" i="10"/>
  <c r="E302" i="10"/>
  <c r="F302" i="10"/>
  <c r="G302" i="10"/>
  <c r="G303" i="10"/>
  <c r="G304" i="10"/>
  <c r="G305" i="10"/>
  <c r="G306" i="10"/>
  <c r="E307" i="10"/>
  <c r="F307" i="10"/>
  <c r="G307" i="10"/>
  <c r="G308" i="10"/>
  <c r="F309" i="10"/>
  <c r="G309" i="10"/>
  <c r="E310" i="10"/>
  <c r="F310" i="10"/>
  <c r="G310" i="10"/>
  <c r="F311" i="10"/>
  <c r="G311" i="10"/>
  <c r="G313" i="10"/>
  <c r="E314" i="10"/>
  <c r="F314" i="10"/>
  <c r="G314" i="10"/>
  <c r="F315" i="10"/>
  <c r="G315" i="10"/>
  <c r="E316" i="10"/>
  <c r="F316" i="10"/>
  <c r="G316" i="10"/>
  <c r="G317" i="10"/>
  <c r="E318" i="10"/>
  <c r="F318" i="10"/>
  <c r="G318" i="10"/>
  <c r="G319" i="10"/>
  <c r="E320" i="10"/>
  <c r="F320" i="10"/>
  <c r="G320" i="10"/>
  <c r="G321" i="10"/>
  <c r="G322" i="10"/>
  <c r="E323" i="10"/>
  <c r="F323" i="10"/>
  <c r="G323" i="10"/>
  <c r="E324" i="10"/>
  <c r="F324" i="10"/>
  <c r="G324" i="10"/>
  <c r="G167" i="9"/>
  <c r="G168" i="9"/>
  <c r="E169" i="9"/>
  <c r="F169" i="9"/>
  <c r="G169" i="9"/>
  <c r="G170" i="9"/>
  <c r="G171" i="9"/>
  <c r="E172" i="9"/>
  <c r="F172" i="9"/>
  <c r="G172" i="9"/>
  <c r="G173" i="9"/>
  <c r="G174" i="9"/>
  <c r="E175" i="9"/>
  <c r="F175" i="9"/>
  <c r="G175" i="9"/>
  <c r="G176" i="9"/>
  <c r="E177" i="9"/>
  <c r="F177" i="9"/>
  <c r="G177" i="9"/>
  <c r="G178" i="9"/>
  <c r="G180" i="9"/>
  <c r="G181" i="9"/>
  <c r="E182" i="9"/>
  <c r="F182" i="9"/>
  <c r="G182" i="9"/>
  <c r="E183" i="9"/>
  <c r="F183" i="9"/>
  <c r="G183" i="9"/>
  <c r="E186" i="9"/>
  <c r="F186" i="9"/>
  <c r="G186" i="9"/>
  <c r="G187" i="9"/>
  <c r="E188" i="9"/>
  <c r="F188" i="9"/>
  <c r="G188" i="9"/>
  <c r="E190" i="9"/>
  <c r="F190" i="9"/>
  <c r="G190" i="9"/>
  <c r="G191" i="9"/>
  <c r="G193" i="9"/>
  <c r="G194" i="9"/>
  <c r="G195" i="9"/>
  <c r="G196" i="9"/>
  <c r="G197" i="9"/>
  <c r="G198" i="9"/>
  <c r="E199" i="9"/>
  <c r="F199" i="9"/>
  <c r="G199" i="9"/>
  <c r="G201" i="9"/>
  <c r="G202" i="9"/>
  <c r="E203" i="9"/>
  <c r="F203" i="9"/>
  <c r="G203" i="9"/>
  <c r="G204" i="9"/>
  <c r="G205" i="9"/>
  <c r="G206" i="9"/>
  <c r="E207" i="9"/>
  <c r="G207" i="9"/>
  <c r="E208" i="9"/>
  <c r="F208" i="9"/>
  <c r="G208" i="9"/>
  <c r="E210" i="9"/>
  <c r="F210" i="9"/>
  <c r="G210" i="9"/>
  <c r="E211" i="9"/>
  <c r="F211" i="9"/>
  <c r="G211" i="9"/>
  <c r="F212" i="9"/>
  <c r="G212" i="9"/>
  <c r="E213" i="9"/>
  <c r="F213" i="9"/>
  <c r="G213" i="9"/>
  <c r="E214" i="9"/>
  <c r="F214" i="9"/>
  <c r="G214" i="9"/>
  <c r="G215" i="9"/>
  <c r="G216" i="9"/>
  <c r="E217" i="9"/>
  <c r="F217" i="9"/>
  <c r="G217" i="9"/>
  <c r="E218" i="9"/>
  <c r="F218" i="9"/>
  <c r="G218" i="9"/>
  <c r="E219" i="9"/>
  <c r="F219" i="9"/>
  <c r="G219" i="9"/>
  <c r="E220" i="9"/>
  <c r="F220" i="9"/>
  <c r="G220" i="9"/>
  <c r="E221" i="9"/>
  <c r="F221" i="9"/>
  <c r="G221" i="9"/>
  <c r="E223" i="9"/>
  <c r="F223" i="9"/>
  <c r="G223" i="9"/>
  <c r="G224" i="9"/>
  <c r="E225" i="9"/>
  <c r="F225" i="9"/>
  <c r="G225" i="9"/>
  <c r="E226" i="9"/>
  <c r="F226" i="9"/>
  <c r="G226" i="9"/>
  <c r="G227" i="9"/>
  <c r="E228" i="9"/>
  <c r="F228" i="9"/>
  <c r="G228" i="9"/>
  <c r="G229" i="9"/>
  <c r="G230" i="9"/>
  <c r="G231" i="9"/>
  <c r="G232" i="9"/>
  <c r="E233" i="9"/>
  <c r="F233" i="9"/>
  <c r="G233" i="9"/>
  <c r="E234" i="9"/>
  <c r="F234" i="9"/>
  <c r="G234" i="9"/>
  <c r="G235" i="9"/>
  <c r="E236" i="9"/>
  <c r="F236" i="9"/>
  <c r="G236" i="9"/>
  <c r="E237" i="9"/>
  <c r="F237" i="9"/>
  <c r="G237" i="9"/>
  <c r="E238" i="9"/>
  <c r="F238" i="9"/>
  <c r="G238" i="9"/>
  <c r="E239" i="9"/>
  <c r="F239" i="9"/>
  <c r="G239" i="9"/>
  <c r="E240" i="9"/>
  <c r="F240" i="9"/>
  <c r="G240" i="9"/>
  <c r="E241" i="9"/>
  <c r="F241" i="9"/>
  <c r="G241" i="9"/>
  <c r="E242" i="9"/>
  <c r="F242" i="9"/>
  <c r="G242" i="9"/>
  <c r="G243" i="9"/>
  <c r="E244" i="9"/>
  <c r="F244" i="9"/>
  <c r="G244" i="9"/>
  <c r="E245" i="9"/>
  <c r="F245" i="9"/>
  <c r="G245" i="9"/>
  <c r="E246" i="9"/>
  <c r="F246" i="9"/>
  <c r="G246" i="9"/>
  <c r="E247" i="9"/>
  <c r="F247" i="9"/>
  <c r="G247" i="9"/>
  <c r="E248" i="9"/>
  <c r="F248" i="9"/>
  <c r="G248" i="9"/>
  <c r="E249" i="9"/>
  <c r="F249" i="9"/>
  <c r="G249" i="9"/>
  <c r="E250" i="9"/>
  <c r="F250" i="9"/>
  <c r="G250" i="9"/>
  <c r="G251" i="9"/>
  <c r="E252" i="9"/>
  <c r="F252" i="9"/>
  <c r="G252" i="9"/>
  <c r="E255" i="9"/>
  <c r="F255" i="9"/>
  <c r="G255" i="9"/>
  <c r="G256" i="9"/>
  <c r="G264" i="9"/>
  <c r="G265" i="9"/>
  <c r="G266" i="9"/>
  <c r="G267" i="9"/>
  <c r="E268" i="9"/>
  <c r="F268" i="9"/>
  <c r="G268" i="9"/>
  <c r="E270" i="9"/>
  <c r="F270" i="9"/>
  <c r="G270" i="9"/>
  <c r="G271" i="9"/>
  <c r="G272" i="9"/>
  <c r="E273" i="9"/>
  <c r="F273" i="9"/>
  <c r="G273" i="9"/>
  <c r="E274" i="9"/>
  <c r="F274" i="9"/>
  <c r="G274" i="9"/>
  <c r="G275" i="9"/>
  <c r="F276" i="9"/>
  <c r="G276" i="9"/>
  <c r="G279" i="9"/>
  <c r="E280" i="9"/>
  <c r="F280" i="9"/>
  <c r="G280" i="9"/>
  <c r="E286" i="9"/>
  <c r="F286" i="9"/>
  <c r="G286" i="9"/>
  <c r="G287" i="9"/>
  <c r="G289" i="9"/>
  <c r="E290" i="9"/>
  <c r="F290" i="9"/>
  <c r="G290" i="9"/>
  <c r="E291" i="9"/>
  <c r="F291" i="9"/>
  <c r="G291" i="9"/>
  <c r="G292" i="9"/>
  <c r="G293" i="9"/>
  <c r="E294" i="9"/>
  <c r="F294" i="9"/>
  <c r="G294" i="9"/>
  <c r="E295" i="9"/>
  <c r="F295" i="9"/>
  <c r="G295" i="9"/>
  <c r="E296" i="9"/>
  <c r="F296" i="9"/>
  <c r="G296" i="9"/>
  <c r="G297" i="9"/>
  <c r="E298" i="9"/>
  <c r="F298" i="9"/>
  <c r="G298" i="9"/>
  <c r="E299" i="9"/>
  <c r="F299" i="9"/>
  <c r="G299" i="9"/>
  <c r="E300" i="9"/>
  <c r="F300" i="9"/>
  <c r="G300" i="9"/>
  <c r="G301" i="9"/>
  <c r="E302" i="9"/>
  <c r="F302" i="9"/>
  <c r="G302" i="9"/>
  <c r="G303" i="9"/>
  <c r="E304" i="9"/>
  <c r="F304" i="9"/>
  <c r="G304" i="9"/>
  <c r="G305" i="9"/>
  <c r="E306" i="9"/>
  <c r="F306" i="9"/>
  <c r="G306" i="9"/>
  <c r="G307" i="9"/>
  <c r="E308" i="9"/>
  <c r="F308" i="9"/>
  <c r="G308" i="9"/>
  <c r="E309" i="9"/>
  <c r="F309" i="9"/>
  <c r="G309" i="9"/>
  <c r="E310" i="9"/>
  <c r="F310" i="9"/>
  <c r="G310" i="9"/>
  <c r="E311" i="9"/>
  <c r="F311" i="9"/>
  <c r="G311" i="9"/>
  <c r="E313" i="9"/>
  <c r="F313" i="9"/>
  <c r="G313" i="9"/>
  <c r="E314" i="9"/>
  <c r="F314" i="9"/>
  <c r="G314" i="9"/>
  <c r="E315" i="9"/>
  <c r="F315" i="9"/>
  <c r="G315" i="9"/>
  <c r="E316" i="9"/>
  <c r="F316" i="9"/>
  <c r="G316" i="9"/>
  <c r="E317" i="9"/>
  <c r="F317" i="9"/>
  <c r="G317" i="9"/>
  <c r="E318" i="9"/>
  <c r="F318" i="9"/>
  <c r="G318" i="9"/>
  <c r="E319" i="9"/>
  <c r="F319" i="9"/>
  <c r="G319" i="9"/>
  <c r="G320" i="9"/>
  <c r="E321" i="9"/>
  <c r="F321" i="9"/>
  <c r="G321" i="9"/>
  <c r="G322" i="9"/>
  <c r="E323" i="9"/>
  <c r="F323" i="9"/>
  <c r="G323" i="9"/>
  <c r="E324" i="9"/>
  <c r="F324" i="9"/>
  <c r="G324" i="9"/>
  <c r="G167" i="8"/>
  <c r="G168" i="8"/>
  <c r="G169" i="8"/>
  <c r="G170" i="8"/>
  <c r="G171" i="8"/>
  <c r="G172" i="8"/>
  <c r="G173" i="8"/>
  <c r="G174" i="8"/>
  <c r="E175" i="8"/>
  <c r="F175" i="8"/>
  <c r="G175" i="8"/>
  <c r="E176" i="8"/>
  <c r="F176" i="8"/>
  <c r="G176" i="8"/>
  <c r="G177" i="8"/>
  <c r="G178" i="8"/>
  <c r="G180" i="8"/>
  <c r="G181" i="8"/>
  <c r="G182" i="8"/>
  <c r="E183" i="8"/>
  <c r="F183" i="8"/>
  <c r="G183" i="8"/>
  <c r="G186" i="8"/>
  <c r="E187" i="8"/>
  <c r="F187" i="8"/>
  <c r="G187" i="8"/>
  <c r="E188" i="8"/>
  <c r="F188" i="8"/>
  <c r="G188" i="8"/>
  <c r="E190" i="8"/>
  <c r="F190" i="8"/>
  <c r="G190" i="8"/>
  <c r="G191" i="8"/>
  <c r="G193" i="8"/>
  <c r="G194" i="8"/>
  <c r="G195" i="8"/>
  <c r="G196" i="8"/>
  <c r="G197" i="8"/>
  <c r="E198" i="8"/>
  <c r="F198" i="8"/>
  <c r="G198" i="8"/>
  <c r="E199" i="8"/>
  <c r="F199" i="8"/>
  <c r="G199" i="8"/>
  <c r="G201" i="8"/>
  <c r="G202" i="8"/>
  <c r="E203" i="8"/>
  <c r="F203" i="8"/>
  <c r="G203" i="8"/>
  <c r="E204" i="8"/>
  <c r="F204" i="8"/>
  <c r="G204" i="8"/>
  <c r="G205" i="8"/>
  <c r="G206" i="8"/>
  <c r="F207" i="8"/>
  <c r="G207" i="8"/>
  <c r="E208" i="8"/>
  <c r="F208" i="8"/>
  <c r="G208" i="8"/>
  <c r="E210" i="8"/>
  <c r="F210" i="8"/>
  <c r="G210" i="8"/>
  <c r="E211" i="8"/>
  <c r="F211" i="8"/>
  <c r="G211" i="8"/>
  <c r="E212" i="8"/>
  <c r="F212" i="8"/>
  <c r="G212" i="8"/>
  <c r="G213" i="8"/>
  <c r="E214" i="8"/>
  <c r="F214" i="8"/>
  <c r="G214" i="8"/>
  <c r="G215" i="8"/>
  <c r="G216" i="8"/>
  <c r="G217" i="8"/>
  <c r="G218" i="8"/>
  <c r="G219" i="8"/>
  <c r="G220" i="8"/>
  <c r="G221" i="8"/>
  <c r="E223" i="8"/>
  <c r="F223" i="8"/>
  <c r="G223" i="8"/>
  <c r="G224" i="8"/>
  <c r="E225" i="8"/>
  <c r="F225" i="8"/>
  <c r="G225" i="8"/>
  <c r="E226" i="8"/>
  <c r="F226" i="8"/>
  <c r="G226" i="8"/>
  <c r="G227" i="8"/>
  <c r="E228" i="8"/>
  <c r="F228" i="8"/>
  <c r="G228" i="8"/>
  <c r="G229" i="8"/>
  <c r="G230" i="8"/>
  <c r="E231" i="8"/>
  <c r="F231" i="8"/>
  <c r="G231" i="8"/>
  <c r="G232" i="8"/>
  <c r="E233" i="8"/>
  <c r="F233" i="8"/>
  <c r="G233" i="8"/>
  <c r="G234" i="8"/>
  <c r="G235" i="8"/>
  <c r="E236" i="8"/>
  <c r="F236" i="8"/>
  <c r="G236" i="8"/>
  <c r="E237" i="8"/>
  <c r="F237" i="8"/>
  <c r="G237" i="8"/>
  <c r="E238" i="8"/>
  <c r="F238" i="8"/>
  <c r="G238" i="8"/>
  <c r="E239" i="8"/>
  <c r="F239" i="8"/>
  <c r="G239" i="8"/>
  <c r="G240" i="8"/>
  <c r="E241" i="8"/>
  <c r="F241" i="8"/>
  <c r="G241" i="8"/>
  <c r="E242" i="8"/>
  <c r="F242" i="8"/>
  <c r="G242" i="8"/>
  <c r="G243" i="8"/>
  <c r="F244" i="8"/>
  <c r="G244" i="8"/>
  <c r="E245" i="8"/>
  <c r="F245" i="8"/>
  <c r="G245" i="8"/>
  <c r="E246" i="8"/>
  <c r="F246" i="8"/>
  <c r="G246" i="8"/>
  <c r="G247" i="8"/>
  <c r="E248" i="8"/>
  <c r="F248" i="8"/>
  <c r="G248" i="8"/>
  <c r="E249" i="8"/>
  <c r="F249" i="8"/>
  <c r="G249" i="8"/>
  <c r="E250" i="8"/>
  <c r="F250" i="8"/>
  <c r="G250" i="8"/>
  <c r="G251" i="8"/>
  <c r="G252" i="8"/>
  <c r="E255" i="8"/>
  <c r="F255" i="8"/>
  <c r="G255" i="8"/>
  <c r="G256" i="8"/>
  <c r="G264" i="8"/>
  <c r="G265" i="8"/>
  <c r="G266" i="8"/>
  <c r="G267" i="8"/>
  <c r="E268" i="8"/>
  <c r="F268" i="8"/>
  <c r="G268" i="8"/>
  <c r="E270" i="8"/>
  <c r="F270" i="8"/>
  <c r="G270" i="8"/>
  <c r="G271" i="8"/>
  <c r="G272" i="8"/>
  <c r="G273" i="8"/>
  <c r="G274" i="8"/>
  <c r="G275" i="8"/>
  <c r="G276" i="8"/>
  <c r="G279" i="8"/>
  <c r="E280" i="8"/>
  <c r="F280" i="8"/>
  <c r="G280" i="8"/>
  <c r="G286" i="8"/>
  <c r="G287" i="8"/>
  <c r="G289" i="8"/>
  <c r="F290" i="8"/>
  <c r="G290" i="8"/>
  <c r="E291" i="8"/>
  <c r="F291" i="8"/>
  <c r="G291" i="8"/>
  <c r="G292" i="8"/>
  <c r="G293" i="8"/>
  <c r="G294" i="8"/>
  <c r="E295" i="8"/>
  <c r="F295" i="8"/>
  <c r="G295" i="8"/>
  <c r="G296" i="8"/>
  <c r="G297" i="8"/>
  <c r="G298" i="8"/>
  <c r="G299" i="8"/>
  <c r="F300" i="8"/>
  <c r="G300" i="8"/>
  <c r="G301" i="8"/>
  <c r="G302" i="8"/>
  <c r="G303" i="8"/>
  <c r="G304" i="8"/>
  <c r="G305" i="8"/>
  <c r="E306" i="8"/>
  <c r="F306" i="8"/>
  <c r="G306" i="8"/>
  <c r="G307" i="8"/>
  <c r="G308" i="8"/>
  <c r="E309" i="8"/>
  <c r="F309" i="8"/>
  <c r="G309" i="8"/>
  <c r="E310" i="8"/>
  <c r="F310" i="8"/>
  <c r="G310" i="8"/>
  <c r="G311" i="8"/>
  <c r="E313" i="8"/>
  <c r="F313" i="8"/>
  <c r="G313" i="8"/>
  <c r="E314" i="8"/>
  <c r="F314" i="8"/>
  <c r="G314" i="8"/>
  <c r="E315" i="8"/>
  <c r="F315" i="8"/>
  <c r="G315" i="8"/>
  <c r="G316" i="8"/>
  <c r="E317" i="8"/>
  <c r="F317" i="8"/>
  <c r="G317" i="8"/>
  <c r="G318" i="8"/>
  <c r="E319" i="8"/>
  <c r="F319" i="8"/>
  <c r="G319" i="8"/>
  <c r="E320" i="8"/>
  <c r="F320" i="8"/>
  <c r="G320" i="8"/>
  <c r="E321" i="8"/>
  <c r="F321" i="8"/>
  <c r="G321" i="8"/>
  <c r="E322" i="8"/>
  <c r="F322" i="8"/>
  <c r="G322" i="8"/>
  <c r="E323" i="8"/>
  <c r="F323" i="8"/>
  <c r="G323" i="8"/>
  <c r="E324" i="8"/>
  <c r="F324" i="8"/>
  <c r="G324" i="8"/>
  <c r="G167" i="7"/>
  <c r="G168" i="7"/>
  <c r="G169" i="7"/>
  <c r="G170" i="7"/>
  <c r="G171" i="7"/>
  <c r="G172" i="7"/>
  <c r="G173" i="7"/>
  <c r="G174" i="7"/>
  <c r="E175" i="7"/>
  <c r="F175" i="7"/>
  <c r="G175" i="7"/>
  <c r="G176" i="7"/>
  <c r="G177" i="7"/>
  <c r="G178" i="7"/>
  <c r="G180" i="7"/>
  <c r="G181" i="7"/>
  <c r="G182" i="7"/>
  <c r="E183" i="7"/>
  <c r="F183" i="7"/>
  <c r="G183" i="7"/>
  <c r="G186" i="7"/>
  <c r="E187" i="7"/>
  <c r="F187" i="7"/>
  <c r="G187" i="7"/>
  <c r="E188" i="7"/>
  <c r="F188" i="7"/>
  <c r="G188" i="7"/>
  <c r="G190" i="7"/>
  <c r="G191" i="7"/>
  <c r="G193" i="7"/>
  <c r="G194" i="7"/>
  <c r="G195" i="7"/>
  <c r="G196" i="7"/>
  <c r="G197" i="7"/>
  <c r="G198" i="7"/>
  <c r="E199" i="7"/>
  <c r="F199" i="7"/>
  <c r="G199" i="7"/>
  <c r="G201" i="7"/>
  <c r="G202" i="7"/>
  <c r="E203" i="7"/>
  <c r="F203" i="7"/>
  <c r="G203" i="7"/>
  <c r="G204" i="7"/>
  <c r="G205" i="7"/>
  <c r="G206" i="7"/>
  <c r="G207" i="7"/>
  <c r="E208" i="7"/>
  <c r="F208" i="7"/>
  <c r="G208" i="7"/>
  <c r="E210" i="7"/>
  <c r="F210" i="7"/>
  <c r="G210" i="7"/>
  <c r="E211" i="7"/>
  <c r="F211" i="7"/>
  <c r="G211" i="7"/>
  <c r="E212" i="7"/>
  <c r="F212" i="7"/>
  <c r="G212" i="7"/>
  <c r="E213" i="7"/>
  <c r="F213" i="7"/>
  <c r="G213" i="7"/>
  <c r="E214" i="7"/>
  <c r="F214" i="7"/>
  <c r="G214" i="7"/>
  <c r="G215" i="7"/>
  <c r="G216" i="7"/>
  <c r="G217" i="7"/>
  <c r="G218" i="7"/>
  <c r="G219" i="7"/>
  <c r="G220" i="7"/>
  <c r="G221" i="7"/>
  <c r="E223" i="7"/>
  <c r="F223" i="7"/>
  <c r="G223" i="7"/>
  <c r="G224" i="7"/>
  <c r="G225" i="7"/>
  <c r="G226" i="7"/>
  <c r="G227" i="7"/>
  <c r="E228" i="7"/>
  <c r="F228" i="7"/>
  <c r="G228" i="7"/>
  <c r="G229" i="7"/>
  <c r="F230" i="7"/>
  <c r="G230" i="7"/>
  <c r="G231" i="7"/>
  <c r="G232" i="7"/>
  <c r="E233" i="7"/>
  <c r="F233" i="7"/>
  <c r="G233" i="7"/>
  <c r="E234" i="7"/>
  <c r="F234" i="7"/>
  <c r="G234" i="7"/>
  <c r="G235" i="7"/>
  <c r="E236" i="7"/>
  <c r="F236" i="7"/>
  <c r="G236" i="7"/>
  <c r="G237" i="7"/>
  <c r="E238" i="7"/>
  <c r="F238" i="7"/>
  <c r="G238" i="7"/>
  <c r="G239" i="7"/>
  <c r="E240" i="7"/>
  <c r="F240" i="7"/>
  <c r="G240" i="7"/>
  <c r="G241" i="7"/>
  <c r="G242" i="7"/>
  <c r="G243" i="7"/>
  <c r="E244" i="7"/>
  <c r="F244" i="7"/>
  <c r="G244" i="7"/>
  <c r="G245" i="7"/>
  <c r="E246" i="7"/>
  <c r="F246" i="7"/>
  <c r="G246" i="7"/>
  <c r="G247" i="7"/>
  <c r="G248" i="7"/>
  <c r="E249" i="7"/>
  <c r="F249" i="7"/>
  <c r="G249" i="7"/>
  <c r="G250" i="7"/>
  <c r="G251" i="7"/>
  <c r="G252" i="7"/>
  <c r="E255" i="7"/>
  <c r="F255" i="7"/>
  <c r="G255" i="7"/>
  <c r="G256" i="7"/>
  <c r="G264" i="7"/>
  <c r="G265" i="7"/>
  <c r="G266" i="7"/>
  <c r="G267" i="7"/>
  <c r="E268" i="7"/>
  <c r="F268" i="7"/>
  <c r="G268" i="7"/>
  <c r="E270" i="7"/>
  <c r="F270" i="7"/>
  <c r="G270" i="7"/>
  <c r="E271" i="7"/>
  <c r="F271" i="7"/>
  <c r="G271" i="7"/>
  <c r="G272" i="7"/>
  <c r="G273" i="7"/>
  <c r="G274" i="7"/>
  <c r="G275" i="7"/>
  <c r="G276" i="7"/>
  <c r="G279" i="7"/>
  <c r="G280" i="7"/>
  <c r="E286" i="7"/>
  <c r="F286" i="7"/>
  <c r="G286" i="7"/>
  <c r="G287" i="7"/>
  <c r="G289" i="7"/>
  <c r="G290" i="7"/>
  <c r="E291" i="7"/>
  <c r="F291" i="7"/>
  <c r="G291" i="7"/>
  <c r="G292" i="7"/>
  <c r="G293" i="7"/>
  <c r="G294" i="7"/>
  <c r="E295" i="7"/>
  <c r="F295" i="7"/>
  <c r="G295" i="7"/>
  <c r="G296" i="7"/>
  <c r="G297" i="7"/>
  <c r="G298" i="7"/>
  <c r="G299" i="7"/>
  <c r="E300" i="7"/>
  <c r="F300" i="7"/>
  <c r="G300" i="7"/>
  <c r="G301" i="7"/>
  <c r="E302" i="7"/>
  <c r="F302" i="7"/>
  <c r="G302" i="7"/>
  <c r="G303" i="7"/>
  <c r="E304" i="7"/>
  <c r="F304" i="7"/>
  <c r="G304" i="7"/>
  <c r="G305" i="7"/>
  <c r="G306" i="7"/>
  <c r="G307" i="7"/>
  <c r="G308" i="7"/>
  <c r="E309" i="7"/>
  <c r="F309" i="7"/>
  <c r="G309" i="7"/>
  <c r="E310" i="7"/>
  <c r="F310" i="7"/>
  <c r="G310" i="7"/>
  <c r="G311" i="7"/>
  <c r="G313" i="7"/>
  <c r="G314" i="7"/>
  <c r="E315" i="7"/>
  <c r="F315" i="7"/>
  <c r="G315" i="7"/>
  <c r="G316" i="7"/>
  <c r="G317" i="7"/>
  <c r="E318" i="7"/>
  <c r="F318" i="7"/>
  <c r="G318" i="7"/>
  <c r="G319" i="7"/>
  <c r="E320" i="7"/>
  <c r="F320" i="7"/>
  <c r="G320" i="7"/>
  <c r="G321" i="7"/>
  <c r="E322" i="7"/>
  <c r="F322" i="7"/>
  <c r="G322" i="7"/>
  <c r="E323" i="7"/>
  <c r="F323" i="7"/>
  <c r="G323" i="7"/>
  <c r="E324" i="7"/>
  <c r="F324" i="7"/>
  <c r="G324" i="7"/>
  <c r="E167" i="6"/>
  <c r="F167" i="6"/>
  <c r="G167" i="6"/>
  <c r="G168" i="6"/>
  <c r="E169" i="6"/>
  <c r="F169" i="6"/>
  <c r="G169" i="6"/>
  <c r="G170" i="6"/>
  <c r="G171" i="6"/>
  <c r="E172" i="6"/>
  <c r="F172" i="6"/>
  <c r="G172" i="6"/>
  <c r="G173" i="6"/>
  <c r="G174" i="6"/>
  <c r="E175" i="6"/>
  <c r="F175" i="6"/>
  <c r="G175" i="6"/>
  <c r="G176" i="6"/>
  <c r="E177" i="6"/>
  <c r="F177" i="6"/>
  <c r="G177" i="6"/>
  <c r="G178" i="6"/>
  <c r="G180" i="6"/>
  <c r="G181" i="6"/>
  <c r="E182" i="6"/>
  <c r="F182" i="6"/>
  <c r="G182" i="6"/>
  <c r="E183" i="6"/>
  <c r="F183" i="6"/>
  <c r="G183" i="6"/>
  <c r="G186" i="6"/>
  <c r="E187" i="6"/>
  <c r="F187" i="6"/>
  <c r="G187" i="6"/>
  <c r="E188" i="6"/>
  <c r="F188" i="6"/>
  <c r="G188" i="6"/>
  <c r="E190" i="6"/>
  <c r="F190" i="6"/>
  <c r="G190" i="6"/>
  <c r="G191" i="6"/>
  <c r="G193" i="6"/>
  <c r="G194" i="6"/>
  <c r="G195" i="6"/>
  <c r="G196" i="6"/>
  <c r="G197" i="6"/>
  <c r="E198" i="6"/>
  <c r="F198" i="6"/>
  <c r="G198" i="6"/>
  <c r="G199" i="6"/>
  <c r="G201" i="6"/>
  <c r="G202" i="6"/>
  <c r="E203" i="6"/>
  <c r="F203" i="6"/>
  <c r="G203" i="6"/>
  <c r="E204" i="6"/>
  <c r="F204" i="6"/>
  <c r="G204" i="6"/>
  <c r="G205" i="6"/>
  <c r="G206" i="6"/>
  <c r="G207" i="6"/>
  <c r="E208" i="6"/>
  <c r="F208" i="6"/>
  <c r="G208" i="6"/>
  <c r="E210" i="6"/>
  <c r="F210" i="6"/>
  <c r="G210" i="6"/>
  <c r="E211" i="6"/>
  <c r="F211" i="6"/>
  <c r="G211" i="6"/>
  <c r="G212" i="6"/>
  <c r="G213" i="6"/>
  <c r="E214" i="6"/>
  <c r="F214" i="6"/>
  <c r="G214" i="6"/>
  <c r="E215" i="6"/>
  <c r="F215" i="6"/>
  <c r="G215" i="6"/>
  <c r="G216" i="6"/>
  <c r="E217" i="6"/>
  <c r="F217" i="6"/>
  <c r="G217" i="6"/>
  <c r="E218" i="6"/>
  <c r="F218" i="6"/>
  <c r="G218" i="6"/>
  <c r="G219" i="6"/>
  <c r="E220" i="6"/>
  <c r="F220" i="6"/>
  <c r="G220" i="6"/>
  <c r="G221" i="6"/>
  <c r="G223" i="6"/>
  <c r="E224" i="6"/>
  <c r="F224" i="6"/>
  <c r="G224" i="6"/>
  <c r="E225" i="6"/>
  <c r="F225" i="6"/>
  <c r="G225" i="6"/>
  <c r="G226" i="6"/>
  <c r="E227" i="6"/>
  <c r="F227" i="6"/>
  <c r="G227" i="6"/>
  <c r="E228" i="6"/>
  <c r="F228" i="6"/>
  <c r="G228" i="6"/>
  <c r="G229" i="6"/>
  <c r="E230" i="6"/>
  <c r="F230" i="6"/>
  <c r="G230" i="6"/>
  <c r="G231" i="6"/>
  <c r="E232" i="6"/>
  <c r="F232" i="6"/>
  <c r="G232" i="6"/>
  <c r="E233" i="6"/>
  <c r="F233" i="6"/>
  <c r="G233" i="6"/>
  <c r="E234" i="6"/>
  <c r="F234" i="6"/>
  <c r="G234" i="6"/>
  <c r="G235" i="6"/>
  <c r="E236" i="6"/>
  <c r="F236" i="6"/>
  <c r="G236" i="6"/>
  <c r="G237" i="6"/>
  <c r="E238" i="6"/>
  <c r="F238" i="6"/>
  <c r="G238" i="6"/>
  <c r="G239" i="6"/>
  <c r="E240" i="6"/>
  <c r="F240" i="6"/>
  <c r="G240" i="6"/>
  <c r="E241" i="6"/>
  <c r="F241" i="6"/>
  <c r="G241" i="6"/>
  <c r="E242" i="6"/>
  <c r="F242" i="6"/>
  <c r="G242" i="6"/>
  <c r="G243" i="6"/>
  <c r="E244" i="6"/>
  <c r="F244" i="6"/>
  <c r="G244" i="6"/>
  <c r="E245" i="6"/>
  <c r="F245" i="6"/>
  <c r="G245" i="6"/>
  <c r="E246" i="6"/>
  <c r="F246" i="6"/>
  <c r="G246" i="6"/>
  <c r="E247" i="6"/>
  <c r="F247" i="6"/>
  <c r="G247" i="6"/>
  <c r="G248" i="6"/>
  <c r="E249" i="6"/>
  <c r="F249" i="6"/>
  <c r="G249" i="6"/>
  <c r="G250" i="6"/>
  <c r="E251" i="6"/>
  <c r="F251" i="6"/>
  <c r="G251" i="6"/>
  <c r="E252" i="6"/>
  <c r="F252" i="6"/>
  <c r="G252" i="6"/>
  <c r="E255" i="6"/>
  <c r="F255" i="6"/>
  <c r="G255" i="6"/>
  <c r="G256" i="6"/>
  <c r="G264" i="6"/>
  <c r="G265" i="6"/>
  <c r="G266" i="6"/>
  <c r="G267" i="6"/>
  <c r="E268" i="6"/>
  <c r="F268" i="6"/>
  <c r="G268" i="6"/>
  <c r="E270" i="6"/>
  <c r="F270" i="6"/>
  <c r="G270" i="6"/>
  <c r="E271" i="6"/>
  <c r="F271" i="6"/>
  <c r="G271" i="6"/>
  <c r="G272" i="6"/>
  <c r="G273" i="6"/>
  <c r="G274" i="6"/>
  <c r="G275" i="6"/>
  <c r="G276" i="6"/>
  <c r="G279" i="6"/>
  <c r="E280" i="6"/>
  <c r="F280" i="6"/>
  <c r="G280" i="6"/>
  <c r="E286" i="6"/>
  <c r="F286" i="6"/>
  <c r="G286" i="6"/>
  <c r="G287" i="6"/>
  <c r="E289" i="6"/>
  <c r="F289" i="6"/>
  <c r="G289" i="6"/>
  <c r="E290" i="6"/>
  <c r="F290" i="6"/>
  <c r="G290" i="6"/>
  <c r="E291" i="6"/>
  <c r="F291" i="6"/>
  <c r="G291" i="6"/>
  <c r="G292" i="6"/>
  <c r="G293" i="6"/>
  <c r="E294" i="6"/>
  <c r="F294" i="6"/>
  <c r="G294" i="6"/>
  <c r="E295" i="6"/>
  <c r="F295" i="6"/>
  <c r="G295" i="6"/>
  <c r="E296" i="6"/>
  <c r="F296" i="6"/>
  <c r="G296" i="6"/>
  <c r="G297" i="6"/>
  <c r="G298" i="6"/>
  <c r="E299" i="6"/>
  <c r="F299" i="6"/>
  <c r="G299" i="6"/>
  <c r="E300" i="6"/>
  <c r="F300" i="6"/>
  <c r="G300" i="6"/>
  <c r="G301" i="6"/>
  <c r="E302" i="6"/>
  <c r="F302" i="6"/>
  <c r="G302" i="6"/>
  <c r="G303" i="6"/>
  <c r="E304" i="6"/>
  <c r="F304" i="6"/>
  <c r="G304" i="6"/>
  <c r="G305" i="6"/>
  <c r="E306" i="6"/>
  <c r="F306" i="6"/>
  <c r="G306" i="6"/>
  <c r="E307" i="6"/>
  <c r="F307" i="6"/>
  <c r="G307" i="6"/>
  <c r="E308" i="6"/>
  <c r="F308" i="6"/>
  <c r="G308" i="6"/>
  <c r="E309" i="6"/>
  <c r="F309" i="6"/>
  <c r="G309" i="6"/>
  <c r="E310" i="6"/>
  <c r="F310" i="6"/>
  <c r="G310" i="6"/>
  <c r="E311" i="6"/>
  <c r="F311" i="6"/>
  <c r="G311" i="6"/>
  <c r="E313" i="6"/>
  <c r="F313" i="6"/>
  <c r="G313" i="6"/>
  <c r="E314" i="6"/>
  <c r="F314" i="6"/>
  <c r="G314" i="6"/>
  <c r="E315" i="6"/>
  <c r="F315" i="6"/>
  <c r="G315" i="6"/>
  <c r="E316" i="6"/>
  <c r="F316" i="6"/>
  <c r="G316" i="6"/>
  <c r="E317" i="6"/>
  <c r="F317" i="6"/>
  <c r="G317" i="6"/>
  <c r="E318" i="6"/>
  <c r="F318" i="6"/>
  <c r="G318" i="6"/>
  <c r="E319" i="6"/>
  <c r="F319" i="6"/>
  <c r="G319" i="6"/>
  <c r="G320" i="6"/>
  <c r="E321" i="6"/>
  <c r="F321" i="6"/>
  <c r="G321" i="6"/>
  <c r="E322" i="6"/>
  <c r="F322" i="6"/>
  <c r="G322" i="6"/>
  <c r="E323" i="6"/>
  <c r="F323" i="6"/>
  <c r="G323" i="6"/>
  <c r="E324" i="6"/>
  <c r="F324" i="6"/>
  <c r="G324" i="6"/>
  <c r="G167" i="5"/>
  <c r="G168" i="5"/>
  <c r="E169" i="5"/>
  <c r="F169" i="5"/>
  <c r="G169" i="5"/>
  <c r="G170" i="5"/>
  <c r="G171" i="5"/>
  <c r="G172" i="5"/>
  <c r="G173" i="5"/>
  <c r="G174" i="5"/>
  <c r="G175" i="5"/>
  <c r="G176" i="5"/>
  <c r="G177" i="5"/>
  <c r="G178" i="5"/>
  <c r="G180" i="5"/>
  <c r="G181" i="5"/>
  <c r="G182" i="5"/>
  <c r="G183" i="5"/>
  <c r="G186" i="5"/>
  <c r="G187" i="5"/>
  <c r="G188" i="5"/>
  <c r="G190" i="5"/>
  <c r="G191" i="5"/>
  <c r="G193" i="5"/>
  <c r="G194" i="5"/>
  <c r="G195" i="5"/>
  <c r="G196" i="5"/>
  <c r="G197" i="5"/>
  <c r="G198" i="5"/>
  <c r="G199" i="5"/>
  <c r="G201" i="5"/>
  <c r="G202" i="5"/>
  <c r="G203" i="5"/>
  <c r="G204" i="5"/>
  <c r="G205" i="5"/>
  <c r="G206" i="5"/>
  <c r="G207" i="5"/>
  <c r="E208" i="5"/>
  <c r="F208" i="5"/>
  <c r="G208" i="5"/>
  <c r="E210" i="5"/>
  <c r="F210" i="5"/>
  <c r="G210" i="5"/>
  <c r="E211" i="5"/>
  <c r="F211" i="5"/>
  <c r="G211" i="5"/>
  <c r="G212" i="5"/>
  <c r="G213" i="5"/>
  <c r="E214" i="5"/>
  <c r="F214" i="5"/>
  <c r="G214" i="5"/>
  <c r="G215" i="5"/>
  <c r="G216" i="5"/>
  <c r="G217" i="5"/>
  <c r="G218" i="5"/>
  <c r="G219" i="5"/>
  <c r="G220" i="5"/>
  <c r="G221" i="5"/>
  <c r="E223" i="5"/>
  <c r="F223" i="5"/>
  <c r="G223" i="5"/>
  <c r="G224" i="5"/>
  <c r="E225" i="5"/>
  <c r="F225" i="5"/>
  <c r="G225" i="5"/>
  <c r="G226" i="5"/>
  <c r="G227" i="5"/>
  <c r="E228" i="5"/>
  <c r="F228" i="5"/>
  <c r="G228" i="5"/>
  <c r="G229" i="5"/>
  <c r="G230" i="5"/>
  <c r="G231" i="5"/>
  <c r="G232" i="5"/>
  <c r="E233" i="5"/>
  <c r="F233" i="5"/>
  <c r="G233" i="5"/>
  <c r="G234" i="5"/>
  <c r="G235" i="5"/>
  <c r="G236" i="5"/>
  <c r="G237" i="5"/>
  <c r="E238" i="5"/>
  <c r="F238" i="5"/>
  <c r="G238" i="5"/>
  <c r="G239" i="5"/>
  <c r="G240" i="5"/>
  <c r="G241" i="5"/>
  <c r="G242" i="5"/>
  <c r="G243" i="5"/>
  <c r="G244" i="5"/>
  <c r="E245" i="5"/>
  <c r="F245" i="5"/>
  <c r="G245" i="5"/>
  <c r="E246" i="5"/>
  <c r="F246" i="5"/>
  <c r="G246" i="5"/>
  <c r="G247" i="5"/>
  <c r="E248" i="5"/>
  <c r="F248" i="5"/>
  <c r="G248" i="5"/>
  <c r="E249" i="5"/>
  <c r="F249" i="5"/>
  <c r="G249" i="5"/>
  <c r="G250" i="5"/>
  <c r="G251" i="5"/>
  <c r="G252" i="5"/>
  <c r="G255" i="5"/>
  <c r="G256" i="5"/>
  <c r="G264" i="5"/>
  <c r="G265" i="5"/>
  <c r="G266" i="5"/>
  <c r="G267" i="5"/>
  <c r="G268" i="5"/>
  <c r="G270" i="5"/>
  <c r="G271" i="5"/>
  <c r="G272" i="5"/>
  <c r="G273" i="5"/>
  <c r="G274" i="5"/>
  <c r="G275" i="5"/>
  <c r="G276" i="5"/>
  <c r="G279" i="5"/>
  <c r="G280" i="5"/>
  <c r="G286" i="5"/>
  <c r="G287" i="5"/>
  <c r="G289" i="5"/>
  <c r="G290" i="5"/>
  <c r="G291" i="5"/>
  <c r="G292" i="5"/>
  <c r="G293" i="5"/>
  <c r="G294" i="5"/>
  <c r="E295" i="5"/>
  <c r="F295" i="5"/>
  <c r="G295" i="5"/>
  <c r="G296" i="5"/>
  <c r="G297" i="5"/>
  <c r="G298" i="5"/>
  <c r="G299" i="5"/>
  <c r="G300" i="5"/>
  <c r="G301" i="5"/>
  <c r="G302" i="5"/>
  <c r="G303" i="5"/>
  <c r="E304" i="5"/>
  <c r="F304" i="5"/>
  <c r="G304" i="5"/>
  <c r="G305" i="5"/>
  <c r="G306" i="5"/>
  <c r="G307" i="5"/>
  <c r="G308" i="5"/>
  <c r="G309" i="5"/>
  <c r="E310" i="5"/>
  <c r="F310" i="5"/>
  <c r="G310" i="5"/>
  <c r="G311" i="5"/>
  <c r="G313" i="5"/>
  <c r="E314" i="5"/>
  <c r="F314" i="5"/>
  <c r="G314" i="5"/>
  <c r="E315" i="5"/>
  <c r="F315" i="5"/>
  <c r="G315" i="5"/>
  <c r="G316" i="5"/>
  <c r="G317" i="5"/>
  <c r="E318" i="5"/>
  <c r="F318" i="5"/>
  <c r="G318" i="5"/>
  <c r="G319" i="5"/>
  <c r="E320" i="5"/>
  <c r="F320" i="5"/>
  <c r="G320" i="5"/>
  <c r="G321" i="5"/>
  <c r="G322" i="5"/>
  <c r="E323" i="5"/>
  <c r="F323" i="5"/>
  <c r="G323" i="5"/>
  <c r="E324" i="5"/>
  <c r="F324" i="5"/>
  <c r="G324" i="5"/>
  <c r="G167" i="4"/>
  <c r="G168" i="4"/>
  <c r="E169" i="4"/>
  <c r="F169" i="4"/>
  <c r="G169" i="4"/>
  <c r="G170" i="4"/>
  <c r="G171" i="4"/>
  <c r="E172" i="4"/>
  <c r="F172" i="4"/>
  <c r="G172" i="4"/>
  <c r="G173" i="4"/>
  <c r="E174" i="4"/>
  <c r="F174" i="4"/>
  <c r="G174" i="4"/>
  <c r="E175" i="4"/>
  <c r="F175" i="4"/>
  <c r="G175" i="4"/>
  <c r="E176" i="4"/>
  <c r="F176" i="4"/>
  <c r="G176" i="4"/>
  <c r="E177" i="4"/>
  <c r="F177" i="4"/>
  <c r="G177" i="4"/>
  <c r="E178" i="4"/>
  <c r="F178" i="4"/>
  <c r="G178" i="4"/>
  <c r="G180" i="4"/>
  <c r="G181" i="4"/>
  <c r="E182" i="4"/>
  <c r="F182" i="4"/>
  <c r="G182" i="4"/>
  <c r="E183" i="4"/>
  <c r="F183" i="4"/>
  <c r="G183" i="4"/>
  <c r="G186" i="4"/>
  <c r="E187" i="4"/>
  <c r="F187" i="4"/>
  <c r="G187" i="4"/>
  <c r="E188" i="4"/>
  <c r="F188" i="4"/>
  <c r="G188" i="4"/>
  <c r="E190" i="4"/>
  <c r="F190" i="4"/>
  <c r="G190" i="4"/>
  <c r="G191" i="4"/>
  <c r="G193" i="4"/>
  <c r="G194" i="4"/>
  <c r="G195" i="4"/>
  <c r="G196" i="4"/>
  <c r="G197" i="4"/>
  <c r="G198" i="4"/>
  <c r="E199" i="4"/>
  <c r="F199" i="4"/>
  <c r="G199" i="4"/>
  <c r="G201" i="4"/>
  <c r="G202" i="4"/>
  <c r="E203" i="4"/>
  <c r="F203" i="4"/>
  <c r="G203" i="4"/>
  <c r="G204" i="4"/>
  <c r="G205" i="4"/>
  <c r="G206" i="4"/>
  <c r="G207" i="4"/>
  <c r="G208" i="4"/>
  <c r="E210" i="4"/>
  <c r="F210" i="4"/>
  <c r="G210" i="4"/>
  <c r="E211" i="4"/>
  <c r="F211" i="4"/>
  <c r="G211" i="4"/>
  <c r="G212" i="4"/>
  <c r="G213" i="4"/>
  <c r="E214" i="4"/>
  <c r="F214" i="4"/>
  <c r="G214" i="4"/>
  <c r="G215" i="4"/>
  <c r="G216" i="4"/>
  <c r="E217" i="4"/>
  <c r="F217" i="4"/>
  <c r="G217" i="4"/>
  <c r="E218" i="4"/>
  <c r="F218" i="4"/>
  <c r="G218" i="4"/>
  <c r="G219" i="4"/>
  <c r="G220" i="4"/>
  <c r="G221" i="4"/>
  <c r="E223" i="4"/>
  <c r="F223" i="4"/>
  <c r="G223" i="4"/>
  <c r="G224" i="4"/>
  <c r="E225" i="4"/>
  <c r="F225" i="4"/>
  <c r="G225" i="4"/>
  <c r="E226" i="4"/>
  <c r="F226" i="4"/>
  <c r="G226" i="4"/>
  <c r="G227" i="4"/>
  <c r="E228" i="4"/>
  <c r="F228" i="4"/>
  <c r="G228" i="4"/>
  <c r="G229" i="4"/>
  <c r="G230" i="4"/>
  <c r="E231" i="4"/>
  <c r="F231" i="4"/>
  <c r="G231" i="4"/>
  <c r="E232" i="4"/>
  <c r="F232" i="4"/>
  <c r="G232" i="4"/>
  <c r="E233" i="4"/>
  <c r="F233" i="4"/>
  <c r="G233" i="4"/>
  <c r="E234" i="4"/>
  <c r="F234" i="4"/>
  <c r="G234" i="4"/>
  <c r="E235" i="4"/>
  <c r="F235" i="4"/>
  <c r="G235" i="4"/>
  <c r="E236" i="4"/>
  <c r="F236" i="4"/>
  <c r="G236" i="4"/>
  <c r="E237" i="4"/>
  <c r="F237" i="4"/>
  <c r="G237" i="4"/>
  <c r="E238" i="4"/>
  <c r="F238" i="4"/>
  <c r="G238" i="4"/>
  <c r="E239" i="4"/>
  <c r="F239" i="4"/>
  <c r="G239" i="4"/>
  <c r="E240" i="4"/>
  <c r="F240" i="4"/>
  <c r="G240" i="4"/>
  <c r="E241" i="4"/>
  <c r="F241" i="4"/>
  <c r="G241" i="4"/>
  <c r="E242" i="4"/>
  <c r="F242" i="4"/>
  <c r="G242" i="4"/>
  <c r="E243" i="4"/>
  <c r="F243" i="4"/>
  <c r="G243" i="4"/>
  <c r="E244" i="4"/>
  <c r="F244" i="4"/>
  <c r="G244" i="4"/>
  <c r="E245" i="4"/>
  <c r="F245" i="4"/>
  <c r="G245" i="4"/>
  <c r="E246" i="4"/>
  <c r="F246" i="4"/>
  <c r="G246" i="4"/>
  <c r="E247" i="4"/>
  <c r="F247" i="4"/>
  <c r="G247" i="4"/>
  <c r="E248" i="4"/>
  <c r="F248" i="4"/>
  <c r="G248" i="4"/>
  <c r="E249" i="4"/>
  <c r="F249" i="4"/>
  <c r="G249" i="4"/>
  <c r="E250" i="4"/>
  <c r="F250" i="4"/>
  <c r="G250" i="4"/>
  <c r="F251" i="4"/>
  <c r="G251" i="4"/>
  <c r="E252" i="4"/>
  <c r="F252" i="4"/>
  <c r="G252" i="4"/>
  <c r="E255" i="4"/>
  <c r="F255" i="4"/>
  <c r="G255" i="4"/>
  <c r="G256" i="4"/>
  <c r="G264" i="4"/>
  <c r="G265" i="4"/>
  <c r="G266" i="4"/>
  <c r="G267" i="4"/>
  <c r="E268" i="4"/>
  <c r="F268" i="4"/>
  <c r="G268" i="4"/>
  <c r="E270" i="4"/>
  <c r="F270" i="4"/>
  <c r="G270" i="4"/>
  <c r="G271" i="4"/>
  <c r="G272" i="4"/>
  <c r="E273" i="4"/>
  <c r="F273" i="4"/>
  <c r="G273" i="4"/>
  <c r="E274" i="4"/>
  <c r="F274" i="4"/>
  <c r="G274" i="4"/>
  <c r="G275" i="4"/>
  <c r="E276" i="4"/>
  <c r="F276" i="4"/>
  <c r="G276" i="4"/>
  <c r="G279" i="4"/>
  <c r="E280" i="4"/>
  <c r="F280" i="4"/>
  <c r="G280" i="4"/>
  <c r="E286" i="4"/>
  <c r="F286" i="4"/>
  <c r="G286" i="4"/>
  <c r="G287" i="4"/>
  <c r="G289" i="4"/>
  <c r="G290" i="4"/>
  <c r="E291" i="4"/>
  <c r="F291" i="4"/>
  <c r="G291" i="4"/>
  <c r="G292" i="4"/>
  <c r="E293" i="4"/>
  <c r="F293" i="4"/>
  <c r="G293" i="4"/>
  <c r="E294" i="4"/>
  <c r="F294" i="4"/>
  <c r="G294" i="4"/>
  <c r="E295" i="4"/>
  <c r="F295" i="4"/>
  <c r="G295" i="4"/>
  <c r="E296" i="4"/>
  <c r="F296" i="4"/>
  <c r="G296" i="4"/>
  <c r="G297" i="4"/>
  <c r="E298" i="4"/>
  <c r="F298" i="4"/>
  <c r="G298" i="4"/>
  <c r="E299" i="4"/>
  <c r="F299" i="4"/>
  <c r="G299" i="4"/>
  <c r="E300" i="4"/>
  <c r="F300" i="4"/>
  <c r="G300" i="4"/>
  <c r="G301" i="4"/>
  <c r="E302" i="4"/>
  <c r="F302" i="4"/>
  <c r="G302" i="4"/>
  <c r="G303" i="4"/>
  <c r="E304" i="4"/>
  <c r="F304" i="4"/>
  <c r="G304" i="4"/>
  <c r="G305" i="4"/>
  <c r="E306" i="4"/>
  <c r="F306" i="4"/>
  <c r="G306" i="4"/>
  <c r="E307" i="4"/>
  <c r="F307" i="4"/>
  <c r="G307" i="4"/>
  <c r="G308" i="4"/>
  <c r="E309" i="4"/>
  <c r="F309" i="4"/>
  <c r="G309" i="4"/>
  <c r="E310" i="4"/>
  <c r="F310" i="4"/>
  <c r="G310" i="4"/>
  <c r="E311" i="4"/>
  <c r="F311" i="4"/>
  <c r="G311" i="4"/>
  <c r="E313" i="4"/>
  <c r="F313" i="4"/>
  <c r="G313" i="4"/>
  <c r="E314" i="4"/>
  <c r="F314" i="4"/>
  <c r="G314" i="4"/>
  <c r="E315" i="4"/>
  <c r="F315" i="4"/>
  <c r="G315" i="4"/>
  <c r="E316" i="4"/>
  <c r="F316" i="4"/>
  <c r="G316" i="4"/>
  <c r="G317" i="4"/>
  <c r="E318" i="4"/>
  <c r="F318" i="4"/>
  <c r="G318" i="4"/>
  <c r="E319" i="4"/>
  <c r="F319" i="4"/>
  <c r="G319" i="4"/>
  <c r="E320" i="4"/>
  <c r="F320" i="4"/>
  <c r="G320" i="4"/>
  <c r="F321" i="4"/>
  <c r="G321" i="4"/>
  <c r="G322" i="4"/>
  <c r="E323" i="4"/>
  <c r="F323" i="4"/>
  <c r="G323" i="4"/>
  <c r="E324" i="4"/>
  <c r="F324" i="4"/>
  <c r="G324" i="4"/>
  <c r="G167" i="3"/>
  <c r="G168" i="3"/>
  <c r="E169" i="3"/>
  <c r="F169" i="3"/>
  <c r="G169" i="3"/>
  <c r="G170" i="3"/>
  <c r="G171" i="3"/>
  <c r="G172" i="3"/>
  <c r="G173" i="3"/>
  <c r="G174" i="3"/>
  <c r="E175" i="3"/>
  <c r="F175" i="3"/>
  <c r="G175" i="3"/>
  <c r="G176" i="3"/>
  <c r="G177" i="3"/>
  <c r="G178" i="3"/>
  <c r="G180" i="3"/>
  <c r="G181" i="3"/>
  <c r="G182" i="3"/>
  <c r="E183" i="3"/>
  <c r="F183" i="3"/>
  <c r="G183" i="3"/>
  <c r="G186" i="3"/>
  <c r="G187" i="3"/>
  <c r="G188" i="3"/>
  <c r="G190" i="3"/>
  <c r="G191" i="3"/>
  <c r="G193" i="3"/>
  <c r="G194" i="3"/>
  <c r="G195" i="3"/>
  <c r="G196" i="3"/>
  <c r="G197" i="3"/>
  <c r="G198" i="3"/>
  <c r="E199" i="3"/>
  <c r="F199" i="3"/>
  <c r="G199" i="3"/>
  <c r="G201" i="3"/>
  <c r="G202" i="3"/>
  <c r="G203" i="3"/>
  <c r="F204" i="3"/>
  <c r="G204" i="3"/>
  <c r="G205" i="3"/>
  <c r="G206" i="3"/>
  <c r="G207" i="3"/>
  <c r="G208" i="3"/>
  <c r="E210" i="3"/>
  <c r="F210" i="3"/>
  <c r="G210" i="3"/>
  <c r="E211" i="3"/>
  <c r="F211" i="3"/>
  <c r="G211" i="3"/>
  <c r="E212" i="3"/>
  <c r="F212" i="3"/>
  <c r="G212" i="3"/>
  <c r="G213" i="3"/>
  <c r="E214" i="3"/>
  <c r="F214" i="3"/>
  <c r="G214" i="3"/>
  <c r="G215" i="3"/>
  <c r="G216" i="3"/>
  <c r="E217" i="3"/>
  <c r="F217" i="3"/>
  <c r="G217" i="3"/>
  <c r="G218" i="3"/>
  <c r="G219" i="3"/>
  <c r="F220" i="3"/>
  <c r="G220" i="3"/>
  <c r="G221" i="3"/>
  <c r="E223" i="3"/>
  <c r="F223" i="3"/>
  <c r="G223" i="3"/>
  <c r="G224" i="3"/>
  <c r="E225" i="3"/>
  <c r="F225" i="3"/>
  <c r="G225" i="3"/>
  <c r="G226" i="3"/>
  <c r="G227" i="3"/>
  <c r="E228" i="3"/>
  <c r="F228" i="3"/>
  <c r="G228" i="3"/>
  <c r="G229" i="3"/>
  <c r="G230" i="3"/>
  <c r="G231" i="3"/>
  <c r="G232" i="3"/>
  <c r="E233" i="3"/>
  <c r="F233" i="3"/>
  <c r="G233" i="3"/>
  <c r="E234" i="3"/>
  <c r="F234" i="3"/>
  <c r="G234" i="3"/>
  <c r="G235" i="3"/>
  <c r="E236" i="3"/>
  <c r="F236" i="3"/>
  <c r="G236" i="3"/>
  <c r="G237" i="3"/>
  <c r="E238" i="3"/>
  <c r="F238" i="3"/>
  <c r="G238" i="3"/>
  <c r="E239" i="3"/>
  <c r="F239" i="3"/>
  <c r="G239" i="3"/>
  <c r="E240" i="3"/>
  <c r="F240" i="3"/>
  <c r="G240" i="3"/>
  <c r="E241" i="3"/>
  <c r="G241" i="3"/>
  <c r="E242" i="3"/>
  <c r="F242" i="3"/>
  <c r="G242" i="3"/>
  <c r="G243" i="3"/>
  <c r="G244" i="3"/>
  <c r="E245" i="3"/>
  <c r="F245" i="3"/>
  <c r="G245" i="3"/>
  <c r="E246" i="3"/>
  <c r="F246" i="3"/>
  <c r="G246" i="3"/>
  <c r="G247" i="3"/>
  <c r="E248" i="3"/>
  <c r="F248" i="3"/>
  <c r="G248" i="3"/>
  <c r="E249" i="3"/>
  <c r="F249" i="3"/>
  <c r="G249" i="3"/>
  <c r="G250" i="3"/>
  <c r="G251" i="3"/>
  <c r="G252" i="3"/>
  <c r="E255" i="3"/>
  <c r="F255" i="3"/>
  <c r="G255" i="3"/>
  <c r="G256" i="3"/>
  <c r="G264" i="3"/>
  <c r="G265" i="3"/>
  <c r="G266" i="3"/>
  <c r="G267" i="3"/>
  <c r="E268" i="3"/>
  <c r="F268" i="3"/>
  <c r="G268" i="3"/>
  <c r="E270" i="3"/>
  <c r="F270" i="3"/>
  <c r="G270" i="3"/>
  <c r="E271" i="3"/>
  <c r="F271" i="3"/>
  <c r="G271" i="3"/>
  <c r="G272" i="3"/>
  <c r="G273" i="3"/>
  <c r="G274" i="3"/>
  <c r="G275" i="3"/>
  <c r="G276" i="3"/>
  <c r="G279" i="3"/>
  <c r="E280" i="3"/>
  <c r="F280" i="3"/>
  <c r="G280" i="3"/>
  <c r="G286" i="3"/>
  <c r="G287" i="3"/>
  <c r="G289" i="3"/>
  <c r="G290" i="3"/>
  <c r="G291" i="3"/>
  <c r="G292" i="3"/>
  <c r="G293" i="3"/>
  <c r="G294" i="3"/>
  <c r="E295" i="3"/>
  <c r="F295" i="3"/>
  <c r="G295" i="3"/>
  <c r="G296" i="3"/>
  <c r="G297" i="3"/>
  <c r="G298" i="3"/>
  <c r="E299" i="3"/>
  <c r="F299" i="3"/>
  <c r="G299" i="3"/>
  <c r="G300" i="3"/>
  <c r="G301" i="3"/>
  <c r="G302" i="3"/>
  <c r="G303" i="3"/>
  <c r="G304" i="3"/>
  <c r="G305" i="3"/>
  <c r="F306" i="3"/>
  <c r="G306" i="3"/>
  <c r="G307" i="3"/>
  <c r="G308" i="3"/>
  <c r="E309" i="3"/>
  <c r="F309" i="3"/>
  <c r="G309" i="3"/>
  <c r="E310" i="3"/>
  <c r="F310" i="3"/>
  <c r="G310" i="3"/>
  <c r="E311" i="3"/>
  <c r="F311" i="3"/>
  <c r="G311" i="3"/>
  <c r="E313" i="3"/>
  <c r="F313" i="3"/>
  <c r="G313" i="3"/>
  <c r="E314" i="3"/>
  <c r="F314" i="3"/>
  <c r="G314" i="3"/>
  <c r="E315" i="3"/>
  <c r="F315" i="3"/>
  <c r="G315" i="3"/>
  <c r="E316" i="3"/>
  <c r="F316" i="3"/>
  <c r="G316" i="3"/>
  <c r="G317" i="3"/>
  <c r="G318" i="3"/>
  <c r="E319" i="3"/>
  <c r="F319" i="3"/>
  <c r="G319" i="3"/>
  <c r="E320" i="3"/>
  <c r="F320" i="3"/>
  <c r="G320" i="3"/>
  <c r="E321" i="3"/>
  <c r="F321" i="3"/>
  <c r="G321" i="3"/>
  <c r="G322" i="3"/>
  <c r="E323" i="3"/>
  <c r="F323" i="3"/>
  <c r="G323" i="3"/>
  <c r="E324" i="3"/>
  <c r="F324" i="3"/>
  <c r="G324" i="3"/>
  <c r="G167" i="2"/>
  <c r="G168" i="2"/>
  <c r="G169" i="2"/>
  <c r="G170" i="2"/>
  <c r="G171" i="2"/>
  <c r="G172" i="2"/>
  <c r="G173" i="2"/>
  <c r="G174" i="2"/>
  <c r="E175" i="2"/>
  <c r="F175" i="2"/>
  <c r="G175" i="2"/>
  <c r="G176" i="2"/>
  <c r="G177" i="2"/>
  <c r="G178" i="2"/>
  <c r="G180" i="2"/>
  <c r="G181" i="2"/>
  <c r="G182" i="2"/>
  <c r="G183" i="2"/>
  <c r="G186" i="2"/>
  <c r="G187" i="2"/>
  <c r="G188" i="2"/>
  <c r="G190" i="2"/>
  <c r="G191" i="2"/>
  <c r="G193" i="2"/>
  <c r="G194" i="2"/>
  <c r="G195" i="2"/>
  <c r="G196" i="2"/>
  <c r="G197" i="2"/>
  <c r="G198" i="2"/>
  <c r="G199" i="2"/>
  <c r="G201" i="2"/>
  <c r="G202" i="2"/>
  <c r="E203" i="2"/>
  <c r="F203" i="2"/>
  <c r="G203" i="2"/>
  <c r="G204" i="2"/>
  <c r="G205" i="2"/>
  <c r="G206" i="2"/>
  <c r="G207" i="2"/>
  <c r="G208" i="2"/>
  <c r="G210" i="2"/>
  <c r="E211" i="2"/>
  <c r="F211" i="2"/>
  <c r="G211" i="2"/>
  <c r="E212" i="2"/>
  <c r="F212" i="2"/>
  <c r="G212" i="2"/>
  <c r="E213" i="2"/>
  <c r="F213" i="2"/>
  <c r="G213" i="2"/>
  <c r="G214" i="2"/>
  <c r="G215" i="2"/>
  <c r="G216" i="2"/>
  <c r="G217" i="2"/>
  <c r="G218" i="2"/>
  <c r="G219" i="2"/>
  <c r="G220" i="2"/>
  <c r="G221" i="2"/>
  <c r="G223" i="2"/>
  <c r="G224" i="2"/>
  <c r="E225" i="2"/>
  <c r="F225" i="2"/>
  <c r="G225" i="2"/>
  <c r="G226" i="2"/>
  <c r="G227" i="2"/>
  <c r="E228" i="2"/>
  <c r="F228" i="2"/>
  <c r="G228" i="2"/>
  <c r="G229" i="2"/>
  <c r="G230" i="2"/>
  <c r="G231" i="2"/>
  <c r="G232" i="2"/>
  <c r="E233" i="2"/>
  <c r="F233" i="2"/>
  <c r="G233" i="2"/>
  <c r="G234" i="2"/>
  <c r="G235" i="2"/>
  <c r="E236" i="2"/>
  <c r="F236" i="2"/>
  <c r="G236" i="2"/>
  <c r="G237" i="2"/>
  <c r="E238" i="2"/>
  <c r="F238" i="2"/>
  <c r="G238" i="2"/>
  <c r="G239" i="2"/>
  <c r="G240" i="2"/>
  <c r="G241" i="2"/>
  <c r="G242" i="2"/>
  <c r="G243" i="2"/>
  <c r="G244" i="2"/>
  <c r="E245" i="2"/>
  <c r="F245" i="2"/>
  <c r="G245" i="2"/>
  <c r="E246" i="2"/>
  <c r="F246" i="2"/>
  <c r="G246" i="2"/>
  <c r="G247" i="2"/>
  <c r="E248" i="2"/>
  <c r="F248" i="2"/>
  <c r="G248" i="2"/>
  <c r="E249" i="2"/>
  <c r="F249" i="2"/>
  <c r="G249" i="2"/>
  <c r="G250" i="2"/>
  <c r="G251" i="2"/>
  <c r="G252" i="2"/>
  <c r="E255" i="2"/>
  <c r="F255" i="2"/>
  <c r="G255" i="2"/>
  <c r="G256" i="2"/>
  <c r="G264" i="2"/>
  <c r="G265" i="2"/>
  <c r="G266" i="2"/>
  <c r="G267" i="2"/>
  <c r="E268" i="2"/>
  <c r="F268" i="2"/>
  <c r="G268" i="2"/>
  <c r="E270" i="2"/>
  <c r="F270" i="2"/>
  <c r="G270" i="2"/>
  <c r="G271" i="2"/>
  <c r="G272" i="2"/>
  <c r="G273" i="2"/>
  <c r="G274" i="2"/>
  <c r="G275" i="2"/>
  <c r="G276" i="2"/>
  <c r="G279" i="2"/>
  <c r="E280" i="2"/>
  <c r="F280" i="2"/>
  <c r="G280" i="2"/>
  <c r="G286" i="2"/>
  <c r="G287" i="2"/>
  <c r="G289" i="2"/>
  <c r="G290" i="2"/>
  <c r="G291" i="2"/>
  <c r="G292" i="2"/>
  <c r="G293" i="2"/>
  <c r="G294" i="2"/>
  <c r="E295" i="2"/>
  <c r="F295" i="2"/>
  <c r="G295" i="2"/>
  <c r="G296" i="2"/>
  <c r="G297" i="2"/>
  <c r="G298" i="2"/>
  <c r="G299" i="2"/>
  <c r="G300" i="2"/>
  <c r="G301" i="2"/>
  <c r="G302" i="2"/>
  <c r="G303" i="2"/>
  <c r="E304" i="2"/>
  <c r="F304" i="2"/>
  <c r="G304" i="2"/>
  <c r="G305" i="2"/>
  <c r="G306" i="2"/>
  <c r="G307" i="2"/>
  <c r="G308" i="2"/>
  <c r="G309" i="2"/>
  <c r="G310" i="2"/>
  <c r="G311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E167" i="1"/>
  <c r="F167" i="1"/>
  <c r="G167" i="1"/>
  <c r="G168" i="1"/>
  <c r="E169" i="1"/>
  <c r="F169" i="1"/>
  <c r="G169" i="1"/>
  <c r="E170" i="1"/>
  <c r="F170" i="1"/>
  <c r="G170" i="1"/>
  <c r="G171" i="1"/>
  <c r="E172" i="1"/>
  <c r="F172" i="1"/>
  <c r="G172" i="1"/>
  <c r="E173" i="1"/>
  <c r="F173" i="1"/>
  <c r="G173" i="1"/>
  <c r="E174" i="1"/>
  <c r="F174" i="1"/>
  <c r="G174" i="1"/>
  <c r="E175" i="1"/>
  <c r="F175" i="1"/>
  <c r="G175" i="1"/>
  <c r="E176" i="1"/>
  <c r="F176" i="1"/>
  <c r="G176" i="1"/>
  <c r="E177" i="1"/>
  <c r="F177" i="1"/>
  <c r="G177" i="1"/>
  <c r="E178" i="1"/>
  <c r="F178" i="1"/>
  <c r="G178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G186" i="1"/>
  <c r="E187" i="1"/>
  <c r="F187" i="1"/>
  <c r="G187" i="1"/>
  <c r="E188" i="1"/>
  <c r="F188" i="1"/>
  <c r="G188" i="1"/>
  <c r="E190" i="1"/>
  <c r="F190" i="1"/>
  <c r="G190" i="1"/>
  <c r="G191" i="1"/>
  <c r="E193" i="1"/>
  <c r="F193" i="1"/>
  <c r="G193" i="1"/>
  <c r="E194" i="1"/>
  <c r="F194" i="1"/>
  <c r="G194" i="1"/>
  <c r="E195" i="1"/>
  <c r="F195" i="1"/>
  <c r="G195" i="1"/>
  <c r="G196" i="1"/>
  <c r="E197" i="1"/>
  <c r="F197" i="1"/>
  <c r="G197" i="1"/>
  <c r="E198" i="1"/>
  <c r="F198" i="1"/>
  <c r="G198" i="1"/>
  <c r="E199" i="1"/>
  <c r="F199" i="1"/>
  <c r="G199" i="1"/>
  <c r="E201" i="1"/>
  <c r="F201" i="1"/>
  <c r="G201" i="1"/>
  <c r="E202" i="1"/>
  <c r="F202" i="1"/>
  <c r="G202" i="1"/>
  <c r="E203" i="1"/>
  <c r="F203" i="1"/>
  <c r="G203" i="1"/>
  <c r="E204" i="1"/>
  <c r="F204" i="1"/>
  <c r="G204" i="1"/>
  <c r="E205" i="1"/>
  <c r="F205" i="1"/>
  <c r="G205" i="1"/>
  <c r="E206" i="1"/>
  <c r="F206" i="1"/>
  <c r="G206" i="1"/>
  <c r="E207" i="1"/>
  <c r="F207" i="1"/>
  <c r="G207" i="1"/>
  <c r="E208" i="1"/>
  <c r="F208" i="1"/>
  <c r="G208" i="1"/>
  <c r="E210" i="1"/>
  <c r="F210" i="1"/>
  <c r="G210" i="1"/>
  <c r="E211" i="1"/>
  <c r="F211" i="1"/>
  <c r="G211" i="1"/>
  <c r="E212" i="1"/>
  <c r="F212" i="1"/>
  <c r="G212" i="1"/>
  <c r="E213" i="1"/>
  <c r="F213" i="1"/>
  <c r="G213" i="1"/>
  <c r="E214" i="1"/>
  <c r="F214" i="1"/>
  <c r="G214" i="1"/>
  <c r="E215" i="1"/>
  <c r="F215" i="1"/>
  <c r="G215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3" i="1"/>
  <c r="F223" i="1"/>
  <c r="G223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G229" i="1"/>
  <c r="E230" i="1"/>
  <c r="F230" i="1"/>
  <c r="G230" i="1"/>
  <c r="E231" i="1"/>
  <c r="F231" i="1"/>
  <c r="G231" i="1"/>
  <c r="E232" i="1"/>
  <c r="F232" i="1"/>
  <c r="G232" i="1"/>
  <c r="E233" i="1"/>
  <c r="F233" i="1"/>
  <c r="G233" i="1"/>
  <c r="E234" i="1"/>
  <c r="F234" i="1"/>
  <c r="G234" i="1"/>
  <c r="E235" i="1"/>
  <c r="F235" i="1"/>
  <c r="G235" i="1"/>
  <c r="E236" i="1"/>
  <c r="F236" i="1"/>
  <c r="G236" i="1"/>
  <c r="G237" i="1"/>
  <c r="E238" i="1"/>
  <c r="F238" i="1"/>
  <c r="G238" i="1"/>
  <c r="E239" i="1"/>
  <c r="F239" i="1"/>
  <c r="G239" i="1"/>
  <c r="E240" i="1"/>
  <c r="F240" i="1"/>
  <c r="G240" i="1"/>
  <c r="E241" i="1"/>
  <c r="F241" i="1"/>
  <c r="G241" i="1"/>
  <c r="E242" i="1"/>
  <c r="F242" i="1"/>
  <c r="G242" i="1"/>
  <c r="E243" i="1"/>
  <c r="F243" i="1"/>
  <c r="G243" i="1"/>
  <c r="G244" i="1"/>
  <c r="E245" i="1"/>
  <c r="F245" i="1"/>
  <c r="G245" i="1"/>
  <c r="E246" i="1"/>
  <c r="F246" i="1"/>
  <c r="G246" i="1"/>
  <c r="E247" i="1"/>
  <c r="F247" i="1"/>
  <c r="G247" i="1"/>
  <c r="E248" i="1"/>
  <c r="F248" i="1"/>
  <c r="G248" i="1"/>
  <c r="E249" i="1"/>
  <c r="F249" i="1"/>
  <c r="G249" i="1"/>
  <c r="E250" i="1"/>
  <c r="F250" i="1"/>
  <c r="G250" i="1"/>
  <c r="F251" i="1"/>
  <c r="G251" i="1"/>
  <c r="E252" i="1"/>
  <c r="F252" i="1"/>
  <c r="G252" i="1"/>
  <c r="E255" i="1"/>
  <c r="F255" i="1"/>
  <c r="G255" i="1"/>
  <c r="G256" i="1"/>
  <c r="E264" i="1"/>
  <c r="F264" i="1"/>
  <c r="G264" i="1"/>
  <c r="G265" i="1"/>
  <c r="E266" i="1"/>
  <c r="F266" i="1"/>
  <c r="G266" i="1"/>
  <c r="E267" i="1"/>
  <c r="F267" i="1"/>
  <c r="G267" i="1"/>
  <c r="E268" i="1"/>
  <c r="F268" i="1"/>
  <c r="G268" i="1"/>
  <c r="G270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G275" i="1"/>
  <c r="E276" i="1"/>
  <c r="F276" i="1"/>
  <c r="G276" i="1"/>
  <c r="G279" i="1"/>
  <c r="E280" i="1"/>
  <c r="F280" i="1"/>
  <c r="G280" i="1"/>
  <c r="E286" i="1"/>
  <c r="F286" i="1"/>
  <c r="G286" i="1"/>
  <c r="E287" i="1"/>
  <c r="F287" i="1"/>
  <c r="G287" i="1"/>
  <c r="G289" i="1"/>
  <c r="E290" i="1"/>
  <c r="F290" i="1"/>
  <c r="G290" i="1"/>
  <c r="E291" i="1"/>
  <c r="F291" i="1"/>
  <c r="G291" i="1"/>
  <c r="G292" i="1"/>
  <c r="E293" i="1"/>
  <c r="F293" i="1"/>
  <c r="G293" i="1"/>
  <c r="E294" i="1"/>
  <c r="F294" i="1"/>
  <c r="G294" i="1"/>
  <c r="E295" i="1"/>
  <c r="F295" i="1"/>
  <c r="G295" i="1"/>
  <c r="E296" i="1"/>
  <c r="F296" i="1"/>
  <c r="G296" i="1"/>
  <c r="E297" i="1"/>
  <c r="F297" i="1"/>
  <c r="G297" i="1"/>
  <c r="E298" i="1"/>
  <c r="F298" i="1"/>
  <c r="G298" i="1"/>
  <c r="E299" i="1"/>
  <c r="F299" i="1"/>
  <c r="G299" i="1"/>
  <c r="E300" i="1"/>
  <c r="F300" i="1"/>
  <c r="G300" i="1"/>
  <c r="E301" i="1"/>
  <c r="F301" i="1"/>
  <c r="G301" i="1"/>
  <c r="E302" i="1"/>
  <c r="F302" i="1"/>
  <c r="G302" i="1"/>
  <c r="G303" i="1"/>
  <c r="E304" i="1"/>
  <c r="F304" i="1"/>
  <c r="G304" i="1"/>
  <c r="E305" i="1"/>
  <c r="F305" i="1"/>
  <c r="G305" i="1"/>
  <c r="E306" i="1"/>
  <c r="F306" i="1"/>
  <c r="G306" i="1"/>
  <c r="E307" i="1"/>
  <c r="F307" i="1"/>
  <c r="G307" i="1"/>
  <c r="E308" i="1"/>
  <c r="F308" i="1"/>
  <c r="G308" i="1"/>
  <c r="E309" i="1"/>
  <c r="F309" i="1"/>
  <c r="G309" i="1"/>
  <c r="E310" i="1"/>
  <c r="F310" i="1"/>
  <c r="G310" i="1"/>
  <c r="E311" i="1"/>
  <c r="F311" i="1"/>
  <c r="G311" i="1"/>
  <c r="E313" i="1"/>
  <c r="F313" i="1"/>
  <c r="G313" i="1"/>
  <c r="E314" i="1"/>
  <c r="F314" i="1"/>
  <c r="G314" i="1"/>
  <c r="E315" i="1"/>
  <c r="F315" i="1"/>
  <c r="G315" i="1"/>
  <c r="E316" i="1"/>
  <c r="F316" i="1"/>
  <c r="G316" i="1"/>
  <c r="E317" i="1"/>
  <c r="F317" i="1"/>
  <c r="G317" i="1"/>
  <c r="E318" i="1"/>
  <c r="F318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G167" i="34"/>
  <c r="G168" i="34"/>
  <c r="G169" i="34"/>
  <c r="G170" i="34"/>
  <c r="G171" i="34"/>
  <c r="G172" i="34"/>
  <c r="E173" i="34"/>
  <c r="F173" i="34"/>
  <c r="G173" i="34"/>
  <c r="E174" i="34"/>
  <c r="F174" i="34"/>
  <c r="G174" i="34"/>
  <c r="E175" i="34"/>
  <c r="F175" i="34"/>
  <c r="G175" i="34"/>
  <c r="G176" i="34"/>
  <c r="E177" i="34"/>
  <c r="F177" i="34"/>
  <c r="G177" i="34"/>
  <c r="E178" i="34"/>
  <c r="F178" i="34"/>
  <c r="G178" i="34"/>
  <c r="F180" i="34"/>
  <c r="G180" i="34"/>
  <c r="E181" i="34"/>
  <c r="F181" i="34"/>
  <c r="G181" i="34"/>
  <c r="E182" i="34"/>
  <c r="F182" i="34"/>
  <c r="G182" i="34"/>
  <c r="E183" i="34"/>
  <c r="F183" i="34"/>
  <c r="G183" i="34"/>
  <c r="E186" i="34"/>
  <c r="F186" i="34"/>
  <c r="G186" i="34"/>
  <c r="E187" i="34"/>
  <c r="F187" i="34"/>
  <c r="G187" i="34"/>
  <c r="E188" i="34"/>
  <c r="F188" i="34"/>
  <c r="G188" i="34"/>
  <c r="E190" i="34"/>
  <c r="F190" i="34"/>
  <c r="G190" i="34"/>
  <c r="G191" i="34"/>
  <c r="E193" i="34"/>
  <c r="F193" i="34"/>
  <c r="G193" i="34"/>
  <c r="E194" i="34"/>
  <c r="F194" i="34"/>
  <c r="G194" i="34"/>
  <c r="E195" i="34"/>
  <c r="F195" i="34"/>
  <c r="G195" i="34"/>
  <c r="F196" i="34"/>
  <c r="G196" i="34"/>
  <c r="E197" i="34"/>
  <c r="F197" i="34"/>
  <c r="G197" i="34"/>
  <c r="E198" i="34"/>
  <c r="F198" i="34"/>
  <c r="G198" i="34"/>
  <c r="E199" i="34"/>
  <c r="F199" i="34"/>
  <c r="G199" i="34"/>
  <c r="E201" i="34"/>
  <c r="F201" i="34"/>
  <c r="G201" i="34"/>
  <c r="G202" i="34"/>
  <c r="E203" i="34"/>
  <c r="F203" i="34"/>
  <c r="G203" i="34"/>
  <c r="E204" i="34"/>
  <c r="F204" i="34"/>
  <c r="G204" i="34"/>
  <c r="G205" i="34"/>
  <c r="E206" i="34"/>
  <c r="F206" i="34"/>
  <c r="G206" i="34"/>
  <c r="E207" i="34"/>
  <c r="F207" i="34"/>
  <c r="G207" i="34"/>
  <c r="E208" i="34"/>
  <c r="F208" i="34"/>
  <c r="G208" i="34"/>
  <c r="E210" i="34"/>
  <c r="F210" i="34"/>
  <c r="G210" i="34"/>
  <c r="G211" i="34"/>
  <c r="E212" i="34"/>
  <c r="F212" i="34"/>
  <c r="G212" i="34"/>
  <c r="E213" i="34"/>
  <c r="F213" i="34"/>
  <c r="G213" i="34"/>
  <c r="E214" i="34"/>
  <c r="F214" i="34"/>
  <c r="G214" i="34"/>
  <c r="E215" i="34"/>
  <c r="F215" i="34"/>
  <c r="G215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3" i="34"/>
  <c r="F223" i="34"/>
  <c r="G223" i="34"/>
  <c r="E224" i="34"/>
  <c r="F224" i="34"/>
  <c r="G224" i="34"/>
  <c r="E225" i="34"/>
  <c r="F225" i="34"/>
  <c r="G225" i="34"/>
  <c r="E226" i="34"/>
  <c r="F226" i="34"/>
  <c r="G226" i="34"/>
  <c r="E227" i="34"/>
  <c r="F227" i="34"/>
  <c r="G227" i="34"/>
  <c r="E228" i="34"/>
  <c r="F228" i="34"/>
  <c r="G228" i="34"/>
  <c r="G229" i="34"/>
  <c r="G230" i="34"/>
  <c r="E231" i="34"/>
  <c r="F231" i="34"/>
  <c r="G231" i="34"/>
  <c r="E232" i="34"/>
  <c r="F232" i="34"/>
  <c r="G232" i="34"/>
  <c r="E233" i="34"/>
  <c r="F233" i="34"/>
  <c r="G233" i="34"/>
  <c r="E234" i="34"/>
  <c r="F234" i="34"/>
  <c r="G234" i="34"/>
  <c r="E235" i="34"/>
  <c r="F235" i="34"/>
  <c r="G235" i="34"/>
  <c r="E236" i="34"/>
  <c r="F236" i="34"/>
  <c r="G236" i="34"/>
  <c r="G237" i="34"/>
  <c r="G238" i="34"/>
  <c r="E239" i="34"/>
  <c r="F239" i="34"/>
  <c r="G239" i="34"/>
  <c r="E240" i="34"/>
  <c r="F240" i="34"/>
  <c r="G240" i="34"/>
  <c r="E241" i="34"/>
  <c r="F241" i="34"/>
  <c r="G241" i="34"/>
  <c r="E242" i="34"/>
  <c r="F242" i="34"/>
  <c r="G242" i="34"/>
  <c r="E243" i="34"/>
  <c r="F243" i="34"/>
  <c r="G243" i="34"/>
  <c r="E244" i="34"/>
  <c r="F244" i="34"/>
  <c r="G244" i="34"/>
  <c r="E245" i="34"/>
  <c r="F245" i="34"/>
  <c r="G245" i="34"/>
  <c r="E246" i="34"/>
  <c r="F246" i="34"/>
  <c r="G246" i="34"/>
  <c r="E247" i="34"/>
  <c r="F247" i="34"/>
  <c r="G247" i="34"/>
  <c r="E248" i="34"/>
  <c r="F248" i="34"/>
  <c r="G248" i="34"/>
  <c r="E249" i="34"/>
  <c r="F249" i="34"/>
  <c r="G249" i="34"/>
  <c r="E250" i="34"/>
  <c r="F250" i="34"/>
  <c r="G250" i="34"/>
  <c r="E251" i="34"/>
  <c r="F251" i="34"/>
  <c r="G251" i="34"/>
  <c r="E252" i="34"/>
  <c r="F252" i="34"/>
  <c r="G252" i="34"/>
  <c r="E255" i="34"/>
  <c r="F255" i="34"/>
  <c r="G255" i="34"/>
  <c r="G256" i="34"/>
  <c r="E264" i="34"/>
  <c r="F264" i="34"/>
  <c r="G264" i="34"/>
  <c r="E265" i="34"/>
  <c r="F265" i="34"/>
  <c r="G265" i="34"/>
  <c r="E266" i="34"/>
  <c r="F266" i="34"/>
  <c r="G266" i="34"/>
  <c r="E267" i="34"/>
  <c r="F267" i="34"/>
  <c r="G267" i="34"/>
  <c r="E268" i="34"/>
  <c r="F268" i="34"/>
  <c r="G268" i="34"/>
  <c r="E270" i="34"/>
  <c r="F270" i="34"/>
  <c r="G270" i="34"/>
  <c r="E271" i="34"/>
  <c r="F271" i="34"/>
  <c r="G271" i="34"/>
  <c r="E272" i="34"/>
  <c r="F272" i="34"/>
  <c r="G272" i="34"/>
  <c r="E273" i="34"/>
  <c r="F273" i="34"/>
  <c r="G273" i="34"/>
  <c r="E274" i="34"/>
  <c r="F274" i="34"/>
  <c r="G274" i="34"/>
  <c r="E275" i="34"/>
  <c r="F275" i="34"/>
  <c r="G275" i="34"/>
  <c r="E276" i="34"/>
  <c r="F276" i="34"/>
  <c r="G276" i="34"/>
  <c r="E279" i="34"/>
  <c r="F279" i="34"/>
  <c r="G279" i="34"/>
  <c r="E280" i="34"/>
  <c r="F280" i="34"/>
  <c r="G280" i="34"/>
  <c r="E286" i="34"/>
  <c r="F286" i="34"/>
  <c r="G286" i="34"/>
  <c r="E287" i="34"/>
  <c r="F287" i="34"/>
  <c r="G287" i="34"/>
  <c r="G289" i="34"/>
  <c r="E290" i="34"/>
  <c r="F290" i="34"/>
  <c r="G290" i="34"/>
  <c r="G291" i="34"/>
  <c r="G292" i="34"/>
  <c r="E293" i="34"/>
  <c r="F293" i="34"/>
  <c r="G293" i="34"/>
  <c r="E294" i="34"/>
  <c r="F294" i="34"/>
  <c r="G294" i="34"/>
  <c r="E295" i="34"/>
  <c r="F295" i="34"/>
  <c r="G295" i="34"/>
  <c r="E296" i="34"/>
  <c r="F296" i="34"/>
  <c r="G296" i="34"/>
  <c r="E297" i="34"/>
  <c r="F297" i="34"/>
  <c r="G297" i="34"/>
  <c r="E298" i="34"/>
  <c r="F298" i="34"/>
  <c r="G298" i="34"/>
  <c r="E299" i="34"/>
  <c r="F299" i="34"/>
  <c r="G299" i="34"/>
  <c r="E300" i="34"/>
  <c r="F300" i="34"/>
  <c r="G300" i="34"/>
  <c r="E301" i="34"/>
  <c r="F301" i="34"/>
  <c r="G301" i="34"/>
  <c r="E302" i="34"/>
  <c r="F302" i="34"/>
  <c r="G302" i="34"/>
  <c r="E303" i="34"/>
  <c r="F303" i="34"/>
  <c r="G303" i="34"/>
  <c r="E304" i="34"/>
  <c r="F304" i="34"/>
  <c r="G304" i="34"/>
  <c r="E305" i="34"/>
  <c r="F305" i="34"/>
  <c r="G305" i="34"/>
  <c r="E306" i="34"/>
  <c r="F306" i="34"/>
  <c r="G306" i="34"/>
  <c r="E307" i="34"/>
  <c r="F307" i="34"/>
  <c r="G307" i="34"/>
  <c r="E308" i="34"/>
  <c r="F308" i="34"/>
  <c r="G308" i="34"/>
  <c r="E309" i="34"/>
  <c r="F309" i="34"/>
  <c r="G309" i="34"/>
  <c r="E310" i="34"/>
  <c r="F310" i="34"/>
  <c r="G310" i="34"/>
  <c r="E311" i="34"/>
  <c r="F311" i="34"/>
  <c r="G311" i="34"/>
  <c r="E313" i="34"/>
  <c r="F313" i="34"/>
  <c r="G313" i="34"/>
  <c r="E314" i="34"/>
  <c r="F314" i="34"/>
  <c r="G314" i="34"/>
  <c r="E315" i="34"/>
  <c r="F315" i="34"/>
  <c r="G315" i="34"/>
  <c r="E316" i="34"/>
  <c r="F316" i="34"/>
  <c r="G316" i="34"/>
  <c r="E317" i="34"/>
  <c r="F317" i="34"/>
  <c r="G317" i="34"/>
  <c r="E318" i="34"/>
  <c r="F318" i="34"/>
  <c r="G318" i="34"/>
  <c r="E319" i="34"/>
  <c r="F319" i="34"/>
  <c r="G319" i="34"/>
  <c r="E320" i="34"/>
  <c r="F320" i="34"/>
  <c r="G320" i="34"/>
  <c r="E321" i="34"/>
  <c r="F321" i="34"/>
  <c r="G321" i="34"/>
  <c r="E322" i="34"/>
  <c r="F322" i="34"/>
  <c r="G322" i="34"/>
  <c r="E323" i="34"/>
  <c r="F323" i="34"/>
  <c r="G323" i="34"/>
  <c r="E324" i="34"/>
  <c r="F324" i="34"/>
  <c r="G324" i="34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80" i="33"/>
  <c r="G181" i="33"/>
  <c r="G182" i="33"/>
  <c r="G183" i="33"/>
  <c r="G186" i="33"/>
  <c r="G187" i="33"/>
  <c r="G188" i="33"/>
  <c r="G190" i="33"/>
  <c r="G191" i="33"/>
  <c r="G193" i="33"/>
  <c r="G194" i="33"/>
  <c r="G195" i="33"/>
  <c r="G196" i="33"/>
  <c r="G197" i="33"/>
  <c r="G198" i="33"/>
  <c r="G199" i="33"/>
  <c r="G201" i="33"/>
  <c r="G202" i="33"/>
  <c r="G203" i="33"/>
  <c r="G204" i="33"/>
  <c r="G205" i="33"/>
  <c r="G206" i="33"/>
  <c r="G207" i="33"/>
  <c r="G208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3" i="33"/>
  <c r="G224" i="33"/>
  <c r="G225" i="33"/>
  <c r="G226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5" i="33"/>
  <c r="G256" i="33"/>
  <c r="G264" i="33"/>
  <c r="G265" i="33"/>
  <c r="G266" i="33"/>
  <c r="G267" i="33"/>
  <c r="G268" i="33"/>
  <c r="G270" i="33"/>
  <c r="G271" i="33"/>
  <c r="G272" i="33"/>
  <c r="G273" i="33"/>
  <c r="G274" i="33"/>
  <c r="G275" i="33"/>
  <c r="G276" i="33"/>
  <c r="G279" i="33"/>
  <c r="G280" i="33"/>
  <c r="G286" i="33"/>
  <c r="G287" i="33"/>
  <c r="G289" i="33"/>
  <c r="G290" i="33"/>
  <c r="G291" i="33"/>
  <c r="G292" i="33"/>
  <c r="G293" i="33"/>
  <c r="G294" i="33"/>
  <c r="G295" i="33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F166" i="34"/>
  <c r="E166" i="17"/>
  <c r="E166" i="34"/>
  <c r="F275" i="32"/>
  <c r="F182" i="31"/>
  <c r="F170" i="30"/>
  <c r="F177" i="29"/>
  <c r="F309" i="28"/>
  <c r="F186" i="27"/>
  <c r="E225" i="26"/>
  <c r="E207" i="25"/>
  <c r="E287" i="24"/>
  <c r="F193" i="23"/>
  <c r="F216" i="22"/>
  <c r="F216" i="21"/>
  <c r="F229" i="20"/>
  <c r="F190" i="19"/>
  <c r="F175" i="18"/>
  <c r="E238" i="18"/>
  <c r="F196" i="17"/>
  <c r="E165" i="17"/>
  <c r="F165" i="16"/>
  <c r="F229" i="15"/>
  <c r="F221" i="14"/>
  <c r="F196" i="13"/>
  <c r="E221" i="13"/>
  <c r="F168" i="12"/>
  <c r="E219" i="12"/>
  <c r="F177" i="11"/>
  <c r="E198" i="11"/>
  <c r="F205" i="10"/>
  <c r="E242" i="10"/>
  <c r="E181" i="9"/>
  <c r="F165" i="8"/>
  <c r="E256" i="8"/>
  <c r="F176" i="7"/>
  <c r="E321" i="7"/>
  <c r="F170" i="6"/>
  <c r="E293" i="6"/>
  <c r="F204" i="5"/>
  <c r="E175" i="5"/>
  <c r="F322" i="4"/>
  <c r="E208" i="4"/>
  <c r="F177" i="3"/>
  <c r="E274" i="2"/>
  <c r="F165" i="1"/>
  <c r="E165" i="1"/>
  <c r="F256" i="34"/>
  <c r="E291" i="34"/>
  <c r="E168" i="34"/>
  <c r="F228" i="33"/>
  <c r="E174" i="33"/>
  <c r="E210" i="33"/>
  <c r="G75" i="32"/>
  <c r="G77" i="32"/>
  <c r="G78" i="32"/>
  <c r="F79" i="32"/>
  <c r="G79" i="32"/>
  <c r="E81" i="32"/>
  <c r="F81" i="32"/>
  <c r="G81" i="32"/>
  <c r="E82" i="32"/>
  <c r="F82" i="32"/>
  <c r="G82" i="32"/>
  <c r="E83" i="32"/>
  <c r="F83" i="32"/>
  <c r="G83" i="32"/>
  <c r="E84" i="32"/>
  <c r="F84" i="32"/>
  <c r="G84" i="32"/>
  <c r="G85" i="32"/>
  <c r="G86" i="32"/>
  <c r="G87" i="32"/>
  <c r="G89" i="32"/>
  <c r="G90" i="32"/>
  <c r="G91" i="32"/>
  <c r="E92" i="32"/>
  <c r="F92" i="32"/>
  <c r="G92" i="32"/>
  <c r="E93" i="32"/>
  <c r="F93" i="32"/>
  <c r="G93" i="32"/>
  <c r="G96" i="32"/>
  <c r="E97" i="32"/>
  <c r="F97" i="32"/>
  <c r="G97" i="32"/>
  <c r="E98" i="32"/>
  <c r="F98" i="32"/>
  <c r="G98" i="32"/>
  <c r="E99" i="32"/>
  <c r="F99" i="32"/>
  <c r="G99" i="32"/>
  <c r="G100" i="32"/>
  <c r="G101" i="32"/>
  <c r="G102" i="32"/>
  <c r="E103" i="32"/>
  <c r="F103" i="32"/>
  <c r="G103" i="32"/>
  <c r="E104" i="32"/>
  <c r="F104" i="32"/>
  <c r="G104" i="32"/>
  <c r="E106" i="32"/>
  <c r="F106" i="32"/>
  <c r="G106" i="32"/>
  <c r="G107" i="32"/>
  <c r="G108" i="32"/>
  <c r="G109" i="32"/>
  <c r="G110" i="32"/>
  <c r="G111" i="32"/>
  <c r="E112" i="32"/>
  <c r="F112" i="32"/>
  <c r="G112" i="32"/>
  <c r="E113" i="32"/>
  <c r="F113" i="32"/>
  <c r="G113" i="32"/>
  <c r="E114" i="32"/>
  <c r="F114" i="32"/>
  <c r="G114" i="32"/>
  <c r="E115" i="32"/>
  <c r="F115" i="32"/>
  <c r="G115" i="32"/>
  <c r="F116" i="32"/>
  <c r="G116" i="32"/>
  <c r="G117" i="32"/>
  <c r="E118" i="32"/>
  <c r="F118" i="32"/>
  <c r="G118" i="32"/>
  <c r="E119" i="32"/>
  <c r="F119" i="32"/>
  <c r="G119" i="32"/>
  <c r="E120" i="32"/>
  <c r="F120" i="32"/>
  <c r="G120" i="32"/>
  <c r="G121" i="32"/>
  <c r="G122" i="32"/>
  <c r="E123" i="32"/>
  <c r="F123" i="32"/>
  <c r="G123" i="32"/>
  <c r="G124" i="32"/>
  <c r="G125" i="32"/>
  <c r="G126" i="32"/>
  <c r="G127" i="32"/>
  <c r="G128" i="32"/>
  <c r="G129" i="32"/>
  <c r="G130" i="32"/>
  <c r="G131" i="32"/>
  <c r="G133" i="32"/>
  <c r="G134" i="32"/>
  <c r="G135" i="32"/>
  <c r="E136" i="32"/>
  <c r="F136" i="32"/>
  <c r="G136" i="32"/>
  <c r="E137" i="32"/>
  <c r="F137" i="32"/>
  <c r="G137" i="32"/>
  <c r="G138" i="32"/>
  <c r="G139" i="32"/>
  <c r="E140" i="32"/>
  <c r="F140" i="32"/>
  <c r="G140" i="32"/>
  <c r="G141" i="32"/>
  <c r="G143" i="32"/>
  <c r="E144" i="32"/>
  <c r="F144" i="32"/>
  <c r="G144" i="32"/>
  <c r="E146" i="32"/>
  <c r="F146" i="32"/>
  <c r="G146" i="32"/>
  <c r="E147" i="32"/>
  <c r="F147" i="32"/>
  <c r="G147" i="32"/>
  <c r="G148" i="32"/>
  <c r="G149" i="32"/>
  <c r="F150" i="32"/>
  <c r="G150" i="32"/>
  <c r="E151" i="32"/>
  <c r="F151" i="32"/>
  <c r="G151" i="32"/>
  <c r="F152" i="32"/>
  <c r="G152" i="32"/>
  <c r="G153" i="32"/>
  <c r="G154" i="32"/>
  <c r="E155" i="32"/>
  <c r="F155" i="32"/>
  <c r="G155" i="32"/>
  <c r="G75" i="31"/>
  <c r="G77" i="31"/>
  <c r="G78" i="31"/>
  <c r="G79" i="31"/>
  <c r="G81" i="31"/>
  <c r="G82" i="31"/>
  <c r="G83" i="31"/>
  <c r="G84" i="31"/>
  <c r="G85" i="31"/>
  <c r="G86" i="31"/>
  <c r="G87" i="31"/>
  <c r="G89" i="31"/>
  <c r="G90" i="31"/>
  <c r="G91" i="31"/>
  <c r="G92" i="31"/>
  <c r="G93" i="31"/>
  <c r="G96" i="31"/>
  <c r="G97" i="31"/>
  <c r="G98" i="31"/>
  <c r="E99" i="31"/>
  <c r="G99" i="31"/>
  <c r="G100" i="31"/>
  <c r="G101" i="31"/>
  <c r="G102" i="31"/>
  <c r="G103" i="31"/>
  <c r="G104" i="31"/>
  <c r="G106" i="31"/>
  <c r="G107" i="31"/>
  <c r="G108" i="31"/>
  <c r="G109" i="31"/>
  <c r="G110" i="31"/>
  <c r="G111" i="31"/>
  <c r="G112" i="31"/>
  <c r="G113" i="31"/>
  <c r="G114" i="31"/>
  <c r="E115" i="31"/>
  <c r="G115" i="31"/>
  <c r="G116" i="31"/>
  <c r="G117" i="31"/>
  <c r="G118" i="31"/>
  <c r="G119" i="31"/>
  <c r="G120" i="31"/>
  <c r="G121" i="31"/>
  <c r="G122" i="31"/>
  <c r="E123" i="31"/>
  <c r="F123" i="31"/>
  <c r="G123" i="31"/>
  <c r="G124" i="31"/>
  <c r="G125" i="31"/>
  <c r="G126" i="31"/>
  <c r="G127" i="31"/>
  <c r="G128" i="31"/>
  <c r="G129" i="31"/>
  <c r="G130" i="31"/>
  <c r="G131" i="31"/>
  <c r="G133" i="31"/>
  <c r="E134" i="31"/>
  <c r="G134" i="31"/>
  <c r="G135" i="31"/>
  <c r="G136" i="31"/>
  <c r="G137" i="31"/>
  <c r="G138" i="31"/>
  <c r="G139" i="31"/>
  <c r="G140" i="31"/>
  <c r="G141" i="31"/>
  <c r="G143" i="31"/>
  <c r="G144" i="31"/>
  <c r="G146" i="31"/>
  <c r="G147" i="31"/>
  <c r="G148" i="31"/>
  <c r="G149" i="31"/>
  <c r="G150" i="31"/>
  <c r="G151" i="31"/>
  <c r="G152" i="31"/>
  <c r="G153" i="31"/>
  <c r="G154" i="31"/>
  <c r="G155" i="31"/>
  <c r="G75" i="30"/>
  <c r="G77" i="30"/>
  <c r="G78" i="30"/>
  <c r="G79" i="30"/>
  <c r="E81" i="30"/>
  <c r="F81" i="30"/>
  <c r="G81" i="30"/>
  <c r="G82" i="30"/>
  <c r="G83" i="30"/>
  <c r="E84" i="30"/>
  <c r="F84" i="30"/>
  <c r="G84" i="30"/>
  <c r="G85" i="30"/>
  <c r="G86" i="30"/>
  <c r="G87" i="30"/>
  <c r="G89" i="30"/>
  <c r="G90" i="30"/>
  <c r="G91" i="30"/>
  <c r="G92" i="30"/>
  <c r="G93" i="30"/>
  <c r="G96" i="30"/>
  <c r="G97" i="30"/>
  <c r="E98" i="30"/>
  <c r="F98" i="30"/>
  <c r="G98" i="30"/>
  <c r="G99" i="30"/>
  <c r="G100" i="30"/>
  <c r="G101" i="30"/>
  <c r="G102" i="30"/>
  <c r="E103" i="30"/>
  <c r="F103" i="30"/>
  <c r="G103" i="30"/>
  <c r="G104" i="30"/>
  <c r="G106" i="30"/>
  <c r="E107" i="30"/>
  <c r="F107" i="30"/>
  <c r="G107" i="30"/>
  <c r="G108" i="30"/>
  <c r="E109" i="30"/>
  <c r="F109" i="30"/>
  <c r="G109" i="30"/>
  <c r="G110" i="30"/>
  <c r="G111" i="30"/>
  <c r="G112" i="30"/>
  <c r="G113" i="30"/>
  <c r="E114" i="30"/>
  <c r="F114" i="30"/>
  <c r="G114" i="30"/>
  <c r="E115" i="30"/>
  <c r="F115" i="30"/>
  <c r="G115" i="30"/>
  <c r="E116" i="30"/>
  <c r="F116" i="30"/>
  <c r="G116" i="30"/>
  <c r="G117" i="30"/>
  <c r="G118" i="30"/>
  <c r="G119" i="30"/>
  <c r="G120" i="30"/>
  <c r="G121" i="30"/>
  <c r="G122" i="30"/>
  <c r="E123" i="30"/>
  <c r="F123" i="30"/>
  <c r="G123" i="30"/>
  <c r="G124" i="30"/>
  <c r="G125" i="30"/>
  <c r="G126" i="30"/>
  <c r="G127" i="30"/>
  <c r="E128" i="30"/>
  <c r="F128" i="30"/>
  <c r="G128" i="30"/>
  <c r="E129" i="30"/>
  <c r="F129" i="30"/>
  <c r="G129" i="30"/>
  <c r="G130" i="30"/>
  <c r="G131" i="30"/>
  <c r="G133" i="30"/>
  <c r="E134" i="30"/>
  <c r="F134" i="30"/>
  <c r="G134" i="30"/>
  <c r="G135" i="30"/>
  <c r="E136" i="30"/>
  <c r="F136" i="30"/>
  <c r="G136" i="30"/>
  <c r="E137" i="30"/>
  <c r="F137" i="30"/>
  <c r="G137" i="30"/>
  <c r="G138" i="30"/>
  <c r="G139" i="30"/>
  <c r="E140" i="30"/>
  <c r="F140" i="30"/>
  <c r="G140" i="30"/>
  <c r="G141" i="30"/>
  <c r="G143" i="30"/>
  <c r="E144" i="30"/>
  <c r="F144" i="30"/>
  <c r="G144" i="30"/>
  <c r="E146" i="30"/>
  <c r="F146" i="30"/>
  <c r="G146" i="30"/>
  <c r="E147" i="30"/>
  <c r="F147" i="30"/>
  <c r="G147" i="30"/>
  <c r="F148" i="30"/>
  <c r="G148" i="30"/>
  <c r="E149" i="30"/>
  <c r="F149" i="30"/>
  <c r="G149" i="30"/>
  <c r="E150" i="30"/>
  <c r="F150" i="30"/>
  <c r="G150" i="30"/>
  <c r="E151" i="30"/>
  <c r="F151" i="30"/>
  <c r="G151" i="30"/>
  <c r="F152" i="30"/>
  <c r="G152" i="30"/>
  <c r="F153" i="30"/>
  <c r="G153" i="30"/>
  <c r="E154" i="30"/>
  <c r="F154" i="30"/>
  <c r="G154" i="30"/>
  <c r="E155" i="30"/>
  <c r="F155" i="30"/>
  <c r="G155" i="30"/>
  <c r="G75" i="29"/>
  <c r="G77" i="29"/>
  <c r="G78" i="29"/>
  <c r="G79" i="29"/>
  <c r="E81" i="29"/>
  <c r="F81" i="29"/>
  <c r="G81" i="29"/>
  <c r="G82" i="29"/>
  <c r="E83" i="29"/>
  <c r="F83" i="29"/>
  <c r="G83" i="29"/>
  <c r="G84" i="29"/>
  <c r="G85" i="29"/>
  <c r="G86" i="29"/>
  <c r="G87" i="29"/>
  <c r="G89" i="29"/>
  <c r="G90" i="29"/>
  <c r="G91" i="29"/>
  <c r="G92" i="29"/>
  <c r="G93" i="29"/>
  <c r="G96" i="29"/>
  <c r="G97" i="29"/>
  <c r="E98" i="29"/>
  <c r="F98" i="29"/>
  <c r="G98" i="29"/>
  <c r="G99" i="29"/>
  <c r="G100" i="29"/>
  <c r="G101" i="29"/>
  <c r="G102" i="29"/>
  <c r="G103" i="29"/>
  <c r="G104" i="29"/>
  <c r="F106" i="29"/>
  <c r="G106" i="29"/>
  <c r="G107" i="29"/>
  <c r="G108" i="29"/>
  <c r="G109" i="29"/>
  <c r="G110" i="29"/>
  <c r="G111" i="29"/>
  <c r="G112" i="29"/>
  <c r="G113" i="29"/>
  <c r="G114" i="29"/>
  <c r="E115" i="29"/>
  <c r="F115" i="29"/>
  <c r="G115" i="29"/>
  <c r="G116" i="29"/>
  <c r="G117" i="29"/>
  <c r="G118" i="29"/>
  <c r="G119" i="29"/>
  <c r="G120" i="29"/>
  <c r="G121" i="29"/>
  <c r="G122" i="29"/>
  <c r="E123" i="29"/>
  <c r="F123" i="29"/>
  <c r="G123" i="29"/>
  <c r="G124" i="29"/>
  <c r="G125" i="29"/>
  <c r="E126" i="29"/>
  <c r="F126" i="29"/>
  <c r="G126" i="29"/>
  <c r="G127" i="29"/>
  <c r="G128" i="29"/>
  <c r="G129" i="29"/>
  <c r="G130" i="29"/>
  <c r="G131" i="29"/>
  <c r="G133" i="29"/>
  <c r="G134" i="29"/>
  <c r="G135" i="29"/>
  <c r="E136" i="29"/>
  <c r="F136" i="29"/>
  <c r="G136" i="29"/>
  <c r="G137" i="29"/>
  <c r="G138" i="29"/>
  <c r="G139" i="29"/>
  <c r="E140" i="29"/>
  <c r="F140" i="29"/>
  <c r="G140" i="29"/>
  <c r="G141" i="29"/>
  <c r="G143" i="29"/>
  <c r="G144" i="29"/>
  <c r="G146" i="29"/>
  <c r="E147" i="29"/>
  <c r="F147" i="29"/>
  <c r="G147" i="29"/>
  <c r="G148" i="29"/>
  <c r="G149" i="29"/>
  <c r="G150" i="29"/>
  <c r="G151" i="29"/>
  <c r="G152" i="29"/>
  <c r="G153" i="29"/>
  <c r="E154" i="29"/>
  <c r="F154" i="29"/>
  <c r="G154" i="29"/>
  <c r="G155" i="29"/>
  <c r="G75" i="28"/>
  <c r="G77" i="28"/>
  <c r="G78" i="28"/>
  <c r="G79" i="28"/>
  <c r="G81" i="28"/>
  <c r="G82" i="28"/>
  <c r="G83" i="28"/>
  <c r="G84" i="28"/>
  <c r="G85" i="28"/>
  <c r="G86" i="28"/>
  <c r="G87" i="28"/>
  <c r="G89" i="28"/>
  <c r="G90" i="28"/>
  <c r="G91" i="28"/>
  <c r="G92" i="28"/>
  <c r="G93" i="28"/>
  <c r="G96" i="28"/>
  <c r="G97" i="28"/>
  <c r="G98" i="28"/>
  <c r="G99" i="28"/>
  <c r="G100" i="28"/>
  <c r="G101" i="28"/>
  <c r="G102" i="28"/>
  <c r="G103" i="28"/>
  <c r="G104" i="28"/>
  <c r="G106" i="28"/>
  <c r="G107" i="28"/>
  <c r="G108" i="28"/>
  <c r="G109" i="28"/>
  <c r="G110" i="28"/>
  <c r="G111" i="28"/>
  <c r="G112" i="28"/>
  <c r="G113" i="28"/>
  <c r="G114" i="28"/>
  <c r="E115" i="28"/>
  <c r="F115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3" i="28"/>
  <c r="E134" i="28"/>
  <c r="F134" i="28"/>
  <c r="G134" i="28"/>
  <c r="G135" i="28"/>
  <c r="G136" i="28"/>
  <c r="G137" i="28"/>
  <c r="G138" i="28"/>
  <c r="G139" i="28"/>
  <c r="G140" i="28"/>
  <c r="G141" i="28"/>
  <c r="G143" i="28"/>
  <c r="G144" i="28"/>
  <c r="G146" i="28"/>
  <c r="G147" i="28"/>
  <c r="G148" i="28"/>
  <c r="G149" i="28"/>
  <c r="G150" i="28"/>
  <c r="G151" i="28"/>
  <c r="G152" i="28"/>
  <c r="G153" i="28"/>
  <c r="G154" i="28"/>
  <c r="G155" i="28"/>
  <c r="G75" i="27"/>
  <c r="G77" i="27"/>
  <c r="G78" i="27"/>
  <c r="G79" i="27"/>
  <c r="E81" i="27"/>
  <c r="F81" i="27"/>
  <c r="G81" i="27"/>
  <c r="G82" i="27"/>
  <c r="G83" i="27"/>
  <c r="E84" i="27"/>
  <c r="F84" i="27"/>
  <c r="G84" i="27"/>
  <c r="G85" i="27"/>
  <c r="G86" i="27"/>
  <c r="G87" i="27"/>
  <c r="G89" i="27"/>
  <c r="G90" i="27"/>
  <c r="G91" i="27"/>
  <c r="G92" i="27"/>
  <c r="G93" i="27"/>
  <c r="G96" i="27"/>
  <c r="E97" i="27"/>
  <c r="F97" i="27"/>
  <c r="G97" i="27"/>
  <c r="G98" i="27"/>
  <c r="G99" i="27"/>
  <c r="G100" i="27"/>
  <c r="G101" i="27"/>
  <c r="G102" i="27"/>
  <c r="E103" i="27"/>
  <c r="F103" i="27"/>
  <c r="G103" i="27"/>
  <c r="G104" i="27"/>
  <c r="E106" i="27"/>
  <c r="F106" i="27"/>
  <c r="G106" i="27"/>
  <c r="G107" i="27"/>
  <c r="G108" i="27"/>
  <c r="G109" i="27"/>
  <c r="G110" i="27"/>
  <c r="G111" i="27"/>
  <c r="G112" i="27"/>
  <c r="G113" i="27"/>
  <c r="G114" i="27"/>
  <c r="E115" i="27"/>
  <c r="F115" i="27"/>
  <c r="G115" i="27"/>
  <c r="G116" i="27"/>
  <c r="G117" i="27"/>
  <c r="G118" i="27"/>
  <c r="G119" i="27"/>
  <c r="G120" i="27"/>
  <c r="G121" i="27"/>
  <c r="G122" i="27"/>
  <c r="E123" i="27"/>
  <c r="F123" i="27"/>
  <c r="G123" i="27"/>
  <c r="G124" i="27"/>
  <c r="G125" i="27"/>
  <c r="E126" i="27"/>
  <c r="F126" i="27"/>
  <c r="G126" i="27"/>
  <c r="G127" i="27"/>
  <c r="G128" i="27"/>
  <c r="G129" i="27"/>
  <c r="G130" i="27"/>
  <c r="G131" i="27"/>
  <c r="G133" i="27"/>
  <c r="E134" i="27"/>
  <c r="F134" i="27"/>
  <c r="G134" i="27"/>
  <c r="G135" i="27"/>
  <c r="G136" i="27"/>
  <c r="G137" i="27"/>
  <c r="G138" i="27"/>
  <c r="G139" i="27"/>
  <c r="E140" i="27"/>
  <c r="F140" i="27"/>
  <c r="G140" i="27"/>
  <c r="E141" i="27"/>
  <c r="F141" i="27"/>
  <c r="G141" i="27"/>
  <c r="G143" i="27"/>
  <c r="E144" i="27"/>
  <c r="F144" i="27"/>
  <c r="G144" i="27"/>
  <c r="E146" i="27"/>
  <c r="F146" i="27"/>
  <c r="G146" i="27"/>
  <c r="G147" i="27"/>
  <c r="G148" i="27"/>
  <c r="G149" i="27"/>
  <c r="G150" i="27"/>
  <c r="G151" i="27"/>
  <c r="G152" i="27"/>
  <c r="G153" i="27"/>
  <c r="G154" i="27"/>
  <c r="G155" i="27"/>
  <c r="G75" i="26"/>
  <c r="G77" i="26"/>
  <c r="G78" i="26"/>
  <c r="G79" i="26"/>
  <c r="E81" i="26"/>
  <c r="F81" i="26"/>
  <c r="G81" i="26"/>
  <c r="G82" i="26"/>
  <c r="G83" i="26"/>
  <c r="E84" i="26"/>
  <c r="F84" i="26"/>
  <c r="G84" i="26"/>
  <c r="G85" i="26"/>
  <c r="G86" i="26"/>
  <c r="G87" i="26"/>
  <c r="G89" i="26"/>
  <c r="G90" i="26"/>
  <c r="G91" i="26"/>
  <c r="G92" i="26"/>
  <c r="G93" i="26"/>
  <c r="G96" i="26"/>
  <c r="G97" i="26"/>
  <c r="G98" i="26"/>
  <c r="E99" i="26"/>
  <c r="F99" i="26"/>
  <c r="G99" i="26"/>
  <c r="G100" i="26"/>
  <c r="G101" i="26"/>
  <c r="G102" i="26"/>
  <c r="E103" i="26"/>
  <c r="F103" i="26"/>
  <c r="G103" i="26"/>
  <c r="E104" i="26"/>
  <c r="F104" i="26"/>
  <c r="G104" i="26"/>
  <c r="G106" i="26"/>
  <c r="G107" i="26"/>
  <c r="G108" i="26"/>
  <c r="G109" i="26"/>
  <c r="G110" i="26"/>
  <c r="G111" i="26"/>
  <c r="G112" i="26"/>
  <c r="G113" i="26"/>
  <c r="G114" i="26"/>
  <c r="E115" i="26"/>
  <c r="F115" i="26"/>
  <c r="G115" i="26"/>
  <c r="G116" i="26"/>
  <c r="G117" i="26"/>
  <c r="G118" i="26"/>
  <c r="G119" i="26"/>
  <c r="G120" i="26"/>
  <c r="G121" i="26"/>
  <c r="G122" i="26"/>
  <c r="E123" i="26"/>
  <c r="F123" i="26"/>
  <c r="G123" i="26"/>
  <c r="G124" i="26"/>
  <c r="G125" i="26"/>
  <c r="G126" i="26"/>
  <c r="G127" i="26"/>
  <c r="G128" i="26"/>
  <c r="G129" i="26"/>
  <c r="G130" i="26"/>
  <c r="G131" i="26"/>
  <c r="G133" i="26"/>
  <c r="E134" i="26"/>
  <c r="F134" i="26"/>
  <c r="G134" i="26"/>
  <c r="G135" i="26"/>
  <c r="E136" i="26"/>
  <c r="F136" i="26"/>
  <c r="G136" i="26"/>
  <c r="G137" i="26"/>
  <c r="G138" i="26"/>
  <c r="G139" i="26"/>
  <c r="E140" i="26"/>
  <c r="F140" i="26"/>
  <c r="G140" i="26"/>
  <c r="G141" i="26"/>
  <c r="G143" i="26"/>
  <c r="G144" i="26"/>
  <c r="E146" i="26"/>
  <c r="F146" i="26"/>
  <c r="G146" i="26"/>
  <c r="E147" i="26"/>
  <c r="F147" i="26"/>
  <c r="G147" i="26"/>
  <c r="G148" i="26"/>
  <c r="G149" i="26"/>
  <c r="G150" i="26"/>
  <c r="G151" i="26"/>
  <c r="G152" i="26"/>
  <c r="G153" i="26"/>
  <c r="G154" i="26"/>
  <c r="E155" i="26"/>
  <c r="F155" i="26"/>
  <c r="G155" i="26"/>
  <c r="G75" i="25"/>
  <c r="G77" i="25"/>
  <c r="G78" i="25"/>
  <c r="G79" i="25"/>
  <c r="E81" i="25"/>
  <c r="F81" i="25"/>
  <c r="G81" i="25"/>
  <c r="G82" i="25"/>
  <c r="G83" i="25"/>
  <c r="E84" i="25"/>
  <c r="F84" i="25"/>
  <c r="G84" i="25"/>
  <c r="G85" i="25"/>
  <c r="G86" i="25"/>
  <c r="G87" i="25"/>
  <c r="G89" i="25"/>
  <c r="G90" i="25"/>
  <c r="G91" i="25"/>
  <c r="G92" i="25"/>
  <c r="G93" i="25"/>
  <c r="G96" i="25"/>
  <c r="G97" i="25"/>
  <c r="G98" i="25"/>
  <c r="E99" i="25"/>
  <c r="F99" i="25"/>
  <c r="G99" i="25"/>
  <c r="G100" i="25"/>
  <c r="G101" i="25"/>
  <c r="G102" i="25"/>
  <c r="E103" i="25"/>
  <c r="F103" i="25"/>
  <c r="G103" i="25"/>
  <c r="G104" i="25"/>
  <c r="E106" i="25"/>
  <c r="F106" i="25"/>
  <c r="G106" i="25"/>
  <c r="G107" i="25"/>
  <c r="G108" i="25"/>
  <c r="G109" i="25"/>
  <c r="G110" i="25"/>
  <c r="G111" i="25"/>
  <c r="G112" i="25"/>
  <c r="G113" i="25"/>
  <c r="G114" i="25"/>
  <c r="E115" i="25"/>
  <c r="F115" i="25"/>
  <c r="G115" i="25"/>
  <c r="G116" i="25"/>
  <c r="G117" i="25"/>
  <c r="G118" i="25"/>
  <c r="G119" i="25"/>
  <c r="G120" i="25"/>
  <c r="G121" i="25"/>
  <c r="G122" i="25"/>
  <c r="E123" i="25"/>
  <c r="F123" i="25"/>
  <c r="G123" i="25"/>
  <c r="G124" i="25"/>
  <c r="G125" i="25"/>
  <c r="G126" i="25"/>
  <c r="G127" i="25"/>
  <c r="G128" i="25"/>
  <c r="G129" i="25"/>
  <c r="G130" i="25"/>
  <c r="G131" i="25"/>
  <c r="G133" i="25"/>
  <c r="G134" i="25"/>
  <c r="G135" i="25"/>
  <c r="E136" i="25"/>
  <c r="F136" i="25"/>
  <c r="G136" i="25"/>
  <c r="F137" i="25"/>
  <c r="G137" i="25"/>
  <c r="G138" i="25"/>
  <c r="G139" i="25"/>
  <c r="E140" i="25"/>
  <c r="F140" i="25"/>
  <c r="G140" i="25"/>
  <c r="G141" i="25"/>
  <c r="G143" i="25"/>
  <c r="G144" i="25"/>
  <c r="E146" i="25"/>
  <c r="F146" i="25"/>
  <c r="G146" i="25"/>
  <c r="E147" i="25"/>
  <c r="F147" i="25"/>
  <c r="G147" i="25"/>
  <c r="G148" i="25"/>
  <c r="E149" i="25"/>
  <c r="F149" i="25"/>
  <c r="G149" i="25"/>
  <c r="G150" i="25"/>
  <c r="G151" i="25"/>
  <c r="G152" i="25"/>
  <c r="G153" i="25"/>
  <c r="E154" i="25"/>
  <c r="F154" i="25"/>
  <c r="G154" i="25"/>
  <c r="E155" i="25"/>
  <c r="F155" i="25"/>
  <c r="G155" i="25"/>
  <c r="G75" i="24"/>
  <c r="G77" i="24"/>
  <c r="G78" i="24"/>
  <c r="G79" i="24"/>
  <c r="E81" i="24"/>
  <c r="F81" i="24"/>
  <c r="G81" i="24"/>
  <c r="G82" i="24"/>
  <c r="E83" i="24"/>
  <c r="F83" i="24"/>
  <c r="G83" i="24"/>
  <c r="E84" i="24"/>
  <c r="F84" i="24"/>
  <c r="G84" i="24"/>
  <c r="G85" i="24"/>
  <c r="E86" i="24"/>
  <c r="F86" i="24"/>
  <c r="G86" i="24"/>
  <c r="G87" i="24"/>
  <c r="G89" i="24"/>
  <c r="G90" i="24"/>
  <c r="G91" i="24"/>
  <c r="G92" i="24"/>
  <c r="E93" i="24"/>
  <c r="F93" i="24"/>
  <c r="G93" i="24"/>
  <c r="G96" i="24"/>
  <c r="E97" i="24"/>
  <c r="F97" i="24"/>
  <c r="G97" i="24"/>
  <c r="E98" i="24"/>
  <c r="F98" i="24"/>
  <c r="G98" i="24"/>
  <c r="E99" i="24"/>
  <c r="F99" i="24"/>
  <c r="G99" i="24"/>
  <c r="G100" i="24"/>
  <c r="G101" i="24"/>
  <c r="E102" i="24"/>
  <c r="F102" i="24"/>
  <c r="G102" i="24"/>
  <c r="E103" i="24"/>
  <c r="F103" i="24"/>
  <c r="G103" i="24"/>
  <c r="G104" i="24"/>
  <c r="E106" i="24"/>
  <c r="F106" i="24"/>
  <c r="G106" i="24"/>
  <c r="G107" i="24"/>
  <c r="G108" i="24"/>
  <c r="G109" i="24"/>
  <c r="G110" i="24"/>
  <c r="G111" i="24"/>
  <c r="G112" i="24"/>
  <c r="G113" i="24"/>
  <c r="E114" i="24"/>
  <c r="F114" i="24"/>
  <c r="G114" i="24"/>
  <c r="E115" i="24"/>
  <c r="F115" i="24"/>
  <c r="G115" i="24"/>
  <c r="G116" i="24"/>
  <c r="G117" i="24"/>
  <c r="G118" i="24"/>
  <c r="G119" i="24"/>
  <c r="G120" i="24"/>
  <c r="G121" i="24"/>
  <c r="G122" i="24"/>
  <c r="E123" i="24"/>
  <c r="F123" i="24"/>
  <c r="G123" i="24"/>
  <c r="G124" i="24"/>
  <c r="G125" i="24"/>
  <c r="G126" i="24"/>
  <c r="G127" i="24"/>
  <c r="G128" i="24"/>
  <c r="G129" i="24"/>
  <c r="G130" i="24"/>
  <c r="G131" i="24"/>
  <c r="G133" i="24"/>
  <c r="G134" i="24"/>
  <c r="E135" i="24"/>
  <c r="F135" i="24"/>
  <c r="G135" i="24"/>
  <c r="E136" i="24"/>
  <c r="F136" i="24"/>
  <c r="G136" i="24"/>
  <c r="F137" i="24"/>
  <c r="G137" i="24"/>
  <c r="G138" i="24"/>
  <c r="G139" i="24"/>
  <c r="F140" i="24"/>
  <c r="G140" i="24"/>
  <c r="G141" i="24"/>
  <c r="G143" i="24"/>
  <c r="E144" i="24"/>
  <c r="F144" i="24"/>
  <c r="G144" i="24"/>
  <c r="E146" i="24"/>
  <c r="F146" i="24"/>
  <c r="G146" i="24"/>
  <c r="E147" i="24"/>
  <c r="F147" i="24"/>
  <c r="G147" i="24"/>
  <c r="G148" i="24"/>
  <c r="G149" i="24"/>
  <c r="G150" i="24"/>
  <c r="E151" i="24"/>
  <c r="F151" i="24"/>
  <c r="G151" i="24"/>
  <c r="G152" i="24"/>
  <c r="G153" i="24"/>
  <c r="E154" i="24"/>
  <c r="F154" i="24"/>
  <c r="G154" i="24"/>
  <c r="E155" i="24"/>
  <c r="F155" i="24"/>
  <c r="G155" i="24"/>
  <c r="G75" i="23"/>
  <c r="G77" i="23"/>
  <c r="G78" i="23"/>
  <c r="G79" i="23"/>
  <c r="E81" i="23"/>
  <c r="F81" i="23"/>
  <c r="G81" i="23"/>
  <c r="G82" i="23"/>
  <c r="G83" i="23"/>
  <c r="E84" i="23"/>
  <c r="F84" i="23"/>
  <c r="G84" i="23"/>
  <c r="G85" i="23"/>
  <c r="G86" i="23"/>
  <c r="G87" i="23"/>
  <c r="G89" i="23"/>
  <c r="G90" i="23"/>
  <c r="G91" i="23"/>
  <c r="G92" i="23"/>
  <c r="G93" i="23"/>
  <c r="G96" i="23"/>
  <c r="G97" i="23"/>
  <c r="E98" i="23"/>
  <c r="F98" i="23"/>
  <c r="G98" i="23"/>
  <c r="G99" i="23"/>
  <c r="G100" i="23"/>
  <c r="G101" i="23"/>
  <c r="G102" i="23"/>
  <c r="E103" i="23"/>
  <c r="F103" i="23"/>
  <c r="G103" i="23"/>
  <c r="G104" i="23"/>
  <c r="E106" i="23"/>
  <c r="F106" i="23"/>
  <c r="G106" i="23"/>
  <c r="G107" i="23"/>
  <c r="G108" i="23"/>
  <c r="G109" i="23"/>
  <c r="G110" i="23"/>
  <c r="G111" i="23"/>
  <c r="G112" i="23"/>
  <c r="E113" i="23"/>
  <c r="F113" i="23"/>
  <c r="G113" i="23"/>
  <c r="G114" i="23"/>
  <c r="E115" i="23"/>
  <c r="F115" i="23"/>
  <c r="G115" i="23"/>
  <c r="G116" i="23"/>
  <c r="G117" i="23"/>
  <c r="E118" i="23"/>
  <c r="F118" i="23"/>
  <c r="G118" i="23"/>
  <c r="G119" i="23"/>
  <c r="G120" i="23"/>
  <c r="G121" i="23"/>
  <c r="G122" i="23"/>
  <c r="E123" i="23"/>
  <c r="F123" i="23"/>
  <c r="G123" i="23"/>
  <c r="G124" i="23"/>
  <c r="G125" i="23"/>
  <c r="E126" i="23"/>
  <c r="F126" i="23"/>
  <c r="G126" i="23"/>
  <c r="G127" i="23"/>
  <c r="G128" i="23"/>
  <c r="G129" i="23"/>
  <c r="G130" i="23"/>
  <c r="G131" i="23"/>
  <c r="G133" i="23"/>
  <c r="E134" i="23"/>
  <c r="F134" i="23"/>
  <c r="G134" i="23"/>
  <c r="G135" i="23"/>
  <c r="G136" i="23"/>
  <c r="E137" i="23"/>
  <c r="F137" i="23"/>
  <c r="G137" i="23"/>
  <c r="G138" i="23"/>
  <c r="G139" i="23"/>
  <c r="E140" i="23"/>
  <c r="F140" i="23"/>
  <c r="G140" i="23"/>
  <c r="G141" i="23"/>
  <c r="G143" i="23"/>
  <c r="E144" i="23"/>
  <c r="F144" i="23"/>
  <c r="G144" i="23"/>
  <c r="E146" i="23"/>
  <c r="F146" i="23"/>
  <c r="G146" i="23"/>
  <c r="G147" i="23"/>
  <c r="G148" i="23"/>
  <c r="G149" i="23"/>
  <c r="G150" i="23"/>
  <c r="E151" i="23"/>
  <c r="F151" i="23"/>
  <c r="G151" i="23"/>
  <c r="F152" i="23"/>
  <c r="G152" i="23"/>
  <c r="E153" i="23"/>
  <c r="F153" i="23"/>
  <c r="G153" i="23"/>
  <c r="G154" i="23"/>
  <c r="E155" i="23"/>
  <c r="F155" i="23"/>
  <c r="G155" i="23"/>
  <c r="G75" i="22"/>
  <c r="G77" i="22"/>
  <c r="G78" i="22"/>
  <c r="G79" i="22"/>
  <c r="E81" i="22"/>
  <c r="F81" i="22"/>
  <c r="G81" i="22"/>
  <c r="G82" i="22"/>
  <c r="F83" i="22"/>
  <c r="G83" i="22"/>
  <c r="E84" i="22"/>
  <c r="F84" i="22"/>
  <c r="G84" i="22"/>
  <c r="G85" i="22"/>
  <c r="G86" i="22"/>
  <c r="G87" i="22"/>
  <c r="G89" i="22"/>
  <c r="G90" i="22"/>
  <c r="G91" i="22"/>
  <c r="G92" i="22"/>
  <c r="G93" i="22"/>
  <c r="G96" i="22"/>
  <c r="G97" i="22"/>
  <c r="E98" i="22"/>
  <c r="F98" i="22"/>
  <c r="G98" i="22"/>
  <c r="E99" i="22"/>
  <c r="F99" i="22"/>
  <c r="G99" i="22"/>
  <c r="G100" i="22"/>
  <c r="G101" i="22"/>
  <c r="G102" i="22"/>
  <c r="E103" i="22"/>
  <c r="F103" i="22"/>
  <c r="G103" i="22"/>
  <c r="G104" i="22"/>
  <c r="G106" i="22"/>
  <c r="G107" i="22"/>
  <c r="G108" i="22"/>
  <c r="G109" i="22"/>
  <c r="G110" i="22"/>
  <c r="G111" i="22"/>
  <c r="G112" i="22"/>
  <c r="G113" i="22"/>
  <c r="G114" i="22"/>
  <c r="E115" i="22"/>
  <c r="F115" i="22"/>
  <c r="G115" i="22"/>
  <c r="G116" i="22"/>
  <c r="G117" i="22"/>
  <c r="G118" i="22"/>
  <c r="G119" i="22"/>
  <c r="G120" i="22"/>
  <c r="G121" i="22"/>
  <c r="G122" i="22"/>
  <c r="E123" i="22"/>
  <c r="F123" i="22"/>
  <c r="G123" i="22"/>
  <c r="G124" i="22"/>
  <c r="G125" i="22"/>
  <c r="E126" i="22"/>
  <c r="F126" i="22"/>
  <c r="G126" i="22"/>
  <c r="G127" i="22"/>
  <c r="G128" i="22"/>
  <c r="G129" i="22"/>
  <c r="G130" i="22"/>
  <c r="G131" i="22"/>
  <c r="G133" i="22"/>
  <c r="G134" i="22"/>
  <c r="G135" i="22"/>
  <c r="E136" i="22"/>
  <c r="F136" i="22"/>
  <c r="G136" i="22"/>
  <c r="G137" i="22"/>
  <c r="G138" i="22"/>
  <c r="G139" i="22"/>
  <c r="G140" i="22"/>
  <c r="G141" i="22"/>
  <c r="G143" i="22"/>
  <c r="E144" i="22"/>
  <c r="F144" i="22"/>
  <c r="G144" i="22"/>
  <c r="E146" i="22"/>
  <c r="F146" i="22"/>
  <c r="G146" i="22"/>
  <c r="E147" i="22"/>
  <c r="F147" i="22"/>
  <c r="G147" i="22"/>
  <c r="G148" i="22"/>
  <c r="G149" i="22"/>
  <c r="G150" i="22"/>
  <c r="E151" i="22"/>
  <c r="F151" i="22"/>
  <c r="G151" i="22"/>
  <c r="F152" i="22"/>
  <c r="G152" i="22"/>
  <c r="G153" i="22"/>
  <c r="F154" i="22"/>
  <c r="G154" i="22"/>
  <c r="G155" i="22"/>
  <c r="G75" i="21"/>
  <c r="G77" i="21"/>
  <c r="G78" i="21"/>
  <c r="G79" i="21"/>
  <c r="G81" i="21"/>
  <c r="G82" i="21"/>
  <c r="G83" i="21"/>
  <c r="E84" i="21"/>
  <c r="F84" i="21"/>
  <c r="G84" i="21"/>
  <c r="G85" i="21"/>
  <c r="G86" i="21"/>
  <c r="G87" i="21"/>
  <c r="G89" i="21"/>
  <c r="G90" i="21"/>
  <c r="G91" i="21"/>
  <c r="G92" i="21"/>
  <c r="G93" i="21"/>
  <c r="G96" i="21"/>
  <c r="E97" i="21"/>
  <c r="F97" i="21"/>
  <c r="G97" i="21"/>
  <c r="G98" i="21"/>
  <c r="G99" i="21"/>
  <c r="G100" i="21"/>
  <c r="G101" i="21"/>
  <c r="G102" i="21"/>
  <c r="E103" i="21"/>
  <c r="F103" i="21"/>
  <c r="G103" i="21"/>
  <c r="G104" i="21"/>
  <c r="E106" i="21"/>
  <c r="F106" i="21"/>
  <c r="G106" i="21"/>
  <c r="G107" i="21"/>
  <c r="F108" i="21"/>
  <c r="G108" i="21"/>
  <c r="G109" i="21"/>
  <c r="G110" i="21"/>
  <c r="G111" i="21"/>
  <c r="G112" i="21"/>
  <c r="G113" i="21"/>
  <c r="G114" i="21"/>
  <c r="E115" i="21"/>
  <c r="F115" i="21"/>
  <c r="G115" i="21"/>
  <c r="G116" i="21"/>
  <c r="G117" i="21"/>
  <c r="G118" i="21"/>
  <c r="G119" i="21"/>
  <c r="G120" i="21"/>
  <c r="G121" i="21"/>
  <c r="G122" i="21"/>
  <c r="E123" i="21"/>
  <c r="F123" i="21"/>
  <c r="G123" i="21"/>
  <c r="G124" i="21"/>
  <c r="G125" i="21"/>
  <c r="G126" i="21"/>
  <c r="G127" i="21"/>
  <c r="G128" i="21"/>
  <c r="G129" i="21"/>
  <c r="G130" i="21"/>
  <c r="G131" i="21"/>
  <c r="G133" i="21"/>
  <c r="E134" i="21"/>
  <c r="F134" i="21"/>
  <c r="G134" i="21"/>
  <c r="G135" i="21"/>
  <c r="F136" i="21"/>
  <c r="G136" i="21"/>
  <c r="G137" i="21"/>
  <c r="G138" i="21"/>
  <c r="G139" i="21"/>
  <c r="G140" i="21"/>
  <c r="G141" i="21"/>
  <c r="G143" i="21"/>
  <c r="G144" i="21"/>
  <c r="E146" i="21"/>
  <c r="F146" i="21"/>
  <c r="G146" i="21"/>
  <c r="E147" i="21"/>
  <c r="F147" i="21"/>
  <c r="G147" i="21"/>
  <c r="G148" i="21"/>
  <c r="E149" i="21"/>
  <c r="F149" i="21"/>
  <c r="G149" i="21"/>
  <c r="G150" i="21"/>
  <c r="E151" i="21"/>
  <c r="F151" i="21"/>
  <c r="G151" i="21"/>
  <c r="F152" i="21"/>
  <c r="G152" i="21"/>
  <c r="G153" i="21"/>
  <c r="E154" i="21"/>
  <c r="F154" i="21"/>
  <c r="G154" i="21"/>
  <c r="E155" i="21"/>
  <c r="F155" i="21"/>
  <c r="G155" i="21"/>
  <c r="E75" i="20"/>
  <c r="F75" i="20"/>
  <c r="G75" i="20"/>
  <c r="G77" i="20"/>
  <c r="G78" i="20"/>
  <c r="G79" i="20"/>
  <c r="E81" i="20"/>
  <c r="F81" i="20"/>
  <c r="G81" i="20"/>
  <c r="E82" i="20"/>
  <c r="F82" i="20"/>
  <c r="G82" i="20"/>
  <c r="E83" i="20"/>
  <c r="F83" i="20"/>
  <c r="G83" i="20"/>
  <c r="E84" i="20"/>
  <c r="F84" i="20"/>
  <c r="G84" i="20"/>
  <c r="G85" i="20"/>
  <c r="G86" i="20"/>
  <c r="G87" i="20"/>
  <c r="G89" i="20"/>
  <c r="E90" i="20"/>
  <c r="F90" i="20"/>
  <c r="G90" i="20"/>
  <c r="G91" i="20"/>
  <c r="G92" i="20"/>
  <c r="G93" i="20"/>
  <c r="G96" i="20"/>
  <c r="E97" i="20"/>
  <c r="F97" i="20"/>
  <c r="G97" i="20"/>
  <c r="G98" i="20"/>
  <c r="E99" i="20"/>
  <c r="F99" i="20"/>
  <c r="G99" i="20"/>
  <c r="G100" i="20"/>
  <c r="G101" i="20"/>
  <c r="G102" i="20"/>
  <c r="E103" i="20"/>
  <c r="F103" i="20"/>
  <c r="G103" i="20"/>
  <c r="G104" i="20"/>
  <c r="E106" i="20"/>
  <c r="F106" i="20"/>
  <c r="G106" i="20"/>
  <c r="G107" i="20"/>
  <c r="G108" i="20"/>
  <c r="G109" i="20"/>
  <c r="G110" i="20"/>
  <c r="G111" i="20"/>
  <c r="G112" i="20"/>
  <c r="G113" i="20"/>
  <c r="E114" i="20"/>
  <c r="F114" i="20"/>
  <c r="G114" i="20"/>
  <c r="E115" i="20"/>
  <c r="F115" i="20"/>
  <c r="G115" i="20"/>
  <c r="G116" i="20"/>
  <c r="G117" i="20"/>
  <c r="F118" i="20"/>
  <c r="G118" i="20"/>
  <c r="G119" i="20"/>
  <c r="G120" i="20"/>
  <c r="G121" i="20"/>
  <c r="G122" i="20"/>
  <c r="E123" i="20"/>
  <c r="F123" i="20"/>
  <c r="G123" i="20"/>
  <c r="G124" i="20"/>
  <c r="G125" i="20"/>
  <c r="E126" i="20"/>
  <c r="F126" i="20"/>
  <c r="G126" i="20"/>
  <c r="G127" i="20"/>
  <c r="G128" i="20"/>
  <c r="G129" i="20"/>
  <c r="G130" i="20"/>
  <c r="G131" i="20"/>
  <c r="G133" i="20"/>
  <c r="G134" i="20"/>
  <c r="G135" i="20"/>
  <c r="E136" i="20"/>
  <c r="F136" i="20"/>
  <c r="G136" i="20"/>
  <c r="G137" i="20"/>
  <c r="G138" i="20"/>
  <c r="G139" i="20"/>
  <c r="G140" i="20"/>
  <c r="G141" i="20"/>
  <c r="E143" i="20"/>
  <c r="F143" i="20"/>
  <c r="G143" i="20"/>
  <c r="E144" i="20"/>
  <c r="F144" i="20"/>
  <c r="G144" i="20"/>
  <c r="E146" i="20"/>
  <c r="F146" i="20"/>
  <c r="G146" i="20"/>
  <c r="E147" i="20"/>
  <c r="F147" i="20"/>
  <c r="G147" i="20"/>
  <c r="G148" i="20"/>
  <c r="E149" i="20"/>
  <c r="F149" i="20"/>
  <c r="G149" i="20"/>
  <c r="E150" i="20"/>
  <c r="F150" i="20"/>
  <c r="G150" i="20"/>
  <c r="E151" i="20"/>
  <c r="F151" i="20"/>
  <c r="G151" i="20"/>
  <c r="F152" i="20"/>
  <c r="G152" i="20"/>
  <c r="G153" i="20"/>
  <c r="E154" i="20"/>
  <c r="F154" i="20"/>
  <c r="G154" i="20"/>
  <c r="E155" i="20"/>
  <c r="F155" i="20"/>
  <c r="G155" i="20"/>
  <c r="G75" i="19"/>
  <c r="G77" i="19"/>
  <c r="G78" i="19"/>
  <c r="G79" i="19"/>
  <c r="E81" i="19"/>
  <c r="F81" i="19"/>
  <c r="G81" i="19"/>
  <c r="G82" i="19"/>
  <c r="E83" i="19"/>
  <c r="F83" i="19"/>
  <c r="G83" i="19"/>
  <c r="E84" i="19"/>
  <c r="F84" i="19"/>
  <c r="G84" i="19"/>
  <c r="G85" i="19"/>
  <c r="G86" i="19"/>
  <c r="G87" i="19"/>
  <c r="G89" i="19"/>
  <c r="G90" i="19"/>
  <c r="G91" i="19"/>
  <c r="G92" i="19"/>
  <c r="G93" i="19"/>
  <c r="G96" i="19"/>
  <c r="E97" i="19"/>
  <c r="F97" i="19"/>
  <c r="G97" i="19"/>
  <c r="E98" i="19"/>
  <c r="F98" i="19"/>
  <c r="G98" i="19"/>
  <c r="E99" i="19"/>
  <c r="F99" i="19"/>
  <c r="G99" i="19"/>
  <c r="G100" i="19"/>
  <c r="G101" i="19"/>
  <c r="G102" i="19"/>
  <c r="G103" i="19"/>
  <c r="G104" i="19"/>
  <c r="E106" i="19"/>
  <c r="F106" i="19"/>
  <c r="G106" i="19"/>
  <c r="G107" i="19"/>
  <c r="G108" i="19"/>
  <c r="G109" i="19"/>
  <c r="G110" i="19"/>
  <c r="G111" i="19"/>
  <c r="G112" i="19"/>
  <c r="G113" i="19"/>
  <c r="G114" i="19"/>
  <c r="E115" i="19"/>
  <c r="F115" i="19"/>
  <c r="G115" i="19"/>
  <c r="G116" i="19"/>
  <c r="G117" i="19"/>
  <c r="G118" i="19"/>
  <c r="G119" i="19"/>
  <c r="G120" i="19"/>
  <c r="G121" i="19"/>
  <c r="G122" i="19"/>
  <c r="E123" i="19"/>
  <c r="F123" i="19"/>
  <c r="G123" i="19"/>
  <c r="G124" i="19"/>
  <c r="G125" i="19"/>
  <c r="F126" i="19"/>
  <c r="G126" i="19"/>
  <c r="G127" i="19"/>
  <c r="G128" i="19"/>
  <c r="G129" i="19"/>
  <c r="G130" i="19"/>
  <c r="G131" i="19"/>
  <c r="G133" i="19"/>
  <c r="E134" i="19"/>
  <c r="F134" i="19"/>
  <c r="G134" i="19"/>
  <c r="G135" i="19"/>
  <c r="E136" i="19"/>
  <c r="F136" i="19"/>
  <c r="G136" i="19"/>
  <c r="G137" i="19"/>
  <c r="G138" i="19"/>
  <c r="G139" i="19"/>
  <c r="G140" i="19"/>
  <c r="E141" i="19"/>
  <c r="F141" i="19"/>
  <c r="G141" i="19"/>
  <c r="G143" i="19"/>
  <c r="E144" i="19"/>
  <c r="F144" i="19"/>
  <c r="G144" i="19"/>
  <c r="E146" i="19"/>
  <c r="F146" i="19"/>
  <c r="G146" i="19"/>
  <c r="E147" i="19"/>
  <c r="F147" i="19"/>
  <c r="G147" i="19"/>
  <c r="G148" i="19"/>
  <c r="F149" i="19"/>
  <c r="G149" i="19"/>
  <c r="G150" i="19"/>
  <c r="G151" i="19"/>
  <c r="F152" i="19"/>
  <c r="G152" i="19"/>
  <c r="E153" i="19"/>
  <c r="F153" i="19"/>
  <c r="G153" i="19"/>
  <c r="E154" i="19"/>
  <c r="F154" i="19"/>
  <c r="G154" i="19"/>
  <c r="G155" i="19"/>
  <c r="G75" i="18"/>
  <c r="G77" i="18"/>
  <c r="G78" i="18"/>
  <c r="G79" i="18"/>
  <c r="G81" i="18"/>
  <c r="G82" i="18"/>
  <c r="E83" i="18"/>
  <c r="F83" i="18"/>
  <c r="G83" i="18"/>
  <c r="E84" i="18"/>
  <c r="F84" i="18"/>
  <c r="G84" i="18"/>
  <c r="G85" i="18"/>
  <c r="G86" i="18"/>
  <c r="G87" i="18"/>
  <c r="G89" i="18"/>
  <c r="G90" i="18"/>
  <c r="G91" i="18"/>
  <c r="G92" i="18"/>
  <c r="G93" i="18"/>
  <c r="G96" i="18"/>
  <c r="G97" i="18"/>
  <c r="G98" i="18"/>
  <c r="G99" i="18"/>
  <c r="G100" i="18"/>
  <c r="G101" i="18"/>
  <c r="G102" i="18"/>
  <c r="E103" i="18"/>
  <c r="F103" i="18"/>
  <c r="G103" i="18"/>
  <c r="E104" i="18"/>
  <c r="F104" i="18"/>
  <c r="G104" i="18"/>
  <c r="G106" i="18"/>
  <c r="G107" i="18"/>
  <c r="G108" i="18"/>
  <c r="G109" i="18"/>
  <c r="G110" i="18"/>
  <c r="G111" i="18"/>
  <c r="G112" i="18"/>
  <c r="G113" i="18"/>
  <c r="G114" i="18"/>
  <c r="E115" i="18"/>
  <c r="F115" i="18"/>
  <c r="G115" i="18"/>
  <c r="G116" i="18"/>
  <c r="G117" i="18"/>
  <c r="G118" i="18"/>
  <c r="G119" i="18"/>
  <c r="G120" i="18"/>
  <c r="G121" i="18"/>
  <c r="G122" i="18"/>
  <c r="E123" i="18"/>
  <c r="F123" i="18"/>
  <c r="G123" i="18"/>
  <c r="G124" i="18"/>
  <c r="G125" i="18"/>
  <c r="G126" i="18"/>
  <c r="G127" i="18"/>
  <c r="G128" i="18"/>
  <c r="G129" i="18"/>
  <c r="G130" i="18"/>
  <c r="G131" i="18"/>
  <c r="G133" i="18"/>
  <c r="G134" i="18"/>
  <c r="G135" i="18"/>
  <c r="G136" i="18"/>
  <c r="G137" i="18"/>
  <c r="G138" i="18"/>
  <c r="G139" i="18"/>
  <c r="E140" i="18"/>
  <c r="F140" i="18"/>
  <c r="G140" i="18"/>
  <c r="G141" i="18"/>
  <c r="G143" i="18"/>
  <c r="G144" i="18"/>
  <c r="G146" i="18"/>
  <c r="E147" i="18"/>
  <c r="F147" i="18"/>
  <c r="G147" i="18"/>
  <c r="G148" i="18"/>
  <c r="G149" i="18"/>
  <c r="G150" i="18"/>
  <c r="G151" i="18"/>
  <c r="F152" i="18"/>
  <c r="G152" i="18"/>
  <c r="G153" i="18"/>
  <c r="G154" i="18"/>
  <c r="G155" i="18"/>
  <c r="G75" i="17"/>
  <c r="G77" i="17"/>
  <c r="G78" i="17"/>
  <c r="G79" i="17"/>
  <c r="E81" i="17"/>
  <c r="F81" i="17"/>
  <c r="G81" i="17"/>
  <c r="G82" i="17"/>
  <c r="E83" i="17"/>
  <c r="F83" i="17"/>
  <c r="G83" i="17"/>
  <c r="E84" i="17"/>
  <c r="F84" i="17"/>
  <c r="G84" i="17"/>
  <c r="G85" i="17"/>
  <c r="E86" i="17"/>
  <c r="F86" i="17"/>
  <c r="G86" i="17"/>
  <c r="G87" i="17"/>
  <c r="G89" i="17"/>
  <c r="E90" i="17"/>
  <c r="F90" i="17"/>
  <c r="G90" i="17"/>
  <c r="E91" i="17"/>
  <c r="F91" i="17"/>
  <c r="G91" i="17"/>
  <c r="E92" i="17"/>
  <c r="F92" i="17"/>
  <c r="G92" i="17"/>
  <c r="E93" i="17"/>
  <c r="F93" i="17"/>
  <c r="G93" i="17"/>
  <c r="E96" i="17"/>
  <c r="F96" i="17"/>
  <c r="G96" i="17"/>
  <c r="E97" i="17"/>
  <c r="F97" i="17"/>
  <c r="G97" i="17"/>
  <c r="E98" i="17"/>
  <c r="F98" i="17"/>
  <c r="G98" i="17"/>
  <c r="E99" i="17"/>
  <c r="F99" i="17"/>
  <c r="G99" i="17"/>
  <c r="E100" i="17"/>
  <c r="F100" i="17"/>
  <c r="G100" i="17"/>
  <c r="G101" i="17"/>
  <c r="G102" i="17"/>
  <c r="G103" i="17"/>
  <c r="E104" i="17"/>
  <c r="F104" i="17"/>
  <c r="G104" i="17"/>
  <c r="E106" i="17"/>
  <c r="F106" i="17"/>
  <c r="G106" i="17"/>
  <c r="E107" i="17"/>
  <c r="F107" i="17"/>
  <c r="G107" i="17"/>
  <c r="E108" i="17"/>
  <c r="F108" i="17"/>
  <c r="G108" i="17"/>
  <c r="E109" i="17"/>
  <c r="F109" i="17"/>
  <c r="G109" i="17"/>
  <c r="F110" i="17"/>
  <c r="G110" i="17"/>
  <c r="G111" i="17"/>
  <c r="G112" i="17"/>
  <c r="G113" i="17"/>
  <c r="E114" i="17"/>
  <c r="F114" i="17"/>
  <c r="G114" i="17"/>
  <c r="E115" i="17"/>
  <c r="F115" i="17"/>
  <c r="G115" i="17"/>
  <c r="G116" i="17"/>
  <c r="G117" i="17"/>
  <c r="E118" i="17"/>
  <c r="F118" i="17"/>
  <c r="G118" i="17"/>
  <c r="G119" i="17"/>
  <c r="E120" i="17"/>
  <c r="F120" i="17"/>
  <c r="G120" i="17"/>
  <c r="G121" i="17"/>
  <c r="G122" i="17"/>
  <c r="E123" i="17"/>
  <c r="F123" i="17"/>
  <c r="G123" i="17"/>
  <c r="G124" i="17"/>
  <c r="G125" i="17"/>
  <c r="G126" i="17"/>
  <c r="G127" i="17"/>
  <c r="E128" i="17"/>
  <c r="F128" i="17"/>
  <c r="G128" i="17"/>
  <c r="E129" i="17"/>
  <c r="F129" i="17"/>
  <c r="G129" i="17"/>
  <c r="G130" i="17"/>
  <c r="E131" i="17"/>
  <c r="F131" i="17"/>
  <c r="G131" i="17"/>
  <c r="G133" i="17"/>
  <c r="E134" i="17"/>
  <c r="F134" i="17"/>
  <c r="G134" i="17"/>
  <c r="E135" i="17"/>
  <c r="F135" i="17"/>
  <c r="G135" i="17"/>
  <c r="E136" i="17"/>
  <c r="F136" i="17"/>
  <c r="G136" i="17"/>
  <c r="G137" i="17"/>
  <c r="G138" i="17"/>
  <c r="G139" i="17"/>
  <c r="E140" i="17"/>
  <c r="F140" i="17"/>
  <c r="G140" i="17"/>
  <c r="E141" i="17"/>
  <c r="F141" i="17"/>
  <c r="G141" i="17"/>
  <c r="E143" i="17"/>
  <c r="F143" i="17"/>
  <c r="G143" i="17"/>
  <c r="E144" i="17"/>
  <c r="F144" i="17"/>
  <c r="G144" i="17"/>
  <c r="E146" i="17"/>
  <c r="F146" i="17"/>
  <c r="G146" i="17"/>
  <c r="E147" i="17"/>
  <c r="F147" i="17"/>
  <c r="G147" i="17"/>
  <c r="E148" i="17"/>
  <c r="F148" i="17"/>
  <c r="G148" i="17"/>
  <c r="E149" i="17"/>
  <c r="F149" i="17"/>
  <c r="G149" i="17"/>
  <c r="E150" i="17"/>
  <c r="F150" i="17"/>
  <c r="G150" i="17"/>
  <c r="E151" i="17"/>
  <c r="F151" i="17"/>
  <c r="G151" i="17"/>
  <c r="G152" i="17"/>
  <c r="E153" i="17"/>
  <c r="F153" i="17"/>
  <c r="G153" i="17"/>
  <c r="E154" i="17"/>
  <c r="F154" i="17"/>
  <c r="G154" i="17"/>
  <c r="G155" i="17"/>
  <c r="G75" i="16"/>
  <c r="G77" i="16"/>
  <c r="G78" i="16"/>
  <c r="G79" i="16"/>
  <c r="E81" i="16"/>
  <c r="F81" i="16"/>
  <c r="G81" i="16"/>
  <c r="G82" i="16"/>
  <c r="E83" i="16"/>
  <c r="F83" i="16"/>
  <c r="G83" i="16"/>
  <c r="E84" i="16"/>
  <c r="F84" i="16"/>
  <c r="G84" i="16"/>
  <c r="G85" i="16"/>
  <c r="E86" i="16"/>
  <c r="F86" i="16"/>
  <c r="G86" i="16"/>
  <c r="G87" i="16"/>
  <c r="G89" i="16"/>
  <c r="G90" i="16"/>
  <c r="G91" i="16"/>
  <c r="G92" i="16"/>
  <c r="G93" i="16"/>
  <c r="G96" i="16"/>
  <c r="E97" i="16"/>
  <c r="F97" i="16"/>
  <c r="G97" i="16"/>
  <c r="E98" i="16"/>
  <c r="F98" i="16"/>
  <c r="G98" i="16"/>
  <c r="E99" i="16"/>
  <c r="F99" i="16"/>
  <c r="G99" i="16"/>
  <c r="G100" i="16"/>
  <c r="G101" i="16"/>
  <c r="G102" i="16"/>
  <c r="E103" i="16"/>
  <c r="F103" i="16"/>
  <c r="G103" i="16"/>
  <c r="E104" i="16"/>
  <c r="F104" i="16"/>
  <c r="G104" i="16"/>
  <c r="E106" i="16"/>
  <c r="F106" i="16"/>
  <c r="G106" i="16"/>
  <c r="G107" i="16"/>
  <c r="G108" i="16"/>
  <c r="E109" i="16"/>
  <c r="F109" i="16"/>
  <c r="G109" i="16"/>
  <c r="G110" i="16"/>
  <c r="G111" i="16"/>
  <c r="G112" i="16"/>
  <c r="G113" i="16"/>
  <c r="G114" i="16"/>
  <c r="E115" i="16"/>
  <c r="F115" i="16"/>
  <c r="G115" i="16"/>
  <c r="G116" i="16"/>
  <c r="G117" i="16"/>
  <c r="G118" i="16"/>
  <c r="G119" i="16"/>
  <c r="G120" i="16"/>
  <c r="G121" i="16"/>
  <c r="G122" i="16"/>
  <c r="E123" i="16"/>
  <c r="F123" i="16"/>
  <c r="G123" i="16"/>
  <c r="G124" i="16"/>
  <c r="G125" i="16"/>
  <c r="E126" i="16"/>
  <c r="F126" i="16"/>
  <c r="G126" i="16"/>
  <c r="G127" i="16"/>
  <c r="G128" i="16"/>
  <c r="G129" i="16"/>
  <c r="G130" i="16"/>
  <c r="G131" i="16"/>
  <c r="G133" i="16"/>
  <c r="E134" i="16"/>
  <c r="F134" i="16"/>
  <c r="G134" i="16"/>
  <c r="G135" i="16"/>
  <c r="E136" i="16"/>
  <c r="F136" i="16"/>
  <c r="G136" i="16"/>
  <c r="G137" i="16"/>
  <c r="G138" i="16"/>
  <c r="G139" i="16"/>
  <c r="E140" i="16"/>
  <c r="F140" i="16"/>
  <c r="G140" i="16"/>
  <c r="G141" i="16"/>
  <c r="G143" i="16"/>
  <c r="E144" i="16"/>
  <c r="F144" i="16"/>
  <c r="G144" i="16"/>
  <c r="E146" i="16"/>
  <c r="F146" i="16"/>
  <c r="G146" i="16"/>
  <c r="E147" i="16"/>
  <c r="F147" i="16"/>
  <c r="G147" i="16"/>
  <c r="G148" i="16"/>
  <c r="G149" i="16"/>
  <c r="E150" i="16"/>
  <c r="F150" i="16"/>
  <c r="G150" i="16"/>
  <c r="E151" i="16"/>
  <c r="F151" i="16"/>
  <c r="G151" i="16"/>
  <c r="F152" i="16"/>
  <c r="G152" i="16"/>
  <c r="G153" i="16"/>
  <c r="E154" i="16"/>
  <c r="F154" i="16"/>
  <c r="G154" i="16"/>
  <c r="G155" i="16"/>
  <c r="G75" i="15"/>
  <c r="G77" i="15"/>
  <c r="G78" i="15"/>
  <c r="G79" i="15"/>
  <c r="E81" i="15"/>
  <c r="F81" i="15"/>
  <c r="G81" i="15"/>
  <c r="E82" i="15"/>
  <c r="F82" i="15"/>
  <c r="G82" i="15"/>
  <c r="G83" i="15"/>
  <c r="E84" i="15"/>
  <c r="F84" i="15"/>
  <c r="G84" i="15"/>
  <c r="G85" i="15"/>
  <c r="G86" i="15"/>
  <c r="G87" i="15"/>
  <c r="G89" i="15"/>
  <c r="E90" i="15"/>
  <c r="F90" i="15"/>
  <c r="G90" i="15"/>
  <c r="G91" i="15"/>
  <c r="E92" i="15"/>
  <c r="F92" i="15"/>
  <c r="G92" i="15"/>
  <c r="E93" i="15"/>
  <c r="F93" i="15"/>
  <c r="G93" i="15"/>
  <c r="G96" i="15"/>
  <c r="E97" i="15"/>
  <c r="F97" i="15"/>
  <c r="G97" i="15"/>
  <c r="E98" i="15"/>
  <c r="F98" i="15"/>
  <c r="G98" i="15"/>
  <c r="E99" i="15"/>
  <c r="F99" i="15"/>
  <c r="G99" i="15"/>
  <c r="E100" i="15"/>
  <c r="F100" i="15"/>
  <c r="G100" i="15"/>
  <c r="G101" i="15"/>
  <c r="E102" i="15"/>
  <c r="F102" i="15"/>
  <c r="G102" i="15"/>
  <c r="E103" i="15"/>
  <c r="F103" i="15"/>
  <c r="G103" i="15"/>
  <c r="E104" i="15"/>
  <c r="F104" i="15"/>
  <c r="G104" i="15"/>
  <c r="F106" i="15"/>
  <c r="G106" i="15"/>
  <c r="E107" i="15"/>
  <c r="F107" i="15"/>
  <c r="G107" i="15"/>
  <c r="G108" i="15"/>
  <c r="F109" i="15"/>
  <c r="G109" i="15"/>
  <c r="G110" i="15"/>
  <c r="G111" i="15"/>
  <c r="E112" i="15"/>
  <c r="F112" i="15"/>
  <c r="G112" i="15"/>
  <c r="G113" i="15"/>
  <c r="E114" i="15"/>
  <c r="F114" i="15"/>
  <c r="G114" i="15"/>
  <c r="E115" i="15"/>
  <c r="F115" i="15"/>
  <c r="G115" i="15"/>
  <c r="G116" i="15"/>
  <c r="G117" i="15"/>
  <c r="G118" i="15"/>
  <c r="G119" i="15"/>
  <c r="G120" i="15"/>
  <c r="G121" i="15"/>
  <c r="G122" i="15"/>
  <c r="E123" i="15"/>
  <c r="F123" i="15"/>
  <c r="G123" i="15"/>
  <c r="G124" i="15"/>
  <c r="E125" i="15"/>
  <c r="F125" i="15"/>
  <c r="G125" i="15"/>
  <c r="E126" i="15"/>
  <c r="F126" i="15"/>
  <c r="G126" i="15"/>
  <c r="G127" i="15"/>
  <c r="G128" i="15"/>
  <c r="G129" i="15"/>
  <c r="G130" i="15"/>
  <c r="E131" i="15"/>
  <c r="F131" i="15"/>
  <c r="G131" i="15"/>
  <c r="G133" i="15"/>
  <c r="G134" i="15"/>
  <c r="E135" i="15"/>
  <c r="F135" i="15"/>
  <c r="G135" i="15"/>
  <c r="E136" i="15"/>
  <c r="F136" i="15"/>
  <c r="G136" i="15"/>
  <c r="E137" i="15"/>
  <c r="F137" i="15"/>
  <c r="G137" i="15"/>
  <c r="F138" i="15"/>
  <c r="G138" i="15"/>
  <c r="G139" i="15"/>
  <c r="E140" i="15"/>
  <c r="F140" i="15"/>
  <c r="G140" i="15"/>
  <c r="G141" i="15"/>
  <c r="G143" i="15"/>
  <c r="E144" i="15"/>
  <c r="F144" i="15"/>
  <c r="G144" i="15"/>
  <c r="E146" i="15"/>
  <c r="F146" i="15"/>
  <c r="G146" i="15"/>
  <c r="E147" i="15"/>
  <c r="F147" i="15"/>
  <c r="G147" i="15"/>
  <c r="G148" i="15"/>
  <c r="E149" i="15"/>
  <c r="F149" i="15"/>
  <c r="G149" i="15"/>
  <c r="E150" i="15"/>
  <c r="F150" i="15"/>
  <c r="G150" i="15"/>
  <c r="E151" i="15"/>
  <c r="F151" i="15"/>
  <c r="G151" i="15"/>
  <c r="G152" i="15"/>
  <c r="G153" i="15"/>
  <c r="G154" i="15"/>
  <c r="E155" i="15"/>
  <c r="F155" i="15"/>
  <c r="G155" i="15"/>
  <c r="G75" i="14"/>
  <c r="G77" i="14"/>
  <c r="G78" i="14"/>
  <c r="G79" i="14"/>
  <c r="G81" i="14"/>
  <c r="G82" i="14"/>
  <c r="G83" i="14"/>
  <c r="E84" i="14"/>
  <c r="F84" i="14"/>
  <c r="G84" i="14"/>
  <c r="G85" i="14"/>
  <c r="G86" i="14"/>
  <c r="G87" i="14"/>
  <c r="G89" i="14"/>
  <c r="G90" i="14"/>
  <c r="G91" i="14"/>
  <c r="G92" i="14"/>
  <c r="G93" i="14"/>
  <c r="G96" i="14"/>
  <c r="G97" i="14"/>
  <c r="E98" i="14"/>
  <c r="F98" i="14"/>
  <c r="G98" i="14"/>
  <c r="G99" i="14"/>
  <c r="G100" i="14"/>
  <c r="G101" i="14"/>
  <c r="G102" i="14"/>
  <c r="E103" i="14"/>
  <c r="F103" i="14"/>
  <c r="G103" i="14"/>
  <c r="G104" i="14"/>
  <c r="G106" i="14"/>
  <c r="G107" i="14"/>
  <c r="G108" i="14"/>
  <c r="G109" i="14"/>
  <c r="G110" i="14"/>
  <c r="G111" i="14"/>
  <c r="G112" i="14"/>
  <c r="G113" i="14"/>
  <c r="G114" i="14"/>
  <c r="E115" i="14"/>
  <c r="F115" i="14"/>
  <c r="G115" i="14"/>
  <c r="G116" i="14"/>
  <c r="G117" i="14"/>
  <c r="G118" i="14"/>
  <c r="G119" i="14"/>
  <c r="G120" i="14"/>
  <c r="G121" i="14"/>
  <c r="G122" i="14"/>
  <c r="E123" i="14"/>
  <c r="F123" i="14"/>
  <c r="G123" i="14"/>
  <c r="G124" i="14"/>
  <c r="G125" i="14"/>
  <c r="G126" i="14"/>
  <c r="G127" i="14"/>
  <c r="G128" i="14"/>
  <c r="G129" i="14"/>
  <c r="G130" i="14"/>
  <c r="G131" i="14"/>
  <c r="G133" i="14"/>
  <c r="E134" i="14"/>
  <c r="F134" i="14"/>
  <c r="G134" i="14"/>
  <c r="G135" i="14"/>
  <c r="E136" i="14"/>
  <c r="F136" i="14"/>
  <c r="G136" i="14"/>
  <c r="G137" i="14"/>
  <c r="G138" i="14"/>
  <c r="G139" i="14"/>
  <c r="E140" i="14"/>
  <c r="F140" i="14"/>
  <c r="G140" i="14"/>
  <c r="G141" i="14"/>
  <c r="G143" i="14"/>
  <c r="E144" i="14"/>
  <c r="F144" i="14"/>
  <c r="G144" i="14"/>
  <c r="E146" i="14"/>
  <c r="F146" i="14"/>
  <c r="G146" i="14"/>
  <c r="G147" i="14"/>
  <c r="G148" i="14"/>
  <c r="G149" i="14"/>
  <c r="G150" i="14"/>
  <c r="E151" i="14"/>
  <c r="F151" i="14"/>
  <c r="G151" i="14"/>
  <c r="F152" i="14"/>
  <c r="G152" i="14"/>
  <c r="G153" i="14"/>
  <c r="G154" i="14"/>
  <c r="G155" i="14"/>
  <c r="G75" i="13"/>
  <c r="G77" i="13"/>
  <c r="G78" i="13"/>
  <c r="E79" i="13"/>
  <c r="F79" i="13"/>
  <c r="G79" i="13"/>
  <c r="F81" i="13"/>
  <c r="G81" i="13"/>
  <c r="G82" i="13"/>
  <c r="E83" i="13"/>
  <c r="F83" i="13"/>
  <c r="G83" i="13"/>
  <c r="E84" i="13"/>
  <c r="F84" i="13"/>
  <c r="G84" i="13"/>
  <c r="G85" i="13"/>
  <c r="E86" i="13"/>
  <c r="F86" i="13"/>
  <c r="G86" i="13"/>
  <c r="G87" i="13"/>
  <c r="G89" i="13"/>
  <c r="G90" i="13"/>
  <c r="G91" i="13"/>
  <c r="G92" i="13"/>
  <c r="G93" i="13"/>
  <c r="G96" i="13"/>
  <c r="E97" i="13"/>
  <c r="F97" i="13"/>
  <c r="G97" i="13"/>
  <c r="G98" i="13"/>
  <c r="E99" i="13"/>
  <c r="F99" i="13"/>
  <c r="G99" i="13"/>
  <c r="G100" i="13"/>
  <c r="G101" i="13"/>
  <c r="G102" i="13"/>
  <c r="E103" i="13"/>
  <c r="F103" i="13"/>
  <c r="G103" i="13"/>
  <c r="G104" i="13"/>
  <c r="G106" i="13"/>
  <c r="G107" i="13"/>
  <c r="G108" i="13"/>
  <c r="G109" i="13"/>
  <c r="G110" i="13"/>
  <c r="G111" i="13"/>
  <c r="G112" i="13"/>
  <c r="G113" i="13"/>
  <c r="G114" i="13"/>
  <c r="E115" i="13"/>
  <c r="F115" i="13"/>
  <c r="G115" i="13"/>
  <c r="G116" i="13"/>
  <c r="G117" i="13"/>
  <c r="G118" i="13"/>
  <c r="G119" i="13"/>
  <c r="G120" i="13"/>
  <c r="G121" i="13"/>
  <c r="G122" i="13"/>
  <c r="E123" i="13"/>
  <c r="F123" i="13"/>
  <c r="G123" i="13"/>
  <c r="G124" i="13"/>
  <c r="G125" i="13"/>
  <c r="E126" i="13"/>
  <c r="F126" i="13"/>
  <c r="G126" i="13"/>
  <c r="G127" i="13"/>
  <c r="G128" i="13"/>
  <c r="G129" i="13"/>
  <c r="G130" i="13"/>
  <c r="G131" i="13"/>
  <c r="G133" i="13"/>
  <c r="E134" i="13"/>
  <c r="F134" i="13"/>
  <c r="G134" i="13"/>
  <c r="G135" i="13"/>
  <c r="E136" i="13"/>
  <c r="F136" i="13"/>
  <c r="G136" i="13"/>
  <c r="G137" i="13"/>
  <c r="G138" i="13"/>
  <c r="G139" i="13"/>
  <c r="E140" i="13"/>
  <c r="F140" i="13"/>
  <c r="G140" i="13"/>
  <c r="G141" i="13"/>
  <c r="G143" i="13"/>
  <c r="E144" i="13"/>
  <c r="F144" i="13"/>
  <c r="G144" i="13"/>
  <c r="E146" i="13"/>
  <c r="F146" i="13"/>
  <c r="G146" i="13"/>
  <c r="E147" i="13"/>
  <c r="F147" i="13"/>
  <c r="G147" i="13"/>
  <c r="G148" i="13"/>
  <c r="G149" i="13"/>
  <c r="G150" i="13"/>
  <c r="G151" i="13"/>
  <c r="G152" i="13"/>
  <c r="G153" i="13"/>
  <c r="E154" i="13"/>
  <c r="F154" i="13"/>
  <c r="G154" i="13"/>
  <c r="E155" i="13"/>
  <c r="F155" i="13"/>
  <c r="G155" i="13"/>
  <c r="G75" i="12"/>
  <c r="G77" i="12"/>
  <c r="G78" i="12"/>
  <c r="G79" i="12"/>
  <c r="E81" i="12"/>
  <c r="F81" i="12"/>
  <c r="G81" i="12"/>
  <c r="G82" i="12"/>
  <c r="G83" i="12"/>
  <c r="E84" i="12"/>
  <c r="F84" i="12"/>
  <c r="G84" i="12"/>
  <c r="G85" i="12"/>
  <c r="G86" i="12"/>
  <c r="G87" i="12"/>
  <c r="G89" i="12"/>
  <c r="G90" i="12"/>
  <c r="G91" i="12"/>
  <c r="G92" i="12"/>
  <c r="G93" i="12"/>
  <c r="G96" i="12"/>
  <c r="G97" i="12"/>
  <c r="E98" i="12"/>
  <c r="F98" i="12"/>
  <c r="G98" i="12"/>
  <c r="G99" i="12"/>
  <c r="G100" i="12"/>
  <c r="G101" i="12"/>
  <c r="G102" i="12"/>
  <c r="E103" i="12"/>
  <c r="F103" i="12"/>
  <c r="G103" i="12"/>
  <c r="G104" i="12"/>
  <c r="G106" i="12"/>
  <c r="G107" i="12"/>
  <c r="G108" i="12"/>
  <c r="G109" i="12"/>
  <c r="G110" i="12"/>
  <c r="G111" i="12"/>
  <c r="G112" i="12"/>
  <c r="G113" i="12"/>
  <c r="G114" i="12"/>
  <c r="E115" i="12"/>
  <c r="F115" i="12"/>
  <c r="G115" i="12"/>
  <c r="G116" i="12"/>
  <c r="G117" i="12"/>
  <c r="G118" i="12"/>
  <c r="G119" i="12"/>
  <c r="G120" i="12"/>
  <c r="G121" i="12"/>
  <c r="G122" i="12"/>
  <c r="E123" i="12"/>
  <c r="F123" i="12"/>
  <c r="G123" i="12"/>
  <c r="G124" i="12"/>
  <c r="G125" i="12"/>
  <c r="G126" i="12"/>
  <c r="G127" i="12"/>
  <c r="G128" i="12"/>
  <c r="G129" i="12"/>
  <c r="G130" i="12"/>
  <c r="G131" i="12"/>
  <c r="G133" i="12"/>
  <c r="E134" i="12"/>
  <c r="F134" i="12"/>
  <c r="G134" i="12"/>
  <c r="G135" i="12"/>
  <c r="G136" i="12"/>
  <c r="G137" i="12"/>
  <c r="G138" i="12"/>
  <c r="G139" i="12"/>
  <c r="G140" i="12"/>
  <c r="G141" i="12"/>
  <c r="G143" i="12"/>
  <c r="E144" i="12"/>
  <c r="F144" i="12"/>
  <c r="G144" i="12"/>
  <c r="E146" i="12"/>
  <c r="F146" i="12"/>
  <c r="G146" i="12"/>
  <c r="E147" i="12"/>
  <c r="F147" i="12"/>
  <c r="G147" i="12"/>
  <c r="G148" i="12"/>
  <c r="G149" i="12"/>
  <c r="G150" i="12"/>
  <c r="E151" i="12"/>
  <c r="F151" i="12"/>
  <c r="G151" i="12"/>
  <c r="F152" i="12"/>
  <c r="G152" i="12"/>
  <c r="G153" i="12"/>
  <c r="E154" i="12"/>
  <c r="F154" i="12"/>
  <c r="G154" i="12"/>
  <c r="G155" i="12"/>
  <c r="G75" i="11"/>
  <c r="G77" i="11"/>
  <c r="G78" i="11"/>
  <c r="G79" i="11"/>
  <c r="G81" i="11"/>
  <c r="G82" i="11"/>
  <c r="G83" i="11"/>
  <c r="E84" i="11"/>
  <c r="F84" i="11"/>
  <c r="G84" i="11"/>
  <c r="G85" i="11"/>
  <c r="G86" i="11"/>
  <c r="G87" i="11"/>
  <c r="G89" i="11"/>
  <c r="G90" i="11"/>
  <c r="G91" i="11"/>
  <c r="G92" i="11"/>
  <c r="G93" i="11"/>
  <c r="G96" i="11"/>
  <c r="E97" i="11"/>
  <c r="F97" i="11"/>
  <c r="G97" i="11"/>
  <c r="E98" i="11"/>
  <c r="F98" i="11"/>
  <c r="G98" i="11"/>
  <c r="G99" i="11"/>
  <c r="G100" i="11"/>
  <c r="G101" i="11"/>
  <c r="G102" i="11"/>
  <c r="E103" i="11"/>
  <c r="F103" i="11"/>
  <c r="G103" i="11"/>
  <c r="G104" i="11"/>
  <c r="G106" i="11"/>
  <c r="G107" i="11"/>
  <c r="G108" i="11"/>
  <c r="G109" i="11"/>
  <c r="G110" i="11"/>
  <c r="G111" i="11"/>
  <c r="G112" i="11"/>
  <c r="G113" i="11"/>
  <c r="G114" i="11"/>
  <c r="E115" i="11"/>
  <c r="F115" i="11"/>
  <c r="G115" i="11"/>
  <c r="G116" i="11"/>
  <c r="G117" i="11"/>
  <c r="G118" i="11"/>
  <c r="G119" i="11"/>
  <c r="G120" i="11"/>
  <c r="G121" i="11"/>
  <c r="G122" i="11"/>
  <c r="E123" i="11"/>
  <c r="F123" i="11"/>
  <c r="G123" i="11"/>
  <c r="G124" i="11"/>
  <c r="G125" i="11"/>
  <c r="G126" i="11"/>
  <c r="G127" i="11"/>
  <c r="G128" i="11"/>
  <c r="G129" i="11"/>
  <c r="G130" i="11"/>
  <c r="G131" i="11"/>
  <c r="G133" i="11"/>
  <c r="E134" i="11"/>
  <c r="F134" i="11"/>
  <c r="G134" i="11"/>
  <c r="G135" i="11"/>
  <c r="G136" i="11"/>
  <c r="G137" i="11"/>
  <c r="G138" i="11"/>
  <c r="G139" i="11"/>
  <c r="E140" i="11"/>
  <c r="F140" i="11"/>
  <c r="G140" i="11"/>
  <c r="G141" i="11"/>
  <c r="G143" i="11"/>
  <c r="E144" i="11"/>
  <c r="F144" i="11"/>
  <c r="G144" i="11"/>
  <c r="E146" i="11"/>
  <c r="F146" i="11"/>
  <c r="G146" i="11"/>
  <c r="E147" i="11"/>
  <c r="F147" i="11"/>
  <c r="G147" i="11"/>
  <c r="G148" i="11"/>
  <c r="E149" i="11"/>
  <c r="F149" i="11"/>
  <c r="G149" i="11"/>
  <c r="G150" i="11"/>
  <c r="G151" i="11"/>
  <c r="G152" i="11"/>
  <c r="G153" i="11"/>
  <c r="G154" i="11"/>
  <c r="E155" i="11"/>
  <c r="F155" i="11"/>
  <c r="G155" i="11"/>
  <c r="G75" i="10"/>
  <c r="G77" i="10"/>
  <c r="G78" i="10"/>
  <c r="G79" i="10"/>
  <c r="E81" i="10"/>
  <c r="F81" i="10"/>
  <c r="G81" i="10"/>
  <c r="G82" i="10"/>
  <c r="G83" i="10"/>
  <c r="E84" i="10"/>
  <c r="F84" i="10"/>
  <c r="G84" i="10"/>
  <c r="G85" i="10"/>
  <c r="G86" i="10"/>
  <c r="G87" i="10"/>
  <c r="G89" i="10"/>
  <c r="G90" i="10"/>
  <c r="G91" i="10"/>
  <c r="G92" i="10"/>
  <c r="G93" i="10"/>
  <c r="G96" i="10"/>
  <c r="G97" i="10"/>
  <c r="G98" i="10"/>
  <c r="G99" i="10"/>
  <c r="G100" i="10"/>
  <c r="G101" i="10"/>
  <c r="G102" i="10"/>
  <c r="E103" i="10"/>
  <c r="F103" i="10"/>
  <c r="G103" i="10"/>
  <c r="G104" i="10"/>
  <c r="G106" i="10"/>
  <c r="G107" i="10"/>
  <c r="G108" i="10"/>
  <c r="G109" i="10"/>
  <c r="G110" i="10"/>
  <c r="G111" i="10"/>
  <c r="G112" i="10"/>
  <c r="G113" i="10"/>
  <c r="G114" i="10"/>
  <c r="E115" i="10"/>
  <c r="F115" i="10"/>
  <c r="G115" i="10"/>
  <c r="G116" i="10"/>
  <c r="G117" i="10"/>
  <c r="G118" i="10"/>
  <c r="G119" i="10"/>
  <c r="G120" i="10"/>
  <c r="G121" i="10"/>
  <c r="G122" i="10"/>
  <c r="E123" i="10"/>
  <c r="F123" i="10"/>
  <c r="G123" i="10"/>
  <c r="G124" i="10"/>
  <c r="G125" i="10"/>
  <c r="G126" i="10"/>
  <c r="G127" i="10"/>
  <c r="G128" i="10"/>
  <c r="G129" i="10"/>
  <c r="G130" i="10"/>
  <c r="G131" i="10"/>
  <c r="G133" i="10"/>
  <c r="E134" i="10"/>
  <c r="F134" i="10"/>
  <c r="G134" i="10"/>
  <c r="G135" i="10"/>
  <c r="G136" i="10"/>
  <c r="G137" i="10"/>
  <c r="G138" i="10"/>
  <c r="G139" i="10"/>
  <c r="G140" i="10"/>
  <c r="G141" i="10"/>
  <c r="G143" i="10"/>
  <c r="G144" i="10"/>
  <c r="E146" i="10"/>
  <c r="F146" i="10"/>
  <c r="G146" i="10"/>
  <c r="G147" i="10"/>
  <c r="G148" i="10"/>
  <c r="G149" i="10"/>
  <c r="G150" i="10"/>
  <c r="E151" i="10"/>
  <c r="F151" i="10"/>
  <c r="G151" i="10"/>
  <c r="G152" i="10"/>
  <c r="E153" i="10"/>
  <c r="F153" i="10"/>
  <c r="G153" i="10"/>
  <c r="G154" i="10"/>
  <c r="E155" i="10"/>
  <c r="F155" i="10"/>
  <c r="G155" i="10"/>
  <c r="G75" i="9"/>
  <c r="G77" i="9"/>
  <c r="G78" i="9"/>
  <c r="G79" i="9"/>
  <c r="E81" i="9"/>
  <c r="F81" i="9"/>
  <c r="G81" i="9"/>
  <c r="G82" i="9"/>
  <c r="G83" i="9"/>
  <c r="E84" i="9"/>
  <c r="F84" i="9"/>
  <c r="G84" i="9"/>
  <c r="G85" i="9"/>
  <c r="G86" i="9"/>
  <c r="G87" i="9"/>
  <c r="G89" i="9"/>
  <c r="G90" i="9"/>
  <c r="G91" i="9"/>
  <c r="G92" i="9"/>
  <c r="G93" i="9"/>
  <c r="G96" i="9"/>
  <c r="G97" i="9"/>
  <c r="E98" i="9"/>
  <c r="F98" i="9"/>
  <c r="G98" i="9"/>
  <c r="G99" i="9"/>
  <c r="G100" i="9"/>
  <c r="G101" i="9"/>
  <c r="G102" i="9"/>
  <c r="E103" i="9"/>
  <c r="F103" i="9"/>
  <c r="G103" i="9"/>
  <c r="E104" i="9"/>
  <c r="F104" i="9"/>
  <c r="G104" i="9"/>
  <c r="E106" i="9"/>
  <c r="F106" i="9"/>
  <c r="G106" i="9"/>
  <c r="G107" i="9"/>
  <c r="E108" i="9"/>
  <c r="F108" i="9"/>
  <c r="G108" i="9"/>
  <c r="G109" i="9"/>
  <c r="G110" i="9"/>
  <c r="G111" i="9"/>
  <c r="E112" i="9"/>
  <c r="F112" i="9"/>
  <c r="G112" i="9"/>
  <c r="E113" i="9"/>
  <c r="F113" i="9"/>
  <c r="G113" i="9"/>
  <c r="G114" i="9"/>
  <c r="E115" i="9"/>
  <c r="F115" i="9"/>
  <c r="G115" i="9"/>
  <c r="F116" i="9"/>
  <c r="G116" i="9"/>
  <c r="G117" i="9"/>
  <c r="E118" i="9"/>
  <c r="F118" i="9"/>
  <c r="G118" i="9"/>
  <c r="G119" i="9"/>
  <c r="G120" i="9"/>
  <c r="G121" i="9"/>
  <c r="G122" i="9"/>
  <c r="E123" i="9"/>
  <c r="F123" i="9"/>
  <c r="G123" i="9"/>
  <c r="G124" i="9"/>
  <c r="G125" i="9"/>
  <c r="G126" i="9"/>
  <c r="G127" i="9"/>
  <c r="E128" i="9"/>
  <c r="F128" i="9"/>
  <c r="G128" i="9"/>
  <c r="G129" i="9"/>
  <c r="G130" i="9"/>
  <c r="G131" i="9"/>
  <c r="G133" i="9"/>
  <c r="E134" i="9"/>
  <c r="F134" i="9"/>
  <c r="G134" i="9"/>
  <c r="G135" i="9"/>
  <c r="E136" i="9"/>
  <c r="F136" i="9"/>
  <c r="G136" i="9"/>
  <c r="E137" i="9"/>
  <c r="F137" i="9"/>
  <c r="G137" i="9"/>
  <c r="G138" i="9"/>
  <c r="G139" i="9"/>
  <c r="E140" i="9"/>
  <c r="F140" i="9"/>
  <c r="G140" i="9"/>
  <c r="G141" i="9"/>
  <c r="G143" i="9"/>
  <c r="E144" i="9"/>
  <c r="F144" i="9"/>
  <c r="G144" i="9"/>
  <c r="E146" i="9"/>
  <c r="F146" i="9"/>
  <c r="G146" i="9"/>
  <c r="E147" i="9"/>
  <c r="F147" i="9"/>
  <c r="G147" i="9"/>
  <c r="G148" i="9"/>
  <c r="E149" i="9"/>
  <c r="F149" i="9"/>
  <c r="G149" i="9"/>
  <c r="G150" i="9"/>
  <c r="E151" i="9"/>
  <c r="F151" i="9"/>
  <c r="G151" i="9"/>
  <c r="F152" i="9"/>
  <c r="G152" i="9"/>
  <c r="G153" i="9"/>
  <c r="E154" i="9"/>
  <c r="F154" i="9"/>
  <c r="G154" i="9"/>
  <c r="E155" i="9"/>
  <c r="F155" i="9"/>
  <c r="G155" i="9"/>
  <c r="G75" i="8"/>
  <c r="G77" i="8"/>
  <c r="G78" i="8"/>
  <c r="G79" i="8"/>
  <c r="E81" i="8"/>
  <c r="F81" i="8"/>
  <c r="G81" i="8"/>
  <c r="G82" i="8"/>
  <c r="E83" i="8"/>
  <c r="F83" i="8"/>
  <c r="G83" i="8"/>
  <c r="E84" i="8"/>
  <c r="F84" i="8"/>
  <c r="G84" i="8"/>
  <c r="G85" i="8"/>
  <c r="G86" i="8"/>
  <c r="G87" i="8"/>
  <c r="G89" i="8"/>
  <c r="G90" i="8"/>
  <c r="G91" i="8"/>
  <c r="G92" i="8"/>
  <c r="G93" i="8"/>
  <c r="G96" i="8"/>
  <c r="E97" i="8"/>
  <c r="F97" i="8"/>
  <c r="G97" i="8"/>
  <c r="E98" i="8"/>
  <c r="F98" i="8"/>
  <c r="G98" i="8"/>
  <c r="E99" i="8"/>
  <c r="F99" i="8"/>
  <c r="G99" i="8"/>
  <c r="G100" i="8"/>
  <c r="G101" i="8"/>
  <c r="G102" i="8"/>
  <c r="E103" i="8"/>
  <c r="F103" i="8"/>
  <c r="G103" i="8"/>
  <c r="E104" i="8"/>
  <c r="F104" i="8"/>
  <c r="G104" i="8"/>
  <c r="G106" i="8"/>
  <c r="G107" i="8"/>
  <c r="G108" i="8"/>
  <c r="G109" i="8"/>
  <c r="G110" i="8"/>
  <c r="G111" i="8"/>
  <c r="G112" i="8"/>
  <c r="G113" i="8"/>
  <c r="G114" i="8"/>
  <c r="E115" i="8"/>
  <c r="F115" i="8"/>
  <c r="G115" i="8"/>
  <c r="G116" i="8"/>
  <c r="G117" i="8"/>
  <c r="G118" i="8"/>
  <c r="G119" i="8"/>
  <c r="F120" i="8"/>
  <c r="G120" i="8"/>
  <c r="G121" i="8"/>
  <c r="G122" i="8"/>
  <c r="E123" i="8"/>
  <c r="F123" i="8"/>
  <c r="G123" i="8"/>
  <c r="G124" i="8"/>
  <c r="G125" i="8"/>
  <c r="G126" i="8"/>
  <c r="G127" i="8"/>
  <c r="G128" i="8"/>
  <c r="G129" i="8"/>
  <c r="G130" i="8"/>
  <c r="G131" i="8"/>
  <c r="G133" i="8"/>
  <c r="E134" i="8"/>
  <c r="F134" i="8"/>
  <c r="G134" i="8"/>
  <c r="G135" i="8"/>
  <c r="E136" i="8"/>
  <c r="F136" i="8"/>
  <c r="G136" i="8"/>
  <c r="G137" i="8"/>
  <c r="G138" i="8"/>
  <c r="G139" i="8"/>
  <c r="G140" i="8"/>
  <c r="G141" i="8"/>
  <c r="G143" i="8"/>
  <c r="E144" i="8"/>
  <c r="F144" i="8"/>
  <c r="G144" i="8"/>
  <c r="E146" i="8"/>
  <c r="F146" i="8"/>
  <c r="G146" i="8"/>
  <c r="G147" i="8"/>
  <c r="G148" i="8"/>
  <c r="G149" i="8"/>
  <c r="G150" i="8"/>
  <c r="E151" i="8"/>
  <c r="F151" i="8"/>
  <c r="G151" i="8"/>
  <c r="G152" i="8"/>
  <c r="F153" i="8"/>
  <c r="G153" i="8"/>
  <c r="G154" i="8"/>
  <c r="E155" i="8"/>
  <c r="F155" i="8"/>
  <c r="G155" i="8"/>
  <c r="G75" i="7"/>
  <c r="G77" i="7"/>
  <c r="G78" i="7"/>
  <c r="G79" i="7"/>
  <c r="G81" i="7"/>
  <c r="G82" i="7"/>
  <c r="E83" i="7"/>
  <c r="F83" i="7"/>
  <c r="G83" i="7"/>
  <c r="E84" i="7"/>
  <c r="F84" i="7"/>
  <c r="G84" i="7"/>
  <c r="G85" i="7"/>
  <c r="G86" i="7"/>
  <c r="G87" i="7"/>
  <c r="G89" i="7"/>
  <c r="G90" i="7"/>
  <c r="G91" i="7"/>
  <c r="G92" i="7"/>
  <c r="G93" i="7"/>
  <c r="G96" i="7"/>
  <c r="E97" i="7"/>
  <c r="F97" i="7"/>
  <c r="G97" i="7"/>
  <c r="E98" i="7"/>
  <c r="F98" i="7"/>
  <c r="G98" i="7"/>
  <c r="E99" i="7"/>
  <c r="F99" i="7"/>
  <c r="G99" i="7"/>
  <c r="G100" i="7"/>
  <c r="G101" i="7"/>
  <c r="G102" i="7"/>
  <c r="E103" i="7"/>
  <c r="F103" i="7"/>
  <c r="G103" i="7"/>
  <c r="E104" i="7"/>
  <c r="F104" i="7"/>
  <c r="G104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E123" i="7"/>
  <c r="F123" i="7"/>
  <c r="G123" i="7"/>
  <c r="G124" i="7"/>
  <c r="G125" i="7"/>
  <c r="G126" i="7"/>
  <c r="G127" i="7"/>
  <c r="G128" i="7"/>
  <c r="G129" i="7"/>
  <c r="G130" i="7"/>
  <c r="G131" i="7"/>
  <c r="G133" i="7"/>
  <c r="E134" i="7"/>
  <c r="F134" i="7"/>
  <c r="G134" i="7"/>
  <c r="E135" i="7"/>
  <c r="F135" i="7"/>
  <c r="G135" i="7"/>
  <c r="E136" i="7"/>
  <c r="F136" i="7"/>
  <c r="G136" i="7"/>
  <c r="G137" i="7"/>
  <c r="G138" i="7"/>
  <c r="G139" i="7"/>
  <c r="G140" i="7"/>
  <c r="G141" i="7"/>
  <c r="G143" i="7"/>
  <c r="E144" i="7"/>
  <c r="F144" i="7"/>
  <c r="G144" i="7"/>
  <c r="G146" i="7"/>
  <c r="G147" i="7"/>
  <c r="G148" i="7"/>
  <c r="G149" i="7"/>
  <c r="G150" i="7"/>
  <c r="G151" i="7"/>
  <c r="F152" i="7"/>
  <c r="G152" i="7"/>
  <c r="G153" i="7"/>
  <c r="G154" i="7"/>
  <c r="E155" i="7"/>
  <c r="F155" i="7"/>
  <c r="G155" i="7"/>
  <c r="G75" i="6"/>
  <c r="G77" i="6"/>
  <c r="G78" i="6"/>
  <c r="G79" i="6"/>
  <c r="E81" i="6"/>
  <c r="F81" i="6"/>
  <c r="G81" i="6"/>
  <c r="G82" i="6"/>
  <c r="G83" i="6"/>
  <c r="E84" i="6"/>
  <c r="F84" i="6"/>
  <c r="G84" i="6"/>
  <c r="G85" i="6"/>
  <c r="E86" i="6"/>
  <c r="F86" i="6"/>
  <c r="G86" i="6"/>
  <c r="G87" i="6"/>
  <c r="G89" i="6"/>
  <c r="G90" i="6"/>
  <c r="G91" i="6"/>
  <c r="G92" i="6"/>
  <c r="G93" i="6"/>
  <c r="G96" i="6"/>
  <c r="E97" i="6"/>
  <c r="F97" i="6"/>
  <c r="G97" i="6"/>
  <c r="E98" i="6"/>
  <c r="F98" i="6"/>
  <c r="G98" i="6"/>
  <c r="E99" i="6"/>
  <c r="F99" i="6"/>
  <c r="G99" i="6"/>
  <c r="G100" i="6"/>
  <c r="G101" i="6"/>
  <c r="G102" i="6"/>
  <c r="E103" i="6"/>
  <c r="F103" i="6"/>
  <c r="G103" i="6"/>
  <c r="E104" i="6"/>
  <c r="F104" i="6"/>
  <c r="G104" i="6"/>
  <c r="F106" i="6"/>
  <c r="G106" i="6"/>
  <c r="G107" i="6"/>
  <c r="F108" i="6"/>
  <c r="G108" i="6"/>
  <c r="E109" i="6"/>
  <c r="F109" i="6"/>
  <c r="G109" i="6"/>
  <c r="G110" i="6"/>
  <c r="G111" i="6"/>
  <c r="G112" i="6"/>
  <c r="G113" i="6"/>
  <c r="G114" i="6"/>
  <c r="E115" i="6"/>
  <c r="F115" i="6"/>
  <c r="G115" i="6"/>
  <c r="G116" i="6"/>
  <c r="G117" i="6"/>
  <c r="E118" i="6"/>
  <c r="F118" i="6"/>
  <c r="G118" i="6"/>
  <c r="G119" i="6"/>
  <c r="G120" i="6"/>
  <c r="G121" i="6"/>
  <c r="G122" i="6"/>
  <c r="E123" i="6"/>
  <c r="F123" i="6"/>
  <c r="G123" i="6"/>
  <c r="G124" i="6"/>
  <c r="E125" i="6"/>
  <c r="F125" i="6"/>
  <c r="G125" i="6"/>
  <c r="G126" i="6"/>
  <c r="G127" i="6"/>
  <c r="G128" i="6"/>
  <c r="G129" i="6"/>
  <c r="G130" i="6"/>
  <c r="E131" i="6"/>
  <c r="F131" i="6"/>
  <c r="G131" i="6"/>
  <c r="G133" i="6"/>
  <c r="G134" i="6"/>
  <c r="G135" i="6"/>
  <c r="E136" i="6"/>
  <c r="F136" i="6"/>
  <c r="G136" i="6"/>
  <c r="G137" i="6"/>
  <c r="E138" i="6"/>
  <c r="F138" i="6"/>
  <c r="G138" i="6"/>
  <c r="G139" i="6"/>
  <c r="G140" i="6"/>
  <c r="E141" i="6"/>
  <c r="F141" i="6"/>
  <c r="G141" i="6"/>
  <c r="E143" i="6"/>
  <c r="F143" i="6"/>
  <c r="G143" i="6"/>
  <c r="E144" i="6"/>
  <c r="F144" i="6"/>
  <c r="G144" i="6"/>
  <c r="E146" i="6"/>
  <c r="F146" i="6"/>
  <c r="G146" i="6"/>
  <c r="G147" i="6"/>
  <c r="G148" i="6"/>
  <c r="E149" i="6"/>
  <c r="F149" i="6"/>
  <c r="G149" i="6"/>
  <c r="G150" i="6"/>
  <c r="G151" i="6"/>
  <c r="G152" i="6"/>
  <c r="G153" i="6"/>
  <c r="E154" i="6"/>
  <c r="F154" i="6"/>
  <c r="G154" i="6"/>
  <c r="G155" i="6"/>
  <c r="G75" i="5"/>
  <c r="G77" i="5"/>
  <c r="G78" i="5"/>
  <c r="G79" i="5"/>
  <c r="E81" i="5"/>
  <c r="F81" i="5"/>
  <c r="G81" i="5"/>
  <c r="G82" i="5"/>
  <c r="G83" i="5"/>
  <c r="E84" i="5"/>
  <c r="F84" i="5"/>
  <c r="G84" i="5"/>
  <c r="G85" i="5"/>
  <c r="G86" i="5"/>
  <c r="G87" i="5"/>
  <c r="G89" i="5"/>
  <c r="G90" i="5"/>
  <c r="G91" i="5"/>
  <c r="G92" i="5"/>
  <c r="G93" i="5"/>
  <c r="G96" i="5"/>
  <c r="G97" i="5"/>
  <c r="G98" i="5"/>
  <c r="G99" i="5"/>
  <c r="G100" i="5"/>
  <c r="G101" i="5"/>
  <c r="G102" i="5"/>
  <c r="G103" i="5"/>
  <c r="G104" i="5"/>
  <c r="G106" i="5"/>
  <c r="G107" i="5"/>
  <c r="G108" i="5"/>
  <c r="G109" i="5"/>
  <c r="G110" i="5"/>
  <c r="G111" i="5"/>
  <c r="G112" i="5"/>
  <c r="G113" i="5"/>
  <c r="G114" i="5"/>
  <c r="E115" i="5"/>
  <c r="F115" i="5"/>
  <c r="G115" i="5"/>
  <c r="G116" i="5"/>
  <c r="G117" i="5"/>
  <c r="G118" i="5"/>
  <c r="G119" i="5"/>
  <c r="G120" i="5"/>
  <c r="G121" i="5"/>
  <c r="G122" i="5"/>
  <c r="E123" i="5"/>
  <c r="F123" i="5"/>
  <c r="G123" i="5"/>
  <c r="G124" i="5"/>
  <c r="G125" i="5"/>
  <c r="G126" i="5"/>
  <c r="G127" i="5"/>
  <c r="G128" i="5"/>
  <c r="G129" i="5"/>
  <c r="G130" i="5"/>
  <c r="G131" i="5"/>
  <c r="G133" i="5"/>
  <c r="E134" i="5"/>
  <c r="F134" i="5"/>
  <c r="G134" i="5"/>
  <c r="G135" i="5"/>
  <c r="G136" i="5"/>
  <c r="G137" i="5"/>
  <c r="G138" i="5"/>
  <c r="G139" i="5"/>
  <c r="E140" i="5"/>
  <c r="F140" i="5"/>
  <c r="G140" i="5"/>
  <c r="G141" i="5"/>
  <c r="G143" i="5"/>
  <c r="E144" i="5"/>
  <c r="F144" i="5"/>
  <c r="G144" i="5"/>
  <c r="F146" i="5"/>
  <c r="G146" i="5"/>
  <c r="G147" i="5"/>
  <c r="G148" i="5"/>
  <c r="G149" i="5"/>
  <c r="G150" i="5"/>
  <c r="G151" i="5"/>
  <c r="G152" i="5"/>
  <c r="G153" i="5"/>
  <c r="G154" i="5"/>
  <c r="G155" i="5"/>
  <c r="G75" i="4"/>
  <c r="G77" i="4"/>
  <c r="G78" i="4"/>
  <c r="E79" i="4"/>
  <c r="F79" i="4"/>
  <c r="G79" i="4"/>
  <c r="G81" i="4"/>
  <c r="E82" i="4"/>
  <c r="F82" i="4"/>
  <c r="G82" i="4"/>
  <c r="E83" i="4"/>
  <c r="F83" i="4"/>
  <c r="G83" i="4"/>
  <c r="E84" i="4"/>
  <c r="F84" i="4"/>
  <c r="G84" i="4"/>
  <c r="G85" i="4"/>
  <c r="E86" i="4"/>
  <c r="F86" i="4"/>
  <c r="G86" i="4"/>
  <c r="G87" i="4"/>
  <c r="G89" i="4"/>
  <c r="G90" i="4"/>
  <c r="G91" i="4"/>
  <c r="G92" i="4"/>
  <c r="E93" i="4"/>
  <c r="F93" i="4"/>
  <c r="G93" i="4"/>
  <c r="G96" i="4"/>
  <c r="E97" i="4"/>
  <c r="F97" i="4"/>
  <c r="G97" i="4"/>
  <c r="E98" i="4"/>
  <c r="F98" i="4"/>
  <c r="G98" i="4"/>
  <c r="E99" i="4"/>
  <c r="F99" i="4"/>
  <c r="G99" i="4"/>
  <c r="G100" i="4"/>
  <c r="G101" i="4"/>
  <c r="G102" i="4"/>
  <c r="E103" i="4"/>
  <c r="F103" i="4"/>
  <c r="G103" i="4"/>
  <c r="E104" i="4"/>
  <c r="F104" i="4"/>
  <c r="G104" i="4"/>
  <c r="G106" i="4"/>
  <c r="G107" i="4"/>
  <c r="G108" i="4"/>
  <c r="G109" i="4"/>
  <c r="G110" i="4"/>
  <c r="G111" i="4"/>
  <c r="G112" i="4"/>
  <c r="E113" i="4"/>
  <c r="F113" i="4"/>
  <c r="G113" i="4"/>
  <c r="E114" i="4"/>
  <c r="F114" i="4"/>
  <c r="G114" i="4"/>
  <c r="E115" i="4"/>
  <c r="F115" i="4"/>
  <c r="G115" i="4"/>
  <c r="G116" i="4"/>
  <c r="G117" i="4"/>
  <c r="G118" i="4"/>
  <c r="F119" i="4"/>
  <c r="G119" i="4"/>
  <c r="G120" i="4"/>
  <c r="G121" i="4"/>
  <c r="G122" i="4"/>
  <c r="E123" i="4"/>
  <c r="F123" i="4"/>
  <c r="G123" i="4"/>
  <c r="G124" i="4"/>
  <c r="G125" i="4"/>
  <c r="E126" i="4"/>
  <c r="F126" i="4"/>
  <c r="G126" i="4"/>
  <c r="G127" i="4"/>
  <c r="G128" i="4"/>
  <c r="E129" i="4"/>
  <c r="F129" i="4"/>
  <c r="G129" i="4"/>
  <c r="E130" i="4"/>
  <c r="F130" i="4"/>
  <c r="G130" i="4"/>
  <c r="G131" i="4"/>
  <c r="G133" i="4"/>
  <c r="E134" i="4"/>
  <c r="F134" i="4"/>
  <c r="G134" i="4"/>
  <c r="G135" i="4"/>
  <c r="E136" i="4"/>
  <c r="F136" i="4"/>
  <c r="G136" i="4"/>
  <c r="G137" i="4"/>
  <c r="G138" i="4"/>
  <c r="G139" i="4"/>
  <c r="E140" i="4"/>
  <c r="F140" i="4"/>
  <c r="G140" i="4"/>
  <c r="E141" i="4"/>
  <c r="F141" i="4"/>
  <c r="G141" i="4"/>
  <c r="G143" i="4"/>
  <c r="E144" i="4"/>
  <c r="F144" i="4"/>
  <c r="G144" i="4"/>
  <c r="E146" i="4"/>
  <c r="F146" i="4"/>
  <c r="G146" i="4"/>
  <c r="E147" i="4"/>
  <c r="F147" i="4"/>
  <c r="G147" i="4"/>
  <c r="G148" i="4"/>
  <c r="E149" i="4"/>
  <c r="F149" i="4"/>
  <c r="G149" i="4"/>
  <c r="G150" i="4"/>
  <c r="E151" i="4"/>
  <c r="F151" i="4"/>
  <c r="G151" i="4"/>
  <c r="F152" i="4"/>
  <c r="G152" i="4"/>
  <c r="E153" i="4"/>
  <c r="F153" i="4"/>
  <c r="G153" i="4"/>
  <c r="E154" i="4"/>
  <c r="F154" i="4"/>
  <c r="G154" i="4"/>
  <c r="E155" i="4"/>
  <c r="F155" i="4"/>
  <c r="G155" i="4"/>
  <c r="G75" i="3"/>
  <c r="G77" i="3"/>
  <c r="G78" i="3"/>
  <c r="G79" i="3"/>
  <c r="E81" i="3"/>
  <c r="F81" i="3"/>
  <c r="G81" i="3"/>
  <c r="G82" i="3"/>
  <c r="G83" i="3"/>
  <c r="E84" i="3"/>
  <c r="F84" i="3"/>
  <c r="G84" i="3"/>
  <c r="G85" i="3"/>
  <c r="G86" i="3"/>
  <c r="G87" i="3"/>
  <c r="G89" i="3"/>
  <c r="G90" i="3"/>
  <c r="G91" i="3"/>
  <c r="G92" i="3"/>
  <c r="G93" i="3"/>
  <c r="G96" i="3"/>
  <c r="G97" i="3"/>
  <c r="G98" i="3"/>
  <c r="G99" i="3"/>
  <c r="G100" i="3"/>
  <c r="G101" i="3"/>
  <c r="G102" i="3"/>
  <c r="G103" i="3"/>
  <c r="G104" i="3"/>
  <c r="E106" i="3"/>
  <c r="F106" i="3"/>
  <c r="G106" i="3"/>
  <c r="G107" i="3"/>
  <c r="G108" i="3"/>
  <c r="G109" i="3"/>
  <c r="G110" i="3"/>
  <c r="G111" i="3"/>
  <c r="G112" i="3"/>
  <c r="G113" i="3"/>
  <c r="G114" i="3"/>
  <c r="E115" i="3"/>
  <c r="F115" i="3"/>
  <c r="G115" i="3"/>
  <c r="G116" i="3"/>
  <c r="G117" i="3"/>
  <c r="G118" i="3"/>
  <c r="G119" i="3"/>
  <c r="G120" i="3"/>
  <c r="G121" i="3"/>
  <c r="G122" i="3"/>
  <c r="E123" i="3"/>
  <c r="F123" i="3"/>
  <c r="G123" i="3"/>
  <c r="G124" i="3"/>
  <c r="G125" i="3"/>
  <c r="G126" i="3"/>
  <c r="G127" i="3"/>
  <c r="G128" i="3"/>
  <c r="G129" i="3"/>
  <c r="G130" i="3"/>
  <c r="G131" i="3"/>
  <c r="G133" i="3"/>
  <c r="E134" i="3"/>
  <c r="F134" i="3"/>
  <c r="G134" i="3"/>
  <c r="G135" i="3"/>
  <c r="G136" i="3"/>
  <c r="F137" i="3"/>
  <c r="G137" i="3"/>
  <c r="G138" i="3"/>
  <c r="G139" i="3"/>
  <c r="G140" i="3"/>
  <c r="G141" i="3"/>
  <c r="G143" i="3"/>
  <c r="E144" i="3"/>
  <c r="F144" i="3"/>
  <c r="G144" i="3"/>
  <c r="F146" i="3"/>
  <c r="G146" i="3"/>
  <c r="E147" i="3"/>
  <c r="F147" i="3"/>
  <c r="G147" i="3"/>
  <c r="G148" i="3"/>
  <c r="G149" i="3"/>
  <c r="G150" i="3"/>
  <c r="E151" i="3"/>
  <c r="F151" i="3"/>
  <c r="G151" i="3"/>
  <c r="F152" i="3"/>
  <c r="G152" i="3"/>
  <c r="G153" i="3"/>
  <c r="G154" i="3"/>
  <c r="G155" i="3"/>
  <c r="G75" i="2"/>
  <c r="G77" i="2"/>
  <c r="G78" i="2"/>
  <c r="G79" i="2"/>
  <c r="G81" i="2"/>
  <c r="G82" i="2"/>
  <c r="E83" i="2"/>
  <c r="F83" i="2"/>
  <c r="G83" i="2"/>
  <c r="E84" i="2"/>
  <c r="F84" i="2"/>
  <c r="G84" i="2"/>
  <c r="G85" i="2"/>
  <c r="G86" i="2"/>
  <c r="G87" i="2"/>
  <c r="G89" i="2"/>
  <c r="G90" i="2"/>
  <c r="G91" i="2"/>
  <c r="G92" i="2"/>
  <c r="G93" i="2"/>
  <c r="G96" i="2"/>
  <c r="G97" i="2"/>
  <c r="G98" i="2"/>
  <c r="G99" i="2"/>
  <c r="G100" i="2"/>
  <c r="G101" i="2"/>
  <c r="G102" i="2"/>
  <c r="G103" i="2"/>
  <c r="G104" i="2"/>
  <c r="G106" i="2"/>
  <c r="G107" i="2"/>
  <c r="G108" i="2"/>
  <c r="G109" i="2"/>
  <c r="G110" i="2"/>
  <c r="G111" i="2"/>
  <c r="G112" i="2"/>
  <c r="G113" i="2"/>
  <c r="G114" i="2"/>
  <c r="E115" i="2"/>
  <c r="F115" i="2"/>
  <c r="G115" i="2"/>
  <c r="G116" i="2"/>
  <c r="G117" i="2"/>
  <c r="G118" i="2"/>
  <c r="G119" i="2"/>
  <c r="G120" i="2"/>
  <c r="G121" i="2"/>
  <c r="G122" i="2"/>
  <c r="E123" i="2"/>
  <c r="F123" i="2"/>
  <c r="G123" i="2"/>
  <c r="G124" i="2"/>
  <c r="G125" i="2"/>
  <c r="G126" i="2"/>
  <c r="G127" i="2"/>
  <c r="G128" i="2"/>
  <c r="G129" i="2"/>
  <c r="G130" i="2"/>
  <c r="G131" i="2"/>
  <c r="G133" i="2"/>
  <c r="F134" i="2"/>
  <c r="G134" i="2"/>
  <c r="G135" i="2"/>
  <c r="G136" i="2"/>
  <c r="G137" i="2"/>
  <c r="G138" i="2"/>
  <c r="G139" i="2"/>
  <c r="G140" i="2"/>
  <c r="G141" i="2"/>
  <c r="G143" i="2"/>
  <c r="G144" i="2"/>
  <c r="F146" i="2"/>
  <c r="G146" i="2"/>
  <c r="G147" i="2"/>
  <c r="G148" i="2"/>
  <c r="G149" i="2"/>
  <c r="G150" i="2"/>
  <c r="G151" i="2"/>
  <c r="G152" i="2"/>
  <c r="G153" i="2"/>
  <c r="G154" i="2"/>
  <c r="G155" i="2"/>
  <c r="E75" i="1"/>
  <c r="F75" i="1"/>
  <c r="G75" i="1"/>
  <c r="E77" i="1"/>
  <c r="F77" i="1"/>
  <c r="G77" i="1"/>
  <c r="G78" i="1"/>
  <c r="E79" i="1"/>
  <c r="F79" i="1"/>
  <c r="G79" i="1"/>
  <c r="E81" i="1"/>
  <c r="F81" i="1"/>
  <c r="G81" i="1"/>
  <c r="E82" i="1"/>
  <c r="F82" i="1"/>
  <c r="G82" i="1"/>
  <c r="G83" i="1"/>
  <c r="E84" i="1"/>
  <c r="F84" i="1"/>
  <c r="G84" i="1"/>
  <c r="G85" i="1"/>
  <c r="G86" i="1"/>
  <c r="G87" i="1"/>
  <c r="G89" i="1"/>
  <c r="F90" i="1"/>
  <c r="G90" i="1"/>
  <c r="F91" i="1"/>
  <c r="G91" i="1"/>
  <c r="G92" i="1"/>
  <c r="E93" i="1"/>
  <c r="F93" i="1"/>
  <c r="G93" i="1"/>
  <c r="G96" i="1"/>
  <c r="E97" i="1"/>
  <c r="F97" i="1"/>
  <c r="G97" i="1"/>
  <c r="E98" i="1"/>
  <c r="F98" i="1"/>
  <c r="G98" i="1"/>
  <c r="E99" i="1"/>
  <c r="F99" i="1"/>
  <c r="G99" i="1"/>
  <c r="G100" i="1"/>
  <c r="G101" i="1"/>
  <c r="G102" i="1"/>
  <c r="E103" i="1"/>
  <c r="F103" i="1"/>
  <c r="G103" i="1"/>
  <c r="E104" i="1"/>
  <c r="F104" i="1"/>
  <c r="G104" i="1"/>
  <c r="E106" i="1"/>
  <c r="F106" i="1"/>
  <c r="G106" i="1"/>
  <c r="E107" i="1"/>
  <c r="F107" i="1"/>
  <c r="G107" i="1"/>
  <c r="E108" i="1"/>
  <c r="F108" i="1"/>
  <c r="G108" i="1"/>
  <c r="E109" i="1"/>
  <c r="F109" i="1"/>
  <c r="G109" i="1"/>
  <c r="E110" i="1"/>
  <c r="F110" i="1"/>
  <c r="G110" i="1"/>
  <c r="G111" i="1"/>
  <c r="E112" i="1"/>
  <c r="F112" i="1"/>
  <c r="G112" i="1"/>
  <c r="G113" i="1"/>
  <c r="E114" i="1"/>
  <c r="F114" i="1"/>
  <c r="G114" i="1"/>
  <c r="E115" i="1"/>
  <c r="F115" i="1"/>
  <c r="G115" i="1"/>
  <c r="E116" i="1"/>
  <c r="F116" i="1"/>
  <c r="G116" i="1"/>
  <c r="G117" i="1"/>
  <c r="E118" i="1"/>
  <c r="F118" i="1"/>
  <c r="G118" i="1"/>
  <c r="E119" i="1"/>
  <c r="F119" i="1"/>
  <c r="G119" i="1"/>
  <c r="E120" i="1"/>
  <c r="F120" i="1"/>
  <c r="G120" i="1"/>
  <c r="G121" i="1"/>
  <c r="G122" i="1"/>
  <c r="E123" i="1"/>
  <c r="F123" i="1"/>
  <c r="G123" i="1"/>
  <c r="G124" i="1"/>
  <c r="G125" i="1"/>
  <c r="E126" i="1"/>
  <c r="F126" i="1"/>
  <c r="G126" i="1"/>
  <c r="G127" i="1"/>
  <c r="F128" i="1"/>
  <c r="G128" i="1"/>
  <c r="G129" i="1"/>
  <c r="E130" i="1"/>
  <c r="F130" i="1"/>
  <c r="G130" i="1"/>
  <c r="G131" i="1"/>
  <c r="G133" i="1"/>
  <c r="E134" i="1"/>
  <c r="F134" i="1"/>
  <c r="G134" i="1"/>
  <c r="G135" i="1"/>
  <c r="E136" i="1"/>
  <c r="F136" i="1"/>
  <c r="G136" i="1"/>
  <c r="G137" i="1"/>
  <c r="E138" i="1"/>
  <c r="F138" i="1"/>
  <c r="G138" i="1"/>
  <c r="G139" i="1"/>
  <c r="F140" i="1"/>
  <c r="G140" i="1"/>
  <c r="E141" i="1"/>
  <c r="F141" i="1"/>
  <c r="G141" i="1"/>
  <c r="G143" i="1"/>
  <c r="E144" i="1"/>
  <c r="F144" i="1"/>
  <c r="G144" i="1"/>
  <c r="E146" i="1"/>
  <c r="F146" i="1"/>
  <c r="G146" i="1"/>
  <c r="E147" i="1"/>
  <c r="F147" i="1"/>
  <c r="G147" i="1"/>
  <c r="G148" i="1"/>
  <c r="E149" i="1"/>
  <c r="F149" i="1"/>
  <c r="G149" i="1"/>
  <c r="E150" i="1"/>
  <c r="F150" i="1"/>
  <c r="G150" i="1"/>
  <c r="E151" i="1"/>
  <c r="F151" i="1"/>
  <c r="G151" i="1"/>
  <c r="F152" i="1"/>
  <c r="G152" i="1"/>
  <c r="E153" i="1"/>
  <c r="F153" i="1"/>
  <c r="G153" i="1"/>
  <c r="G154" i="1"/>
  <c r="E155" i="1"/>
  <c r="F155" i="1"/>
  <c r="G155" i="1"/>
  <c r="E75" i="34"/>
  <c r="F75" i="34"/>
  <c r="G75" i="34"/>
  <c r="G77" i="34"/>
  <c r="G78" i="34"/>
  <c r="G79" i="34"/>
  <c r="E81" i="34"/>
  <c r="F81" i="34"/>
  <c r="G81" i="34"/>
  <c r="E82" i="34"/>
  <c r="F82" i="34"/>
  <c r="G82" i="34"/>
  <c r="E83" i="34"/>
  <c r="F83" i="34"/>
  <c r="G83" i="34"/>
  <c r="E84" i="34"/>
  <c r="F84" i="34"/>
  <c r="G84" i="34"/>
  <c r="G85" i="34"/>
  <c r="E86" i="34"/>
  <c r="F86" i="34"/>
  <c r="G86" i="34"/>
  <c r="E87" i="34"/>
  <c r="G87" i="34"/>
  <c r="G89" i="34"/>
  <c r="E90" i="34"/>
  <c r="F90" i="34"/>
  <c r="G90" i="34"/>
  <c r="E91" i="34"/>
  <c r="F91" i="34"/>
  <c r="G91" i="34"/>
  <c r="E92" i="34"/>
  <c r="F92" i="34"/>
  <c r="G92" i="34"/>
  <c r="E93" i="34"/>
  <c r="F93" i="34"/>
  <c r="G93" i="34"/>
  <c r="E96" i="34"/>
  <c r="F96" i="34"/>
  <c r="G96" i="34"/>
  <c r="E97" i="34"/>
  <c r="F97" i="34"/>
  <c r="G97" i="34"/>
  <c r="E98" i="34"/>
  <c r="F98" i="34"/>
  <c r="G98" i="34"/>
  <c r="E99" i="34"/>
  <c r="F99" i="34"/>
  <c r="G99" i="34"/>
  <c r="E100" i="34"/>
  <c r="F100" i="34"/>
  <c r="G100" i="34"/>
  <c r="G101" i="34"/>
  <c r="E102" i="34"/>
  <c r="F102" i="34"/>
  <c r="G102" i="34"/>
  <c r="E103" i="34"/>
  <c r="F103" i="34"/>
  <c r="G103" i="34"/>
  <c r="E104" i="34"/>
  <c r="F104" i="34"/>
  <c r="G104" i="34"/>
  <c r="E106" i="34"/>
  <c r="F106" i="34"/>
  <c r="G106" i="34"/>
  <c r="G107" i="34"/>
  <c r="G108" i="34"/>
  <c r="G109" i="34"/>
  <c r="E110" i="34"/>
  <c r="F110" i="34"/>
  <c r="G110" i="34"/>
  <c r="G111" i="34"/>
  <c r="E112" i="34"/>
  <c r="F112" i="34"/>
  <c r="G112" i="34"/>
  <c r="E113" i="34"/>
  <c r="F113" i="34"/>
  <c r="G113" i="34"/>
  <c r="E114" i="34"/>
  <c r="F114" i="34"/>
  <c r="G114" i="34"/>
  <c r="E115" i="34"/>
  <c r="F115" i="34"/>
  <c r="G115" i="34"/>
  <c r="G116" i="34"/>
  <c r="G117" i="34"/>
  <c r="E118" i="34"/>
  <c r="F118" i="34"/>
  <c r="G118" i="34"/>
  <c r="E119" i="34"/>
  <c r="F119" i="34"/>
  <c r="G119" i="34"/>
  <c r="E120" i="34"/>
  <c r="F120" i="34"/>
  <c r="G120" i="34"/>
  <c r="G121" i="34"/>
  <c r="G122" i="34"/>
  <c r="E123" i="34"/>
  <c r="F123" i="34"/>
  <c r="G123" i="34"/>
  <c r="G124" i="34"/>
  <c r="E125" i="34"/>
  <c r="F125" i="34"/>
  <c r="G125" i="34"/>
  <c r="E126" i="34"/>
  <c r="F126" i="34"/>
  <c r="G126" i="34"/>
  <c r="G127" i="34"/>
  <c r="E128" i="34"/>
  <c r="F128" i="34"/>
  <c r="G128" i="34"/>
  <c r="G129" i="34"/>
  <c r="G130" i="34"/>
  <c r="E131" i="34"/>
  <c r="F131" i="34"/>
  <c r="G131" i="34"/>
  <c r="G133" i="34"/>
  <c r="E134" i="34"/>
  <c r="F134" i="34"/>
  <c r="G134" i="34"/>
  <c r="G135" i="34"/>
  <c r="E136" i="34"/>
  <c r="F136" i="34"/>
  <c r="G136" i="34"/>
  <c r="E137" i="34"/>
  <c r="F137" i="34"/>
  <c r="G137" i="34"/>
  <c r="E138" i="34"/>
  <c r="F138" i="34"/>
  <c r="G138" i="34"/>
  <c r="G139" i="34"/>
  <c r="E140" i="34"/>
  <c r="F140" i="34"/>
  <c r="G140" i="34"/>
  <c r="E141" i="34"/>
  <c r="F141" i="34"/>
  <c r="G141" i="34"/>
  <c r="E143" i="34"/>
  <c r="F143" i="34"/>
  <c r="G143" i="34"/>
  <c r="E144" i="34"/>
  <c r="F144" i="34"/>
  <c r="G144" i="34"/>
  <c r="E146" i="34"/>
  <c r="F146" i="34"/>
  <c r="G146" i="34"/>
  <c r="E147" i="34"/>
  <c r="F147" i="34"/>
  <c r="G147" i="34"/>
  <c r="E148" i="34"/>
  <c r="F148" i="34"/>
  <c r="G148" i="34"/>
  <c r="E149" i="34"/>
  <c r="F149" i="34"/>
  <c r="G149" i="34"/>
  <c r="E150" i="34"/>
  <c r="F150" i="34"/>
  <c r="G150" i="34"/>
  <c r="E151" i="34"/>
  <c r="F151" i="34"/>
  <c r="G151" i="34"/>
  <c r="G152" i="34"/>
  <c r="G153" i="34"/>
  <c r="G154" i="34"/>
  <c r="E155" i="34"/>
  <c r="F155" i="34"/>
  <c r="G155" i="34"/>
  <c r="G75" i="33"/>
  <c r="G77" i="33"/>
  <c r="G78" i="33"/>
  <c r="G79" i="33"/>
  <c r="G81" i="33"/>
  <c r="G82" i="33"/>
  <c r="G83" i="33"/>
  <c r="G84" i="33"/>
  <c r="G85" i="33"/>
  <c r="G86" i="33"/>
  <c r="G87" i="33"/>
  <c r="G89" i="33"/>
  <c r="G90" i="33"/>
  <c r="G91" i="33"/>
  <c r="G92" i="33"/>
  <c r="G93" i="33"/>
  <c r="G96" i="33"/>
  <c r="G97" i="33"/>
  <c r="G98" i="33"/>
  <c r="G99" i="33"/>
  <c r="G100" i="33"/>
  <c r="G101" i="33"/>
  <c r="G102" i="33"/>
  <c r="G103" i="33"/>
  <c r="G104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E123" i="33"/>
  <c r="G123" i="33"/>
  <c r="G124" i="33"/>
  <c r="G125" i="33"/>
  <c r="G126" i="33"/>
  <c r="G127" i="33"/>
  <c r="G128" i="33"/>
  <c r="G129" i="33"/>
  <c r="G130" i="33"/>
  <c r="G131" i="33"/>
  <c r="G133" i="33"/>
  <c r="G134" i="33"/>
  <c r="G135" i="33"/>
  <c r="G136" i="33"/>
  <c r="G137" i="33"/>
  <c r="G138" i="33"/>
  <c r="G139" i="33"/>
  <c r="G140" i="33"/>
  <c r="G141" i="33"/>
  <c r="G143" i="33"/>
  <c r="G144" i="33"/>
  <c r="G146" i="33"/>
  <c r="G147" i="33"/>
  <c r="G148" i="33"/>
  <c r="G149" i="33"/>
  <c r="G150" i="33"/>
  <c r="G151" i="33"/>
  <c r="G152" i="33"/>
  <c r="G153" i="33"/>
  <c r="G154" i="33"/>
  <c r="G155" i="33"/>
  <c r="F126" i="32"/>
  <c r="E124" i="32"/>
  <c r="E152" i="31"/>
  <c r="F131" i="30"/>
  <c r="E139" i="30"/>
  <c r="F102" i="29"/>
  <c r="E104" i="29"/>
  <c r="F116" i="28"/>
  <c r="E123" i="28"/>
  <c r="E86" i="27"/>
  <c r="F78" i="26"/>
  <c r="E148" i="26"/>
  <c r="F74" i="25"/>
  <c r="E152" i="25"/>
  <c r="F153" i="24"/>
  <c r="E74" i="24"/>
  <c r="F121" i="23"/>
  <c r="E152" i="23"/>
  <c r="F89" i="22"/>
  <c r="F93" i="22"/>
  <c r="E108" i="22"/>
  <c r="F117" i="21"/>
  <c r="E148" i="21"/>
  <c r="E138" i="20"/>
  <c r="F117" i="19"/>
  <c r="E151" i="19"/>
  <c r="F138" i="18"/>
  <c r="E152" i="18"/>
  <c r="F75" i="17"/>
  <c r="E75" i="17"/>
  <c r="F89" i="16"/>
  <c r="E152" i="16"/>
  <c r="F108" i="15"/>
  <c r="E77" i="15"/>
  <c r="E152" i="14"/>
  <c r="F114" i="13"/>
  <c r="E98" i="13"/>
  <c r="F93" i="12"/>
  <c r="E152" i="12"/>
  <c r="F75" i="11"/>
  <c r="E153" i="11"/>
  <c r="F99" i="10"/>
  <c r="E152" i="10"/>
  <c r="F125" i="9"/>
  <c r="E107" i="9"/>
  <c r="E128" i="8"/>
  <c r="F139" i="7"/>
  <c r="E154" i="7"/>
  <c r="F112" i="6"/>
  <c r="E152" i="6"/>
  <c r="F83" i="5"/>
  <c r="E147" i="5"/>
  <c r="F74" i="4"/>
  <c r="E152" i="4"/>
  <c r="E112" i="4"/>
  <c r="F74" i="3"/>
  <c r="F120" i="2"/>
  <c r="E125" i="2"/>
  <c r="F124" i="1"/>
  <c r="F129" i="34"/>
  <c r="E152" i="34"/>
  <c r="D10" i="33"/>
  <c r="E155" i="33"/>
  <c r="E20" i="32"/>
  <c r="F20" i="32"/>
  <c r="G20" i="32"/>
  <c r="E21" i="32"/>
  <c r="F21" i="32"/>
  <c r="G21" i="32"/>
  <c r="E22" i="32"/>
  <c r="F22" i="32"/>
  <c r="G22" i="32"/>
  <c r="E23" i="32"/>
  <c r="F23" i="32"/>
  <c r="G23" i="32"/>
  <c r="E24" i="32"/>
  <c r="F24" i="32"/>
  <c r="G24" i="32"/>
  <c r="G26" i="32"/>
  <c r="G27" i="32"/>
  <c r="G28" i="32"/>
  <c r="G29" i="32"/>
  <c r="E30" i="32"/>
  <c r="F30" i="32"/>
  <c r="G30" i="32"/>
  <c r="E31" i="32"/>
  <c r="F31" i="32"/>
  <c r="G31" i="32"/>
  <c r="G32" i="32"/>
  <c r="E33" i="32"/>
  <c r="F33" i="32"/>
  <c r="G33" i="32"/>
  <c r="E34" i="32"/>
  <c r="F34" i="32"/>
  <c r="G34" i="32"/>
  <c r="G35" i="32"/>
  <c r="G36" i="32"/>
  <c r="E37" i="32"/>
  <c r="F37" i="32"/>
  <c r="G37" i="32"/>
  <c r="E38" i="32"/>
  <c r="F38" i="32"/>
  <c r="G38" i="32"/>
  <c r="E39" i="32"/>
  <c r="F39" i="32"/>
  <c r="G39" i="32"/>
  <c r="E40" i="32"/>
  <c r="F40" i="32"/>
  <c r="G40" i="32"/>
  <c r="G41" i="32"/>
  <c r="E42" i="32"/>
  <c r="F42" i="32"/>
  <c r="G42" i="32"/>
  <c r="E43" i="32"/>
  <c r="F43" i="32"/>
  <c r="G43" i="32"/>
  <c r="G44" i="32"/>
  <c r="E45" i="32"/>
  <c r="F45" i="32"/>
  <c r="G45" i="32"/>
  <c r="E46" i="32"/>
  <c r="F46" i="32"/>
  <c r="G46" i="32"/>
  <c r="E47" i="32"/>
  <c r="F47" i="32"/>
  <c r="G47" i="32"/>
  <c r="F48" i="32"/>
  <c r="G48" i="32"/>
  <c r="G49" i="32"/>
  <c r="E50" i="32"/>
  <c r="F50" i="32"/>
  <c r="G50" i="32"/>
  <c r="E51" i="32"/>
  <c r="F51" i="32"/>
  <c r="G51" i="32"/>
  <c r="G52" i="32"/>
  <c r="E53" i="32"/>
  <c r="F53" i="32"/>
  <c r="G53" i="32"/>
  <c r="E54" i="32"/>
  <c r="F54" i="32"/>
  <c r="G54" i="32"/>
  <c r="E55" i="32"/>
  <c r="F55" i="32"/>
  <c r="G55" i="32"/>
  <c r="E56" i="32"/>
  <c r="F56" i="32"/>
  <c r="G56" i="32"/>
  <c r="E57" i="32"/>
  <c r="F57" i="32"/>
  <c r="G57" i="32"/>
  <c r="E58" i="32"/>
  <c r="F58" i="32"/>
  <c r="G58" i="32"/>
  <c r="G59" i="32"/>
  <c r="E60" i="32"/>
  <c r="F60" i="32"/>
  <c r="G60" i="32"/>
  <c r="G61" i="32"/>
  <c r="E64" i="32"/>
  <c r="F64" i="32"/>
  <c r="G64" i="32"/>
  <c r="G65" i="32"/>
  <c r="G66" i="32"/>
  <c r="E67" i="32"/>
  <c r="F67" i="32"/>
  <c r="G67" i="32"/>
  <c r="G20" i="31"/>
  <c r="G21" i="31"/>
  <c r="G22" i="31"/>
  <c r="G23" i="31"/>
  <c r="G24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E39" i="31"/>
  <c r="G39" i="31"/>
  <c r="G40" i="31"/>
  <c r="G41" i="31"/>
  <c r="E42" i="31"/>
  <c r="G42" i="31"/>
  <c r="G43" i="31"/>
  <c r="G44" i="31"/>
  <c r="E45" i="31"/>
  <c r="G45" i="31"/>
  <c r="E46" i="31"/>
  <c r="G46" i="31"/>
  <c r="E47" i="31"/>
  <c r="G47" i="31"/>
  <c r="G48" i="31"/>
  <c r="G49" i="31"/>
  <c r="G50" i="31"/>
  <c r="G51" i="31"/>
  <c r="G52" i="31"/>
  <c r="G53" i="31"/>
  <c r="E54" i="31"/>
  <c r="G54" i="31"/>
  <c r="G55" i="31"/>
  <c r="G56" i="31"/>
  <c r="G57" i="31"/>
  <c r="G58" i="31"/>
  <c r="G59" i="31"/>
  <c r="G60" i="31"/>
  <c r="G61" i="31"/>
  <c r="G64" i="31"/>
  <c r="G65" i="31"/>
  <c r="G66" i="31"/>
  <c r="G67" i="31"/>
  <c r="E20" i="30"/>
  <c r="F20" i="30"/>
  <c r="G20" i="30"/>
  <c r="E21" i="30"/>
  <c r="F21" i="30"/>
  <c r="G21" i="30"/>
  <c r="E22" i="30"/>
  <c r="F22" i="30"/>
  <c r="G22" i="30"/>
  <c r="E23" i="30"/>
  <c r="F23" i="30"/>
  <c r="G23" i="30"/>
  <c r="E24" i="30"/>
  <c r="F24" i="30"/>
  <c r="G24" i="30"/>
  <c r="G26" i="30"/>
  <c r="G27" i="30"/>
  <c r="E28" i="30"/>
  <c r="F28" i="30"/>
  <c r="G28" i="30"/>
  <c r="G29" i="30"/>
  <c r="E30" i="30"/>
  <c r="F30" i="30"/>
  <c r="G30" i="30"/>
  <c r="G31" i="30"/>
  <c r="E32" i="30"/>
  <c r="F32" i="30"/>
  <c r="G32" i="30"/>
  <c r="E33" i="30"/>
  <c r="F33" i="30"/>
  <c r="G33" i="30"/>
  <c r="E34" i="30"/>
  <c r="F34" i="30"/>
  <c r="G34" i="30"/>
  <c r="E35" i="30"/>
  <c r="F35" i="30"/>
  <c r="G35" i="30"/>
  <c r="G36" i="30"/>
  <c r="E37" i="30"/>
  <c r="F37" i="30"/>
  <c r="G37" i="30"/>
  <c r="E38" i="30"/>
  <c r="F38" i="30"/>
  <c r="G38" i="30"/>
  <c r="E39" i="30"/>
  <c r="F39" i="30"/>
  <c r="G39" i="30"/>
  <c r="E40" i="30"/>
  <c r="F40" i="30"/>
  <c r="G40" i="30"/>
  <c r="E41" i="30"/>
  <c r="F41" i="30"/>
  <c r="G41" i="30"/>
  <c r="E42" i="30"/>
  <c r="F42" i="30"/>
  <c r="G42" i="30"/>
  <c r="E43" i="30"/>
  <c r="F43" i="30"/>
  <c r="G43" i="30"/>
  <c r="G44" i="30"/>
  <c r="E45" i="30"/>
  <c r="F45" i="30"/>
  <c r="G45" i="30"/>
  <c r="E46" i="30"/>
  <c r="F46" i="30"/>
  <c r="G46" i="30"/>
  <c r="E47" i="30"/>
  <c r="F47" i="30"/>
  <c r="G47" i="30"/>
  <c r="E48" i="30"/>
  <c r="F48" i="30"/>
  <c r="G48" i="30"/>
  <c r="G49" i="30"/>
  <c r="E50" i="30"/>
  <c r="F50" i="30"/>
  <c r="G50" i="30"/>
  <c r="E51" i="30"/>
  <c r="F51" i="30"/>
  <c r="G51" i="30"/>
  <c r="G52" i="30"/>
  <c r="G53" i="30"/>
  <c r="E54" i="30"/>
  <c r="F54" i="30"/>
  <c r="G54" i="30"/>
  <c r="E55" i="30"/>
  <c r="F55" i="30"/>
  <c r="G55" i="30"/>
  <c r="E56" i="30"/>
  <c r="F56" i="30"/>
  <c r="G56" i="30"/>
  <c r="G57" i="30"/>
  <c r="G58" i="30"/>
  <c r="G59" i="30"/>
  <c r="G60" i="30"/>
  <c r="E61" i="30"/>
  <c r="F61" i="30"/>
  <c r="G61" i="30"/>
  <c r="E64" i="30"/>
  <c r="F64" i="30"/>
  <c r="G64" i="30"/>
  <c r="E65" i="30"/>
  <c r="F65" i="30"/>
  <c r="G65" i="30"/>
  <c r="E66" i="30"/>
  <c r="F66" i="30"/>
  <c r="G66" i="30"/>
  <c r="E67" i="30"/>
  <c r="F67" i="30"/>
  <c r="G67" i="30"/>
  <c r="G20" i="29"/>
  <c r="G21" i="29"/>
  <c r="E22" i="29"/>
  <c r="F22" i="29"/>
  <c r="G22" i="29"/>
  <c r="G23" i="29"/>
  <c r="G24" i="29"/>
  <c r="G26" i="29"/>
  <c r="G27" i="29"/>
  <c r="G28" i="29"/>
  <c r="G29" i="29"/>
  <c r="E30" i="29"/>
  <c r="F30" i="29"/>
  <c r="G30" i="29"/>
  <c r="G31" i="29"/>
  <c r="F32" i="29"/>
  <c r="G32" i="29"/>
  <c r="G33" i="29"/>
  <c r="G34" i="29"/>
  <c r="G35" i="29"/>
  <c r="E36" i="29"/>
  <c r="F36" i="29"/>
  <c r="G36" i="29"/>
  <c r="G37" i="29"/>
  <c r="G38" i="29"/>
  <c r="E39" i="29"/>
  <c r="F39" i="29"/>
  <c r="G39" i="29"/>
  <c r="G40" i="29"/>
  <c r="E41" i="29"/>
  <c r="F41" i="29"/>
  <c r="G41" i="29"/>
  <c r="E42" i="29"/>
  <c r="F42" i="29"/>
  <c r="G42" i="29"/>
  <c r="G43" i="29"/>
  <c r="G44" i="29"/>
  <c r="E45" i="29"/>
  <c r="F45" i="29"/>
  <c r="G45" i="29"/>
  <c r="E46" i="29"/>
  <c r="F46" i="29"/>
  <c r="G46" i="29"/>
  <c r="E47" i="29"/>
  <c r="F47" i="29"/>
  <c r="G47" i="29"/>
  <c r="G48" i="29"/>
  <c r="G49" i="29"/>
  <c r="G50" i="29"/>
  <c r="G51" i="29"/>
  <c r="G52" i="29"/>
  <c r="G53" i="29"/>
  <c r="E54" i="29"/>
  <c r="F54" i="29"/>
  <c r="G54" i="29"/>
  <c r="E55" i="29"/>
  <c r="F55" i="29"/>
  <c r="G55" i="29"/>
  <c r="E56" i="29"/>
  <c r="F56" i="29"/>
  <c r="G56" i="29"/>
  <c r="G57" i="29"/>
  <c r="E58" i="29"/>
  <c r="F58" i="29"/>
  <c r="G58" i="29"/>
  <c r="E59" i="29"/>
  <c r="F59" i="29"/>
  <c r="G59" i="29"/>
  <c r="G60" i="29"/>
  <c r="G61" i="29"/>
  <c r="G64" i="29"/>
  <c r="G65" i="29"/>
  <c r="G66" i="29"/>
  <c r="G67" i="29"/>
  <c r="G20" i="28"/>
  <c r="G21" i="28"/>
  <c r="G22" i="28"/>
  <c r="G23" i="28"/>
  <c r="G24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E42" i="28"/>
  <c r="F42" i="28"/>
  <c r="G42" i="28"/>
  <c r="G43" i="28"/>
  <c r="G44" i="28"/>
  <c r="E45" i="28"/>
  <c r="F45" i="28"/>
  <c r="G45" i="28"/>
  <c r="G46" i="28"/>
  <c r="G47" i="28"/>
  <c r="G48" i="28"/>
  <c r="G49" i="28"/>
  <c r="G50" i="28"/>
  <c r="G51" i="28"/>
  <c r="G52" i="28"/>
  <c r="G53" i="28"/>
  <c r="G54" i="28"/>
  <c r="E55" i="28"/>
  <c r="F55" i="28"/>
  <c r="G55" i="28"/>
  <c r="E56" i="28"/>
  <c r="F56" i="28"/>
  <c r="G56" i="28"/>
  <c r="G57" i="28"/>
  <c r="G58" i="28"/>
  <c r="G59" i="28"/>
  <c r="G60" i="28"/>
  <c r="G61" i="28"/>
  <c r="G64" i="28"/>
  <c r="G65" i="28"/>
  <c r="G66" i="28"/>
  <c r="G67" i="28"/>
  <c r="G20" i="27"/>
  <c r="E21" i="27"/>
  <c r="F21" i="27"/>
  <c r="G21" i="27"/>
  <c r="G22" i="27"/>
  <c r="G23" i="27"/>
  <c r="G24" i="27"/>
  <c r="G26" i="27"/>
  <c r="G27" i="27"/>
  <c r="G28" i="27"/>
  <c r="G29" i="27"/>
  <c r="E30" i="27"/>
  <c r="F30" i="27"/>
  <c r="G30" i="27"/>
  <c r="G31" i="27"/>
  <c r="E32" i="27"/>
  <c r="F32" i="27"/>
  <c r="G32" i="27"/>
  <c r="G33" i="27"/>
  <c r="G34" i="27"/>
  <c r="G35" i="27"/>
  <c r="E36" i="27"/>
  <c r="F36" i="27"/>
  <c r="G36" i="27"/>
  <c r="G37" i="27"/>
  <c r="G38" i="27"/>
  <c r="E39" i="27"/>
  <c r="F39" i="27"/>
  <c r="G39" i="27"/>
  <c r="G40" i="27"/>
  <c r="E41" i="27"/>
  <c r="F41" i="27"/>
  <c r="G41" i="27"/>
  <c r="G42" i="27"/>
  <c r="G43" i="27"/>
  <c r="G44" i="27"/>
  <c r="E45" i="27"/>
  <c r="F45" i="27"/>
  <c r="G45" i="27"/>
  <c r="E46" i="27"/>
  <c r="F46" i="27"/>
  <c r="G46" i="27"/>
  <c r="E47" i="27"/>
  <c r="F47" i="27"/>
  <c r="G47" i="27"/>
  <c r="G48" i="27"/>
  <c r="G49" i="27"/>
  <c r="G50" i="27"/>
  <c r="G51" i="27"/>
  <c r="G52" i="27"/>
  <c r="G53" i="27"/>
  <c r="E54" i="27"/>
  <c r="G54" i="27"/>
  <c r="E55" i="27"/>
  <c r="F55" i="27"/>
  <c r="G55" i="27"/>
  <c r="F56" i="27"/>
  <c r="G56" i="27"/>
  <c r="G57" i="27"/>
  <c r="G58" i="27"/>
  <c r="G59" i="27"/>
  <c r="G60" i="27"/>
  <c r="G61" i="27"/>
  <c r="G64" i="27"/>
  <c r="G65" i="27"/>
  <c r="G66" i="27"/>
  <c r="E67" i="27"/>
  <c r="F67" i="27"/>
  <c r="G67" i="27"/>
  <c r="G20" i="26"/>
  <c r="E21" i="26"/>
  <c r="F21" i="26"/>
  <c r="G21" i="26"/>
  <c r="G22" i="26"/>
  <c r="G23" i="26"/>
  <c r="G24" i="26"/>
  <c r="G26" i="26"/>
  <c r="G27" i="26"/>
  <c r="G28" i="26"/>
  <c r="G29" i="26"/>
  <c r="E30" i="26"/>
  <c r="F30" i="26"/>
  <c r="G30" i="26"/>
  <c r="G31" i="26"/>
  <c r="E32" i="26"/>
  <c r="F32" i="26"/>
  <c r="G32" i="26"/>
  <c r="G33" i="26"/>
  <c r="F34" i="26"/>
  <c r="G34" i="26"/>
  <c r="G35" i="26"/>
  <c r="E36" i="26"/>
  <c r="F36" i="26"/>
  <c r="G36" i="26"/>
  <c r="G37" i="26"/>
  <c r="G38" i="26"/>
  <c r="E39" i="26"/>
  <c r="F39" i="26"/>
  <c r="G39" i="26"/>
  <c r="E40" i="26"/>
  <c r="F40" i="26"/>
  <c r="G40" i="26"/>
  <c r="E41" i="26"/>
  <c r="F41" i="26"/>
  <c r="G41" i="26"/>
  <c r="E42" i="26"/>
  <c r="F42" i="26"/>
  <c r="G42" i="26"/>
  <c r="G43" i="26"/>
  <c r="G44" i="26"/>
  <c r="E45" i="26"/>
  <c r="F45" i="26"/>
  <c r="G45" i="26"/>
  <c r="G46" i="26"/>
  <c r="E47" i="26"/>
  <c r="F47" i="26"/>
  <c r="G47" i="26"/>
  <c r="G48" i="26"/>
  <c r="G49" i="26"/>
  <c r="G50" i="26"/>
  <c r="G51" i="26"/>
  <c r="G52" i="26"/>
  <c r="G53" i="26"/>
  <c r="E54" i="26"/>
  <c r="F54" i="26"/>
  <c r="G54" i="26"/>
  <c r="E55" i="26"/>
  <c r="F55" i="26"/>
  <c r="G55" i="26"/>
  <c r="E56" i="26"/>
  <c r="F56" i="26"/>
  <c r="G56" i="26"/>
  <c r="G57" i="26"/>
  <c r="G58" i="26"/>
  <c r="G59" i="26"/>
  <c r="E60" i="26"/>
  <c r="F60" i="26"/>
  <c r="G60" i="26"/>
  <c r="G61" i="26"/>
  <c r="E64" i="26"/>
  <c r="G64" i="26"/>
  <c r="G65" i="26"/>
  <c r="G66" i="26"/>
  <c r="G67" i="26"/>
  <c r="G20" i="25"/>
  <c r="E21" i="25"/>
  <c r="F21" i="25"/>
  <c r="G21" i="25"/>
  <c r="E22" i="25"/>
  <c r="F22" i="25"/>
  <c r="G22" i="25"/>
  <c r="G23" i="25"/>
  <c r="G24" i="25"/>
  <c r="G26" i="25"/>
  <c r="G27" i="25"/>
  <c r="G28" i="25"/>
  <c r="G29" i="25"/>
  <c r="E30" i="25"/>
  <c r="F30" i="25"/>
  <c r="G30" i="25"/>
  <c r="G31" i="25"/>
  <c r="E32" i="25"/>
  <c r="F32" i="25"/>
  <c r="G32" i="25"/>
  <c r="E33" i="25"/>
  <c r="F33" i="25"/>
  <c r="G33" i="25"/>
  <c r="E34" i="25"/>
  <c r="F34" i="25"/>
  <c r="G34" i="25"/>
  <c r="G35" i="25"/>
  <c r="E36" i="25"/>
  <c r="F36" i="25"/>
  <c r="G36" i="25"/>
  <c r="G37" i="25"/>
  <c r="G38" i="25"/>
  <c r="E39" i="25"/>
  <c r="F39" i="25"/>
  <c r="G39" i="25"/>
  <c r="E40" i="25"/>
  <c r="F40" i="25"/>
  <c r="G40" i="25"/>
  <c r="E41" i="25"/>
  <c r="F41" i="25"/>
  <c r="G41" i="25"/>
  <c r="E42" i="25"/>
  <c r="F42" i="25"/>
  <c r="G42" i="25"/>
  <c r="G43" i="25"/>
  <c r="E44" i="25"/>
  <c r="F44" i="25"/>
  <c r="G44" i="25"/>
  <c r="E45" i="25"/>
  <c r="F45" i="25"/>
  <c r="G45" i="25"/>
  <c r="E46" i="25"/>
  <c r="F46" i="25"/>
  <c r="G46" i="25"/>
  <c r="E47" i="25"/>
  <c r="F47" i="25"/>
  <c r="G47" i="25"/>
  <c r="E48" i="25"/>
  <c r="F48" i="25"/>
  <c r="G48" i="25"/>
  <c r="G49" i="25"/>
  <c r="G50" i="25"/>
  <c r="G51" i="25"/>
  <c r="E52" i="25"/>
  <c r="F52" i="25"/>
  <c r="G52" i="25"/>
  <c r="G53" i="25"/>
  <c r="E54" i="25"/>
  <c r="F54" i="25"/>
  <c r="G54" i="25"/>
  <c r="E55" i="25"/>
  <c r="F55" i="25"/>
  <c r="G55" i="25"/>
  <c r="E56" i="25"/>
  <c r="F56" i="25"/>
  <c r="G56" i="25"/>
  <c r="E57" i="25"/>
  <c r="G57" i="25"/>
  <c r="E58" i="25"/>
  <c r="F58" i="25"/>
  <c r="G58" i="25"/>
  <c r="G59" i="25"/>
  <c r="G60" i="25"/>
  <c r="G61" i="25"/>
  <c r="E64" i="25"/>
  <c r="F64" i="25"/>
  <c r="G64" i="25"/>
  <c r="G65" i="25"/>
  <c r="G66" i="25"/>
  <c r="E67" i="25"/>
  <c r="F67" i="25"/>
  <c r="G67" i="25"/>
  <c r="E20" i="24"/>
  <c r="F20" i="24"/>
  <c r="G20" i="24"/>
  <c r="E21" i="24"/>
  <c r="F21" i="24"/>
  <c r="G21" i="24"/>
  <c r="G22" i="24"/>
  <c r="G23" i="24"/>
  <c r="G24" i="24"/>
  <c r="G26" i="24"/>
  <c r="G27" i="24"/>
  <c r="G28" i="24"/>
  <c r="G29" i="24"/>
  <c r="E30" i="24"/>
  <c r="F30" i="24"/>
  <c r="G30" i="24"/>
  <c r="E31" i="24"/>
  <c r="G31" i="24"/>
  <c r="G32" i="24"/>
  <c r="E33" i="24"/>
  <c r="F33" i="24"/>
  <c r="G33" i="24"/>
  <c r="E34" i="24"/>
  <c r="F34" i="24"/>
  <c r="G34" i="24"/>
  <c r="G35" i="24"/>
  <c r="E36" i="24"/>
  <c r="F36" i="24"/>
  <c r="G36" i="24"/>
  <c r="E37" i="24"/>
  <c r="F37" i="24"/>
  <c r="G37" i="24"/>
  <c r="G38" i="24"/>
  <c r="E39" i="24"/>
  <c r="F39" i="24"/>
  <c r="G39" i="24"/>
  <c r="E40" i="24"/>
  <c r="F40" i="24"/>
  <c r="G40" i="24"/>
  <c r="E41" i="24"/>
  <c r="F41" i="24"/>
  <c r="G41" i="24"/>
  <c r="E42" i="24"/>
  <c r="F42" i="24"/>
  <c r="G42" i="24"/>
  <c r="E43" i="24"/>
  <c r="F43" i="24"/>
  <c r="G43" i="24"/>
  <c r="E44" i="24"/>
  <c r="F44" i="24"/>
  <c r="G44" i="24"/>
  <c r="E45" i="24"/>
  <c r="F45" i="24"/>
  <c r="G45" i="24"/>
  <c r="G46" i="24"/>
  <c r="E47" i="24"/>
  <c r="F47" i="24"/>
  <c r="G47" i="24"/>
  <c r="G48" i="24"/>
  <c r="G49" i="24"/>
  <c r="G50" i="24"/>
  <c r="G51" i="24"/>
  <c r="E52" i="24"/>
  <c r="F52" i="24"/>
  <c r="G52" i="24"/>
  <c r="G53" i="24"/>
  <c r="E54" i="24"/>
  <c r="F54" i="24"/>
  <c r="G54" i="24"/>
  <c r="E55" i="24"/>
  <c r="F55" i="24"/>
  <c r="G55" i="24"/>
  <c r="E56" i="24"/>
  <c r="F56" i="24"/>
  <c r="G56" i="24"/>
  <c r="E57" i="24"/>
  <c r="F57" i="24"/>
  <c r="G57" i="24"/>
  <c r="E58" i="24"/>
  <c r="F58" i="24"/>
  <c r="G58" i="24"/>
  <c r="G59" i="24"/>
  <c r="G60" i="24"/>
  <c r="G61" i="24"/>
  <c r="G64" i="24"/>
  <c r="E65" i="24"/>
  <c r="G65" i="24"/>
  <c r="G66" i="24"/>
  <c r="G67" i="24"/>
  <c r="E20" i="23"/>
  <c r="F20" i="23"/>
  <c r="G20" i="23"/>
  <c r="G21" i="23"/>
  <c r="G22" i="23"/>
  <c r="G23" i="23"/>
  <c r="G24" i="23"/>
  <c r="G26" i="23"/>
  <c r="G27" i="23"/>
  <c r="G28" i="23"/>
  <c r="G29" i="23"/>
  <c r="E30" i="23"/>
  <c r="F30" i="23"/>
  <c r="G30" i="23"/>
  <c r="G31" i="23"/>
  <c r="E32" i="23"/>
  <c r="F32" i="23"/>
  <c r="G32" i="23"/>
  <c r="E33" i="23"/>
  <c r="F33" i="23"/>
  <c r="G33" i="23"/>
  <c r="F34" i="23"/>
  <c r="G34" i="23"/>
  <c r="G35" i="23"/>
  <c r="G36" i="23"/>
  <c r="E37" i="23"/>
  <c r="F37" i="23"/>
  <c r="G37" i="23"/>
  <c r="G38" i="23"/>
  <c r="E39" i="23"/>
  <c r="F39" i="23"/>
  <c r="G39" i="23"/>
  <c r="E40" i="23"/>
  <c r="F40" i="23"/>
  <c r="G40" i="23"/>
  <c r="E41" i="23"/>
  <c r="F41" i="23"/>
  <c r="G41" i="23"/>
  <c r="E42" i="23"/>
  <c r="F42" i="23"/>
  <c r="G42" i="23"/>
  <c r="G43" i="23"/>
  <c r="G44" i="23"/>
  <c r="E45" i="23"/>
  <c r="F45" i="23"/>
  <c r="G45" i="23"/>
  <c r="E46" i="23"/>
  <c r="F46" i="23"/>
  <c r="G46" i="23"/>
  <c r="G47" i="23"/>
  <c r="E48" i="23"/>
  <c r="F48" i="23"/>
  <c r="G48" i="23"/>
  <c r="G49" i="23"/>
  <c r="E50" i="23"/>
  <c r="F50" i="23"/>
  <c r="G50" i="23"/>
  <c r="G51" i="23"/>
  <c r="E52" i="23"/>
  <c r="F52" i="23"/>
  <c r="G52" i="23"/>
  <c r="G53" i="23"/>
  <c r="E54" i="23"/>
  <c r="F54" i="23"/>
  <c r="G54" i="23"/>
  <c r="E55" i="23"/>
  <c r="F55" i="23"/>
  <c r="G55" i="23"/>
  <c r="G56" i="23"/>
  <c r="F57" i="23"/>
  <c r="G57" i="23"/>
  <c r="G58" i="23"/>
  <c r="G59" i="23"/>
  <c r="G60" i="23"/>
  <c r="G61" i="23"/>
  <c r="G64" i="23"/>
  <c r="G65" i="23"/>
  <c r="E66" i="23"/>
  <c r="G66" i="23"/>
  <c r="E67" i="23"/>
  <c r="F67" i="23"/>
  <c r="G67" i="23"/>
  <c r="E20" i="22"/>
  <c r="F20" i="22"/>
  <c r="G20" i="22"/>
  <c r="G21" i="22"/>
  <c r="G22" i="22"/>
  <c r="E23" i="22"/>
  <c r="G23" i="22"/>
  <c r="G24" i="22"/>
  <c r="G26" i="22"/>
  <c r="G27" i="22"/>
  <c r="E28" i="22"/>
  <c r="F28" i="22"/>
  <c r="G28" i="22"/>
  <c r="G29" i="22"/>
  <c r="E30" i="22"/>
  <c r="F30" i="22"/>
  <c r="G30" i="22"/>
  <c r="E31" i="22"/>
  <c r="F31" i="22"/>
  <c r="G31" i="22"/>
  <c r="G32" i="22"/>
  <c r="E33" i="22"/>
  <c r="F33" i="22"/>
  <c r="G33" i="22"/>
  <c r="G34" i="22"/>
  <c r="G35" i="22"/>
  <c r="G36" i="22"/>
  <c r="G37" i="22"/>
  <c r="F38" i="22"/>
  <c r="G38" i="22"/>
  <c r="E39" i="22"/>
  <c r="F39" i="22"/>
  <c r="G39" i="22"/>
  <c r="E40" i="22"/>
  <c r="F40" i="22"/>
  <c r="G40" i="22"/>
  <c r="G41" i="22"/>
  <c r="E42" i="22"/>
  <c r="F42" i="22"/>
  <c r="G42" i="22"/>
  <c r="G43" i="22"/>
  <c r="G44" i="22"/>
  <c r="E45" i="22"/>
  <c r="F45" i="22"/>
  <c r="G45" i="22"/>
  <c r="E46" i="22"/>
  <c r="F46" i="22"/>
  <c r="G46" i="22"/>
  <c r="E47" i="22"/>
  <c r="F47" i="22"/>
  <c r="G47" i="22"/>
  <c r="G48" i="22"/>
  <c r="G49" i="22"/>
  <c r="E50" i="22"/>
  <c r="F50" i="22"/>
  <c r="G50" i="22"/>
  <c r="G51" i="22"/>
  <c r="E52" i="22"/>
  <c r="F52" i="22"/>
  <c r="G52" i="22"/>
  <c r="G53" i="22"/>
  <c r="E54" i="22"/>
  <c r="F54" i="22"/>
  <c r="G54" i="22"/>
  <c r="E55" i="22"/>
  <c r="F55" i="22"/>
  <c r="G55" i="22"/>
  <c r="E56" i="22"/>
  <c r="F56" i="22"/>
  <c r="G56" i="22"/>
  <c r="E57" i="22"/>
  <c r="F57" i="22"/>
  <c r="G57" i="22"/>
  <c r="F58" i="22"/>
  <c r="G58" i="22"/>
  <c r="E59" i="22"/>
  <c r="F59" i="22"/>
  <c r="G59" i="22"/>
  <c r="E60" i="22"/>
  <c r="F60" i="22"/>
  <c r="G60" i="22"/>
  <c r="G61" i="22"/>
  <c r="E64" i="22"/>
  <c r="F64" i="22"/>
  <c r="G64" i="22"/>
  <c r="G65" i="22"/>
  <c r="G66" i="22"/>
  <c r="G67" i="22"/>
  <c r="G20" i="21"/>
  <c r="G21" i="21"/>
  <c r="G22" i="21"/>
  <c r="G23" i="21"/>
  <c r="E24" i="21"/>
  <c r="F24" i="21"/>
  <c r="G24" i="21"/>
  <c r="G26" i="21"/>
  <c r="G27" i="21"/>
  <c r="G28" i="21"/>
  <c r="G29" i="21"/>
  <c r="E30" i="21"/>
  <c r="F30" i="21"/>
  <c r="G30" i="21"/>
  <c r="F31" i="21"/>
  <c r="G31" i="21"/>
  <c r="G32" i="21"/>
  <c r="E33" i="21"/>
  <c r="F33" i="21"/>
  <c r="G33" i="21"/>
  <c r="E34" i="21"/>
  <c r="F34" i="21"/>
  <c r="G34" i="21"/>
  <c r="G35" i="21"/>
  <c r="E36" i="21"/>
  <c r="F36" i="21"/>
  <c r="G36" i="21"/>
  <c r="E37" i="21"/>
  <c r="F37" i="21"/>
  <c r="G37" i="21"/>
  <c r="G38" i="21"/>
  <c r="E39" i="21"/>
  <c r="F39" i="21"/>
  <c r="G39" i="21"/>
  <c r="E40" i="21"/>
  <c r="F40" i="21"/>
  <c r="G40" i="21"/>
  <c r="E41" i="21"/>
  <c r="F41" i="21"/>
  <c r="G41" i="21"/>
  <c r="E42" i="21"/>
  <c r="F42" i="21"/>
  <c r="G42" i="21"/>
  <c r="G43" i="21"/>
  <c r="G44" i="21"/>
  <c r="E45" i="21"/>
  <c r="F45" i="21"/>
  <c r="G45" i="21"/>
  <c r="E46" i="21"/>
  <c r="F46" i="21"/>
  <c r="G46" i="21"/>
  <c r="E47" i="21"/>
  <c r="F47" i="21"/>
  <c r="G47" i="21"/>
  <c r="E48" i="21"/>
  <c r="F48" i="21"/>
  <c r="G48" i="21"/>
  <c r="G49" i="21"/>
  <c r="E50" i="21"/>
  <c r="F50" i="21"/>
  <c r="G50" i="21"/>
  <c r="G51" i="21"/>
  <c r="G52" i="21"/>
  <c r="G53" i="21"/>
  <c r="E54" i="21"/>
  <c r="F54" i="21"/>
  <c r="G54" i="21"/>
  <c r="E55" i="21"/>
  <c r="F55" i="21"/>
  <c r="G55" i="21"/>
  <c r="G56" i="21"/>
  <c r="E57" i="21"/>
  <c r="G57" i="21"/>
  <c r="E58" i="21"/>
  <c r="F58" i="21"/>
  <c r="G58" i="21"/>
  <c r="G59" i="21"/>
  <c r="G60" i="21"/>
  <c r="G61" i="21"/>
  <c r="E64" i="21"/>
  <c r="F64" i="21"/>
  <c r="G64" i="21"/>
  <c r="G65" i="21"/>
  <c r="G66" i="21"/>
  <c r="E67" i="21"/>
  <c r="F67" i="21"/>
  <c r="G67" i="21"/>
  <c r="E20" i="20"/>
  <c r="F20" i="20"/>
  <c r="G20" i="20"/>
  <c r="E21" i="20"/>
  <c r="F21" i="20"/>
  <c r="G21" i="20"/>
  <c r="E22" i="20"/>
  <c r="F22" i="20"/>
  <c r="G22" i="20"/>
  <c r="E23" i="20"/>
  <c r="F23" i="20"/>
  <c r="G23" i="20"/>
  <c r="G24" i="20"/>
  <c r="E26" i="20"/>
  <c r="F26" i="20"/>
  <c r="G26" i="20"/>
  <c r="G27" i="20"/>
  <c r="E28" i="20"/>
  <c r="F28" i="20"/>
  <c r="G28" i="20"/>
  <c r="G29" i="20"/>
  <c r="E30" i="20"/>
  <c r="F30" i="20"/>
  <c r="G30" i="20"/>
  <c r="G31" i="20"/>
  <c r="G32" i="20"/>
  <c r="E33" i="20"/>
  <c r="F33" i="20"/>
  <c r="G33" i="20"/>
  <c r="E34" i="20"/>
  <c r="F34" i="20"/>
  <c r="G34" i="20"/>
  <c r="E35" i="20"/>
  <c r="F35" i="20"/>
  <c r="G35" i="20"/>
  <c r="E36" i="20"/>
  <c r="F36" i="20"/>
  <c r="G36" i="20"/>
  <c r="E37" i="20"/>
  <c r="F37" i="20"/>
  <c r="G37" i="20"/>
  <c r="E38" i="20"/>
  <c r="F38" i="20"/>
  <c r="G38" i="20"/>
  <c r="E39" i="20"/>
  <c r="F39" i="20"/>
  <c r="G39" i="20"/>
  <c r="E40" i="20"/>
  <c r="F40" i="20"/>
  <c r="G40" i="20"/>
  <c r="G41" i="20"/>
  <c r="E42" i="20"/>
  <c r="F42" i="20"/>
  <c r="G42" i="20"/>
  <c r="E43" i="20"/>
  <c r="F43" i="20"/>
  <c r="G43" i="20"/>
  <c r="E44" i="20"/>
  <c r="F44" i="20"/>
  <c r="G44" i="20"/>
  <c r="E45" i="20"/>
  <c r="F45" i="20"/>
  <c r="G45" i="20"/>
  <c r="G46" i="20"/>
  <c r="E47" i="20"/>
  <c r="F47" i="20"/>
  <c r="G47" i="20"/>
  <c r="E48" i="20"/>
  <c r="F48" i="20"/>
  <c r="G48" i="20"/>
  <c r="G49" i="20"/>
  <c r="E50" i="20"/>
  <c r="F50" i="20"/>
  <c r="G50" i="20"/>
  <c r="E51" i="20"/>
  <c r="F51" i="20"/>
  <c r="G51" i="20"/>
  <c r="E52" i="20"/>
  <c r="F52" i="20"/>
  <c r="G52" i="20"/>
  <c r="G53" i="20"/>
  <c r="E54" i="20"/>
  <c r="F54" i="20"/>
  <c r="G54" i="20"/>
  <c r="E55" i="20"/>
  <c r="F55" i="20"/>
  <c r="G55" i="20"/>
  <c r="E56" i="20"/>
  <c r="F56" i="20"/>
  <c r="G56" i="20"/>
  <c r="E57" i="20"/>
  <c r="F57" i="20"/>
  <c r="G57" i="20"/>
  <c r="E58" i="20"/>
  <c r="F58" i="20"/>
  <c r="G58" i="20"/>
  <c r="E59" i="20"/>
  <c r="F59" i="20"/>
  <c r="G59" i="20"/>
  <c r="G60" i="20"/>
  <c r="E61" i="20"/>
  <c r="F61" i="20"/>
  <c r="G61" i="20"/>
  <c r="E64" i="20"/>
  <c r="F64" i="20"/>
  <c r="G64" i="20"/>
  <c r="G65" i="20"/>
  <c r="E66" i="20"/>
  <c r="F66" i="20"/>
  <c r="G66" i="20"/>
  <c r="E67" i="20"/>
  <c r="F67" i="20"/>
  <c r="G67" i="20"/>
  <c r="G20" i="19"/>
  <c r="E21" i="19"/>
  <c r="F21" i="19"/>
  <c r="G21" i="19"/>
  <c r="E22" i="19"/>
  <c r="F22" i="19"/>
  <c r="G22" i="19"/>
  <c r="G23" i="19"/>
  <c r="G24" i="19"/>
  <c r="G26" i="19"/>
  <c r="G27" i="19"/>
  <c r="G28" i="19"/>
  <c r="G29" i="19"/>
  <c r="E30" i="19"/>
  <c r="F30" i="19"/>
  <c r="G30" i="19"/>
  <c r="G31" i="19"/>
  <c r="E32" i="19"/>
  <c r="F32" i="19"/>
  <c r="G32" i="19"/>
  <c r="E33" i="19"/>
  <c r="F33" i="19"/>
  <c r="G33" i="19"/>
  <c r="E34" i="19"/>
  <c r="F34" i="19"/>
  <c r="G34" i="19"/>
  <c r="G35" i="19"/>
  <c r="G36" i="19"/>
  <c r="G37" i="19"/>
  <c r="G38" i="19"/>
  <c r="E39" i="19"/>
  <c r="F39" i="19"/>
  <c r="G39" i="19"/>
  <c r="E40" i="19"/>
  <c r="F40" i="19"/>
  <c r="G40" i="19"/>
  <c r="G41" i="19"/>
  <c r="E42" i="19"/>
  <c r="F42" i="19"/>
  <c r="G42" i="19"/>
  <c r="E43" i="19"/>
  <c r="F43" i="19"/>
  <c r="G43" i="19"/>
  <c r="G44" i="19"/>
  <c r="E45" i="19"/>
  <c r="F45" i="19"/>
  <c r="G45" i="19"/>
  <c r="G46" i="19"/>
  <c r="E47" i="19"/>
  <c r="F47" i="19"/>
  <c r="G47" i="19"/>
  <c r="H47" i="19" s="1"/>
  <c r="E48" i="19"/>
  <c r="F48" i="19"/>
  <c r="G48" i="19"/>
  <c r="G49" i="19"/>
  <c r="E50" i="19"/>
  <c r="F50" i="19"/>
  <c r="G50" i="19"/>
  <c r="E51" i="19"/>
  <c r="F51" i="19"/>
  <c r="G51" i="19"/>
  <c r="E52" i="19"/>
  <c r="F52" i="19"/>
  <c r="G52" i="19"/>
  <c r="G53" i="19"/>
  <c r="E54" i="19"/>
  <c r="F54" i="19"/>
  <c r="G54" i="19"/>
  <c r="E55" i="19"/>
  <c r="F55" i="19"/>
  <c r="G55" i="19"/>
  <c r="E56" i="19"/>
  <c r="F56" i="19"/>
  <c r="G56" i="19"/>
  <c r="G57" i="19"/>
  <c r="E58" i="19"/>
  <c r="F58" i="19"/>
  <c r="G58" i="19"/>
  <c r="G59" i="19"/>
  <c r="G60" i="19"/>
  <c r="G61" i="19"/>
  <c r="G64" i="19"/>
  <c r="G65" i="19"/>
  <c r="G66" i="19"/>
  <c r="G67" i="19"/>
  <c r="G20" i="18"/>
  <c r="E21" i="18"/>
  <c r="F21" i="18"/>
  <c r="G21" i="18"/>
  <c r="G22" i="18"/>
  <c r="G23" i="18"/>
  <c r="G24" i="18"/>
  <c r="G26" i="18"/>
  <c r="G27" i="18"/>
  <c r="G28" i="18"/>
  <c r="G29" i="18"/>
  <c r="E30" i="18"/>
  <c r="F30" i="18"/>
  <c r="G30" i="18"/>
  <c r="G31" i="18"/>
  <c r="F32" i="18"/>
  <c r="G32" i="18"/>
  <c r="E33" i="18"/>
  <c r="F33" i="18"/>
  <c r="G33" i="18"/>
  <c r="E34" i="18"/>
  <c r="G34" i="18"/>
  <c r="G35" i="18"/>
  <c r="G36" i="18"/>
  <c r="G37" i="18"/>
  <c r="G38" i="18"/>
  <c r="E39" i="18"/>
  <c r="F39" i="18"/>
  <c r="G39" i="18"/>
  <c r="E40" i="18"/>
  <c r="F40" i="18"/>
  <c r="G40" i="18"/>
  <c r="G41" i="18"/>
  <c r="E42" i="18"/>
  <c r="F42" i="18"/>
  <c r="G42" i="18"/>
  <c r="G43" i="18"/>
  <c r="G44" i="18"/>
  <c r="E45" i="18"/>
  <c r="F45" i="18"/>
  <c r="G45" i="18"/>
  <c r="G46" i="18"/>
  <c r="E47" i="18"/>
  <c r="G47" i="18"/>
  <c r="G48" i="18"/>
  <c r="G49" i="18"/>
  <c r="G50" i="18"/>
  <c r="G51" i="18"/>
  <c r="G52" i="18"/>
  <c r="G53" i="18"/>
  <c r="G54" i="18"/>
  <c r="E55" i="18"/>
  <c r="F55" i="18"/>
  <c r="G55" i="18"/>
  <c r="G56" i="18"/>
  <c r="G57" i="18"/>
  <c r="G58" i="18"/>
  <c r="G59" i="18"/>
  <c r="G60" i="18"/>
  <c r="G61" i="18"/>
  <c r="G64" i="18"/>
  <c r="G65" i="18"/>
  <c r="G66" i="18"/>
  <c r="G67" i="18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G26" i="17"/>
  <c r="E27" i="17"/>
  <c r="F27" i="17"/>
  <c r="G27" i="17"/>
  <c r="E28" i="17"/>
  <c r="F28" i="17"/>
  <c r="G28" i="17"/>
  <c r="G29" i="17"/>
  <c r="E30" i="17"/>
  <c r="F30" i="17"/>
  <c r="G30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E40" i="17"/>
  <c r="F40" i="17"/>
  <c r="G40" i="17"/>
  <c r="E41" i="17"/>
  <c r="F41" i="17"/>
  <c r="G41" i="17"/>
  <c r="E42" i="17"/>
  <c r="F42" i="17"/>
  <c r="G42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F47" i="17"/>
  <c r="G47" i="17"/>
  <c r="G48" i="17"/>
  <c r="E49" i="17"/>
  <c r="F49" i="17"/>
  <c r="G49" i="17"/>
  <c r="E50" i="17"/>
  <c r="F50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F56" i="17"/>
  <c r="G56" i="17"/>
  <c r="E57" i="17"/>
  <c r="F57" i="17"/>
  <c r="G57" i="17"/>
  <c r="E58" i="17"/>
  <c r="F58" i="17"/>
  <c r="G58" i="17"/>
  <c r="E59" i="17"/>
  <c r="F59" i="17"/>
  <c r="G59" i="17"/>
  <c r="E60" i="17"/>
  <c r="F60" i="17"/>
  <c r="G60" i="17"/>
  <c r="E61" i="17"/>
  <c r="F61" i="17"/>
  <c r="G61" i="17"/>
  <c r="E64" i="17"/>
  <c r="F64" i="17"/>
  <c r="G64" i="17"/>
  <c r="E65" i="17"/>
  <c r="F65" i="17"/>
  <c r="G65" i="17"/>
  <c r="E66" i="17"/>
  <c r="F66" i="17"/>
  <c r="G66" i="17"/>
  <c r="E67" i="17"/>
  <c r="F67" i="17"/>
  <c r="G67" i="17"/>
  <c r="E20" i="16"/>
  <c r="F20" i="16"/>
  <c r="G20" i="16"/>
  <c r="E21" i="16"/>
  <c r="F21" i="16"/>
  <c r="G21" i="16"/>
  <c r="G22" i="16"/>
  <c r="E23" i="16"/>
  <c r="F23" i="16"/>
  <c r="G23" i="16"/>
  <c r="E24" i="16"/>
  <c r="F24" i="16"/>
  <c r="G24" i="16"/>
  <c r="G26" i="16"/>
  <c r="G27" i="16"/>
  <c r="G28" i="16"/>
  <c r="G29" i="16"/>
  <c r="E30" i="16"/>
  <c r="F30" i="16"/>
  <c r="G30" i="16"/>
  <c r="G31" i="16"/>
  <c r="E32" i="16"/>
  <c r="F32" i="16"/>
  <c r="G32" i="16"/>
  <c r="G33" i="16"/>
  <c r="E34" i="16"/>
  <c r="F34" i="16"/>
  <c r="G34" i="16"/>
  <c r="E35" i="16"/>
  <c r="G35" i="16"/>
  <c r="E36" i="16"/>
  <c r="F36" i="16"/>
  <c r="G36" i="16"/>
  <c r="E37" i="16"/>
  <c r="F37" i="16"/>
  <c r="G37" i="16"/>
  <c r="G38" i="16"/>
  <c r="E39" i="16"/>
  <c r="F39" i="16"/>
  <c r="G39" i="16"/>
  <c r="E40" i="16"/>
  <c r="F40" i="16"/>
  <c r="G40" i="16"/>
  <c r="G41" i="16"/>
  <c r="E42" i="16"/>
  <c r="F42" i="16"/>
  <c r="G42" i="16"/>
  <c r="E43" i="16"/>
  <c r="F43" i="16"/>
  <c r="G43" i="16"/>
  <c r="G44" i="16"/>
  <c r="E45" i="16"/>
  <c r="F45" i="16"/>
  <c r="G45" i="16"/>
  <c r="E46" i="16"/>
  <c r="F46" i="16"/>
  <c r="G46" i="16"/>
  <c r="E47" i="16"/>
  <c r="F47" i="16"/>
  <c r="G47" i="16"/>
  <c r="E48" i="16"/>
  <c r="F48" i="16"/>
  <c r="G48" i="16"/>
  <c r="G49" i="16"/>
  <c r="E50" i="16"/>
  <c r="F50" i="16"/>
  <c r="G50" i="16"/>
  <c r="E51" i="16"/>
  <c r="F51" i="16"/>
  <c r="G51" i="16"/>
  <c r="G52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E59" i="16"/>
  <c r="G59" i="16"/>
  <c r="G60" i="16"/>
  <c r="G61" i="16"/>
  <c r="G64" i="16"/>
  <c r="G65" i="16"/>
  <c r="G66" i="16"/>
  <c r="F67" i="16"/>
  <c r="G67" i="16"/>
  <c r="E20" i="15"/>
  <c r="F20" i="15"/>
  <c r="G20" i="15"/>
  <c r="E21" i="15"/>
  <c r="F21" i="15"/>
  <c r="G21" i="15"/>
  <c r="F22" i="15"/>
  <c r="G22" i="15"/>
  <c r="G23" i="15"/>
  <c r="E24" i="15"/>
  <c r="F24" i="15"/>
  <c r="G24" i="15"/>
  <c r="G26" i="15"/>
  <c r="G27" i="15"/>
  <c r="E28" i="15"/>
  <c r="F28" i="15"/>
  <c r="G28" i="15"/>
  <c r="G29" i="15"/>
  <c r="E30" i="15"/>
  <c r="F30" i="15"/>
  <c r="G30" i="15"/>
  <c r="E31" i="15"/>
  <c r="F31" i="15"/>
  <c r="G31" i="15"/>
  <c r="E32" i="15"/>
  <c r="F32" i="15"/>
  <c r="G32" i="15"/>
  <c r="E33" i="15"/>
  <c r="F33" i="15"/>
  <c r="G33" i="15"/>
  <c r="E34" i="15"/>
  <c r="F34" i="15"/>
  <c r="G34" i="15"/>
  <c r="E35" i="15"/>
  <c r="F35" i="15"/>
  <c r="G35" i="15"/>
  <c r="E36" i="15"/>
  <c r="F36" i="15"/>
  <c r="G36" i="15"/>
  <c r="E37" i="15"/>
  <c r="F37" i="15"/>
  <c r="G37" i="15"/>
  <c r="G38" i="15"/>
  <c r="E39" i="15"/>
  <c r="F39" i="15"/>
  <c r="G39" i="15"/>
  <c r="H39" i="15" s="1"/>
  <c r="E40" i="15"/>
  <c r="F40" i="15"/>
  <c r="G40" i="15"/>
  <c r="E41" i="15"/>
  <c r="F41" i="15"/>
  <c r="G41" i="15"/>
  <c r="E42" i="15"/>
  <c r="F42" i="15"/>
  <c r="G42" i="15"/>
  <c r="E43" i="15"/>
  <c r="F43" i="15"/>
  <c r="G43" i="15"/>
  <c r="G44" i="15"/>
  <c r="E45" i="15"/>
  <c r="F45" i="15"/>
  <c r="G45" i="15"/>
  <c r="E46" i="15"/>
  <c r="F46" i="15"/>
  <c r="G46" i="15"/>
  <c r="E47" i="15"/>
  <c r="F47" i="15"/>
  <c r="G47" i="15"/>
  <c r="E48" i="15"/>
  <c r="G48" i="15"/>
  <c r="G49" i="15"/>
  <c r="E50" i="15"/>
  <c r="F50" i="15"/>
  <c r="G50" i="15"/>
  <c r="E51" i="15"/>
  <c r="F51" i="15"/>
  <c r="G51" i="15"/>
  <c r="G52" i="15"/>
  <c r="G53" i="15"/>
  <c r="E54" i="15"/>
  <c r="F54" i="15"/>
  <c r="G54" i="15"/>
  <c r="E55" i="15"/>
  <c r="F55" i="15"/>
  <c r="G55" i="15"/>
  <c r="E56" i="15"/>
  <c r="F56" i="15"/>
  <c r="G56" i="15"/>
  <c r="G57" i="15"/>
  <c r="E58" i="15"/>
  <c r="F58" i="15"/>
  <c r="G58" i="15"/>
  <c r="E59" i="15"/>
  <c r="F59" i="15"/>
  <c r="G59" i="15"/>
  <c r="E60" i="15"/>
  <c r="F60" i="15"/>
  <c r="G60" i="15"/>
  <c r="F61" i="15"/>
  <c r="G61" i="15"/>
  <c r="E64" i="15"/>
  <c r="F64" i="15"/>
  <c r="G64" i="15"/>
  <c r="F65" i="15"/>
  <c r="G65" i="15"/>
  <c r="E66" i="15"/>
  <c r="F66" i="15"/>
  <c r="G66" i="15"/>
  <c r="E67" i="15"/>
  <c r="F67" i="15"/>
  <c r="G67" i="15"/>
  <c r="E20" i="14"/>
  <c r="F20" i="14"/>
  <c r="G20" i="14"/>
  <c r="E21" i="14"/>
  <c r="F21" i="14"/>
  <c r="G21" i="14"/>
  <c r="G22" i="14"/>
  <c r="G23" i="14"/>
  <c r="G24" i="14"/>
  <c r="G26" i="14"/>
  <c r="G27" i="14"/>
  <c r="G28" i="14"/>
  <c r="G29" i="14"/>
  <c r="G30" i="14"/>
  <c r="G31" i="14"/>
  <c r="E32" i="14"/>
  <c r="F32" i="14"/>
  <c r="G32" i="14"/>
  <c r="G33" i="14"/>
  <c r="G34" i="14"/>
  <c r="G35" i="14"/>
  <c r="E36" i="14"/>
  <c r="F36" i="14"/>
  <c r="G36" i="14"/>
  <c r="G37" i="14"/>
  <c r="G38" i="14"/>
  <c r="E39" i="14"/>
  <c r="F39" i="14"/>
  <c r="G39" i="14"/>
  <c r="E40" i="14"/>
  <c r="F40" i="14"/>
  <c r="G40" i="14"/>
  <c r="G41" i="14"/>
  <c r="E42" i="14"/>
  <c r="F42" i="14"/>
  <c r="G42" i="14"/>
  <c r="G43" i="14"/>
  <c r="G44" i="14"/>
  <c r="E45" i="14"/>
  <c r="F45" i="14"/>
  <c r="G45" i="14"/>
  <c r="E46" i="14"/>
  <c r="F46" i="14"/>
  <c r="G46" i="14"/>
  <c r="E47" i="14"/>
  <c r="F47" i="14"/>
  <c r="G47" i="14"/>
  <c r="G48" i="14"/>
  <c r="G49" i="14"/>
  <c r="G50" i="14"/>
  <c r="G51" i="14"/>
  <c r="G52" i="14"/>
  <c r="G53" i="14"/>
  <c r="E54" i="14"/>
  <c r="F54" i="14"/>
  <c r="G54" i="14"/>
  <c r="G55" i="14"/>
  <c r="G56" i="14"/>
  <c r="G57" i="14"/>
  <c r="G58" i="14"/>
  <c r="G59" i="14"/>
  <c r="G60" i="14"/>
  <c r="G61" i="14"/>
  <c r="G64" i="14"/>
  <c r="G65" i="14"/>
  <c r="G66" i="14"/>
  <c r="G67" i="14"/>
  <c r="E20" i="13"/>
  <c r="F20" i="13"/>
  <c r="G20" i="13"/>
  <c r="E21" i="13"/>
  <c r="F21" i="13"/>
  <c r="G21" i="13"/>
  <c r="G22" i="13"/>
  <c r="G23" i="13"/>
  <c r="G24" i="13"/>
  <c r="G26" i="13"/>
  <c r="G27" i="13"/>
  <c r="G28" i="13"/>
  <c r="G29" i="13"/>
  <c r="E30" i="13"/>
  <c r="F30" i="13"/>
  <c r="G30" i="13"/>
  <c r="G31" i="13"/>
  <c r="E32" i="13"/>
  <c r="F32" i="13"/>
  <c r="G32" i="13"/>
  <c r="E33" i="13"/>
  <c r="F33" i="13"/>
  <c r="G33" i="13"/>
  <c r="E34" i="13"/>
  <c r="F34" i="13"/>
  <c r="G34" i="13"/>
  <c r="G35" i="13"/>
  <c r="E36" i="13"/>
  <c r="F36" i="13"/>
  <c r="G36" i="13"/>
  <c r="G37" i="13"/>
  <c r="G38" i="13"/>
  <c r="E39" i="13"/>
  <c r="F39" i="13"/>
  <c r="G39" i="13"/>
  <c r="E40" i="13"/>
  <c r="F40" i="13"/>
  <c r="G40" i="13"/>
  <c r="E41" i="13"/>
  <c r="F41" i="13"/>
  <c r="G41" i="13"/>
  <c r="E42" i="13"/>
  <c r="F42" i="13"/>
  <c r="G42" i="13"/>
  <c r="G43" i="13"/>
  <c r="G44" i="13"/>
  <c r="E45" i="13"/>
  <c r="F45" i="13"/>
  <c r="G45" i="13"/>
  <c r="G46" i="13"/>
  <c r="E47" i="13"/>
  <c r="F47" i="13"/>
  <c r="G47" i="13"/>
  <c r="G48" i="13"/>
  <c r="G49" i="13"/>
  <c r="G50" i="13"/>
  <c r="G51" i="13"/>
  <c r="G52" i="13"/>
  <c r="G53" i="13"/>
  <c r="E54" i="13"/>
  <c r="F54" i="13"/>
  <c r="G54" i="13"/>
  <c r="E55" i="13"/>
  <c r="F55" i="13"/>
  <c r="G55" i="13"/>
  <c r="E56" i="13"/>
  <c r="F56" i="13"/>
  <c r="G56" i="13"/>
  <c r="E57" i="13"/>
  <c r="F57" i="13"/>
  <c r="G57" i="13"/>
  <c r="E58" i="13"/>
  <c r="F58" i="13"/>
  <c r="G58" i="13"/>
  <c r="G59" i="13"/>
  <c r="G60" i="13"/>
  <c r="G61" i="13"/>
  <c r="G64" i="13"/>
  <c r="G65" i="13"/>
  <c r="G66" i="13"/>
  <c r="G67" i="13"/>
  <c r="E20" i="12"/>
  <c r="F20" i="12"/>
  <c r="G20" i="12"/>
  <c r="E21" i="12"/>
  <c r="F21" i="12"/>
  <c r="G21" i="12"/>
  <c r="G22" i="12"/>
  <c r="E23" i="12"/>
  <c r="F23" i="12"/>
  <c r="G23" i="12"/>
  <c r="E24" i="12"/>
  <c r="F24" i="12"/>
  <c r="G24" i="12"/>
  <c r="G26" i="12"/>
  <c r="G27" i="12"/>
  <c r="G28" i="12"/>
  <c r="G29" i="12"/>
  <c r="E30" i="12"/>
  <c r="F30" i="12"/>
  <c r="G30" i="12"/>
  <c r="G31" i="12"/>
  <c r="G32" i="12"/>
  <c r="E33" i="12"/>
  <c r="F33" i="12"/>
  <c r="G33" i="12"/>
  <c r="G34" i="12"/>
  <c r="G35" i="12"/>
  <c r="G36" i="12"/>
  <c r="G37" i="12"/>
  <c r="G38" i="12"/>
  <c r="E39" i="12"/>
  <c r="F39" i="12"/>
  <c r="G39" i="12"/>
  <c r="E40" i="12"/>
  <c r="F40" i="12"/>
  <c r="G40" i="12"/>
  <c r="E41" i="12"/>
  <c r="F41" i="12"/>
  <c r="G41" i="12"/>
  <c r="E42" i="12"/>
  <c r="F42" i="12"/>
  <c r="G42" i="12"/>
  <c r="G43" i="12"/>
  <c r="G44" i="12"/>
  <c r="E45" i="12"/>
  <c r="F45" i="12"/>
  <c r="G45" i="12"/>
  <c r="G46" i="12"/>
  <c r="E47" i="12"/>
  <c r="F47" i="12"/>
  <c r="G47" i="12"/>
  <c r="E48" i="12"/>
  <c r="F48" i="12"/>
  <c r="G48" i="12"/>
  <c r="G49" i="12"/>
  <c r="E50" i="12"/>
  <c r="F50" i="12"/>
  <c r="G50" i="12"/>
  <c r="G51" i="12"/>
  <c r="G52" i="12"/>
  <c r="G53" i="12"/>
  <c r="G54" i="12"/>
  <c r="E55" i="12"/>
  <c r="F55" i="12"/>
  <c r="G55" i="12"/>
  <c r="E56" i="12"/>
  <c r="F56" i="12"/>
  <c r="G56" i="12"/>
  <c r="G57" i="12"/>
  <c r="E58" i="12"/>
  <c r="G58" i="12"/>
  <c r="G59" i="12"/>
  <c r="G60" i="12"/>
  <c r="G61" i="12"/>
  <c r="G64" i="12"/>
  <c r="G65" i="12"/>
  <c r="G66" i="12"/>
  <c r="G67" i="12"/>
  <c r="E20" i="11"/>
  <c r="F20" i="11"/>
  <c r="G20" i="11"/>
  <c r="F21" i="11"/>
  <c r="G21" i="11"/>
  <c r="G22" i="11"/>
  <c r="G23" i="11"/>
  <c r="G24" i="11"/>
  <c r="G26" i="11"/>
  <c r="G27" i="11"/>
  <c r="G28" i="11"/>
  <c r="G29" i="11"/>
  <c r="E30" i="11"/>
  <c r="F30" i="11"/>
  <c r="G30" i="11"/>
  <c r="G31" i="11"/>
  <c r="G32" i="11"/>
  <c r="E33" i="11"/>
  <c r="F33" i="11"/>
  <c r="G33" i="11"/>
  <c r="E34" i="11"/>
  <c r="F34" i="11"/>
  <c r="G34" i="11"/>
  <c r="G35" i="11"/>
  <c r="E36" i="11"/>
  <c r="G36" i="11"/>
  <c r="E37" i="11"/>
  <c r="F37" i="11"/>
  <c r="G37" i="11"/>
  <c r="G38" i="11"/>
  <c r="E39" i="11"/>
  <c r="F39" i="11"/>
  <c r="G39" i="11"/>
  <c r="E40" i="11"/>
  <c r="F40" i="11"/>
  <c r="G40" i="11"/>
  <c r="G41" i="11"/>
  <c r="F42" i="11"/>
  <c r="G42" i="11"/>
  <c r="G43" i="11"/>
  <c r="G44" i="11"/>
  <c r="E45" i="11"/>
  <c r="F45" i="11"/>
  <c r="G45" i="11"/>
  <c r="E46" i="11"/>
  <c r="G46" i="11"/>
  <c r="E47" i="11"/>
  <c r="F47" i="11"/>
  <c r="G47" i="11"/>
  <c r="E48" i="11"/>
  <c r="F48" i="11"/>
  <c r="G48" i="11"/>
  <c r="G49" i="11"/>
  <c r="G50" i="11"/>
  <c r="E51" i="11"/>
  <c r="G51" i="11"/>
  <c r="E52" i="11"/>
  <c r="F52" i="11"/>
  <c r="G52" i="11"/>
  <c r="G53" i="11"/>
  <c r="E54" i="11"/>
  <c r="F54" i="11"/>
  <c r="G54" i="11"/>
  <c r="E55" i="11"/>
  <c r="F55" i="11"/>
  <c r="G55" i="11"/>
  <c r="E56" i="11"/>
  <c r="F56" i="11"/>
  <c r="G56" i="11"/>
  <c r="E57" i="11"/>
  <c r="F57" i="11"/>
  <c r="G57" i="11"/>
  <c r="G58" i="11"/>
  <c r="G59" i="11"/>
  <c r="G60" i="11"/>
  <c r="G61" i="11"/>
  <c r="F64" i="11"/>
  <c r="G64" i="11"/>
  <c r="G65" i="11"/>
  <c r="G66" i="11"/>
  <c r="G67" i="11"/>
  <c r="E20" i="10"/>
  <c r="F20" i="10"/>
  <c r="G20" i="10"/>
  <c r="E21" i="10"/>
  <c r="F21" i="10"/>
  <c r="G21" i="10"/>
  <c r="G22" i="10"/>
  <c r="G23" i="10"/>
  <c r="G24" i="10"/>
  <c r="G26" i="10"/>
  <c r="G27" i="10"/>
  <c r="G28" i="10"/>
  <c r="G29" i="10"/>
  <c r="E30" i="10"/>
  <c r="F30" i="10"/>
  <c r="G30" i="10"/>
  <c r="G31" i="10"/>
  <c r="F32" i="10"/>
  <c r="G32" i="10"/>
  <c r="E33" i="10"/>
  <c r="F33" i="10"/>
  <c r="G33" i="10"/>
  <c r="E34" i="10"/>
  <c r="F34" i="10"/>
  <c r="G34" i="10"/>
  <c r="G35" i="10"/>
  <c r="G36" i="10"/>
  <c r="G37" i="10"/>
  <c r="G38" i="10"/>
  <c r="E39" i="10"/>
  <c r="F39" i="10"/>
  <c r="G39" i="10"/>
  <c r="F40" i="10"/>
  <c r="G40" i="10"/>
  <c r="G41" i="10"/>
  <c r="E42" i="10"/>
  <c r="F42" i="10"/>
  <c r="G42" i="10"/>
  <c r="G43" i="10"/>
  <c r="G44" i="10"/>
  <c r="E45" i="10"/>
  <c r="F45" i="10"/>
  <c r="G45" i="10"/>
  <c r="G46" i="10"/>
  <c r="E47" i="10"/>
  <c r="F47" i="10"/>
  <c r="G47" i="10"/>
  <c r="E48" i="10"/>
  <c r="F48" i="10"/>
  <c r="G48" i="10"/>
  <c r="G49" i="10"/>
  <c r="G50" i="10"/>
  <c r="E51" i="10"/>
  <c r="F51" i="10"/>
  <c r="G51" i="10"/>
  <c r="G52" i="10"/>
  <c r="G53" i="10"/>
  <c r="E54" i="10"/>
  <c r="F54" i="10"/>
  <c r="G54" i="10"/>
  <c r="E55" i="10"/>
  <c r="F55" i="10"/>
  <c r="G55" i="10"/>
  <c r="E56" i="10"/>
  <c r="F56" i="10"/>
  <c r="G56" i="10"/>
  <c r="E57" i="10"/>
  <c r="G57" i="10"/>
  <c r="G58" i="10"/>
  <c r="G59" i="10"/>
  <c r="G60" i="10"/>
  <c r="G61" i="10"/>
  <c r="E64" i="10"/>
  <c r="F64" i="10"/>
  <c r="G64" i="10"/>
  <c r="G65" i="10"/>
  <c r="G66" i="10"/>
  <c r="F67" i="10"/>
  <c r="G67" i="10"/>
  <c r="E20" i="9"/>
  <c r="F20" i="9"/>
  <c r="G20" i="9"/>
  <c r="E21" i="9"/>
  <c r="F21" i="9"/>
  <c r="G21" i="9"/>
  <c r="G22" i="9"/>
  <c r="E23" i="9"/>
  <c r="F23" i="9"/>
  <c r="G23" i="9"/>
  <c r="G24" i="9"/>
  <c r="G26" i="9"/>
  <c r="G27" i="9"/>
  <c r="E28" i="9"/>
  <c r="G28" i="9"/>
  <c r="G29" i="9"/>
  <c r="E30" i="9"/>
  <c r="F30" i="9"/>
  <c r="G30" i="9"/>
  <c r="E31" i="9"/>
  <c r="F31" i="9"/>
  <c r="G31" i="9"/>
  <c r="G32" i="9"/>
  <c r="E33" i="9"/>
  <c r="F33" i="9"/>
  <c r="G33" i="9"/>
  <c r="E34" i="9"/>
  <c r="F34" i="9"/>
  <c r="G34" i="9"/>
  <c r="G35" i="9"/>
  <c r="G36" i="9"/>
  <c r="E37" i="9"/>
  <c r="F37" i="9"/>
  <c r="G37" i="9"/>
  <c r="E38" i="9"/>
  <c r="G38" i="9"/>
  <c r="E39" i="9"/>
  <c r="F39" i="9"/>
  <c r="G39" i="9"/>
  <c r="E40" i="9"/>
  <c r="F40" i="9"/>
  <c r="G40" i="9"/>
  <c r="E41" i="9"/>
  <c r="F41" i="9"/>
  <c r="G41" i="9"/>
  <c r="E42" i="9"/>
  <c r="F42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E48" i="9"/>
  <c r="F48" i="9"/>
  <c r="G48" i="9"/>
  <c r="G49" i="9"/>
  <c r="E50" i="9"/>
  <c r="F50" i="9"/>
  <c r="G50" i="9"/>
  <c r="E51" i="9"/>
  <c r="F51" i="9"/>
  <c r="G51" i="9"/>
  <c r="E52" i="9"/>
  <c r="F52" i="9"/>
  <c r="G52" i="9"/>
  <c r="G53" i="9"/>
  <c r="E54" i="9"/>
  <c r="F54" i="9"/>
  <c r="G54" i="9"/>
  <c r="E55" i="9"/>
  <c r="F55" i="9"/>
  <c r="G55" i="9"/>
  <c r="E56" i="9"/>
  <c r="F56" i="9"/>
  <c r="G56" i="9"/>
  <c r="E57" i="9"/>
  <c r="F57" i="9"/>
  <c r="G57" i="9"/>
  <c r="E58" i="9"/>
  <c r="F58" i="9"/>
  <c r="G58" i="9"/>
  <c r="E59" i="9"/>
  <c r="F59" i="9"/>
  <c r="G59" i="9"/>
  <c r="E60" i="9"/>
  <c r="F60" i="9"/>
  <c r="G60" i="9"/>
  <c r="G61" i="9"/>
  <c r="E64" i="9"/>
  <c r="F64" i="9"/>
  <c r="G64" i="9"/>
  <c r="G65" i="9"/>
  <c r="E66" i="9"/>
  <c r="F66" i="9"/>
  <c r="G66" i="9"/>
  <c r="G67" i="9"/>
  <c r="E20" i="8"/>
  <c r="F20" i="8"/>
  <c r="G20" i="8"/>
  <c r="G21" i="8"/>
  <c r="G22" i="8"/>
  <c r="G23" i="8"/>
  <c r="G24" i="8"/>
  <c r="G26" i="8"/>
  <c r="G27" i="8"/>
  <c r="G28" i="8"/>
  <c r="G29" i="8"/>
  <c r="F30" i="8"/>
  <c r="G30" i="8"/>
  <c r="G31" i="8"/>
  <c r="E32" i="8"/>
  <c r="F32" i="8"/>
  <c r="G32" i="8"/>
  <c r="G33" i="8"/>
  <c r="E34" i="8"/>
  <c r="F34" i="8"/>
  <c r="G34" i="8"/>
  <c r="G35" i="8"/>
  <c r="E36" i="8"/>
  <c r="F36" i="8"/>
  <c r="G36" i="8"/>
  <c r="E37" i="8"/>
  <c r="F37" i="8"/>
  <c r="G37" i="8"/>
  <c r="G38" i="8"/>
  <c r="E39" i="8"/>
  <c r="F39" i="8"/>
  <c r="G39" i="8"/>
  <c r="E40" i="8"/>
  <c r="F40" i="8"/>
  <c r="G40" i="8"/>
  <c r="E41" i="8"/>
  <c r="F41" i="8"/>
  <c r="G41" i="8"/>
  <c r="E42" i="8"/>
  <c r="F42" i="8"/>
  <c r="G42" i="8"/>
  <c r="G43" i="8"/>
  <c r="G44" i="8"/>
  <c r="E45" i="8"/>
  <c r="F45" i="8"/>
  <c r="G45" i="8"/>
  <c r="E46" i="8"/>
  <c r="F46" i="8"/>
  <c r="G46" i="8"/>
  <c r="E47" i="8"/>
  <c r="F47" i="8"/>
  <c r="G47" i="8"/>
  <c r="G48" i="8"/>
  <c r="G49" i="8"/>
  <c r="G50" i="8"/>
  <c r="G51" i="8"/>
  <c r="G52" i="8"/>
  <c r="G53" i="8"/>
  <c r="G54" i="8"/>
  <c r="G55" i="8"/>
  <c r="E56" i="8"/>
  <c r="F56" i="8"/>
  <c r="G56" i="8"/>
  <c r="G57" i="8"/>
  <c r="E58" i="8"/>
  <c r="F58" i="8"/>
  <c r="G58" i="8"/>
  <c r="G59" i="8"/>
  <c r="G60" i="8"/>
  <c r="G61" i="8"/>
  <c r="F64" i="8"/>
  <c r="G64" i="8"/>
  <c r="G65" i="8"/>
  <c r="G66" i="8"/>
  <c r="G67" i="8"/>
  <c r="E20" i="7"/>
  <c r="F20" i="7"/>
  <c r="G20" i="7"/>
  <c r="G21" i="7"/>
  <c r="G22" i="7"/>
  <c r="G23" i="7"/>
  <c r="G24" i="7"/>
  <c r="G26" i="7"/>
  <c r="G27" i="7"/>
  <c r="G28" i="7"/>
  <c r="G29" i="7"/>
  <c r="G30" i="7"/>
  <c r="G31" i="7"/>
  <c r="G32" i="7"/>
  <c r="G33" i="7"/>
  <c r="G34" i="7"/>
  <c r="G35" i="7"/>
  <c r="E36" i="7"/>
  <c r="F36" i="7"/>
  <c r="G36" i="7"/>
  <c r="G37" i="7"/>
  <c r="G38" i="7"/>
  <c r="G39" i="7"/>
  <c r="G40" i="7"/>
  <c r="G41" i="7"/>
  <c r="E42" i="7"/>
  <c r="F42" i="7"/>
  <c r="G42" i="7"/>
  <c r="G43" i="7"/>
  <c r="G44" i="7"/>
  <c r="E45" i="7"/>
  <c r="F45" i="7"/>
  <c r="G45" i="7"/>
  <c r="E46" i="7"/>
  <c r="F46" i="7"/>
  <c r="G46" i="7"/>
  <c r="G47" i="7"/>
  <c r="E48" i="7"/>
  <c r="F48" i="7"/>
  <c r="G48" i="7"/>
  <c r="G49" i="7"/>
  <c r="G50" i="7"/>
  <c r="G51" i="7"/>
  <c r="G52" i="7"/>
  <c r="G53" i="7"/>
  <c r="E54" i="7"/>
  <c r="F54" i="7"/>
  <c r="G54" i="7"/>
  <c r="E55" i="7"/>
  <c r="F55" i="7"/>
  <c r="G55" i="7"/>
  <c r="E56" i="7"/>
  <c r="F56" i="7"/>
  <c r="G56" i="7"/>
  <c r="G57" i="7"/>
  <c r="E58" i="7"/>
  <c r="F58" i="7"/>
  <c r="G58" i="7"/>
  <c r="G59" i="7"/>
  <c r="G60" i="7"/>
  <c r="G61" i="7"/>
  <c r="G64" i="7"/>
  <c r="G65" i="7"/>
  <c r="G66" i="7"/>
  <c r="E67" i="7"/>
  <c r="F67" i="7"/>
  <c r="G67" i="7"/>
  <c r="G20" i="6"/>
  <c r="E21" i="6"/>
  <c r="F21" i="6"/>
  <c r="G21" i="6"/>
  <c r="E22" i="6"/>
  <c r="F22" i="6"/>
  <c r="G22" i="6"/>
  <c r="G23" i="6"/>
  <c r="G24" i="6"/>
  <c r="G26" i="6"/>
  <c r="G27" i="6"/>
  <c r="G28" i="6"/>
  <c r="G29" i="6"/>
  <c r="E30" i="6"/>
  <c r="F30" i="6"/>
  <c r="G30" i="6"/>
  <c r="E31" i="6"/>
  <c r="F31" i="6"/>
  <c r="G31" i="6"/>
  <c r="E32" i="6"/>
  <c r="F32" i="6"/>
  <c r="G32" i="6"/>
  <c r="E33" i="6"/>
  <c r="F33" i="6"/>
  <c r="G33" i="6"/>
  <c r="F34" i="6"/>
  <c r="G34" i="6"/>
  <c r="G35" i="6"/>
  <c r="E36" i="6"/>
  <c r="F36" i="6"/>
  <c r="G36" i="6"/>
  <c r="G37" i="6"/>
  <c r="G38" i="6"/>
  <c r="G39" i="6"/>
  <c r="E40" i="6"/>
  <c r="F40" i="6"/>
  <c r="G40" i="6"/>
  <c r="G41" i="6"/>
  <c r="E42" i="6"/>
  <c r="F42" i="6"/>
  <c r="G42" i="6"/>
  <c r="G43" i="6"/>
  <c r="E44" i="6"/>
  <c r="F44" i="6"/>
  <c r="G44" i="6"/>
  <c r="E45" i="6"/>
  <c r="F45" i="6"/>
  <c r="G45" i="6"/>
  <c r="E46" i="6"/>
  <c r="F46" i="6"/>
  <c r="G46" i="6"/>
  <c r="E47" i="6"/>
  <c r="F47" i="6"/>
  <c r="G47" i="6"/>
  <c r="G48" i="6"/>
  <c r="G49" i="6"/>
  <c r="E50" i="6"/>
  <c r="F50" i="6"/>
  <c r="G50" i="6"/>
  <c r="E51" i="6"/>
  <c r="G51" i="6"/>
  <c r="G52" i="6"/>
  <c r="G53" i="6"/>
  <c r="E54" i="6"/>
  <c r="F54" i="6"/>
  <c r="G54" i="6"/>
  <c r="E55" i="6"/>
  <c r="F55" i="6"/>
  <c r="G55" i="6"/>
  <c r="E56" i="6"/>
  <c r="F56" i="6"/>
  <c r="G56" i="6"/>
  <c r="E57" i="6"/>
  <c r="F57" i="6"/>
  <c r="G57" i="6"/>
  <c r="G58" i="6"/>
  <c r="E59" i="6"/>
  <c r="F59" i="6"/>
  <c r="G59" i="6"/>
  <c r="G60" i="6"/>
  <c r="G61" i="6"/>
  <c r="F64" i="6"/>
  <c r="G64" i="6"/>
  <c r="G65" i="6"/>
  <c r="G66" i="6"/>
  <c r="G67" i="6"/>
  <c r="G20" i="5"/>
  <c r="G21" i="5"/>
  <c r="G22" i="5"/>
  <c r="G23" i="5"/>
  <c r="G24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E39" i="5"/>
  <c r="F39" i="5"/>
  <c r="G39" i="5"/>
  <c r="E40" i="5"/>
  <c r="F40" i="5"/>
  <c r="G40" i="5"/>
  <c r="G41" i="5"/>
  <c r="E42" i="5"/>
  <c r="F42" i="5"/>
  <c r="G42" i="5"/>
  <c r="G43" i="5"/>
  <c r="G44" i="5"/>
  <c r="E45" i="5"/>
  <c r="F45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4" i="5"/>
  <c r="G65" i="5"/>
  <c r="G66" i="5"/>
  <c r="G67" i="5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F24" i="4"/>
  <c r="G24" i="4"/>
  <c r="E26" i="4"/>
  <c r="F26" i="4"/>
  <c r="G26" i="4"/>
  <c r="F27" i="4"/>
  <c r="G27" i="4"/>
  <c r="E28" i="4"/>
  <c r="F28" i="4"/>
  <c r="G28" i="4"/>
  <c r="E29" i="4"/>
  <c r="F29" i="4"/>
  <c r="G29" i="4"/>
  <c r="E30" i="4"/>
  <c r="F30" i="4"/>
  <c r="G30" i="4"/>
  <c r="E31" i="4"/>
  <c r="F31" i="4"/>
  <c r="G31" i="4"/>
  <c r="E32" i="4"/>
  <c r="F32" i="4"/>
  <c r="G32" i="4"/>
  <c r="E33" i="4"/>
  <c r="F33" i="4"/>
  <c r="G33" i="4"/>
  <c r="E34" i="4"/>
  <c r="F34" i="4"/>
  <c r="G34" i="4"/>
  <c r="E35" i="4"/>
  <c r="F35" i="4"/>
  <c r="G35" i="4"/>
  <c r="E36" i="4"/>
  <c r="F36" i="4"/>
  <c r="G36" i="4"/>
  <c r="E37" i="4"/>
  <c r="G37" i="4"/>
  <c r="E38" i="4"/>
  <c r="G38" i="4"/>
  <c r="E39" i="4"/>
  <c r="F39" i="4"/>
  <c r="G39" i="4"/>
  <c r="E40" i="4"/>
  <c r="F40" i="4"/>
  <c r="G40" i="4"/>
  <c r="E41" i="4"/>
  <c r="F41" i="4"/>
  <c r="G41" i="4"/>
  <c r="E42" i="4"/>
  <c r="F42" i="4"/>
  <c r="G42" i="4"/>
  <c r="E43" i="4"/>
  <c r="F43" i="4"/>
  <c r="G43" i="4"/>
  <c r="E44" i="4"/>
  <c r="F44" i="4"/>
  <c r="G44" i="4"/>
  <c r="E45" i="4"/>
  <c r="F45" i="4"/>
  <c r="G45" i="4"/>
  <c r="E46" i="4"/>
  <c r="F46" i="4"/>
  <c r="G46" i="4"/>
  <c r="E47" i="4"/>
  <c r="F47" i="4"/>
  <c r="G47" i="4"/>
  <c r="E48" i="4"/>
  <c r="F48" i="4"/>
  <c r="G48" i="4"/>
  <c r="E49" i="4"/>
  <c r="F49" i="4"/>
  <c r="G49" i="4"/>
  <c r="E50" i="4"/>
  <c r="F50" i="4"/>
  <c r="G50" i="4"/>
  <c r="E51" i="4"/>
  <c r="F51" i="4"/>
  <c r="G51" i="4"/>
  <c r="E52" i="4"/>
  <c r="F52" i="4"/>
  <c r="G52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F58" i="4"/>
  <c r="G58" i="4"/>
  <c r="E59" i="4"/>
  <c r="F59" i="4"/>
  <c r="G59" i="4"/>
  <c r="E60" i="4"/>
  <c r="F60" i="4"/>
  <c r="G60" i="4"/>
  <c r="E61" i="4"/>
  <c r="F61" i="4"/>
  <c r="G61" i="4"/>
  <c r="E64" i="4"/>
  <c r="F64" i="4"/>
  <c r="G64" i="4"/>
  <c r="E65" i="4"/>
  <c r="F65" i="4"/>
  <c r="G65" i="4"/>
  <c r="E66" i="4"/>
  <c r="F66" i="4"/>
  <c r="G66" i="4"/>
  <c r="E67" i="4"/>
  <c r="F67" i="4"/>
  <c r="G67" i="4"/>
  <c r="E20" i="3"/>
  <c r="F20" i="3"/>
  <c r="G20" i="3"/>
  <c r="E21" i="3"/>
  <c r="F21" i="3"/>
  <c r="G21" i="3"/>
  <c r="G22" i="3"/>
  <c r="G23" i="3"/>
  <c r="G24" i="3"/>
  <c r="G26" i="3"/>
  <c r="G27" i="3"/>
  <c r="G28" i="3"/>
  <c r="G29" i="3"/>
  <c r="E30" i="3"/>
  <c r="F30" i="3"/>
  <c r="G30" i="3"/>
  <c r="G31" i="3"/>
  <c r="G32" i="3"/>
  <c r="E33" i="3"/>
  <c r="G33" i="3"/>
  <c r="G34" i="3"/>
  <c r="G35" i="3"/>
  <c r="E36" i="3"/>
  <c r="G36" i="3"/>
  <c r="G37" i="3"/>
  <c r="G38" i="3"/>
  <c r="E39" i="3"/>
  <c r="F39" i="3"/>
  <c r="G39" i="3"/>
  <c r="E40" i="3"/>
  <c r="G40" i="3"/>
  <c r="G41" i="3"/>
  <c r="E42" i="3"/>
  <c r="G42" i="3"/>
  <c r="G43" i="3"/>
  <c r="G44" i="3"/>
  <c r="E45" i="3"/>
  <c r="F45" i="3"/>
  <c r="G45" i="3"/>
  <c r="G46" i="3"/>
  <c r="E47" i="3"/>
  <c r="F47" i="3"/>
  <c r="G47" i="3"/>
  <c r="G48" i="3"/>
  <c r="G49" i="3"/>
  <c r="G50" i="3"/>
  <c r="G51" i="3"/>
  <c r="G52" i="3"/>
  <c r="G53" i="3"/>
  <c r="E54" i="3"/>
  <c r="F54" i="3"/>
  <c r="G54" i="3"/>
  <c r="E55" i="3"/>
  <c r="F55" i="3"/>
  <c r="G55" i="3"/>
  <c r="G56" i="3"/>
  <c r="E57" i="3"/>
  <c r="F57" i="3"/>
  <c r="G57" i="3"/>
  <c r="E58" i="3"/>
  <c r="G58" i="3"/>
  <c r="G59" i="3"/>
  <c r="G60" i="3"/>
  <c r="G61" i="3"/>
  <c r="E64" i="3"/>
  <c r="G64" i="3"/>
  <c r="G65" i="3"/>
  <c r="G66" i="3"/>
  <c r="G67" i="3"/>
  <c r="E20" i="2"/>
  <c r="F20" i="2"/>
  <c r="G20" i="2"/>
  <c r="G21" i="2"/>
  <c r="G22" i="2"/>
  <c r="G23" i="2"/>
  <c r="G24" i="2"/>
  <c r="G26" i="2"/>
  <c r="G27" i="2"/>
  <c r="G28" i="2"/>
  <c r="G29" i="2"/>
  <c r="E30" i="2"/>
  <c r="F30" i="2"/>
  <c r="G30" i="2"/>
  <c r="G31" i="2"/>
  <c r="G32" i="2"/>
  <c r="E33" i="2"/>
  <c r="G33" i="2"/>
  <c r="E34" i="2"/>
  <c r="F34" i="2"/>
  <c r="G34" i="2"/>
  <c r="G35" i="2"/>
  <c r="E36" i="2"/>
  <c r="F36" i="2"/>
  <c r="G36" i="2"/>
  <c r="G37" i="2"/>
  <c r="G38" i="2"/>
  <c r="E39" i="2"/>
  <c r="F39" i="2"/>
  <c r="G39" i="2"/>
  <c r="E40" i="2"/>
  <c r="F40" i="2"/>
  <c r="G40" i="2"/>
  <c r="G41" i="2"/>
  <c r="E42" i="2"/>
  <c r="F42" i="2"/>
  <c r="G42" i="2"/>
  <c r="G43" i="2"/>
  <c r="G44" i="2"/>
  <c r="E45" i="2"/>
  <c r="F45" i="2"/>
  <c r="G45" i="2"/>
  <c r="G46" i="2"/>
  <c r="E47" i="2"/>
  <c r="F47" i="2"/>
  <c r="G47" i="2"/>
  <c r="G48" i="2"/>
  <c r="G49" i="2"/>
  <c r="G50" i="2"/>
  <c r="G51" i="2"/>
  <c r="G52" i="2"/>
  <c r="G53" i="2"/>
  <c r="E54" i="2"/>
  <c r="F54" i="2"/>
  <c r="G54" i="2"/>
  <c r="E55" i="2"/>
  <c r="F55" i="2"/>
  <c r="G55" i="2"/>
  <c r="E56" i="2"/>
  <c r="F56" i="2"/>
  <c r="G56" i="2"/>
  <c r="G57" i="2"/>
  <c r="E58" i="2"/>
  <c r="F58" i="2"/>
  <c r="G58" i="2"/>
  <c r="G59" i="2"/>
  <c r="E60" i="2"/>
  <c r="F60" i="2"/>
  <c r="G60" i="2"/>
  <c r="G61" i="2"/>
  <c r="G64" i="2"/>
  <c r="G65" i="2"/>
  <c r="G66" i="2"/>
  <c r="E67" i="2"/>
  <c r="F67" i="2"/>
  <c r="G67" i="2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G26" i="1"/>
  <c r="E27" i="1"/>
  <c r="F27" i="1"/>
  <c r="G27" i="1"/>
  <c r="E28" i="1"/>
  <c r="F28" i="1"/>
  <c r="G28" i="1"/>
  <c r="G29" i="1"/>
  <c r="E30" i="1"/>
  <c r="F30" i="1"/>
  <c r="G30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E52" i="1"/>
  <c r="F52" i="1"/>
  <c r="G52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4" i="1"/>
  <c r="F64" i="1"/>
  <c r="G64" i="1"/>
  <c r="E65" i="1"/>
  <c r="F65" i="1"/>
  <c r="G65" i="1"/>
  <c r="E66" i="1"/>
  <c r="F66" i="1"/>
  <c r="G66" i="1"/>
  <c r="E67" i="1"/>
  <c r="F67" i="1"/>
  <c r="G67" i="1"/>
  <c r="E20" i="34"/>
  <c r="F20" i="34"/>
  <c r="G20" i="34"/>
  <c r="E21" i="34"/>
  <c r="F21" i="34"/>
  <c r="G21" i="34"/>
  <c r="E22" i="34"/>
  <c r="F22" i="34"/>
  <c r="G22" i="34"/>
  <c r="E23" i="34"/>
  <c r="F23" i="34"/>
  <c r="G23" i="34"/>
  <c r="E24" i="34"/>
  <c r="F24" i="34"/>
  <c r="G24" i="34"/>
  <c r="E26" i="34"/>
  <c r="F26" i="34"/>
  <c r="G26" i="34"/>
  <c r="E27" i="34"/>
  <c r="F27" i="34"/>
  <c r="G27" i="34"/>
  <c r="E28" i="34"/>
  <c r="F28" i="34"/>
  <c r="G28" i="34"/>
  <c r="E29" i="34"/>
  <c r="F29" i="34"/>
  <c r="G29" i="34"/>
  <c r="E30" i="34"/>
  <c r="F30" i="34"/>
  <c r="G30" i="34"/>
  <c r="G31" i="34"/>
  <c r="E32" i="34"/>
  <c r="F32" i="34"/>
  <c r="G32" i="34"/>
  <c r="E33" i="34"/>
  <c r="F33" i="34"/>
  <c r="G33" i="34"/>
  <c r="E34" i="34"/>
  <c r="F34" i="34"/>
  <c r="G34" i="34"/>
  <c r="E35" i="34"/>
  <c r="F35" i="34"/>
  <c r="G35" i="34"/>
  <c r="E36" i="34"/>
  <c r="F36" i="34"/>
  <c r="G36" i="34"/>
  <c r="E37" i="34"/>
  <c r="F37" i="34"/>
  <c r="G37" i="34"/>
  <c r="E38" i="34"/>
  <c r="F38" i="34"/>
  <c r="G38" i="34"/>
  <c r="E39" i="34"/>
  <c r="F39" i="34"/>
  <c r="G39" i="34"/>
  <c r="E40" i="34"/>
  <c r="F40" i="34"/>
  <c r="G40" i="34"/>
  <c r="E41" i="34"/>
  <c r="F41" i="34"/>
  <c r="G41" i="34"/>
  <c r="E42" i="34"/>
  <c r="F42" i="34"/>
  <c r="G42" i="34"/>
  <c r="E43" i="34"/>
  <c r="F43" i="34"/>
  <c r="G43" i="34"/>
  <c r="E44" i="34"/>
  <c r="F44" i="34"/>
  <c r="G44" i="34"/>
  <c r="E45" i="34"/>
  <c r="F45" i="34"/>
  <c r="G45" i="34"/>
  <c r="E46" i="34"/>
  <c r="F46" i="34"/>
  <c r="G46" i="34"/>
  <c r="E47" i="34"/>
  <c r="F47" i="34"/>
  <c r="G47" i="34"/>
  <c r="E48" i="34"/>
  <c r="F48" i="34"/>
  <c r="G48" i="34"/>
  <c r="E49" i="34"/>
  <c r="F49" i="34"/>
  <c r="G49" i="34"/>
  <c r="E50" i="34"/>
  <c r="F50" i="34"/>
  <c r="G50" i="34"/>
  <c r="E51" i="34"/>
  <c r="F51" i="34"/>
  <c r="G51" i="34"/>
  <c r="E52" i="34"/>
  <c r="F52" i="34"/>
  <c r="G52" i="34"/>
  <c r="E53" i="34"/>
  <c r="F53" i="34"/>
  <c r="G53" i="34"/>
  <c r="E54" i="34"/>
  <c r="F54" i="34"/>
  <c r="G54" i="34"/>
  <c r="E55" i="34"/>
  <c r="F55" i="34"/>
  <c r="G55" i="34"/>
  <c r="E56" i="34"/>
  <c r="F56" i="34"/>
  <c r="G56" i="34"/>
  <c r="E57" i="34"/>
  <c r="F57" i="34"/>
  <c r="G57" i="34"/>
  <c r="E58" i="34"/>
  <c r="F58" i="34"/>
  <c r="G58" i="34"/>
  <c r="E59" i="34"/>
  <c r="F59" i="34"/>
  <c r="G59" i="34"/>
  <c r="E60" i="34"/>
  <c r="F60" i="34"/>
  <c r="G60" i="34"/>
  <c r="E61" i="34"/>
  <c r="F61" i="34"/>
  <c r="G61" i="34"/>
  <c r="E64" i="34"/>
  <c r="F64" i="34"/>
  <c r="G64" i="34"/>
  <c r="E65" i="34"/>
  <c r="F65" i="34"/>
  <c r="G65" i="34"/>
  <c r="E66" i="34"/>
  <c r="F66" i="34"/>
  <c r="G66" i="34"/>
  <c r="E67" i="34"/>
  <c r="F67" i="34"/>
  <c r="G67" i="34"/>
  <c r="G20" i="33"/>
  <c r="G21" i="33"/>
  <c r="G22" i="33"/>
  <c r="G23" i="33"/>
  <c r="G24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E45" i="33"/>
  <c r="F45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4" i="33"/>
  <c r="G65" i="33"/>
  <c r="G66" i="33"/>
  <c r="G67" i="33"/>
  <c r="F19" i="30"/>
  <c r="F19" i="29"/>
  <c r="F19" i="27"/>
  <c r="F19" i="26"/>
  <c r="F19" i="25"/>
  <c r="F19" i="24"/>
  <c r="F19" i="23"/>
  <c r="F19" i="22"/>
  <c r="F19" i="21"/>
  <c r="F19" i="20"/>
  <c r="F19" i="17"/>
  <c r="F19" i="16"/>
  <c r="F19" i="15"/>
  <c r="F19" i="14"/>
  <c r="F19" i="13"/>
  <c r="F19" i="12"/>
  <c r="F19" i="10"/>
  <c r="F19" i="9"/>
  <c r="F19" i="8"/>
  <c r="F19" i="6"/>
  <c r="F19" i="4"/>
  <c r="F19" i="3"/>
  <c r="F19" i="2"/>
  <c r="F19" i="1"/>
  <c r="F19" i="34"/>
  <c r="E19" i="32"/>
  <c r="E19" i="31"/>
  <c r="E19" i="30"/>
  <c r="E19" i="29"/>
  <c r="E19" i="27"/>
  <c r="E19" i="26"/>
  <c r="E19" i="25"/>
  <c r="E19" i="24"/>
  <c r="E19" i="23"/>
  <c r="E19" i="22"/>
  <c r="E19" i="21"/>
  <c r="E19" i="20"/>
  <c r="E19" i="19"/>
  <c r="E19" i="17"/>
  <c r="E19" i="16"/>
  <c r="E19" i="15"/>
  <c r="E19" i="14"/>
  <c r="E19" i="12"/>
  <c r="E19" i="11"/>
  <c r="E19" i="10"/>
  <c r="E19" i="9"/>
  <c r="E19" i="8"/>
  <c r="E19" i="7"/>
  <c r="E19" i="6"/>
  <c r="E19" i="4"/>
  <c r="E19" i="3"/>
  <c r="E19" i="2"/>
  <c r="E19" i="1"/>
  <c r="E19" i="34"/>
  <c r="D18" i="32"/>
  <c r="F18" i="32" s="1"/>
  <c r="F44" i="32"/>
  <c r="C18" i="32"/>
  <c r="E18" i="32" s="1"/>
  <c r="D18" i="31"/>
  <c r="F23" i="31" s="1"/>
  <c r="C18" i="31"/>
  <c r="E60" i="31" s="1"/>
  <c r="D18" i="30"/>
  <c r="F53" i="30" s="1"/>
  <c r="C18" i="30"/>
  <c r="E58" i="30" s="1"/>
  <c r="D18" i="29"/>
  <c r="F66" i="29" s="1"/>
  <c r="C18" i="29"/>
  <c r="D18" i="28"/>
  <c r="F67" i="28" s="1"/>
  <c r="C18" i="28"/>
  <c r="E44" i="28" s="1"/>
  <c r="D18" i="27"/>
  <c r="F62" i="27" s="1"/>
  <c r="C18" i="27"/>
  <c r="E66" i="27" s="1"/>
  <c r="D18" i="26"/>
  <c r="F64" i="26" s="1"/>
  <c r="C18" i="26"/>
  <c r="E24" i="26" s="1"/>
  <c r="D18" i="25"/>
  <c r="F62" i="25" s="1"/>
  <c r="C18" i="25"/>
  <c r="D18" i="24"/>
  <c r="F67" i="24" s="1"/>
  <c r="C18" i="24"/>
  <c r="E18" i="24" s="1"/>
  <c r="D18" i="23"/>
  <c r="F66" i="23" s="1"/>
  <c r="F23" i="23"/>
  <c r="C18" i="23"/>
  <c r="D18" i="22"/>
  <c r="F23" i="22" s="1"/>
  <c r="F21" i="22"/>
  <c r="C18" i="22"/>
  <c r="D18" i="21"/>
  <c r="F32" i="21" s="1"/>
  <c r="C18" i="21"/>
  <c r="E35" i="21" s="1"/>
  <c r="D18" i="20"/>
  <c r="C18" i="20"/>
  <c r="E24" i="20" s="1"/>
  <c r="D18" i="19"/>
  <c r="F28" i="19" s="1"/>
  <c r="F20" i="19"/>
  <c r="C18" i="19"/>
  <c r="E41" i="19" s="1"/>
  <c r="D18" i="18"/>
  <c r="C18" i="18"/>
  <c r="E23" i="18" s="1"/>
  <c r="D18" i="17"/>
  <c r="F48" i="17" s="1"/>
  <c r="C18" i="17"/>
  <c r="E31" i="17" s="1"/>
  <c r="D18" i="16"/>
  <c r="F41" i="16" s="1"/>
  <c r="F26" i="16"/>
  <c r="C18" i="16"/>
  <c r="E22" i="16" s="1"/>
  <c r="D18" i="15"/>
  <c r="F44" i="15" s="1"/>
  <c r="C18" i="15"/>
  <c r="D18" i="14"/>
  <c r="C18" i="14"/>
  <c r="E28" i="14" s="1"/>
  <c r="D18" i="13"/>
  <c r="C18" i="13"/>
  <c r="E37" i="13" s="1"/>
  <c r="D18" i="12"/>
  <c r="F58" i="12" s="1"/>
  <c r="C18" i="12"/>
  <c r="E54" i="12" s="1"/>
  <c r="D18" i="11"/>
  <c r="C18" i="11"/>
  <c r="D18" i="10"/>
  <c r="C18" i="10"/>
  <c r="E65" i="10" s="1"/>
  <c r="D18" i="9"/>
  <c r="F18" i="9" s="1"/>
  <c r="C18" i="9"/>
  <c r="E32" i="9" s="1"/>
  <c r="E24" i="9"/>
  <c r="D18" i="8"/>
  <c r="F62" i="8" s="1"/>
  <c r="C18" i="8"/>
  <c r="D18" i="7"/>
  <c r="C18" i="7"/>
  <c r="E61" i="7" s="1"/>
  <c r="D18" i="6"/>
  <c r="D9" i="6" s="1"/>
  <c r="C18" i="6"/>
  <c r="D18" i="5"/>
  <c r="C18" i="5"/>
  <c r="E34" i="5" s="1"/>
  <c r="F37" i="4"/>
  <c r="E27" i="4"/>
  <c r="D18" i="3"/>
  <c r="C18" i="3"/>
  <c r="E28" i="3" s="1"/>
  <c r="D18" i="2"/>
  <c r="F21" i="2"/>
  <c r="C18" i="2"/>
  <c r="E32" i="2" s="1"/>
  <c r="D18" i="1"/>
  <c r="F26" i="1" s="1"/>
  <c r="F20" i="1"/>
  <c r="C18" i="1"/>
  <c r="C9" i="1" s="1"/>
  <c r="D18" i="34"/>
  <c r="F31" i="34" s="1"/>
  <c r="C18" i="34"/>
  <c r="E31" i="34" s="1"/>
  <c r="D18" i="33"/>
  <c r="C18" i="33"/>
  <c r="G554" i="32"/>
  <c r="G554" i="31"/>
  <c r="G554" i="30"/>
  <c r="G554" i="29"/>
  <c r="G554" i="28"/>
  <c r="G554" i="27"/>
  <c r="G554" i="26"/>
  <c r="G554" i="25"/>
  <c r="G554" i="24"/>
  <c r="G554" i="23"/>
  <c r="G554" i="22"/>
  <c r="G554" i="21"/>
  <c r="G554" i="20"/>
  <c r="G554" i="19"/>
  <c r="G554" i="18"/>
  <c r="G554" i="17"/>
  <c r="G554" i="16"/>
  <c r="G554" i="15"/>
  <c r="G554" i="14"/>
  <c r="G554" i="13"/>
  <c r="G554" i="12"/>
  <c r="G554" i="11"/>
  <c r="G554" i="10"/>
  <c r="G554" i="9"/>
  <c r="G554" i="8"/>
  <c r="G554" i="7"/>
  <c r="G554" i="6"/>
  <c r="G554" i="5"/>
  <c r="G554" i="4"/>
  <c r="G554" i="3"/>
  <c r="G554" i="2"/>
  <c r="G554" i="1"/>
  <c r="G554" i="34"/>
  <c r="G554" i="33"/>
  <c r="G334" i="32"/>
  <c r="G334" i="31"/>
  <c r="G334" i="30"/>
  <c r="G334" i="29"/>
  <c r="G334" i="28"/>
  <c r="G334" i="27"/>
  <c r="G334" i="26"/>
  <c r="G334" i="25"/>
  <c r="G334" i="24"/>
  <c r="G334" i="23"/>
  <c r="G334" i="22"/>
  <c r="G334" i="21"/>
  <c r="G334" i="20"/>
  <c r="G334" i="19"/>
  <c r="G334" i="18"/>
  <c r="G334" i="17"/>
  <c r="G334" i="16"/>
  <c r="G334" i="15"/>
  <c r="G334" i="14"/>
  <c r="G334" i="13"/>
  <c r="G334" i="12"/>
  <c r="G334" i="11"/>
  <c r="G334" i="10"/>
  <c r="G334" i="9"/>
  <c r="G334" i="8"/>
  <c r="G334" i="7"/>
  <c r="G334" i="6"/>
  <c r="G334" i="5"/>
  <c r="G334" i="4"/>
  <c r="G334" i="3"/>
  <c r="G334" i="2"/>
  <c r="G334" i="1"/>
  <c r="G334" i="34"/>
  <c r="G334" i="33"/>
  <c r="G166" i="32"/>
  <c r="G166" i="31"/>
  <c r="G166" i="30"/>
  <c r="G166" i="29"/>
  <c r="G166" i="28"/>
  <c r="G166" i="27"/>
  <c r="G166" i="26"/>
  <c r="G166" i="25"/>
  <c r="G166" i="24"/>
  <c r="G166" i="23"/>
  <c r="G166" i="22"/>
  <c r="G166" i="21"/>
  <c r="G166" i="20"/>
  <c r="G166" i="19"/>
  <c r="G166" i="18"/>
  <c r="G166" i="17"/>
  <c r="G166" i="16"/>
  <c r="G166" i="15"/>
  <c r="G166" i="14"/>
  <c r="G166" i="13"/>
  <c r="G166" i="12"/>
  <c r="G166" i="11"/>
  <c r="G166" i="10"/>
  <c r="G166" i="9"/>
  <c r="G166" i="8"/>
  <c r="G166" i="7"/>
  <c r="G166" i="6"/>
  <c r="G166" i="5"/>
  <c r="G166" i="4"/>
  <c r="G166" i="3"/>
  <c r="G166" i="2"/>
  <c r="G166" i="1"/>
  <c r="G166" i="34"/>
  <c r="G166" i="33"/>
  <c r="G74" i="32"/>
  <c r="G74" i="31"/>
  <c r="G74" i="30"/>
  <c r="G74" i="29"/>
  <c r="G74" i="28"/>
  <c r="G74" i="27"/>
  <c r="G74" i="26"/>
  <c r="G74" i="25"/>
  <c r="G74" i="24"/>
  <c r="G74" i="23"/>
  <c r="G74" i="22"/>
  <c r="G74" i="21"/>
  <c r="G74" i="20"/>
  <c r="G74" i="19"/>
  <c r="G74" i="18"/>
  <c r="G74" i="17"/>
  <c r="G74" i="16"/>
  <c r="G74" i="15"/>
  <c r="G74" i="14"/>
  <c r="G74" i="13"/>
  <c r="G74" i="12"/>
  <c r="G74" i="11"/>
  <c r="G74" i="10"/>
  <c r="G74" i="9"/>
  <c r="G74" i="8"/>
  <c r="G74" i="7"/>
  <c r="G74" i="6"/>
  <c r="G74" i="5"/>
  <c r="G74" i="4"/>
  <c r="G74" i="3"/>
  <c r="G74" i="2"/>
  <c r="G74" i="1"/>
  <c r="G74" i="34"/>
  <c r="G74" i="33"/>
  <c r="G19" i="32"/>
  <c r="G19" i="31"/>
  <c r="G19" i="30"/>
  <c r="G19" i="29"/>
  <c r="G19" i="28"/>
  <c r="G19" i="27"/>
  <c r="G19" i="26"/>
  <c r="G19" i="25"/>
  <c r="G19" i="24"/>
  <c r="G19" i="23"/>
  <c r="G19" i="22"/>
  <c r="G19" i="21"/>
  <c r="G19" i="20"/>
  <c r="G19" i="19"/>
  <c r="G19" i="18"/>
  <c r="G19" i="17"/>
  <c r="G19" i="16"/>
  <c r="G19" i="15"/>
  <c r="G19" i="14"/>
  <c r="G19" i="13"/>
  <c r="G19" i="12"/>
  <c r="G19" i="11"/>
  <c r="G19" i="10"/>
  <c r="G19" i="9"/>
  <c r="G19" i="8"/>
  <c r="G19" i="7"/>
  <c r="G19" i="6"/>
  <c r="G19" i="5"/>
  <c r="G19" i="4"/>
  <c r="G19" i="3"/>
  <c r="G19" i="2"/>
  <c r="G19" i="1"/>
  <c r="G19" i="34"/>
  <c r="G19" i="33"/>
  <c r="E553" i="34"/>
  <c r="E553" i="1"/>
  <c r="E553" i="4"/>
  <c r="E553" i="8"/>
  <c r="E553" i="14"/>
  <c r="E333" i="2"/>
  <c r="E333" i="4"/>
  <c r="E333" i="8"/>
  <c r="E333" i="10"/>
  <c r="E333" i="15"/>
  <c r="E333" i="16"/>
  <c r="H536" i="8"/>
  <c r="H498" i="8"/>
  <c r="H524" i="10"/>
  <c r="E165" i="11"/>
  <c r="E73" i="29"/>
  <c r="C9" i="4"/>
  <c r="E18" i="4"/>
  <c r="D12" i="34"/>
  <c r="F507" i="34"/>
  <c r="H519" i="34"/>
  <c r="F170" i="34"/>
  <c r="E169" i="34"/>
  <c r="D10" i="34"/>
  <c r="F74" i="34"/>
  <c r="E78" i="34"/>
  <c r="E289" i="34"/>
  <c r="E196" i="34"/>
  <c r="F168" i="34"/>
  <c r="F130" i="34"/>
  <c r="F127" i="34"/>
  <c r="F111" i="34"/>
  <c r="F108" i="34"/>
  <c r="F107" i="34"/>
  <c r="F78" i="34"/>
  <c r="F230" i="34"/>
  <c r="E334" i="34"/>
  <c r="F373" i="34"/>
  <c r="F354" i="34"/>
  <c r="E372" i="34"/>
  <c r="E341" i="34"/>
  <c r="E340" i="34"/>
  <c r="E336" i="34"/>
  <c r="C11" i="1"/>
  <c r="E251" i="1"/>
  <c r="E472" i="1"/>
  <c r="E458" i="1"/>
  <c r="E507" i="1"/>
  <c r="F53" i="1"/>
  <c r="F31" i="1"/>
  <c r="F292" i="1"/>
  <c r="F289" i="1"/>
  <c r="F279" i="1"/>
  <c r="F275" i="1"/>
  <c r="F237" i="1"/>
  <c r="F224" i="1"/>
  <c r="F216" i="1"/>
  <c r="F191" i="1"/>
  <c r="F171" i="1"/>
  <c r="F463" i="1"/>
  <c r="F458" i="1"/>
  <c r="F456" i="1"/>
  <c r="F455" i="1"/>
  <c r="F442" i="1"/>
  <c r="F399" i="1"/>
  <c r="F385" i="1"/>
  <c r="F384" i="1"/>
  <c r="F372" i="1"/>
  <c r="F365" i="1"/>
  <c r="F354" i="1"/>
  <c r="F348" i="1"/>
  <c r="F340" i="1"/>
  <c r="E140" i="1"/>
  <c r="E133" i="1"/>
  <c r="E129" i="1"/>
  <c r="E128" i="1"/>
  <c r="E124" i="1"/>
  <c r="E113" i="1"/>
  <c r="E102" i="1"/>
  <c r="E96" i="1"/>
  <c r="E91" i="1"/>
  <c r="E90" i="1"/>
  <c r="E78" i="1"/>
  <c r="E557" i="1"/>
  <c r="E555" i="1"/>
  <c r="F148" i="1"/>
  <c r="F143" i="1"/>
  <c r="F133" i="1"/>
  <c r="F129" i="1"/>
  <c r="F125" i="1"/>
  <c r="F122" i="1"/>
  <c r="F113" i="1"/>
  <c r="F92" i="1"/>
  <c r="F89" i="1"/>
  <c r="F86" i="1"/>
  <c r="F85" i="1"/>
  <c r="E427" i="1"/>
  <c r="E399" i="1"/>
  <c r="E395" i="1"/>
  <c r="E387" i="1"/>
  <c r="E373" i="1"/>
  <c r="E345" i="1"/>
  <c r="E339" i="1"/>
  <c r="C12" i="2"/>
  <c r="E545" i="2"/>
  <c r="E538" i="2"/>
  <c r="E518" i="2"/>
  <c r="E502" i="2"/>
  <c r="E487" i="2"/>
  <c r="E480" i="2"/>
  <c r="E472" i="2"/>
  <c r="E470" i="2"/>
  <c r="E467" i="2"/>
  <c r="E453" i="2"/>
  <c r="E450" i="2"/>
  <c r="E438" i="2"/>
  <c r="E433" i="2"/>
  <c r="E430" i="2"/>
  <c r="E428" i="2"/>
  <c r="E426" i="2"/>
  <c r="E399" i="2"/>
  <c r="E374" i="2"/>
  <c r="H374" i="2" s="1"/>
  <c r="E372" i="2"/>
  <c r="H361" i="2"/>
  <c r="E354" i="2"/>
  <c r="E346" i="2"/>
  <c r="E337" i="2"/>
  <c r="E335" i="2"/>
  <c r="F52" i="2"/>
  <c r="E334" i="2"/>
  <c r="E542" i="2"/>
  <c r="E531" i="2"/>
  <c r="E520" i="2"/>
  <c r="E517" i="2"/>
  <c r="E510" i="2"/>
  <c r="E504" i="2"/>
  <c r="E492" i="2"/>
  <c r="E484" i="2"/>
  <c r="E482" i="2"/>
  <c r="E477" i="2"/>
  <c r="E466" i="2"/>
  <c r="E463" i="2"/>
  <c r="E461" i="2"/>
  <c r="E459" i="2"/>
  <c r="E457" i="2"/>
  <c r="E455" i="2"/>
  <c r="E452" i="2"/>
  <c r="E442" i="2"/>
  <c r="E435" i="2"/>
  <c r="E415" i="2"/>
  <c r="E386" i="2"/>
  <c r="E384" i="2"/>
  <c r="E379" i="2"/>
  <c r="E368" i="2"/>
  <c r="E366" i="2"/>
  <c r="E358" i="2"/>
  <c r="E356" i="2"/>
  <c r="E348" i="2"/>
  <c r="E343" i="2"/>
  <c r="E341" i="2"/>
  <c r="H341" i="2" s="1"/>
  <c r="E339" i="2"/>
  <c r="E539" i="2"/>
  <c r="E525" i="2"/>
  <c r="E522" i="2"/>
  <c r="E514" i="2"/>
  <c r="E507" i="2"/>
  <c r="E501" i="2"/>
  <c r="E486" i="2"/>
  <c r="E479" i="2"/>
  <c r="E476" i="2"/>
  <c r="E465" i="2"/>
  <c r="E454" i="2"/>
  <c r="E439" i="2"/>
  <c r="E437" i="2"/>
  <c r="E429" i="2"/>
  <c r="E427" i="2"/>
  <c r="E425" i="2"/>
  <c r="E417" i="2"/>
  <c r="E400" i="2"/>
  <c r="E398" i="2"/>
  <c r="E392" i="2"/>
  <c r="E381" i="2"/>
  <c r="H381" i="2" s="1"/>
  <c r="E378" i="2"/>
  <c r="E375" i="2"/>
  <c r="E373" i="2"/>
  <c r="E360" i="2"/>
  <c r="E355" i="2"/>
  <c r="H355" i="2" s="1"/>
  <c r="E353" i="2"/>
  <c r="E345" i="2"/>
  <c r="E336" i="2"/>
  <c r="E543" i="2"/>
  <c r="E541" i="2"/>
  <c r="E532" i="2"/>
  <c r="E530" i="2"/>
  <c r="E527" i="2"/>
  <c r="E513" i="2"/>
  <c r="E511" i="2"/>
  <c r="E485" i="2"/>
  <c r="E483" i="2"/>
  <c r="E481" i="2"/>
  <c r="E462" i="2"/>
  <c r="E460" i="2"/>
  <c r="E458" i="2"/>
  <c r="E456" i="2"/>
  <c r="E451" i="2"/>
  <c r="E448" i="2"/>
  <c r="E446" i="2"/>
  <c r="E443" i="2"/>
  <c r="E441" i="2"/>
  <c r="E436" i="2"/>
  <c r="E414" i="2"/>
  <c r="E395" i="2"/>
  <c r="E387" i="2"/>
  <c r="E385" i="2"/>
  <c r="H385" i="2" s="1"/>
  <c r="E383" i="2"/>
  <c r="E380" i="2"/>
  <c r="E377" i="2"/>
  <c r="E369" i="2"/>
  <c r="H369" i="2" s="1"/>
  <c r="E365" i="2"/>
  <c r="H365" i="2" s="1"/>
  <c r="E357" i="2"/>
  <c r="E349" i="2"/>
  <c r="E342" i="2"/>
  <c r="E340" i="2"/>
  <c r="E286" i="2"/>
  <c r="E244" i="2"/>
  <c r="E240" i="2"/>
  <c r="E199" i="2"/>
  <c r="E183" i="2"/>
  <c r="F167" i="2"/>
  <c r="F199" i="2"/>
  <c r="F210" i="2"/>
  <c r="F227" i="2"/>
  <c r="E151" i="2"/>
  <c r="E146" i="2"/>
  <c r="E136" i="2"/>
  <c r="E134" i="2"/>
  <c r="E77" i="2"/>
  <c r="F310" i="2"/>
  <c r="F307" i="2"/>
  <c r="F300" i="2"/>
  <c r="F234" i="2"/>
  <c r="F232" i="2"/>
  <c r="F231" i="2"/>
  <c r="E194" i="2"/>
  <c r="E51" i="2"/>
  <c r="E224" i="2"/>
  <c r="E220" i="2"/>
  <c r="E578" i="2"/>
  <c r="H578" i="2" s="1"/>
  <c r="E576" i="2"/>
  <c r="E572" i="2"/>
  <c r="E571" i="2"/>
  <c r="E563" i="2"/>
  <c r="E562" i="2"/>
  <c r="H562" i="2" s="1"/>
  <c r="E559" i="2"/>
  <c r="E558" i="2"/>
  <c r="E557" i="2"/>
  <c r="H557" i="2" s="1"/>
  <c r="F576" i="2"/>
  <c r="F566" i="2"/>
  <c r="F334" i="2"/>
  <c r="F545" i="2"/>
  <c r="F538" i="2"/>
  <c r="F535" i="2"/>
  <c r="F525" i="2"/>
  <c r="F522" i="2"/>
  <c r="F515" i="2"/>
  <c r="F512" i="2"/>
  <c r="F511" i="2"/>
  <c r="F509" i="2"/>
  <c r="F502" i="2"/>
  <c r="F501" i="2"/>
  <c r="F491" i="2"/>
  <c r="F483" i="2"/>
  <c r="F482" i="2"/>
  <c r="F477" i="2"/>
  <c r="F472" i="2"/>
  <c r="F471" i="2"/>
  <c r="F469" i="2"/>
  <c r="F464" i="2"/>
  <c r="F461" i="2"/>
  <c r="F460" i="2"/>
  <c r="F455" i="2"/>
  <c r="F453" i="2"/>
  <c r="F447" i="2"/>
  <c r="F443" i="2"/>
  <c r="F442" i="2"/>
  <c r="F435" i="2"/>
  <c r="F433" i="2"/>
  <c r="F426" i="2"/>
  <c r="F425" i="2"/>
  <c r="F406" i="2"/>
  <c r="F399" i="2"/>
  <c r="F387" i="2"/>
  <c r="F385" i="2"/>
  <c r="F379" i="2"/>
  <c r="F374" i="2"/>
  <c r="F368" i="2"/>
  <c r="F366" i="2"/>
  <c r="F360" i="2"/>
  <c r="F358" i="2"/>
  <c r="F351" i="2"/>
  <c r="F349" i="2"/>
  <c r="F342" i="2"/>
  <c r="F341" i="2"/>
  <c r="F336" i="2"/>
  <c r="F335" i="2"/>
  <c r="E514" i="3"/>
  <c r="E463" i="3"/>
  <c r="E450" i="3"/>
  <c r="E137" i="3"/>
  <c r="E98" i="3"/>
  <c r="E289" i="3"/>
  <c r="E279" i="3"/>
  <c r="E273" i="3"/>
  <c r="E264" i="3"/>
  <c r="E252" i="3"/>
  <c r="E221" i="3"/>
  <c r="E204" i="3"/>
  <c r="E182" i="3"/>
  <c r="E180" i="3"/>
  <c r="E38" i="3"/>
  <c r="F135" i="3"/>
  <c r="E303" i="3"/>
  <c r="E292" i="3"/>
  <c r="E229" i="3"/>
  <c r="E220" i="3"/>
  <c r="E206" i="3"/>
  <c r="E198" i="3"/>
  <c r="E194" i="3"/>
  <c r="E191" i="3"/>
  <c r="E171" i="3"/>
  <c r="F171" i="3"/>
  <c r="F176" i="3"/>
  <c r="F178" i="3"/>
  <c r="F180" i="3"/>
  <c r="F207" i="3"/>
  <c r="F208" i="3"/>
  <c r="E306" i="3"/>
  <c r="E275" i="3"/>
  <c r="F267" i="3"/>
  <c r="E266" i="3"/>
  <c r="E256" i="3"/>
  <c r="E251" i="3"/>
  <c r="H251" i="3" s="1"/>
  <c r="E219" i="3"/>
  <c r="E186" i="3"/>
  <c r="E181" i="3"/>
  <c r="E178" i="3"/>
  <c r="E322" i="3"/>
  <c r="E305" i="3"/>
  <c r="E301" i="3"/>
  <c r="E294" i="3"/>
  <c r="E290" i="3"/>
  <c r="F286" i="3"/>
  <c r="E247" i="3"/>
  <c r="E218" i="3"/>
  <c r="E202" i="3"/>
  <c r="E197" i="3"/>
  <c r="E195" i="3"/>
  <c r="E174" i="3"/>
  <c r="E170" i="3"/>
  <c r="F542" i="3"/>
  <c r="F523" i="3"/>
  <c r="F486" i="3"/>
  <c r="F463" i="3"/>
  <c r="F460" i="3"/>
  <c r="F455" i="3"/>
  <c r="F454" i="3"/>
  <c r="F450" i="3"/>
  <c r="F439" i="3"/>
  <c r="F427" i="3"/>
  <c r="F426" i="3"/>
  <c r="F382" i="3"/>
  <c r="F377" i="3"/>
  <c r="F368" i="3"/>
  <c r="F360" i="3"/>
  <c r="F352" i="3"/>
  <c r="E578" i="3"/>
  <c r="E439" i="3"/>
  <c r="E406" i="3"/>
  <c r="E401" i="3"/>
  <c r="E377" i="3"/>
  <c r="E370" i="3"/>
  <c r="E360" i="3"/>
  <c r="F579" i="3"/>
  <c r="E116" i="4"/>
  <c r="E85" i="4"/>
  <c r="E321" i="4"/>
  <c r="E290" i="4"/>
  <c r="F539" i="4"/>
  <c r="F530" i="4"/>
  <c r="E525" i="4"/>
  <c r="E484" i="4"/>
  <c r="F469" i="4"/>
  <c r="F465" i="4"/>
  <c r="E456" i="4"/>
  <c r="F441" i="4"/>
  <c r="E428" i="4"/>
  <c r="F425" i="4"/>
  <c r="E395" i="4"/>
  <c r="E386" i="4"/>
  <c r="E369" i="4"/>
  <c r="E365" i="4"/>
  <c r="E353" i="4"/>
  <c r="F341" i="4"/>
  <c r="E340" i="4"/>
  <c r="E336" i="4"/>
  <c r="F570" i="4"/>
  <c r="E558" i="4"/>
  <c r="F131" i="4"/>
  <c r="F109" i="4"/>
  <c r="F108" i="4"/>
  <c r="F102" i="4"/>
  <c r="F279" i="4"/>
  <c r="F275" i="4"/>
  <c r="F197" i="4"/>
  <c r="F186" i="4"/>
  <c r="F334" i="4"/>
  <c r="E532" i="4"/>
  <c r="F480" i="4"/>
  <c r="F428" i="4"/>
  <c r="E427" i="4"/>
  <c r="E385" i="4"/>
  <c r="F374" i="4"/>
  <c r="F369" i="4"/>
  <c r="E368" i="4"/>
  <c r="F353" i="4"/>
  <c r="F348" i="4"/>
  <c r="F340" i="4"/>
  <c r="E339" i="4"/>
  <c r="F336" i="4"/>
  <c r="F560" i="4"/>
  <c r="E557" i="4"/>
  <c r="E53" i="4"/>
  <c r="E507" i="4"/>
  <c r="H507" i="4" s="1"/>
  <c r="F495" i="4"/>
  <c r="E458" i="4"/>
  <c r="F443" i="4"/>
  <c r="F427" i="4"/>
  <c r="E384" i="4"/>
  <c r="F373" i="4"/>
  <c r="F356" i="4"/>
  <c r="F335" i="4"/>
  <c r="E571" i="4"/>
  <c r="E563" i="4"/>
  <c r="E562" i="4"/>
  <c r="F557" i="4"/>
  <c r="E556" i="4"/>
  <c r="F53" i="4"/>
  <c r="F38" i="4"/>
  <c r="E539" i="4"/>
  <c r="E530" i="4"/>
  <c r="F527" i="4"/>
  <c r="F507" i="4"/>
  <c r="F494" i="4"/>
  <c r="F458" i="4"/>
  <c r="E437" i="4"/>
  <c r="F430" i="4"/>
  <c r="E387" i="4"/>
  <c r="E379" i="4"/>
  <c r="E375" i="4"/>
  <c r="E370" i="4"/>
  <c r="E345" i="4"/>
  <c r="F573" i="4"/>
  <c r="F572" i="4"/>
  <c r="F556" i="4"/>
  <c r="E574" i="5"/>
  <c r="F64" i="5"/>
  <c r="F50" i="5"/>
  <c r="F30" i="5"/>
  <c r="F151" i="5"/>
  <c r="E87" i="5"/>
  <c r="E102" i="5"/>
  <c r="E121" i="5"/>
  <c r="E130" i="5"/>
  <c r="E152" i="5"/>
  <c r="E146" i="5"/>
  <c r="E316" i="5"/>
  <c r="E276" i="5"/>
  <c r="E237" i="5"/>
  <c r="E221" i="5"/>
  <c r="E213" i="5"/>
  <c r="E334" i="5"/>
  <c r="F493" i="5"/>
  <c r="E492" i="5"/>
  <c r="F465" i="5"/>
  <c r="E456" i="5"/>
  <c r="E444" i="5"/>
  <c r="F416" i="5"/>
  <c r="F400" i="5"/>
  <c r="F392" i="5"/>
  <c r="E382" i="5"/>
  <c r="E340" i="5"/>
  <c r="F317" i="5"/>
  <c r="F309" i="5"/>
  <c r="F306" i="5"/>
  <c r="F303" i="5"/>
  <c r="F302" i="5"/>
  <c r="F299" i="5"/>
  <c r="F298" i="5"/>
  <c r="F292" i="5"/>
  <c r="F291" i="5"/>
  <c r="F274" i="5"/>
  <c r="F273" i="5"/>
  <c r="F264" i="5"/>
  <c r="F230" i="5"/>
  <c r="F219" i="5"/>
  <c r="F186" i="5"/>
  <c r="F182" i="5"/>
  <c r="F174" i="5"/>
  <c r="F167" i="5"/>
  <c r="E545" i="5"/>
  <c r="F542" i="5"/>
  <c r="F509" i="5"/>
  <c r="E503" i="5"/>
  <c r="E499" i="5"/>
  <c r="F492" i="5"/>
  <c r="F484" i="5"/>
  <c r="F480" i="5"/>
  <c r="E471" i="5"/>
  <c r="F452" i="5"/>
  <c r="F444" i="5"/>
  <c r="E373" i="5"/>
  <c r="F361" i="5"/>
  <c r="E360" i="5"/>
  <c r="F340" i="5"/>
  <c r="F545" i="5"/>
  <c r="E527" i="5"/>
  <c r="F503" i="5"/>
  <c r="E502" i="5"/>
  <c r="F495" i="5"/>
  <c r="F471" i="5"/>
  <c r="F427" i="5"/>
  <c r="E355" i="5"/>
  <c r="E561" i="5"/>
  <c r="E518" i="5"/>
  <c r="F502" i="5"/>
  <c r="F494" i="5"/>
  <c r="F486" i="5"/>
  <c r="F470" i="5"/>
  <c r="F466" i="5"/>
  <c r="E445" i="5"/>
  <c r="F442" i="5"/>
  <c r="E416" i="5"/>
  <c r="F408" i="5"/>
  <c r="E358" i="5"/>
  <c r="H485" i="6"/>
  <c r="H444" i="6"/>
  <c r="E126" i="6"/>
  <c r="E108" i="6"/>
  <c r="E83" i="6"/>
  <c r="E570" i="6"/>
  <c r="F562" i="6"/>
  <c r="F150" i="6"/>
  <c r="F126" i="6"/>
  <c r="C12" i="6"/>
  <c r="E539" i="6"/>
  <c r="E537" i="6"/>
  <c r="E531" i="6"/>
  <c r="H531" i="6" s="1"/>
  <c r="E530" i="6"/>
  <c r="E525" i="6"/>
  <c r="E519" i="6"/>
  <c r="E511" i="6"/>
  <c r="H511" i="6" s="1"/>
  <c r="E507" i="6"/>
  <c r="E443" i="6"/>
  <c r="E441" i="6"/>
  <c r="E439" i="6"/>
  <c r="H439" i="6" s="1"/>
  <c r="E429" i="6"/>
  <c r="E428" i="6"/>
  <c r="E387" i="6"/>
  <c r="E386" i="6"/>
  <c r="H386" i="6" s="1"/>
  <c r="E385" i="6"/>
  <c r="E384" i="6"/>
  <c r="E381" i="6"/>
  <c r="E379" i="6"/>
  <c r="E375" i="6"/>
  <c r="E374" i="6"/>
  <c r="E373" i="6"/>
  <c r="E372" i="6"/>
  <c r="H372" i="6" s="1"/>
  <c r="E357" i="6"/>
  <c r="E356" i="6"/>
  <c r="E355" i="6"/>
  <c r="E353" i="6"/>
  <c r="E341" i="6"/>
  <c r="E340" i="6"/>
  <c r="E339" i="6"/>
  <c r="H339" i="6" s="1"/>
  <c r="E336" i="6"/>
  <c r="E335" i="6"/>
  <c r="C13" i="6"/>
  <c r="E272" i="6"/>
  <c r="E195" i="6"/>
  <c r="F569" i="6"/>
  <c r="E64" i="6"/>
  <c r="E52" i="6"/>
  <c r="E34" i="6"/>
  <c r="F250" i="6"/>
  <c r="F239" i="6"/>
  <c r="F195" i="6"/>
  <c r="F191" i="6"/>
  <c r="F535" i="6"/>
  <c r="F532" i="6"/>
  <c r="F530" i="6"/>
  <c r="F507" i="6"/>
  <c r="F499" i="6"/>
  <c r="F455" i="6"/>
  <c r="F450" i="6"/>
  <c r="F398" i="6"/>
  <c r="F387" i="6"/>
  <c r="F385" i="6"/>
  <c r="F379" i="6"/>
  <c r="F377" i="6"/>
  <c r="F374" i="6"/>
  <c r="F372" i="6"/>
  <c r="F366" i="6"/>
  <c r="F356" i="6"/>
  <c r="F353" i="6"/>
  <c r="F346" i="6"/>
  <c r="F342" i="6"/>
  <c r="E573" i="6"/>
  <c r="E562" i="6"/>
  <c r="E556" i="6"/>
  <c r="H556" i="6" s="1"/>
  <c r="E35" i="7"/>
  <c r="E30" i="7"/>
  <c r="F224" i="7"/>
  <c r="E52" i="7"/>
  <c r="F215" i="7"/>
  <c r="E64" i="7"/>
  <c r="E168" i="7"/>
  <c r="E170" i="7"/>
  <c r="E171" i="7"/>
  <c r="E173" i="7"/>
  <c r="E174" i="7"/>
  <c r="E177" i="7"/>
  <c r="E181" i="7"/>
  <c r="E182" i="7"/>
  <c r="E303" i="7"/>
  <c r="E252" i="7"/>
  <c r="E241" i="7"/>
  <c r="F64" i="7"/>
  <c r="F52" i="7"/>
  <c r="F34" i="7"/>
  <c r="F30" i="7"/>
  <c r="F23" i="7"/>
  <c r="F21" i="7"/>
  <c r="C11" i="7"/>
  <c r="F306" i="7"/>
  <c r="F299" i="7"/>
  <c r="F294" i="7"/>
  <c r="F252" i="7"/>
  <c r="F248" i="7"/>
  <c r="F243" i="7"/>
  <c r="E230" i="7"/>
  <c r="F227" i="7"/>
  <c r="E221" i="7"/>
  <c r="E186" i="7"/>
  <c r="F172" i="7"/>
  <c r="E319" i="7"/>
  <c r="E317" i="7"/>
  <c r="E305" i="7"/>
  <c r="E275" i="7"/>
  <c r="E273" i="7"/>
  <c r="E272" i="7"/>
  <c r="E197" i="7"/>
  <c r="E237" i="7"/>
  <c r="E220" i="7"/>
  <c r="E216" i="7"/>
  <c r="E195" i="7"/>
  <c r="E301" i="7"/>
  <c r="E292" i="7"/>
  <c r="E289" i="7"/>
  <c r="E267" i="7"/>
  <c r="E264" i="7"/>
  <c r="E256" i="7"/>
  <c r="E243" i="7"/>
  <c r="E193" i="7"/>
  <c r="E149" i="7"/>
  <c r="E139" i="7"/>
  <c r="E138" i="7"/>
  <c r="E133" i="7"/>
  <c r="E124" i="7"/>
  <c r="E112" i="7"/>
  <c r="E100" i="7"/>
  <c r="E81" i="7"/>
  <c r="E166" i="7"/>
  <c r="E206" i="7"/>
  <c r="E543" i="7"/>
  <c r="E542" i="7"/>
  <c r="E541" i="7"/>
  <c r="E537" i="7"/>
  <c r="E516" i="7"/>
  <c r="E502" i="7"/>
  <c r="E501" i="7"/>
  <c r="E487" i="7"/>
  <c r="E484" i="7"/>
  <c r="E470" i="7"/>
  <c r="H470" i="7" s="1"/>
  <c r="E464" i="7"/>
  <c r="E456" i="7"/>
  <c r="E437" i="7"/>
  <c r="E408" i="7"/>
  <c r="E401" i="7"/>
  <c r="E387" i="7"/>
  <c r="E382" i="7"/>
  <c r="H382" i="7" s="1"/>
  <c r="E381" i="7"/>
  <c r="F361" i="7"/>
  <c r="E356" i="7"/>
  <c r="F561" i="7"/>
  <c r="E372" i="7"/>
  <c r="E367" i="7"/>
  <c r="F546" i="7"/>
  <c r="F527" i="7"/>
  <c r="F516" i="7"/>
  <c r="F481" i="7"/>
  <c r="F469" i="7"/>
  <c r="F464" i="7"/>
  <c r="F460" i="7"/>
  <c r="F432" i="7"/>
  <c r="F407" i="7"/>
  <c r="F380" i="7"/>
  <c r="F351" i="7"/>
  <c r="F572" i="7"/>
  <c r="C12" i="8"/>
  <c r="F318" i="8"/>
  <c r="F316" i="8"/>
  <c r="F298" i="8"/>
  <c r="F271" i="8"/>
  <c r="F243" i="8"/>
  <c r="F240" i="8"/>
  <c r="F230" i="8"/>
  <c r="F194" i="8"/>
  <c r="F186" i="8"/>
  <c r="F168" i="8"/>
  <c r="E539" i="8"/>
  <c r="E522" i="8"/>
  <c r="E514" i="8"/>
  <c r="E510" i="8"/>
  <c r="F507" i="8"/>
  <c r="F502" i="8"/>
  <c r="E485" i="8"/>
  <c r="E457" i="8"/>
  <c r="E453" i="8"/>
  <c r="F442" i="8"/>
  <c r="E441" i="8"/>
  <c r="H441" i="8" s="1"/>
  <c r="E437" i="8"/>
  <c r="F434" i="8"/>
  <c r="E433" i="8"/>
  <c r="F413" i="8"/>
  <c r="E407" i="8"/>
  <c r="F397" i="8"/>
  <c r="E383" i="8"/>
  <c r="E379" i="8"/>
  <c r="E375" i="8"/>
  <c r="F372" i="8"/>
  <c r="E366" i="8"/>
  <c r="E354" i="8"/>
  <c r="H354" i="8" s="1"/>
  <c r="E349" i="8"/>
  <c r="E345" i="8"/>
  <c r="E341" i="8"/>
  <c r="E573" i="8"/>
  <c r="E572" i="8"/>
  <c r="E563" i="8"/>
  <c r="H563" i="8" s="1"/>
  <c r="E64" i="8"/>
  <c r="E30" i="8"/>
  <c r="E154" i="8"/>
  <c r="E153" i="8"/>
  <c r="E131" i="8"/>
  <c r="E130" i="8"/>
  <c r="E120" i="8"/>
  <c r="E113" i="8"/>
  <c r="E111" i="8"/>
  <c r="F547" i="8"/>
  <c r="E546" i="8"/>
  <c r="E525" i="8"/>
  <c r="F518" i="8"/>
  <c r="F510" i="8"/>
  <c r="E500" i="8"/>
  <c r="H500" i="8" s="1"/>
  <c r="E484" i="8"/>
  <c r="F477" i="8"/>
  <c r="F453" i="8"/>
  <c r="E448" i="8"/>
  <c r="F437" i="8"/>
  <c r="E436" i="8"/>
  <c r="F433" i="8"/>
  <c r="F416" i="8"/>
  <c r="E399" i="8"/>
  <c r="E386" i="8"/>
  <c r="E374" i="8"/>
  <c r="E369" i="8"/>
  <c r="E357" i="8"/>
  <c r="E348" i="8"/>
  <c r="E340" i="8"/>
  <c r="E336" i="8"/>
  <c r="F579" i="8"/>
  <c r="E578" i="8"/>
  <c r="F563" i="8"/>
  <c r="F562" i="8"/>
  <c r="E561" i="8"/>
  <c r="F556" i="8"/>
  <c r="F555" i="8"/>
  <c r="F52" i="8"/>
  <c r="F51" i="8"/>
  <c r="F154" i="8"/>
  <c r="F148" i="8"/>
  <c r="F147" i="8"/>
  <c r="F137" i="8"/>
  <c r="F131" i="8"/>
  <c r="F129" i="8"/>
  <c r="F126" i="8"/>
  <c r="F118" i="8"/>
  <c r="F542" i="8"/>
  <c r="E541" i="8"/>
  <c r="E520" i="8"/>
  <c r="F488" i="8"/>
  <c r="E487" i="8"/>
  <c r="E483" i="8"/>
  <c r="E463" i="8"/>
  <c r="E451" i="8"/>
  <c r="E435" i="8"/>
  <c r="F432" i="8"/>
  <c r="E414" i="8"/>
  <c r="F395" i="8"/>
  <c r="E377" i="8"/>
  <c r="H377" i="8" s="1"/>
  <c r="E373" i="8"/>
  <c r="E360" i="8"/>
  <c r="H360" i="8" s="1"/>
  <c r="E356" i="8"/>
  <c r="H356" i="8" s="1"/>
  <c r="E343" i="8"/>
  <c r="H343" i="8" s="1"/>
  <c r="E335" i="8"/>
  <c r="E575" i="8"/>
  <c r="F570" i="8"/>
  <c r="E569" i="8"/>
  <c r="E560" i="8"/>
  <c r="H560" i="8" s="1"/>
  <c r="E166" i="8"/>
  <c r="E311" i="8"/>
  <c r="E305" i="8"/>
  <c r="E300" i="8"/>
  <c r="E290" i="8"/>
  <c r="E287" i="8"/>
  <c r="E274" i="8"/>
  <c r="E265" i="8"/>
  <c r="E252" i="8"/>
  <c r="E244" i="8"/>
  <c r="E232" i="8"/>
  <c r="E230" i="8"/>
  <c r="E207" i="8"/>
  <c r="E202" i="8"/>
  <c r="F334" i="8"/>
  <c r="E531" i="8"/>
  <c r="E527" i="8"/>
  <c r="E511" i="8"/>
  <c r="H511" i="8" s="1"/>
  <c r="E507" i="8"/>
  <c r="H507" i="8" s="1"/>
  <c r="F487" i="8"/>
  <c r="E482" i="8"/>
  <c r="F479" i="8"/>
  <c r="E470" i="8"/>
  <c r="E462" i="8"/>
  <c r="F455" i="8"/>
  <c r="E430" i="8"/>
  <c r="E417" i="8"/>
  <c r="F414" i="8"/>
  <c r="F385" i="8"/>
  <c r="E380" i="8"/>
  <c r="E346" i="8"/>
  <c r="F568" i="8"/>
  <c r="F560" i="8"/>
  <c r="E413" i="9"/>
  <c r="E346" i="9"/>
  <c r="F381" i="9"/>
  <c r="F335" i="9"/>
  <c r="F36" i="9"/>
  <c r="E541" i="9"/>
  <c r="F504" i="9"/>
  <c r="F436" i="9"/>
  <c r="F428" i="9"/>
  <c r="F410" i="9"/>
  <c r="F399" i="9"/>
  <c r="E381" i="9"/>
  <c r="F336" i="9"/>
  <c r="E335" i="9"/>
  <c r="E116" i="9"/>
  <c r="E111" i="9"/>
  <c r="E91" i="9"/>
  <c r="E87" i="9"/>
  <c r="E75" i="9"/>
  <c r="F558" i="9"/>
  <c r="F143" i="9"/>
  <c r="F141" i="9"/>
  <c r="F119" i="9"/>
  <c r="F110" i="9"/>
  <c r="E166" i="9"/>
  <c r="E303" i="9"/>
  <c r="E276" i="9"/>
  <c r="E216" i="9"/>
  <c r="E206" i="9"/>
  <c r="E205" i="9"/>
  <c r="E202" i="9"/>
  <c r="E201" i="9"/>
  <c r="E197" i="9"/>
  <c r="E195" i="9"/>
  <c r="E194" i="9"/>
  <c r="E193" i="9"/>
  <c r="E514" i="9"/>
  <c r="F482" i="9"/>
  <c r="F458" i="9"/>
  <c r="E453" i="9"/>
  <c r="E441" i="9"/>
  <c r="E387" i="9"/>
  <c r="E383" i="9"/>
  <c r="E341" i="9"/>
  <c r="E571" i="9"/>
  <c r="E555" i="9"/>
  <c r="F231" i="9"/>
  <c r="F230" i="9"/>
  <c r="F224" i="9"/>
  <c r="E504" i="9"/>
  <c r="E488" i="9"/>
  <c r="E406" i="9"/>
  <c r="E369" i="9"/>
  <c r="E365" i="9"/>
  <c r="E340" i="9"/>
  <c r="C12" i="10"/>
  <c r="E545" i="10"/>
  <c r="E541" i="10"/>
  <c r="E487" i="10"/>
  <c r="E561" i="10"/>
  <c r="E537" i="10"/>
  <c r="E483" i="10"/>
  <c r="E479" i="10"/>
  <c r="E334" i="10"/>
  <c r="E532" i="10"/>
  <c r="F574" i="10"/>
  <c r="F563" i="10"/>
  <c r="F57" i="10"/>
  <c r="F37" i="10"/>
  <c r="E79" i="10"/>
  <c r="E315" i="10"/>
  <c r="E311" i="10"/>
  <c r="E252" i="10"/>
  <c r="F223" i="10"/>
  <c r="F218" i="10"/>
  <c r="F453" i="10"/>
  <c r="F432" i="10"/>
  <c r="F368" i="10"/>
  <c r="F363" i="10"/>
  <c r="F292" i="10"/>
  <c r="F234" i="10"/>
  <c r="F217" i="10"/>
  <c r="F213" i="10"/>
  <c r="F463" i="10"/>
  <c r="F459" i="10"/>
  <c r="F401" i="10"/>
  <c r="F399" i="10"/>
  <c r="F378" i="10"/>
  <c r="F362" i="10"/>
  <c r="F341" i="10"/>
  <c r="F514" i="10"/>
  <c r="F518" i="10"/>
  <c r="F543" i="10"/>
  <c r="F486" i="10"/>
  <c r="F502" i="10"/>
  <c r="F511" i="10"/>
  <c r="F516" i="10"/>
  <c r="F520" i="10"/>
  <c r="F532" i="10"/>
  <c r="E138" i="10"/>
  <c r="E137" i="10"/>
  <c r="E135" i="10"/>
  <c r="E131" i="10"/>
  <c r="E124" i="10"/>
  <c r="E114" i="10"/>
  <c r="E113" i="10"/>
  <c r="E93" i="10"/>
  <c r="F276" i="10"/>
  <c r="F237" i="10"/>
  <c r="E224" i="10"/>
  <c r="F542" i="10"/>
  <c r="F450" i="10"/>
  <c r="F428" i="10"/>
  <c r="F377" i="10"/>
  <c r="F361" i="10"/>
  <c r="F351" i="10"/>
  <c r="F345" i="10"/>
  <c r="E67" i="10"/>
  <c r="E66" i="10"/>
  <c r="E58" i="10"/>
  <c r="E43" i="10"/>
  <c r="E40" i="10"/>
  <c r="E32" i="10"/>
  <c r="E28" i="10"/>
  <c r="F135" i="10"/>
  <c r="F106" i="10"/>
  <c r="F97" i="10"/>
  <c r="E250" i="10"/>
  <c r="E247" i="10"/>
  <c r="E239" i="10"/>
  <c r="E231" i="10"/>
  <c r="F224" i="10"/>
  <c r="E223" i="10"/>
  <c r="F476" i="10"/>
  <c r="F447" i="10"/>
  <c r="F400" i="10"/>
  <c r="F379" i="10"/>
  <c r="F360" i="10"/>
  <c r="F340" i="10"/>
  <c r="E531" i="10"/>
  <c r="E515" i="10"/>
  <c r="E511" i="10"/>
  <c r="E507" i="10"/>
  <c r="E486" i="10"/>
  <c r="E482" i="10"/>
  <c r="E576" i="10"/>
  <c r="E575" i="10"/>
  <c r="H575" i="10" s="1"/>
  <c r="E547" i="10"/>
  <c r="E543" i="10"/>
  <c r="E539" i="10"/>
  <c r="E530" i="10"/>
  <c r="E514" i="10"/>
  <c r="E510" i="10"/>
  <c r="E501" i="10"/>
  <c r="E574" i="10"/>
  <c r="E557" i="10"/>
  <c r="E525" i="10"/>
  <c r="E513" i="10"/>
  <c r="E509" i="10"/>
  <c r="E484" i="10"/>
  <c r="E480" i="10"/>
  <c r="E472" i="10"/>
  <c r="E470" i="10"/>
  <c r="E469" i="10"/>
  <c r="E467" i="10"/>
  <c r="E466" i="10"/>
  <c r="E463" i="10"/>
  <c r="H463" i="10" s="1"/>
  <c r="E462" i="10"/>
  <c r="E461" i="10"/>
  <c r="E460" i="10"/>
  <c r="E459" i="10"/>
  <c r="H459" i="10" s="1"/>
  <c r="E458" i="10"/>
  <c r="E457" i="10"/>
  <c r="E456" i="10"/>
  <c r="E455" i="10"/>
  <c r="H455" i="10" s="1"/>
  <c r="E453" i="10"/>
  <c r="E452" i="10"/>
  <c r="E451" i="10"/>
  <c r="E450" i="10"/>
  <c r="H450" i="10" s="1"/>
  <c r="E448" i="10"/>
  <c r="E445" i="10"/>
  <c r="E443" i="10"/>
  <c r="E442" i="10"/>
  <c r="E441" i="10"/>
  <c r="E440" i="10"/>
  <c r="E439" i="10"/>
  <c r="E437" i="10"/>
  <c r="E436" i="10"/>
  <c r="E435" i="10"/>
  <c r="E433" i="10"/>
  <c r="E430" i="10"/>
  <c r="E429" i="10"/>
  <c r="E428" i="10"/>
  <c r="E427" i="10"/>
  <c r="E417" i="10"/>
  <c r="H417" i="10" s="1"/>
  <c r="E416" i="10"/>
  <c r="E408" i="10"/>
  <c r="E401" i="10"/>
  <c r="E400" i="10"/>
  <c r="E399" i="10"/>
  <c r="E398" i="10"/>
  <c r="H398" i="10" s="1"/>
  <c r="E397" i="10"/>
  <c r="E395" i="10"/>
  <c r="E392" i="10"/>
  <c r="H392" i="10" s="1"/>
  <c r="E387" i="10"/>
  <c r="E386" i="10"/>
  <c r="E385" i="10"/>
  <c r="E384" i="10"/>
  <c r="E383" i="10"/>
  <c r="E381" i="10"/>
  <c r="E379" i="10"/>
  <c r="E377" i="10"/>
  <c r="E375" i="10"/>
  <c r="E374" i="10"/>
  <c r="E373" i="10"/>
  <c r="E372" i="10"/>
  <c r="E369" i="10"/>
  <c r="E367" i="10"/>
  <c r="E366" i="10"/>
  <c r="E365" i="10"/>
  <c r="E359" i="10"/>
  <c r="E358" i="10"/>
  <c r="E357" i="10"/>
  <c r="E356" i="10"/>
  <c r="E354" i="10"/>
  <c r="E353" i="10"/>
  <c r="E349" i="10"/>
  <c r="E348" i="10"/>
  <c r="E346" i="10"/>
  <c r="E345" i="10"/>
  <c r="E343" i="10"/>
  <c r="E342" i="10"/>
  <c r="E341" i="10"/>
  <c r="E340" i="10"/>
  <c r="E339" i="10"/>
  <c r="E336" i="10"/>
  <c r="E335" i="10"/>
  <c r="E573" i="10"/>
  <c r="E562" i="10"/>
  <c r="E64" i="11"/>
  <c r="E59" i="11"/>
  <c r="C12" i="11"/>
  <c r="E572" i="11"/>
  <c r="E562" i="11"/>
  <c r="E65" i="11"/>
  <c r="H310" i="11"/>
  <c r="F334" i="11"/>
  <c r="F219" i="11"/>
  <c r="F221" i="11"/>
  <c r="F224" i="11"/>
  <c r="F231" i="11"/>
  <c r="F247" i="11"/>
  <c r="E143" i="11"/>
  <c r="F126" i="11"/>
  <c r="F110" i="11"/>
  <c r="E318" i="11"/>
  <c r="E272" i="11"/>
  <c r="E237" i="11"/>
  <c r="E227" i="11"/>
  <c r="E224" i="11"/>
  <c r="H224" i="11" s="1"/>
  <c r="E191" i="11"/>
  <c r="E172" i="11"/>
  <c r="E106" i="11"/>
  <c r="E86" i="11"/>
  <c r="F301" i="11"/>
  <c r="F294" i="11"/>
  <c r="E289" i="11"/>
  <c r="E256" i="11"/>
  <c r="E247" i="11"/>
  <c r="E240" i="11"/>
  <c r="E232" i="11"/>
  <c r="E205" i="11"/>
  <c r="E186" i="11"/>
  <c r="E178" i="11"/>
  <c r="E42" i="11"/>
  <c r="E38" i="11"/>
  <c r="E23" i="11"/>
  <c r="E22" i="11"/>
  <c r="F131" i="11"/>
  <c r="E303" i="11"/>
  <c r="E266" i="11"/>
  <c r="E264" i="11"/>
  <c r="E242" i="11"/>
  <c r="E201" i="11"/>
  <c r="E174" i="11"/>
  <c r="F41" i="11"/>
  <c r="F38" i="11"/>
  <c r="E137" i="11"/>
  <c r="E136" i="11"/>
  <c r="F104" i="11"/>
  <c r="F303" i="11"/>
  <c r="E302" i="11"/>
  <c r="E251" i="11"/>
  <c r="H251" i="11" s="1"/>
  <c r="E221" i="11"/>
  <c r="E180" i="11"/>
  <c r="F545" i="11"/>
  <c r="F543" i="11"/>
  <c r="F541" i="11"/>
  <c r="F539" i="11"/>
  <c r="F536" i="11"/>
  <c r="F531" i="11"/>
  <c r="F530" i="11"/>
  <c r="F515" i="11"/>
  <c r="F513" i="11"/>
  <c r="F510" i="11"/>
  <c r="F508" i="11"/>
  <c r="F501" i="11"/>
  <c r="F487" i="11"/>
  <c r="F483" i="11"/>
  <c r="F473" i="11"/>
  <c r="F472" i="11"/>
  <c r="F460" i="11"/>
  <c r="F457" i="11"/>
  <c r="F456" i="11"/>
  <c r="F450" i="11"/>
  <c r="F443" i="11"/>
  <c r="F442" i="11"/>
  <c r="F437" i="11"/>
  <c r="F435" i="11"/>
  <c r="F427" i="11"/>
  <c r="F416" i="11"/>
  <c r="F400" i="11"/>
  <c r="F398" i="11"/>
  <c r="F397" i="11"/>
  <c r="F384" i="11"/>
  <c r="F383" i="11"/>
  <c r="F380" i="11"/>
  <c r="F377" i="11"/>
  <c r="F376" i="11"/>
  <c r="F372" i="11"/>
  <c r="F368" i="11"/>
  <c r="F364" i="11"/>
  <c r="F361" i="11"/>
  <c r="F360" i="11"/>
  <c r="F359" i="11"/>
  <c r="F358" i="11"/>
  <c r="F357" i="11"/>
  <c r="F355" i="11"/>
  <c r="F353" i="11"/>
  <c r="F351" i="11"/>
  <c r="F345" i="11"/>
  <c r="F342" i="11"/>
  <c r="F340" i="11"/>
  <c r="F337" i="11"/>
  <c r="F336" i="11"/>
  <c r="E334" i="11"/>
  <c r="F572" i="11"/>
  <c r="F566" i="11"/>
  <c r="F562" i="11"/>
  <c r="E561" i="11"/>
  <c r="E541" i="11"/>
  <c r="E539" i="11"/>
  <c r="H539" i="11" s="1"/>
  <c r="E532" i="11"/>
  <c r="E530" i="11"/>
  <c r="E525" i="11"/>
  <c r="E515" i="11"/>
  <c r="E513" i="11"/>
  <c r="E510" i="11"/>
  <c r="E507" i="11"/>
  <c r="E504" i="11"/>
  <c r="E501" i="11"/>
  <c r="E488" i="11"/>
  <c r="E487" i="11"/>
  <c r="E483" i="11"/>
  <c r="E482" i="11"/>
  <c r="E479" i="11"/>
  <c r="E470" i="11"/>
  <c r="E462" i="11"/>
  <c r="E461" i="11"/>
  <c r="E460" i="11"/>
  <c r="E459" i="11"/>
  <c r="E458" i="11"/>
  <c r="E456" i="11"/>
  <c r="E453" i="11"/>
  <c r="E448" i="11"/>
  <c r="E443" i="11"/>
  <c r="E442" i="11"/>
  <c r="E441" i="11"/>
  <c r="E439" i="11"/>
  <c r="E438" i="11"/>
  <c r="E437" i="11"/>
  <c r="E436" i="11"/>
  <c r="E434" i="11"/>
  <c r="E430" i="11"/>
  <c r="E428" i="11"/>
  <c r="E417" i="11"/>
  <c r="E407" i="11"/>
  <c r="E399" i="11"/>
  <c r="E398" i="11"/>
  <c r="E395" i="11"/>
  <c r="E387" i="11"/>
  <c r="E386" i="11"/>
  <c r="E385" i="11"/>
  <c r="E384" i="11"/>
  <c r="E383" i="11"/>
  <c r="E379" i="11"/>
  <c r="E377" i="11"/>
  <c r="E375" i="11"/>
  <c r="E374" i="11"/>
  <c r="E373" i="11"/>
  <c r="E372" i="11"/>
  <c r="E369" i="11"/>
  <c r="E368" i="11"/>
  <c r="E367" i="11"/>
  <c r="E366" i="11"/>
  <c r="E365" i="11"/>
  <c r="E361" i="11"/>
  <c r="E360" i="11"/>
  <c r="E358" i="11"/>
  <c r="E357" i="11"/>
  <c r="E356" i="11"/>
  <c r="E354" i="11"/>
  <c r="E353" i="11"/>
  <c r="E352" i="11"/>
  <c r="E348" i="11"/>
  <c r="E346" i="11"/>
  <c r="E345" i="11"/>
  <c r="E343" i="11"/>
  <c r="E342" i="11"/>
  <c r="E341" i="11"/>
  <c r="E340" i="11"/>
  <c r="E339" i="11"/>
  <c r="E338" i="11"/>
  <c r="E336" i="11"/>
  <c r="E335" i="11"/>
  <c r="F208" i="12"/>
  <c r="F219" i="12"/>
  <c r="F221" i="12"/>
  <c r="F226" i="12"/>
  <c r="F252" i="12"/>
  <c r="E290" i="12"/>
  <c r="E274" i="12"/>
  <c r="E61" i="12"/>
  <c r="E49" i="12"/>
  <c r="E44" i="12"/>
  <c r="E32" i="12"/>
  <c r="E29" i="12"/>
  <c r="F136" i="12"/>
  <c r="E108" i="12"/>
  <c r="E90" i="12"/>
  <c r="E82" i="12"/>
  <c r="E167" i="12"/>
  <c r="H167" i="12" s="1"/>
  <c r="F67" i="12"/>
  <c r="F141" i="12"/>
  <c r="H169" i="12"/>
  <c r="E341" i="12"/>
  <c r="E370" i="12"/>
  <c r="E377" i="12"/>
  <c r="E425" i="12"/>
  <c r="E426" i="12"/>
  <c r="E433" i="12"/>
  <c r="E435" i="12"/>
  <c r="E442" i="12"/>
  <c r="E450" i="12"/>
  <c r="E460" i="12"/>
  <c r="E463" i="12"/>
  <c r="E473" i="12"/>
  <c r="E484" i="12"/>
  <c r="E508" i="12"/>
  <c r="E521" i="12"/>
  <c r="E153" i="12"/>
  <c r="F131" i="12"/>
  <c r="F276" i="12"/>
  <c r="F267" i="12"/>
  <c r="F554" i="12"/>
  <c r="E573" i="12"/>
  <c r="E572" i="12"/>
  <c r="E563" i="12"/>
  <c r="F557" i="12"/>
  <c r="F512" i="12"/>
  <c r="F473" i="12"/>
  <c r="F470" i="12"/>
  <c r="F463" i="12"/>
  <c r="F460" i="12"/>
  <c r="F450" i="12"/>
  <c r="F444" i="12"/>
  <c r="F442" i="12"/>
  <c r="F435" i="12"/>
  <c r="F433" i="12"/>
  <c r="F432" i="12"/>
  <c r="F401" i="12"/>
  <c r="F400" i="12"/>
  <c r="F378" i="12"/>
  <c r="F361" i="12"/>
  <c r="F341" i="12"/>
  <c r="E568" i="12"/>
  <c r="E560" i="12"/>
  <c r="E567" i="12"/>
  <c r="F559" i="12"/>
  <c r="E19" i="13"/>
  <c r="C12" i="13"/>
  <c r="H397" i="13"/>
  <c r="F151" i="13"/>
  <c r="E124" i="13"/>
  <c r="E122" i="13"/>
  <c r="F109" i="13"/>
  <c r="E107" i="13"/>
  <c r="E89" i="13"/>
  <c r="E319" i="13"/>
  <c r="E298" i="13"/>
  <c r="F175" i="13"/>
  <c r="F191" i="13"/>
  <c r="F201" i="13"/>
  <c r="F214" i="13"/>
  <c r="F252" i="13"/>
  <c r="F274" i="13"/>
  <c r="E138" i="13"/>
  <c r="F131" i="13"/>
  <c r="E129" i="13"/>
  <c r="E121" i="13"/>
  <c r="E96" i="13"/>
  <c r="E322" i="13"/>
  <c r="E305" i="13"/>
  <c r="E153" i="13"/>
  <c r="E128" i="13"/>
  <c r="E110" i="13"/>
  <c r="E91" i="13"/>
  <c r="F294" i="13"/>
  <c r="E293" i="13"/>
  <c r="E167" i="13"/>
  <c r="E172" i="13"/>
  <c r="E177" i="13"/>
  <c r="E178" i="13"/>
  <c r="E181" i="13"/>
  <c r="E186" i="13"/>
  <c r="E198" i="13"/>
  <c r="E202" i="13"/>
  <c r="E207" i="13"/>
  <c r="E208" i="13"/>
  <c r="E216" i="13"/>
  <c r="E248" i="13"/>
  <c r="E265" i="13"/>
  <c r="F44" i="13"/>
  <c r="C10" i="13"/>
  <c r="E151" i="13"/>
  <c r="E125" i="13"/>
  <c r="F120" i="13"/>
  <c r="E117" i="13"/>
  <c r="E109" i="13"/>
  <c r="F308" i="13"/>
  <c r="E276" i="13"/>
  <c r="F561" i="13"/>
  <c r="F576" i="13"/>
  <c r="F569" i="13"/>
  <c r="E546" i="13"/>
  <c r="E545" i="13"/>
  <c r="E543" i="13"/>
  <c r="E541" i="13"/>
  <c r="E539" i="13"/>
  <c r="E534" i="13"/>
  <c r="E532" i="13"/>
  <c r="E531" i="13"/>
  <c r="E530" i="13"/>
  <c r="E528" i="13"/>
  <c r="E527" i="13"/>
  <c r="E526" i="13"/>
  <c r="E525" i="13"/>
  <c r="E522" i="13"/>
  <c r="E520" i="13"/>
  <c r="E518" i="13"/>
  <c r="E514" i="13"/>
  <c r="E513" i="13"/>
  <c r="E511" i="13"/>
  <c r="E510" i="13"/>
  <c r="E507" i="13"/>
  <c r="E503" i="13"/>
  <c r="E502" i="13"/>
  <c r="E501" i="13"/>
  <c r="E495" i="13"/>
  <c r="E494" i="13"/>
  <c r="E484" i="13"/>
  <c r="E482" i="13"/>
  <c r="E462" i="13"/>
  <c r="E461" i="13"/>
  <c r="E460" i="13"/>
  <c r="E459" i="13"/>
  <c r="E458" i="13"/>
  <c r="E457" i="13"/>
  <c r="E456" i="13"/>
  <c r="E455" i="13"/>
  <c r="E453" i="13"/>
  <c r="E451" i="13"/>
  <c r="E445" i="13"/>
  <c r="E443" i="13"/>
  <c r="E442" i="13"/>
  <c r="E441" i="13"/>
  <c r="E439" i="13"/>
  <c r="E437" i="13"/>
  <c r="E436" i="13"/>
  <c r="E435" i="13"/>
  <c r="E433" i="13"/>
  <c r="E432" i="13"/>
  <c r="E430" i="13"/>
  <c r="E428" i="13"/>
  <c r="E425" i="13"/>
  <c r="E417" i="13"/>
  <c r="E415" i="13"/>
  <c r="E414" i="13"/>
  <c r="E407" i="13"/>
  <c r="E399" i="13"/>
  <c r="E395" i="13"/>
  <c r="E394" i="13"/>
  <c r="E387" i="13"/>
  <c r="E386" i="13"/>
  <c r="E385" i="13"/>
  <c r="E384" i="13"/>
  <c r="E383" i="13"/>
  <c r="E381" i="13"/>
  <c r="E380" i="13"/>
  <c r="E379" i="13"/>
  <c r="E377" i="13"/>
  <c r="E375" i="13"/>
  <c r="E374" i="13"/>
  <c r="E373" i="13"/>
  <c r="E372" i="13"/>
  <c r="E369" i="13"/>
  <c r="E366" i="13"/>
  <c r="E365" i="13"/>
  <c r="E359" i="13"/>
  <c r="E358" i="13"/>
  <c r="E357" i="13"/>
  <c r="E356" i="13"/>
  <c r="E354" i="13"/>
  <c r="E353" i="13"/>
  <c r="E349" i="13"/>
  <c r="E348" i="13"/>
  <c r="E346" i="13"/>
  <c r="E345" i="13"/>
  <c r="E342" i="13"/>
  <c r="E341" i="13"/>
  <c r="E340" i="13"/>
  <c r="E339" i="13"/>
  <c r="E336" i="13"/>
  <c r="E335" i="13"/>
  <c r="E566" i="13"/>
  <c r="F535" i="13"/>
  <c r="F528" i="13"/>
  <c r="F526" i="13"/>
  <c r="F522" i="13"/>
  <c r="F500" i="13"/>
  <c r="F473" i="13"/>
  <c r="F468" i="13"/>
  <c r="F459" i="13"/>
  <c r="F457" i="13"/>
  <c r="F450" i="13"/>
  <c r="F434" i="13"/>
  <c r="F377" i="13"/>
  <c r="F367" i="13"/>
  <c r="F360" i="13"/>
  <c r="F347" i="13"/>
  <c r="F336" i="13"/>
  <c r="F562" i="13"/>
  <c r="E232" i="14"/>
  <c r="E237" i="14"/>
  <c r="E251" i="14"/>
  <c r="E280" i="14"/>
  <c r="E286" i="14"/>
  <c r="E321" i="14"/>
  <c r="F81" i="14"/>
  <c r="E51" i="14"/>
  <c r="F149" i="14"/>
  <c r="E120" i="14"/>
  <c r="F55" i="14"/>
  <c r="F41" i="14"/>
  <c r="F33" i="14"/>
  <c r="E119" i="14"/>
  <c r="F97" i="14"/>
  <c r="F75" i="14"/>
  <c r="E143" i="14"/>
  <c r="E110" i="14"/>
  <c r="F271" i="14"/>
  <c r="F270" i="14"/>
  <c r="F250" i="14"/>
  <c r="F239" i="14"/>
  <c r="F237" i="14"/>
  <c r="F190" i="14"/>
  <c r="F177" i="14"/>
  <c r="E542" i="14"/>
  <c r="E513" i="14"/>
  <c r="E470" i="14"/>
  <c r="E460" i="14"/>
  <c r="E445" i="14"/>
  <c r="E425" i="14"/>
  <c r="E400" i="14"/>
  <c r="E351" i="14"/>
  <c r="E338" i="14"/>
  <c r="F545" i="14"/>
  <c r="F534" i="14"/>
  <c r="F512" i="14"/>
  <c r="F495" i="14"/>
  <c r="F484" i="14"/>
  <c r="F483" i="14"/>
  <c r="F480" i="14"/>
  <c r="F425" i="14"/>
  <c r="F400" i="14"/>
  <c r="F382" i="14"/>
  <c r="F341" i="14"/>
  <c r="E562" i="14"/>
  <c r="C12" i="15"/>
  <c r="E65" i="15"/>
  <c r="E61" i="15"/>
  <c r="F141" i="15"/>
  <c r="E536" i="15"/>
  <c r="E532" i="15"/>
  <c r="E514" i="15"/>
  <c r="E507" i="15"/>
  <c r="E462" i="15"/>
  <c r="E456" i="15"/>
  <c r="E433" i="15"/>
  <c r="E428" i="15"/>
  <c r="E400" i="15"/>
  <c r="E399" i="15"/>
  <c r="E398" i="15"/>
  <c r="E387" i="15"/>
  <c r="E385" i="15"/>
  <c r="E384" i="15"/>
  <c r="E375" i="15"/>
  <c r="E374" i="15"/>
  <c r="E373" i="15"/>
  <c r="E372" i="15"/>
  <c r="E365" i="15"/>
  <c r="E356" i="15"/>
  <c r="E353" i="15"/>
  <c r="E345" i="15"/>
  <c r="E341" i="15"/>
  <c r="E339" i="15"/>
  <c r="E127" i="15"/>
  <c r="E101" i="15"/>
  <c r="F532" i="15"/>
  <c r="F482" i="15"/>
  <c r="F453" i="15"/>
  <c r="F429" i="15"/>
  <c r="F399" i="15"/>
  <c r="F387" i="15"/>
  <c r="F385" i="15"/>
  <c r="F379" i="15"/>
  <c r="F367" i="15"/>
  <c r="F354" i="15"/>
  <c r="F349" i="15"/>
  <c r="E109" i="15"/>
  <c r="E279" i="15"/>
  <c r="E237" i="15"/>
  <c r="E180" i="15"/>
  <c r="E170" i="15"/>
  <c r="E139" i="15"/>
  <c r="E124" i="15"/>
  <c r="E106" i="15"/>
  <c r="E89" i="15"/>
  <c r="E79" i="15"/>
  <c r="F297" i="15"/>
  <c r="F279" i="15"/>
  <c r="F275" i="15"/>
  <c r="F230" i="15"/>
  <c r="E79" i="16"/>
  <c r="E102" i="16"/>
  <c r="E114" i="16"/>
  <c r="F79" i="16"/>
  <c r="F92" i="16"/>
  <c r="F112" i="16"/>
  <c r="E67" i="16"/>
  <c r="E64" i="16"/>
  <c r="E74" i="16"/>
  <c r="E335" i="16"/>
  <c r="E339" i="16"/>
  <c r="E341" i="16"/>
  <c r="E342" i="16"/>
  <c r="E343" i="16"/>
  <c r="E345" i="16"/>
  <c r="E348" i="16"/>
  <c r="E349" i="16"/>
  <c r="E354" i="16"/>
  <c r="E356" i="16"/>
  <c r="E357" i="16"/>
  <c r="E365" i="16"/>
  <c r="E368" i="16"/>
  <c r="E372" i="16"/>
  <c r="E373" i="16"/>
  <c r="E374" i="16"/>
  <c r="E375" i="16"/>
  <c r="E379" i="16"/>
  <c r="E384" i="16"/>
  <c r="E385" i="16"/>
  <c r="E387" i="16"/>
  <c r="E395" i="16"/>
  <c r="E427" i="16"/>
  <c r="E428" i="16"/>
  <c r="E433" i="16"/>
  <c r="E435" i="16"/>
  <c r="E437" i="16"/>
  <c r="E441" i="16"/>
  <c r="E443" i="16"/>
  <c r="E449" i="16"/>
  <c r="E456" i="16"/>
  <c r="E482" i="16"/>
  <c r="E493" i="16"/>
  <c r="E507" i="16"/>
  <c r="E510" i="16"/>
  <c r="E525" i="16"/>
  <c r="E526" i="16"/>
  <c r="E530" i="16"/>
  <c r="E531" i="16"/>
  <c r="E532" i="16"/>
  <c r="C12" i="16"/>
  <c r="F52" i="16"/>
  <c r="F33" i="16"/>
  <c r="F135" i="16"/>
  <c r="E206" i="16"/>
  <c r="F292" i="16"/>
  <c r="F267" i="16"/>
  <c r="F265" i="16"/>
  <c r="F237" i="16"/>
  <c r="F212" i="16"/>
  <c r="F206" i="16"/>
  <c r="F201" i="16"/>
  <c r="F178" i="16"/>
  <c r="F177" i="16"/>
  <c r="F568" i="16"/>
  <c r="F558" i="16"/>
  <c r="E572" i="16"/>
  <c r="E571" i="16"/>
  <c r="E562" i="16"/>
  <c r="F541" i="16"/>
  <c r="F539" i="16"/>
  <c r="F525" i="16"/>
  <c r="F523" i="16"/>
  <c r="F514" i="16"/>
  <c r="F510" i="16"/>
  <c r="F482" i="16"/>
  <c r="F473" i="16"/>
  <c r="F463" i="16"/>
  <c r="F462" i="16"/>
  <c r="F461" i="16"/>
  <c r="F455" i="16"/>
  <c r="F453" i="16"/>
  <c r="F437" i="16"/>
  <c r="F436" i="16"/>
  <c r="F427" i="16"/>
  <c r="F399" i="16"/>
  <c r="F392" i="16"/>
  <c r="F386" i="16"/>
  <c r="F384" i="16"/>
  <c r="F380" i="16"/>
  <c r="F373" i="16"/>
  <c r="F372" i="16"/>
  <c r="F368" i="16"/>
  <c r="F367" i="16"/>
  <c r="F366" i="16"/>
  <c r="F365" i="16"/>
  <c r="F359" i="16"/>
  <c r="F358" i="16"/>
  <c r="F357" i="16"/>
  <c r="F356" i="16"/>
  <c r="F345" i="16"/>
  <c r="F343" i="16"/>
  <c r="F341" i="16"/>
  <c r="F340" i="16"/>
  <c r="F336" i="16"/>
  <c r="F571" i="16"/>
  <c r="E576" i="16"/>
  <c r="E568" i="16"/>
  <c r="H525" i="17"/>
  <c r="H505" i="17"/>
  <c r="E570" i="17"/>
  <c r="H462" i="17"/>
  <c r="H415" i="17"/>
  <c r="F224" i="17"/>
  <c r="E555" i="17"/>
  <c r="F89" i="17"/>
  <c r="E536" i="17"/>
  <c r="E532" i="17"/>
  <c r="E508" i="17"/>
  <c r="E500" i="17"/>
  <c r="E463" i="17"/>
  <c r="E450" i="17"/>
  <c r="E445" i="17"/>
  <c r="H445" i="17" s="1"/>
  <c r="E443" i="17"/>
  <c r="E433" i="17"/>
  <c r="E428" i="17"/>
  <c r="E369" i="17"/>
  <c r="F138" i="17"/>
  <c r="F536" i="17"/>
  <c r="F451" i="17"/>
  <c r="F395" i="17"/>
  <c r="F381" i="17"/>
  <c r="F348" i="17"/>
  <c r="F339" i="17"/>
  <c r="F570" i="17"/>
  <c r="F119" i="17"/>
  <c r="E301" i="17"/>
  <c r="E216" i="17"/>
  <c r="E212" i="17"/>
  <c r="E180" i="17"/>
  <c r="E170" i="18"/>
  <c r="E171" i="18"/>
  <c r="E174" i="18"/>
  <c r="E177" i="18"/>
  <c r="E186" i="18"/>
  <c r="E187" i="18"/>
  <c r="E194" i="18"/>
  <c r="E195" i="18"/>
  <c r="E198" i="18"/>
  <c r="E205" i="18"/>
  <c r="E20" i="18"/>
  <c r="E155" i="18"/>
  <c r="E153" i="18"/>
  <c r="E129" i="18"/>
  <c r="E301" i="18"/>
  <c r="E297" i="18"/>
  <c r="E274" i="18"/>
  <c r="F251" i="18"/>
  <c r="E243" i="18"/>
  <c r="F236" i="18"/>
  <c r="E235" i="18"/>
  <c r="F215" i="18"/>
  <c r="E52" i="18"/>
  <c r="E51" i="18"/>
  <c r="F20" i="18"/>
  <c r="C11" i="18"/>
  <c r="E289" i="18"/>
  <c r="E264" i="18"/>
  <c r="E230" i="18"/>
  <c r="E57" i="18"/>
  <c r="E143" i="18"/>
  <c r="F136" i="18"/>
  <c r="E108" i="18"/>
  <c r="E318" i="18"/>
  <c r="E316" i="18"/>
  <c r="E309" i="18"/>
  <c r="E308" i="18"/>
  <c r="E307" i="18"/>
  <c r="E292" i="18"/>
  <c r="E237" i="18"/>
  <c r="E229" i="18"/>
  <c r="F213" i="18"/>
  <c r="E207" i="18"/>
  <c r="E166" i="18"/>
  <c r="F309" i="18"/>
  <c r="E298" i="18"/>
  <c r="E266" i="18"/>
  <c r="E256" i="18"/>
  <c r="E232" i="18"/>
  <c r="E224" i="18"/>
  <c r="E219" i="18"/>
  <c r="E563" i="18"/>
  <c r="E509" i="18"/>
  <c r="E501" i="18"/>
  <c r="E494" i="18"/>
  <c r="E486" i="18"/>
  <c r="E471" i="18"/>
  <c r="E468" i="18"/>
  <c r="E465" i="18"/>
  <c r="E455" i="18"/>
  <c r="E449" i="18"/>
  <c r="E442" i="18"/>
  <c r="E436" i="18"/>
  <c r="E418" i="18"/>
  <c r="E413" i="18"/>
  <c r="E401" i="18"/>
  <c r="E377" i="18"/>
  <c r="E367" i="18"/>
  <c r="E361" i="18"/>
  <c r="F518" i="18"/>
  <c r="F509" i="18"/>
  <c r="F503" i="18"/>
  <c r="F501" i="18"/>
  <c r="F500" i="18"/>
  <c r="F497" i="18"/>
  <c r="F486" i="18"/>
  <c r="F477" i="18"/>
  <c r="F475" i="18"/>
  <c r="F466" i="18"/>
  <c r="F463" i="18"/>
  <c r="F455" i="18"/>
  <c r="F445" i="18"/>
  <c r="F442" i="18"/>
  <c r="F436" i="18"/>
  <c r="F413" i="18"/>
  <c r="F406" i="18"/>
  <c r="F397" i="18"/>
  <c r="F377" i="18"/>
  <c r="F368" i="18"/>
  <c r="F367" i="18"/>
  <c r="F361" i="18"/>
  <c r="E554" i="18"/>
  <c r="F577" i="18"/>
  <c r="F559" i="18"/>
  <c r="F575" i="19"/>
  <c r="F554" i="19"/>
  <c r="F568" i="19"/>
  <c r="E170" i="19"/>
  <c r="E341" i="19"/>
  <c r="E343" i="19"/>
  <c r="E398" i="19"/>
  <c r="E400" i="19"/>
  <c r="E401" i="19"/>
  <c r="E425" i="19"/>
  <c r="E432" i="19"/>
  <c r="E442" i="19"/>
  <c r="E460" i="19"/>
  <c r="E463" i="19"/>
  <c r="E473" i="19"/>
  <c r="E487" i="19"/>
  <c r="E488" i="19"/>
  <c r="E495" i="19"/>
  <c r="E514" i="19"/>
  <c r="E542" i="19"/>
  <c r="E143" i="19"/>
  <c r="F137" i="19"/>
  <c r="E125" i="19"/>
  <c r="F92" i="19"/>
  <c r="E272" i="19"/>
  <c r="E252" i="19"/>
  <c r="F178" i="19"/>
  <c r="E150" i="19"/>
  <c r="E149" i="19"/>
  <c r="F125" i="19"/>
  <c r="E122" i="19"/>
  <c r="E108" i="19"/>
  <c r="E89" i="19"/>
  <c r="E86" i="19"/>
  <c r="F267" i="19"/>
  <c r="E232" i="19"/>
  <c r="E224" i="19"/>
  <c r="F220" i="19"/>
  <c r="E193" i="19"/>
  <c r="F177" i="19"/>
  <c r="F213" i="19"/>
  <c r="F240" i="19"/>
  <c r="E37" i="19"/>
  <c r="E113" i="19"/>
  <c r="E308" i="19"/>
  <c r="E290" i="19"/>
  <c r="E265" i="19"/>
  <c r="E256" i="19"/>
  <c r="E219" i="19"/>
  <c r="E180" i="19"/>
  <c r="F59" i="19"/>
  <c r="E137" i="19"/>
  <c r="E127" i="19"/>
  <c r="E126" i="19"/>
  <c r="E112" i="19"/>
  <c r="F301" i="19"/>
  <c r="F289" i="19"/>
  <c r="F276" i="19"/>
  <c r="E264" i="19"/>
  <c r="E221" i="19"/>
  <c r="E196" i="19"/>
  <c r="E554" i="19"/>
  <c r="F547" i="19"/>
  <c r="F523" i="19"/>
  <c r="F505" i="19"/>
  <c r="F493" i="19"/>
  <c r="F484" i="19"/>
  <c r="F463" i="19"/>
  <c r="F460" i="19"/>
  <c r="F459" i="19"/>
  <c r="F457" i="19"/>
  <c r="F448" i="19"/>
  <c r="F446" i="19"/>
  <c r="F442" i="19"/>
  <c r="F438" i="19"/>
  <c r="F427" i="19"/>
  <c r="F421" i="19"/>
  <c r="F407" i="19"/>
  <c r="F398" i="19"/>
  <c r="F370" i="19"/>
  <c r="F367" i="19"/>
  <c r="F347" i="19"/>
  <c r="F343" i="19"/>
  <c r="E575" i="19"/>
  <c r="E568" i="19"/>
  <c r="F279" i="20"/>
  <c r="F181" i="20"/>
  <c r="F265" i="20"/>
  <c r="F194" i="20"/>
  <c r="E49" i="20"/>
  <c r="E78" i="20"/>
  <c r="F27" i="20"/>
  <c r="F275" i="20"/>
  <c r="C12" i="20"/>
  <c r="F556" i="20"/>
  <c r="E133" i="20"/>
  <c r="E109" i="20"/>
  <c r="E101" i="20"/>
  <c r="F307" i="20"/>
  <c r="E289" i="20"/>
  <c r="F196" i="20"/>
  <c r="E193" i="20"/>
  <c r="F167" i="20"/>
  <c r="E558" i="20"/>
  <c r="E555" i="20"/>
  <c r="E273" i="20"/>
  <c r="E264" i="20"/>
  <c r="E256" i="20"/>
  <c r="E216" i="20"/>
  <c r="E206" i="20"/>
  <c r="E171" i="20"/>
  <c r="E165" i="20"/>
  <c r="F140" i="20"/>
  <c r="E137" i="20"/>
  <c r="F131" i="20"/>
  <c r="E128" i="20"/>
  <c r="E104" i="20"/>
  <c r="F98" i="20"/>
  <c r="E93" i="20"/>
  <c r="C11" i="20"/>
  <c r="F166" i="20"/>
  <c r="E205" i="20"/>
  <c r="E545" i="20"/>
  <c r="E532" i="20"/>
  <c r="E509" i="20"/>
  <c r="E501" i="20"/>
  <c r="E482" i="20"/>
  <c r="E462" i="20"/>
  <c r="E458" i="20"/>
  <c r="E456" i="20"/>
  <c r="E455" i="20"/>
  <c r="E442" i="20"/>
  <c r="E439" i="20"/>
  <c r="E399" i="20"/>
  <c r="E395" i="20"/>
  <c r="E384" i="20"/>
  <c r="E378" i="20"/>
  <c r="E373" i="20"/>
  <c r="E372" i="20"/>
  <c r="E365" i="20"/>
  <c r="E357" i="20"/>
  <c r="E345" i="20"/>
  <c r="E340" i="20"/>
  <c r="E338" i="20"/>
  <c r="E336" i="20"/>
  <c r="E335" i="20"/>
  <c r="F128" i="20"/>
  <c r="E127" i="20"/>
  <c r="E102" i="20"/>
  <c r="E316" i="20"/>
  <c r="E307" i="20"/>
  <c r="E279" i="20"/>
  <c r="E236" i="20"/>
  <c r="E229" i="20"/>
  <c r="F224" i="20"/>
  <c r="E202" i="20"/>
  <c r="E196" i="20"/>
  <c r="F541" i="20"/>
  <c r="F539" i="20"/>
  <c r="F466" i="20"/>
  <c r="F462" i="20"/>
  <c r="F399" i="20"/>
  <c r="F374" i="20"/>
  <c r="F366" i="20"/>
  <c r="F359" i="20"/>
  <c r="F338" i="20"/>
  <c r="F336" i="20"/>
  <c r="E578" i="20"/>
  <c r="F566" i="20"/>
  <c r="H471" i="21"/>
  <c r="F231" i="21"/>
  <c r="F217" i="21"/>
  <c r="F182" i="21"/>
  <c r="F220" i="21"/>
  <c r="F243" i="21"/>
  <c r="F251" i="21"/>
  <c r="F221" i="21"/>
  <c r="F150" i="21"/>
  <c r="F131" i="21"/>
  <c r="E129" i="21"/>
  <c r="E113" i="21"/>
  <c r="E108" i="21"/>
  <c r="E101" i="21"/>
  <c r="E98" i="21"/>
  <c r="E93" i="21"/>
  <c r="E79" i="21"/>
  <c r="E75" i="21"/>
  <c r="F166" i="21"/>
  <c r="F321" i="21"/>
  <c r="F273" i="21"/>
  <c r="E61" i="21"/>
  <c r="F56" i="21"/>
  <c r="E31" i="21"/>
  <c r="E136" i="21"/>
  <c r="E120" i="21"/>
  <c r="E118" i="21"/>
  <c r="F83" i="21"/>
  <c r="E306" i="21"/>
  <c r="E276" i="21"/>
  <c r="E167" i="21"/>
  <c r="E220" i="21"/>
  <c r="E244" i="21"/>
  <c r="E251" i="21"/>
  <c r="E267" i="21"/>
  <c r="E205" i="21"/>
  <c r="E231" i="21"/>
  <c r="E216" i="21"/>
  <c r="E256" i="21"/>
  <c r="E264" i="21"/>
  <c r="E172" i="21"/>
  <c r="E243" i="21"/>
  <c r="E44" i="21"/>
  <c r="F38" i="21"/>
  <c r="F22" i="21"/>
  <c r="F21" i="21"/>
  <c r="F20" i="21"/>
  <c r="F74" i="21"/>
  <c r="F153" i="21"/>
  <c r="F102" i="21"/>
  <c r="F99" i="21"/>
  <c r="F98" i="21"/>
  <c r="E297" i="21"/>
  <c r="F293" i="21"/>
  <c r="E290" i="21"/>
  <c r="E18" i="21"/>
  <c r="F44" i="21"/>
  <c r="E43" i="21"/>
  <c r="F274" i="21"/>
  <c r="E545" i="21"/>
  <c r="E542" i="21"/>
  <c r="E528" i="21"/>
  <c r="E523" i="21"/>
  <c r="E515" i="21"/>
  <c r="E514" i="21"/>
  <c r="E480" i="21"/>
  <c r="E464" i="21"/>
  <c r="E455" i="21"/>
  <c r="E444" i="21"/>
  <c r="E441" i="21"/>
  <c r="E439" i="21"/>
  <c r="E433" i="21"/>
  <c r="E432" i="21"/>
  <c r="E431" i="21"/>
  <c r="E425" i="21"/>
  <c r="E412" i="21"/>
  <c r="E399" i="21"/>
  <c r="E392" i="21"/>
  <c r="E384" i="21"/>
  <c r="E563" i="21"/>
  <c r="F504" i="21"/>
  <c r="F483" i="21"/>
  <c r="F468" i="21"/>
  <c r="F460" i="21"/>
  <c r="F455" i="21"/>
  <c r="F444" i="21"/>
  <c r="F442" i="21"/>
  <c r="F441" i="21"/>
  <c r="F433" i="21"/>
  <c r="F430" i="21"/>
  <c r="F408" i="21"/>
  <c r="F399" i="21"/>
  <c r="F386" i="21"/>
  <c r="F384" i="21"/>
  <c r="F379" i="21"/>
  <c r="F366" i="21"/>
  <c r="F351" i="21"/>
  <c r="F337" i="21"/>
  <c r="F563" i="21"/>
  <c r="F558" i="21"/>
  <c r="E58" i="22"/>
  <c r="E44" i="22"/>
  <c r="E26" i="22"/>
  <c r="F135" i="22"/>
  <c r="F130" i="22"/>
  <c r="E129" i="22"/>
  <c r="E113" i="22"/>
  <c r="F106" i="22"/>
  <c r="E100" i="22"/>
  <c r="E77" i="22"/>
  <c r="E79" i="22"/>
  <c r="E83" i="22"/>
  <c r="E85" i="22"/>
  <c r="E86" i="22"/>
  <c r="E90" i="22"/>
  <c r="E67" i="22"/>
  <c r="E154" i="22"/>
  <c r="E143" i="22"/>
  <c r="E141" i="22"/>
  <c r="F134" i="22"/>
  <c r="F129" i="22"/>
  <c r="E112" i="22"/>
  <c r="F67" i="22"/>
  <c r="E48" i="22"/>
  <c r="F41" i="22"/>
  <c r="E38" i="22"/>
  <c r="E22" i="22"/>
  <c r="F141" i="22"/>
  <c r="E127" i="22"/>
  <c r="F124" i="22"/>
  <c r="F120" i="22"/>
  <c r="F112" i="22"/>
  <c r="E111" i="22"/>
  <c r="F79" i="22"/>
  <c r="F86" i="22"/>
  <c r="F90" i="22"/>
  <c r="E61" i="22"/>
  <c r="E74" i="22"/>
  <c r="E106" i="22"/>
  <c r="F92" i="22"/>
  <c r="C11" i="22"/>
  <c r="F307" i="22"/>
  <c r="E303" i="22"/>
  <c r="E289" i="22"/>
  <c r="E273" i="22"/>
  <c r="E264" i="22"/>
  <c r="E256" i="22"/>
  <c r="F237" i="22"/>
  <c r="F236" i="22"/>
  <c r="E234" i="22"/>
  <c r="E224" i="22"/>
  <c r="E216" i="22"/>
  <c r="E198" i="22"/>
  <c r="E191" i="22"/>
  <c r="E178" i="22"/>
  <c r="E171" i="22"/>
  <c r="E301" i="22"/>
  <c r="F273" i="22"/>
  <c r="E231" i="22"/>
  <c r="E197" i="22"/>
  <c r="E334" i="22"/>
  <c r="E543" i="22"/>
  <c r="E532" i="22"/>
  <c r="E530" i="22"/>
  <c r="E522" i="22"/>
  <c r="E521" i="22"/>
  <c r="E520" i="22"/>
  <c r="E502" i="22"/>
  <c r="E491" i="22"/>
  <c r="E488" i="22"/>
  <c r="E482" i="22"/>
  <c r="E473" i="22"/>
  <c r="E471" i="22"/>
  <c r="E464" i="22"/>
  <c r="E462" i="22"/>
  <c r="E457" i="22"/>
  <c r="E456" i="22"/>
  <c r="E455" i="22"/>
  <c r="E443" i="22"/>
  <c r="E442" i="22"/>
  <c r="E428" i="22"/>
  <c r="E427" i="22"/>
  <c r="E415" i="22"/>
  <c r="E399" i="22"/>
  <c r="E385" i="22"/>
  <c r="E384" i="22"/>
  <c r="E374" i="22"/>
  <c r="E373" i="22"/>
  <c r="E368" i="22"/>
  <c r="E365" i="22"/>
  <c r="E357" i="22"/>
  <c r="E356" i="22"/>
  <c r="E355" i="22"/>
  <c r="E353" i="22"/>
  <c r="E349" i="22"/>
  <c r="E342" i="22"/>
  <c r="E340" i="22"/>
  <c r="E335" i="22"/>
  <c r="E166" i="22"/>
  <c r="E307" i="22"/>
  <c r="F301" i="22"/>
  <c r="E279" i="22"/>
  <c r="E275" i="22"/>
  <c r="E237" i="22"/>
  <c r="E230" i="22"/>
  <c r="E229" i="22"/>
  <c r="E221" i="22"/>
  <c r="E202" i="22"/>
  <c r="F198" i="22"/>
  <c r="E196" i="22"/>
  <c r="E195" i="22"/>
  <c r="E194" i="22"/>
  <c r="E174" i="22"/>
  <c r="E173" i="22"/>
  <c r="F168" i="22"/>
  <c r="F544" i="22"/>
  <c r="F543" i="22"/>
  <c r="F537" i="22"/>
  <c r="F513" i="22"/>
  <c r="F504" i="22"/>
  <c r="F502" i="22"/>
  <c r="F470" i="22"/>
  <c r="F460" i="22"/>
  <c r="F448" i="22"/>
  <c r="F426" i="22"/>
  <c r="F401" i="22"/>
  <c r="F400" i="22"/>
  <c r="F366" i="22"/>
  <c r="F308" i="22"/>
  <c r="E265" i="22"/>
  <c r="E201" i="22"/>
  <c r="E193" i="22"/>
  <c r="E578" i="22"/>
  <c r="E31" i="23"/>
  <c r="E111" i="23"/>
  <c r="E24" i="23"/>
  <c r="F64" i="23"/>
  <c r="E53" i="23"/>
  <c r="E130" i="23"/>
  <c r="E90" i="23"/>
  <c r="E82" i="23"/>
  <c r="E96" i="23"/>
  <c r="F150" i="23"/>
  <c r="F147" i="23"/>
  <c r="F138" i="23"/>
  <c r="F131" i="23"/>
  <c r="E181" i="23"/>
  <c r="F175" i="23"/>
  <c r="E554" i="23"/>
  <c r="F290" i="23"/>
  <c r="F173" i="23"/>
  <c r="F172" i="23"/>
  <c r="E169" i="23"/>
  <c r="E537" i="23"/>
  <c r="E482" i="23"/>
  <c r="E470" i="23"/>
  <c r="E458" i="23"/>
  <c r="E457" i="23"/>
  <c r="E439" i="23"/>
  <c r="E435" i="23"/>
  <c r="E430" i="23"/>
  <c r="E399" i="23"/>
  <c r="E379" i="23"/>
  <c r="E378" i="23"/>
  <c r="E375" i="23"/>
  <c r="E369" i="23"/>
  <c r="E366" i="23"/>
  <c r="E355" i="23"/>
  <c r="E341" i="23"/>
  <c r="F554" i="23"/>
  <c r="F532" i="23"/>
  <c r="F466" i="23"/>
  <c r="F460" i="23"/>
  <c r="F459" i="23"/>
  <c r="F458" i="23"/>
  <c r="F457" i="23"/>
  <c r="F439" i="23"/>
  <c r="F435" i="23"/>
  <c r="F433" i="23"/>
  <c r="F430" i="23"/>
  <c r="F399" i="23"/>
  <c r="F379" i="23"/>
  <c r="F375" i="23"/>
  <c r="F369" i="23"/>
  <c r="F368" i="23"/>
  <c r="F366" i="23"/>
  <c r="F354" i="23"/>
  <c r="F341" i="23"/>
  <c r="F578" i="23"/>
  <c r="E308" i="23"/>
  <c r="E219" i="23"/>
  <c r="D13" i="23"/>
  <c r="E49" i="24"/>
  <c r="E137" i="24"/>
  <c r="F131" i="24"/>
  <c r="E130" i="24"/>
  <c r="E128" i="24"/>
  <c r="E121" i="24"/>
  <c r="E96" i="24"/>
  <c r="E303" i="24"/>
  <c r="E273" i="24"/>
  <c r="F265" i="24"/>
  <c r="E264" i="24"/>
  <c r="F186" i="24"/>
  <c r="E562" i="24"/>
  <c r="E301" i="24"/>
  <c r="F273" i="24"/>
  <c r="F264" i="24"/>
  <c r="F197" i="24"/>
  <c r="E539" i="24"/>
  <c r="E532" i="24"/>
  <c r="E522" i="24"/>
  <c r="E515" i="24"/>
  <c r="E511" i="24"/>
  <c r="E487" i="24"/>
  <c r="E484" i="24"/>
  <c r="E483" i="24"/>
  <c r="E482" i="24"/>
  <c r="E458" i="24"/>
  <c r="E442" i="24"/>
  <c r="E437" i="24"/>
  <c r="E417" i="24"/>
  <c r="E415" i="24"/>
  <c r="E400" i="24"/>
  <c r="E399" i="24"/>
  <c r="E387" i="24"/>
  <c r="E386" i="24"/>
  <c r="E384" i="24"/>
  <c r="E375" i="24"/>
  <c r="E372" i="24"/>
  <c r="E369" i="24"/>
  <c r="E358" i="24"/>
  <c r="E357" i="24"/>
  <c r="E356" i="24"/>
  <c r="E352" i="24"/>
  <c r="E345" i="24"/>
  <c r="E342" i="24"/>
  <c r="E340" i="24"/>
  <c r="E336" i="24"/>
  <c r="E335" i="24"/>
  <c r="F566" i="24"/>
  <c r="E61" i="24"/>
  <c r="E38" i="24"/>
  <c r="E79" i="24"/>
  <c r="E266" i="24"/>
  <c r="E237" i="24"/>
  <c r="F207" i="24"/>
  <c r="F202" i="24"/>
  <c r="E194" i="24"/>
  <c r="F507" i="24"/>
  <c r="F494" i="24"/>
  <c r="F483" i="24"/>
  <c r="F466" i="24"/>
  <c r="F442" i="24"/>
  <c r="E569" i="24"/>
  <c r="E59" i="24"/>
  <c r="E140" i="24"/>
  <c r="F90" i="24"/>
  <c r="E181" i="24"/>
  <c r="E170" i="24"/>
  <c r="F61" i="25"/>
  <c r="F37" i="25"/>
  <c r="C10" i="25"/>
  <c r="E137" i="25"/>
  <c r="F121" i="25"/>
  <c r="E111" i="25"/>
  <c r="E102" i="25"/>
  <c r="E92" i="25"/>
  <c r="F82" i="25"/>
  <c r="F83" i="25"/>
  <c r="F93" i="25"/>
  <c r="E59" i="25"/>
  <c r="E35" i="25"/>
  <c r="E27" i="25"/>
  <c r="F118" i="25"/>
  <c r="E117" i="25"/>
  <c r="F102" i="25"/>
  <c r="F51" i="25"/>
  <c r="F43" i="25"/>
  <c r="E23" i="25"/>
  <c r="E141" i="25"/>
  <c r="E131" i="25"/>
  <c r="E124" i="25"/>
  <c r="E122" i="25"/>
  <c r="E77" i="25"/>
  <c r="E90" i="25"/>
  <c r="E96" i="25"/>
  <c r="E61" i="25"/>
  <c r="F148" i="25"/>
  <c r="F131" i="25"/>
  <c r="E558" i="25"/>
  <c r="E305" i="25"/>
  <c r="E301" i="25"/>
  <c r="E290" i="25"/>
  <c r="E273" i="25"/>
  <c r="E252" i="25"/>
  <c r="E235" i="25"/>
  <c r="E230" i="25"/>
  <c r="E218" i="25"/>
  <c r="E208" i="25"/>
  <c r="E206" i="25"/>
  <c r="E193" i="25"/>
  <c r="E181" i="25"/>
  <c r="E174" i="25"/>
  <c r="E173" i="25"/>
  <c r="F280" i="25"/>
  <c r="F244" i="25"/>
  <c r="F242" i="25"/>
  <c r="F231" i="25"/>
  <c r="F221" i="25"/>
  <c r="F215" i="25"/>
  <c r="F187" i="25"/>
  <c r="F176" i="25"/>
  <c r="F174" i="25"/>
  <c r="E527" i="25"/>
  <c r="E520" i="25"/>
  <c r="E514" i="25"/>
  <c r="E504" i="25"/>
  <c r="E502" i="25"/>
  <c r="E498" i="25"/>
  <c r="E493" i="25"/>
  <c r="E473" i="25"/>
  <c r="E470" i="25"/>
  <c r="E459" i="25"/>
  <c r="E448" i="25"/>
  <c r="E438" i="25"/>
  <c r="E434" i="25"/>
  <c r="E429" i="25"/>
  <c r="E416" i="25"/>
  <c r="E407" i="25"/>
  <c r="E401" i="25"/>
  <c r="E400" i="25"/>
  <c r="E382" i="25"/>
  <c r="E376" i="25"/>
  <c r="E355" i="25"/>
  <c r="E340" i="25"/>
  <c r="E573" i="25"/>
  <c r="E563" i="25"/>
  <c r="F542" i="25"/>
  <c r="F523" i="25"/>
  <c r="F520" i="25"/>
  <c r="F514" i="25"/>
  <c r="F509" i="25"/>
  <c r="F505" i="25"/>
  <c r="F504" i="25"/>
  <c r="F502" i="25"/>
  <c r="F493" i="25"/>
  <c r="F491" i="25"/>
  <c r="F488" i="25"/>
  <c r="F480" i="25"/>
  <c r="F478" i="25"/>
  <c r="F473" i="25"/>
  <c r="F472" i="25"/>
  <c r="F470" i="25"/>
  <c r="F469" i="25"/>
  <c r="F465" i="25"/>
  <c r="F464" i="25"/>
  <c r="F460" i="25"/>
  <c r="F439" i="25"/>
  <c r="F433" i="25"/>
  <c r="F432" i="25"/>
  <c r="F397" i="25"/>
  <c r="F359" i="25"/>
  <c r="F573" i="25"/>
  <c r="F563" i="25"/>
  <c r="F562" i="25"/>
  <c r="F79" i="26"/>
  <c r="F52" i="26"/>
  <c r="F137" i="26"/>
  <c r="E83" i="26"/>
  <c r="E66" i="26"/>
  <c r="E38" i="26"/>
  <c r="E108" i="26"/>
  <c r="E53" i="26"/>
  <c r="F108" i="26"/>
  <c r="E79" i="26"/>
  <c r="E52" i="26"/>
  <c r="E51" i="26"/>
  <c r="E43" i="26"/>
  <c r="E34" i="26"/>
  <c r="E27" i="26"/>
  <c r="F131" i="26"/>
  <c r="E97" i="26"/>
  <c r="E86" i="26"/>
  <c r="F182" i="26"/>
  <c r="E334" i="26"/>
  <c r="E543" i="26"/>
  <c r="E538" i="26"/>
  <c r="E532" i="26"/>
  <c r="E525" i="26"/>
  <c r="E520" i="26"/>
  <c r="E511" i="26"/>
  <c r="E510" i="26"/>
  <c r="E508" i="26"/>
  <c r="E504" i="26"/>
  <c r="E501" i="26"/>
  <c r="E482" i="26"/>
  <c r="E480" i="26"/>
  <c r="E475" i="26"/>
  <c r="E470" i="26"/>
  <c r="E464" i="26"/>
  <c r="E462" i="26"/>
  <c r="E459" i="26"/>
  <c r="E457" i="26"/>
  <c r="E451" i="26"/>
  <c r="E450" i="26"/>
  <c r="E443" i="26"/>
  <c r="E442" i="26"/>
  <c r="E438" i="26"/>
  <c r="E437" i="26"/>
  <c r="E432" i="26"/>
  <c r="E428" i="26"/>
  <c r="E426" i="26"/>
  <c r="E425" i="26"/>
  <c r="E417" i="26"/>
  <c r="E408" i="26"/>
  <c r="E407" i="26"/>
  <c r="E406" i="26"/>
  <c r="E400" i="26"/>
  <c r="E399" i="26"/>
  <c r="E398" i="26"/>
  <c r="E396" i="26"/>
  <c r="E387" i="26"/>
  <c r="E386" i="26"/>
  <c r="E383" i="26"/>
  <c r="E381" i="26"/>
  <c r="E378" i="26"/>
  <c r="E376" i="26"/>
  <c r="E375" i="26"/>
  <c r="E372" i="26"/>
  <c r="E370" i="26"/>
  <c r="E366" i="26"/>
  <c r="E365" i="26"/>
  <c r="E357" i="26"/>
  <c r="E356" i="26"/>
  <c r="E349" i="26"/>
  <c r="E348" i="26"/>
  <c r="E343" i="26"/>
  <c r="E342" i="26"/>
  <c r="E339" i="26"/>
  <c r="E336" i="26"/>
  <c r="E566" i="26"/>
  <c r="E166" i="26"/>
  <c r="F543" i="26"/>
  <c r="F527" i="26"/>
  <c r="F517" i="26"/>
  <c r="F515" i="26"/>
  <c r="F514" i="26"/>
  <c r="F494" i="26"/>
  <c r="F492" i="26"/>
  <c r="F471" i="26"/>
  <c r="F466" i="26"/>
  <c r="F455" i="26"/>
  <c r="F450" i="26"/>
  <c r="F449" i="26"/>
  <c r="F447" i="26"/>
  <c r="F445" i="26"/>
  <c r="F444" i="26"/>
  <c r="F434" i="26"/>
  <c r="F413" i="26"/>
  <c r="F401" i="26"/>
  <c r="F386" i="26"/>
  <c r="F378" i="26"/>
  <c r="F359" i="26"/>
  <c r="F352" i="26"/>
  <c r="E578" i="26"/>
  <c r="F563" i="26"/>
  <c r="E317" i="26"/>
  <c r="E302" i="26"/>
  <c r="E290" i="26"/>
  <c r="E279" i="26"/>
  <c r="E267" i="26"/>
  <c r="E256" i="26"/>
  <c r="E248" i="26"/>
  <c r="E237" i="26"/>
  <c r="E220" i="26"/>
  <c r="E216" i="26"/>
  <c r="E195" i="26"/>
  <c r="E168" i="26"/>
  <c r="E167" i="26"/>
  <c r="C11" i="26"/>
  <c r="F322" i="26"/>
  <c r="F319" i="26"/>
  <c r="F315" i="26"/>
  <c r="F314" i="26"/>
  <c r="F313" i="26"/>
  <c r="F305" i="26"/>
  <c r="F298" i="26"/>
  <c r="F276" i="26"/>
  <c r="F237" i="26"/>
  <c r="F221" i="26"/>
  <c r="F220" i="26"/>
  <c r="F218" i="26"/>
  <c r="F203" i="26"/>
  <c r="C13" i="27"/>
  <c r="E96" i="27"/>
  <c r="E79" i="27"/>
  <c r="E99" i="27"/>
  <c r="E107" i="27"/>
  <c r="E109" i="27"/>
  <c r="E101" i="27"/>
  <c r="E110" i="27"/>
  <c r="E120" i="27"/>
  <c r="E56" i="27"/>
  <c r="E44" i="27"/>
  <c r="F22" i="27"/>
  <c r="F137" i="27"/>
  <c r="C10" i="27"/>
  <c r="E155" i="27"/>
  <c r="E31" i="27"/>
  <c r="E22" i="27"/>
  <c r="F148" i="27"/>
  <c r="E133" i="27"/>
  <c r="E127" i="27"/>
  <c r="F154" i="27"/>
  <c r="E137" i="27"/>
  <c r="F322" i="27"/>
  <c r="F296" i="27"/>
  <c r="E240" i="27"/>
  <c r="E543" i="27"/>
  <c r="E542" i="27"/>
  <c r="E540" i="27"/>
  <c r="E514" i="27"/>
  <c r="E507" i="27"/>
  <c r="E503" i="27"/>
  <c r="E501" i="27"/>
  <c r="E495" i="27"/>
  <c r="E492" i="27"/>
  <c r="E488" i="27"/>
  <c r="E483" i="27"/>
  <c r="E482" i="27"/>
  <c r="E471" i="27"/>
  <c r="E468" i="27"/>
  <c r="E467" i="27"/>
  <c r="E466" i="27"/>
  <c r="E460" i="27"/>
  <c r="E458" i="27"/>
  <c r="E450" i="27"/>
  <c r="E449" i="27"/>
  <c r="E448" i="27"/>
  <c r="E442" i="27"/>
  <c r="E436" i="27"/>
  <c r="E429" i="27"/>
  <c r="E399" i="27"/>
  <c r="E397" i="27"/>
  <c r="E392" i="27"/>
  <c r="E378" i="27"/>
  <c r="E342" i="27"/>
  <c r="E338" i="27"/>
  <c r="F319" i="27"/>
  <c r="E317" i="27"/>
  <c r="E309" i="27"/>
  <c r="E267" i="27"/>
  <c r="E252" i="27"/>
  <c r="E202" i="27"/>
  <c r="F540" i="27"/>
  <c r="F498" i="27"/>
  <c r="F471" i="27"/>
  <c r="F464" i="27"/>
  <c r="F434" i="27"/>
  <c r="F425" i="27"/>
  <c r="F413" i="27"/>
  <c r="F399" i="27"/>
  <c r="E251" i="27"/>
  <c r="F230" i="27"/>
  <c r="F176" i="27"/>
  <c r="F306" i="27"/>
  <c r="E274" i="27"/>
  <c r="E250" i="27"/>
  <c r="E207" i="27"/>
  <c r="E171" i="27"/>
  <c r="E317" i="28"/>
  <c r="F310" i="28"/>
  <c r="E300" i="28"/>
  <c r="E575" i="28"/>
  <c r="E316" i="28"/>
  <c r="E280" i="28"/>
  <c r="E276" i="28"/>
  <c r="E299" i="28"/>
  <c r="E81" i="28"/>
  <c r="E97" i="28"/>
  <c r="E98" i="28"/>
  <c r="E125" i="28"/>
  <c r="E140" i="28"/>
  <c r="E64" i="28"/>
  <c r="E53" i="28"/>
  <c r="F40" i="28"/>
  <c r="E36" i="28"/>
  <c r="E29" i="28"/>
  <c r="F149" i="28"/>
  <c r="F140" i="28"/>
  <c r="E43" i="28"/>
  <c r="F126" i="28"/>
  <c r="F79" i="28"/>
  <c r="E58" i="28"/>
  <c r="E48" i="28"/>
  <c r="E26" i="28"/>
  <c r="E155" i="28"/>
  <c r="E310" i="28"/>
  <c r="F290" i="28"/>
  <c r="F250" i="28"/>
  <c r="E248" i="28"/>
  <c r="F208" i="28"/>
  <c r="E169" i="28"/>
  <c r="E484" i="28"/>
  <c r="E478" i="28"/>
  <c r="E477" i="28"/>
  <c r="E470" i="28"/>
  <c r="E469" i="28"/>
  <c r="E461" i="28"/>
  <c r="E460" i="28"/>
  <c r="E454" i="28"/>
  <c r="E452" i="28"/>
  <c r="E446" i="28"/>
  <c r="E437" i="28"/>
  <c r="F432" i="28"/>
  <c r="E429" i="28"/>
  <c r="E417" i="28"/>
  <c r="E397" i="28"/>
  <c r="E387" i="28"/>
  <c r="E379" i="28"/>
  <c r="E373" i="28"/>
  <c r="E255" i="28"/>
  <c r="E247" i="28"/>
  <c r="E239" i="28"/>
  <c r="E221" i="28"/>
  <c r="E197" i="28"/>
  <c r="E186" i="28"/>
  <c r="E167" i="28"/>
  <c r="F468" i="28"/>
  <c r="E467" i="28"/>
  <c r="E443" i="28"/>
  <c r="E415" i="28"/>
  <c r="F408" i="28"/>
  <c r="E395" i="28"/>
  <c r="E386" i="28"/>
  <c r="F572" i="28"/>
  <c r="E306" i="28"/>
  <c r="F300" i="28"/>
  <c r="E291" i="28"/>
  <c r="F270" i="28"/>
  <c r="E244" i="28"/>
  <c r="E182" i="28"/>
  <c r="F176" i="28"/>
  <c r="F175" i="28"/>
  <c r="E546" i="28"/>
  <c r="E544" i="28"/>
  <c r="E543" i="28"/>
  <c r="E539" i="28"/>
  <c r="E532" i="28"/>
  <c r="E526" i="28"/>
  <c r="E525" i="28"/>
  <c r="E521" i="28"/>
  <c r="E520" i="28"/>
  <c r="E518" i="28"/>
  <c r="E515" i="28"/>
  <c r="E514" i="28"/>
  <c r="E511" i="28"/>
  <c r="E510" i="28"/>
  <c r="E508" i="28"/>
  <c r="E507" i="28"/>
  <c r="E505" i="28"/>
  <c r="E502" i="28"/>
  <c r="E501" i="28"/>
  <c r="F495" i="28"/>
  <c r="E494" i="28"/>
  <c r="E493" i="28"/>
  <c r="E488" i="28"/>
  <c r="E482" i="28"/>
  <c r="E473" i="28"/>
  <c r="E472" i="28"/>
  <c r="E464" i="28"/>
  <c r="E458" i="28"/>
  <c r="E449" i="28"/>
  <c r="E448" i="28"/>
  <c r="E440" i="28"/>
  <c r="E435" i="28"/>
  <c r="E427" i="28"/>
  <c r="E426" i="28"/>
  <c r="E400" i="28"/>
  <c r="E392" i="28"/>
  <c r="E383" i="28"/>
  <c r="E377" i="28"/>
  <c r="E376" i="28"/>
  <c r="E368" i="28"/>
  <c r="E367" i="28"/>
  <c r="E361" i="28"/>
  <c r="E360" i="28"/>
  <c r="E357" i="28"/>
  <c r="E356" i="28"/>
  <c r="E353" i="28"/>
  <c r="E351" i="28"/>
  <c r="E346" i="28"/>
  <c r="E345" i="28"/>
  <c r="E341" i="28"/>
  <c r="E340" i="28"/>
  <c r="E338" i="28"/>
  <c r="E336" i="28"/>
  <c r="E335" i="28"/>
  <c r="E321" i="28"/>
  <c r="F315" i="28"/>
  <c r="E313" i="28"/>
  <c r="F306" i="28"/>
  <c r="E303" i="28"/>
  <c r="E296" i="28"/>
  <c r="E289" i="28"/>
  <c r="E272" i="28"/>
  <c r="E234" i="28"/>
  <c r="E227" i="28"/>
  <c r="E217" i="28"/>
  <c r="E199" i="28"/>
  <c r="E181" i="28"/>
  <c r="E171" i="28"/>
  <c r="F547" i="28"/>
  <c r="F544" i="28"/>
  <c r="E491" i="28"/>
  <c r="E487" i="28"/>
  <c r="E479" i="28"/>
  <c r="E471" i="28"/>
  <c r="E463" i="28"/>
  <c r="E455" i="28"/>
  <c r="F450" i="28"/>
  <c r="F449" i="28"/>
  <c r="E447" i="28"/>
  <c r="E439" i="28"/>
  <c r="F434" i="28"/>
  <c r="E432" i="28"/>
  <c r="E399" i="28"/>
  <c r="F392" i="28"/>
  <c r="E391" i="28"/>
  <c r="E382" i="28"/>
  <c r="F568" i="28"/>
  <c r="E574" i="29"/>
  <c r="E567" i="29"/>
  <c r="F21" i="29"/>
  <c r="F37" i="29"/>
  <c r="F23" i="29"/>
  <c r="F24" i="29"/>
  <c r="F34" i="29"/>
  <c r="F40" i="29"/>
  <c r="F48" i="29"/>
  <c r="F50" i="29"/>
  <c r="E43" i="29"/>
  <c r="E50" i="29"/>
  <c r="E51" i="29"/>
  <c r="E32" i="29"/>
  <c r="F113" i="29"/>
  <c r="E112" i="29"/>
  <c r="E111" i="29"/>
  <c r="E103" i="29"/>
  <c r="E102" i="29"/>
  <c r="E101" i="29"/>
  <c r="E93" i="29"/>
  <c r="E91" i="29"/>
  <c r="E82" i="29"/>
  <c r="F297" i="29"/>
  <c r="F290" i="29"/>
  <c r="F273" i="29"/>
  <c r="F241" i="29"/>
  <c r="F235" i="29"/>
  <c r="F234" i="29"/>
  <c r="F207" i="29"/>
  <c r="F172" i="29"/>
  <c r="E430" i="29"/>
  <c r="E418" i="29"/>
  <c r="E398" i="29"/>
  <c r="E380" i="29"/>
  <c r="E356" i="29"/>
  <c r="F574" i="29"/>
  <c r="C10" i="29"/>
  <c r="E109" i="29"/>
  <c r="E100" i="29"/>
  <c r="F84" i="29"/>
  <c r="E316" i="29"/>
  <c r="E299" i="29"/>
  <c r="E267" i="29"/>
  <c r="E247" i="29"/>
  <c r="F232" i="29"/>
  <c r="E230" i="29"/>
  <c r="E229" i="29"/>
  <c r="F215" i="29"/>
  <c r="E214" i="29"/>
  <c r="E213" i="29"/>
  <c r="E197" i="29"/>
  <c r="F188" i="29"/>
  <c r="E186" i="29"/>
  <c r="F169" i="29"/>
  <c r="E167" i="29"/>
  <c r="F445" i="29"/>
  <c r="F398" i="29"/>
  <c r="E386" i="29"/>
  <c r="F566" i="29"/>
  <c r="E151" i="29"/>
  <c r="E149" i="29"/>
  <c r="E148" i="29"/>
  <c r="E134" i="29"/>
  <c r="E133" i="29"/>
  <c r="E130" i="29"/>
  <c r="E128" i="29"/>
  <c r="E127" i="29"/>
  <c r="E125" i="29"/>
  <c r="E122" i="29"/>
  <c r="E121" i="29"/>
  <c r="E120" i="29"/>
  <c r="E119" i="29"/>
  <c r="E118" i="29"/>
  <c r="E116" i="29"/>
  <c r="E108" i="29"/>
  <c r="E106" i="29"/>
  <c r="E89" i="29"/>
  <c r="E78" i="29"/>
  <c r="E77" i="29"/>
  <c r="F324" i="29"/>
  <c r="E306" i="29"/>
  <c r="F299" i="29"/>
  <c r="F294" i="29"/>
  <c r="F276" i="29"/>
  <c r="F230" i="29"/>
  <c r="E219" i="29"/>
  <c r="F212" i="29"/>
  <c r="E182" i="29"/>
  <c r="F168" i="29"/>
  <c r="E546" i="29"/>
  <c r="E535" i="29"/>
  <c r="E515" i="29"/>
  <c r="E512" i="29"/>
  <c r="E508" i="29"/>
  <c r="E502" i="29"/>
  <c r="E501" i="29"/>
  <c r="E496" i="29"/>
  <c r="E492" i="29"/>
  <c r="E491" i="29"/>
  <c r="E488" i="29"/>
  <c r="E477" i="29"/>
  <c r="E468" i="29"/>
  <c r="E467" i="29"/>
  <c r="E466" i="29"/>
  <c r="E460" i="29"/>
  <c r="E458" i="29"/>
  <c r="E434" i="29"/>
  <c r="E426" i="29"/>
  <c r="E351" i="29"/>
  <c r="E349" i="29"/>
  <c r="E74" i="29"/>
  <c r="F144" i="29"/>
  <c r="F141" i="29"/>
  <c r="F138" i="29"/>
  <c r="F135" i="29"/>
  <c r="F134" i="29"/>
  <c r="F114" i="29"/>
  <c r="E113" i="29"/>
  <c r="E96" i="29"/>
  <c r="F86" i="29"/>
  <c r="E290" i="29"/>
  <c r="E217" i="29"/>
  <c r="E201" i="29"/>
  <c r="E172" i="29"/>
  <c r="F527" i="29"/>
  <c r="F512" i="29"/>
  <c r="F499" i="29"/>
  <c r="F496" i="29"/>
  <c r="F495" i="29"/>
  <c r="F488" i="29"/>
  <c r="F486" i="29"/>
  <c r="F479" i="29"/>
  <c r="F468" i="29"/>
  <c r="F466" i="29"/>
  <c r="F460" i="29"/>
  <c r="F426" i="29"/>
  <c r="F414" i="29"/>
  <c r="E399" i="29"/>
  <c r="F351" i="29"/>
  <c r="E153" i="30"/>
  <c r="E77" i="30"/>
  <c r="E75" i="30"/>
  <c r="F36" i="30"/>
  <c r="E96" i="30"/>
  <c r="F559" i="30"/>
  <c r="F415" i="30"/>
  <c r="E297" i="30"/>
  <c r="E168" i="30"/>
  <c r="F336" i="30"/>
  <c r="C10" i="30"/>
  <c r="F126" i="30"/>
  <c r="F124" i="30"/>
  <c r="F101" i="30"/>
  <c r="F79" i="30"/>
  <c r="E266" i="30"/>
  <c r="E428" i="30"/>
  <c r="E395" i="30"/>
  <c r="E378" i="30"/>
  <c r="F373" i="30"/>
  <c r="E353" i="30"/>
  <c r="E336" i="30"/>
  <c r="E569" i="30"/>
  <c r="E560" i="30"/>
  <c r="E451" i="30"/>
  <c r="E443" i="30"/>
  <c r="E385" i="30"/>
  <c r="E384" i="30"/>
  <c r="E375" i="30"/>
  <c r="E342" i="30"/>
  <c r="F106" i="30"/>
  <c r="F265" i="30"/>
  <c r="F264" i="30"/>
  <c r="E232" i="30"/>
  <c r="F227" i="30"/>
  <c r="F181" i="30"/>
  <c r="F180" i="30"/>
  <c r="F178" i="30"/>
  <c r="C12" i="30"/>
  <c r="E456" i="30"/>
  <c r="E399" i="30"/>
  <c r="E348" i="30"/>
  <c r="F343" i="30"/>
  <c r="E124" i="30"/>
  <c r="E247" i="30"/>
  <c r="E213" i="30"/>
  <c r="E334" i="30"/>
  <c r="E541" i="30"/>
  <c r="E532" i="30"/>
  <c r="E531" i="30"/>
  <c r="E530" i="30"/>
  <c r="F518" i="30"/>
  <c r="E462" i="30"/>
  <c r="F400" i="30"/>
  <c r="E387" i="30"/>
  <c r="E381" i="30"/>
  <c r="E379" i="30"/>
  <c r="E373" i="30"/>
  <c r="E372" i="30"/>
  <c r="E354" i="30"/>
  <c r="F349" i="30"/>
  <c r="E345" i="30"/>
  <c r="F84" i="31"/>
  <c r="F236" i="31"/>
  <c r="F175" i="31"/>
  <c r="F183" i="31"/>
  <c r="F204" i="31"/>
  <c r="F213" i="31"/>
  <c r="F220" i="31"/>
  <c r="F230" i="31"/>
  <c r="F238" i="31"/>
  <c r="F239" i="31"/>
  <c r="F247" i="31"/>
  <c r="F255" i="31"/>
  <c r="F268" i="31"/>
  <c r="F270" i="31"/>
  <c r="F280" i="31"/>
  <c r="F293" i="31"/>
  <c r="F199" i="31"/>
  <c r="F210" i="31"/>
  <c r="F217" i="31"/>
  <c r="F225" i="31"/>
  <c r="F242" i="31"/>
  <c r="F290" i="31"/>
  <c r="F55" i="31"/>
  <c r="F54" i="31"/>
  <c r="E52" i="31"/>
  <c r="F46" i="31"/>
  <c r="F39" i="31"/>
  <c r="F140" i="31"/>
  <c r="E138" i="31"/>
  <c r="E129" i="31"/>
  <c r="E121" i="31"/>
  <c r="F115" i="31"/>
  <c r="E113" i="31"/>
  <c r="E104" i="31"/>
  <c r="F99" i="31"/>
  <c r="E96" i="31"/>
  <c r="E85" i="31"/>
  <c r="E75" i="31"/>
  <c r="F324" i="31"/>
  <c r="F321" i="31"/>
  <c r="F320" i="31"/>
  <c r="F315" i="31"/>
  <c r="F314" i="31"/>
  <c r="E306" i="31"/>
  <c r="E298" i="31"/>
  <c r="E274" i="31"/>
  <c r="E241" i="31"/>
  <c r="F45" i="31"/>
  <c r="E34" i="31"/>
  <c r="F154" i="31"/>
  <c r="F147" i="31"/>
  <c r="E146" i="31"/>
  <c r="E136" i="31"/>
  <c r="E135" i="31"/>
  <c r="E128" i="31"/>
  <c r="E127" i="31"/>
  <c r="E126" i="31"/>
  <c r="E120" i="31"/>
  <c r="E119" i="31"/>
  <c r="E118" i="31"/>
  <c r="E112" i="31"/>
  <c r="E111" i="31"/>
  <c r="E110" i="31"/>
  <c r="E102" i="31"/>
  <c r="E101" i="31"/>
  <c r="E93" i="31"/>
  <c r="E92" i="31"/>
  <c r="E91" i="31"/>
  <c r="E83" i="31"/>
  <c r="E82" i="31"/>
  <c r="F306" i="31"/>
  <c r="E171" i="31"/>
  <c r="E191" i="31"/>
  <c r="E226" i="31"/>
  <c r="E235" i="31"/>
  <c r="E266" i="31"/>
  <c r="E183" i="31"/>
  <c r="E186" i="31"/>
  <c r="E203" i="31"/>
  <c r="E214" i="31"/>
  <c r="E231" i="31"/>
  <c r="E169" i="31"/>
  <c r="E198" i="31"/>
  <c r="E271" i="31"/>
  <c r="F19" i="31"/>
  <c r="E67" i="31"/>
  <c r="E55" i="31"/>
  <c r="F42" i="31"/>
  <c r="F34" i="31"/>
  <c r="E24" i="31"/>
  <c r="E74" i="31"/>
  <c r="F152" i="31"/>
  <c r="F146" i="31"/>
  <c r="F136" i="31"/>
  <c r="F126" i="31"/>
  <c r="E125" i="31"/>
  <c r="E117" i="31"/>
  <c r="E109" i="31"/>
  <c r="F103" i="31"/>
  <c r="E100" i="31"/>
  <c r="E90" i="31"/>
  <c r="E268" i="31"/>
  <c r="F248" i="31"/>
  <c r="C10" i="31"/>
  <c r="E155" i="31"/>
  <c r="E150" i="31"/>
  <c r="E149" i="31"/>
  <c r="E148" i="31"/>
  <c r="E141" i="31"/>
  <c r="E139" i="31"/>
  <c r="F134" i="31"/>
  <c r="E133" i="31"/>
  <c r="E131" i="31"/>
  <c r="E130" i="31"/>
  <c r="E124" i="31"/>
  <c r="E122" i="31"/>
  <c r="E116" i="31"/>
  <c r="E114" i="31"/>
  <c r="E108" i="31"/>
  <c r="E107" i="31"/>
  <c r="E98" i="31"/>
  <c r="E97" i="31"/>
  <c r="E89" i="31"/>
  <c r="E87" i="31"/>
  <c r="E86" i="31"/>
  <c r="E79" i="31"/>
  <c r="E78" i="31"/>
  <c r="C11" i="31"/>
  <c r="E316" i="31"/>
  <c r="E314" i="31"/>
  <c r="E310" i="31"/>
  <c r="E309" i="31"/>
  <c r="E299" i="31"/>
  <c r="F244" i="31"/>
  <c r="E544" i="31"/>
  <c r="F538" i="31"/>
  <c r="E537" i="31"/>
  <c r="F505" i="31"/>
  <c r="E499" i="31"/>
  <c r="F490" i="31"/>
  <c r="F485" i="31"/>
  <c r="F477" i="31"/>
  <c r="F475" i="31"/>
  <c r="F449" i="31"/>
  <c r="F434" i="31"/>
  <c r="F432" i="31"/>
  <c r="F421" i="31"/>
  <c r="F402" i="31"/>
  <c r="F396" i="31"/>
  <c r="F394" i="31"/>
  <c r="F347" i="31"/>
  <c r="F338" i="31"/>
  <c r="F576" i="31"/>
  <c r="E574" i="31"/>
  <c r="F537" i="31"/>
  <c r="E517" i="31"/>
  <c r="F499" i="31"/>
  <c r="E498" i="31"/>
  <c r="F378" i="31"/>
  <c r="F361" i="31"/>
  <c r="E343" i="31"/>
  <c r="F534" i="31"/>
  <c r="F519" i="31"/>
  <c r="E514" i="31"/>
  <c r="F498" i="31"/>
  <c r="E382" i="31"/>
  <c r="F376" i="31"/>
  <c r="F352" i="31"/>
  <c r="E546" i="31"/>
  <c r="E538" i="31"/>
  <c r="F524" i="31"/>
  <c r="E505" i="31"/>
  <c r="F491" i="31"/>
  <c r="E477" i="31"/>
  <c r="E475" i="31"/>
  <c r="E466" i="31"/>
  <c r="E449" i="31"/>
  <c r="E434" i="31"/>
  <c r="E432" i="31"/>
  <c r="E407" i="31"/>
  <c r="F382" i="31"/>
  <c r="E379" i="31"/>
  <c r="E355" i="31"/>
  <c r="F561" i="31"/>
  <c r="C12" i="32"/>
  <c r="E44" i="32"/>
  <c r="F154" i="32"/>
  <c r="F153" i="32"/>
  <c r="F122" i="32"/>
  <c r="E166" i="32"/>
  <c r="E451" i="32"/>
  <c r="F368" i="32"/>
  <c r="F354" i="32"/>
  <c r="E150" i="32"/>
  <c r="E116" i="32"/>
  <c r="E89" i="32"/>
  <c r="E79" i="32"/>
  <c r="F256" i="32"/>
  <c r="E186" i="32"/>
  <c r="F180" i="32"/>
  <c r="F178" i="32"/>
  <c r="E48" i="32"/>
  <c r="F134" i="32"/>
  <c r="F124" i="32"/>
  <c r="F110" i="32"/>
  <c r="F109" i="32"/>
  <c r="F108" i="32"/>
  <c r="F101" i="32"/>
  <c r="F100" i="32"/>
  <c r="E202" i="32"/>
  <c r="E530" i="32"/>
  <c r="E462" i="32"/>
  <c r="E242" i="32"/>
  <c r="E334" i="32"/>
  <c r="E374" i="32"/>
  <c r="E361" i="32"/>
  <c r="E353" i="32"/>
  <c r="E352" i="32"/>
  <c r="E348" i="32"/>
  <c r="E345" i="32"/>
  <c r="E342" i="32"/>
  <c r="E339" i="32"/>
  <c r="E338" i="32"/>
  <c r="F324" i="33"/>
  <c r="E134" i="33"/>
  <c r="E98" i="33"/>
  <c r="F316" i="33"/>
  <c r="F309" i="33"/>
  <c r="F296" i="33"/>
  <c r="F276" i="33"/>
  <c r="F266" i="33"/>
  <c r="F243" i="33"/>
  <c r="F229" i="33"/>
  <c r="E194" i="33"/>
  <c r="F147" i="33"/>
  <c r="F146" i="33"/>
  <c r="F141" i="33"/>
  <c r="F136" i="33"/>
  <c r="F129" i="33"/>
  <c r="F124" i="33"/>
  <c r="F118" i="33"/>
  <c r="F111" i="33"/>
  <c r="F106" i="33"/>
  <c r="F100" i="33"/>
  <c r="F92" i="33"/>
  <c r="F86" i="33"/>
  <c r="F84" i="33"/>
  <c r="F82" i="33"/>
  <c r="F75" i="33"/>
  <c r="F170" i="33"/>
  <c r="F174" i="33"/>
  <c r="F178" i="33"/>
  <c r="F183" i="33"/>
  <c r="F190" i="33"/>
  <c r="F195" i="33"/>
  <c r="F199" i="33"/>
  <c r="F203" i="33"/>
  <c r="F207" i="33"/>
  <c r="F213" i="33"/>
  <c r="F214" i="33"/>
  <c r="E315" i="33"/>
  <c r="E299" i="33"/>
  <c r="E280" i="33"/>
  <c r="E268" i="33"/>
  <c r="E248" i="33"/>
  <c r="E243" i="33"/>
  <c r="E546" i="33"/>
  <c r="E543" i="33"/>
  <c r="E538" i="33"/>
  <c r="E535" i="33"/>
  <c r="E528" i="33"/>
  <c r="E525" i="33"/>
  <c r="E519" i="33"/>
  <c r="E516" i="33"/>
  <c r="E511" i="33"/>
  <c r="E508" i="33"/>
  <c r="E502" i="33"/>
  <c r="E499" i="33"/>
  <c r="E493" i="33"/>
  <c r="E488" i="33"/>
  <c r="E485" i="33"/>
  <c r="E480" i="33"/>
  <c r="E477" i="33"/>
  <c r="E471" i="33"/>
  <c r="E468" i="33"/>
  <c r="E463" i="33"/>
  <c r="E460" i="33"/>
  <c r="E455" i="33"/>
  <c r="E452" i="33"/>
  <c r="E447" i="33"/>
  <c r="E444" i="33"/>
  <c r="E439" i="33"/>
  <c r="E436" i="33"/>
  <c r="E431" i="33"/>
  <c r="E428" i="33"/>
  <c r="E418" i="33"/>
  <c r="E417" i="33"/>
  <c r="E414" i="33"/>
  <c r="E407" i="33"/>
  <c r="E400" i="33"/>
  <c r="E395" i="33"/>
  <c r="E391" i="33"/>
  <c r="E383" i="33"/>
  <c r="E380" i="33"/>
  <c r="E375" i="33"/>
  <c r="E372" i="33"/>
  <c r="E366" i="33"/>
  <c r="E361" i="33"/>
  <c r="E356" i="33"/>
  <c r="E353" i="33"/>
  <c r="E346" i="33"/>
  <c r="E342" i="33"/>
  <c r="E337" i="33"/>
  <c r="F546" i="33"/>
  <c r="F543" i="33"/>
  <c r="F538" i="33"/>
  <c r="F535" i="33"/>
  <c r="F528" i="33"/>
  <c r="F525" i="33"/>
  <c r="F519" i="33"/>
  <c r="F516" i="33"/>
  <c r="F511" i="33"/>
  <c r="F508" i="33"/>
  <c r="F502" i="33"/>
  <c r="F499" i="33"/>
  <c r="F494" i="33"/>
  <c r="F491" i="33"/>
  <c r="F485" i="33"/>
  <c r="F482" i="33"/>
  <c r="F477" i="33"/>
  <c r="F473" i="33"/>
  <c r="F468" i="33"/>
  <c r="F465" i="33"/>
  <c r="F460" i="33"/>
  <c r="F457" i="33"/>
  <c r="F452" i="33"/>
  <c r="F449" i="33"/>
  <c r="F444" i="33"/>
  <c r="F441" i="33"/>
  <c r="F436" i="33"/>
  <c r="F433" i="33"/>
  <c r="F428" i="33"/>
  <c r="F425" i="33"/>
  <c r="F414" i="33"/>
  <c r="F410" i="33"/>
  <c r="F401" i="33"/>
  <c r="F398" i="33"/>
  <c r="F390" i="33"/>
  <c r="F387" i="33"/>
  <c r="F384" i="33"/>
  <c r="F383" i="33"/>
  <c r="F380" i="33"/>
  <c r="F379" i="33"/>
  <c r="F376" i="33"/>
  <c r="F375" i="33"/>
  <c r="F372" i="33"/>
  <c r="F370" i="33"/>
  <c r="F367" i="33"/>
  <c r="F366" i="33"/>
  <c r="F363" i="33"/>
  <c r="F362" i="33"/>
  <c r="F359" i="33"/>
  <c r="F358" i="33"/>
  <c r="F355" i="33"/>
  <c r="F354" i="33"/>
  <c r="F351" i="33"/>
  <c r="F349" i="33"/>
  <c r="F346" i="33"/>
  <c r="F345" i="33"/>
  <c r="F341" i="33"/>
  <c r="F340" i="33"/>
  <c r="F337" i="33"/>
  <c r="F336" i="33"/>
  <c r="F67" i="33"/>
  <c r="F64" i="33"/>
  <c r="F61" i="33"/>
  <c r="F58" i="33"/>
  <c r="F57" i="33"/>
  <c r="F55" i="33"/>
  <c r="F53" i="33"/>
  <c r="F52" i="33"/>
  <c r="F49" i="33"/>
  <c r="F48" i="33"/>
  <c r="F43" i="33"/>
  <c r="F41" i="33"/>
  <c r="F37" i="33"/>
  <c r="F36" i="33"/>
  <c r="F33" i="33"/>
  <c r="F32" i="33"/>
  <c r="F30" i="33"/>
  <c r="F29" i="33"/>
  <c r="F28" i="33"/>
  <c r="F24" i="33"/>
  <c r="F23" i="33"/>
  <c r="E42" i="33"/>
  <c r="E30" i="33"/>
  <c r="D13" i="7"/>
  <c r="E572" i="4"/>
  <c r="E561" i="7"/>
  <c r="E559" i="12"/>
  <c r="E576" i="13"/>
  <c r="E559" i="18"/>
  <c r="E571" i="23"/>
  <c r="E559" i="29"/>
  <c r="E576" i="31"/>
  <c r="E567" i="2"/>
  <c r="H567" i="2" s="1"/>
  <c r="E569" i="6"/>
  <c r="E575" i="12"/>
  <c r="E562" i="12"/>
  <c r="E561" i="13"/>
  <c r="E577" i="18"/>
  <c r="E571" i="19"/>
  <c r="E566" i="20"/>
  <c r="E573" i="4"/>
  <c r="E560" i="4"/>
  <c r="H560" i="4" s="1"/>
  <c r="E562" i="7"/>
  <c r="E578" i="23"/>
  <c r="H578" i="23" s="1"/>
  <c r="E566" i="24"/>
  <c r="E562" i="25"/>
  <c r="E566" i="29"/>
  <c r="E554" i="6"/>
  <c r="E568" i="2"/>
  <c r="E568" i="4"/>
  <c r="E555" i="4"/>
  <c r="H555" i="4" s="1"/>
  <c r="E572" i="7"/>
  <c r="E558" i="9"/>
  <c r="H558" i="9" s="1"/>
  <c r="E572" i="10"/>
  <c r="E568" i="10"/>
  <c r="E576" i="29"/>
  <c r="H363" i="6"/>
  <c r="H541" i="34"/>
  <c r="H532" i="34"/>
  <c r="H386" i="34"/>
  <c r="H545" i="1"/>
  <c r="H479" i="6"/>
  <c r="H390" i="7"/>
  <c r="H531" i="17"/>
  <c r="H378" i="17"/>
  <c r="E363" i="10"/>
  <c r="E378" i="10"/>
  <c r="E432" i="10"/>
  <c r="E520" i="10"/>
  <c r="E362" i="10"/>
  <c r="E368" i="10"/>
  <c r="E425" i="10"/>
  <c r="E438" i="10"/>
  <c r="E447" i="10"/>
  <c r="E464" i="10"/>
  <c r="E476" i="10"/>
  <c r="E502" i="10"/>
  <c r="E516" i="10"/>
  <c r="E527" i="10"/>
  <c r="E351" i="10"/>
  <c r="E361" i="10"/>
  <c r="E407" i="10"/>
  <c r="H407" i="10" s="1"/>
  <c r="E434" i="10"/>
  <c r="E504" i="10"/>
  <c r="E518" i="10"/>
  <c r="E366" i="20"/>
  <c r="E398" i="20"/>
  <c r="E353" i="20"/>
  <c r="E359" i="20"/>
  <c r="E507" i="20"/>
  <c r="E539" i="20"/>
  <c r="E377" i="20"/>
  <c r="E342" i="20"/>
  <c r="E466" i="20"/>
  <c r="E541" i="20"/>
  <c r="E340" i="30"/>
  <c r="E398" i="30"/>
  <c r="E349" i="30"/>
  <c r="E356" i="30"/>
  <c r="E369" i="30"/>
  <c r="E518" i="30"/>
  <c r="E539" i="30"/>
  <c r="E343" i="30"/>
  <c r="E400" i="30"/>
  <c r="E415" i="30"/>
  <c r="E338" i="31"/>
  <c r="E378" i="31"/>
  <c r="E364" i="31"/>
  <c r="E376" i="31"/>
  <c r="E519" i="31"/>
  <c r="E447" i="31"/>
  <c r="E410" i="33"/>
  <c r="E347" i="33"/>
  <c r="H537" i="34"/>
  <c r="E507" i="34"/>
  <c r="H406" i="34"/>
  <c r="H374" i="34"/>
  <c r="H541" i="1"/>
  <c r="E463" i="1"/>
  <c r="H436" i="1"/>
  <c r="H363" i="1"/>
  <c r="E515" i="2"/>
  <c r="E500" i="2"/>
  <c r="E491" i="2"/>
  <c r="E473" i="2"/>
  <c r="E397" i="2"/>
  <c r="E460" i="3"/>
  <c r="E352" i="3"/>
  <c r="E494" i="4"/>
  <c r="E487" i="4"/>
  <c r="E443" i="4"/>
  <c r="E430" i="4"/>
  <c r="E486" i="5"/>
  <c r="E442" i="5"/>
  <c r="E431" i="5"/>
  <c r="E349" i="5"/>
  <c r="E534" i="6"/>
  <c r="E455" i="6"/>
  <c r="H406" i="6"/>
  <c r="E377" i="6"/>
  <c r="E346" i="6"/>
  <c r="E546" i="7"/>
  <c r="E514" i="7"/>
  <c r="E496" i="7"/>
  <c r="E465" i="7"/>
  <c r="E460" i="7"/>
  <c r="E429" i="7"/>
  <c r="E513" i="8"/>
  <c r="E502" i="8"/>
  <c r="E416" i="8"/>
  <c r="H416" i="8" s="1"/>
  <c r="E362" i="8"/>
  <c r="H362" i="8" s="1"/>
  <c r="E539" i="9"/>
  <c r="E510" i="9"/>
  <c r="E399" i="9"/>
  <c r="E542" i="10"/>
  <c r="E360" i="10"/>
  <c r="E450" i="11"/>
  <c r="E427" i="11"/>
  <c r="E337" i="11"/>
  <c r="E470" i="12"/>
  <c r="H470" i="12" s="1"/>
  <c r="E432" i="12"/>
  <c r="E338" i="2"/>
  <c r="E336" i="9"/>
  <c r="E347" i="19"/>
  <c r="E367" i="19"/>
  <c r="H367" i="19" s="1"/>
  <c r="E484" i="19"/>
  <c r="E523" i="19"/>
  <c r="E358" i="19"/>
  <c r="E446" i="19"/>
  <c r="E458" i="19"/>
  <c r="E407" i="19"/>
  <c r="E421" i="19"/>
  <c r="E370" i="19"/>
  <c r="E438" i="19"/>
  <c r="E445" i="19"/>
  <c r="E448" i="19"/>
  <c r="E457" i="19"/>
  <c r="E459" i="19"/>
  <c r="E505" i="19"/>
  <c r="E493" i="19"/>
  <c r="E547" i="19"/>
  <c r="E367" i="25"/>
  <c r="E465" i="25"/>
  <c r="E359" i="25"/>
  <c r="E426" i="25"/>
  <c r="E432" i="25"/>
  <c r="E460" i="25"/>
  <c r="E472" i="25"/>
  <c r="E509" i="25"/>
  <c r="E397" i="25"/>
  <c r="E439" i="25"/>
  <c r="E464" i="25"/>
  <c r="E478" i="25"/>
  <c r="E486" i="25"/>
  <c r="E488" i="25"/>
  <c r="E523" i="25"/>
  <c r="E433" i="25"/>
  <c r="E469" i="25"/>
  <c r="E480" i="25"/>
  <c r="E491" i="25"/>
  <c r="E505" i="25"/>
  <c r="E542" i="25"/>
  <c r="E351" i="27"/>
  <c r="E445" i="27"/>
  <c r="E464" i="27"/>
  <c r="E498" i="27"/>
  <c r="E362" i="27"/>
  <c r="E368" i="27"/>
  <c r="E413" i="27"/>
  <c r="E425" i="27"/>
  <c r="E434" i="27"/>
  <c r="E502" i="27"/>
  <c r="E348" i="29"/>
  <c r="E425" i="29"/>
  <c r="E499" i="29"/>
  <c r="E338" i="29"/>
  <c r="E363" i="29"/>
  <c r="E445" i="29"/>
  <c r="E378" i="29"/>
  <c r="E486" i="29"/>
  <c r="E495" i="29"/>
  <c r="E366" i="29"/>
  <c r="E414" i="29"/>
  <c r="E479" i="29"/>
  <c r="E527" i="29"/>
  <c r="E354" i="34"/>
  <c r="E456" i="1"/>
  <c r="E384" i="1"/>
  <c r="E348" i="1"/>
  <c r="E535" i="2"/>
  <c r="E512" i="2"/>
  <c r="E509" i="2"/>
  <c r="E351" i="2"/>
  <c r="E523" i="3"/>
  <c r="E486" i="3"/>
  <c r="E441" i="4"/>
  <c r="E356" i="4"/>
  <c r="E526" i="5"/>
  <c r="E513" i="5"/>
  <c r="E508" i="5"/>
  <c r="E493" i="5"/>
  <c r="E499" i="6"/>
  <c r="H499" i="6" s="1"/>
  <c r="E369" i="6"/>
  <c r="H369" i="6" s="1"/>
  <c r="E366" i="6"/>
  <c r="E469" i="7"/>
  <c r="H469" i="7" s="1"/>
  <c r="E432" i="7"/>
  <c r="E351" i="7"/>
  <c r="E547" i="8"/>
  <c r="E545" i="8"/>
  <c r="E542" i="8"/>
  <c r="H542" i="8" s="1"/>
  <c r="E518" i="8"/>
  <c r="H518" i="8" s="1"/>
  <c r="E515" i="8"/>
  <c r="E479" i="8"/>
  <c r="E473" i="8"/>
  <c r="H473" i="8" s="1"/>
  <c r="E432" i="8"/>
  <c r="E413" i="8"/>
  <c r="E398" i="8"/>
  <c r="E457" i="11"/>
  <c r="E353" i="9"/>
  <c r="E428" i="9"/>
  <c r="E440" i="9"/>
  <c r="E458" i="9"/>
  <c r="E348" i="9"/>
  <c r="E373" i="9"/>
  <c r="E351" i="11"/>
  <c r="E359" i="11"/>
  <c r="E380" i="11"/>
  <c r="E429" i="11"/>
  <c r="E472" i="11"/>
  <c r="E536" i="11"/>
  <c r="E543" i="11"/>
  <c r="E349" i="11"/>
  <c r="E416" i="11"/>
  <c r="E433" i="11"/>
  <c r="E435" i="11"/>
  <c r="E531" i="11"/>
  <c r="E355" i="11"/>
  <c r="E364" i="11"/>
  <c r="H364" i="11" s="1"/>
  <c r="E451" i="11"/>
  <c r="E473" i="11"/>
  <c r="E508" i="11"/>
  <c r="E522" i="11"/>
  <c r="H522" i="11" s="1"/>
  <c r="E361" i="12"/>
  <c r="E378" i="12"/>
  <c r="E401" i="12"/>
  <c r="H401" i="12" s="1"/>
  <c r="E347" i="13"/>
  <c r="E343" i="13"/>
  <c r="E360" i="13"/>
  <c r="E427" i="13"/>
  <c r="E434" i="13"/>
  <c r="H434" i="13" s="1"/>
  <c r="E448" i="13"/>
  <c r="E473" i="13"/>
  <c r="E487" i="13"/>
  <c r="E508" i="13"/>
  <c r="E472" i="13"/>
  <c r="H472" i="13" s="1"/>
  <c r="E500" i="13"/>
  <c r="E535" i="13"/>
  <c r="E538" i="13"/>
  <c r="E367" i="13"/>
  <c r="E398" i="13"/>
  <c r="E410" i="13"/>
  <c r="E431" i="13"/>
  <c r="E450" i="13"/>
  <c r="E468" i="13"/>
  <c r="E341" i="14"/>
  <c r="E495" i="14"/>
  <c r="H495" i="14" s="1"/>
  <c r="E483" i="14"/>
  <c r="H483" i="14" s="1"/>
  <c r="E512" i="14"/>
  <c r="H512" i="14" s="1"/>
  <c r="E534" i="14"/>
  <c r="E545" i="14"/>
  <c r="E382" i="14"/>
  <c r="H382" i="14" s="1"/>
  <c r="E480" i="14"/>
  <c r="E484" i="14"/>
  <c r="E349" i="15"/>
  <c r="E379" i="15"/>
  <c r="E429" i="15"/>
  <c r="E354" i="15"/>
  <c r="E367" i="15"/>
  <c r="E443" i="15"/>
  <c r="E453" i="15"/>
  <c r="H453" i="15" s="1"/>
  <c r="E482" i="15"/>
  <c r="E406" i="18"/>
  <c r="E463" i="18"/>
  <c r="E466" i="18"/>
  <c r="E368" i="18"/>
  <c r="E397" i="18"/>
  <c r="E503" i="18"/>
  <c r="E518" i="18"/>
  <c r="E445" i="18"/>
  <c r="E475" i="18"/>
  <c r="E477" i="18"/>
  <c r="E497" i="18"/>
  <c r="E500" i="18"/>
  <c r="E400" i="22"/>
  <c r="E366" i="22"/>
  <c r="E383" i="22"/>
  <c r="E386" i="22"/>
  <c r="E398" i="22"/>
  <c r="E426" i="22"/>
  <c r="E441" i="22"/>
  <c r="E351" i="22"/>
  <c r="E435" i="22"/>
  <c r="E448" i="22"/>
  <c r="E453" i="22"/>
  <c r="E504" i="22"/>
  <c r="E510" i="22"/>
  <c r="E513" i="22"/>
  <c r="E531" i="22"/>
  <c r="E537" i="22"/>
  <c r="E545" i="22"/>
  <c r="E346" i="22"/>
  <c r="E401" i="22"/>
  <c r="E460" i="22"/>
  <c r="E515" i="22"/>
  <c r="E483" i="22"/>
  <c r="E544" i="22"/>
  <c r="E354" i="23"/>
  <c r="E380" i="23"/>
  <c r="E368" i="23"/>
  <c r="E433" i="23"/>
  <c r="E455" i="23"/>
  <c r="E460" i="23"/>
  <c r="E466" i="23"/>
  <c r="E459" i="23"/>
  <c r="E354" i="24"/>
  <c r="E443" i="24"/>
  <c r="E341" i="24"/>
  <c r="E346" i="24"/>
  <c r="E395" i="24"/>
  <c r="E462" i="24"/>
  <c r="E530" i="24"/>
  <c r="E348" i="24"/>
  <c r="E353" i="24"/>
  <c r="E398" i="24"/>
  <c r="E466" i="24"/>
  <c r="E507" i="24"/>
  <c r="E510" i="24"/>
  <c r="E366" i="24"/>
  <c r="E383" i="24"/>
  <c r="E494" i="24"/>
  <c r="E525" i="24"/>
  <c r="E497" i="33"/>
  <c r="E421" i="33"/>
  <c r="H421" i="33" s="1"/>
  <c r="E373" i="34"/>
  <c r="E442" i="1"/>
  <c r="H442" i="1" s="1"/>
  <c r="E385" i="1"/>
  <c r="E495" i="2"/>
  <c r="E488" i="2"/>
  <c r="E469" i="2"/>
  <c r="E464" i="2"/>
  <c r="E447" i="2"/>
  <c r="E406" i="2"/>
  <c r="E542" i="3"/>
  <c r="H542" i="3" s="1"/>
  <c r="E454" i="3"/>
  <c r="E382" i="3"/>
  <c r="E527" i="4"/>
  <c r="E495" i="4"/>
  <c r="E465" i="4"/>
  <c r="E425" i="4"/>
  <c r="E495" i="5"/>
  <c r="E450" i="5"/>
  <c r="E408" i="5"/>
  <c r="E370" i="5"/>
  <c r="E535" i="6"/>
  <c r="E532" i="6"/>
  <c r="E454" i="6"/>
  <c r="E450" i="6"/>
  <c r="E398" i="6"/>
  <c r="E395" i="6"/>
  <c r="E378" i="6"/>
  <c r="H378" i="6" s="1"/>
  <c r="E345" i="6"/>
  <c r="E342" i="6"/>
  <c r="E414" i="7"/>
  <c r="E501" i="8"/>
  <c r="H501" i="8" s="1"/>
  <c r="E477" i="8"/>
  <c r="H477" i="8" s="1"/>
  <c r="E455" i="8"/>
  <c r="H455" i="8" s="1"/>
  <c r="E434" i="8"/>
  <c r="E415" i="8"/>
  <c r="E391" i="8"/>
  <c r="E522" i="9"/>
  <c r="E354" i="9"/>
  <c r="E545" i="11"/>
  <c r="E341" i="4"/>
  <c r="C12" i="5"/>
  <c r="E339" i="17"/>
  <c r="E395" i="17"/>
  <c r="E381" i="17"/>
  <c r="E451" i="17"/>
  <c r="E366" i="17"/>
  <c r="E335" i="21"/>
  <c r="E349" i="21"/>
  <c r="E366" i="21"/>
  <c r="E408" i="21"/>
  <c r="E416" i="21"/>
  <c r="E442" i="21"/>
  <c r="E460" i="21"/>
  <c r="H460" i="21" s="1"/>
  <c r="E468" i="21"/>
  <c r="E483" i="21"/>
  <c r="E337" i="21"/>
  <c r="E346" i="21"/>
  <c r="E386" i="21"/>
  <c r="E430" i="21"/>
  <c r="E351" i="21"/>
  <c r="E379" i="21"/>
  <c r="E504" i="21"/>
  <c r="C12" i="26"/>
  <c r="E401" i="26"/>
  <c r="E431" i="26"/>
  <c r="E444" i="26"/>
  <c r="E465" i="26"/>
  <c r="E467" i="26"/>
  <c r="E363" i="26"/>
  <c r="E377" i="26"/>
  <c r="E380" i="26"/>
  <c r="E352" i="26"/>
  <c r="E362" i="26"/>
  <c r="E413" i="26"/>
  <c r="E429" i="26"/>
  <c r="E452" i="26"/>
  <c r="E488" i="26"/>
  <c r="E449" i="26"/>
  <c r="E471" i="26"/>
  <c r="E494" i="26"/>
  <c r="E496" i="26"/>
  <c r="E509" i="26"/>
  <c r="E523" i="26"/>
  <c r="E434" i="26"/>
  <c r="E445" i="26"/>
  <c r="E466" i="26"/>
  <c r="E498" i="26"/>
  <c r="E515" i="26"/>
  <c r="E527" i="26"/>
  <c r="E545" i="26"/>
  <c r="E360" i="26"/>
  <c r="E455" i="26"/>
  <c r="E458" i="26"/>
  <c r="E479" i="26"/>
  <c r="E517" i="26"/>
  <c r="E522" i="26"/>
  <c r="E542" i="26"/>
  <c r="E374" i="28"/>
  <c r="E337" i="28"/>
  <c r="E362" i="28"/>
  <c r="E409" i="28"/>
  <c r="E413" i="28"/>
  <c r="E416" i="28"/>
  <c r="E485" i="28"/>
  <c r="E498" i="28"/>
  <c r="E547" i="28"/>
  <c r="E527" i="28"/>
  <c r="E537" i="28"/>
  <c r="E390" i="28"/>
  <c r="E408" i="28"/>
  <c r="E444" i="28"/>
  <c r="E523" i="28"/>
  <c r="E363" i="28"/>
  <c r="E450" i="28"/>
  <c r="E339" i="30"/>
  <c r="E335" i="32"/>
  <c r="E365" i="32"/>
  <c r="E368" i="32"/>
  <c r="E341" i="32"/>
  <c r="E354" i="32"/>
  <c r="E372" i="32"/>
  <c r="E386" i="32"/>
  <c r="E379" i="32"/>
  <c r="E340" i="32"/>
  <c r="E373" i="32"/>
  <c r="E375" i="32"/>
  <c r="E385" i="32"/>
  <c r="E458" i="32"/>
  <c r="E363" i="33"/>
  <c r="H363" i="33" s="1"/>
  <c r="E455" i="1"/>
  <c r="E471" i="2"/>
  <c r="H471" i="2" s="1"/>
  <c r="E367" i="2"/>
  <c r="E455" i="3"/>
  <c r="E426" i="3"/>
  <c r="E510" i="4"/>
  <c r="E480" i="4"/>
  <c r="E469" i="4"/>
  <c r="H469" i="4" s="1"/>
  <c r="E348" i="4"/>
  <c r="E540" i="5"/>
  <c r="E523" i="5"/>
  <c r="E465" i="5"/>
  <c r="E452" i="5"/>
  <c r="E410" i="5"/>
  <c r="E361" i="5"/>
  <c r="E380" i="6"/>
  <c r="H380" i="6" s="1"/>
  <c r="E354" i="6"/>
  <c r="E348" i="6"/>
  <c r="E527" i="7"/>
  <c r="E520" i="7"/>
  <c r="E493" i="7"/>
  <c r="E480" i="7"/>
  <c r="H480" i="7" s="1"/>
  <c r="H471" i="7"/>
  <c r="E441" i="7"/>
  <c r="E433" i="7"/>
  <c r="H433" i="7" s="1"/>
  <c r="E407" i="7"/>
  <c r="E368" i="7"/>
  <c r="E361" i="7"/>
  <c r="H361" i="7" s="1"/>
  <c r="E354" i="7"/>
  <c r="E349" i="7"/>
  <c r="E488" i="8"/>
  <c r="E429" i="8"/>
  <c r="H429" i="8" s="1"/>
  <c r="E397" i="8"/>
  <c r="E381" i="8"/>
  <c r="E436" i="9"/>
  <c r="E410" i="9"/>
  <c r="E414" i="11"/>
  <c r="E400" i="11"/>
  <c r="E397" i="11"/>
  <c r="E512" i="12"/>
  <c r="E444" i="12"/>
  <c r="E400" i="12"/>
  <c r="F229" i="34"/>
  <c r="F166" i="4"/>
  <c r="H244" i="4"/>
  <c r="H268" i="15"/>
  <c r="H232" i="6"/>
  <c r="H236" i="23"/>
  <c r="E166" i="5"/>
  <c r="C11" i="9"/>
  <c r="E234" i="10"/>
  <c r="E237" i="10"/>
  <c r="E213" i="10"/>
  <c r="E231" i="11"/>
  <c r="E177" i="11"/>
  <c r="E181" i="11"/>
  <c r="E229" i="11"/>
  <c r="E241" i="11"/>
  <c r="E266" i="14"/>
  <c r="E270" i="14"/>
  <c r="E177" i="14"/>
  <c r="E190" i="14"/>
  <c r="E239" i="14"/>
  <c r="E276" i="14"/>
  <c r="E271" i="14"/>
  <c r="E297" i="14"/>
  <c r="E307" i="14"/>
  <c r="E250" i="14"/>
  <c r="E221" i="21"/>
  <c r="E274" i="21"/>
  <c r="E178" i="21"/>
  <c r="E273" i="21"/>
  <c r="E293" i="21"/>
  <c r="E182" i="21"/>
  <c r="E279" i="21"/>
  <c r="E321" i="21"/>
  <c r="E215" i="25"/>
  <c r="E224" i="25"/>
  <c r="E303" i="25"/>
  <c r="E231" i="25"/>
  <c r="E242" i="25"/>
  <c r="E221" i="25"/>
  <c r="E267" i="25"/>
  <c r="E280" i="25"/>
  <c r="E308" i="25"/>
  <c r="E176" i="25"/>
  <c r="E187" i="25"/>
  <c r="E244" i="25"/>
  <c r="E188" i="33"/>
  <c r="E229" i="34"/>
  <c r="E292" i="1"/>
  <c r="E279" i="1"/>
  <c r="E224" i="1"/>
  <c r="E196" i="1"/>
  <c r="E168" i="1"/>
  <c r="E315" i="2"/>
  <c r="E306" i="2"/>
  <c r="E210" i="2"/>
  <c r="E208" i="3"/>
  <c r="E201" i="3"/>
  <c r="E176" i="3"/>
  <c r="E299" i="5"/>
  <c r="E294" i="7"/>
  <c r="E248" i="7"/>
  <c r="E227" i="7"/>
  <c r="E215" i="7"/>
  <c r="E316" i="8"/>
  <c r="E172" i="8"/>
  <c r="E231" i="9"/>
  <c r="E241" i="10"/>
  <c r="E218" i="10"/>
  <c r="E170" i="8"/>
  <c r="E171" i="9"/>
  <c r="E168" i="9"/>
  <c r="E196" i="9"/>
  <c r="E264" i="9"/>
  <c r="E279" i="9"/>
  <c r="E224" i="17"/>
  <c r="E186" i="20"/>
  <c r="E167" i="20"/>
  <c r="E170" i="20"/>
  <c r="E230" i="20"/>
  <c r="E265" i="20"/>
  <c r="E275" i="20"/>
  <c r="E181" i="20"/>
  <c r="E224" i="20"/>
  <c r="E180" i="20"/>
  <c r="E194" i="20"/>
  <c r="E237" i="20"/>
  <c r="E168" i="23"/>
  <c r="E175" i="23"/>
  <c r="E172" i="23"/>
  <c r="E290" i="23"/>
  <c r="E186" i="24"/>
  <c r="E279" i="24"/>
  <c r="E207" i="24"/>
  <c r="E170" i="27"/>
  <c r="E232" i="27"/>
  <c r="E297" i="27"/>
  <c r="E230" i="27"/>
  <c r="E296" i="27"/>
  <c r="E319" i="27"/>
  <c r="E178" i="30"/>
  <c r="E181" i="30"/>
  <c r="E180" i="30"/>
  <c r="E198" i="30"/>
  <c r="E227" i="30"/>
  <c r="E171" i="32"/>
  <c r="E279" i="32"/>
  <c r="E178" i="32"/>
  <c r="E168" i="32"/>
  <c r="E180" i="32"/>
  <c r="E166" i="20"/>
  <c r="E225" i="33"/>
  <c r="H225" i="33" s="1"/>
  <c r="E289" i="1"/>
  <c r="E275" i="1"/>
  <c r="H275" i="1" s="1"/>
  <c r="E256" i="1"/>
  <c r="E237" i="1"/>
  <c r="H237" i="1" s="1"/>
  <c r="E310" i="2"/>
  <c r="E250" i="2"/>
  <c r="E231" i="2"/>
  <c r="E286" i="3"/>
  <c r="E267" i="3"/>
  <c r="E172" i="3"/>
  <c r="E194" i="4"/>
  <c r="H187" i="4"/>
  <c r="E291" i="5"/>
  <c r="H167" i="6"/>
  <c r="E298" i="8"/>
  <c r="E243" i="8"/>
  <c r="E240" i="8"/>
  <c r="E287" i="9"/>
  <c r="E216" i="34"/>
  <c r="E216" i="1"/>
  <c r="E167" i="3"/>
  <c r="E201" i="7"/>
  <c r="E250" i="7"/>
  <c r="E274" i="7"/>
  <c r="E290" i="7"/>
  <c r="E306" i="7"/>
  <c r="E311" i="7"/>
  <c r="E271" i="8"/>
  <c r="E273" i="8"/>
  <c r="E212" i="13"/>
  <c r="E214" i="13"/>
  <c r="E168" i="13"/>
  <c r="E230" i="13"/>
  <c r="E251" i="13"/>
  <c r="E308" i="13"/>
  <c r="E175" i="13"/>
  <c r="E191" i="13"/>
  <c r="E213" i="13"/>
  <c r="E232" i="13"/>
  <c r="E235" i="13"/>
  <c r="E294" i="13"/>
  <c r="E206" i="13"/>
  <c r="E215" i="13"/>
  <c r="C11" i="15"/>
  <c r="E205" i="15"/>
  <c r="E229" i="15"/>
  <c r="E275" i="15"/>
  <c r="E230" i="15"/>
  <c r="E297" i="15"/>
  <c r="E202" i="15"/>
  <c r="E216" i="15"/>
  <c r="E177" i="16"/>
  <c r="E197" i="16"/>
  <c r="E201" i="16"/>
  <c r="E237" i="16"/>
  <c r="E292" i="16"/>
  <c r="E178" i="16"/>
  <c r="E191" i="16"/>
  <c r="E286" i="16"/>
  <c r="E301" i="16"/>
  <c r="E279" i="16"/>
  <c r="E177" i="19"/>
  <c r="E190" i="19"/>
  <c r="E301" i="19"/>
  <c r="E213" i="19"/>
  <c r="E267" i="19"/>
  <c r="E178" i="19"/>
  <c r="E191" i="19"/>
  <c r="E220" i="19"/>
  <c r="E240" i="19"/>
  <c r="E297" i="19"/>
  <c r="E181" i="22"/>
  <c r="H181" i="22" s="1"/>
  <c r="E167" i="22"/>
  <c r="E180" i="22"/>
  <c r="E205" i="22"/>
  <c r="E206" i="22"/>
  <c r="E236" i="22"/>
  <c r="E266" i="22"/>
  <c r="E186" i="22"/>
  <c r="E190" i="22"/>
  <c r="E308" i="22"/>
  <c r="E168" i="22"/>
  <c r="E292" i="22"/>
  <c r="E183" i="29"/>
  <c r="E294" i="29"/>
  <c r="E297" i="29"/>
  <c r="E168" i="29"/>
  <c r="E215" i="29"/>
  <c r="E234" i="29"/>
  <c r="E250" i="29"/>
  <c r="E289" i="29"/>
  <c r="E307" i="29"/>
  <c r="E324" i="29"/>
  <c r="E169" i="29"/>
  <c r="E188" i="29"/>
  <c r="E199" i="29"/>
  <c r="E212" i="29"/>
  <c r="E235" i="29"/>
  <c r="E166" i="4"/>
  <c r="E230" i="34"/>
  <c r="E272" i="3"/>
  <c r="E207" i="3"/>
  <c r="E298" i="5"/>
  <c r="E274" i="5"/>
  <c r="E266" i="5"/>
  <c r="E229" i="5"/>
  <c r="E173" i="5"/>
  <c r="E191" i="7"/>
  <c r="E256" i="9"/>
  <c r="E230" i="9"/>
  <c r="E224" i="9"/>
  <c r="E217" i="10"/>
  <c r="E208" i="12"/>
  <c r="E234" i="12"/>
  <c r="E174" i="12"/>
  <c r="E252" i="12"/>
  <c r="E172" i="12"/>
  <c r="E231" i="12"/>
  <c r="E276" i="12"/>
  <c r="E236" i="18"/>
  <c r="E319" i="18"/>
  <c r="E221" i="18"/>
  <c r="E252" i="18"/>
  <c r="E273" i="18"/>
  <c r="E287" i="18"/>
  <c r="E213" i="18"/>
  <c r="E178" i="18"/>
  <c r="E215" i="18"/>
  <c r="E305" i="18"/>
  <c r="E181" i="26"/>
  <c r="E174" i="26"/>
  <c r="E239" i="26"/>
  <c r="E314" i="26"/>
  <c r="E319" i="26"/>
  <c r="E322" i="26"/>
  <c r="E203" i="26"/>
  <c r="E218" i="26"/>
  <c r="E298" i="26"/>
  <c r="E321" i="26"/>
  <c r="E274" i="26"/>
  <c r="E313" i="26"/>
  <c r="E315" i="26"/>
  <c r="E182" i="26"/>
  <c r="E224" i="28"/>
  <c r="E268" i="28"/>
  <c r="E175" i="28"/>
  <c r="E315" i="28"/>
  <c r="E208" i="28"/>
  <c r="E270" i="28"/>
  <c r="E286" i="28"/>
  <c r="E292" i="31"/>
  <c r="E294" i="31"/>
  <c r="E300" i="31"/>
  <c r="E176" i="31"/>
  <c r="E280" i="31"/>
  <c r="E225" i="31"/>
  <c r="E244" i="31"/>
  <c r="E293" i="31"/>
  <c r="E324" i="33"/>
  <c r="E170" i="34"/>
  <c r="E191" i="1"/>
  <c r="E322" i="2"/>
  <c r="E300" i="2"/>
  <c r="E276" i="3"/>
  <c r="E250" i="3"/>
  <c r="E230" i="3"/>
  <c r="E205" i="4"/>
  <c r="E317" i="5"/>
  <c r="E306" i="5"/>
  <c r="E177" i="5"/>
  <c r="E250" i="6"/>
  <c r="E239" i="6"/>
  <c r="E299" i="7"/>
  <c r="E235" i="7"/>
  <c r="E232" i="7"/>
  <c r="E224" i="7"/>
  <c r="E219" i="7"/>
  <c r="E198" i="7"/>
  <c r="H198" i="7" s="1"/>
  <c r="E318" i="8"/>
  <c r="H226" i="11"/>
  <c r="E92" i="7"/>
  <c r="E79" i="7"/>
  <c r="E113" i="7"/>
  <c r="C10" i="10"/>
  <c r="E106" i="10"/>
  <c r="E149" i="10"/>
  <c r="E83" i="10"/>
  <c r="E97" i="10"/>
  <c r="E150" i="10"/>
  <c r="E99" i="10"/>
  <c r="E104" i="10"/>
  <c r="E82" i="11"/>
  <c r="E108" i="11"/>
  <c r="E114" i="11"/>
  <c r="E81" i="11"/>
  <c r="E83" i="11"/>
  <c r="E109" i="11"/>
  <c r="E131" i="11"/>
  <c r="E141" i="11"/>
  <c r="E93" i="11"/>
  <c r="E126" i="11"/>
  <c r="E129" i="11"/>
  <c r="E104" i="11"/>
  <c r="E119" i="11"/>
  <c r="E110" i="17"/>
  <c r="E78" i="17"/>
  <c r="E89" i="17"/>
  <c r="E119" i="17"/>
  <c r="E85" i="17"/>
  <c r="E117" i="17"/>
  <c r="E138" i="17"/>
  <c r="E139" i="17"/>
  <c r="E79" i="18"/>
  <c r="E150" i="18"/>
  <c r="E131" i="18"/>
  <c r="E86" i="18"/>
  <c r="E136" i="18"/>
  <c r="E109" i="21"/>
  <c r="E150" i="21"/>
  <c r="E131" i="21"/>
  <c r="E153" i="21"/>
  <c r="E83" i="21"/>
  <c r="E99" i="21"/>
  <c r="E137" i="21"/>
  <c r="E139" i="21"/>
  <c r="E79" i="6"/>
  <c r="E112" i="6"/>
  <c r="E92" i="6"/>
  <c r="E110" i="6"/>
  <c r="E150" i="6"/>
  <c r="C10" i="9"/>
  <c r="E101" i="9"/>
  <c r="E117" i="9"/>
  <c r="E122" i="9"/>
  <c r="E90" i="9"/>
  <c r="E96" i="9"/>
  <c r="E79" i="9"/>
  <c r="E110" i="9"/>
  <c r="E120" i="9"/>
  <c r="E141" i="9"/>
  <c r="E153" i="9"/>
  <c r="E119" i="9"/>
  <c r="E74" i="9"/>
  <c r="E97" i="9"/>
  <c r="E100" i="9"/>
  <c r="E114" i="9"/>
  <c r="E109" i="9"/>
  <c r="E133" i="9"/>
  <c r="E143" i="9"/>
  <c r="E148" i="9"/>
  <c r="E92" i="9"/>
  <c r="E121" i="9"/>
  <c r="E100" i="12"/>
  <c r="E131" i="12"/>
  <c r="E136" i="12"/>
  <c r="E75" i="12"/>
  <c r="E79" i="12"/>
  <c r="E112" i="12"/>
  <c r="E141" i="12"/>
  <c r="E120" i="12"/>
  <c r="E92" i="13"/>
  <c r="E111" i="13"/>
  <c r="E87" i="13"/>
  <c r="E93" i="13"/>
  <c r="E112" i="13"/>
  <c r="E150" i="13"/>
  <c r="E75" i="13"/>
  <c r="E108" i="13"/>
  <c r="E118" i="13"/>
  <c r="E120" i="13"/>
  <c r="E90" i="13"/>
  <c r="E141" i="13"/>
  <c r="E119" i="13"/>
  <c r="E148" i="13"/>
  <c r="E130" i="34"/>
  <c r="E77" i="34"/>
  <c r="E108" i="34"/>
  <c r="E111" i="34"/>
  <c r="E107" i="34"/>
  <c r="E85" i="1"/>
  <c r="E100" i="1"/>
  <c r="E117" i="1"/>
  <c r="E135" i="1"/>
  <c r="E89" i="1"/>
  <c r="E125" i="1"/>
  <c r="E143" i="1"/>
  <c r="E148" i="1"/>
  <c r="E86" i="1"/>
  <c r="E83" i="1"/>
  <c r="E92" i="1"/>
  <c r="E141" i="2"/>
  <c r="E150" i="3"/>
  <c r="E92" i="3"/>
  <c r="E108" i="3"/>
  <c r="E104" i="3"/>
  <c r="E149" i="3"/>
  <c r="E118" i="3"/>
  <c r="E120" i="3"/>
  <c r="E98" i="5"/>
  <c r="E113" i="5"/>
  <c r="E82" i="5"/>
  <c r="E108" i="5"/>
  <c r="E118" i="5"/>
  <c r="E138" i="5"/>
  <c r="E103" i="5"/>
  <c r="E131" i="5"/>
  <c r="E148" i="5"/>
  <c r="E151" i="5"/>
  <c r="E120" i="15"/>
  <c r="E118" i="15"/>
  <c r="E141" i="15"/>
  <c r="E78" i="15"/>
  <c r="E96" i="15"/>
  <c r="E112" i="27"/>
  <c r="E125" i="27"/>
  <c r="E150" i="27"/>
  <c r="E131" i="27"/>
  <c r="E139" i="27"/>
  <c r="E85" i="27"/>
  <c r="E93" i="27"/>
  <c r="E108" i="27"/>
  <c r="E122" i="27"/>
  <c r="E143" i="27"/>
  <c r="E154" i="27"/>
  <c r="E100" i="27"/>
  <c r="E148" i="27"/>
  <c r="E74" i="34"/>
  <c r="E92" i="14"/>
  <c r="E137" i="14"/>
  <c r="E113" i="14"/>
  <c r="E106" i="14"/>
  <c r="E125" i="14"/>
  <c r="E149" i="14"/>
  <c r="E81" i="14"/>
  <c r="E97" i="14"/>
  <c r="E77" i="31"/>
  <c r="E106" i="31"/>
  <c r="E153" i="31"/>
  <c r="E84" i="31"/>
  <c r="E151" i="31"/>
  <c r="E153" i="32"/>
  <c r="E109" i="32"/>
  <c r="E133" i="32"/>
  <c r="E129" i="32"/>
  <c r="E154" i="32"/>
  <c r="E110" i="32"/>
  <c r="E131" i="32"/>
  <c r="E134" i="32"/>
  <c r="E74" i="1"/>
  <c r="E117" i="4"/>
  <c r="E108" i="4"/>
  <c r="E101" i="4"/>
  <c r="E92" i="4"/>
  <c r="E90" i="8"/>
  <c r="E131" i="4"/>
  <c r="E125" i="8"/>
  <c r="E93" i="22"/>
  <c r="E135" i="22"/>
  <c r="E148" i="22"/>
  <c r="E120" i="22"/>
  <c r="E134" i="22"/>
  <c r="E107" i="25"/>
  <c r="E82" i="25"/>
  <c r="E113" i="25"/>
  <c r="E151" i="25"/>
  <c r="E93" i="25"/>
  <c r="E110" i="25"/>
  <c r="E129" i="25"/>
  <c r="E133" i="25"/>
  <c r="E148" i="25"/>
  <c r="E83" i="25"/>
  <c r="E118" i="25"/>
  <c r="E121" i="25"/>
  <c r="E135" i="25"/>
  <c r="E150" i="25"/>
  <c r="E107" i="26"/>
  <c r="E84" i="29"/>
  <c r="E107" i="29"/>
  <c r="E110" i="29"/>
  <c r="E117" i="29"/>
  <c r="E144" i="29"/>
  <c r="E87" i="29"/>
  <c r="E131" i="29"/>
  <c r="E135" i="29"/>
  <c r="E114" i="29"/>
  <c r="E137" i="29"/>
  <c r="E153" i="29"/>
  <c r="E79" i="29"/>
  <c r="E86" i="29"/>
  <c r="E141" i="29"/>
  <c r="E106" i="30"/>
  <c r="E131" i="30"/>
  <c r="E101" i="30"/>
  <c r="E126" i="30"/>
  <c r="E84" i="33"/>
  <c r="E109" i="4"/>
  <c r="E102" i="4"/>
  <c r="E110" i="8"/>
  <c r="E96" i="8"/>
  <c r="E118" i="8"/>
  <c r="E124" i="8"/>
  <c r="E126" i="8"/>
  <c r="E137" i="8"/>
  <c r="E147" i="8"/>
  <c r="E82" i="16"/>
  <c r="E108" i="16"/>
  <c r="E111" i="16"/>
  <c r="E131" i="16"/>
  <c r="E148" i="16"/>
  <c r="E112" i="16"/>
  <c r="E116" i="16"/>
  <c r="E135" i="16"/>
  <c r="E79" i="19"/>
  <c r="E90" i="19"/>
  <c r="E111" i="19"/>
  <c r="E119" i="19"/>
  <c r="E82" i="19"/>
  <c r="E85" i="19"/>
  <c r="E87" i="19"/>
  <c r="E92" i="19"/>
  <c r="E129" i="19"/>
  <c r="E91" i="19"/>
  <c r="E96" i="19"/>
  <c r="E117" i="19"/>
  <c r="E131" i="19"/>
  <c r="E139" i="19"/>
  <c r="E102" i="19"/>
  <c r="E128" i="19"/>
  <c r="E116" i="20"/>
  <c r="E131" i="20"/>
  <c r="E140" i="20"/>
  <c r="E98" i="20"/>
  <c r="E117" i="20"/>
  <c r="E139" i="20"/>
  <c r="E79" i="23"/>
  <c r="E131" i="23"/>
  <c r="E139" i="23"/>
  <c r="E147" i="23"/>
  <c r="E150" i="23"/>
  <c r="E102" i="23"/>
  <c r="E108" i="23"/>
  <c r="E112" i="23"/>
  <c r="E124" i="23"/>
  <c r="E100" i="23"/>
  <c r="E110" i="23"/>
  <c r="E133" i="23"/>
  <c r="E138" i="23"/>
  <c r="E148" i="23"/>
  <c r="E87" i="23"/>
  <c r="E91" i="23"/>
  <c r="E131" i="24"/>
  <c r="E91" i="24"/>
  <c r="E90" i="24"/>
  <c r="E153" i="24"/>
  <c r="E148" i="28"/>
  <c r="E137" i="4"/>
  <c r="E107" i="8"/>
  <c r="E93" i="16"/>
  <c r="C9" i="20"/>
  <c r="E22" i="12"/>
  <c r="E38" i="12"/>
  <c r="E67" i="12"/>
  <c r="E60" i="25"/>
  <c r="E37" i="25"/>
  <c r="E43" i="25"/>
  <c r="E24" i="25"/>
  <c r="E51" i="25"/>
  <c r="E29" i="25"/>
  <c r="E41" i="31"/>
  <c r="E32" i="31"/>
  <c r="E20" i="31"/>
  <c r="E53" i="2"/>
  <c r="E21" i="2"/>
  <c r="E52" i="8"/>
  <c r="E29" i="15"/>
  <c r="E49" i="15"/>
  <c r="E44" i="15"/>
  <c r="E28" i="21"/>
  <c r="E56" i="21"/>
  <c r="E20" i="21"/>
  <c r="E22" i="21"/>
  <c r="E60" i="21"/>
  <c r="E21" i="21"/>
  <c r="E23" i="21"/>
  <c r="E38" i="21"/>
  <c r="E53" i="21"/>
  <c r="E66" i="21"/>
  <c r="E22" i="28"/>
  <c r="E21" i="28"/>
  <c r="E23" i="28"/>
  <c r="E30" i="28"/>
  <c r="E67" i="28"/>
  <c r="E22" i="2"/>
  <c r="E52" i="2"/>
  <c r="E29" i="7"/>
  <c r="E34" i="7"/>
  <c r="E43" i="7"/>
  <c r="E57" i="7"/>
  <c r="E60" i="7"/>
  <c r="E66" i="7"/>
  <c r="E21" i="7"/>
  <c r="E23" i="7"/>
  <c r="E21" i="11"/>
  <c r="E41" i="11"/>
  <c r="E43" i="11"/>
  <c r="E24" i="11"/>
  <c r="E26" i="17"/>
  <c r="E66" i="24"/>
  <c r="E38" i="7"/>
  <c r="E51" i="8"/>
  <c r="E58" i="11"/>
  <c r="E20" i="1"/>
  <c r="E53" i="1"/>
  <c r="E31" i="1"/>
  <c r="E27" i="16"/>
  <c r="E52" i="16"/>
  <c r="E26" i="16"/>
  <c r="E33" i="16"/>
  <c r="E29" i="16"/>
  <c r="E29" i="20"/>
  <c r="E27" i="20"/>
  <c r="E23" i="29"/>
  <c r="E31" i="29"/>
  <c r="E34" i="29"/>
  <c r="E40" i="29"/>
  <c r="E48" i="29"/>
  <c r="E24" i="29"/>
  <c r="E44" i="29"/>
  <c r="E21" i="29"/>
  <c r="E37" i="29"/>
  <c r="E41" i="32"/>
  <c r="E49" i="32"/>
  <c r="E22" i="10"/>
  <c r="E53" i="10"/>
  <c r="E22" i="14"/>
  <c r="E35" i="14"/>
  <c r="E41" i="14"/>
  <c r="E31" i="14"/>
  <c r="E33" i="14"/>
  <c r="E43" i="14"/>
  <c r="E28" i="19"/>
  <c r="E20" i="19"/>
  <c r="E59" i="19"/>
  <c r="E31" i="19"/>
  <c r="E23" i="23"/>
  <c r="E35" i="27"/>
  <c r="E53" i="30"/>
  <c r="E29" i="30"/>
  <c r="E36" i="30"/>
  <c r="E51" i="3"/>
  <c r="E51" i="5"/>
  <c r="E30" i="5"/>
  <c r="E23" i="10"/>
  <c r="E44" i="13"/>
  <c r="E31" i="18"/>
  <c r="E67" i="18"/>
  <c r="E21" i="22"/>
  <c r="E41" i="22"/>
  <c r="E37" i="26"/>
  <c r="E67" i="26"/>
  <c r="E67" i="3"/>
  <c r="E52" i="3"/>
  <c r="E64" i="5"/>
  <c r="E65" i="9"/>
  <c r="E37" i="10"/>
  <c r="E74" i="33"/>
  <c r="F98" i="5"/>
  <c r="E148" i="30"/>
  <c r="F339" i="1"/>
  <c r="F345" i="34"/>
  <c r="H294" i="34" l="1"/>
  <c r="F568" i="34"/>
  <c r="F510" i="34"/>
  <c r="F371" i="34"/>
  <c r="F380" i="34"/>
  <c r="F365" i="34"/>
  <c r="H301" i="34"/>
  <c r="F349" i="1"/>
  <c r="F413" i="1"/>
  <c r="F350" i="2"/>
  <c r="F371" i="2"/>
  <c r="F418" i="2"/>
  <c r="F547" i="2"/>
  <c r="F421" i="2"/>
  <c r="F355" i="2"/>
  <c r="F32" i="2"/>
  <c r="F62" i="2"/>
  <c r="F33" i="2"/>
  <c r="H291" i="11"/>
  <c r="F489" i="3"/>
  <c r="F410" i="3"/>
  <c r="F526" i="3"/>
  <c r="F514" i="3"/>
  <c r="F491" i="3"/>
  <c r="F355" i="3"/>
  <c r="H240" i="3"/>
  <c r="H276" i="3"/>
  <c r="F35" i="3"/>
  <c r="F62" i="3"/>
  <c r="F63" i="3"/>
  <c r="F36" i="3"/>
  <c r="F386" i="4"/>
  <c r="F520" i="4"/>
  <c r="F390" i="4"/>
  <c r="H467" i="4"/>
  <c r="F350" i="5"/>
  <c r="F371" i="5"/>
  <c r="H523" i="5"/>
  <c r="F41" i="5"/>
  <c r="F62" i="5"/>
  <c r="F52" i="6"/>
  <c r="H413" i="6"/>
  <c r="F570" i="6"/>
  <c r="F571" i="6"/>
  <c r="F556" i="6"/>
  <c r="F559" i="6"/>
  <c r="F447" i="6"/>
  <c r="F425" i="6"/>
  <c r="F543" i="6"/>
  <c r="F516" i="6"/>
  <c r="F459" i="6"/>
  <c r="F439" i="6"/>
  <c r="F436" i="6"/>
  <c r="F370" i="6"/>
  <c r="F508" i="6"/>
  <c r="F434" i="6"/>
  <c r="F51" i="6"/>
  <c r="F371" i="7"/>
  <c r="F350" i="7"/>
  <c r="F489" i="7"/>
  <c r="F447" i="7"/>
  <c r="F401" i="7"/>
  <c r="H432" i="7"/>
  <c r="F355" i="7"/>
  <c r="H188" i="7"/>
  <c r="H208" i="7"/>
  <c r="F28" i="7"/>
  <c r="F62" i="7"/>
  <c r="F482" i="8"/>
  <c r="F371" i="8"/>
  <c r="F350" i="8"/>
  <c r="F517" i="8"/>
  <c r="F361" i="8"/>
  <c r="F447" i="8"/>
  <c r="F469" i="9"/>
  <c r="F342" i="9"/>
  <c r="F378" i="9"/>
  <c r="F367" i="9"/>
  <c r="F363" i="9"/>
  <c r="F578" i="9"/>
  <c r="F572" i="9"/>
  <c r="F455" i="9"/>
  <c r="F513" i="9"/>
  <c r="F425" i="9"/>
  <c r="F24" i="9"/>
  <c r="F38" i="9"/>
  <c r="F28" i="9"/>
  <c r="H182" i="12"/>
  <c r="H315" i="14"/>
  <c r="F495" i="10"/>
  <c r="F352" i="10"/>
  <c r="F410" i="10"/>
  <c r="F521" i="10"/>
  <c r="F371" i="10"/>
  <c r="F493" i="10"/>
  <c r="F444" i="10"/>
  <c r="H425" i="10"/>
  <c r="F523" i="10"/>
  <c r="F452" i="10"/>
  <c r="F416" i="10"/>
  <c r="F27" i="10"/>
  <c r="F63" i="10"/>
  <c r="F62" i="10"/>
  <c r="H46" i="11"/>
  <c r="F576" i="11"/>
  <c r="F471" i="11"/>
  <c r="F371" i="11"/>
  <c r="F350" i="11"/>
  <c r="F516" i="11"/>
  <c r="F382" i="11"/>
  <c r="F521" i="11"/>
  <c r="F370" i="11"/>
  <c r="F61" i="11"/>
  <c r="F62" i="11"/>
  <c r="F46" i="11"/>
  <c r="F51" i="11"/>
  <c r="F36" i="11"/>
  <c r="F27" i="25"/>
  <c r="F31" i="29"/>
  <c r="F517" i="12"/>
  <c r="F484" i="12"/>
  <c r="F518" i="12"/>
  <c r="F521" i="12"/>
  <c r="H231" i="12"/>
  <c r="F37" i="12"/>
  <c r="F62" i="12"/>
  <c r="F540" i="13"/>
  <c r="F543" i="13"/>
  <c r="F521" i="13"/>
  <c r="F22" i="13"/>
  <c r="F62" i="13"/>
  <c r="F352" i="14"/>
  <c r="F408" i="14"/>
  <c r="F361" i="14"/>
  <c r="F396" i="14"/>
  <c r="F390" i="14"/>
  <c r="F362" i="14"/>
  <c r="F61" i="14"/>
  <c r="F62" i="14"/>
  <c r="F568" i="15"/>
  <c r="F573" i="15"/>
  <c r="F571" i="15"/>
  <c r="F372" i="15"/>
  <c r="F371" i="15"/>
  <c r="F483" i="15"/>
  <c r="F414" i="15"/>
  <c r="F456" i="15"/>
  <c r="F407" i="15"/>
  <c r="F48" i="15"/>
  <c r="F562" i="16"/>
  <c r="F64" i="16"/>
  <c r="F59" i="16"/>
  <c r="F35" i="16"/>
  <c r="F342" i="17"/>
  <c r="F365" i="17"/>
  <c r="F371" i="17"/>
  <c r="F349" i="17"/>
  <c r="H182" i="17"/>
  <c r="F530" i="18"/>
  <c r="F371" i="18"/>
  <c r="F350" i="18"/>
  <c r="F391" i="18"/>
  <c r="F505" i="18"/>
  <c r="H500" i="18"/>
  <c r="F521" i="18"/>
  <c r="F344" i="18"/>
  <c r="F60" i="18"/>
  <c r="F62" i="18"/>
  <c r="F34" i="18"/>
  <c r="F47" i="18"/>
  <c r="F66" i="24"/>
  <c r="F23" i="21"/>
  <c r="F53" i="21"/>
  <c r="F60" i="21"/>
  <c r="F538" i="19"/>
  <c r="F521" i="19"/>
  <c r="F502" i="19"/>
  <c r="F440" i="19"/>
  <c r="F31" i="19"/>
  <c r="F62" i="19"/>
  <c r="F19" i="19"/>
  <c r="F44" i="29"/>
  <c r="F360" i="20"/>
  <c r="F47" i="31"/>
  <c r="F43" i="29"/>
  <c r="F383" i="26"/>
  <c r="F432" i="26"/>
  <c r="F496" i="26"/>
  <c r="F341" i="24"/>
  <c r="F482" i="24"/>
  <c r="F31" i="23"/>
  <c r="F386" i="22"/>
  <c r="F353" i="20"/>
  <c r="F375" i="20"/>
  <c r="F444" i="28"/>
  <c r="F346" i="24"/>
  <c r="F501" i="20"/>
  <c r="F547" i="21"/>
  <c r="F527" i="21"/>
  <c r="F371" i="21"/>
  <c r="F515" i="21"/>
  <c r="F464" i="21"/>
  <c r="F447" i="21"/>
  <c r="F516" i="21"/>
  <c r="F480" i="21"/>
  <c r="F363" i="21"/>
  <c r="F536" i="21"/>
  <c r="F521" i="21"/>
  <c r="F390" i="21"/>
  <c r="F57" i="21"/>
  <c r="F350" i="22"/>
  <c r="F371" i="22"/>
  <c r="F496" i="22"/>
  <c r="F508" i="22"/>
  <c r="F410" i="22"/>
  <c r="F520" i="22"/>
  <c r="F377" i="22"/>
  <c r="F501" i="22"/>
  <c r="F44" i="22"/>
  <c r="F22" i="22"/>
  <c r="F62" i="22"/>
  <c r="F559" i="23"/>
  <c r="F392" i="23"/>
  <c r="F545" i="23"/>
  <c r="F489" i="23"/>
  <c r="F410" i="23"/>
  <c r="F338" i="23"/>
  <c r="F61" i="23"/>
  <c r="F62" i="23"/>
  <c r="F520" i="24"/>
  <c r="F508" i="24"/>
  <c r="F371" i="24"/>
  <c r="F512" i="24"/>
  <c r="F460" i="24"/>
  <c r="F65" i="24"/>
  <c r="F31" i="24"/>
  <c r="F544" i="31"/>
  <c r="F355" i="31"/>
  <c r="F466" i="31"/>
  <c r="F515" i="29"/>
  <c r="F338" i="29"/>
  <c r="F518" i="28"/>
  <c r="F368" i="27"/>
  <c r="F502" i="27"/>
  <c r="F426" i="25"/>
  <c r="F408" i="25"/>
  <c r="F527" i="25"/>
  <c r="F516" i="25"/>
  <c r="F489" i="25"/>
  <c r="F409" i="25"/>
  <c r="F366" i="25"/>
  <c r="F444" i="25"/>
  <c r="F483" i="25"/>
  <c r="F350" i="25"/>
  <c r="F371" i="25"/>
  <c r="F463" i="25"/>
  <c r="F57" i="25"/>
  <c r="F559" i="26"/>
  <c r="F577" i="26"/>
  <c r="F523" i="26"/>
  <c r="F371" i="26"/>
  <c r="F528" i="26"/>
  <c r="F536" i="26"/>
  <c r="F491" i="26"/>
  <c r="F43" i="26"/>
  <c r="F62" i="26"/>
  <c r="F519" i="27"/>
  <c r="F526" i="27"/>
  <c r="F359" i="27"/>
  <c r="F350" i="27"/>
  <c r="F409" i="27"/>
  <c r="F54" i="27"/>
  <c r="F371" i="28"/>
  <c r="F350" i="28"/>
  <c r="F394" i="28"/>
  <c r="F347" i="28"/>
  <c r="F528" i="28"/>
  <c r="F393" i="28"/>
  <c r="F59" i="28"/>
  <c r="F62" i="28"/>
  <c r="F537" i="29"/>
  <c r="F359" i="29"/>
  <c r="F371" i="29"/>
  <c r="F350" i="29"/>
  <c r="F361" i="29"/>
  <c r="F341" i="30"/>
  <c r="F371" i="30"/>
  <c r="F366" i="30"/>
  <c r="F541" i="30"/>
  <c r="F482" i="30"/>
  <c r="F547" i="31"/>
  <c r="F350" i="31"/>
  <c r="F371" i="31"/>
  <c r="F64" i="31"/>
  <c r="F62" i="31"/>
  <c r="F569" i="32"/>
  <c r="F333" i="32"/>
  <c r="F371" i="32"/>
  <c r="F400" i="32"/>
  <c r="F451" i="32"/>
  <c r="F371" i="33"/>
  <c r="F350" i="33"/>
  <c r="D9" i="33"/>
  <c r="F62" i="33"/>
  <c r="F63" i="33"/>
  <c r="F19" i="32"/>
  <c r="E37" i="6"/>
  <c r="E65" i="6"/>
  <c r="E51" i="22"/>
  <c r="E27" i="22"/>
  <c r="C9" i="29"/>
  <c r="E35" i="29"/>
  <c r="E38" i="29"/>
  <c r="E66" i="29"/>
  <c r="E53" i="29"/>
  <c r="E65" i="29"/>
  <c r="E28" i="29"/>
  <c r="E61" i="29"/>
  <c r="E26" i="29"/>
  <c r="E49" i="29"/>
  <c r="E52" i="29"/>
  <c r="E29" i="22"/>
  <c r="E23" i="13"/>
  <c r="E59" i="27"/>
  <c r="E44" i="31"/>
  <c r="E18" i="20"/>
  <c r="E49" i="31"/>
  <c r="E18" i="29"/>
  <c r="C9" i="11"/>
  <c r="E35" i="11"/>
  <c r="E66" i="11"/>
  <c r="E31" i="11"/>
  <c r="E28" i="11"/>
  <c r="E23" i="15"/>
  <c r="E26" i="15"/>
  <c r="E18" i="15"/>
  <c r="E65" i="25"/>
  <c r="E26" i="25"/>
  <c r="E49" i="25"/>
  <c r="E31" i="31"/>
  <c r="E18" i="31"/>
  <c r="E26" i="31"/>
  <c r="E28" i="31"/>
  <c r="E43" i="22"/>
  <c r="E61" i="11"/>
  <c r="E52" i="33"/>
  <c r="E49" i="33"/>
  <c r="E26" i="8"/>
  <c r="C9" i="8"/>
  <c r="E31" i="8"/>
  <c r="E43" i="13"/>
  <c r="E52" i="13"/>
  <c r="E35" i="13"/>
  <c r="E65" i="13"/>
  <c r="E49" i="13"/>
  <c r="E29" i="13"/>
  <c r="E61" i="13"/>
  <c r="E38" i="13"/>
  <c r="E28" i="13"/>
  <c r="E26" i="13"/>
  <c r="E40" i="27"/>
  <c r="E27" i="27"/>
  <c r="E60" i="27"/>
  <c r="E50" i="27"/>
  <c r="E53" i="27"/>
  <c r="E49" i="27"/>
  <c r="E37" i="27"/>
  <c r="C9" i="31"/>
  <c r="E61" i="31"/>
  <c r="E53" i="31"/>
  <c r="E43" i="31"/>
  <c r="E29" i="31"/>
  <c r="E50" i="31"/>
  <c r="E51" i="31"/>
  <c r="E37" i="31"/>
  <c r="E27" i="31"/>
  <c r="E66" i="31"/>
  <c r="E48" i="31"/>
  <c r="E48" i="27"/>
  <c r="E60" i="29"/>
  <c r="C9" i="15"/>
  <c r="E26" i="27"/>
  <c r="E46" i="20"/>
  <c r="E38" i="31"/>
  <c r="E24" i="33"/>
  <c r="E65" i="31"/>
  <c r="E35" i="31"/>
  <c r="E29" i="29"/>
  <c r="E27" i="29"/>
  <c r="E29" i="27"/>
  <c r="E49" i="22"/>
  <c r="E53" i="13"/>
  <c r="E26" i="26"/>
  <c r="E27" i="14"/>
  <c r="E31" i="7"/>
  <c r="E65" i="7"/>
  <c r="E31" i="28"/>
  <c r="E24" i="28"/>
  <c r="E51" i="28"/>
  <c r="E54" i="28"/>
  <c r="E29" i="26"/>
  <c r="E65" i="26"/>
  <c r="E60" i="16"/>
  <c r="E64" i="14"/>
  <c r="E31" i="12"/>
  <c r="E51" i="12"/>
  <c r="H302" i="11"/>
  <c r="H170" i="3"/>
  <c r="H322" i="3"/>
  <c r="H391" i="34"/>
  <c r="H382" i="34"/>
  <c r="H376" i="34"/>
  <c r="H369" i="34"/>
  <c r="H509" i="8"/>
  <c r="H484" i="9"/>
  <c r="H74" i="33"/>
  <c r="E28" i="26"/>
  <c r="E24" i="5"/>
  <c r="E38" i="14"/>
  <c r="E44" i="10"/>
  <c r="E44" i="16"/>
  <c r="E27" i="24"/>
  <c r="E59" i="28"/>
  <c r="C9" i="32"/>
  <c r="H176" i="3"/>
  <c r="H166" i="5"/>
  <c r="E49" i="30"/>
  <c r="E32" i="28"/>
  <c r="E53" i="24"/>
  <c r="E65" i="12"/>
  <c r="H201" i="9"/>
  <c r="E51" i="7"/>
  <c r="H195" i="3"/>
  <c r="H19" i="20"/>
  <c r="H516" i="34"/>
  <c r="H512" i="34"/>
  <c r="H412" i="34"/>
  <c r="H402" i="34"/>
  <c r="H400" i="34"/>
  <c r="H396" i="34"/>
  <c r="H524" i="1"/>
  <c r="H512" i="1"/>
  <c r="H508" i="1"/>
  <c r="H504" i="1"/>
  <c r="H484" i="1"/>
  <c r="H467" i="1"/>
  <c r="H445" i="1"/>
  <c r="H440" i="1"/>
  <c r="H432" i="1"/>
  <c r="H392" i="1"/>
  <c r="H362" i="1"/>
  <c r="H355" i="1"/>
  <c r="H335" i="1"/>
  <c r="H465" i="3"/>
  <c r="H338" i="5"/>
  <c r="H465" i="6"/>
  <c r="H418" i="6"/>
  <c r="H534" i="7"/>
  <c r="H421" i="7"/>
  <c r="H410" i="7"/>
  <c r="H393" i="9"/>
  <c r="H367" i="9"/>
  <c r="H351" i="9"/>
  <c r="H536" i="10"/>
  <c r="H413" i="11"/>
  <c r="H481" i="12"/>
  <c r="H477" i="12"/>
  <c r="H465" i="12"/>
  <c r="H410" i="12"/>
  <c r="H454" i="13"/>
  <c r="H444" i="13"/>
  <c r="E556" i="13"/>
  <c r="E568" i="5"/>
  <c r="H568" i="5" s="1"/>
  <c r="E567" i="3"/>
  <c r="E558" i="7"/>
  <c r="H558" i="7" s="1"/>
  <c r="E553" i="13"/>
  <c r="C13" i="13"/>
  <c r="E571" i="5"/>
  <c r="E573" i="16"/>
  <c r="H573" i="16" s="1"/>
  <c r="E578" i="7"/>
  <c r="H576" i="30"/>
  <c r="H576" i="32"/>
  <c r="H569" i="32"/>
  <c r="E579" i="13"/>
  <c r="E563" i="3"/>
  <c r="H563" i="3" s="1"/>
  <c r="E557" i="13"/>
  <c r="E579" i="11"/>
  <c r="H579" i="11" s="1"/>
  <c r="E563" i="7"/>
  <c r="E567" i="7"/>
  <c r="H567" i="7" s="1"/>
  <c r="E572" i="5"/>
  <c r="E554" i="5"/>
  <c r="H554" i="5" s="1"/>
  <c r="E557" i="3"/>
  <c r="E568" i="26"/>
  <c r="E571" i="13"/>
  <c r="E569" i="13"/>
  <c r="H569" i="13" s="1"/>
  <c r="E571" i="11"/>
  <c r="E575" i="7"/>
  <c r="H575" i="7" s="1"/>
  <c r="E569" i="3"/>
  <c r="E553" i="28"/>
  <c r="E553" i="7"/>
  <c r="E575" i="16"/>
  <c r="H575" i="16" s="1"/>
  <c r="E560" i="33"/>
  <c r="H560" i="33" s="1"/>
  <c r="E573" i="30"/>
  <c r="H573" i="30" s="1"/>
  <c r="E578" i="28"/>
  <c r="E578" i="13"/>
  <c r="E557" i="5"/>
  <c r="E575" i="3"/>
  <c r="H575" i="3" s="1"/>
  <c r="E568" i="30"/>
  <c r="E574" i="26"/>
  <c r="H574" i="26" s="1"/>
  <c r="E574" i="28"/>
  <c r="E576" i="28"/>
  <c r="H576" i="28" s="1"/>
  <c r="E573" i="28"/>
  <c r="E562" i="28"/>
  <c r="H562" i="28" s="1"/>
  <c r="E570" i="28"/>
  <c r="E554" i="24"/>
  <c r="H554" i="24" s="1"/>
  <c r="E558" i="22"/>
  <c r="H573" i="1"/>
  <c r="H577" i="6"/>
  <c r="H569" i="17"/>
  <c r="H567" i="17"/>
  <c r="H559" i="17"/>
  <c r="E555" i="28"/>
  <c r="E571" i="26"/>
  <c r="H571" i="26" s="1"/>
  <c r="E571" i="22"/>
  <c r="E560" i="18"/>
  <c r="H560" i="18" s="1"/>
  <c r="E570" i="18"/>
  <c r="E571" i="18"/>
  <c r="H571" i="18" s="1"/>
  <c r="E555" i="15"/>
  <c r="E553" i="24"/>
  <c r="E571" i="20"/>
  <c r="E568" i="22"/>
  <c r="H568" i="22" s="1"/>
  <c r="E569" i="26"/>
  <c r="E575" i="22"/>
  <c r="H575" i="22" s="1"/>
  <c r="E561" i="28"/>
  <c r="E571" i="28"/>
  <c r="H571" i="28" s="1"/>
  <c r="E558" i="28"/>
  <c r="E572" i="20"/>
  <c r="H572" i="20" s="1"/>
  <c r="E575" i="18"/>
  <c r="E578" i="18"/>
  <c r="H578" i="18" s="1"/>
  <c r="H554" i="32"/>
  <c r="H525" i="8"/>
  <c r="H354" i="6"/>
  <c r="H502" i="8"/>
  <c r="H373" i="8"/>
  <c r="H335" i="6"/>
  <c r="H341" i="6"/>
  <c r="H357" i="6"/>
  <c r="H377" i="2"/>
  <c r="H520" i="2"/>
  <c r="H485" i="3"/>
  <c r="H364" i="8"/>
  <c r="H347" i="8"/>
  <c r="H518" i="14"/>
  <c r="H505" i="14"/>
  <c r="H577" i="19"/>
  <c r="H574" i="19"/>
  <c r="H499" i="9"/>
  <c r="H497" i="9"/>
  <c r="H577" i="30"/>
  <c r="H475" i="8"/>
  <c r="H503" i="14"/>
  <c r="H491" i="14"/>
  <c r="H485" i="14"/>
  <c r="H475" i="14"/>
  <c r="H577" i="34"/>
  <c r="H573" i="34"/>
  <c r="E21" i="23"/>
  <c r="E49" i="23"/>
  <c r="E532" i="21"/>
  <c r="E525" i="21"/>
  <c r="E456" i="21"/>
  <c r="E437" i="21"/>
  <c r="E428" i="21"/>
  <c r="E395" i="21"/>
  <c r="E372" i="21"/>
  <c r="E357" i="21"/>
  <c r="E345" i="21"/>
  <c r="E339" i="21"/>
  <c r="E531" i="21"/>
  <c r="E511" i="21"/>
  <c r="E443" i="21"/>
  <c r="E427" i="21"/>
  <c r="E407" i="21"/>
  <c r="E375" i="21"/>
  <c r="E369" i="21"/>
  <c r="E356" i="21"/>
  <c r="E343" i="21"/>
  <c r="E336" i="21"/>
  <c r="C12" i="21"/>
  <c r="E541" i="21"/>
  <c r="E530" i="21"/>
  <c r="E522" i="21"/>
  <c r="E510" i="21"/>
  <c r="E461" i="21"/>
  <c r="E453" i="21"/>
  <c r="E406" i="21"/>
  <c r="E387" i="21"/>
  <c r="E374" i="21"/>
  <c r="E365" i="21"/>
  <c r="E353" i="21"/>
  <c r="E342" i="21"/>
  <c r="E340" i="21"/>
  <c r="E539" i="21"/>
  <c r="E458" i="21"/>
  <c r="E373" i="21"/>
  <c r="E333" i="21"/>
  <c r="E334" i="21"/>
  <c r="E507" i="21"/>
  <c r="E358" i="21"/>
  <c r="E451" i="21"/>
  <c r="E417" i="21"/>
  <c r="E385" i="21"/>
  <c r="E348" i="21"/>
  <c r="E333" i="31"/>
  <c r="E545" i="31"/>
  <c r="E511" i="31"/>
  <c r="E369" i="31"/>
  <c r="E542" i="31"/>
  <c r="E509" i="31"/>
  <c r="H509" i="31" s="1"/>
  <c r="E492" i="31"/>
  <c r="E367" i="31"/>
  <c r="E359" i="31"/>
  <c r="E342" i="31"/>
  <c r="E532" i="31"/>
  <c r="E502" i="31"/>
  <c r="E357" i="31"/>
  <c r="E500" i="31"/>
  <c r="E488" i="31"/>
  <c r="E483" i="31"/>
  <c r="E479" i="31"/>
  <c r="E470" i="31"/>
  <c r="E465" i="31"/>
  <c r="E460" i="31"/>
  <c r="E456" i="31"/>
  <c r="E452" i="31"/>
  <c r="E448" i="31"/>
  <c r="E443" i="31"/>
  <c r="E439" i="31"/>
  <c r="E435" i="31"/>
  <c r="E431" i="31"/>
  <c r="E427" i="31"/>
  <c r="E415" i="31"/>
  <c r="E406" i="31"/>
  <c r="E397" i="31"/>
  <c r="E373" i="31"/>
  <c r="E351" i="31"/>
  <c r="E523" i="31"/>
  <c r="C12" i="31"/>
  <c r="E527" i="31"/>
  <c r="E510" i="31"/>
  <c r="E494" i="31"/>
  <c r="E336" i="31"/>
  <c r="E503" i="31"/>
  <c r="E385" i="31"/>
  <c r="E377" i="31"/>
  <c r="E366" i="31"/>
  <c r="E358" i="31"/>
  <c r="E341" i="31"/>
  <c r="E541" i="31"/>
  <c r="E531" i="31"/>
  <c r="E516" i="31"/>
  <c r="E501" i="31"/>
  <c r="E513" i="31"/>
  <c r="E495" i="31"/>
  <c r="E487" i="31"/>
  <c r="E482" i="31"/>
  <c r="E478" i="31"/>
  <c r="E473" i="31"/>
  <c r="E469" i="31"/>
  <c r="E463" i="31"/>
  <c r="E459" i="31"/>
  <c r="E455" i="31"/>
  <c r="E451" i="31"/>
  <c r="E446" i="31"/>
  <c r="E442" i="31"/>
  <c r="E438" i="31"/>
  <c r="E430" i="31"/>
  <c r="E426" i="31"/>
  <c r="E414" i="31"/>
  <c r="E400" i="31"/>
  <c r="E395" i="31"/>
  <c r="E381" i="31"/>
  <c r="E372" i="31"/>
  <c r="E354" i="31"/>
  <c r="E363" i="31"/>
  <c r="E540" i="31"/>
  <c r="E543" i="31"/>
  <c r="E520" i="31"/>
  <c r="E493" i="31"/>
  <c r="E353" i="31"/>
  <c r="E525" i="31"/>
  <c r="E384" i="31"/>
  <c r="E375" i="31"/>
  <c r="E349" i="31"/>
  <c r="E335" i="31"/>
  <c r="E539" i="31"/>
  <c r="E530" i="31"/>
  <c r="E515" i="31"/>
  <c r="E374" i="31"/>
  <c r="E348" i="31"/>
  <c r="E507" i="31"/>
  <c r="E486" i="31"/>
  <c r="E481" i="31"/>
  <c r="E472" i="31"/>
  <c r="E467" i="31"/>
  <c r="E462" i="31"/>
  <c r="E458" i="31"/>
  <c r="E454" i="31"/>
  <c r="E450" i="31"/>
  <c r="E445" i="31"/>
  <c r="E441" i="31"/>
  <c r="E437" i="31"/>
  <c r="E433" i="31"/>
  <c r="E429" i="31"/>
  <c r="E425" i="31"/>
  <c r="E413" i="31"/>
  <c r="E399" i="31"/>
  <c r="E392" i="31"/>
  <c r="E380" i="31"/>
  <c r="E370" i="31"/>
  <c r="E346" i="31"/>
  <c r="F555" i="4"/>
  <c r="F553" i="4"/>
  <c r="D13" i="4"/>
  <c r="G553" i="4"/>
  <c r="H553" i="4" s="1"/>
  <c r="E557" i="17"/>
  <c r="E553" i="17"/>
  <c r="C13" i="17"/>
  <c r="E561" i="23"/>
  <c r="E555" i="23"/>
  <c r="E553" i="23"/>
  <c r="E579" i="23"/>
  <c r="E556" i="23"/>
  <c r="C13" i="23"/>
  <c r="E569" i="23"/>
  <c r="H569" i="23" s="1"/>
  <c r="E558" i="29"/>
  <c r="E553" i="29"/>
  <c r="E571" i="29"/>
  <c r="E563" i="29"/>
  <c r="H563" i="29" s="1"/>
  <c r="C13" i="29"/>
  <c r="E570" i="29"/>
  <c r="E557" i="29"/>
  <c r="E556" i="29"/>
  <c r="H556" i="29" s="1"/>
  <c r="E555" i="29"/>
  <c r="E560" i="29"/>
  <c r="H560" i="29" s="1"/>
  <c r="E575" i="29"/>
  <c r="E572" i="29"/>
  <c r="H572" i="29" s="1"/>
  <c r="E573" i="29"/>
  <c r="E578" i="29"/>
  <c r="H578" i="29" s="1"/>
  <c r="E569" i="29"/>
  <c r="E49" i="9"/>
  <c r="E415" i="21"/>
  <c r="E482" i="21"/>
  <c r="E414" i="21"/>
  <c r="H414" i="21" s="1"/>
  <c r="E487" i="21"/>
  <c r="E531" i="23"/>
  <c r="H545" i="8"/>
  <c r="H493" i="5"/>
  <c r="E362" i="29"/>
  <c r="E360" i="29"/>
  <c r="E359" i="29"/>
  <c r="E343" i="27"/>
  <c r="E431" i="27"/>
  <c r="E365" i="25"/>
  <c r="E354" i="25"/>
  <c r="E458" i="25"/>
  <c r="E450" i="19"/>
  <c r="E345" i="19"/>
  <c r="E362" i="19"/>
  <c r="E362" i="31"/>
  <c r="E562" i="29"/>
  <c r="H562" i="29" s="1"/>
  <c r="E554" i="29"/>
  <c r="E345" i="31"/>
  <c r="E417" i="31"/>
  <c r="E436" i="31"/>
  <c r="E453" i="31"/>
  <c r="E471" i="31"/>
  <c r="E480" i="31"/>
  <c r="E340" i="31"/>
  <c r="E547" i="31"/>
  <c r="E360" i="31"/>
  <c r="E383" i="31"/>
  <c r="E386" i="31"/>
  <c r="E518" i="31"/>
  <c r="E433" i="29"/>
  <c r="E522" i="29"/>
  <c r="E358" i="25"/>
  <c r="E507" i="25"/>
  <c r="E531" i="25"/>
  <c r="E354" i="17"/>
  <c r="E373" i="17"/>
  <c r="E357" i="17"/>
  <c r="C12" i="23"/>
  <c r="E532" i="23"/>
  <c r="E511" i="23"/>
  <c r="E488" i="23"/>
  <c r="E461" i="23"/>
  <c r="E453" i="23"/>
  <c r="E437" i="23"/>
  <c r="E427" i="23"/>
  <c r="E384" i="23"/>
  <c r="E374" i="23"/>
  <c r="E510" i="23"/>
  <c r="E473" i="23"/>
  <c r="E456" i="23"/>
  <c r="E414" i="23"/>
  <c r="E387" i="23"/>
  <c r="E356" i="23"/>
  <c r="E348" i="23"/>
  <c r="E335" i="23"/>
  <c r="E530" i="23"/>
  <c r="E508" i="23"/>
  <c r="E451" i="23"/>
  <c r="E407" i="23"/>
  <c r="E385" i="23"/>
  <c r="E373" i="23"/>
  <c r="E365" i="23"/>
  <c r="E346" i="23"/>
  <c r="E340" i="23"/>
  <c r="E541" i="23"/>
  <c r="E525" i="23"/>
  <c r="E507" i="23"/>
  <c r="E443" i="23"/>
  <c r="E428" i="23"/>
  <c r="E372" i="23"/>
  <c r="E358" i="23"/>
  <c r="E353" i="23"/>
  <c r="E345" i="23"/>
  <c r="E339" i="23"/>
  <c r="E522" i="23"/>
  <c r="E417" i="23"/>
  <c r="E357" i="23"/>
  <c r="E336" i="23"/>
  <c r="E539" i="23"/>
  <c r="E395" i="23"/>
  <c r="E349" i="23"/>
  <c r="C12" i="27"/>
  <c r="E535" i="27"/>
  <c r="E530" i="27"/>
  <c r="E504" i="27"/>
  <c r="E470" i="27"/>
  <c r="E456" i="27"/>
  <c r="E438" i="27"/>
  <c r="E433" i="27"/>
  <c r="E427" i="27"/>
  <c r="E398" i="27"/>
  <c r="E387" i="27"/>
  <c r="E383" i="27"/>
  <c r="E375" i="27"/>
  <c r="E369" i="27"/>
  <c r="E357" i="27"/>
  <c r="E348" i="27"/>
  <c r="E340" i="27"/>
  <c r="E335" i="27"/>
  <c r="E539" i="27"/>
  <c r="E534" i="27"/>
  <c r="E525" i="27"/>
  <c r="E511" i="27"/>
  <c r="E489" i="27"/>
  <c r="E469" i="27"/>
  <c r="E463" i="27"/>
  <c r="E459" i="27"/>
  <c r="E455" i="27"/>
  <c r="E441" i="27"/>
  <c r="E437" i="27"/>
  <c r="E430" i="27"/>
  <c r="E407" i="27"/>
  <c r="E386" i="27"/>
  <c r="E380" i="27"/>
  <c r="E374" i="27"/>
  <c r="E365" i="27"/>
  <c r="E356" i="27"/>
  <c r="E346" i="27"/>
  <c r="E339" i="27"/>
  <c r="E536" i="27"/>
  <c r="E520" i="27"/>
  <c r="E472" i="27"/>
  <c r="E435" i="27"/>
  <c r="E385" i="27"/>
  <c r="E373" i="27"/>
  <c r="E353" i="27"/>
  <c r="E541" i="27"/>
  <c r="E532" i="27"/>
  <c r="E487" i="27"/>
  <c r="E462" i="27"/>
  <c r="E457" i="27"/>
  <c r="E440" i="27"/>
  <c r="E384" i="27"/>
  <c r="E372" i="27"/>
  <c r="E349" i="27"/>
  <c r="E336" i="27"/>
  <c r="E531" i="27"/>
  <c r="E510" i="27"/>
  <c r="E461" i="27"/>
  <c r="E453" i="27"/>
  <c r="E439" i="27"/>
  <c r="E428" i="27"/>
  <c r="E395" i="27"/>
  <c r="E379" i="27"/>
  <c r="E361" i="27"/>
  <c r="E345" i="27"/>
  <c r="F557" i="8"/>
  <c r="F553" i="8"/>
  <c r="E558" i="14"/>
  <c r="E568" i="14"/>
  <c r="H568" i="14" s="1"/>
  <c r="E571" i="14"/>
  <c r="E554" i="14"/>
  <c r="H554" i="14" s="1"/>
  <c r="E575" i="14"/>
  <c r="E560" i="14"/>
  <c r="H560" i="14" s="1"/>
  <c r="E578" i="14"/>
  <c r="C13" i="14"/>
  <c r="E556" i="14"/>
  <c r="E570" i="14"/>
  <c r="H570" i="14" s="1"/>
  <c r="E555" i="14"/>
  <c r="E569" i="14"/>
  <c r="H569" i="14" s="1"/>
  <c r="E572" i="14"/>
  <c r="E557" i="14"/>
  <c r="E573" i="14"/>
  <c r="H573" i="14" s="1"/>
  <c r="E560" i="21"/>
  <c r="H560" i="21" s="1"/>
  <c r="E573" i="21"/>
  <c r="E568" i="21"/>
  <c r="H568" i="21" s="1"/>
  <c r="E556" i="21"/>
  <c r="E554" i="21"/>
  <c r="H554" i="21" s="1"/>
  <c r="E571" i="21"/>
  <c r="E567" i="21"/>
  <c r="H567" i="21" s="1"/>
  <c r="E555" i="21"/>
  <c r="E553" i="21"/>
  <c r="E579" i="21"/>
  <c r="E570" i="21"/>
  <c r="H570" i="21" s="1"/>
  <c r="E557" i="21"/>
  <c r="E578" i="21"/>
  <c r="H578" i="21" s="1"/>
  <c r="E569" i="21"/>
  <c r="E575" i="21"/>
  <c r="H575" i="21" s="1"/>
  <c r="C13" i="21"/>
  <c r="E557" i="27"/>
  <c r="H557" i="27" s="1"/>
  <c r="E553" i="27"/>
  <c r="E555" i="27"/>
  <c r="H555" i="27" s="1"/>
  <c r="E579" i="27"/>
  <c r="E554" i="27"/>
  <c r="H554" i="27" s="1"/>
  <c r="E570" i="27"/>
  <c r="E560" i="27"/>
  <c r="H560" i="27" s="1"/>
  <c r="E573" i="27"/>
  <c r="E567" i="27"/>
  <c r="H567" i="27" s="1"/>
  <c r="E563" i="27"/>
  <c r="E571" i="27"/>
  <c r="H571" i="27" s="1"/>
  <c r="E558" i="27"/>
  <c r="E569" i="27"/>
  <c r="H569" i="27" s="1"/>
  <c r="E562" i="27"/>
  <c r="E578" i="27"/>
  <c r="H578" i="27" s="1"/>
  <c r="E556" i="27"/>
  <c r="E339" i="31"/>
  <c r="E413" i="21"/>
  <c r="E527" i="21"/>
  <c r="E462" i="21"/>
  <c r="E365" i="17"/>
  <c r="H447" i="2"/>
  <c r="E527" i="23"/>
  <c r="E383" i="23"/>
  <c r="E448" i="29"/>
  <c r="E354" i="29"/>
  <c r="E447" i="27"/>
  <c r="E500" i="25"/>
  <c r="E436" i="25"/>
  <c r="E522" i="25"/>
  <c r="H473" i="2"/>
  <c r="E391" i="31"/>
  <c r="E401" i="31"/>
  <c r="E572" i="27"/>
  <c r="E579" i="14"/>
  <c r="H579" i="14" s="1"/>
  <c r="E387" i="31"/>
  <c r="E428" i="31"/>
  <c r="E440" i="31"/>
  <c r="E457" i="31"/>
  <c r="E484" i="31"/>
  <c r="E496" i="31"/>
  <c r="E522" i="31"/>
  <c r="E563" i="31"/>
  <c r="H563" i="31" s="1"/>
  <c r="E334" i="31"/>
  <c r="E568" i="29"/>
  <c r="H568" i="29" s="1"/>
  <c r="E368" i="29"/>
  <c r="E462" i="29"/>
  <c r="E472" i="29"/>
  <c r="E579" i="29"/>
  <c r="H579" i="29" s="1"/>
  <c r="E400" i="27"/>
  <c r="E443" i="27"/>
  <c r="E451" i="27"/>
  <c r="E522" i="27"/>
  <c r="E342" i="23"/>
  <c r="F399" i="6"/>
  <c r="D12" i="6"/>
  <c r="E336" i="19"/>
  <c r="E353" i="19"/>
  <c r="E365" i="19"/>
  <c r="E374" i="19"/>
  <c r="E384" i="19"/>
  <c r="E395" i="19"/>
  <c r="E437" i="19"/>
  <c r="E451" i="19"/>
  <c r="E461" i="19"/>
  <c r="E531" i="19"/>
  <c r="E339" i="19"/>
  <c r="E346" i="19"/>
  <c r="E354" i="19"/>
  <c r="E369" i="19"/>
  <c r="E375" i="19"/>
  <c r="E385" i="19"/>
  <c r="E414" i="19"/>
  <c r="E427" i="19"/>
  <c r="E441" i="19"/>
  <c r="E455" i="19"/>
  <c r="E462" i="19"/>
  <c r="E479" i="19"/>
  <c r="E515" i="19"/>
  <c r="E532" i="19"/>
  <c r="C12" i="19"/>
  <c r="E334" i="19"/>
  <c r="E348" i="19"/>
  <c r="E356" i="19"/>
  <c r="E372" i="19"/>
  <c r="E379" i="19"/>
  <c r="E386" i="19"/>
  <c r="E399" i="19"/>
  <c r="E415" i="19"/>
  <c r="E428" i="19"/>
  <c r="E456" i="19"/>
  <c r="E482" i="19"/>
  <c r="E525" i="19"/>
  <c r="E539" i="19"/>
  <c r="E342" i="19"/>
  <c r="E373" i="19"/>
  <c r="E383" i="19"/>
  <c r="E472" i="19"/>
  <c r="E530" i="19"/>
  <c r="E335" i="19"/>
  <c r="E349" i="19"/>
  <c r="E387" i="19"/>
  <c r="E417" i="19"/>
  <c r="E443" i="19"/>
  <c r="E541" i="19"/>
  <c r="E357" i="19"/>
  <c r="E483" i="19"/>
  <c r="E507" i="19"/>
  <c r="E333" i="25"/>
  <c r="E541" i="25"/>
  <c r="E530" i="25"/>
  <c r="E482" i="25"/>
  <c r="E461" i="25"/>
  <c r="E453" i="25"/>
  <c r="E442" i="25"/>
  <c r="E428" i="25"/>
  <c r="E387" i="25"/>
  <c r="E383" i="25"/>
  <c r="E372" i="25"/>
  <c r="E357" i="25"/>
  <c r="E349" i="25"/>
  <c r="E343" i="25"/>
  <c r="E339" i="25"/>
  <c r="C12" i="25"/>
  <c r="E545" i="25"/>
  <c r="E539" i="25"/>
  <c r="E511" i="25"/>
  <c r="E487" i="25"/>
  <c r="E451" i="25"/>
  <c r="E441" i="25"/>
  <c r="E431" i="25"/>
  <c r="E427" i="25"/>
  <c r="E415" i="25"/>
  <c r="E386" i="25"/>
  <c r="E375" i="25"/>
  <c r="E369" i="25"/>
  <c r="E356" i="25"/>
  <c r="E348" i="25"/>
  <c r="E342" i="25"/>
  <c r="E336" i="25"/>
  <c r="E334" i="25"/>
  <c r="E544" i="25"/>
  <c r="E532" i="25"/>
  <c r="E525" i="25"/>
  <c r="E510" i="25"/>
  <c r="E501" i="25"/>
  <c r="E484" i="25"/>
  <c r="E456" i="25"/>
  <c r="E430" i="25"/>
  <c r="E425" i="25"/>
  <c r="E414" i="25"/>
  <c r="E399" i="25"/>
  <c r="E385" i="25"/>
  <c r="E380" i="25"/>
  <c r="E374" i="25"/>
  <c r="E368" i="25"/>
  <c r="E346" i="25"/>
  <c r="E341" i="25"/>
  <c r="E335" i="25"/>
  <c r="E483" i="25"/>
  <c r="E417" i="25"/>
  <c r="E379" i="25"/>
  <c r="E455" i="25"/>
  <c r="E437" i="25"/>
  <c r="E395" i="25"/>
  <c r="E353" i="25"/>
  <c r="E543" i="25"/>
  <c r="E384" i="25"/>
  <c r="E373" i="25"/>
  <c r="E345" i="25"/>
  <c r="E453" i="29"/>
  <c r="E429" i="29"/>
  <c r="E379" i="29"/>
  <c r="E346" i="29"/>
  <c r="E334" i="29"/>
  <c r="E415" i="29"/>
  <c r="E369" i="29"/>
  <c r="E543" i="29"/>
  <c r="E530" i="29"/>
  <c r="E511" i="29"/>
  <c r="E504" i="29"/>
  <c r="E487" i="29"/>
  <c r="E481" i="29"/>
  <c r="E470" i="29"/>
  <c r="E438" i="29"/>
  <c r="E387" i="29"/>
  <c r="E373" i="29"/>
  <c r="E345" i="29"/>
  <c r="E353" i="29"/>
  <c r="E541" i="29"/>
  <c r="E534" i="29"/>
  <c r="E525" i="29"/>
  <c r="E514" i="29"/>
  <c r="E510" i="29"/>
  <c r="E503" i="29"/>
  <c r="E484" i="29"/>
  <c r="E480" i="29"/>
  <c r="E469" i="29"/>
  <c r="E455" i="29"/>
  <c r="E381" i="29"/>
  <c r="E339" i="29"/>
  <c r="E428" i="29"/>
  <c r="E336" i="29"/>
  <c r="E521" i="29"/>
  <c r="E483" i="29"/>
  <c r="E461" i="29"/>
  <c r="E457" i="29"/>
  <c r="E441" i="29"/>
  <c r="E427" i="29"/>
  <c r="E383" i="29"/>
  <c r="E367" i="29"/>
  <c r="E343" i="29"/>
  <c r="E335" i="29"/>
  <c r="E440" i="29"/>
  <c r="E374" i="29"/>
  <c r="E454" i="29"/>
  <c r="E417" i="29"/>
  <c r="C12" i="29"/>
  <c r="E545" i="29"/>
  <c r="E532" i="29"/>
  <c r="E507" i="29"/>
  <c r="E482" i="29"/>
  <c r="E451" i="29"/>
  <c r="E435" i="29"/>
  <c r="E377" i="29"/>
  <c r="E358" i="29"/>
  <c r="E342" i="29"/>
  <c r="E365" i="29"/>
  <c r="E437" i="29"/>
  <c r="E407" i="29"/>
  <c r="E372" i="29"/>
  <c r="E395" i="29"/>
  <c r="E539" i="29"/>
  <c r="E531" i="29"/>
  <c r="E513" i="29"/>
  <c r="E459" i="29"/>
  <c r="E443" i="29"/>
  <c r="E385" i="29"/>
  <c r="E375" i="29"/>
  <c r="E341" i="29"/>
  <c r="E357" i="29"/>
  <c r="F577" i="10"/>
  <c r="D13" i="10"/>
  <c r="E558" i="19"/>
  <c r="E555" i="19"/>
  <c r="H555" i="19" s="1"/>
  <c r="E553" i="19"/>
  <c r="E579" i="19"/>
  <c r="H579" i="19" s="1"/>
  <c r="E570" i="19"/>
  <c r="C13" i="19"/>
  <c r="E562" i="19"/>
  <c r="E567" i="19"/>
  <c r="H567" i="19" s="1"/>
  <c r="E556" i="19"/>
  <c r="E560" i="19"/>
  <c r="H560" i="19" s="1"/>
  <c r="E557" i="19"/>
  <c r="E570" i="25"/>
  <c r="H570" i="25" s="1"/>
  <c r="E553" i="25"/>
  <c r="E579" i="25"/>
  <c r="H579" i="25" s="1"/>
  <c r="E556" i="25"/>
  <c r="E554" i="25"/>
  <c r="E569" i="25"/>
  <c r="E555" i="25"/>
  <c r="H555" i="25" s="1"/>
  <c r="E578" i="25"/>
  <c r="E571" i="25"/>
  <c r="H571" i="25" s="1"/>
  <c r="E557" i="25"/>
  <c r="C13" i="25"/>
  <c r="E568" i="25"/>
  <c r="E553" i="31"/>
  <c r="E558" i="31"/>
  <c r="H558" i="31" s="1"/>
  <c r="E559" i="31"/>
  <c r="H559" i="31" s="1"/>
  <c r="E579" i="31"/>
  <c r="H579" i="31" s="1"/>
  <c r="E562" i="31"/>
  <c r="C13" i="31"/>
  <c r="E577" i="31"/>
  <c r="H577" i="31" s="1"/>
  <c r="E567" i="31"/>
  <c r="E573" i="31"/>
  <c r="H573" i="31" s="1"/>
  <c r="E556" i="31"/>
  <c r="E578" i="31"/>
  <c r="H578" i="31" s="1"/>
  <c r="E575" i="31"/>
  <c r="H575" i="31" s="1"/>
  <c r="E569" i="31"/>
  <c r="H569" i="31" s="1"/>
  <c r="E557" i="31"/>
  <c r="E571" i="31"/>
  <c r="H571" i="31" s="1"/>
  <c r="E555" i="31"/>
  <c r="E48" i="2"/>
  <c r="C8" i="2"/>
  <c r="H455" i="1"/>
  <c r="E434" i="21"/>
  <c r="E345" i="17"/>
  <c r="E340" i="17"/>
  <c r="E472" i="23"/>
  <c r="H450" i="13"/>
  <c r="H448" i="13"/>
  <c r="E439" i="29"/>
  <c r="E340" i="29"/>
  <c r="E364" i="27"/>
  <c r="E334" i="27"/>
  <c r="E496" i="25"/>
  <c r="E435" i="25"/>
  <c r="E467" i="19"/>
  <c r="E429" i="19"/>
  <c r="E366" i="19"/>
  <c r="E435" i="19"/>
  <c r="H430" i="4"/>
  <c r="H491" i="2"/>
  <c r="E572" i="19"/>
  <c r="E572" i="23"/>
  <c r="H572" i="23" s="1"/>
  <c r="E575" i="25"/>
  <c r="E578" i="19"/>
  <c r="E356" i="31"/>
  <c r="E398" i="31"/>
  <c r="E444" i="31"/>
  <c r="E461" i="31"/>
  <c r="E476" i="31"/>
  <c r="E489" i="31"/>
  <c r="E365" i="31"/>
  <c r="E554" i="31"/>
  <c r="E368" i="31"/>
  <c r="E504" i="31"/>
  <c r="E560" i="31"/>
  <c r="E456" i="29"/>
  <c r="E384" i="29"/>
  <c r="E442" i="29"/>
  <c r="E536" i="29"/>
  <c r="E538" i="27"/>
  <c r="E443" i="25"/>
  <c r="E567" i="23"/>
  <c r="H567" i="23" s="1"/>
  <c r="E575" i="23"/>
  <c r="E570" i="23"/>
  <c r="H570" i="23" s="1"/>
  <c r="H351" i="10"/>
  <c r="H336" i="13"/>
  <c r="H462" i="13"/>
  <c r="H435" i="8"/>
  <c r="H428" i="11"/>
  <c r="H443" i="2"/>
  <c r="H481" i="2"/>
  <c r="H427" i="2"/>
  <c r="H433" i="12"/>
  <c r="H369" i="9"/>
  <c r="H414" i="2"/>
  <c r="H400" i="2"/>
  <c r="H461" i="2"/>
  <c r="H340" i="13"/>
  <c r="H346" i="13"/>
  <c r="H372" i="7"/>
  <c r="H471" i="8"/>
  <c r="H465" i="8"/>
  <c r="H449" i="8"/>
  <c r="H412" i="8"/>
  <c r="H409" i="8"/>
  <c r="H402" i="8"/>
  <c r="H538" i="22"/>
  <c r="H546" i="23"/>
  <c r="H542" i="23"/>
  <c r="H467" i="23"/>
  <c r="H465" i="23"/>
  <c r="H445" i="32"/>
  <c r="H425" i="32"/>
  <c r="H416" i="32"/>
  <c r="H355" i="32"/>
  <c r="H531" i="16"/>
  <c r="H335" i="8"/>
  <c r="H483" i="8"/>
  <c r="H349" i="8"/>
  <c r="H375" i="8"/>
  <c r="H457" i="8"/>
  <c r="H198" i="3"/>
  <c r="H439" i="2"/>
  <c r="H472" i="1"/>
  <c r="C9" i="27"/>
  <c r="H19" i="31"/>
  <c r="H40" i="24"/>
  <c r="H245" i="10"/>
  <c r="H246" i="11"/>
  <c r="H234" i="11"/>
  <c r="H217" i="11"/>
  <c r="H214" i="12"/>
  <c r="H287" i="32"/>
  <c r="H521" i="6"/>
  <c r="H497" i="6"/>
  <c r="H529" i="8"/>
  <c r="H474" i="9"/>
  <c r="H470" i="9"/>
  <c r="H500" i="11"/>
  <c r="H466" i="11"/>
  <c r="H454" i="11"/>
  <c r="H490" i="22"/>
  <c r="H450" i="22"/>
  <c r="H495" i="23"/>
  <c r="H491" i="23"/>
  <c r="H479" i="23"/>
  <c r="H475" i="23"/>
  <c r="H576" i="12"/>
  <c r="H568" i="15"/>
  <c r="H516" i="20"/>
  <c r="H445" i="4"/>
  <c r="H435" i="4"/>
  <c r="H536" i="22"/>
  <c r="H347" i="22"/>
  <c r="H519" i="7"/>
  <c r="H452" i="7"/>
  <c r="H393" i="7"/>
  <c r="H359" i="21"/>
  <c r="H344" i="21"/>
  <c r="H338" i="21"/>
  <c r="H449" i="2"/>
  <c r="H401" i="6"/>
  <c r="H376" i="6"/>
  <c r="H361" i="6"/>
  <c r="H452" i="11"/>
  <c r="H478" i="13"/>
  <c r="H45" i="17"/>
  <c r="H57" i="20"/>
  <c r="H67" i="25"/>
  <c r="H347" i="10"/>
  <c r="H352" i="13"/>
  <c r="H485" i="22"/>
  <c r="E542" i="18"/>
  <c r="E415" i="18"/>
  <c r="E527" i="18"/>
  <c r="E12" i="2"/>
  <c r="E435" i="3"/>
  <c r="E353" i="18"/>
  <c r="E384" i="18"/>
  <c r="E385" i="12"/>
  <c r="E453" i="3"/>
  <c r="E451" i="3"/>
  <c r="E460" i="18"/>
  <c r="E488" i="3"/>
  <c r="E480" i="18"/>
  <c r="E351" i="18"/>
  <c r="E366" i="12"/>
  <c r="E358" i="18"/>
  <c r="E373" i="18"/>
  <c r="E395" i="18"/>
  <c r="E441" i="18"/>
  <c r="E456" i="18"/>
  <c r="E539" i="18"/>
  <c r="E366" i="14"/>
  <c r="E433" i="14"/>
  <c r="E525" i="14"/>
  <c r="E543" i="14"/>
  <c r="E540" i="14"/>
  <c r="H540" i="14" s="1"/>
  <c r="E543" i="3"/>
  <c r="E340" i="18"/>
  <c r="E425" i="18"/>
  <c r="E461" i="18"/>
  <c r="E472" i="18"/>
  <c r="E334" i="18"/>
  <c r="E383" i="14"/>
  <c r="E543" i="12"/>
  <c r="E448" i="3"/>
  <c r="E430" i="14"/>
  <c r="E425" i="3"/>
  <c r="E345" i="18"/>
  <c r="E366" i="18"/>
  <c r="E379" i="18"/>
  <c r="E429" i="18"/>
  <c r="E483" i="18"/>
  <c r="E514" i="18"/>
  <c r="E339" i="14"/>
  <c r="E459" i="14"/>
  <c r="E502" i="14"/>
  <c r="E525" i="12"/>
  <c r="E349" i="12"/>
  <c r="H345" i="8"/>
  <c r="E339" i="3"/>
  <c r="E510" i="3"/>
  <c r="E390" i="12"/>
  <c r="E354" i="1"/>
  <c r="E517" i="18"/>
  <c r="E515" i="18"/>
  <c r="E452" i="18"/>
  <c r="E377" i="14"/>
  <c r="E380" i="14"/>
  <c r="E407" i="14"/>
  <c r="E413" i="12"/>
  <c r="H413" i="12" s="1"/>
  <c r="E436" i="3"/>
  <c r="H436" i="3" s="1"/>
  <c r="E335" i="18"/>
  <c r="E341" i="18"/>
  <c r="E346" i="18"/>
  <c r="E354" i="18"/>
  <c r="E360" i="18"/>
  <c r="E374" i="18"/>
  <c r="E380" i="18"/>
  <c r="E385" i="18"/>
  <c r="E398" i="18"/>
  <c r="E407" i="18"/>
  <c r="E416" i="18"/>
  <c r="E426" i="18"/>
  <c r="E430" i="18"/>
  <c r="E437" i="18"/>
  <c r="E451" i="18"/>
  <c r="E457" i="18"/>
  <c r="E462" i="18"/>
  <c r="E469" i="18"/>
  <c r="E476" i="18"/>
  <c r="E502" i="18"/>
  <c r="E510" i="18"/>
  <c r="E520" i="18"/>
  <c r="E530" i="18"/>
  <c r="E541" i="18"/>
  <c r="E342" i="14"/>
  <c r="E353" i="14"/>
  <c r="E369" i="14"/>
  <c r="E385" i="14"/>
  <c r="E416" i="14"/>
  <c r="E436" i="14"/>
  <c r="E451" i="14"/>
  <c r="E482" i="14"/>
  <c r="E507" i="14"/>
  <c r="E531" i="14"/>
  <c r="E539" i="12"/>
  <c r="E507" i="12"/>
  <c r="E467" i="12"/>
  <c r="E457" i="12"/>
  <c r="E429" i="12"/>
  <c r="H429" i="12" s="1"/>
  <c r="E415" i="12"/>
  <c r="E381" i="12"/>
  <c r="E365" i="12"/>
  <c r="E345" i="12"/>
  <c r="E343" i="3"/>
  <c r="E368" i="3"/>
  <c r="E383" i="3"/>
  <c r="E407" i="3"/>
  <c r="E443" i="3"/>
  <c r="H396" i="14"/>
  <c r="E504" i="3"/>
  <c r="E338" i="3"/>
  <c r="H338" i="3" s="1"/>
  <c r="E459" i="3"/>
  <c r="E537" i="18"/>
  <c r="E492" i="18"/>
  <c r="E484" i="18"/>
  <c r="E378" i="18"/>
  <c r="E363" i="14"/>
  <c r="E479" i="14"/>
  <c r="E540" i="12"/>
  <c r="E363" i="12"/>
  <c r="E441" i="3"/>
  <c r="H441" i="3" s="1"/>
  <c r="E372" i="1"/>
  <c r="E398" i="34"/>
  <c r="H398" i="34" s="1"/>
  <c r="E362" i="12"/>
  <c r="E363" i="3"/>
  <c r="E520" i="3"/>
  <c r="E336" i="18"/>
  <c r="E342" i="18"/>
  <c r="E348" i="18"/>
  <c r="E356" i="18"/>
  <c r="E369" i="18"/>
  <c r="E375" i="18"/>
  <c r="E381" i="18"/>
  <c r="E386" i="18"/>
  <c r="E399" i="18"/>
  <c r="E417" i="18"/>
  <c r="E427" i="18"/>
  <c r="E433" i="18"/>
  <c r="E438" i="18"/>
  <c r="E443" i="18"/>
  <c r="E453" i="18"/>
  <c r="E458" i="18"/>
  <c r="E470" i="18"/>
  <c r="E481" i="18"/>
  <c r="E487" i="18"/>
  <c r="E504" i="18"/>
  <c r="E511" i="18"/>
  <c r="E522" i="18"/>
  <c r="E531" i="18"/>
  <c r="E543" i="18"/>
  <c r="E336" i="14"/>
  <c r="E346" i="14"/>
  <c r="E356" i="14"/>
  <c r="E373" i="14"/>
  <c r="E387" i="14"/>
  <c r="E439" i="14"/>
  <c r="E455" i="14"/>
  <c r="E461" i="14"/>
  <c r="E488" i="14"/>
  <c r="E539" i="14"/>
  <c r="E531" i="12"/>
  <c r="E514" i="12"/>
  <c r="E488" i="12"/>
  <c r="E455" i="12"/>
  <c r="E439" i="12"/>
  <c r="E427" i="12"/>
  <c r="E399" i="12"/>
  <c r="E357" i="12"/>
  <c r="E348" i="3"/>
  <c r="E398" i="3"/>
  <c r="E417" i="3"/>
  <c r="E462" i="3"/>
  <c r="E531" i="3"/>
  <c r="E483" i="3"/>
  <c r="E508" i="18"/>
  <c r="E479" i="18"/>
  <c r="E488" i="18"/>
  <c r="E414" i="14"/>
  <c r="E343" i="14"/>
  <c r="E472" i="14"/>
  <c r="H472" i="14" s="1"/>
  <c r="E520" i="12"/>
  <c r="H520" i="12" s="1"/>
  <c r="E380" i="12"/>
  <c r="E459" i="12"/>
  <c r="H459" i="12" s="1"/>
  <c r="E408" i="3"/>
  <c r="E334" i="12"/>
  <c r="E416" i="12"/>
  <c r="E386" i="3"/>
  <c r="E339" i="18"/>
  <c r="E343" i="18"/>
  <c r="E349" i="18"/>
  <c r="E357" i="18"/>
  <c r="E365" i="18"/>
  <c r="E372" i="18"/>
  <c r="E383" i="18"/>
  <c r="E387" i="18"/>
  <c r="E400" i="18"/>
  <c r="E414" i="18"/>
  <c r="E428" i="18"/>
  <c r="E435" i="18"/>
  <c r="E439" i="18"/>
  <c r="E448" i="18"/>
  <c r="E459" i="18"/>
  <c r="E467" i="18"/>
  <c r="E482" i="18"/>
  <c r="E496" i="18"/>
  <c r="E507" i="18"/>
  <c r="E513" i="18"/>
  <c r="E525" i="18"/>
  <c r="E532" i="18"/>
  <c r="E545" i="18"/>
  <c r="C12" i="18"/>
  <c r="E349" i="14"/>
  <c r="E358" i="14"/>
  <c r="E375" i="14"/>
  <c r="E398" i="14"/>
  <c r="E428" i="14"/>
  <c r="E442" i="14"/>
  <c r="E457" i="14"/>
  <c r="E467" i="14"/>
  <c r="E522" i="14"/>
  <c r="H522" i="14" s="1"/>
  <c r="E527" i="12"/>
  <c r="E510" i="12"/>
  <c r="E462" i="12"/>
  <c r="H462" i="12" s="1"/>
  <c r="E451" i="12"/>
  <c r="E387" i="12"/>
  <c r="E374" i="12"/>
  <c r="E353" i="12"/>
  <c r="E357" i="3"/>
  <c r="E373" i="3"/>
  <c r="H426" i="11"/>
  <c r="H421" i="11"/>
  <c r="H547" i="14"/>
  <c r="H436" i="15"/>
  <c r="H434" i="15"/>
  <c r="H432" i="15"/>
  <c r="H490" i="18"/>
  <c r="H485" i="30"/>
  <c r="H479" i="30"/>
  <c r="H475" i="30"/>
  <c r="H504" i="32"/>
  <c r="H190" i="9"/>
  <c r="H225" i="10"/>
  <c r="E430" i="1"/>
  <c r="G333" i="1"/>
  <c r="E444" i="3"/>
  <c r="E507" i="3"/>
  <c r="E522" i="3"/>
  <c r="E530" i="3"/>
  <c r="E480" i="3"/>
  <c r="E539" i="3"/>
  <c r="E445" i="3"/>
  <c r="E438" i="3"/>
  <c r="E428" i="3"/>
  <c r="E387" i="3"/>
  <c r="E353" i="3"/>
  <c r="E342" i="3"/>
  <c r="E333" i="12"/>
  <c r="E336" i="12"/>
  <c r="E342" i="12"/>
  <c r="E348" i="12"/>
  <c r="E354" i="12"/>
  <c r="E360" i="12"/>
  <c r="E372" i="12"/>
  <c r="E384" i="12"/>
  <c r="E395" i="12"/>
  <c r="H395" i="12" s="1"/>
  <c r="E414" i="12"/>
  <c r="E430" i="12"/>
  <c r="E437" i="12"/>
  <c r="E443" i="12"/>
  <c r="E454" i="12"/>
  <c r="H67" i="3"/>
  <c r="E41" i="18"/>
  <c r="E23" i="2"/>
  <c r="E35" i="2"/>
  <c r="H35" i="2" s="1"/>
  <c r="H235" i="13"/>
  <c r="H289" i="1"/>
  <c r="H201" i="3"/>
  <c r="E37" i="18"/>
  <c r="E345" i="14"/>
  <c r="E357" i="14"/>
  <c r="E368" i="14"/>
  <c r="E374" i="14"/>
  <c r="E384" i="14"/>
  <c r="E395" i="14"/>
  <c r="E415" i="14"/>
  <c r="E427" i="14"/>
  <c r="E435" i="14"/>
  <c r="E441" i="14"/>
  <c r="E448" i="14"/>
  <c r="E456" i="14"/>
  <c r="E510" i="14"/>
  <c r="E523" i="14"/>
  <c r="E532" i="14"/>
  <c r="E532" i="12"/>
  <c r="E526" i="12"/>
  <c r="E511" i="12"/>
  <c r="E504" i="12"/>
  <c r="E482" i="12"/>
  <c r="E458" i="12"/>
  <c r="E453" i="12"/>
  <c r="E441" i="12"/>
  <c r="E431" i="12"/>
  <c r="E407" i="12"/>
  <c r="E386" i="12"/>
  <c r="E379" i="12"/>
  <c r="E373" i="12"/>
  <c r="E358" i="12"/>
  <c r="E351" i="12"/>
  <c r="E343" i="12"/>
  <c r="E335" i="12"/>
  <c r="E335" i="3"/>
  <c r="E346" i="3"/>
  <c r="E358" i="3"/>
  <c r="E369" i="3"/>
  <c r="E375" i="3"/>
  <c r="E385" i="3"/>
  <c r="E429" i="3"/>
  <c r="E442" i="3"/>
  <c r="E487" i="3"/>
  <c r="E467" i="3"/>
  <c r="C12" i="1"/>
  <c r="G12" i="1" s="1"/>
  <c r="E339" i="34"/>
  <c r="E43" i="2"/>
  <c r="H43" i="2" s="1"/>
  <c r="H208" i="3"/>
  <c r="E65" i="18"/>
  <c r="E50" i="18"/>
  <c r="G12" i="6"/>
  <c r="E37" i="2"/>
  <c r="H36" i="2"/>
  <c r="H45" i="28"/>
  <c r="H42" i="29"/>
  <c r="E64" i="18"/>
  <c r="E28" i="2"/>
  <c r="E335" i="14"/>
  <c r="E340" i="14"/>
  <c r="E348" i="14"/>
  <c r="E354" i="14"/>
  <c r="E365" i="14"/>
  <c r="E372" i="14"/>
  <c r="H372" i="14" s="1"/>
  <c r="E379" i="14"/>
  <c r="E386" i="14"/>
  <c r="H386" i="14" s="1"/>
  <c r="E399" i="14"/>
  <c r="E417" i="14"/>
  <c r="E429" i="14"/>
  <c r="E437" i="14"/>
  <c r="E443" i="14"/>
  <c r="E453" i="14"/>
  <c r="E458" i="14"/>
  <c r="E462" i="14"/>
  <c r="E487" i="14"/>
  <c r="H487" i="14" s="1"/>
  <c r="E504" i="14"/>
  <c r="E514" i="14"/>
  <c r="E530" i="14"/>
  <c r="E541" i="14"/>
  <c r="E541" i="12"/>
  <c r="E530" i="12"/>
  <c r="E487" i="12"/>
  <c r="E472" i="12"/>
  <c r="E461" i="12"/>
  <c r="E456" i="12"/>
  <c r="E428" i="12"/>
  <c r="E417" i="12"/>
  <c r="H417" i="12" s="1"/>
  <c r="E398" i="12"/>
  <c r="E383" i="12"/>
  <c r="E375" i="12"/>
  <c r="E369" i="12"/>
  <c r="E356" i="12"/>
  <c r="E346" i="12"/>
  <c r="E340" i="12"/>
  <c r="C12" i="12"/>
  <c r="E340" i="3"/>
  <c r="E354" i="3"/>
  <c r="E365" i="3"/>
  <c r="E372" i="3"/>
  <c r="E381" i="3"/>
  <c r="E399" i="3"/>
  <c r="E415" i="3"/>
  <c r="E433" i="3"/>
  <c r="E461" i="3"/>
  <c r="E527" i="3"/>
  <c r="E458" i="3"/>
  <c r="E334" i="3"/>
  <c r="E365" i="1"/>
  <c r="E22" i="7"/>
  <c r="H19" i="29"/>
  <c r="H36" i="3"/>
  <c r="H45" i="14"/>
  <c r="H114" i="1"/>
  <c r="H147" i="18"/>
  <c r="H84" i="18"/>
  <c r="H280" i="34"/>
  <c r="H270" i="34"/>
  <c r="H265" i="34"/>
  <c r="H203" i="34"/>
  <c r="H183" i="3"/>
  <c r="H304" i="4"/>
  <c r="H302" i="4"/>
  <c r="H300" i="4"/>
  <c r="H296" i="4"/>
  <c r="H249" i="5"/>
  <c r="H315" i="6"/>
  <c r="H313" i="6"/>
  <c r="H249" i="9"/>
  <c r="H245" i="9"/>
  <c r="H239" i="9"/>
  <c r="H543" i="1"/>
  <c r="H526" i="1"/>
  <c r="H518" i="1"/>
  <c r="H471" i="1"/>
  <c r="H434" i="1"/>
  <c r="H410" i="1"/>
  <c r="H360" i="1"/>
  <c r="H357" i="1"/>
  <c r="H503" i="3"/>
  <c r="H493" i="3"/>
  <c r="H479" i="3"/>
  <c r="H347" i="7"/>
  <c r="H486" i="8"/>
  <c r="H476" i="8"/>
  <c r="H454" i="9"/>
  <c r="H452" i="9"/>
  <c r="H450" i="9"/>
  <c r="H446" i="9"/>
  <c r="H439" i="9"/>
  <c r="H435" i="9"/>
  <c r="H401" i="9"/>
  <c r="H386" i="9"/>
  <c r="H378" i="9"/>
  <c r="H363" i="9"/>
  <c r="H361" i="9"/>
  <c r="H355" i="9"/>
  <c r="H342" i="9"/>
  <c r="H544" i="10"/>
  <c r="H538" i="10"/>
  <c r="H529" i="10"/>
  <c r="H109" i="16"/>
  <c r="H266" i="1"/>
  <c r="H250" i="9"/>
  <c r="H246" i="9"/>
  <c r="H238" i="9"/>
  <c r="H234" i="9"/>
  <c r="H226" i="9"/>
  <c r="H221" i="9"/>
  <c r="H217" i="9"/>
  <c r="H183" i="9"/>
  <c r="H529" i="34"/>
  <c r="H526" i="34"/>
  <c r="H524" i="34"/>
  <c r="H514" i="34"/>
  <c r="H547" i="4"/>
  <c r="H529" i="14"/>
  <c r="H517" i="14"/>
  <c r="H490" i="14"/>
  <c r="H478" i="14"/>
  <c r="H474" i="14"/>
  <c r="H547" i="30"/>
  <c r="H543" i="30"/>
  <c r="H466" i="30"/>
  <c r="H452" i="30"/>
  <c r="H450" i="30"/>
  <c r="H401" i="30"/>
  <c r="H393" i="30"/>
  <c r="H485" i="32"/>
  <c r="H479" i="32"/>
  <c r="H475" i="32"/>
  <c r="H463" i="32"/>
  <c r="H459" i="32"/>
  <c r="H363" i="32"/>
  <c r="H346" i="32"/>
  <c r="H344" i="32"/>
  <c r="H563" i="34"/>
  <c r="H578" i="1"/>
  <c r="H577" i="22"/>
  <c r="H459" i="2"/>
  <c r="H433" i="2"/>
  <c r="H487" i="2"/>
  <c r="H367" i="3"/>
  <c r="H485" i="31"/>
  <c r="E41" i="2"/>
  <c r="H251" i="34"/>
  <c r="H203" i="6"/>
  <c r="H270" i="10"/>
  <c r="H446" i="11"/>
  <c r="H248" i="34"/>
  <c r="H240" i="34"/>
  <c r="H197" i="1"/>
  <c r="H230" i="6"/>
  <c r="H224" i="6"/>
  <c r="H291" i="9"/>
  <c r="H311" i="11"/>
  <c r="H286" i="11"/>
  <c r="H268" i="11"/>
  <c r="H176" i="11"/>
  <c r="H324" i="12"/>
  <c r="H217" i="32"/>
  <c r="H215" i="32"/>
  <c r="H211" i="32"/>
  <c r="H421" i="18"/>
  <c r="H344" i="27"/>
  <c r="H538" i="28"/>
  <c r="H536" i="28"/>
  <c r="H402" i="28"/>
  <c r="H347" i="28"/>
  <c r="H433" i="30"/>
  <c r="H39" i="14"/>
  <c r="H299" i="12"/>
  <c r="H544" i="3"/>
  <c r="H536" i="3"/>
  <c r="H529" i="3"/>
  <c r="H515" i="3"/>
  <c r="H352" i="6"/>
  <c r="H343" i="6"/>
  <c r="H529" i="7"/>
  <c r="H521" i="7"/>
  <c r="H490" i="7"/>
  <c r="H337" i="8"/>
  <c r="H545" i="9"/>
  <c r="H535" i="9"/>
  <c r="H516" i="9"/>
  <c r="H501" i="9"/>
  <c r="H493" i="9"/>
  <c r="H478" i="9"/>
  <c r="H574" i="1"/>
  <c r="H45" i="11"/>
  <c r="H217" i="12"/>
  <c r="H396" i="6"/>
  <c r="H416" i="7"/>
  <c r="H534" i="10"/>
  <c r="H364" i="32"/>
  <c r="E36" i="22"/>
  <c r="H67" i="23"/>
  <c r="H181" i="34"/>
  <c r="H298" i="1"/>
  <c r="H247" i="1"/>
  <c r="H243" i="1"/>
  <c r="H201" i="1"/>
  <c r="H241" i="8"/>
  <c r="H311" i="13"/>
  <c r="E364" i="2"/>
  <c r="H430" i="1"/>
  <c r="H449" i="3"/>
  <c r="H497" i="4"/>
  <c r="H362" i="4"/>
  <c r="H459" i="6"/>
  <c r="H493" i="12"/>
  <c r="H485" i="12"/>
  <c r="H478" i="12"/>
  <c r="H466" i="12"/>
  <c r="H347" i="14"/>
  <c r="H547" i="15"/>
  <c r="H543" i="15"/>
  <c r="H535" i="15"/>
  <c r="H516" i="15"/>
  <c r="H511" i="15"/>
  <c r="H502" i="15"/>
  <c r="H498" i="15"/>
  <c r="H494" i="15"/>
  <c r="H490" i="15"/>
  <c r="H478" i="15"/>
  <c r="H474" i="15"/>
  <c r="H468" i="15"/>
  <c r="H464" i="15"/>
  <c r="H461" i="15"/>
  <c r="H408" i="22"/>
  <c r="H406" i="22"/>
  <c r="H391" i="22"/>
  <c r="H517" i="23"/>
  <c r="H500" i="23"/>
  <c r="H516" i="30"/>
  <c r="H512" i="30"/>
  <c r="H431" i="30"/>
  <c r="H355" i="30"/>
  <c r="H351" i="30"/>
  <c r="H529" i="31"/>
  <c r="H546" i="32"/>
  <c r="H536" i="32"/>
  <c r="E561" i="26"/>
  <c r="H561" i="26" s="1"/>
  <c r="E24" i="10"/>
  <c r="H50" i="12"/>
  <c r="E59" i="30"/>
  <c r="H114" i="34"/>
  <c r="H138" i="1"/>
  <c r="H305" i="1"/>
  <c r="H203" i="2"/>
  <c r="H214" i="3"/>
  <c r="H212" i="3"/>
  <c r="H210" i="3"/>
  <c r="H543" i="4"/>
  <c r="H535" i="23"/>
  <c r="H528" i="23"/>
  <c r="H561" i="4"/>
  <c r="E577" i="23"/>
  <c r="H577" i="23" s="1"/>
  <c r="E28" i="6"/>
  <c r="H410" i="34"/>
  <c r="H394" i="6"/>
  <c r="H406" i="7"/>
  <c r="H516" i="8"/>
  <c r="H425" i="9"/>
  <c r="H412" i="9"/>
  <c r="H397" i="9"/>
  <c r="H391" i="9"/>
  <c r="H382" i="9"/>
  <c r="H376" i="9"/>
  <c r="H359" i="9"/>
  <c r="H344" i="9"/>
  <c r="H338" i="9"/>
  <c r="H359" i="32"/>
  <c r="E572" i="17"/>
  <c r="H572" i="17" s="1"/>
  <c r="E47" i="7"/>
  <c r="E48" i="13"/>
  <c r="H232" i="1"/>
  <c r="H233" i="9"/>
  <c r="H211" i="11"/>
  <c r="H458" i="6"/>
  <c r="H452" i="6"/>
  <c r="H396" i="13"/>
  <c r="H490" i="29"/>
  <c r="H500" i="30"/>
  <c r="H512" i="32"/>
  <c r="H410" i="32"/>
  <c r="H406" i="32"/>
  <c r="E579" i="17"/>
  <c r="H579" i="17" s="1"/>
  <c r="H557" i="29"/>
  <c r="H570" i="29"/>
  <c r="H557" i="4"/>
  <c r="H444" i="12"/>
  <c r="H540" i="5"/>
  <c r="H459" i="3"/>
  <c r="H542" i="10"/>
  <c r="H487" i="12"/>
  <c r="H472" i="12"/>
  <c r="H346" i="9"/>
  <c r="H492" i="5"/>
  <c r="H342" i="3"/>
  <c r="H408" i="5"/>
  <c r="H483" i="3"/>
  <c r="H414" i="14"/>
  <c r="H343" i="14"/>
  <c r="H348" i="9"/>
  <c r="H353" i="9"/>
  <c r="H432" i="8"/>
  <c r="H399" i="9"/>
  <c r="H455" i="6"/>
  <c r="H442" i="5"/>
  <c r="H467" i="14"/>
  <c r="H381" i="13"/>
  <c r="H541" i="11"/>
  <c r="H547" i="10"/>
  <c r="H340" i="9"/>
  <c r="H382" i="5"/>
  <c r="H463" i="3"/>
  <c r="H455" i="3"/>
  <c r="H450" i="5"/>
  <c r="H535" i="2"/>
  <c r="H336" i="9"/>
  <c r="H486" i="5"/>
  <c r="H377" i="13"/>
  <c r="H387" i="13"/>
  <c r="H458" i="12"/>
  <c r="H454" i="12"/>
  <c r="H417" i="11"/>
  <c r="H368" i="4"/>
  <c r="H336" i="4"/>
  <c r="H457" i="4"/>
  <c r="H453" i="4"/>
  <c r="H182" i="7"/>
  <c r="H245" i="2"/>
  <c r="H272" i="3"/>
  <c r="H299" i="33"/>
  <c r="H228" i="1"/>
  <c r="H188" i="1"/>
  <c r="H276" i="4"/>
  <c r="H250" i="3"/>
  <c r="H191" i="1"/>
  <c r="H315" i="2"/>
  <c r="H202" i="13"/>
  <c r="H274" i="12"/>
  <c r="H99" i="7"/>
  <c r="E573" i="3"/>
  <c r="E567" i="33"/>
  <c r="H567" i="33" s="1"/>
  <c r="H574" i="29"/>
  <c r="E555" i="16"/>
  <c r="H555" i="16" s="1"/>
  <c r="C13" i="16"/>
  <c r="E572" i="13"/>
  <c r="H572" i="13" s="1"/>
  <c r="E567" i="13"/>
  <c r="E575" i="13"/>
  <c r="H575" i="13" s="1"/>
  <c r="E557" i="11"/>
  <c r="C13" i="11"/>
  <c r="E567" i="9"/>
  <c r="H567" i="9" s="1"/>
  <c r="E554" i="7"/>
  <c r="H554" i="7" s="1"/>
  <c r="E569" i="5"/>
  <c r="E573" i="5"/>
  <c r="H573" i="5" s="1"/>
  <c r="E570" i="3"/>
  <c r="H570" i="3" s="1"/>
  <c r="G13" i="1"/>
  <c r="E575" i="11"/>
  <c r="H557" i="19"/>
  <c r="E575" i="9"/>
  <c r="H575" i="9" s="1"/>
  <c r="E577" i="13"/>
  <c r="H577" i="13" s="1"/>
  <c r="E569" i="11"/>
  <c r="E574" i="7"/>
  <c r="H574" i="7" s="1"/>
  <c r="E571" i="33"/>
  <c r="H571" i="33" s="1"/>
  <c r="H569" i="30"/>
  <c r="E563" i="28"/>
  <c r="E554" i="28"/>
  <c r="H554" i="28" s="1"/>
  <c r="C13" i="28"/>
  <c r="E556" i="28"/>
  <c r="E577" i="28"/>
  <c r="E554" i="26"/>
  <c r="H554" i="26" s="1"/>
  <c r="E556" i="26"/>
  <c r="H556" i="26" s="1"/>
  <c r="E579" i="26"/>
  <c r="H579" i="26" s="1"/>
  <c r="E556" i="24"/>
  <c r="H556" i="24" s="1"/>
  <c r="E570" i="24"/>
  <c r="H570" i="24" s="1"/>
  <c r="E554" i="22"/>
  <c r="H578" i="20"/>
  <c r="E557" i="20"/>
  <c r="H557" i="20" s="1"/>
  <c r="E568" i="18"/>
  <c r="H568" i="18" s="1"/>
  <c r="E555" i="18"/>
  <c r="E579" i="18"/>
  <c r="H579" i="18" s="1"/>
  <c r="E556" i="16"/>
  <c r="H556" i="16" s="1"/>
  <c r="E557" i="16"/>
  <c r="H557" i="16" s="1"/>
  <c r="E563" i="13"/>
  <c r="E573" i="13"/>
  <c r="H573" i="13" s="1"/>
  <c r="E567" i="11"/>
  <c r="H567" i="11" s="1"/>
  <c r="E555" i="7"/>
  <c r="H555" i="7" s="1"/>
  <c r="E573" i="7"/>
  <c r="E568" i="7"/>
  <c r="H568" i="7" s="1"/>
  <c r="E559" i="5"/>
  <c r="H559" i="5" s="1"/>
  <c r="E575" i="5"/>
  <c r="H575" i="5" s="1"/>
  <c r="E570" i="5"/>
  <c r="E579" i="5"/>
  <c r="H579" i="5" s="1"/>
  <c r="C13" i="5"/>
  <c r="E556" i="5"/>
  <c r="H556" i="5" s="1"/>
  <c r="E555" i="3"/>
  <c r="E571" i="3"/>
  <c r="H571" i="3" s="1"/>
  <c r="E579" i="3"/>
  <c r="H579" i="3" s="1"/>
  <c r="E558" i="3"/>
  <c r="H558" i="3" s="1"/>
  <c r="E553" i="16"/>
  <c r="E553" i="9"/>
  <c r="H576" i="20"/>
  <c r="E575" i="20"/>
  <c r="H575" i="20" s="1"/>
  <c r="H559" i="26"/>
  <c r="E569" i="16"/>
  <c r="H569" i="16" s="1"/>
  <c r="E560" i="11"/>
  <c r="H560" i="11" s="1"/>
  <c r="H566" i="20"/>
  <c r="E563" i="11"/>
  <c r="H561" i="28"/>
  <c r="E562" i="13"/>
  <c r="H562" i="13" s="1"/>
  <c r="E558" i="13"/>
  <c r="H558" i="13" s="1"/>
  <c r="E570" i="11"/>
  <c r="C13" i="9"/>
  <c r="G13" i="9" s="1"/>
  <c r="E571" i="7"/>
  <c r="H571" i="7" s="1"/>
  <c r="C13" i="7"/>
  <c r="G13" i="7" s="1"/>
  <c r="E562" i="5"/>
  <c r="H562" i="5" s="1"/>
  <c r="E553" i="11"/>
  <c r="E553" i="5"/>
  <c r="E577" i="5"/>
  <c r="H577" i="5" s="1"/>
  <c r="E570" i="13"/>
  <c r="E560" i="7"/>
  <c r="H560" i="7" s="1"/>
  <c r="E568" i="3"/>
  <c r="H568" i="3" s="1"/>
  <c r="E577" i="33"/>
  <c r="H577" i="33" s="1"/>
  <c r="C13" i="30"/>
  <c r="E556" i="30"/>
  <c r="H556" i="30" s="1"/>
  <c r="E557" i="30"/>
  <c r="H557" i="30" s="1"/>
  <c r="E567" i="28"/>
  <c r="H567" i="28" s="1"/>
  <c r="E569" i="28"/>
  <c r="E562" i="20"/>
  <c r="H562" i="20" s="1"/>
  <c r="E570" i="16"/>
  <c r="E555" i="13"/>
  <c r="E554" i="13"/>
  <c r="H554" i="13" s="1"/>
  <c r="E568" i="13"/>
  <c r="H568" i="13" s="1"/>
  <c r="E578" i="11"/>
  <c r="E554" i="11"/>
  <c r="E555" i="11"/>
  <c r="H555" i="11" s="1"/>
  <c r="E556" i="11"/>
  <c r="E556" i="9"/>
  <c r="H556" i="9" s="1"/>
  <c r="E557" i="9"/>
  <c r="E556" i="7"/>
  <c r="H556" i="7" s="1"/>
  <c r="E579" i="7"/>
  <c r="H579" i="7" s="1"/>
  <c r="E557" i="7"/>
  <c r="E569" i="7"/>
  <c r="E560" i="5"/>
  <c r="H560" i="5" s="1"/>
  <c r="E576" i="5"/>
  <c r="H576" i="5" s="1"/>
  <c r="E578" i="5"/>
  <c r="E555" i="5"/>
  <c r="E567" i="5"/>
  <c r="H567" i="5" s="1"/>
  <c r="E563" i="5"/>
  <c r="H563" i="5" s="1"/>
  <c r="H563" i="4"/>
  <c r="E556" i="3"/>
  <c r="E572" i="3"/>
  <c r="H572" i="3" s="1"/>
  <c r="E554" i="3"/>
  <c r="H554" i="3" s="1"/>
  <c r="E553" i="20"/>
  <c r="E553" i="3"/>
  <c r="H567" i="1"/>
  <c r="E577" i="7"/>
  <c r="H577" i="7" s="1"/>
  <c r="H576" i="9"/>
  <c r="H566" i="17"/>
  <c r="H562" i="17"/>
  <c r="H577" i="20"/>
  <c r="H568" i="20"/>
  <c r="H561" i="21"/>
  <c r="H559" i="21"/>
  <c r="H576" i="22"/>
  <c r="H574" i="22"/>
  <c r="E383" i="6"/>
  <c r="E397" i="6"/>
  <c r="E409" i="6"/>
  <c r="E477" i="6"/>
  <c r="E522" i="6"/>
  <c r="E504" i="6"/>
  <c r="E503" i="8"/>
  <c r="E400" i="8"/>
  <c r="E480" i="8"/>
  <c r="E512" i="8"/>
  <c r="E521" i="8"/>
  <c r="E337" i="10"/>
  <c r="E418" i="10"/>
  <c r="E478" i="10"/>
  <c r="E391" i="10"/>
  <c r="E473" i="21"/>
  <c r="E520" i="21"/>
  <c r="E537" i="21"/>
  <c r="E380" i="21"/>
  <c r="E489" i="21"/>
  <c r="E391" i="21"/>
  <c r="E412" i="23"/>
  <c r="E431" i="23"/>
  <c r="E498" i="23"/>
  <c r="E536" i="23"/>
  <c r="E450" i="23"/>
  <c r="E469" i="23"/>
  <c r="E523" i="23"/>
  <c r="H523" i="23" s="1"/>
  <c r="E364" i="25"/>
  <c r="E481" i="25"/>
  <c r="E410" i="25"/>
  <c r="E517" i="25"/>
  <c r="H517" i="25" s="1"/>
  <c r="E359" i="27"/>
  <c r="E391" i="27"/>
  <c r="E412" i="27"/>
  <c r="E432" i="27"/>
  <c r="E537" i="27"/>
  <c r="E376" i="27"/>
  <c r="E478" i="29"/>
  <c r="E347" i="29"/>
  <c r="E471" i="29"/>
  <c r="E547" i="29"/>
  <c r="E474" i="31"/>
  <c r="E344" i="31"/>
  <c r="E526" i="31"/>
  <c r="E497" i="31"/>
  <c r="E521" i="31"/>
  <c r="E535" i="4"/>
  <c r="E378" i="8"/>
  <c r="E413" i="3"/>
  <c r="E351" i="3"/>
  <c r="E440" i="3"/>
  <c r="E406" i="12"/>
  <c r="E391" i="12"/>
  <c r="E489" i="12"/>
  <c r="E523" i="12"/>
  <c r="H523" i="12" s="1"/>
  <c r="E364" i="14"/>
  <c r="E391" i="14"/>
  <c r="E536" i="14"/>
  <c r="E355" i="14"/>
  <c r="E469" i="14"/>
  <c r="E478" i="18"/>
  <c r="E489" i="18"/>
  <c r="E534" i="18"/>
  <c r="E535" i="18"/>
  <c r="E376" i="18"/>
  <c r="H508" i="34"/>
  <c r="H475" i="34"/>
  <c r="H469" i="34"/>
  <c r="E432" i="34"/>
  <c r="E509" i="3"/>
  <c r="H509" i="3" s="1"/>
  <c r="E498" i="3"/>
  <c r="E541" i="4"/>
  <c r="H406" i="4"/>
  <c r="E446" i="10"/>
  <c r="E408" i="12"/>
  <c r="E360" i="14"/>
  <c r="E449" i="7"/>
  <c r="E454" i="7"/>
  <c r="E364" i="7"/>
  <c r="H364" i="7" s="1"/>
  <c r="E445" i="7"/>
  <c r="E462" i="9"/>
  <c r="E431" i="9"/>
  <c r="E367" i="20"/>
  <c r="E438" i="20"/>
  <c r="E362" i="20"/>
  <c r="E511" i="20"/>
  <c r="E349" i="20"/>
  <c r="H349" i="20" s="1"/>
  <c r="E421" i="20"/>
  <c r="E527" i="20"/>
  <c r="E367" i="22"/>
  <c r="E431" i="22"/>
  <c r="E338" i="22"/>
  <c r="E516" i="22"/>
  <c r="E440" i="22"/>
  <c r="E414" i="24"/>
  <c r="E431" i="24"/>
  <c r="E540" i="24"/>
  <c r="E440" i="24"/>
  <c r="E508" i="24"/>
  <c r="E541" i="24"/>
  <c r="E436" i="24"/>
  <c r="E364" i="24"/>
  <c r="E367" i="24"/>
  <c r="E370" i="24"/>
  <c r="E410" i="26"/>
  <c r="E500" i="26"/>
  <c r="E409" i="26"/>
  <c r="E481" i="26"/>
  <c r="E537" i="26"/>
  <c r="E489" i="26"/>
  <c r="E472" i="30"/>
  <c r="E504" i="30"/>
  <c r="E416" i="30"/>
  <c r="E444" i="30"/>
  <c r="E492" i="30"/>
  <c r="E540" i="30"/>
  <c r="E383" i="30"/>
  <c r="E406" i="30"/>
  <c r="E414" i="30"/>
  <c r="E520" i="32"/>
  <c r="E457" i="32"/>
  <c r="E358" i="32"/>
  <c r="E383" i="32"/>
  <c r="E415" i="32"/>
  <c r="E489" i="32"/>
  <c r="E511" i="32"/>
  <c r="E534" i="34"/>
  <c r="H511" i="34"/>
  <c r="H480" i="34"/>
  <c r="H476" i="34"/>
  <c r="H381" i="34"/>
  <c r="E357" i="34"/>
  <c r="H355" i="34"/>
  <c r="H351" i="34"/>
  <c r="H356" i="1"/>
  <c r="E353" i="1"/>
  <c r="H353" i="1" s="1"/>
  <c r="H490" i="2"/>
  <c r="H535" i="3"/>
  <c r="H526" i="3"/>
  <c r="H524" i="3"/>
  <c r="H518" i="3"/>
  <c r="H502" i="3"/>
  <c r="H489" i="3"/>
  <c r="E511" i="4"/>
  <c r="E489" i="6"/>
  <c r="E431" i="6"/>
  <c r="E421" i="6"/>
  <c r="E489" i="8"/>
  <c r="H489" i="8" s="1"/>
  <c r="E430" i="9"/>
  <c r="H430" i="9" s="1"/>
  <c r="E521" i="10"/>
  <c r="E519" i="13"/>
  <c r="E429" i="13"/>
  <c r="E400" i="4"/>
  <c r="E409" i="4"/>
  <c r="E472" i="4"/>
  <c r="E440" i="4"/>
  <c r="H440" i="4" s="1"/>
  <c r="E504" i="4"/>
  <c r="E519" i="4"/>
  <c r="E524" i="4"/>
  <c r="E534" i="4"/>
  <c r="E540" i="4"/>
  <c r="E431" i="11"/>
  <c r="E542" i="11"/>
  <c r="E412" i="11"/>
  <c r="H412" i="11" s="1"/>
  <c r="E474" i="11"/>
  <c r="H474" i="11" s="1"/>
  <c r="E469" i="13"/>
  <c r="E413" i="13"/>
  <c r="H413" i="13" s="1"/>
  <c r="E418" i="13"/>
  <c r="E467" i="13"/>
  <c r="E481" i="13"/>
  <c r="E536" i="13"/>
  <c r="E370" i="13"/>
  <c r="H370" i="13" s="1"/>
  <c r="E400" i="13"/>
  <c r="E406" i="13"/>
  <c r="E488" i="13"/>
  <c r="E455" i="15"/>
  <c r="E342" i="15"/>
  <c r="E360" i="19"/>
  <c r="E412" i="19"/>
  <c r="E464" i="19"/>
  <c r="E363" i="19"/>
  <c r="E545" i="19"/>
  <c r="E489" i="19"/>
  <c r="E508" i="19"/>
  <c r="E540" i="19"/>
  <c r="E531" i="34"/>
  <c r="E346" i="34"/>
  <c r="H346" i="34" s="1"/>
  <c r="E408" i="2"/>
  <c r="E390" i="2"/>
  <c r="H390" i="2" s="1"/>
  <c r="H444" i="3"/>
  <c r="E391" i="6"/>
  <c r="E540" i="8"/>
  <c r="E537" i="13"/>
  <c r="E451" i="15"/>
  <c r="H451" i="15" s="1"/>
  <c r="H380" i="21"/>
  <c r="H338" i="22"/>
  <c r="H469" i="23"/>
  <c r="H392" i="3"/>
  <c r="H418" i="10"/>
  <c r="H477" i="3"/>
  <c r="H471" i="3"/>
  <c r="H396" i="4"/>
  <c r="H390" i="4"/>
  <c r="H380" i="4"/>
  <c r="H359" i="4"/>
  <c r="H344" i="4"/>
  <c r="H529" i="5"/>
  <c r="H546" i="6"/>
  <c r="H542" i="6"/>
  <c r="H540" i="6"/>
  <c r="H529" i="6"/>
  <c r="H527" i="6"/>
  <c r="H514" i="6"/>
  <c r="H501" i="6"/>
  <c r="H495" i="6"/>
  <c r="H491" i="6"/>
  <c r="H410" i="6"/>
  <c r="H352" i="10"/>
  <c r="H476" i="12"/>
  <c r="H347" i="12"/>
  <c r="H542" i="13"/>
  <c r="H512" i="13"/>
  <c r="H505" i="13"/>
  <c r="H491" i="13"/>
  <c r="H454" i="14"/>
  <c r="H452" i="14"/>
  <c r="H450" i="14"/>
  <c r="H444" i="14"/>
  <c r="H434" i="14"/>
  <c r="H426" i="14"/>
  <c r="H421" i="14"/>
  <c r="H406" i="14"/>
  <c r="H546" i="15"/>
  <c r="H542" i="15"/>
  <c r="H519" i="15"/>
  <c r="H515" i="15"/>
  <c r="H505" i="15"/>
  <c r="H501" i="15"/>
  <c r="H489" i="15"/>
  <c r="H483" i="15"/>
  <c r="H481" i="15"/>
  <c r="H477" i="15"/>
  <c r="H473" i="15"/>
  <c r="H471" i="15"/>
  <c r="H467" i="15"/>
  <c r="H463" i="15"/>
  <c r="H460" i="15"/>
  <c r="H425" i="15"/>
  <c r="H412" i="15"/>
  <c r="H407" i="15"/>
  <c r="H370" i="15"/>
  <c r="H364" i="15"/>
  <c r="H360" i="15"/>
  <c r="H347" i="15"/>
  <c r="H547" i="16"/>
  <c r="H543" i="16"/>
  <c r="H540" i="16"/>
  <c r="H538" i="16"/>
  <c r="H535" i="16"/>
  <c r="H514" i="16"/>
  <c r="H489" i="16"/>
  <c r="H462" i="16"/>
  <c r="H457" i="16"/>
  <c r="H448" i="16"/>
  <c r="H392" i="16"/>
  <c r="H359" i="16"/>
  <c r="H338" i="16"/>
  <c r="H402" i="18"/>
  <c r="H396" i="18"/>
  <c r="H546" i="19"/>
  <c r="H528" i="19"/>
  <c r="H524" i="19"/>
  <c r="H520" i="19"/>
  <c r="H516" i="19"/>
  <c r="H498" i="19"/>
  <c r="H478" i="19"/>
  <c r="H474" i="19"/>
  <c r="H470" i="19"/>
  <c r="H396" i="19"/>
  <c r="H394" i="19"/>
  <c r="H390" i="19"/>
  <c r="H537" i="20"/>
  <c r="H481" i="20"/>
  <c r="H477" i="20"/>
  <c r="H473" i="20"/>
  <c r="H465" i="20"/>
  <c r="H393" i="20"/>
  <c r="H386" i="20"/>
  <c r="H376" i="20"/>
  <c r="H364" i="20"/>
  <c r="H361" i="20"/>
  <c r="H347" i="20"/>
  <c r="H546" i="21"/>
  <c r="H543" i="21"/>
  <c r="H538" i="21"/>
  <c r="H501" i="21"/>
  <c r="H497" i="21"/>
  <c r="H493" i="21"/>
  <c r="H484" i="21"/>
  <c r="H447" i="21"/>
  <c r="H547" i="22"/>
  <c r="H535" i="22"/>
  <c r="H528" i="22"/>
  <c r="H524" i="22"/>
  <c r="H509" i="22"/>
  <c r="H498" i="22"/>
  <c r="H489" i="22"/>
  <c r="H468" i="22"/>
  <c r="H447" i="22"/>
  <c r="H434" i="22"/>
  <c r="H432" i="22"/>
  <c r="H412" i="22"/>
  <c r="H402" i="22"/>
  <c r="H396" i="22"/>
  <c r="H394" i="22"/>
  <c r="H381" i="22"/>
  <c r="H361" i="22"/>
  <c r="H337" i="22"/>
  <c r="H545" i="23"/>
  <c r="H534" i="23"/>
  <c r="H516" i="23"/>
  <c r="H503" i="23"/>
  <c r="H499" i="23"/>
  <c r="H494" i="23"/>
  <c r="H490" i="23"/>
  <c r="H486" i="23"/>
  <c r="H478" i="23"/>
  <c r="H474" i="23"/>
  <c r="H449" i="23"/>
  <c r="H521" i="10"/>
  <c r="H360" i="14"/>
  <c r="H376" i="18"/>
  <c r="H527" i="20"/>
  <c r="H446" i="23"/>
  <c r="H546" i="26"/>
  <c r="H524" i="26"/>
  <c r="H476" i="26"/>
  <c r="H410" i="26"/>
  <c r="H392" i="26"/>
  <c r="H361" i="26"/>
  <c r="H544" i="27"/>
  <c r="H524" i="27"/>
  <c r="H512" i="27"/>
  <c r="H493" i="27"/>
  <c r="H491" i="27"/>
  <c r="H432" i="27"/>
  <c r="H412" i="27"/>
  <c r="H401" i="27"/>
  <c r="H396" i="27"/>
  <c r="H394" i="27"/>
  <c r="H359" i="27"/>
  <c r="H528" i="28"/>
  <c r="H490" i="28"/>
  <c r="H393" i="28"/>
  <c r="H344" i="28"/>
  <c r="H537" i="29"/>
  <c r="H526" i="29"/>
  <c r="H524" i="29"/>
  <c r="H516" i="29"/>
  <c r="H505" i="29"/>
  <c r="H416" i="29"/>
  <c r="H400" i="29"/>
  <c r="H544" i="30"/>
  <c r="H536" i="30"/>
  <c r="H523" i="30"/>
  <c r="H521" i="30"/>
  <c r="H519" i="30"/>
  <c r="H517" i="30"/>
  <c r="H513" i="30"/>
  <c r="H509" i="30"/>
  <c r="H501" i="30"/>
  <c r="H497" i="30"/>
  <c r="H493" i="30"/>
  <c r="H486" i="30"/>
  <c r="H480" i="30"/>
  <c r="H476" i="30"/>
  <c r="H472" i="30"/>
  <c r="H467" i="30"/>
  <c r="H463" i="30"/>
  <c r="H453" i="30"/>
  <c r="H445" i="30"/>
  <c r="H434" i="30"/>
  <c r="H421" i="30"/>
  <c r="H402" i="30"/>
  <c r="H396" i="30"/>
  <c r="H390" i="30"/>
  <c r="H382" i="30"/>
  <c r="H370" i="30"/>
  <c r="H347" i="30"/>
  <c r="H337" i="30"/>
  <c r="H418" i="31"/>
  <c r="H547" i="32"/>
  <c r="H517" i="32"/>
  <c r="H515" i="32"/>
  <c r="H513" i="32"/>
  <c r="H491" i="32"/>
  <c r="H486" i="32"/>
  <c r="H476" i="32"/>
  <c r="H446" i="32"/>
  <c r="H417" i="32"/>
  <c r="H414" i="32"/>
  <c r="H412" i="32"/>
  <c r="H407" i="32"/>
  <c r="H400" i="32"/>
  <c r="H396" i="32"/>
  <c r="H410" i="25"/>
  <c r="H537" i="26"/>
  <c r="H376" i="27"/>
  <c r="H471" i="29"/>
  <c r="H524" i="31"/>
  <c r="H521" i="31"/>
  <c r="H497" i="31"/>
  <c r="H396" i="31"/>
  <c r="H223" i="34"/>
  <c r="H212" i="34"/>
  <c r="H307" i="4"/>
  <c r="H225" i="12"/>
  <c r="H314" i="13"/>
  <c r="H183" i="32"/>
  <c r="H174" i="32"/>
  <c r="H225" i="2"/>
  <c r="H248" i="3"/>
  <c r="H242" i="3"/>
  <c r="H239" i="3"/>
  <c r="H315" i="4"/>
  <c r="H310" i="4"/>
  <c r="H190" i="4"/>
  <c r="H320" i="5"/>
  <c r="H318" i="5"/>
  <c r="H314" i="5"/>
  <c r="H208" i="5"/>
  <c r="H211" i="8"/>
  <c r="H176" i="8"/>
  <c r="H294" i="9"/>
  <c r="H204" i="10"/>
  <c r="H188" i="10"/>
  <c r="H182" i="10"/>
  <c r="H175" i="10"/>
  <c r="H323" i="11"/>
  <c r="H321" i="11"/>
  <c r="H320" i="12"/>
  <c r="H318" i="12"/>
  <c r="H302" i="12"/>
  <c r="H238" i="12"/>
  <c r="H295" i="13"/>
  <c r="H296" i="32"/>
  <c r="H319" i="3"/>
  <c r="H315" i="3"/>
  <c r="H310" i="3"/>
  <c r="H228" i="3"/>
  <c r="H220" i="9"/>
  <c r="H208" i="9"/>
  <c r="H233" i="10"/>
  <c r="H175" i="11"/>
  <c r="H169" i="11"/>
  <c r="H323" i="12"/>
  <c r="H247" i="12"/>
  <c r="H188" i="12"/>
  <c r="E205" i="14"/>
  <c r="E291" i="14"/>
  <c r="E213" i="14"/>
  <c r="E303" i="16"/>
  <c r="E204" i="16"/>
  <c r="E219" i="16"/>
  <c r="E293" i="16"/>
  <c r="E227" i="16"/>
  <c r="E296" i="16"/>
  <c r="E279" i="27"/>
  <c r="E211" i="27"/>
  <c r="E302" i="27"/>
  <c r="E323" i="27"/>
  <c r="E318" i="29"/>
  <c r="E246" i="29"/>
  <c r="E175" i="29"/>
  <c r="E287" i="31"/>
  <c r="E246" i="31"/>
  <c r="E233" i="31"/>
  <c r="E245" i="31"/>
  <c r="E304" i="31"/>
  <c r="E308" i="4"/>
  <c r="E301" i="4"/>
  <c r="E271" i="5"/>
  <c r="E287" i="6"/>
  <c r="E226" i="6"/>
  <c r="E199" i="6"/>
  <c r="E168" i="6"/>
  <c r="E239" i="7"/>
  <c r="E294" i="8"/>
  <c r="E169" i="8"/>
  <c r="E271" i="9"/>
  <c r="H271" i="9" s="1"/>
  <c r="E267" i="9"/>
  <c r="E204" i="9"/>
  <c r="E187" i="9"/>
  <c r="E271" i="10"/>
  <c r="E243" i="10"/>
  <c r="E322" i="12"/>
  <c r="E203" i="12"/>
  <c r="E187" i="12"/>
  <c r="E313" i="13"/>
  <c r="E307" i="13"/>
  <c r="E218" i="13"/>
  <c r="E313" i="14"/>
  <c r="E224" i="26"/>
  <c r="E166" i="16"/>
  <c r="E272" i="12"/>
  <c r="E207" i="12"/>
  <c r="E240" i="10"/>
  <c r="E180" i="6"/>
  <c r="E271" i="18"/>
  <c r="E286" i="18"/>
  <c r="E313" i="18"/>
  <c r="E212" i="18"/>
  <c r="E190" i="20"/>
  <c r="E168" i="20"/>
  <c r="E274" i="22"/>
  <c r="E286" i="22"/>
  <c r="E182" i="22"/>
  <c r="E272" i="22"/>
  <c r="E287" i="22"/>
  <c r="E167" i="24"/>
  <c r="E248" i="24"/>
  <c r="E272" i="24"/>
  <c r="E297" i="24"/>
  <c r="E308" i="24"/>
  <c r="E235" i="24"/>
  <c r="E251" i="24"/>
  <c r="E241" i="24"/>
  <c r="H241" i="24" s="1"/>
  <c r="E271" i="24"/>
  <c r="E245" i="33"/>
  <c r="E293" i="2"/>
  <c r="E208" i="2"/>
  <c r="E169" i="2"/>
  <c r="E227" i="4"/>
  <c r="H227" i="4" s="1"/>
  <c r="E212" i="4"/>
  <c r="E313" i="5"/>
  <c r="E219" i="6"/>
  <c r="H219" i="6" s="1"/>
  <c r="E201" i="6"/>
  <c r="E174" i="6"/>
  <c r="E313" i="7"/>
  <c r="E245" i="7"/>
  <c r="H245" i="7" s="1"/>
  <c r="E231" i="7"/>
  <c r="H231" i="7" s="1"/>
  <c r="E176" i="7"/>
  <c r="H176" i="7" s="1"/>
  <c r="E293" i="9"/>
  <c r="E304" i="10"/>
  <c r="H304" i="10" s="1"/>
  <c r="E298" i="10"/>
  <c r="H298" i="10" s="1"/>
  <c r="E232" i="10"/>
  <c r="E187" i="11"/>
  <c r="E271" i="12"/>
  <c r="H271" i="12" s="1"/>
  <c r="E241" i="12"/>
  <c r="H241" i="12" s="1"/>
  <c r="E317" i="13"/>
  <c r="E220" i="13"/>
  <c r="E304" i="18"/>
  <c r="E308" i="20"/>
  <c r="E191" i="20"/>
  <c r="E242" i="26"/>
  <c r="E264" i="14"/>
  <c r="E219" i="14"/>
  <c r="E273" i="12"/>
  <c r="E197" i="10"/>
  <c r="E173" i="15"/>
  <c r="E274" i="15"/>
  <c r="E171" i="17"/>
  <c r="E279" i="25"/>
  <c r="E286" i="25"/>
  <c r="E292" i="28"/>
  <c r="E304" i="28"/>
  <c r="E245" i="28"/>
  <c r="E210" i="28"/>
  <c r="E314" i="28"/>
  <c r="E267" i="30"/>
  <c r="E215" i="30"/>
  <c r="E301" i="30"/>
  <c r="E256" i="32"/>
  <c r="E293" i="32"/>
  <c r="E303" i="1"/>
  <c r="E271" i="2"/>
  <c r="E188" i="2"/>
  <c r="E226" i="3"/>
  <c r="E271" i="4"/>
  <c r="H271" i="4" s="1"/>
  <c r="E207" i="4"/>
  <c r="H207" i="4" s="1"/>
  <c r="E204" i="4"/>
  <c r="E270" i="5"/>
  <c r="E248" i="6"/>
  <c r="E235" i="6"/>
  <c r="E272" i="9"/>
  <c r="E313" i="10"/>
  <c r="E286" i="12"/>
  <c r="E300" i="13"/>
  <c r="E271" i="13"/>
  <c r="E226" i="13"/>
  <c r="E224" i="13"/>
  <c r="H224" i="13" s="1"/>
  <c r="E323" i="14"/>
  <c r="H323" i="14" s="1"/>
  <c r="E252" i="14"/>
  <c r="E308" i="17"/>
  <c r="E232" i="17"/>
  <c r="E319" i="22"/>
  <c r="E305" i="22"/>
  <c r="E198" i="24"/>
  <c r="E172" i="24"/>
  <c r="E296" i="25"/>
  <c r="E298" i="27"/>
  <c r="E242" i="27"/>
  <c r="E195" i="14"/>
  <c r="E205" i="6"/>
  <c r="E181" i="4"/>
  <c r="E299" i="19"/>
  <c r="E273" i="19"/>
  <c r="E298" i="19"/>
  <c r="E299" i="21"/>
  <c r="E207" i="21"/>
  <c r="E305" i="21"/>
  <c r="E313" i="21"/>
  <c r="E322" i="21"/>
  <c r="E191" i="23"/>
  <c r="E204" i="23"/>
  <c r="E307" i="23"/>
  <c r="E313" i="23"/>
  <c r="E304" i="23"/>
  <c r="E246" i="33"/>
  <c r="E213" i="4"/>
  <c r="E320" i="6"/>
  <c r="E304" i="8"/>
  <c r="E220" i="8"/>
  <c r="E292" i="9"/>
  <c r="E289" i="9"/>
  <c r="E296" i="11"/>
  <c r="H296" i="11" s="1"/>
  <c r="E306" i="12"/>
  <c r="E230" i="12"/>
  <c r="E223" i="12"/>
  <c r="E241" i="22"/>
  <c r="E207" i="22"/>
  <c r="E298" i="23"/>
  <c r="E313" i="27"/>
  <c r="H304" i="14"/>
  <c r="H270" i="16"/>
  <c r="H225" i="16"/>
  <c r="H217" i="16"/>
  <c r="H211" i="16"/>
  <c r="H169" i="16"/>
  <c r="H310" i="17"/>
  <c r="H307" i="17"/>
  <c r="H303" i="17"/>
  <c r="H300" i="17"/>
  <c r="H296" i="17"/>
  <c r="H289" i="17"/>
  <c r="H275" i="17"/>
  <c r="H271" i="17"/>
  <c r="H264" i="17"/>
  <c r="H244" i="17"/>
  <c r="H240" i="17"/>
  <c r="H234" i="17"/>
  <c r="H231" i="17"/>
  <c r="H227" i="17"/>
  <c r="H220" i="17"/>
  <c r="H207" i="17"/>
  <c r="H201" i="17"/>
  <c r="H199" i="17"/>
  <c r="H195" i="17"/>
  <c r="H190" i="17"/>
  <c r="H183" i="17"/>
  <c r="H176" i="17"/>
  <c r="H172" i="17"/>
  <c r="H170" i="17"/>
  <c r="H212" i="18"/>
  <c r="H298" i="19"/>
  <c r="H190" i="20"/>
  <c r="H175" i="21"/>
  <c r="H169" i="21"/>
  <c r="H321" i="22"/>
  <c r="H304" i="22"/>
  <c r="H302" i="22"/>
  <c r="H270" i="22"/>
  <c r="H249" i="22"/>
  <c r="H188" i="22"/>
  <c r="H324" i="24"/>
  <c r="H251" i="24"/>
  <c r="H246" i="26"/>
  <c r="H233" i="26"/>
  <c r="H231" i="26"/>
  <c r="H225" i="26"/>
  <c r="H214" i="26"/>
  <c r="H212" i="26"/>
  <c r="H199" i="26"/>
  <c r="H270" i="27"/>
  <c r="H246" i="27"/>
  <c r="H236" i="27"/>
  <c r="H228" i="27"/>
  <c r="H226" i="27"/>
  <c r="H217" i="27"/>
  <c r="H188" i="27"/>
  <c r="H169" i="27"/>
  <c r="H238" i="28"/>
  <c r="H242" i="29"/>
  <c r="H323" i="30"/>
  <c r="H313" i="30"/>
  <c r="H304" i="30"/>
  <c r="H302" i="30"/>
  <c r="H273" i="30"/>
  <c r="H295" i="16"/>
  <c r="H294" i="16"/>
  <c r="H271" i="16"/>
  <c r="H238" i="16"/>
  <c r="H236" i="16"/>
  <c r="H234" i="16"/>
  <c r="H219" i="16"/>
  <c r="H204" i="16"/>
  <c r="H286" i="18"/>
  <c r="H211" i="21"/>
  <c r="H199" i="21"/>
  <c r="H317" i="22"/>
  <c r="H315" i="22"/>
  <c r="H310" i="22"/>
  <c r="H286" i="22"/>
  <c r="H240" i="23"/>
  <c r="H230" i="23"/>
  <c r="H211" i="23"/>
  <c r="H204" i="23"/>
  <c r="H208" i="26"/>
  <c r="H320" i="27"/>
  <c r="H318" i="27"/>
  <c r="H246" i="29"/>
  <c r="H214" i="30"/>
  <c r="H182" i="30"/>
  <c r="H175" i="30"/>
  <c r="H295" i="31"/>
  <c r="H318" i="32"/>
  <c r="H307" i="32"/>
  <c r="H303" i="32"/>
  <c r="H299" i="32"/>
  <c r="H289" i="32"/>
  <c r="H268" i="32"/>
  <c r="H244" i="32"/>
  <c r="H238" i="18"/>
  <c r="H319" i="22"/>
  <c r="H320" i="31"/>
  <c r="H126" i="15"/>
  <c r="H144" i="5"/>
  <c r="H136" i="15"/>
  <c r="E81" i="4"/>
  <c r="E130" i="6"/>
  <c r="E131" i="9"/>
  <c r="H131" i="9" s="1"/>
  <c r="E126" i="17"/>
  <c r="E134" i="20"/>
  <c r="E118" i="22"/>
  <c r="E149" i="24"/>
  <c r="E118" i="24"/>
  <c r="H123" i="25"/>
  <c r="E112" i="25"/>
  <c r="E98" i="25"/>
  <c r="E135" i="30"/>
  <c r="E97" i="30"/>
  <c r="E83" i="30"/>
  <c r="E126" i="32"/>
  <c r="E74" i="17"/>
  <c r="E121" i="17"/>
  <c r="E87" i="17"/>
  <c r="C10" i="15"/>
  <c r="E112" i="8"/>
  <c r="E99" i="2"/>
  <c r="E148" i="4"/>
  <c r="E107" i="4"/>
  <c r="E93" i="8"/>
  <c r="E151" i="11"/>
  <c r="E112" i="17"/>
  <c r="H151" i="19"/>
  <c r="E153" i="20"/>
  <c r="E104" i="23"/>
  <c r="E147" i="27"/>
  <c r="E128" i="32"/>
  <c r="E107" i="32"/>
  <c r="E75" i="32"/>
  <c r="E122" i="17"/>
  <c r="E133" i="15"/>
  <c r="E150" i="8"/>
  <c r="E100" i="6"/>
  <c r="E140" i="8"/>
  <c r="E85" i="16"/>
  <c r="E79" i="20"/>
  <c r="E143" i="23"/>
  <c r="E83" i="23"/>
  <c r="E134" i="24"/>
  <c r="E153" i="27"/>
  <c r="E86" i="30"/>
  <c r="E129" i="34"/>
  <c r="E120" i="6"/>
  <c r="E154" i="10"/>
  <c r="E147" i="10"/>
  <c r="H103" i="10"/>
  <c r="E114" i="13"/>
  <c r="E134" i="15"/>
  <c r="E81" i="18"/>
  <c r="E119" i="20"/>
  <c r="E154" i="26"/>
  <c r="E151" i="26"/>
  <c r="E136" i="27"/>
  <c r="E99" i="30"/>
  <c r="E93" i="30"/>
  <c r="E48" i="8"/>
  <c r="E33" i="8"/>
  <c r="E28" i="18"/>
  <c r="E43" i="18"/>
  <c r="E60" i="3"/>
  <c r="E26" i="23"/>
  <c r="E59" i="33"/>
  <c r="E61" i="23"/>
  <c r="E65" i="23"/>
  <c r="E66" i="18"/>
  <c r="E53" i="18"/>
  <c r="E64" i="2"/>
  <c r="E58" i="6"/>
  <c r="E59" i="7"/>
  <c r="E50" i="8"/>
  <c r="E32" i="11"/>
  <c r="E57" i="12"/>
  <c r="E50" i="13"/>
  <c r="H22" i="30"/>
  <c r="E35" i="3"/>
  <c r="E38" i="18"/>
  <c r="E26" i="18"/>
  <c r="E66" i="3"/>
  <c r="E61" i="8"/>
  <c r="E36" i="33"/>
  <c r="E60" i="33"/>
  <c r="E27" i="23"/>
  <c r="E27" i="18"/>
  <c r="E61" i="18"/>
  <c r="E66" i="8"/>
  <c r="E18" i="18"/>
  <c r="H19" i="11"/>
  <c r="H46" i="34"/>
  <c r="H30" i="34"/>
  <c r="H35" i="1"/>
  <c r="H57" i="6"/>
  <c r="H42" i="6"/>
  <c r="E60" i="8"/>
  <c r="E59" i="10"/>
  <c r="E41" i="10"/>
  <c r="H41" i="10" s="1"/>
  <c r="E23" i="14"/>
  <c r="H23" i="14" s="1"/>
  <c r="H40" i="20"/>
  <c r="H21" i="20"/>
  <c r="H54" i="25"/>
  <c r="H34" i="25"/>
  <c r="H39" i="26"/>
  <c r="E33" i="26"/>
  <c r="H47" i="27"/>
  <c r="H50" i="30"/>
  <c r="E59" i="32"/>
  <c r="C8" i="1"/>
  <c r="E13" i="1" s="1"/>
  <c r="E23" i="3"/>
  <c r="E57" i="8"/>
  <c r="E28" i="23"/>
  <c r="E49" i="18"/>
  <c r="E35" i="18"/>
  <c r="E29" i="18"/>
  <c r="H19" i="16"/>
  <c r="E21" i="8"/>
  <c r="E59" i="2"/>
  <c r="E54" i="5"/>
  <c r="E66" i="6"/>
  <c r="E38" i="6"/>
  <c r="E24" i="7"/>
  <c r="E67" i="8"/>
  <c r="E36" i="12"/>
  <c r="H36" i="12" s="1"/>
  <c r="E36" i="19"/>
  <c r="E36" i="23"/>
  <c r="H51" i="30"/>
  <c r="H39" i="30"/>
  <c r="H33" i="30"/>
  <c r="E56" i="18"/>
  <c r="E58" i="23"/>
  <c r="E56" i="23"/>
  <c r="E47" i="23"/>
  <c r="E44" i="23"/>
  <c r="H568" i="2"/>
  <c r="F563" i="33"/>
  <c r="H578" i="26"/>
  <c r="F571" i="11"/>
  <c r="F554" i="11"/>
  <c r="H562" i="11"/>
  <c r="H556" i="11"/>
  <c r="F570" i="3"/>
  <c r="H572" i="10"/>
  <c r="H562" i="12"/>
  <c r="H569" i="6"/>
  <c r="F569" i="11"/>
  <c r="H570" i="6"/>
  <c r="H572" i="19"/>
  <c r="F558" i="13"/>
  <c r="F568" i="7"/>
  <c r="F556" i="3"/>
  <c r="H380" i="12"/>
  <c r="H512" i="2"/>
  <c r="H386" i="3"/>
  <c r="H507" i="11"/>
  <c r="H429" i="15"/>
  <c r="H500" i="13"/>
  <c r="H429" i="6"/>
  <c r="H453" i="3"/>
  <c r="H343" i="2"/>
  <c r="H357" i="2"/>
  <c r="H345" i="2"/>
  <c r="H545" i="2"/>
  <c r="H217" i="10"/>
  <c r="H172" i="8"/>
  <c r="H266" i="14"/>
  <c r="H205" i="4"/>
  <c r="H174" i="33"/>
  <c r="H137" i="4"/>
  <c r="H64" i="5"/>
  <c r="H22" i="2"/>
  <c r="F556" i="13"/>
  <c r="F572" i="13"/>
  <c r="F568" i="13"/>
  <c r="F577" i="13"/>
  <c r="F578" i="13"/>
  <c r="F579" i="11"/>
  <c r="F567" i="11"/>
  <c r="F556" i="7"/>
  <c r="F569" i="3"/>
  <c r="F575" i="3"/>
  <c r="F557" i="3"/>
  <c r="F555" i="7"/>
  <c r="F563" i="13"/>
  <c r="F579" i="13"/>
  <c r="F560" i="13"/>
  <c r="F575" i="13"/>
  <c r="F570" i="13"/>
  <c r="F578" i="11"/>
  <c r="F555" i="11"/>
  <c r="F563" i="11"/>
  <c r="F575" i="11"/>
  <c r="F557" i="11"/>
  <c r="F563" i="3"/>
  <c r="F572" i="3"/>
  <c r="F558" i="3"/>
  <c r="F554" i="3"/>
  <c r="F553" i="13"/>
  <c r="G553" i="1"/>
  <c r="H553" i="1" s="1"/>
  <c r="F571" i="13"/>
  <c r="F557" i="13"/>
  <c r="F567" i="13"/>
  <c r="F556" i="11"/>
  <c r="F560" i="11"/>
  <c r="F579" i="7"/>
  <c r="F558" i="7"/>
  <c r="F568" i="3"/>
  <c r="F573" i="3"/>
  <c r="F545" i="33"/>
  <c r="F541" i="33"/>
  <c r="F537" i="33"/>
  <c r="F532" i="33"/>
  <c r="F527" i="33"/>
  <c r="F522" i="33"/>
  <c r="F518" i="33"/>
  <c r="F514" i="33"/>
  <c r="F510" i="33"/>
  <c r="F505" i="33"/>
  <c r="F501" i="33"/>
  <c r="F497" i="33"/>
  <c r="F493" i="33"/>
  <c r="F488" i="33"/>
  <c r="F484" i="33"/>
  <c r="F480" i="33"/>
  <c r="F476" i="33"/>
  <c r="F471" i="33"/>
  <c r="F467" i="33"/>
  <c r="F463" i="33"/>
  <c r="F459" i="33"/>
  <c r="F455" i="33"/>
  <c r="F451" i="33"/>
  <c r="F447" i="33"/>
  <c r="F443" i="33"/>
  <c r="F439" i="33"/>
  <c r="F435" i="33"/>
  <c r="F431" i="33"/>
  <c r="F427" i="33"/>
  <c r="F417" i="33"/>
  <c r="F413" i="33"/>
  <c r="F408" i="33"/>
  <c r="F400" i="33"/>
  <c r="F395" i="33"/>
  <c r="F334" i="33"/>
  <c r="F544" i="33"/>
  <c r="F540" i="33"/>
  <c r="F536" i="33"/>
  <c r="F531" i="33"/>
  <c r="F526" i="33"/>
  <c r="F521" i="33"/>
  <c r="F517" i="33"/>
  <c r="F513" i="33"/>
  <c r="F509" i="33"/>
  <c r="F504" i="33"/>
  <c r="F500" i="33"/>
  <c r="F496" i="33"/>
  <c r="F492" i="33"/>
  <c r="F487" i="33"/>
  <c r="F483" i="33"/>
  <c r="F479" i="33"/>
  <c r="F475" i="33"/>
  <c r="F470" i="33"/>
  <c r="F466" i="33"/>
  <c r="F462" i="33"/>
  <c r="F458" i="33"/>
  <c r="F454" i="33"/>
  <c r="F450" i="33"/>
  <c r="F446" i="33"/>
  <c r="F442" i="33"/>
  <c r="F438" i="33"/>
  <c r="F434" i="33"/>
  <c r="F430" i="33"/>
  <c r="F426" i="33"/>
  <c r="F416" i="33"/>
  <c r="F412" i="33"/>
  <c r="F407" i="33"/>
  <c r="F399" i="33"/>
  <c r="F392" i="33"/>
  <c r="F362" i="5"/>
  <c r="F504" i="5"/>
  <c r="F527" i="5"/>
  <c r="F458" i="5"/>
  <c r="F357" i="7"/>
  <c r="F435" i="7"/>
  <c r="F465" i="7"/>
  <c r="F367" i="7"/>
  <c r="F335" i="33"/>
  <c r="F339" i="33"/>
  <c r="F343" i="33"/>
  <c r="F348" i="33"/>
  <c r="F353" i="33"/>
  <c r="F357" i="33"/>
  <c r="F361" i="33"/>
  <c r="F365" i="33"/>
  <c r="F369" i="33"/>
  <c r="F374" i="33"/>
  <c r="F378" i="33"/>
  <c r="F382" i="33"/>
  <c r="F386" i="33"/>
  <c r="F397" i="33"/>
  <c r="F409" i="33"/>
  <c r="F421" i="33"/>
  <c r="F432" i="33"/>
  <c r="F440" i="33"/>
  <c r="F448" i="33"/>
  <c r="F456" i="33"/>
  <c r="F464" i="33"/>
  <c r="F472" i="33"/>
  <c r="F481" i="33"/>
  <c r="F489" i="33"/>
  <c r="F498" i="33"/>
  <c r="F507" i="33"/>
  <c r="F515" i="33"/>
  <c r="F523" i="33"/>
  <c r="F534" i="33"/>
  <c r="F542" i="33"/>
  <c r="F399" i="7"/>
  <c r="F373" i="5"/>
  <c r="F369" i="5"/>
  <c r="F391" i="16"/>
  <c r="F534" i="16"/>
  <c r="F458" i="16"/>
  <c r="F443" i="16"/>
  <c r="F428" i="16"/>
  <c r="F387" i="16"/>
  <c r="F379" i="16"/>
  <c r="F353" i="16"/>
  <c r="F342" i="16"/>
  <c r="F530" i="16"/>
  <c r="F511" i="16"/>
  <c r="F457" i="16"/>
  <c r="F438" i="16"/>
  <c r="F374" i="16"/>
  <c r="F348" i="16"/>
  <c r="F338" i="33"/>
  <c r="F342" i="33"/>
  <c r="F347" i="33"/>
  <c r="F352" i="33"/>
  <c r="F356" i="33"/>
  <c r="F360" i="33"/>
  <c r="F364" i="33"/>
  <c r="F368" i="33"/>
  <c r="F373" i="33"/>
  <c r="F377" i="33"/>
  <c r="F381" i="33"/>
  <c r="F385" i="33"/>
  <c r="F391" i="33"/>
  <c r="F406" i="33"/>
  <c r="F415" i="33"/>
  <c r="F429" i="33"/>
  <c r="F437" i="33"/>
  <c r="F445" i="33"/>
  <c r="F453" i="33"/>
  <c r="F461" i="33"/>
  <c r="F469" i="33"/>
  <c r="F478" i="33"/>
  <c r="F486" i="33"/>
  <c r="F495" i="33"/>
  <c r="F503" i="33"/>
  <c r="F512" i="33"/>
  <c r="F520" i="33"/>
  <c r="F530" i="33"/>
  <c r="F539" i="33"/>
  <c r="F547" i="33"/>
  <c r="F511" i="7"/>
  <c r="F372" i="5"/>
  <c r="F408" i="2"/>
  <c r="F542" i="2"/>
  <c r="F531" i="2"/>
  <c r="F518" i="2"/>
  <c r="F495" i="2"/>
  <c r="F487" i="2"/>
  <c r="F479" i="2"/>
  <c r="F458" i="2"/>
  <c r="F448" i="2"/>
  <c r="F439" i="2"/>
  <c r="F429" i="2"/>
  <c r="F415" i="2"/>
  <c r="F398" i="2"/>
  <c r="F384" i="2"/>
  <c r="F373" i="2"/>
  <c r="F365" i="2"/>
  <c r="F356" i="2"/>
  <c r="F346" i="2"/>
  <c r="F339" i="2"/>
  <c r="F541" i="2"/>
  <c r="F530" i="2"/>
  <c r="F507" i="2"/>
  <c r="F486" i="2"/>
  <c r="F457" i="2"/>
  <c r="F438" i="2"/>
  <c r="F428" i="2"/>
  <c r="F414" i="2"/>
  <c r="F395" i="2"/>
  <c r="F381" i="2"/>
  <c r="F369" i="2"/>
  <c r="F364" i="2"/>
  <c r="F354" i="2"/>
  <c r="F345" i="2"/>
  <c r="F338" i="2"/>
  <c r="F440" i="4"/>
  <c r="F510" i="4"/>
  <c r="F395" i="4"/>
  <c r="F487" i="4"/>
  <c r="F385" i="4"/>
  <c r="F339" i="4"/>
  <c r="F342" i="4"/>
  <c r="F357" i="4"/>
  <c r="F372" i="4"/>
  <c r="F333" i="11"/>
  <c r="F507" i="11"/>
  <c r="F462" i="11"/>
  <c r="F451" i="11"/>
  <c r="F441" i="11"/>
  <c r="F429" i="11"/>
  <c r="F414" i="11"/>
  <c r="F395" i="11"/>
  <c r="F374" i="11"/>
  <c r="F367" i="11"/>
  <c r="F356" i="11"/>
  <c r="F349" i="11"/>
  <c r="F532" i="11"/>
  <c r="F504" i="11"/>
  <c r="F482" i="11"/>
  <c r="F438" i="11"/>
  <c r="F428" i="11"/>
  <c r="F385" i="11"/>
  <c r="F379" i="11"/>
  <c r="F373" i="11"/>
  <c r="F366" i="11"/>
  <c r="F346" i="11"/>
  <c r="F339" i="11"/>
  <c r="F413" i="13"/>
  <c r="F417" i="13"/>
  <c r="F386" i="13"/>
  <c r="F357" i="13"/>
  <c r="F363" i="19"/>
  <c r="F348" i="19"/>
  <c r="F534" i="34"/>
  <c r="F432" i="34"/>
  <c r="E93" i="3"/>
  <c r="E130" i="3"/>
  <c r="E116" i="3"/>
  <c r="E102" i="3"/>
  <c r="E91" i="3"/>
  <c r="E79" i="3"/>
  <c r="E139" i="3"/>
  <c r="E124" i="3"/>
  <c r="E111" i="3"/>
  <c r="E87" i="3"/>
  <c r="E121" i="3"/>
  <c r="E77" i="3"/>
  <c r="C10" i="3"/>
  <c r="E113" i="3"/>
  <c r="E96" i="3"/>
  <c r="E127" i="3"/>
  <c r="E100" i="3"/>
  <c r="E85" i="3"/>
  <c r="E116" i="28"/>
  <c r="C10" i="28"/>
  <c r="E75" i="28"/>
  <c r="E111" i="28"/>
  <c r="E128" i="28"/>
  <c r="E137" i="28"/>
  <c r="E152" i="1"/>
  <c r="F215" i="2"/>
  <c r="F216" i="2"/>
  <c r="F292" i="2"/>
  <c r="F241" i="2"/>
  <c r="E286" i="10"/>
  <c r="H286" i="10" s="1"/>
  <c r="E292" i="10"/>
  <c r="E264" i="10"/>
  <c r="E221" i="10"/>
  <c r="E276" i="10"/>
  <c r="E172" i="10"/>
  <c r="E186" i="10"/>
  <c r="E195" i="10"/>
  <c r="E256" i="10"/>
  <c r="E165" i="10"/>
  <c r="E321" i="10"/>
  <c r="E305" i="10"/>
  <c r="E279" i="10"/>
  <c r="E168" i="10"/>
  <c r="E178" i="10"/>
  <c r="E193" i="10"/>
  <c r="E251" i="10"/>
  <c r="E287" i="10"/>
  <c r="E177" i="10"/>
  <c r="E198" i="10"/>
  <c r="C11" i="10"/>
  <c r="E273" i="10"/>
  <c r="E181" i="10"/>
  <c r="E274" i="10"/>
  <c r="E201" i="10"/>
  <c r="E322" i="10"/>
  <c r="E303" i="10"/>
  <c r="E272" i="10"/>
  <c r="E170" i="10"/>
  <c r="E194" i="10"/>
  <c r="E206" i="10"/>
  <c r="E296" i="21"/>
  <c r="E292" i="21"/>
  <c r="E186" i="21"/>
  <c r="E202" i="21"/>
  <c r="E187" i="21"/>
  <c r="E170" i="21"/>
  <c r="E206" i="21"/>
  <c r="E303" i="21"/>
  <c r="E265" i="21"/>
  <c r="E173" i="21"/>
  <c r="E196" i="21"/>
  <c r="E191" i="21"/>
  <c r="E227" i="21"/>
  <c r="C11" i="21"/>
  <c r="E153" i="28"/>
  <c r="E149" i="28"/>
  <c r="E100" i="24"/>
  <c r="E119" i="30"/>
  <c r="E137" i="26"/>
  <c r="E108" i="32"/>
  <c r="E139" i="32"/>
  <c r="E100" i="32"/>
  <c r="E140" i="3"/>
  <c r="E135" i="3"/>
  <c r="E119" i="3"/>
  <c r="H119" i="3" s="1"/>
  <c r="E131" i="3"/>
  <c r="E168" i="8"/>
  <c r="E289" i="8"/>
  <c r="H289" i="8" s="1"/>
  <c r="E199" i="31"/>
  <c r="E230" i="31"/>
  <c r="E204" i="31"/>
  <c r="E235" i="12"/>
  <c r="E176" i="33"/>
  <c r="E243" i="29"/>
  <c r="E237" i="29"/>
  <c r="E265" i="16"/>
  <c r="E264" i="16"/>
  <c r="E308" i="8"/>
  <c r="H274" i="7"/>
  <c r="E264" i="27"/>
  <c r="E235" i="27"/>
  <c r="E174" i="27"/>
  <c r="E264" i="23"/>
  <c r="E224" i="14"/>
  <c r="H231" i="11"/>
  <c r="E216" i="10"/>
  <c r="E234" i="33"/>
  <c r="E265" i="33"/>
  <c r="E291" i="33"/>
  <c r="E316" i="33"/>
  <c r="H316" i="33" s="1"/>
  <c r="E202" i="33"/>
  <c r="E87" i="33"/>
  <c r="E125" i="33"/>
  <c r="C10" i="32"/>
  <c r="E308" i="31"/>
  <c r="E319" i="31"/>
  <c r="E264" i="31"/>
  <c r="E166" i="31"/>
  <c r="E206" i="31"/>
  <c r="E221" i="31"/>
  <c r="E196" i="31"/>
  <c r="E167" i="31"/>
  <c r="E182" i="31"/>
  <c r="E178" i="31"/>
  <c r="E265" i="31"/>
  <c r="E290" i="31"/>
  <c r="E125" i="30"/>
  <c r="E171" i="29"/>
  <c r="E193" i="29"/>
  <c r="E227" i="29"/>
  <c r="E287" i="29"/>
  <c r="E251" i="29"/>
  <c r="E166" i="29"/>
  <c r="E174" i="29"/>
  <c r="E196" i="29"/>
  <c r="E252" i="29"/>
  <c r="C11" i="29"/>
  <c r="E177" i="29"/>
  <c r="E322" i="27"/>
  <c r="E194" i="27"/>
  <c r="E266" i="27"/>
  <c r="E198" i="27"/>
  <c r="E186" i="25"/>
  <c r="E289" i="21"/>
  <c r="E193" i="21"/>
  <c r="E266" i="21"/>
  <c r="E237" i="21"/>
  <c r="E301" i="21"/>
  <c r="E229" i="12"/>
  <c r="E265" i="10"/>
  <c r="E90" i="3"/>
  <c r="E127" i="1"/>
  <c r="E111" i="1"/>
  <c r="E73" i="1"/>
  <c r="E301" i="8"/>
  <c r="E205" i="8"/>
  <c r="H205" i="8" s="1"/>
  <c r="E193" i="8"/>
  <c r="H193" i="8" s="1"/>
  <c r="C11" i="8"/>
  <c r="E292" i="8"/>
  <c r="E272" i="8"/>
  <c r="E216" i="8"/>
  <c r="E201" i="8"/>
  <c r="E171" i="8"/>
  <c r="E247" i="8"/>
  <c r="E229" i="8"/>
  <c r="E178" i="8"/>
  <c r="E195" i="8"/>
  <c r="E165" i="16"/>
  <c r="E205" i="16"/>
  <c r="E181" i="16"/>
  <c r="E202" i="16"/>
  <c r="E196" i="16"/>
  <c r="C11" i="16"/>
  <c r="F351" i="3"/>
  <c r="F543" i="3"/>
  <c r="F459" i="3"/>
  <c r="F441" i="3"/>
  <c r="F386" i="3"/>
  <c r="F374" i="3"/>
  <c r="F532" i="3"/>
  <c r="F436" i="3"/>
  <c r="F425" i="3"/>
  <c r="F381" i="3"/>
  <c r="F342" i="3"/>
  <c r="F429" i="3"/>
  <c r="F354" i="3"/>
  <c r="F510" i="3"/>
  <c r="F482" i="3"/>
  <c r="F525" i="3"/>
  <c r="F488" i="3"/>
  <c r="F399" i="3"/>
  <c r="F338" i="3"/>
  <c r="E542" i="5"/>
  <c r="E500" i="5"/>
  <c r="E484" i="5"/>
  <c r="E464" i="5"/>
  <c r="E440" i="5"/>
  <c r="E395" i="5"/>
  <c r="E378" i="5"/>
  <c r="E348" i="5"/>
  <c r="H348" i="5" s="1"/>
  <c r="E532" i="5"/>
  <c r="E479" i="5"/>
  <c r="E459" i="5"/>
  <c r="E409" i="5"/>
  <c r="E531" i="5"/>
  <c r="E470" i="5"/>
  <c r="E438" i="5"/>
  <c r="H438" i="5" s="1"/>
  <c r="E380" i="5"/>
  <c r="E522" i="5"/>
  <c r="E501" i="5"/>
  <c r="H501" i="5" s="1"/>
  <c r="E453" i="5"/>
  <c r="E429" i="5"/>
  <c r="E400" i="5"/>
  <c r="E525" i="5"/>
  <c r="E468" i="5"/>
  <c r="E448" i="5"/>
  <c r="E415" i="5"/>
  <c r="E386" i="5"/>
  <c r="H386" i="5" s="1"/>
  <c r="E365" i="5"/>
  <c r="E483" i="5"/>
  <c r="E467" i="5"/>
  <c r="E451" i="5"/>
  <c r="E435" i="5"/>
  <c r="E377" i="5"/>
  <c r="E335" i="5"/>
  <c r="E511" i="5"/>
  <c r="E478" i="5"/>
  <c r="H478" i="5" s="1"/>
  <c r="E462" i="5"/>
  <c r="E372" i="5"/>
  <c r="E530" i="5"/>
  <c r="E510" i="5"/>
  <c r="E412" i="5"/>
  <c r="E383" i="5"/>
  <c r="E345" i="5"/>
  <c r="E509" i="5"/>
  <c r="E472" i="5"/>
  <c r="E374" i="5"/>
  <c r="E414" i="5"/>
  <c r="E364" i="5"/>
  <c r="E339" i="5"/>
  <c r="E458" i="5"/>
  <c r="E437" i="5"/>
  <c r="E375" i="5"/>
  <c r="E357" i="5"/>
  <c r="E520" i="5"/>
  <c r="E447" i="5"/>
  <c r="E381" i="5"/>
  <c r="E482" i="5"/>
  <c r="H482" i="5" s="1"/>
  <c r="E430" i="5"/>
  <c r="H430" i="5" s="1"/>
  <c r="E359" i="5"/>
  <c r="E469" i="5"/>
  <c r="E457" i="5"/>
  <c r="E538" i="5"/>
  <c r="E488" i="5"/>
  <c r="E463" i="5"/>
  <c r="E439" i="5"/>
  <c r="E507" i="5"/>
  <c r="E494" i="5"/>
  <c r="H494" i="5" s="1"/>
  <c r="E466" i="5"/>
  <c r="E413" i="5"/>
  <c r="H413" i="5" s="1"/>
  <c r="E346" i="5"/>
  <c r="E539" i="5"/>
  <c r="E481" i="5"/>
  <c r="E461" i="5"/>
  <c r="E392" i="5"/>
  <c r="E341" i="5"/>
  <c r="E545" i="7"/>
  <c r="E539" i="7"/>
  <c r="E530" i="7"/>
  <c r="E511" i="7"/>
  <c r="E492" i="7"/>
  <c r="E472" i="7"/>
  <c r="E461" i="7"/>
  <c r="E455" i="7"/>
  <c r="E443" i="7"/>
  <c r="E436" i="7"/>
  <c r="E427" i="7"/>
  <c r="E395" i="7"/>
  <c r="E384" i="7"/>
  <c r="E380" i="7"/>
  <c r="E335" i="7"/>
  <c r="E375" i="7"/>
  <c r="E345" i="7"/>
  <c r="E374" i="7"/>
  <c r="E353" i="7"/>
  <c r="E532" i="7"/>
  <c r="E507" i="7"/>
  <c r="E500" i="7"/>
  <c r="E488" i="7"/>
  <c r="H488" i="7" s="1"/>
  <c r="E482" i="7"/>
  <c r="H482" i="7" s="1"/>
  <c r="E458" i="7"/>
  <c r="H458" i="7" s="1"/>
  <c r="E451" i="7"/>
  <c r="E438" i="7"/>
  <c r="E430" i="7"/>
  <c r="E415" i="7"/>
  <c r="E399" i="7"/>
  <c r="H399" i="7" s="1"/>
  <c r="E386" i="7"/>
  <c r="H386" i="7" s="1"/>
  <c r="E377" i="7"/>
  <c r="E343" i="7"/>
  <c r="E346" i="7"/>
  <c r="E358" i="7"/>
  <c r="E365" i="7"/>
  <c r="H365" i="7" s="1"/>
  <c r="E340" i="7"/>
  <c r="E531" i="7"/>
  <c r="H531" i="7" s="1"/>
  <c r="E510" i="7"/>
  <c r="E495" i="7"/>
  <c r="E483" i="7"/>
  <c r="E462" i="7"/>
  <c r="E448" i="7"/>
  <c r="H448" i="7" s="1"/>
  <c r="E428" i="7"/>
  <c r="H428" i="7" s="1"/>
  <c r="E400" i="7"/>
  <c r="E383" i="7"/>
  <c r="E373" i="7"/>
  <c r="E359" i="7"/>
  <c r="E341" i="7"/>
  <c r="E357" i="7"/>
  <c r="E525" i="7"/>
  <c r="E504" i="7"/>
  <c r="E481" i="7"/>
  <c r="E459" i="7"/>
  <c r="E442" i="7"/>
  <c r="H442" i="7" s="1"/>
  <c r="E417" i="7"/>
  <c r="E398" i="7"/>
  <c r="E342" i="7"/>
  <c r="E348" i="7"/>
  <c r="C12" i="7"/>
  <c r="E513" i="7"/>
  <c r="E453" i="7"/>
  <c r="E435" i="7"/>
  <c r="E385" i="7"/>
  <c r="E379" i="7"/>
  <c r="E339" i="7"/>
  <c r="E334" i="7"/>
  <c r="E369" i="7"/>
  <c r="H369" i="7" s="1"/>
  <c r="E532" i="9"/>
  <c r="H532" i="9" s="1"/>
  <c r="E407" i="9"/>
  <c r="E345" i="9"/>
  <c r="E456" i="9"/>
  <c r="C12" i="9"/>
  <c r="E334" i="9"/>
  <c r="E443" i="9"/>
  <c r="E374" i="9"/>
  <c r="E375" i="9"/>
  <c r="E385" i="9"/>
  <c r="E437" i="9"/>
  <c r="E525" i="9"/>
  <c r="E372" i="9"/>
  <c r="H372" i="9" s="1"/>
  <c r="E339" i="9"/>
  <c r="E530" i="9"/>
  <c r="E357" i="9"/>
  <c r="H357" i="9" s="1"/>
  <c r="F334" i="12"/>
  <c r="F507" i="12"/>
  <c r="F334" i="14"/>
  <c r="F453" i="14"/>
  <c r="C12" i="17"/>
  <c r="E334" i="17"/>
  <c r="E348" i="17"/>
  <c r="E334" i="20"/>
  <c r="E514" i="20"/>
  <c r="E443" i="20"/>
  <c r="E428" i="20"/>
  <c r="E385" i="20"/>
  <c r="E374" i="20"/>
  <c r="E368" i="20"/>
  <c r="E348" i="20"/>
  <c r="E530" i="20"/>
  <c r="E437" i="20"/>
  <c r="E387" i="20"/>
  <c r="E375" i="20"/>
  <c r="E369" i="20"/>
  <c r="E356" i="20"/>
  <c r="E339" i="20"/>
  <c r="E539" i="22"/>
  <c r="E487" i="22"/>
  <c r="E470" i="22"/>
  <c r="E458" i="22"/>
  <c r="E451" i="22"/>
  <c r="E429" i="22"/>
  <c r="E417" i="22"/>
  <c r="E387" i="22"/>
  <c r="E375" i="22"/>
  <c r="E369" i="22"/>
  <c r="E358" i="22"/>
  <c r="E354" i="22"/>
  <c r="E345" i="22"/>
  <c r="E336" i="22"/>
  <c r="C12" i="22"/>
  <c r="E541" i="22"/>
  <c r="E525" i="22"/>
  <c r="E507" i="22"/>
  <c r="E461" i="22"/>
  <c r="E437" i="22"/>
  <c r="E425" i="22"/>
  <c r="E395" i="22"/>
  <c r="E379" i="22"/>
  <c r="E372" i="22"/>
  <c r="E360" i="22"/>
  <c r="E348" i="22"/>
  <c r="E339" i="22"/>
  <c r="E451" i="24"/>
  <c r="E427" i="24"/>
  <c r="E385" i="24"/>
  <c r="E373" i="24"/>
  <c r="E349" i="24"/>
  <c r="E339" i="24"/>
  <c r="C12" i="24"/>
  <c r="E456" i="24"/>
  <c r="E428" i="24"/>
  <c r="E407" i="24"/>
  <c r="E374" i="24"/>
  <c r="E365" i="24"/>
  <c r="E539" i="26"/>
  <c r="E530" i="26"/>
  <c r="E513" i="26"/>
  <c r="E507" i="26"/>
  <c r="E492" i="26"/>
  <c r="E483" i="26"/>
  <c r="E460" i="26"/>
  <c r="E453" i="26"/>
  <c r="E447" i="26"/>
  <c r="E439" i="26"/>
  <c r="E433" i="26"/>
  <c r="E414" i="26"/>
  <c r="E395" i="26"/>
  <c r="E384" i="26"/>
  <c r="E373" i="26"/>
  <c r="E368" i="26"/>
  <c r="E358" i="26"/>
  <c r="E353" i="26"/>
  <c r="E345" i="26"/>
  <c r="E340" i="26"/>
  <c r="E541" i="26"/>
  <c r="E531" i="26"/>
  <c r="E514" i="26"/>
  <c r="E495" i="26"/>
  <c r="E487" i="26"/>
  <c r="E461" i="26"/>
  <c r="E456" i="26"/>
  <c r="E448" i="26"/>
  <c r="E441" i="26"/>
  <c r="E435" i="26"/>
  <c r="E427" i="26"/>
  <c r="E415" i="26"/>
  <c r="E385" i="26"/>
  <c r="E379" i="26"/>
  <c r="E374" i="26"/>
  <c r="E369" i="26"/>
  <c r="E359" i="26"/>
  <c r="E354" i="26"/>
  <c r="E346" i="26"/>
  <c r="E341" i="26"/>
  <c r="E335" i="26"/>
  <c r="E333" i="28"/>
  <c r="E496" i="28"/>
  <c r="E486" i="28"/>
  <c r="E476" i="28"/>
  <c r="E462" i="28"/>
  <c r="E453" i="28"/>
  <c r="E438" i="28"/>
  <c r="E430" i="28"/>
  <c r="E398" i="28"/>
  <c r="E380" i="28"/>
  <c r="E370" i="28"/>
  <c r="E495" i="28"/>
  <c r="E483" i="28"/>
  <c r="E451" i="28"/>
  <c r="E428" i="28"/>
  <c r="E406" i="28"/>
  <c r="E369" i="28"/>
  <c r="E545" i="28"/>
  <c r="E541" i="28"/>
  <c r="E530" i="28"/>
  <c r="E516" i="28"/>
  <c r="E512" i="28"/>
  <c r="E503" i="28"/>
  <c r="E489" i="28"/>
  <c r="E480" i="28"/>
  <c r="E465" i="28"/>
  <c r="E456" i="28"/>
  <c r="E441" i="28"/>
  <c r="E433" i="28"/>
  <c r="E414" i="28"/>
  <c r="E384" i="28"/>
  <c r="E375" i="28"/>
  <c r="E365" i="28"/>
  <c r="E358" i="28"/>
  <c r="E354" i="28"/>
  <c r="E348" i="28"/>
  <c r="E342" i="28"/>
  <c r="C12" i="28"/>
  <c r="E334" i="28"/>
  <c r="E468" i="28"/>
  <c r="E445" i="28"/>
  <c r="E431" i="28"/>
  <c r="E407" i="28"/>
  <c r="E381" i="28"/>
  <c r="E372" i="28"/>
  <c r="E459" i="28"/>
  <c r="E436" i="28"/>
  <c r="E378" i="28"/>
  <c r="E542" i="28"/>
  <c r="E531" i="28"/>
  <c r="E522" i="28"/>
  <c r="E517" i="28"/>
  <c r="E513" i="28"/>
  <c r="E509" i="28"/>
  <c r="E504" i="28"/>
  <c r="E500" i="28"/>
  <c r="E492" i="28"/>
  <c r="E481" i="28"/>
  <c r="E466" i="28"/>
  <c r="E457" i="28"/>
  <c r="E442" i="28"/>
  <c r="E434" i="28"/>
  <c r="E425" i="28"/>
  <c r="E385" i="28"/>
  <c r="E366" i="28"/>
  <c r="E359" i="28"/>
  <c r="E355" i="28"/>
  <c r="E349" i="28"/>
  <c r="E343" i="28"/>
  <c r="E339" i="28"/>
  <c r="E133" i="26"/>
  <c r="E78" i="26"/>
  <c r="E112" i="26"/>
  <c r="E102" i="26"/>
  <c r="E90" i="26"/>
  <c r="E122" i="26"/>
  <c r="E85" i="26"/>
  <c r="E173" i="14"/>
  <c r="E191" i="14"/>
  <c r="E197" i="14"/>
  <c r="E273" i="14"/>
  <c r="E287" i="14"/>
  <c r="E178" i="14"/>
  <c r="E193" i="14"/>
  <c r="E202" i="14"/>
  <c r="E221" i="14"/>
  <c r="E247" i="14"/>
  <c r="E256" i="14"/>
  <c r="E275" i="14"/>
  <c r="E166" i="14"/>
  <c r="E170" i="14"/>
  <c r="E186" i="14"/>
  <c r="E196" i="14"/>
  <c r="E206" i="14"/>
  <c r="E267" i="14"/>
  <c r="E303" i="14"/>
  <c r="E289" i="23"/>
  <c r="E198" i="23"/>
  <c r="E266" i="23"/>
  <c r="E265" i="23"/>
  <c r="E216" i="23"/>
  <c r="E279" i="23"/>
  <c r="E309" i="25"/>
  <c r="E292" i="25"/>
  <c r="E266" i="25"/>
  <c r="E237" i="25"/>
  <c r="E202" i="25"/>
  <c r="E195" i="25"/>
  <c r="E180" i="25"/>
  <c r="E229" i="25"/>
  <c r="E205" i="25"/>
  <c r="E196" i="25"/>
  <c r="E171" i="25"/>
  <c r="C11" i="25"/>
  <c r="C8" i="28"/>
  <c r="E131" i="28"/>
  <c r="E111" i="24"/>
  <c r="E133" i="30"/>
  <c r="E93" i="26"/>
  <c r="E122" i="32"/>
  <c r="E75" i="3"/>
  <c r="E121" i="1"/>
  <c r="E186" i="8"/>
  <c r="E270" i="33"/>
  <c r="E272" i="31"/>
  <c r="E308" i="12"/>
  <c r="E308" i="29"/>
  <c r="E170" i="29"/>
  <c r="E170" i="16"/>
  <c r="E195" i="16"/>
  <c r="E180" i="16"/>
  <c r="E303" i="8"/>
  <c r="E306" i="27"/>
  <c r="E206" i="27"/>
  <c r="E215" i="27"/>
  <c r="E191" i="27"/>
  <c r="E297" i="23"/>
  <c r="E167" i="23"/>
  <c r="E180" i="8"/>
  <c r="H292" i="1"/>
  <c r="E217" i="21"/>
  <c r="E232" i="21"/>
  <c r="E198" i="21"/>
  <c r="E292" i="14"/>
  <c r="E272" i="14"/>
  <c r="E168" i="14"/>
  <c r="E231" i="14"/>
  <c r="E289" i="10"/>
  <c r="E167" i="10"/>
  <c r="E275" i="33"/>
  <c r="E308" i="33"/>
  <c r="E181" i="33"/>
  <c r="E107" i="33"/>
  <c r="E143" i="33"/>
  <c r="E301" i="31"/>
  <c r="E317" i="31"/>
  <c r="E273" i="31"/>
  <c r="E240" i="31"/>
  <c r="E213" i="31"/>
  <c r="E236" i="31"/>
  <c r="E190" i="31"/>
  <c r="E305" i="31"/>
  <c r="E243" i="31"/>
  <c r="E276" i="31"/>
  <c r="E180" i="29"/>
  <c r="E207" i="29"/>
  <c r="E264" i="29"/>
  <c r="E305" i="29"/>
  <c r="E275" i="29"/>
  <c r="E204" i="29"/>
  <c r="E279" i="29"/>
  <c r="E317" i="29"/>
  <c r="E256" i="29"/>
  <c r="E319" i="29"/>
  <c r="E107" i="28"/>
  <c r="E91" i="28"/>
  <c r="E287" i="27"/>
  <c r="E212" i="27"/>
  <c r="E117" i="26"/>
  <c r="E198" i="25"/>
  <c r="E265" i="25"/>
  <c r="E287" i="23"/>
  <c r="E180" i="21"/>
  <c r="E197" i="21"/>
  <c r="E195" i="21"/>
  <c r="E171" i="16"/>
  <c r="E301" i="14"/>
  <c r="E229" i="14"/>
  <c r="E180" i="14"/>
  <c r="E187" i="10"/>
  <c r="E109" i="3"/>
  <c r="E73" i="24"/>
  <c r="E77" i="24"/>
  <c r="E124" i="24"/>
  <c r="E305" i="12"/>
  <c r="E221" i="12"/>
  <c r="E205" i="12"/>
  <c r="H205" i="12" s="1"/>
  <c r="E266" i="12"/>
  <c r="E171" i="12"/>
  <c r="E216" i="12"/>
  <c r="E202" i="12"/>
  <c r="E267" i="12"/>
  <c r="E237" i="12"/>
  <c r="E265" i="12"/>
  <c r="E193" i="12"/>
  <c r="E292" i="12"/>
  <c r="E206" i="12"/>
  <c r="E208" i="27"/>
  <c r="E256" i="27"/>
  <c r="E292" i="27"/>
  <c r="E237" i="27"/>
  <c r="E204" i="27"/>
  <c r="E196" i="27"/>
  <c r="E275" i="27"/>
  <c r="E305" i="27"/>
  <c r="E180" i="27"/>
  <c r="E177" i="27"/>
  <c r="C11" i="27"/>
  <c r="E301" i="27"/>
  <c r="E205" i="27"/>
  <c r="E197" i="27"/>
  <c r="E173" i="27"/>
  <c r="E265" i="27"/>
  <c r="E193" i="27"/>
  <c r="E136" i="28"/>
  <c r="E120" i="26"/>
  <c r="E141" i="26"/>
  <c r="E122" i="1"/>
  <c r="E129" i="3"/>
  <c r="H129" i="3" s="1"/>
  <c r="E317" i="10"/>
  <c r="H299" i="7"/>
  <c r="E215" i="31"/>
  <c r="E297" i="31"/>
  <c r="E218" i="12"/>
  <c r="E241" i="29"/>
  <c r="E256" i="16"/>
  <c r="E216" i="16"/>
  <c r="E212" i="16"/>
  <c r="E267" i="8"/>
  <c r="E183" i="27"/>
  <c r="E176" i="27"/>
  <c r="E178" i="27"/>
  <c r="E275" i="23"/>
  <c r="E227" i="23"/>
  <c r="E194" i="8"/>
  <c r="E274" i="25"/>
  <c r="E305" i="14"/>
  <c r="E173" i="10"/>
  <c r="H173" i="10" s="1"/>
  <c r="E223" i="33"/>
  <c r="E250" i="33"/>
  <c r="E213" i="33"/>
  <c r="H213" i="33" s="1"/>
  <c r="E170" i="33"/>
  <c r="H170" i="33" s="1"/>
  <c r="E77" i="33"/>
  <c r="E116" i="33"/>
  <c r="E152" i="33"/>
  <c r="E307" i="31"/>
  <c r="E311" i="31"/>
  <c r="E318" i="31"/>
  <c r="E289" i="31"/>
  <c r="E224" i="31"/>
  <c r="E174" i="31"/>
  <c r="E202" i="31"/>
  <c r="E216" i="31"/>
  <c r="E181" i="31"/>
  <c r="E250" i="31"/>
  <c r="E191" i="29"/>
  <c r="E265" i="29"/>
  <c r="E173" i="29"/>
  <c r="E195" i="29"/>
  <c r="E205" i="29"/>
  <c r="E221" i="29"/>
  <c r="E292" i="29"/>
  <c r="E119" i="28"/>
  <c r="E143" i="28"/>
  <c r="E101" i="28"/>
  <c r="E86" i="28"/>
  <c r="E216" i="27"/>
  <c r="E186" i="27"/>
  <c r="E213" i="27"/>
  <c r="E201" i="25"/>
  <c r="E180" i="23"/>
  <c r="E287" i="21"/>
  <c r="E171" i="21"/>
  <c r="E194" i="21"/>
  <c r="E267" i="16"/>
  <c r="E167" i="14"/>
  <c r="E195" i="12"/>
  <c r="E275" i="10"/>
  <c r="E308" i="10"/>
  <c r="F256" i="2"/>
  <c r="F180" i="2"/>
  <c r="E18" i="10"/>
  <c r="E46" i="2"/>
  <c r="E49" i="2"/>
  <c r="E27" i="2"/>
  <c r="C9" i="22"/>
  <c r="E18" i="22"/>
  <c r="E28" i="25"/>
  <c r="E66" i="25"/>
  <c r="E52" i="27"/>
  <c r="E42" i="27"/>
  <c r="E28" i="24"/>
  <c r="E46" i="24"/>
  <c r="E60" i="30"/>
  <c r="E31" i="30"/>
  <c r="E52" i="30"/>
  <c r="E49" i="10"/>
  <c r="H252" i="3"/>
  <c r="H54" i="5"/>
  <c r="H31" i="17"/>
  <c r="H47" i="31"/>
  <c r="H39" i="31"/>
  <c r="H83" i="2"/>
  <c r="H144" i="9"/>
  <c r="H84" i="14"/>
  <c r="H144" i="23"/>
  <c r="H134" i="23"/>
  <c r="H99" i="30"/>
  <c r="H93" i="30"/>
  <c r="H118" i="32"/>
  <c r="H113" i="32"/>
  <c r="H106" i="32"/>
  <c r="H99" i="32"/>
  <c r="G165" i="9"/>
  <c r="H298" i="4"/>
  <c r="H238" i="4"/>
  <c r="H318" i="6"/>
  <c r="H314" i="6"/>
  <c r="H268" i="6"/>
  <c r="H241" i="6"/>
  <c r="H234" i="6"/>
  <c r="H226" i="6"/>
  <c r="H172" i="6"/>
  <c r="H168" i="6"/>
  <c r="H310" i="7"/>
  <c r="H271" i="7"/>
  <c r="H239" i="7"/>
  <c r="H211" i="7"/>
  <c r="H322" i="8"/>
  <c r="H294" i="8"/>
  <c r="H291" i="8"/>
  <c r="H280" i="8"/>
  <c r="H210" i="8"/>
  <c r="H175" i="8"/>
  <c r="H169" i="8"/>
  <c r="H324" i="9"/>
  <c r="H311" i="9"/>
  <c r="H199" i="9"/>
  <c r="H324" i="10"/>
  <c r="H302" i="10"/>
  <c r="H300" i="10"/>
  <c r="H296" i="10"/>
  <c r="H293" i="10"/>
  <c r="H246" i="12"/>
  <c r="H224" i="12"/>
  <c r="H212" i="12"/>
  <c r="H210" i="12"/>
  <c r="H203" i="12"/>
  <c r="H187" i="12"/>
  <c r="H309" i="13"/>
  <c r="H307" i="13"/>
  <c r="H19" i="3"/>
  <c r="E19" i="18"/>
  <c r="H56" i="1"/>
  <c r="E56" i="3"/>
  <c r="H56" i="3" s="1"/>
  <c r="H28" i="17"/>
  <c r="H125" i="34"/>
  <c r="H115" i="34"/>
  <c r="H272" i="9"/>
  <c r="H286" i="12"/>
  <c r="H300" i="13"/>
  <c r="H47" i="4"/>
  <c r="H43" i="4"/>
  <c r="H33" i="4"/>
  <c r="H29" i="4"/>
  <c r="H26" i="4"/>
  <c r="H21" i="4"/>
  <c r="H42" i="5"/>
  <c r="H56" i="6"/>
  <c r="H51" i="6"/>
  <c r="H36" i="6"/>
  <c r="H42" i="7"/>
  <c r="H39" i="8"/>
  <c r="H58" i="9"/>
  <c r="H54" i="9"/>
  <c r="H55" i="10"/>
  <c r="H56" i="11"/>
  <c r="H58" i="12"/>
  <c r="H23" i="12"/>
  <c r="H56" i="15"/>
  <c r="H32" i="16"/>
  <c r="H56" i="17"/>
  <c r="H52" i="17"/>
  <c r="H20" i="24"/>
  <c r="H30" i="26"/>
  <c r="H83" i="34"/>
  <c r="H144" i="7"/>
  <c r="H115" i="17"/>
  <c r="H98" i="17"/>
  <c r="H92" i="17"/>
  <c r="H308" i="34"/>
  <c r="H304" i="34"/>
  <c r="H293" i="34"/>
  <c r="H213" i="2"/>
  <c r="H316" i="3"/>
  <c r="H311" i="3"/>
  <c r="H295" i="4"/>
  <c r="H294" i="4"/>
  <c r="H274" i="4"/>
  <c r="H211" i="4"/>
  <c r="H315" i="5"/>
  <c r="H295" i="5"/>
  <c r="H240" i="6"/>
  <c r="H233" i="6"/>
  <c r="H309" i="7"/>
  <c r="H270" i="7"/>
  <c r="H214" i="7"/>
  <c r="H210" i="7"/>
  <c r="H199" i="7"/>
  <c r="H175" i="7"/>
  <c r="H313" i="8"/>
  <c r="H310" i="8"/>
  <c r="H306" i="8"/>
  <c r="H237" i="8"/>
  <c r="H233" i="8"/>
  <c r="H225" i="8"/>
  <c r="H223" i="8"/>
  <c r="H208" i="8"/>
  <c r="H199" i="8"/>
  <c r="H190" i="8"/>
  <c r="H321" i="9"/>
  <c r="H295" i="10"/>
  <c r="H294" i="10"/>
  <c r="H280" i="10"/>
  <c r="H199" i="10"/>
  <c r="H183" i="10"/>
  <c r="H324" i="11"/>
  <c r="H314" i="11"/>
  <c r="H309" i="11"/>
  <c r="H300" i="11"/>
  <c r="H274" i="11"/>
  <c r="H270" i="11"/>
  <c r="H214" i="11"/>
  <c r="H199" i="11"/>
  <c r="H291" i="13"/>
  <c r="H286" i="13"/>
  <c r="H270" i="13"/>
  <c r="H250" i="13"/>
  <c r="H249" i="13"/>
  <c r="H240" i="13"/>
  <c r="H238" i="13"/>
  <c r="H223" i="13"/>
  <c r="H218" i="13"/>
  <c r="H190" i="13"/>
  <c r="H255" i="14"/>
  <c r="H248" i="14"/>
  <c r="H238" i="14"/>
  <c r="H236" i="14"/>
  <c r="H226" i="14"/>
  <c r="H213" i="14"/>
  <c r="H176" i="14"/>
  <c r="H324" i="15"/>
  <c r="H318" i="15"/>
  <c r="H305" i="15"/>
  <c r="H299" i="15"/>
  <c r="H271" i="15"/>
  <c r="H252" i="15"/>
  <c r="H210" i="15"/>
  <c r="H203" i="15"/>
  <c r="H175" i="15"/>
  <c r="H172" i="15"/>
  <c r="H319" i="16"/>
  <c r="H315" i="16"/>
  <c r="H310" i="16"/>
  <c r="H306" i="16"/>
  <c r="H296" i="16"/>
  <c r="H322" i="17"/>
  <c r="H318" i="17"/>
  <c r="H314" i="17"/>
  <c r="H309" i="17"/>
  <c r="H299" i="17"/>
  <c r="H274" i="17"/>
  <c r="H255" i="17"/>
  <c r="H247" i="17"/>
  <c r="H243" i="17"/>
  <c r="H239" i="17"/>
  <c r="H226" i="17"/>
  <c r="H219" i="17"/>
  <c r="H213" i="17"/>
  <c r="H211" i="17"/>
  <c r="H206" i="17"/>
  <c r="H204" i="17"/>
  <c r="H198" i="17"/>
  <c r="H194" i="17"/>
  <c r="H188" i="17"/>
  <c r="H175" i="17"/>
  <c r="H169" i="17"/>
  <c r="H167" i="17"/>
  <c r="H245" i="18"/>
  <c r="H309" i="19"/>
  <c r="H296" i="19"/>
  <c r="H286" i="19"/>
  <c r="H270" i="19"/>
  <c r="H245" i="19"/>
  <c r="H239" i="19"/>
  <c r="H230" i="19"/>
  <c r="H228" i="19"/>
  <c r="H211" i="19"/>
  <c r="H204" i="19"/>
  <c r="H319" i="20"/>
  <c r="H314" i="20"/>
  <c r="H302" i="20"/>
  <c r="H296" i="20"/>
  <c r="H294" i="20"/>
  <c r="H280" i="20"/>
  <c r="H276" i="20"/>
  <c r="H274" i="20"/>
  <c r="H252" i="20"/>
  <c r="H225" i="20"/>
  <c r="H218" i="20"/>
  <c r="H203" i="20"/>
  <c r="H176" i="20"/>
  <c r="H168" i="20"/>
  <c r="H320" i="21"/>
  <c r="H316" i="21"/>
  <c r="H248" i="21"/>
  <c r="H230" i="21"/>
  <c r="H228" i="21"/>
  <c r="H272" i="22"/>
  <c r="H268" i="22"/>
  <c r="H248" i="22"/>
  <c r="H246" i="22"/>
  <c r="H315" i="23"/>
  <c r="H304" i="23"/>
  <c r="H299" i="23"/>
  <c r="H286" i="23"/>
  <c r="H268" i="23"/>
  <c r="H252" i="23"/>
  <c r="H248" i="23"/>
  <c r="H244" i="23"/>
  <c r="H176" i="23"/>
  <c r="H323" i="24"/>
  <c r="H319" i="24"/>
  <c r="H315" i="24"/>
  <c r="H310" i="24"/>
  <c r="H296" i="24"/>
  <c r="H293" i="24"/>
  <c r="H291" i="24"/>
  <c r="H280" i="24"/>
  <c r="H271" i="24"/>
  <c r="H245" i="24"/>
  <c r="H214" i="24"/>
  <c r="H210" i="24"/>
  <c r="H199" i="24"/>
  <c r="H314" i="25"/>
  <c r="H297" i="25"/>
  <c r="H249" i="25"/>
  <c r="H245" i="25"/>
  <c r="H324" i="26"/>
  <c r="H320" i="26"/>
  <c r="H318" i="26"/>
  <c r="H316" i="26"/>
  <c r="H309" i="26"/>
  <c r="H203" i="27"/>
  <c r="H314" i="28"/>
  <c r="H295" i="28"/>
  <c r="H233" i="28"/>
  <c r="H212" i="28"/>
  <c r="H210" i="28"/>
  <c r="H323" i="29"/>
  <c r="H321" i="29"/>
  <c r="H304" i="29"/>
  <c r="H300" i="29"/>
  <c r="H286" i="29"/>
  <c r="H268" i="29"/>
  <c r="H320" i="30"/>
  <c r="H311" i="30"/>
  <c r="H294" i="30"/>
  <c r="H280" i="30"/>
  <c r="H249" i="30"/>
  <c r="H246" i="30"/>
  <c r="H238" i="30"/>
  <c r="H236" i="30"/>
  <c r="H228" i="30"/>
  <c r="H226" i="30"/>
  <c r="H221" i="30"/>
  <c r="H215" i="30"/>
  <c r="H304" i="31"/>
  <c r="H245" i="31"/>
  <c r="H210" i="32"/>
  <c r="H546" i="34"/>
  <c r="H513" i="34"/>
  <c r="H504" i="34"/>
  <c r="H482" i="34"/>
  <c r="H460" i="34"/>
  <c r="H448" i="34"/>
  <c r="H444" i="34"/>
  <c r="E431" i="34"/>
  <c r="H431" i="34" s="1"/>
  <c r="H390" i="34"/>
  <c r="H385" i="34"/>
  <c r="F357" i="34"/>
  <c r="H374" i="1"/>
  <c r="H341" i="1"/>
  <c r="H529" i="2"/>
  <c r="E337" i="4"/>
  <c r="E433" i="4"/>
  <c r="E531" i="4"/>
  <c r="E509" i="11"/>
  <c r="H245" i="14"/>
  <c r="H225" i="14"/>
  <c r="H223" i="14"/>
  <c r="H204" i="14"/>
  <c r="H175" i="14"/>
  <c r="H169" i="14"/>
  <c r="H323" i="15"/>
  <c r="H302" i="15"/>
  <c r="H298" i="15"/>
  <c r="H293" i="15"/>
  <c r="H249" i="15"/>
  <c r="H213" i="15"/>
  <c r="H208" i="15"/>
  <c r="H181" i="15"/>
  <c r="H318" i="16"/>
  <c r="H314" i="16"/>
  <c r="H309" i="16"/>
  <c r="H299" i="16"/>
  <c r="H280" i="16"/>
  <c r="H272" i="16"/>
  <c r="H247" i="16"/>
  <c r="H225" i="18"/>
  <c r="H223" i="18"/>
  <c r="H211" i="18"/>
  <c r="H188" i="18"/>
  <c r="H315" i="19"/>
  <c r="H295" i="19"/>
  <c r="H294" i="19"/>
  <c r="H280" i="19"/>
  <c r="H268" i="19"/>
  <c r="H251" i="19"/>
  <c r="H244" i="19"/>
  <c r="H234" i="19"/>
  <c r="H218" i="19"/>
  <c r="H210" i="19"/>
  <c r="H203" i="19"/>
  <c r="H187" i="19"/>
  <c r="H183" i="19"/>
  <c r="H324" i="20"/>
  <c r="H318" i="20"/>
  <c r="H295" i="20"/>
  <c r="H293" i="20"/>
  <c r="H291" i="20"/>
  <c r="H250" i="20"/>
  <c r="H249" i="20"/>
  <c r="H245" i="20"/>
  <c r="H241" i="20"/>
  <c r="H228" i="20"/>
  <c r="H221" i="20"/>
  <c r="H217" i="20"/>
  <c r="H215" i="20"/>
  <c r="H211" i="20"/>
  <c r="H311" i="21"/>
  <c r="H304" i="21"/>
  <c r="H302" i="21"/>
  <c r="H300" i="21"/>
  <c r="H255" i="21"/>
  <c r="H239" i="21"/>
  <c r="H233" i="21"/>
  <c r="H225" i="21"/>
  <c r="H223" i="21"/>
  <c r="H214" i="21"/>
  <c r="H212" i="21"/>
  <c r="H280" i="23"/>
  <c r="H276" i="23"/>
  <c r="H267" i="23"/>
  <c r="H318" i="24"/>
  <c r="H314" i="24"/>
  <c r="H306" i="24"/>
  <c r="H295" i="24"/>
  <c r="H250" i="24"/>
  <c r="H213" i="24"/>
  <c r="H190" i="24"/>
  <c r="H174" i="24"/>
  <c r="H304" i="25"/>
  <c r="H302" i="25"/>
  <c r="H294" i="25"/>
  <c r="H287" i="25"/>
  <c r="H214" i="25"/>
  <c r="H210" i="25"/>
  <c r="H295" i="26"/>
  <c r="H248" i="30"/>
  <c r="H235" i="30"/>
  <c r="H225" i="30"/>
  <c r="H220" i="30"/>
  <c r="H203" i="30"/>
  <c r="H187" i="30"/>
  <c r="H183" i="30"/>
  <c r="H300" i="32"/>
  <c r="H393" i="34"/>
  <c r="H384" i="34"/>
  <c r="H367" i="34"/>
  <c r="H363" i="34"/>
  <c r="H544" i="1"/>
  <c r="H540" i="1"/>
  <c r="H523" i="1"/>
  <c r="H511" i="1"/>
  <c r="H464" i="1"/>
  <c r="H462" i="1"/>
  <c r="H448" i="1"/>
  <c r="H439" i="1"/>
  <c r="H435" i="1"/>
  <c r="H431" i="1"/>
  <c r="H428" i="1"/>
  <c r="H416" i="1"/>
  <c r="H412" i="1"/>
  <c r="H391" i="1"/>
  <c r="H344" i="1"/>
  <c r="H547" i="2"/>
  <c r="H505" i="2"/>
  <c r="H499" i="2"/>
  <c r="H421" i="2"/>
  <c r="H489" i="6"/>
  <c r="H482" i="6"/>
  <c r="H475" i="6"/>
  <c r="H402" i="6"/>
  <c r="H393" i="6"/>
  <c r="H370" i="6"/>
  <c r="H364" i="6"/>
  <c r="H360" i="6"/>
  <c r="H528" i="7"/>
  <c r="H524" i="7"/>
  <c r="H518" i="7"/>
  <c r="H489" i="7"/>
  <c r="H440" i="7"/>
  <c r="H402" i="7"/>
  <c r="H355" i="7"/>
  <c r="H535" i="8"/>
  <c r="H528" i="8"/>
  <c r="H505" i="8"/>
  <c r="H499" i="8"/>
  <c r="H481" i="8"/>
  <c r="H464" i="8"/>
  <c r="H426" i="8"/>
  <c r="H421" i="8"/>
  <c r="H401" i="8"/>
  <c r="H396" i="8"/>
  <c r="H394" i="8"/>
  <c r="H361" i="8"/>
  <c r="H355" i="8"/>
  <c r="H344" i="8"/>
  <c r="H544" i="9"/>
  <c r="H538" i="9"/>
  <c r="H529" i="9"/>
  <c r="H519" i="9"/>
  <c r="H515" i="9"/>
  <c r="H513" i="9"/>
  <c r="H509" i="9"/>
  <c r="H496" i="9"/>
  <c r="H492" i="9"/>
  <c r="H490" i="9"/>
  <c r="H485" i="9"/>
  <c r="H481" i="9"/>
  <c r="H477" i="9"/>
  <c r="H467" i="9"/>
  <c r="H449" i="9"/>
  <c r="H445" i="9"/>
  <c r="H438" i="9"/>
  <c r="H434" i="9"/>
  <c r="H432" i="9"/>
  <c r="H421" i="9"/>
  <c r="H402" i="9"/>
  <c r="H396" i="9"/>
  <c r="H394" i="9"/>
  <c r="H390" i="9"/>
  <c r="H370" i="9"/>
  <c r="H368" i="9"/>
  <c r="H352" i="9"/>
  <c r="H347" i="9"/>
  <c r="H343" i="9"/>
  <c r="H337" i="9"/>
  <c r="H519" i="10"/>
  <c r="H498" i="10"/>
  <c r="H489" i="10"/>
  <c r="H497" i="11"/>
  <c r="H485" i="11"/>
  <c r="H431" i="11"/>
  <c r="H518" i="12"/>
  <c r="H393" i="12"/>
  <c r="H516" i="13"/>
  <c r="H497" i="13"/>
  <c r="H474" i="13"/>
  <c r="H467" i="13"/>
  <c r="H418" i="13"/>
  <c r="H421" i="15"/>
  <c r="H410" i="15"/>
  <c r="H406" i="15"/>
  <c r="H397" i="15"/>
  <c r="H391" i="15"/>
  <c r="H382" i="15"/>
  <c r="H378" i="15"/>
  <c r="H351" i="15"/>
  <c r="H338" i="15"/>
  <c r="H542" i="16"/>
  <c r="H528" i="16"/>
  <c r="H521" i="16"/>
  <c r="H509" i="16"/>
  <c r="H503" i="16"/>
  <c r="H499" i="16"/>
  <c r="H495" i="16"/>
  <c r="H492" i="16"/>
  <c r="H488" i="16"/>
  <c r="H485" i="16"/>
  <c r="H479" i="16"/>
  <c r="H472" i="16"/>
  <c r="H468" i="16"/>
  <c r="H464" i="16"/>
  <c r="H455" i="16"/>
  <c r="H450" i="16"/>
  <c r="H445" i="16"/>
  <c r="H386" i="16"/>
  <c r="H383" i="16"/>
  <c r="H344" i="16"/>
  <c r="H545" i="17"/>
  <c r="H537" i="17"/>
  <c r="H522" i="17"/>
  <c r="H518" i="17"/>
  <c r="H514" i="17"/>
  <c r="H502" i="17"/>
  <c r="H495" i="17"/>
  <c r="H491" i="17"/>
  <c r="H485" i="17"/>
  <c r="H481" i="17"/>
  <c r="H477" i="17"/>
  <c r="H473" i="17"/>
  <c r="H396" i="3"/>
  <c r="H541" i="4"/>
  <c r="H413" i="3"/>
  <c r="H536" i="4"/>
  <c r="H523" i="4"/>
  <c r="H492" i="4"/>
  <c r="H489" i="4"/>
  <c r="H485" i="4"/>
  <c r="H477" i="4"/>
  <c r="H470" i="4"/>
  <c r="H381" i="4"/>
  <c r="H367" i="4"/>
  <c r="H360" i="4"/>
  <c r="H528" i="5"/>
  <c r="H528" i="6"/>
  <c r="H524" i="6"/>
  <c r="H517" i="6"/>
  <c r="H508" i="6"/>
  <c r="H505" i="6"/>
  <c r="H498" i="6"/>
  <c r="H481" i="6"/>
  <c r="H495" i="10"/>
  <c r="H471" i="10"/>
  <c r="H396" i="10"/>
  <c r="H394" i="10"/>
  <c r="H355" i="10"/>
  <c r="H546" i="11"/>
  <c r="H544" i="11"/>
  <c r="H516" i="11"/>
  <c r="H496" i="11"/>
  <c r="H471" i="11"/>
  <c r="H463" i="11"/>
  <c r="H449" i="11"/>
  <c r="H447" i="11"/>
  <c r="H408" i="11"/>
  <c r="H406" i="11"/>
  <c r="H393" i="11"/>
  <c r="H391" i="11"/>
  <c r="H382" i="11"/>
  <c r="H536" i="12"/>
  <c r="H529" i="12"/>
  <c r="H517" i="12"/>
  <c r="H513" i="12"/>
  <c r="H499" i="12"/>
  <c r="H477" i="13"/>
  <c r="H465" i="13"/>
  <c r="H416" i="13"/>
  <c r="H392" i="13"/>
  <c r="H535" i="14"/>
  <c r="H508" i="16"/>
  <c r="H505" i="16"/>
  <c r="H502" i="16"/>
  <c r="H498" i="16"/>
  <c r="H494" i="16"/>
  <c r="H491" i="16"/>
  <c r="H484" i="16"/>
  <c r="H478" i="16"/>
  <c r="H471" i="16"/>
  <c r="H467" i="16"/>
  <c r="H447" i="16"/>
  <c r="H444" i="16"/>
  <c r="H426" i="16"/>
  <c r="H417" i="16"/>
  <c r="H413" i="16"/>
  <c r="H408" i="16"/>
  <c r="H396" i="16"/>
  <c r="H394" i="16"/>
  <c r="H378" i="16"/>
  <c r="H355" i="16"/>
  <c r="H337" i="16"/>
  <c r="H544" i="17"/>
  <c r="H534" i="17"/>
  <c r="H529" i="17"/>
  <c r="H521" i="17"/>
  <c r="H517" i="17"/>
  <c r="H513" i="17"/>
  <c r="H501" i="17"/>
  <c r="H498" i="17"/>
  <c r="H494" i="17"/>
  <c r="H490" i="17"/>
  <c r="H484" i="17"/>
  <c r="H476" i="17"/>
  <c r="H472" i="17"/>
  <c r="H469" i="17"/>
  <c r="H465" i="17"/>
  <c r="H455" i="17"/>
  <c r="H437" i="17"/>
  <c r="H430" i="17"/>
  <c r="H425" i="17"/>
  <c r="H416" i="17"/>
  <c r="H412" i="17"/>
  <c r="H407" i="17"/>
  <c r="H400" i="17"/>
  <c r="H392" i="17"/>
  <c r="H370" i="17"/>
  <c r="H358" i="17"/>
  <c r="H354" i="17"/>
  <c r="H346" i="17"/>
  <c r="H344" i="17"/>
  <c r="H338" i="17"/>
  <c r="H536" i="18"/>
  <c r="H370" i="18"/>
  <c r="H519" i="19"/>
  <c r="H503" i="19"/>
  <c r="H492" i="19"/>
  <c r="H490" i="19"/>
  <c r="H481" i="19"/>
  <c r="H469" i="19"/>
  <c r="H452" i="19"/>
  <c r="H447" i="19"/>
  <c r="H409" i="19"/>
  <c r="H393" i="19"/>
  <c r="H382" i="19"/>
  <c r="H337" i="19"/>
  <c r="H536" i="20"/>
  <c r="H526" i="20"/>
  <c r="H524" i="20"/>
  <c r="H520" i="20"/>
  <c r="H503" i="20"/>
  <c r="H480" i="20"/>
  <c r="H476" i="20"/>
  <c r="H392" i="20"/>
  <c r="H363" i="20"/>
  <c r="H360" i="20"/>
  <c r="H352" i="20"/>
  <c r="H537" i="21"/>
  <c r="H534" i="21"/>
  <c r="H509" i="21"/>
  <c r="H500" i="21"/>
  <c r="H492" i="21"/>
  <c r="H490" i="21"/>
  <c r="H446" i="21"/>
  <c r="H410" i="21"/>
  <c r="H397" i="21"/>
  <c r="H390" i="21"/>
  <c r="H410" i="23"/>
  <c r="H393" i="23"/>
  <c r="H361" i="23"/>
  <c r="H344" i="23"/>
  <c r="H338" i="23"/>
  <c r="H546" i="24"/>
  <c r="H523" i="24"/>
  <c r="H512" i="24"/>
  <c r="H508" i="24"/>
  <c r="H502" i="24"/>
  <c r="H498" i="24"/>
  <c r="H480" i="24"/>
  <c r="H476" i="24"/>
  <c r="H448" i="24"/>
  <c r="H434" i="24"/>
  <c r="H406" i="24"/>
  <c r="H393" i="24"/>
  <c r="H380" i="24"/>
  <c r="H378" i="24"/>
  <c r="H360" i="24"/>
  <c r="H338" i="24"/>
  <c r="H534" i="25"/>
  <c r="H490" i="25"/>
  <c r="H471" i="25"/>
  <c r="H481" i="26"/>
  <c r="H409" i="26"/>
  <c r="H568" i="34"/>
  <c r="H562" i="34"/>
  <c r="H558" i="34"/>
  <c r="H577" i="1"/>
  <c r="H576" i="6"/>
  <c r="H464" i="19"/>
  <c r="H367" i="20"/>
  <c r="H520" i="21"/>
  <c r="H431" i="23"/>
  <c r="H431" i="24"/>
  <c r="H481" i="25"/>
  <c r="H444" i="30"/>
  <c r="H457" i="32"/>
  <c r="H574" i="16"/>
  <c r="H571" i="17"/>
  <c r="H468" i="17"/>
  <c r="H460" i="17"/>
  <c r="H454" i="17"/>
  <c r="H449" i="17"/>
  <c r="H421" i="17"/>
  <c r="H410" i="17"/>
  <c r="H406" i="17"/>
  <c r="H399" i="17"/>
  <c r="H361" i="17"/>
  <c r="H352" i="17"/>
  <c r="H343" i="17"/>
  <c r="H337" i="17"/>
  <c r="H524" i="18"/>
  <c r="H505" i="18"/>
  <c r="H499" i="18"/>
  <c r="H360" i="21"/>
  <c r="H352" i="21"/>
  <c r="H450" i="23"/>
  <c r="H392" i="23"/>
  <c r="H390" i="23"/>
  <c r="H381" i="23"/>
  <c r="H352" i="23"/>
  <c r="H347" i="23"/>
  <c r="H541" i="24"/>
  <c r="H520" i="24"/>
  <c r="H516" i="24"/>
  <c r="H505" i="24"/>
  <c r="H497" i="24"/>
  <c r="H490" i="24"/>
  <c r="H479" i="24"/>
  <c r="H475" i="24"/>
  <c r="H469" i="24"/>
  <c r="H465" i="24"/>
  <c r="H438" i="24"/>
  <c r="H436" i="24"/>
  <c r="H426" i="24"/>
  <c r="H402" i="24"/>
  <c r="H392" i="24"/>
  <c r="H370" i="24"/>
  <c r="H359" i="24"/>
  <c r="H337" i="24"/>
  <c r="H547" i="25"/>
  <c r="H497" i="25"/>
  <c r="H476" i="25"/>
  <c r="H421" i="25"/>
  <c r="H402" i="25"/>
  <c r="H393" i="25"/>
  <c r="H391" i="25"/>
  <c r="H370" i="25"/>
  <c r="H347" i="25"/>
  <c r="H547" i="26"/>
  <c r="H534" i="26"/>
  <c r="H499" i="26"/>
  <c r="H393" i="26"/>
  <c r="H382" i="26"/>
  <c r="H337" i="26"/>
  <c r="H537" i="27"/>
  <c r="H529" i="27"/>
  <c r="H484" i="27"/>
  <c r="H465" i="27"/>
  <c r="H402" i="27"/>
  <c r="H577" i="27"/>
  <c r="E96" i="20"/>
  <c r="E130" i="16"/>
  <c r="E113" i="16"/>
  <c r="E101" i="8"/>
  <c r="E124" i="16"/>
  <c r="E100" i="4"/>
  <c r="E82" i="14"/>
  <c r="E91" i="14"/>
  <c r="E79" i="14"/>
  <c r="E124" i="12"/>
  <c r="E111" i="6"/>
  <c r="H111" i="6" s="1"/>
  <c r="E137" i="6"/>
  <c r="E139" i="18"/>
  <c r="E110" i="18"/>
  <c r="E154" i="18"/>
  <c r="E116" i="18"/>
  <c r="E92" i="10"/>
  <c r="E75" i="10"/>
  <c r="E101" i="22"/>
  <c r="E130" i="22"/>
  <c r="E128" i="22"/>
  <c r="E139" i="22"/>
  <c r="E91" i="22"/>
  <c r="E78" i="22"/>
  <c r="E109" i="22"/>
  <c r="E125" i="22"/>
  <c r="E111" i="20"/>
  <c r="C10" i="20"/>
  <c r="E148" i="20"/>
  <c r="E100" i="20"/>
  <c r="E125" i="20"/>
  <c r="H125" i="20" s="1"/>
  <c r="E90" i="18"/>
  <c r="E141" i="18"/>
  <c r="E102" i="18"/>
  <c r="E120" i="18"/>
  <c r="C10" i="16"/>
  <c r="E133" i="14"/>
  <c r="H147" i="26"/>
  <c r="E130" i="20"/>
  <c r="H130" i="20" s="1"/>
  <c r="E91" i="8"/>
  <c r="E75" i="8"/>
  <c r="E138" i="22"/>
  <c r="E148" i="8"/>
  <c r="E148" i="14"/>
  <c r="E108" i="14"/>
  <c r="E111" i="14"/>
  <c r="E114" i="14"/>
  <c r="H114" i="14" s="1"/>
  <c r="E113" i="12"/>
  <c r="E137" i="12"/>
  <c r="E82" i="6"/>
  <c r="H82" i="6" s="1"/>
  <c r="E85" i="6"/>
  <c r="E148" i="18"/>
  <c r="E75" i="18"/>
  <c r="E110" i="22"/>
  <c r="E102" i="22"/>
  <c r="E119" i="22"/>
  <c r="E116" i="22"/>
  <c r="E133" i="22"/>
  <c r="E89" i="22"/>
  <c r="E117" i="22"/>
  <c r="E85" i="20"/>
  <c r="E121" i="20"/>
  <c r="E124" i="18"/>
  <c r="E90" i="14"/>
  <c r="E139" i="14"/>
  <c r="E107" i="10"/>
  <c r="E74" i="10"/>
  <c r="E82" i="10"/>
  <c r="E89" i="8"/>
  <c r="E73" i="4"/>
  <c r="H112" i="1"/>
  <c r="H110" i="1"/>
  <c r="H84" i="6"/>
  <c r="E125" i="4"/>
  <c r="E92" i="16"/>
  <c r="E96" i="16"/>
  <c r="E129" i="8"/>
  <c r="E117" i="16"/>
  <c r="E91" i="4"/>
  <c r="E111" i="4"/>
  <c r="E75" i="4"/>
  <c r="E109" i="14"/>
  <c r="E107" i="14"/>
  <c r="E93" i="14"/>
  <c r="E135" i="12"/>
  <c r="E121" i="6"/>
  <c r="E122" i="6"/>
  <c r="H122" i="6" s="1"/>
  <c r="E151" i="6"/>
  <c r="E149" i="18"/>
  <c r="H149" i="18" s="1"/>
  <c r="E92" i="18"/>
  <c r="E135" i="18"/>
  <c r="E122" i="22"/>
  <c r="E107" i="22"/>
  <c r="H107" i="22" s="1"/>
  <c r="C10" i="22"/>
  <c r="E124" i="22"/>
  <c r="E92" i="22"/>
  <c r="E87" i="22"/>
  <c r="E121" i="22"/>
  <c r="E74" i="20"/>
  <c r="E122" i="20"/>
  <c r="E89" i="20"/>
  <c r="E124" i="20"/>
  <c r="E107" i="20"/>
  <c r="E107" i="18"/>
  <c r="E96" i="18"/>
  <c r="E129" i="16"/>
  <c r="E87" i="14"/>
  <c r="E118" i="12"/>
  <c r="E119" i="12"/>
  <c r="E78" i="10"/>
  <c r="H144" i="11"/>
  <c r="E152" i="20"/>
  <c r="H99" i="20"/>
  <c r="H128" i="30"/>
  <c r="H116" i="30"/>
  <c r="H81" i="30"/>
  <c r="E92" i="24"/>
  <c r="E148" i="24"/>
  <c r="E113" i="24"/>
  <c r="E75" i="24"/>
  <c r="E127" i="24"/>
  <c r="C10" i="24"/>
  <c r="E117" i="24"/>
  <c r="H117" i="24" s="1"/>
  <c r="E87" i="24"/>
  <c r="E138" i="24"/>
  <c r="E133" i="24"/>
  <c r="E116" i="24"/>
  <c r="H116" i="24" s="1"/>
  <c r="E152" i="24"/>
  <c r="E122" i="24"/>
  <c r="E85" i="24"/>
  <c r="E125" i="24"/>
  <c r="E89" i="24"/>
  <c r="E107" i="24"/>
  <c r="H107" i="24" s="1"/>
  <c r="E126" i="26"/>
  <c r="E127" i="26"/>
  <c r="H127" i="26" s="1"/>
  <c r="E92" i="26"/>
  <c r="E125" i="26"/>
  <c r="E116" i="26"/>
  <c r="E101" i="26"/>
  <c r="E89" i="26"/>
  <c r="E98" i="26"/>
  <c r="C10" i="26"/>
  <c r="E130" i="26"/>
  <c r="H130" i="26" s="1"/>
  <c r="E121" i="26"/>
  <c r="E119" i="26"/>
  <c r="E150" i="26"/>
  <c r="E124" i="26"/>
  <c r="H124" i="26" s="1"/>
  <c r="E110" i="26"/>
  <c r="E100" i="26"/>
  <c r="E75" i="26"/>
  <c r="E87" i="26"/>
  <c r="E74" i="26"/>
  <c r="E129" i="26"/>
  <c r="E114" i="26"/>
  <c r="E96" i="26"/>
  <c r="H96" i="26" s="1"/>
  <c r="E111" i="26"/>
  <c r="E143" i="26"/>
  <c r="E118" i="26"/>
  <c r="E109" i="26"/>
  <c r="H109" i="26" s="1"/>
  <c r="E91" i="26"/>
  <c r="E77" i="26"/>
  <c r="H77" i="26" s="1"/>
  <c r="E131" i="26"/>
  <c r="E153" i="26"/>
  <c r="H153" i="26" s="1"/>
  <c r="E128" i="26"/>
  <c r="E113" i="26"/>
  <c r="H113" i="26" s="1"/>
  <c r="E84" i="28"/>
  <c r="E77" i="28"/>
  <c r="H77" i="28" s="1"/>
  <c r="E82" i="28"/>
  <c r="E87" i="28"/>
  <c r="H87" i="28" s="1"/>
  <c r="E92" i="28"/>
  <c r="E102" i="28"/>
  <c r="E108" i="28"/>
  <c r="E112" i="28"/>
  <c r="E117" i="28"/>
  <c r="E126" i="28"/>
  <c r="H126" i="28" s="1"/>
  <c r="E120" i="28"/>
  <c r="E129" i="28"/>
  <c r="H129" i="28" s="1"/>
  <c r="E127" i="28"/>
  <c r="E139" i="28"/>
  <c r="H139" i="28" s="1"/>
  <c r="E150" i="28"/>
  <c r="E74" i="28"/>
  <c r="H74" i="28" s="1"/>
  <c r="E78" i="28"/>
  <c r="E83" i="28"/>
  <c r="H83" i="28" s="1"/>
  <c r="E89" i="28"/>
  <c r="E93" i="28"/>
  <c r="E99" i="28"/>
  <c r="E104" i="28"/>
  <c r="E109" i="28"/>
  <c r="E113" i="28"/>
  <c r="H113" i="28" s="1"/>
  <c r="E118" i="28"/>
  <c r="E133" i="28"/>
  <c r="E121" i="28"/>
  <c r="E130" i="28"/>
  <c r="E151" i="28"/>
  <c r="E141" i="28"/>
  <c r="H141" i="28" s="1"/>
  <c r="E79" i="28"/>
  <c r="E85" i="28"/>
  <c r="H85" i="28" s="1"/>
  <c r="E90" i="28"/>
  <c r="E96" i="28"/>
  <c r="H96" i="28" s="1"/>
  <c r="E100" i="28"/>
  <c r="E106" i="28"/>
  <c r="E110" i="28"/>
  <c r="E114" i="28"/>
  <c r="E124" i="28"/>
  <c r="E135" i="28"/>
  <c r="E122" i="28"/>
  <c r="E147" i="28"/>
  <c r="E138" i="28"/>
  <c r="E154" i="28"/>
  <c r="E78" i="30"/>
  <c r="E130" i="30"/>
  <c r="E100" i="30"/>
  <c r="E122" i="30"/>
  <c r="E127" i="30"/>
  <c r="E143" i="30"/>
  <c r="H143" i="30" s="1"/>
  <c r="E89" i="30"/>
  <c r="E87" i="32"/>
  <c r="E152" i="32"/>
  <c r="E74" i="32"/>
  <c r="H74" i="32" s="1"/>
  <c r="E101" i="32"/>
  <c r="E127" i="32"/>
  <c r="H127" i="32" s="1"/>
  <c r="E91" i="5"/>
  <c r="E109" i="5"/>
  <c r="H109" i="5" s="1"/>
  <c r="E124" i="5"/>
  <c r="E135" i="5"/>
  <c r="E77" i="5"/>
  <c r="E96" i="5"/>
  <c r="E112" i="5"/>
  <c r="E126" i="5"/>
  <c r="E74" i="5"/>
  <c r="E143" i="5"/>
  <c r="E83" i="5"/>
  <c r="E99" i="5"/>
  <c r="E119" i="5"/>
  <c r="E128" i="5"/>
  <c r="H128" i="5" s="1"/>
  <c r="E153" i="5"/>
  <c r="E139" i="5"/>
  <c r="E151" i="7"/>
  <c r="E74" i="7"/>
  <c r="H74" i="7" s="1"/>
  <c r="E148" i="7"/>
  <c r="E130" i="7"/>
  <c r="E121" i="7"/>
  <c r="E111" i="7"/>
  <c r="H111" i="7" s="1"/>
  <c r="E93" i="7"/>
  <c r="E77" i="7"/>
  <c r="E110" i="7"/>
  <c r="E128" i="7"/>
  <c r="E118" i="7"/>
  <c r="E108" i="7"/>
  <c r="E90" i="7"/>
  <c r="E120" i="7"/>
  <c r="H120" i="7" s="1"/>
  <c r="E82" i="7"/>
  <c r="H82" i="7" s="1"/>
  <c r="E152" i="7"/>
  <c r="E126" i="7"/>
  <c r="E116" i="7"/>
  <c r="H116" i="7" s="1"/>
  <c r="E102" i="7"/>
  <c r="E87" i="7"/>
  <c r="E150" i="7"/>
  <c r="E126" i="9"/>
  <c r="H126" i="9" s="1"/>
  <c r="E73" i="9"/>
  <c r="E78" i="9"/>
  <c r="E152" i="9"/>
  <c r="E87" i="11"/>
  <c r="H87" i="11" s="1"/>
  <c r="E74" i="11"/>
  <c r="E102" i="11"/>
  <c r="E152" i="11"/>
  <c r="E117" i="11"/>
  <c r="H117" i="11" s="1"/>
  <c r="E135" i="11"/>
  <c r="E124" i="11"/>
  <c r="E85" i="11"/>
  <c r="E118" i="11"/>
  <c r="H118" i="11" s="1"/>
  <c r="E77" i="13"/>
  <c r="E102" i="13"/>
  <c r="H102" i="13" s="1"/>
  <c r="E152" i="13"/>
  <c r="E131" i="13"/>
  <c r="H131" i="13" s="1"/>
  <c r="E108" i="15"/>
  <c r="E121" i="15"/>
  <c r="E111" i="15"/>
  <c r="E117" i="15"/>
  <c r="H117" i="15" s="1"/>
  <c r="E128" i="15"/>
  <c r="E148" i="15"/>
  <c r="E122" i="15"/>
  <c r="E77" i="17"/>
  <c r="H77" i="17" s="1"/>
  <c r="C10" i="17"/>
  <c r="E127" i="17"/>
  <c r="H127" i="17" s="1"/>
  <c r="E133" i="17"/>
  <c r="E111" i="17"/>
  <c r="H111" i="17" s="1"/>
  <c r="E135" i="19"/>
  <c r="E152" i="19"/>
  <c r="H152" i="19" s="1"/>
  <c r="E133" i="19"/>
  <c r="E116" i="19"/>
  <c r="H116" i="19" s="1"/>
  <c r="E75" i="19"/>
  <c r="E73" i="19"/>
  <c r="C10" i="19"/>
  <c r="E100" i="19"/>
  <c r="H100" i="19" s="1"/>
  <c r="E78" i="19"/>
  <c r="E74" i="19"/>
  <c r="E124" i="19"/>
  <c r="E107" i="19"/>
  <c r="H107" i="19" s="1"/>
  <c r="E77" i="19"/>
  <c r="E121" i="19"/>
  <c r="E152" i="30"/>
  <c r="E152" i="3"/>
  <c r="H152" i="3" s="1"/>
  <c r="E152" i="22"/>
  <c r="E92" i="20"/>
  <c r="H155" i="23"/>
  <c r="H126" i="23"/>
  <c r="H118" i="23"/>
  <c r="H115" i="24"/>
  <c r="H140" i="29"/>
  <c r="H115" i="29"/>
  <c r="H98" i="29"/>
  <c r="H154" i="30"/>
  <c r="H126" i="32"/>
  <c r="H134" i="4"/>
  <c r="H129" i="4"/>
  <c r="H114" i="4"/>
  <c r="H79" i="4"/>
  <c r="H155" i="9"/>
  <c r="H115" i="11"/>
  <c r="H147" i="12"/>
  <c r="H84" i="12"/>
  <c r="H79" i="12"/>
  <c r="H140" i="15"/>
  <c r="H135" i="15"/>
  <c r="H123" i="15"/>
  <c r="H92" i="15"/>
  <c r="H104" i="16"/>
  <c r="H85" i="16"/>
  <c r="H104" i="18"/>
  <c r="H149" i="20"/>
  <c r="H147" i="20"/>
  <c r="E152" i="21"/>
  <c r="H152" i="21" s="1"/>
  <c r="H136" i="22"/>
  <c r="H123" i="22"/>
  <c r="H154" i="26"/>
  <c r="H37" i="31"/>
  <c r="E270" i="26"/>
  <c r="E307" i="26"/>
  <c r="H307" i="26" s="1"/>
  <c r="H91" i="8"/>
  <c r="E303" i="4"/>
  <c r="E229" i="2"/>
  <c r="E176" i="28"/>
  <c r="E207" i="28"/>
  <c r="H207" i="28" s="1"/>
  <c r="E221" i="26"/>
  <c r="E273" i="26"/>
  <c r="E292" i="4"/>
  <c r="E172" i="2"/>
  <c r="H172" i="2" s="1"/>
  <c r="E276" i="19"/>
  <c r="E173" i="19"/>
  <c r="E186" i="19"/>
  <c r="E297" i="2"/>
  <c r="H297" i="2" s="1"/>
  <c r="E256" i="30"/>
  <c r="E265" i="30"/>
  <c r="E264" i="30"/>
  <c r="E216" i="24"/>
  <c r="H216" i="24" s="1"/>
  <c r="E256" i="24"/>
  <c r="C11" i="4"/>
  <c r="H279" i="1"/>
  <c r="H534" i="6"/>
  <c r="H504" i="10"/>
  <c r="H476" i="10"/>
  <c r="E216" i="32"/>
  <c r="E205" i="30"/>
  <c r="H205" i="30" s="1"/>
  <c r="E194" i="30"/>
  <c r="E275" i="30"/>
  <c r="E170" i="30"/>
  <c r="H170" i="30" s="1"/>
  <c r="E172" i="28"/>
  <c r="E190" i="28"/>
  <c r="E218" i="28"/>
  <c r="H218" i="28" s="1"/>
  <c r="E235" i="28"/>
  <c r="E250" i="28"/>
  <c r="E273" i="28"/>
  <c r="E290" i="28"/>
  <c r="H290" i="28" s="1"/>
  <c r="E305" i="28"/>
  <c r="E173" i="28"/>
  <c r="E194" i="28"/>
  <c r="E251" i="28"/>
  <c r="H251" i="28" s="1"/>
  <c r="E275" i="28"/>
  <c r="E168" i="28"/>
  <c r="E187" i="28"/>
  <c r="E204" i="28"/>
  <c r="H204" i="28" s="1"/>
  <c r="E229" i="28"/>
  <c r="E267" i="28"/>
  <c r="E177" i="28"/>
  <c r="E232" i="28"/>
  <c r="H232" i="28" s="1"/>
  <c r="E256" i="28"/>
  <c r="E319" i="28"/>
  <c r="E318" i="28"/>
  <c r="E307" i="28"/>
  <c r="H307" i="28" s="1"/>
  <c r="E279" i="28"/>
  <c r="C11" i="28"/>
  <c r="E196" i="26"/>
  <c r="E243" i="26"/>
  <c r="H243" i="26" s="1"/>
  <c r="E264" i="26"/>
  <c r="E272" i="26"/>
  <c r="E286" i="26"/>
  <c r="E292" i="26"/>
  <c r="H292" i="26" s="1"/>
  <c r="E303" i="26"/>
  <c r="E198" i="26"/>
  <c r="E170" i="26"/>
  <c r="E191" i="26"/>
  <c r="E193" i="24"/>
  <c r="E229" i="24"/>
  <c r="E275" i="24"/>
  <c r="E196" i="24"/>
  <c r="H196" i="24" s="1"/>
  <c r="E166" i="24"/>
  <c r="E89" i="21"/>
  <c r="E202" i="19"/>
  <c r="E275" i="19"/>
  <c r="H275" i="19" s="1"/>
  <c r="E292" i="19"/>
  <c r="E61" i="19"/>
  <c r="E197" i="19"/>
  <c r="C11" i="19"/>
  <c r="E181" i="19"/>
  <c r="E166" i="19"/>
  <c r="E193" i="17"/>
  <c r="H193" i="17" s="1"/>
  <c r="F85" i="17"/>
  <c r="F117" i="17"/>
  <c r="H264" i="14"/>
  <c r="H167" i="14"/>
  <c r="F166" i="13"/>
  <c r="F206" i="13"/>
  <c r="F194" i="11"/>
  <c r="F51" i="7"/>
  <c r="E171" i="6"/>
  <c r="H171" i="6" s="1"/>
  <c r="H373" i="5"/>
  <c r="H444" i="5"/>
  <c r="H488" i="5"/>
  <c r="H340" i="4"/>
  <c r="E197" i="4"/>
  <c r="E100" i="2"/>
  <c r="H100" i="2" s="1"/>
  <c r="E218" i="2"/>
  <c r="H218" i="2" s="1"/>
  <c r="E299" i="2"/>
  <c r="E165" i="24"/>
  <c r="E54" i="18"/>
  <c r="H54" i="18" s="1"/>
  <c r="E34" i="22"/>
  <c r="H90" i="1"/>
  <c r="E322" i="14"/>
  <c r="E302" i="14"/>
  <c r="H302" i="14" s="1"/>
  <c r="E213" i="16"/>
  <c r="E190" i="16"/>
  <c r="E240" i="16"/>
  <c r="E305" i="16"/>
  <c r="H305" i="16" s="1"/>
  <c r="E235" i="23"/>
  <c r="E319" i="23"/>
  <c r="E187" i="23"/>
  <c r="E215" i="23"/>
  <c r="H215" i="23" s="1"/>
  <c r="E243" i="23"/>
  <c r="H171" i="17"/>
  <c r="E224" i="21"/>
  <c r="E239" i="32"/>
  <c r="E297" i="32"/>
  <c r="E140" i="2"/>
  <c r="H126" i="8"/>
  <c r="H74" i="1"/>
  <c r="E117" i="2"/>
  <c r="H117" i="2" s="1"/>
  <c r="E138" i="21"/>
  <c r="E202" i="6"/>
  <c r="E287" i="2"/>
  <c r="H287" i="2" s="1"/>
  <c r="E170" i="28"/>
  <c r="E229" i="26"/>
  <c r="E303" i="19"/>
  <c r="E167" i="19"/>
  <c r="E307" i="2"/>
  <c r="H307" i="2" s="1"/>
  <c r="E216" i="30"/>
  <c r="E205" i="24"/>
  <c r="H205" i="24" s="1"/>
  <c r="E229" i="17"/>
  <c r="E243" i="6"/>
  <c r="H271" i="14"/>
  <c r="E279" i="30"/>
  <c r="E202" i="30"/>
  <c r="E171" i="30"/>
  <c r="C11" i="30"/>
  <c r="E178" i="28"/>
  <c r="H178" i="28" s="1"/>
  <c r="E191" i="28"/>
  <c r="E201" i="28"/>
  <c r="E226" i="28"/>
  <c r="E241" i="28"/>
  <c r="H241" i="28" s="1"/>
  <c r="E264" i="28"/>
  <c r="E274" i="28"/>
  <c r="E202" i="28"/>
  <c r="E174" i="28"/>
  <c r="H174" i="28" s="1"/>
  <c r="E195" i="28"/>
  <c r="E205" i="28"/>
  <c r="E230" i="28"/>
  <c r="E198" i="28"/>
  <c r="E294" i="28"/>
  <c r="E166" i="28"/>
  <c r="E308" i="28"/>
  <c r="H308" i="28" s="1"/>
  <c r="E186" i="26"/>
  <c r="E197" i="26"/>
  <c r="E232" i="26"/>
  <c r="E265" i="26"/>
  <c r="H265" i="26" s="1"/>
  <c r="E275" i="26"/>
  <c r="E287" i="26"/>
  <c r="E297" i="26"/>
  <c r="E305" i="26"/>
  <c r="H305" i="26" s="1"/>
  <c r="E206" i="26"/>
  <c r="E171" i="26"/>
  <c r="E193" i="26"/>
  <c r="E171" i="24"/>
  <c r="E265" i="24"/>
  <c r="E292" i="24"/>
  <c r="E202" i="24"/>
  <c r="C11" i="24"/>
  <c r="E122" i="21"/>
  <c r="H122" i="21" s="1"/>
  <c r="E119" i="21"/>
  <c r="C10" i="21"/>
  <c r="E111" i="21"/>
  <c r="E205" i="19"/>
  <c r="H205" i="19" s="1"/>
  <c r="E279" i="19"/>
  <c r="H279" i="19" s="1"/>
  <c r="E206" i="19"/>
  <c r="E247" i="19"/>
  <c r="E201" i="19"/>
  <c r="E195" i="19"/>
  <c r="H195" i="19" s="1"/>
  <c r="F266" i="13"/>
  <c r="F235" i="13"/>
  <c r="F173" i="13"/>
  <c r="E265" i="6"/>
  <c r="H265" i="6" s="1"/>
  <c r="H462" i="5"/>
  <c r="H384" i="4"/>
  <c r="E226" i="2"/>
  <c r="E112" i="2"/>
  <c r="H112" i="2" s="1"/>
  <c r="E171" i="2"/>
  <c r="E234" i="2"/>
  <c r="E267" i="2"/>
  <c r="H267" i="2" s="1"/>
  <c r="E308" i="2"/>
  <c r="H392" i="2"/>
  <c r="E18" i="19"/>
  <c r="E165" i="19"/>
  <c r="H20" i="34"/>
  <c r="H67" i="2"/>
  <c r="E34" i="3"/>
  <c r="E32" i="3"/>
  <c r="H45" i="6"/>
  <c r="H42" i="10"/>
  <c r="H57" i="11"/>
  <c r="H58" i="13"/>
  <c r="H54" i="13"/>
  <c r="H59" i="16"/>
  <c r="H35" i="16"/>
  <c r="H47" i="17"/>
  <c r="H39" i="17"/>
  <c r="H35" i="17"/>
  <c r="H22" i="19"/>
  <c r="H58" i="20"/>
  <c r="H30" i="20"/>
  <c r="H23" i="20"/>
  <c r="H67" i="21"/>
  <c r="E32" i="22"/>
  <c r="H32" i="23"/>
  <c r="H36" i="24"/>
  <c r="E38" i="27"/>
  <c r="E67" i="29"/>
  <c r="F152" i="34"/>
  <c r="H147" i="34"/>
  <c r="H106" i="3"/>
  <c r="H115" i="5"/>
  <c r="H146" i="6"/>
  <c r="H140" i="13"/>
  <c r="H134" i="14"/>
  <c r="H106" i="17"/>
  <c r="H123" i="20"/>
  <c r="H115" i="20"/>
  <c r="H147" i="22"/>
  <c r="E97" i="22"/>
  <c r="H151" i="23"/>
  <c r="H149" i="25"/>
  <c r="H147" i="25"/>
  <c r="H106" i="27"/>
  <c r="H154" i="29"/>
  <c r="H147" i="32"/>
  <c r="E218" i="5"/>
  <c r="E226" i="5"/>
  <c r="H249" i="34"/>
  <c r="H245" i="34"/>
  <c r="H233" i="34"/>
  <c r="H207" i="34"/>
  <c r="H302" i="1"/>
  <c r="H286" i="1"/>
  <c r="H271" i="1"/>
  <c r="H193" i="1"/>
  <c r="H170" i="1"/>
  <c r="H323" i="3"/>
  <c r="H270" i="3"/>
  <c r="H175" i="3"/>
  <c r="H323" i="4"/>
  <c r="H316" i="4"/>
  <c r="H311" i="4"/>
  <c r="H213" i="4"/>
  <c r="H304" i="8"/>
  <c r="H220" i="8"/>
  <c r="E218" i="30"/>
  <c r="H92" i="4"/>
  <c r="E139" i="2"/>
  <c r="H100" i="1"/>
  <c r="E24" i="19"/>
  <c r="H98" i="20"/>
  <c r="H96" i="20"/>
  <c r="E138" i="2"/>
  <c r="H138" i="2" s="1"/>
  <c r="H170" i="34"/>
  <c r="E223" i="28"/>
  <c r="H223" i="28" s="1"/>
  <c r="E308" i="26"/>
  <c r="E173" i="26"/>
  <c r="E219" i="26"/>
  <c r="E229" i="6"/>
  <c r="H229" i="6" s="1"/>
  <c r="E230" i="32"/>
  <c r="E197" i="24"/>
  <c r="E256" i="17"/>
  <c r="H256" i="17" s="1"/>
  <c r="E276" i="2"/>
  <c r="H229" i="34"/>
  <c r="H452" i="5"/>
  <c r="E264" i="32"/>
  <c r="H264" i="32" s="1"/>
  <c r="E229" i="30"/>
  <c r="E292" i="30"/>
  <c r="E206" i="30"/>
  <c r="E193" i="30"/>
  <c r="H193" i="30" s="1"/>
  <c r="E180" i="28"/>
  <c r="E193" i="28"/>
  <c r="E216" i="28"/>
  <c r="E243" i="28"/>
  <c r="E265" i="28"/>
  <c r="E287" i="28"/>
  <c r="E297" i="28"/>
  <c r="E311" i="28"/>
  <c r="H311" i="28" s="1"/>
  <c r="E322" i="28"/>
  <c r="E219" i="28"/>
  <c r="E266" i="28"/>
  <c r="E298" i="28"/>
  <c r="E183" i="28"/>
  <c r="E196" i="28"/>
  <c r="E220" i="28"/>
  <c r="E237" i="28"/>
  <c r="E252" i="28"/>
  <c r="E206" i="28"/>
  <c r="E302" i="28"/>
  <c r="E301" i="28"/>
  <c r="H301" i="28" s="1"/>
  <c r="E309" i="28"/>
  <c r="E202" i="26"/>
  <c r="E187" i="26"/>
  <c r="E205" i="26"/>
  <c r="E234" i="26"/>
  <c r="E266" i="26"/>
  <c r="E276" i="26"/>
  <c r="H276" i="26" s="1"/>
  <c r="E289" i="26"/>
  <c r="E301" i="26"/>
  <c r="E180" i="26"/>
  <c r="E201" i="26"/>
  <c r="E180" i="24"/>
  <c r="E194" i="19"/>
  <c r="E289" i="19"/>
  <c r="E27" i="19"/>
  <c r="E171" i="19"/>
  <c r="E266" i="19"/>
  <c r="E38" i="19"/>
  <c r="H38" i="19" s="1"/>
  <c r="E216" i="19"/>
  <c r="F215" i="13"/>
  <c r="E267" i="6"/>
  <c r="H364" i="5"/>
  <c r="H340" i="5"/>
  <c r="H538" i="5"/>
  <c r="E167" i="4"/>
  <c r="H167" i="4" s="1"/>
  <c r="E191" i="2"/>
  <c r="H191" i="2" s="1"/>
  <c r="E174" i="2"/>
  <c r="E165" i="4"/>
  <c r="H554" i="22"/>
  <c r="H50" i="4"/>
  <c r="H46" i="4"/>
  <c r="H42" i="4"/>
  <c r="H36" i="4"/>
  <c r="H32" i="4"/>
  <c r="H28" i="4"/>
  <c r="H24" i="4"/>
  <c r="H20" i="4"/>
  <c r="H50" i="6"/>
  <c r="H30" i="6"/>
  <c r="H45" i="7"/>
  <c r="E59" i="8"/>
  <c r="H30" i="11"/>
  <c r="H30" i="12"/>
  <c r="H60" i="15"/>
  <c r="H20" i="16"/>
  <c r="H52" i="19"/>
  <c r="H37" i="24"/>
  <c r="H42" i="26"/>
  <c r="H58" i="29"/>
  <c r="H47" i="30"/>
  <c r="H35" i="30"/>
  <c r="H21" i="30"/>
  <c r="E56" i="31"/>
  <c r="H115" i="3"/>
  <c r="E103" i="3"/>
  <c r="H141" i="4"/>
  <c r="H113" i="4"/>
  <c r="H149" i="9"/>
  <c r="H104" i="9"/>
  <c r="H153" i="10"/>
  <c r="H103" i="16"/>
  <c r="H146" i="20"/>
  <c r="H84" i="20"/>
  <c r="H75" i="20"/>
  <c r="H115" i="21"/>
  <c r="H106" i="21"/>
  <c r="E150" i="22"/>
  <c r="H134" i="26"/>
  <c r="H115" i="27"/>
  <c r="H137" i="30"/>
  <c r="H134" i="30"/>
  <c r="H123" i="31"/>
  <c r="H112" i="32"/>
  <c r="H104" i="32"/>
  <c r="H98" i="32"/>
  <c r="E301" i="9"/>
  <c r="H301" i="9" s="1"/>
  <c r="E215" i="9"/>
  <c r="E305" i="9"/>
  <c r="H305" i="9" s="1"/>
  <c r="H236" i="34"/>
  <c r="H190" i="34"/>
  <c r="H323" i="1"/>
  <c r="H315" i="1"/>
  <c r="H310" i="1"/>
  <c r="H287" i="1"/>
  <c r="H219" i="1"/>
  <c r="H211" i="1"/>
  <c r="H194" i="1"/>
  <c r="H268" i="2"/>
  <c r="H246" i="2"/>
  <c r="H238" i="2"/>
  <c r="H314" i="3"/>
  <c r="H245" i="3"/>
  <c r="H238" i="3"/>
  <c r="H236" i="3"/>
  <c r="H225" i="3"/>
  <c r="H217" i="3"/>
  <c r="H324" i="4"/>
  <c r="H313" i="4"/>
  <c r="H308" i="4"/>
  <c r="H301" i="4"/>
  <c r="H207" i="9"/>
  <c r="H204" i="9"/>
  <c r="E173" i="9"/>
  <c r="H198" i="11"/>
  <c r="H240" i="16"/>
  <c r="H296" i="21"/>
  <c r="H274" i="22"/>
  <c r="H299" i="4"/>
  <c r="H235" i="4"/>
  <c r="H208" i="4"/>
  <c r="H203" i="4"/>
  <c r="H310" i="5"/>
  <c r="H245" i="5"/>
  <c r="H233" i="5"/>
  <c r="H323" i="6"/>
  <c r="H294" i="6"/>
  <c r="H280" i="6"/>
  <c r="H270" i="6"/>
  <c r="H244" i="6"/>
  <c r="H233" i="7"/>
  <c r="H223" i="7"/>
  <c r="H212" i="7"/>
  <c r="H203" i="7"/>
  <c r="H183" i="7"/>
  <c r="H323" i="8"/>
  <c r="H319" i="8"/>
  <c r="H317" i="8"/>
  <c r="H203" i="8"/>
  <c r="H317" i="9"/>
  <c r="H313" i="9"/>
  <c r="H308" i="9"/>
  <c r="H298" i="9"/>
  <c r="H247" i="9"/>
  <c r="H241" i="9"/>
  <c r="H237" i="9"/>
  <c r="H223" i="9"/>
  <c r="H218" i="9"/>
  <c r="H213" i="9"/>
  <c r="H186" i="9"/>
  <c r="H169" i="9"/>
  <c r="H323" i="10"/>
  <c r="H211" i="10"/>
  <c r="H319" i="11"/>
  <c r="H315" i="11"/>
  <c r="H306" i="11"/>
  <c r="H304" i="11"/>
  <c r="H271" i="11"/>
  <c r="H238" i="11"/>
  <c r="H204" i="11"/>
  <c r="H315" i="12"/>
  <c r="H310" i="12"/>
  <c r="H295" i="12"/>
  <c r="H268" i="12"/>
  <c r="H248" i="12"/>
  <c r="H242" i="12"/>
  <c r="H239" i="12"/>
  <c r="H233" i="12"/>
  <c r="H199" i="12"/>
  <c r="H175" i="12"/>
  <c r="H318" i="13"/>
  <c r="H304" i="13"/>
  <c r="H302" i="13"/>
  <c r="H242" i="13"/>
  <c r="H199" i="13"/>
  <c r="H319" i="14"/>
  <c r="H268" i="14"/>
  <c r="H182" i="14"/>
  <c r="H319" i="15"/>
  <c r="H315" i="15"/>
  <c r="H310" i="15"/>
  <c r="H306" i="15"/>
  <c r="H272" i="15"/>
  <c r="H255" i="15"/>
  <c r="H215" i="15"/>
  <c r="H206" i="15"/>
  <c r="H204" i="15"/>
  <c r="H187" i="15"/>
  <c r="H183" i="15"/>
  <c r="H176" i="15"/>
  <c r="H316" i="16"/>
  <c r="H311" i="16"/>
  <c r="H302" i="16"/>
  <c r="H291" i="16"/>
  <c r="H266" i="16"/>
  <c r="H252" i="16"/>
  <c r="H248" i="16"/>
  <c r="H244" i="16"/>
  <c r="H242" i="16"/>
  <c r="H239" i="16"/>
  <c r="H213" i="16"/>
  <c r="H187" i="16"/>
  <c r="H174" i="16"/>
  <c r="H324" i="17"/>
  <c r="H320" i="17"/>
  <c r="H316" i="17"/>
  <c r="H311" i="17"/>
  <c r="H297" i="17"/>
  <c r="H290" i="17"/>
  <c r="H280" i="17"/>
  <c r="H272" i="17"/>
  <c r="H267" i="17"/>
  <c r="H265" i="17"/>
  <c r="H250" i="17"/>
  <c r="H245" i="17"/>
  <c r="H228" i="17"/>
  <c r="H221" i="17"/>
  <c r="H217" i="17"/>
  <c r="H208" i="17"/>
  <c r="H186" i="17"/>
  <c r="H177" i="17"/>
  <c r="H173" i="17"/>
  <c r="H323" i="18"/>
  <c r="H321" i="18"/>
  <c r="H302" i="18"/>
  <c r="H300" i="18"/>
  <c r="H268" i="18"/>
  <c r="H233" i="18"/>
  <c r="H214" i="18"/>
  <c r="H323" i="19"/>
  <c r="H319" i="19"/>
  <c r="H310" i="19"/>
  <c r="H306" i="19"/>
  <c r="H304" i="19"/>
  <c r="H271" i="19"/>
  <c r="H246" i="19"/>
  <c r="H242" i="19"/>
  <c r="H223" i="19"/>
  <c r="H212" i="19"/>
  <c r="H176" i="19"/>
  <c r="H172" i="19"/>
  <c r="H320" i="20"/>
  <c r="H315" i="20"/>
  <c r="H305" i="20"/>
  <c r="H299" i="20"/>
  <c r="H286" i="20"/>
  <c r="H247" i="20"/>
  <c r="H243" i="20"/>
  <c r="H219" i="20"/>
  <c r="H213" i="20"/>
  <c r="H177" i="20"/>
  <c r="H173" i="20"/>
  <c r="H169" i="20"/>
  <c r="H270" i="21"/>
  <c r="H249" i="21"/>
  <c r="H245" i="21"/>
  <c r="H215" i="21"/>
  <c r="H177" i="21"/>
  <c r="H298" i="22"/>
  <c r="H291" i="22"/>
  <c r="H271" i="22"/>
  <c r="H228" i="22"/>
  <c r="H217" i="22"/>
  <c r="H199" i="22"/>
  <c r="H183" i="22"/>
  <c r="H316" i="23"/>
  <c r="H300" i="23"/>
  <c r="H295" i="23"/>
  <c r="H250" i="23"/>
  <c r="H242" i="23"/>
  <c r="H220" i="23"/>
  <c r="H188" i="23"/>
  <c r="H293" i="4"/>
  <c r="H291" i="4"/>
  <c r="H248" i="4"/>
  <c r="H240" i="4"/>
  <c r="H236" i="4"/>
  <c r="H232" i="4"/>
  <c r="H228" i="4"/>
  <c r="H223" i="4"/>
  <c r="H188" i="4"/>
  <c r="H169" i="4"/>
  <c r="H313" i="5"/>
  <c r="H225" i="5"/>
  <c r="H211" i="5"/>
  <c r="H175" i="5"/>
  <c r="H252" i="6"/>
  <c r="H215" i="6"/>
  <c r="H177" i="6"/>
  <c r="H321" i="7"/>
  <c r="H302" i="7"/>
  <c r="H300" i="7"/>
  <c r="H286" i="7"/>
  <c r="H268" i="7"/>
  <c r="H246" i="7"/>
  <c r="H236" i="7"/>
  <c r="H234" i="7"/>
  <c r="H213" i="7"/>
  <c r="H295" i="8"/>
  <c r="H270" i="8"/>
  <c r="H249" i="8"/>
  <c r="H242" i="8"/>
  <c r="H236" i="8"/>
  <c r="H214" i="8"/>
  <c r="H212" i="8"/>
  <c r="H204" i="8"/>
  <c r="H198" i="8"/>
  <c r="H188" i="8"/>
  <c r="H318" i="9"/>
  <c r="H314" i="9"/>
  <c r="H309" i="9"/>
  <c r="H304" i="9"/>
  <c r="H302" i="9"/>
  <c r="H290" i="9"/>
  <c r="H267" i="9"/>
  <c r="H242" i="9"/>
  <c r="H228" i="9"/>
  <c r="H175" i="9"/>
  <c r="H320" i="10"/>
  <c r="H316" i="10"/>
  <c r="H313" i="10"/>
  <c r="H291" i="10"/>
  <c r="H228" i="10"/>
  <c r="H226" i="10"/>
  <c r="H203" i="10"/>
  <c r="H320" i="11"/>
  <c r="H316" i="11"/>
  <c r="H245" i="11"/>
  <c r="H233" i="11"/>
  <c r="H223" i="11"/>
  <c r="H220" i="11"/>
  <c r="H183" i="11"/>
  <c r="H322" i="12"/>
  <c r="H311" i="12"/>
  <c r="H296" i="12"/>
  <c r="H270" i="12"/>
  <c r="H245" i="12"/>
  <c r="H240" i="12"/>
  <c r="H230" i="12"/>
  <c r="H223" i="12"/>
  <c r="H183" i="12"/>
  <c r="H176" i="12"/>
  <c r="H324" i="13"/>
  <c r="H321" i="13"/>
  <c r="H316" i="13"/>
  <c r="H280" i="13"/>
  <c r="H268" i="13"/>
  <c r="H221" i="13"/>
  <c r="H203" i="13"/>
  <c r="H188" i="13"/>
  <c r="H320" i="14"/>
  <c r="H299" i="14"/>
  <c r="H295" i="14"/>
  <c r="H294" i="14"/>
  <c r="H244" i="14"/>
  <c r="H242" i="14"/>
  <c r="H230" i="14"/>
  <c r="H212" i="14"/>
  <c r="H199" i="14"/>
  <c r="H183" i="14"/>
  <c r="H320" i="15"/>
  <c r="H316" i="15"/>
  <c r="H311" i="15"/>
  <c r="H307" i="15"/>
  <c r="H301" i="15"/>
  <c r="H287" i="15"/>
  <c r="H273" i="15"/>
  <c r="H207" i="15"/>
  <c r="H169" i="15"/>
  <c r="H167" i="15"/>
  <c r="H321" i="16"/>
  <c r="H317" i="16"/>
  <c r="H313" i="16"/>
  <c r="H308" i="16"/>
  <c r="H293" i="16"/>
  <c r="H255" i="16"/>
  <c r="H250" i="16"/>
  <c r="H232" i="16"/>
  <c r="H227" i="16"/>
  <c r="H224" i="16"/>
  <c r="H210" i="16"/>
  <c r="H203" i="16"/>
  <c r="H199" i="16"/>
  <c r="H188" i="16"/>
  <c r="H182" i="16"/>
  <c r="H175" i="16"/>
  <c r="H305" i="17"/>
  <c r="H298" i="17"/>
  <c r="H291" i="17"/>
  <c r="H286" i="17"/>
  <c r="H246" i="17"/>
  <c r="H242" i="17"/>
  <c r="H238" i="17"/>
  <c r="H236" i="17"/>
  <c r="H225" i="17"/>
  <c r="H218" i="17"/>
  <c r="H210" i="17"/>
  <c r="H203" i="17"/>
  <c r="H187" i="17"/>
  <c r="H181" i="17"/>
  <c r="H178" i="17"/>
  <c r="H174" i="17"/>
  <c r="H324" i="18"/>
  <c r="H249" i="18"/>
  <c r="H176" i="18"/>
  <c r="H324" i="19"/>
  <c r="H320" i="19"/>
  <c r="H293" i="19"/>
  <c r="H291" i="19"/>
  <c r="H273" i="19"/>
  <c r="H255" i="19"/>
  <c r="H250" i="19"/>
  <c r="H249" i="19"/>
  <c r="H243" i="19"/>
  <c r="H208" i="19"/>
  <c r="H248" i="20"/>
  <c r="H244" i="20"/>
  <c r="H238" i="20"/>
  <c r="H233" i="20"/>
  <c r="H220" i="20"/>
  <c r="H210" i="20"/>
  <c r="H174" i="20"/>
  <c r="H318" i="21"/>
  <c r="H310" i="21"/>
  <c r="H299" i="21"/>
  <c r="H271" i="21"/>
  <c r="H238" i="21"/>
  <c r="H204" i="21"/>
  <c r="H190" i="21"/>
  <c r="H183" i="21"/>
  <c r="H320" i="22"/>
  <c r="H306" i="22"/>
  <c r="H299" i="22"/>
  <c r="H294" i="22"/>
  <c r="H287" i="22"/>
  <c r="H280" i="22"/>
  <c r="H241" i="22"/>
  <c r="H233" i="22"/>
  <c r="H218" i="22"/>
  <c r="H207" i="22"/>
  <c r="H317" i="23"/>
  <c r="H307" i="23"/>
  <c r="H296" i="23"/>
  <c r="H291" i="23"/>
  <c r="H239" i="23"/>
  <c r="H225" i="23"/>
  <c r="H203" i="23"/>
  <c r="H199" i="23"/>
  <c r="H182" i="23"/>
  <c r="H322" i="24"/>
  <c r="H198" i="24"/>
  <c r="H270" i="26"/>
  <c r="H321" i="24"/>
  <c r="H317" i="24"/>
  <c r="H313" i="24"/>
  <c r="H308" i="24"/>
  <c r="H305" i="24"/>
  <c r="H297" i="24"/>
  <c r="H272" i="24"/>
  <c r="H270" i="24"/>
  <c r="H231" i="24"/>
  <c r="H225" i="24"/>
  <c r="H220" i="24"/>
  <c r="H188" i="24"/>
  <c r="H286" i="25"/>
  <c r="H255" i="25"/>
  <c r="H241" i="25"/>
  <c r="H239" i="25"/>
  <c r="H228" i="25"/>
  <c r="H213" i="25"/>
  <c r="H311" i="26"/>
  <c r="H306" i="26"/>
  <c r="H304" i="26"/>
  <c r="H280" i="26"/>
  <c r="H245" i="26"/>
  <c r="H236" i="26"/>
  <c r="H230" i="26"/>
  <c r="H217" i="26"/>
  <c r="H175" i="26"/>
  <c r="H169" i="26"/>
  <c r="H304" i="27"/>
  <c r="H302" i="27"/>
  <c r="H223" i="27"/>
  <c r="H320" i="29"/>
  <c r="H314" i="29"/>
  <c r="H236" i="29"/>
  <c r="H228" i="29"/>
  <c r="H226" i="29"/>
  <c r="H210" i="29"/>
  <c r="H293" i="30"/>
  <c r="H291" i="30"/>
  <c r="H244" i="30"/>
  <c r="H240" i="30"/>
  <c r="H190" i="30"/>
  <c r="H174" i="30"/>
  <c r="H172" i="30"/>
  <c r="H324" i="31"/>
  <c r="H321" i="31"/>
  <c r="H315" i="31"/>
  <c r="H233" i="31"/>
  <c r="H317" i="32"/>
  <c r="H302" i="32"/>
  <c r="H298" i="32"/>
  <c r="H252" i="32"/>
  <c r="H213" i="32"/>
  <c r="H204" i="32"/>
  <c r="H181" i="32"/>
  <c r="E398" i="21"/>
  <c r="E381" i="21"/>
  <c r="E341" i="21"/>
  <c r="H341" i="21" s="1"/>
  <c r="E376" i="21"/>
  <c r="H376" i="21" s="1"/>
  <c r="E391" i="23"/>
  <c r="E406" i="23"/>
  <c r="E416" i="23"/>
  <c r="H416" i="23" s="1"/>
  <c r="E518" i="25"/>
  <c r="E413" i="25"/>
  <c r="E475" i="27"/>
  <c r="E367" i="27"/>
  <c r="H367" i="27" s="1"/>
  <c r="H503" i="34"/>
  <c r="H491" i="34"/>
  <c r="H463" i="34"/>
  <c r="H459" i="34"/>
  <c r="H443" i="34"/>
  <c r="H413" i="34"/>
  <c r="H401" i="34"/>
  <c r="H397" i="34"/>
  <c r="E394" i="34"/>
  <c r="H366" i="34"/>
  <c r="H362" i="34"/>
  <c r="H356" i="34"/>
  <c r="H539" i="1"/>
  <c r="H530" i="1"/>
  <c r="H514" i="1"/>
  <c r="H461" i="1"/>
  <c r="H447" i="1"/>
  <c r="H397" i="1"/>
  <c r="H394" i="1"/>
  <c r="H386" i="1"/>
  <c r="H364" i="1"/>
  <c r="H352" i="1"/>
  <c r="H343" i="1"/>
  <c r="H546" i="2"/>
  <c r="H517" i="3"/>
  <c r="H496" i="3"/>
  <c r="H476" i="3"/>
  <c r="H421" i="3"/>
  <c r="H410" i="3"/>
  <c r="E409" i="3"/>
  <c r="H402" i="3"/>
  <c r="H391" i="3"/>
  <c r="E537" i="4"/>
  <c r="H520" i="4"/>
  <c r="H508" i="4"/>
  <c r="H505" i="4"/>
  <c r="H491" i="4"/>
  <c r="H488" i="4"/>
  <c r="H481" i="4"/>
  <c r="H431" i="4"/>
  <c r="H338" i="4"/>
  <c r="H344" i="5"/>
  <c r="H516" i="6"/>
  <c r="H504" i="6"/>
  <c r="H486" i="6"/>
  <c r="H471" i="6"/>
  <c r="E470" i="6"/>
  <c r="H470" i="6" s="1"/>
  <c r="H434" i="6"/>
  <c r="H414" i="6"/>
  <c r="H409" i="6"/>
  <c r="H468" i="7"/>
  <c r="H454" i="7"/>
  <c r="H449" i="7"/>
  <c r="H412" i="7"/>
  <c r="H538" i="8"/>
  <c r="H521" i="8"/>
  <c r="H512" i="8"/>
  <c r="H480" i="8"/>
  <c r="H447" i="8"/>
  <c r="H418" i="8"/>
  <c r="H400" i="8"/>
  <c r="H393" i="8"/>
  <c r="H547" i="9"/>
  <c r="H543" i="9"/>
  <c r="H528" i="9"/>
  <c r="H524" i="9"/>
  <c r="H518" i="9"/>
  <c r="H508" i="9"/>
  <c r="H505" i="9"/>
  <c r="H503" i="9"/>
  <c r="H495" i="9"/>
  <c r="H491" i="9"/>
  <c r="H489" i="9"/>
  <c r="H466" i="9"/>
  <c r="H460" i="9"/>
  <c r="H448" i="9"/>
  <c r="H444" i="9"/>
  <c r="H442" i="9"/>
  <c r="H431" i="9"/>
  <c r="H418" i="9"/>
  <c r="H416" i="9"/>
  <c r="E528" i="10"/>
  <c r="H500" i="10"/>
  <c r="H494" i="10"/>
  <c r="H485" i="10"/>
  <c r="H376" i="10"/>
  <c r="H512" i="11"/>
  <c r="H492" i="11"/>
  <c r="H478" i="11"/>
  <c r="E477" i="11"/>
  <c r="H464" i="11"/>
  <c r="H444" i="11"/>
  <c r="H409" i="11"/>
  <c r="H396" i="11"/>
  <c r="H394" i="11"/>
  <c r="H370" i="11"/>
  <c r="H301" i="30"/>
  <c r="H270" i="31"/>
  <c r="H246" i="31"/>
  <c r="H210" i="31"/>
  <c r="H175" i="31"/>
  <c r="H293" i="32"/>
  <c r="E392" i="12"/>
  <c r="H392" i="12" s="1"/>
  <c r="E394" i="12"/>
  <c r="E494" i="12"/>
  <c r="H494" i="12" s="1"/>
  <c r="E440" i="12"/>
  <c r="H440" i="12" s="1"/>
  <c r="E378" i="14"/>
  <c r="H378" i="14" s="1"/>
  <c r="E464" i="14"/>
  <c r="E359" i="18"/>
  <c r="H359" i="18" s="1"/>
  <c r="E526" i="18"/>
  <c r="E382" i="18"/>
  <c r="H382" i="18" s="1"/>
  <c r="E447" i="18"/>
  <c r="E498" i="2"/>
  <c r="E376" i="2"/>
  <c r="H409" i="4"/>
  <c r="H522" i="6"/>
  <c r="H477" i="6"/>
  <c r="H421" i="6"/>
  <c r="H391" i="6"/>
  <c r="H397" i="7"/>
  <c r="H540" i="8"/>
  <c r="H462" i="9"/>
  <c r="H478" i="10"/>
  <c r="H391" i="10"/>
  <c r="H406" i="12"/>
  <c r="H320" i="24"/>
  <c r="H304" i="24"/>
  <c r="H294" i="24"/>
  <c r="H242" i="24"/>
  <c r="H230" i="24"/>
  <c r="H217" i="24"/>
  <c r="H215" i="24"/>
  <c r="H211" i="24"/>
  <c r="H204" i="24"/>
  <c r="H187" i="24"/>
  <c r="H183" i="24"/>
  <c r="H315" i="25"/>
  <c r="H310" i="25"/>
  <c r="H298" i="25"/>
  <c r="H295" i="25"/>
  <c r="H236" i="25"/>
  <c r="H212" i="25"/>
  <c r="H310" i="26"/>
  <c r="H300" i="26"/>
  <c r="H244" i="26"/>
  <c r="H224" i="26"/>
  <c r="H210" i="26"/>
  <c r="H300" i="27"/>
  <c r="H280" i="27"/>
  <c r="H244" i="27"/>
  <c r="H210" i="27"/>
  <c r="H304" i="28"/>
  <c r="H246" i="28"/>
  <c r="H291" i="29"/>
  <c r="H225" i="29"/>
  <c r="H290" i="30"/>
  <c r="H274" i="30"/>
  <c r="H252" i="30"/>
  <c r="H251" i="30"/>
  <c r="H243" i="30"/>
  <c r="H239" i="30"/>
  <c r="H217" i="30"/>
  <c r="H188" i="30"/>
  <c r="H316" i="32"/>
  <c r="H305" i="32"/>
  <c r="H301" i="32"/>
  <c r="H290" i="32"/>
  <c r="H237" i="32"/>
  <c r="H231" i="32"/>
  <c r="H212" i="32"/>
  <c r="H207" i="32"/>
  <c r="H194" i="32"/>
  <c r="H175" i="32"/>
  <c r="H167" i="32"/>
  <c r="E333" i="13"/>
  <c r="E483" i="13"/>
  <c r="H483" i="13" s="1"/>
  <c r="E409" i="13"/>
  <c r="E346" i="15"/>
  <c r="E430" i="15"/>
  <c r="H540" i="34"/>
  <c r="H536" i="34"/>
  <c r="H416" i="34"/>
  <c r="H338" i="34"/>
  <c r="H542" i="1"/>
  <c r="H538" i="1"/>
  <c r="H521" i="1"/>
  <c r="H513" i="1"/>
  <c r="H493" i="1"/>
  <c r="H477" i="1"/>
  <c r="H470" i="1"/>
  <c r="H466" i="1"/>
  <c r="H454" i="1"/>
  <c r="H441" i="1"/>
  <c r="H437" i="1"/>
  <c r="H433" i="1"/>
  <c r="H418" i="1"/>
  <c r="H414" i="1"/>
  <c r="H402" i="1"/>
  <c r="H393" i="1"/>
  <c r="H375" i="1"/>
  <c r="H359" i="1"/>
  <c r="H342" i="1"/>
  <c r="H393" i="2"/>
  <c r="H547" i="3"/>
  <c r="H516" i="3"/>
  <c r="H418" i="3"/>
  <c r="H409" i="3"/>
  <c r="H390" i="3"/>
  <c r="E378" i="3"/>
  <c r="H378" i="3" s="1"/>
  <c r="H355" i="3"/>
  <c r="H526" i="4"/>
  <c r="H516" i="4"/>
  <c r="H512" i="4"/>
  <c r="H442" i="4"/>
  <c r="H408" i="4"/>
  <c r="H393" i="4"/>
  <c r="H377" i="4"/>
  <c r="H402" i="5"/>
  <c r="H396" i="5"/>
  <c r="H347" i="5"/>
  <c r="H547" i="6"/>
  <c r="H543" i="6"/>
  <c r="H515" i="6"/>
  <c r="H490" i="6"/>
  <c r="E449" i="6"/>
  <c r="H449" i="6" s="1"/>
  <c r="H426" i="6"/>
  <c r="E415" i="6"/>
  <c r="H415" i="6" s="1"/>
  <c r="H505" i="7"/>
  <c r="H499" i="7"/>
  <c r="H497" i="7"/>
  <c r="H491" i="7"/>
  <c r="H485" i="7"/>
  <c r="H447" i="7"/>
  <c r="H396" i="7"/>
  <c r="H394" i="7"/>
  <c r="H344" i="7"/>
  <c r="H537" i="8"/>
  <c r="H524" i="8"/>
  <c r="H519" i="8"/>
  <c r="H497" i="8"/>
  <c r="H491" i="8"/>
  <c r="H490" i="8"/>
  <c r="H478" i="8"/>
  <c r="H468" i="8"/>
  <c r="H460" i="8"/>
  <c r="H446" i="8"/>
  <c r="H410" i="8"/>
  <c r="H406" i="8"/>
  <c r="H392" i="8"/>
  <c r="H390" i="8"/>
  <c r="H351" i="8"/>
  <c r="H546" i="9"/>
  <c r="H536" i="9"/>
  <c r="H527" i="9"/>
  <c r="H517" i="9"/>
  <c r="H502" i="9"/>
  <c r="H494" i="9"/>
  <c r="H479" i="9"/>
  <c r="H475" i="9"/>
  <c r="H471" i="9"/>
  <c r="H465" i="9"/>
  <c r="H459" i="9"/>
  <c r="H457" i="9"/>
  <c r="H455" i="9"/>
  <c r="H447" i="9"/>
  <c r="H426" i="9"/>
  <c r="H408" i="9"/>
  <c r="H392" i="9"/>
  <c r="H377" i="9"/>
  <c r="H366" i="9"/>
  <c r="H360" i="9"/>
  <c r="H535" i="10"/>
  <c r="H528" i="10"/>
  <c r="H523" i="10"/>
  <c r="H512" i="10"/>
  <c r="H505" i="10"/>
  <c r="H503" i="10"/>
  <c r="H499" i="10"/>
  <c r="H493" i="10"/>
  <c r="H491" i="10"/>
  <c r="H490" i="10"/>
  <c r="H477" i="10"/>
  <c r="H475" i="10"/>
  <c r="E474" i="10"/>
  <c r="H474" i="10" s="1"/>
  <c r="H454" i="10"/>
  <c r="H449" i="10"/>
  <c r="H444" i="10"/>
  <c r="H421" i="10"/>
  <c r="H337" i="10"/>
  <c r="H547" i="11"/>
  <c r="H464" i="14"/>
  <c r="H391" i="14"/>
  <c r="H364" i="14"/>
  <c r="H455" i="15"/>
  <c r="H346" i="15"/>
  <c r="H537" i="16"/>
  <c r="H534" i="16"/>
  <c r="H523" i="16"/>
  <c r="H529" i="11"/>
  <c r="H509" i="11"/>
  <c r="H503" i="11"/>
  <c r="H499" i="11"/>
  <c r="H495" i="11"/>
  <c r="H493" i="11"/>
  <c r="H481" i="11"/>
  <c r="H476" i="11"/>
  <c r="H418" i="11"/>
  <c r="H410" i="11"/>
  <c r="H347" i="11"/>
  <c r="H544" i="12"/>
  <c r="H542" i="12"/>
  <c r="H534" i="12"/>
  <c r="H519" i="12"/>
  <c r="H502" i="12"/>
  <c r="H489" i="12"/>
  <c r="H486" i="12"/>
  <c r="H479" i="12"/>
  <c r="H475" i="12"/>
  <c r="H471" i="12"/>
  <c r="H428" i="12"/>
  <c r="H418" i="12"/>
  <c r="H412" i="12"/>
  <c r="H402" i="12"/>
  <c r="H396" i="12"/>
  <c r="H394" i="12"/>
  <c r="H367" i="12"/>
  <c r="H344" i="12"/>
  <c r="H537" i="13"/>
  <c r="H479" i="13"/>
  <c r="H475" i="13"/>
  <c r="H469" i="13"/>
  <c r="H463" i="13"/>
  <c r="H401" i="13"/>
  <c r="H393" i="13"/>
  <c r="H382" i="13"/>
  <c r="H337" i="13"/>
  <c r="H521" i="14"/>
  <c r="H519" i="14"/>
  <c r="H498" i="14"/>
  <c r="H492" i="14"/>
  <c r="H486" i="14"/>
  <c r="H476" i="14"/>
  <c r="H465" i="14"/>
  <c r="H390" i="14"/>
  <c r="H361" i="14"/>
  <c r="H344" i="14"/>
  <c r="H544" i="15"/>
  <c r="H540" i="15"/>
  <c r="H538" i="15"/>
  <c r="H529" i="15"/>
  <c r="H525" i="15"/>
  <c r="H521" i="15"/>
  <c r="H517" i="15"/>
  <c r="H503" i="15"/>
  <c r="H499" i="15"/>
  <c r="H495" i="15"/>
  <c r="H491" i="15"/>
  <c r="H479" i="15"/>
  <c r="H475" i="15"/>
  <c r="H469" i="15"/>
  <c r="H465" i="15"/>
  <c r="H454" i="15"/>
  <c r="H449" i="15"/>
  <c r="H447" i="15"/>
  <c r="H439" i="15"/>
  <c r="H426" i="15"/>
  <c r="H413" i="15"/>
  <c r="H408" i="15"/>
  <c r="H401" i="15"/>
  <c r="H386" i="15"/>
  <c r="H376" i="15"/>
  <c r="H361" i="15"/>
  <c r="H344" i="15"/>
  <c r="H342" i="15"/>
  <c r="H544" i="16"/>
  <c r="H522" i="16"/>
  <c r="H535" i="12"/>
  <c r="H516" i="12"/>
  <c r="H505" i="12"/>
  <c r="H503" i="12"/>
  <c r="H498" i="12"/>
  <c r="H490" i="12"/>
  <c r="H480" i="12"/>
  <c r="H452" i="12"/>
  <c r="H421" i="12"/>
  <c r="H352" i="12"/>
  <c r="H547" i="13"/>
  <c r="H493" i="13"/>
  <c r="H480" i="13"/>
  <c r="H476" i="13"/>
  <c r="H464" i="13"/>
  <c r="H426" i="13"/>
  <c r="H421" i="13"/>
  <c r="H412" i="13"/>
  <c r="H409" i="13"/>
  <c r="H361" i="13"/>
  <c r="H351" i="13"/>
  <c r="H344" i="13"/>
  <c r="H544" i="14"/>
  <c r="H538" i="14"/>
  <c r="H536" i="14"/>
  <c r="H528" i="14"/>
  <c r="H499" i="14"/>
  <c r="H493" i="14"/>
  <c r="H477" i="14"/>
  <c r="H449" i="14"/>
  <c r="H418" i="14"/>
  <c r="H412" i="14"/>
  <c r="H402" i="14"/>
  <c r="H376" i="14"/>
  <c r="H355" i="14"/>
  <c r="H526" i="15"/>
  <c r="H522" i="15"/>
  <c r="H518" i="15"/>
  <c r="H500" i="15"/>
  <c r="H488" i="15"/>
  <c r="H486" i="15"/>
  <c r="H480" i="15"/>
  <c r="H476" i="15"/>
  <c r="H470" i="15"/>
  <c r="H466" i="15"/>
  <c r="H459" i="15"/>
  <c r="H457" i="15"/>
  <c r="H450" i="15"/>
  <c r="H440" i="15"/>
  <c r="H430" i="15"/>
  <c r="H427" i="15"/>
  <c r="H418" i="15"/>
  <c r="H416" i="15"/>
  <c r="H414" i="15"/>
  <c r="H409" i="15"/>
  <c r="H402" i="15"/>
  <c r="H394" i="15"/>
  <c r="H390" i="15"/>
  <c r="H362" i="15"/>
  <c r="H337" i="15"/>
  <c r="H541" i="16"/>
  <c r="H527" i="16"/>
  <c r="H516" i="16"/>
  <c r="H513" i="16"/>
  <c r="H458" i="16"/>
  <c r="H442" i="16"/>
  <c r="H440" i="16"/>
  <c r="H364" i="16"/>
  <c r="H535" i="18"/>
  <c r="H545" i="19"/>
  <c r="H363" i="19"/>
  <c r="H486" i="16"/>
  <c r="H480" i="16"/>
  <c r="H469" i="16"/>
  <c r="H465" i="16"/>
  <c r="H460" i="16"/>
  <c r="H400" i="16"/>
  <c r="H381" i="16"/>
  <c r="H376" i="16"/>
  <c r="H363" i="16"/>
  <c r="H546" i="17"/>
  <c r="H540" i="17"/>
  <c r="H538" i="17"/>
  <c r="H527" i="17"/>
  <c r="H523" i="17"/>
  <c r="H515" i="17"/>
  <c r="H511" i="17"/>
  <c r="H509" i="17"/>
  <c r="H503" i="17"/>
  <c r="H496" i="17"/>
  <c r="H488" i="17"/>
  <c r="H486" i="17"/>
  <c r="H482" i="17"/>
  <c r="H478" i="17"/>
  <c r="H474" i="17"/>
  <c r="H470" i="17"/>
  <c r="H466" i="17"/>
  <c r="H456" i="17"/>
  <c r="H452" i="17"/>
  <c r="H447" i="17"/>
  <c r="H444" i="17"/>
  <c r="H442" i="17"/>
  <c r="H438" i="17"/>
  <c r="H434" i="17"/>
  <c r="H431" i="17"/>
  <c r="H426" i="17"/>
  <c r="H401" i="17"/>
  <c r="H393" i="17"/>
  <c r="H380" i="17"/>
  <c r="H376" i="17"/>
  <c r="H363" i="17"/>
  <c r="H359" i="17"/>
  <c r="H355" i="17"/>
  <c r="H349" i="17"/>
  <c r="H347" i="17"/>
  <c r="H335" i="17"/>
  <c r="H519" i="18"/>
  <c r="H450" i="18"/>
  <c r="H390" i="18"/>
  <c r="H347" i="18"/>
  <c r="H538" i="19"/>
  <c r="H529" i="19"/>
  <c r="H513" i="19"/>
  <c r="H499" i="19"/>
  <c r="H485" i="19"/>
  <c r="H475" i="19"/>
  <c r="H465" i="19"/>
  <c r="H413" i="19"/>
  <c r="H402" i="19"/>
  <c r="H397" i="19"/>
  <c r="H391" i="19"/>
  <c r="H376" i="19"/>
  <c r="H519" i="16"/>
  <c r="H512" i="16"/>
  <c r="H504" i="16"/>
  <c r="H490" i="16"/>
  <c r="H487" i="16"/>
  <c r="H483" i="16"/>
  <c r="H477" i="16"/>
  <c r="H473" i="16"/>
  <c r="H470" i="16"/>
  <c r="H454" i="16"/>
  <c r="H446" i="16"/>
  <c r="H425" i="16"/>
  <c r="H416" i="16"/>
  <c r="H412" i="16"/>
  <c r="H407" i="16"/>
  <c r="H401" i="16"/>
  <c r="H382" i="16"/>
  <c r="H377" i="16"/>
  <c r="H367" i="16"/>
  <c r="H360" i="16"/>
  <c r="H347" i="16"/>
  <c r="H340" i="16"/>
  <c r="H336" i="16"/>
  <c r="H547" i="17"/>
  <c r="H543" i="17"/>
  <c r="H541" i="17"/>
  <c r="H528" i="17"/>
  <c r="H524" i="17"/>
  <c r="H520" i="17"/>
  <c r="H516" i="17"/>
  <c r="H512" i="17"/>
  <c r="H504" i="17"/>
  <c r="H497" i="17"/>
  <c r="H493" i="17"/>
  <c r="H489" i="17"/>
  <c r="H483" i="17"/>
  <c r="H479" i="17"/>
  <c r="H475" i="17"/>
  <c r="H467" i="17"/>
  <c r="H459" i="17"/>
  <c r="H457" i="17"/>
  <c r="H453" i="17"/>
  <c r="H448" i="17"/>
  <c r="H435" i="17"/>
  <c r="H432" i="17"/>
  <c r="H418" i="17"/>
  <c r="H414" i="17"/>
  <c r="H409" i="17"/>
  <c r="H396" i="17"/>
  <c r="H394" i="17"/>
  <c r="H390" i="17"/>
  <c r="H383" i="17"/>
  <c r="H377" i="17"/>
  <c r="H364" i="17"/>
  <c r="H360" i="17"/>
  <c r="H351" i="17"/>
  <c r="H342" i="17"/>
  <c r="H336" i="17"/>
  <c r="H529" i="18"/>
  <c r="H489" i="18"/>
  <c r="H478" i="18"/>
  <c r="H444" i="18"/>
  <c r="H344" i="18"/>
  <c r="H540" i="19"/>
  <c r="H535" i="19"/>
  <c r="H518" i="19"/>
  <c r="H502" i="19"/>
  <c r="H500" i="19"/>
  <c r="H496" i="19"/>
  <c r="H489" i="19"/>
  <c r="H476" i="19"/>
  <c r="H440" i="19"/>
  <c r="H434" i="19"/>
  <c r="H418" i="19"/>
  <c r="H408" i="19"/>
  <c r="H406" i="19"/>
  <c r="H392" i="19"/>
  <c r="H361" i="19"/>
  <c r="H355" i="19"/>
  <c r="H351" i="19"/>
  <c r="H344" i="19"/>
  <c r="H547" i="20"/>
  <c r="H544" i="20"/>
  <c r="H522" i="20"/>
  <c r="H518" i="20"/>
  <c r="H468" i="20"/>
  <c r="H381" i="20"/>
  <c r="H344" i="20"/>
  <c r="H547" i="21"/>
  <c r="H544" i="21"/>
  <c r="H521" i="21"/>
  <c r="H516" i="21"/>
  <c r="H485" i="21"/>
  <c r="H481" i="21"/>
  <c r="H478" i="21"/>
  <c r="H474" i="21"/>
  <c r="H465" i="21"/>
  <c r="H454" i="21"/>
  <c r="H452" i="21"/>
  <c r="H418" i="21"/>
  <c r="H393" i="21"/>
  <c r="H391" i="21"/>
  <c r="H363" i="21"/>
  <c r="H361" i="21"/>
  <c r="H516" i="22"/>
  <c r="H496" i="22"/>
  <c r="H494" i="22"/>
  <c r="H492" i="22"/>
  <c r="H418" i="22"/>
  <c r="H416" i="22"/>
  <c r="H409" i="22"/>
  <c r="H392" i="22"/>
  <c r="H370" i="22"/>
  <c r="H344" i="22"/>
  <c r="H547" i="23"/>
  <c r="H543" i="23"/>
  <c r="H518" i="23"/>
  <c r="H496" i="23"/>
  <c r="H492" i="23"/>
  <c r="H484" i="23"/>
  <c r="H454" i="23"/>
  <c r="H452" i="23"/>
  <c r="H426" i="23"/>
  <c r="H396" i="23"/>
  <c r="H394" i="23"/>
  <c r="H370" i="23"/>
  <c r="H547" i="24"/>
  <c r="H543" i="24"/>
  <c r="H518" i="24"/>
  <c r="H513" i="24"/>
  <c r="H509" i="24"/>
  <c r="H499" i="24"/>
  <c r="H495" i="24"/>
  <c r="H493" i="24"/>
  <c r="H481" i="24"/>
  <c r="H477" i="24"/>
  <c r="H473" i="24"/>
  <c r="H471" i="24"/>
  <c r="H449" i="24"/>
  <c r="H445" i="24"/>
  <c r="H409" i="24"/>
  <c r="H390" i="24"/>
  <c r="H363" i="24"/>
  <c r="H361" i="24"/>
  <c r="H355" i="24"/>
  <c r="H347" i="24"/>
  <c r="H535" i="25"/>
  <c r="H528" i="25"/>
  <c r="H516" i="25"/>
  <c r="H508" i="25"/>
  <c r="H454" i="25"/>
  <c r="H444" i="25"/>
  <c r="H413" i="25"/>
  <c r="H408" i="25"/>
  <c r="H406" i="25"/>
  <c r="H396" i="25"/>
  <c r="H528" i="26"/>
  <c r="H505" i="26"/>
  <c r="H503" i="26"/>
  <c r="H490" i="26"/>
  <c r="H394" i="26"/>
  <c r="H390" i="26"/>
  <c r="H528" i="20"/>
  <c r="H523" i="20"/>
  <c r="H519" i="20"/>
  <c r="H515" i="20"/>
  <c r="H513" i="20"/>
  <c r="H511" i="20"/>
  <c r="H502" i="20"/>
  <c r="H469" i="20"/>
  <c r="H463" i="20"/>
  <c r="H391" i="20"/>
  <c r="H382" i="20"/>
  <c r="H362" i="20"/>
  <c r="H351" i="20"/>
  <c r="H517" i="21"/>
  <c r="H512" i="21"/>
  <c r="H505" i="21"/>
  <c r="H503" i="21"/>
  <c r="H499" i="21"/>
  <c r="H491" i="21"/>
  <c r="H486" i="21"/>
  <c r="H479" i="21"/>
  <c r="H475" i="21"/>
  <c r="H470" i="21"/>
  <c r="H466" i="21"/>
  <c r="H463" i="21"/>
  <c r="H426" i="21"/>
  <c r="H421" i="21"/>
  <c r="H400" i="21"/>
  <c r="H398" i="21"/>
  <c r="H347" i="21"/>
  <c r="H546" i="22"/>
  <c r="H534" i="22"/>
  <c r="H517" i="22"/>
  <c r="H512" i="22"/>
  <c r="H508" i="22"/>
  <c r="H497" i="22"/>
  <c r="H481" i="22"/>
  <c r="H479" i="22"/>
  <c r="H475" i="22"/>
  <c r="H454" i="22"/>
  <c r="H444" i="22"/>
  <c r="H431" i="22"/>
  <c r="H421" i="22"/>
  <c r="H410" i="22"/>
  <c r="H393" i="22"/>
  <c r="H380" i="22"/>
  <c r="H367" i="22"/>
  <c r="H364" i="22"/>
  <c r="H352" i="22"/>
  <c r="H544" i="23"/>
  <c r="H538" i="23"/>
  <c r="H536" i="23"/>
  <c r="H519" i="23"/>
  <c r="H515" i="23"/>
  <c r="H502" i="23"/>
  <c r="H498" i="23"/>
  <c r="H485" i="23"/>
  <c r="H481" i="23"/>
  <c r="H477" i="23"/>
  <c r="H434" i="23"/>
  <c r="H397" i="23"/>
  <c r="H391" i="23"/>
  <c r="H376" i="23"/>
  <c r="H534" i="24"/>
  <c r="H489" i="24"/>
  <c r="H478" i="24"/>
  <c r="H474" i="24"/>
  <c r="H468" i="24"/>
  <c r="H450" i="24"/>
  <c r="H391" i="24"/>
  <c r="H344" i="24"/>
  <c r="H546" i="25"/>
  <c r="H540" i="25"/>
  <c r="H536" i="25"/>
  <c r="H529" i="25"/>
  <c r="H518" i="25"/>
  <c r="H492" i="25"/>
  <c r="H409" i="25"/>
  <c r="H366" i="25"/>
  <c r="H529" i="26"/>
  <c r="H519" i="26"/>
  <c r="H500" i="26"/>
  <c r="H402" i="26"/>
  <c r="H547" i="27"/>
  <c r="H406" i="23"/>
  <c r="H475" i="27"/>
  <c r="H473" i="27"/>
  <c r="H416" i="27"/>
  <c r="H418" i="28"/>
  <c r="H529" i="29"/>
  <c r="H519" i="29"/>
  <c r="H517" i="29"/>
  <c r="H478" i="29"/>
  <c r="H473" i="29"/>
  <c r="H410" i="29"/>
  <c r="H408" i="29"/>
  <c r="H401" i="29"/>
  <c r="H382" i="29"/>
  <c r="H537" i="30"/>
  <c r="H524" i="30"/>
  <c r="H514" i="30"/>
  <c r="H505" i="30"/>
  <c r="H502" i="30"/>
  <c r="H498" i="30"/>
  <c r="H494" i="30"/>
  <c r="H491" i="30"/>
  <c r="H489" i="30"/>
  <c r="H481" i="30"/>
  <c r="H477" i="30"/>
  <c r="H473" i="30"/>
  <c r="H470" i="30"/>
  <c r="H468" i="30"/>
  <c r="H464" i="30"/>
  <c r="H454" i="30"/>
  <c r="H446" i="30"/>
  <c r="H441" i="30"/>
  <c r="H425" i="30"/>
  <c r="H412" i="30"/>
  <c r="H397" i="30"/>
  <c r="H376" i="30"/>
  <c r="H359" i="30"/>
  <c r="H344" i="30"/>
  <c r="H338" i="30"/>
  <c r="H393" i="31"/>
  <c r="H544" i="32"/>
  <c r="H540" i="32"/>
  <c r="H527" i="32"/>
  <c r="H518" i="32"/>
  <c r="H502" i="32"/>
  <c r="H494" i="32"/>
  <c r="H487" i="32"/>
  <c r="H483" i="32"/>
  <c r="H481" i="32"/>
  <c r="H477" i="32"/>
  <c r="H465" i="32"/>
  <c r="H447" i="32"/>
  <c r="H439" i="32"/>
  <c r="H437" i="32"/>
  <c r="H408" i="32"/>
  <c r="H401" i="32"/>
  <c r="H391" i="32"/>
  <c r="H351" i="32"/>
  <c r="E559" i="3"/>
  <c r="H559" i="3" s="1"/>
  <c r="H566" i="8"/>
  <c r="H578" i="17"/>
  <c r="H575" i="17"/>
  <c r="H559" i="20"/>
  <c r="E562" i="22"/>
  <c r="E560" i="23"/>
  <c r="H560" i="23" s="1"/>
  <c r="H573" i="24"/>
  <c r="E561" i="30"/>
  <c r="H561" i="30" s="1"/>
  <c r="H523" i="27"/>
  <c r="H521" i="27"/>
  <c r="H490" i="27"/>
  <c r="H480" i="27"/>
  <c r="H452" i="27"/>
  <c r="H426" i="27"/>
  <c r="H409" i="27"/>
  <c r="H393" i="27"/>
  <c r="H347" i="27"/>
  <c r="H537" i="28"/>
  <c r="H499" i="28"/>
  <c r="H497" i="28"/>
  <c r="H474" i="29"/>
  <c r="H412" i="29"/>
  <c r="H402" i="29"/>
  <c r="H396" i="29"/>
  <c r="H394" i="29"/>
  <c r="H390" i="29"/>
  <c r="H344" i="29"/>
  <c r="H546" i="30"/>
  <c r="H542" i="30"/>
  <c r="H527" i="30"/>
  <c r="H515" i="30"/>
  <c r="H503" i="30"/>
  <c r="H499" i="30"/>
  <c r="H495" i="30"/>
  <c r="H490" i="30"/>
  <c r="H484" i="30"/>
  <c r="H482" i="30"/>
  <c r="H478" i="30"/>
  <c r="H474" i="30"/>
  <c r="H471" i="30"/>
  <c r="H465" i="30"/>
  <c r="H459" i="30"/>
  <c r="H449" i="30"/>
  <c r="H442" i="30"/>
  <c r="H426" i="30"/>
  <c r="H408" i="30"/>
  <c r="H406" i="30"/>
  <c r="H392" i="30"/>
  <c r="H366" i="30"/>
  <c r="H526" i="31"/>
  <c r="H490" i="31"/>
  <c r="H421" i="31"/>
  <c r="H402" i="31"/>
  <c r="H390" i="31"/>
  <c r="H347" i="31"/>
  <c r="H344" i="31"/>
  <c r="H337" i="31"/>
  <c r="H545" i="32"/>
  <c r="H541" i="32"/>
  <c r="H535" i="32"/>
  <c r="H511" i="32"/>
  <c r="H495" i="32"/>
  <c r="H489" i="32"/>
  <c r="H484" i="32"/>
  <c r="H478" i="32"/>
  <c r="H466" i="32"/>
  <c r="H450" i="32"/>
  <c r="H444" i="32"/>
  <c r="H440" i="32"/>
  <c r="H421" i="32"/>
  <c r="H415" i="32"/>
  <c r="H409" i="32"/>
  <c r="H402" i="32"/>
  <c r="H383" i="32"/>
  <c r="H358" i="32"/>
  <c r="H556" i="34"/>
  <c r="E577" i="3"/>
  <c r="H577" i="3" s="1"/>
  <c r="E574" i="3"/>
  <c r="H574" i="3" s="1"/>
  <c r="H561" i="8"/>
  <c r="H559" i="9"/>
  <c r="H566" i="11"/>
  <c r="H563" i="13"/>
  <c r="H559" i="13"/>
  <c r="H557" i="13"/>
  <c r="H566" i="16"/>
  <c r="H562" i="26"/>
  <c r="H540" i="30"/>
  <c r="H557" i="3"/>
  <c r="H563" i="12"/>
  <c r="E568" i="17"/>
  <c r="H568" i="17" s="1"/>
  <c r="H575" i="27"/>
  <c r="H556" i="27"/>
  <c r="H577" i="28"/>
  <c r="H558" i="28"/>
  <c r="H474" i="31"/>
  <c r="H382" i="32"/>
  <c r="H376" i="32"/>
  <c r="H360" i="32"/>
  <c r="H349" i="32"/>
  <c r="H347" i="32"/>
  <c r="H571" i="5"/>
  <c r="H558" i="19"/>
  <c r="E576" i="23"/>
  <c r="H576" i="23" s="1"/>
  <c r="E566" i="23"/>
  <c r="E85" i="34"/>
  <c r="H85" i="34" s="1"/>
  <c r="E133" i="34"/>
  <c r="H133" i="34" s="1"/>
  <c r="E73" i="2"/>
  <c r="E121" i="2"/>
  <c r="E110" i="2"/>
  <c r="H110" i="2" s="1"/>
  <c r="E92" i="2"/>
  <c r="E133" i="2"/>
  <c r="E116" i="2"/>
  <c r="H116" i="2" s="1"/>
  <c r="E108" i="2"/>
  <c r="H108" i="2" s="1"/>
  <c r="E89" i="2"/>
  <c r="H89" i="2" s="1"/>
  <c r="E119" i="2"/>
  <c r="E74" i="2"/>
  <c r="E154" i="2"/>
  <c r="H154" i="2" s="1"/>
  <c r="E137" i="2"/>
  <c r="E128" i="2"/>
  <c r="E114" i="2"/>
  <c r="E104" i="2"/>
  <c r="H104" i="2" s="1"/>
  <c r="E82" i="2"/>
  <c r="E131" i="2"/>
  <c r="H131" i="2" s="1"/>
  <c r="E73" i="21"/>
  <c r="E121" i="21"/>
  <c r="H121" i="21" s="1"/>
  <c r="E110" i="21"/>
  <c r="H110" i="21" s="1"/>
  <c r="E100" i="21"/>
  <c r="E92" i="21"/>
  <c r="H92" i="21" s="1"/>
  <c r="E87" i="21"/>
  <c r="H87" i="21" s="1"/>
  <c r="E78" i="21"/>
  <c r="H78" i="21" s="1"/>
  <c r="E74" i="21"/>
  <c r="E128" i="21"/>
  <c r="H128" i="21" s="1"/>
  <c r="E133" i="21"/>
  <c r="H133" i="21" s="1"/>
  <c r="E117" i="21"/>
  <c r="H117" i="21" s="1"/>
  <c r="E91" i="21"/>
  <c r="E86" i="21"/>
  <c r="E77" i="21"/>
  <c r="H77" i="21" s="1"/>
  <c r="E127" i="21"/>
  <c r="H127" i="21" s="1"/>
  <c r="E130" i="21"/>
  <c r="E116" i="21"/>
  <c r="E82" i="21"/>
  <c r="H82" i="21" s="1"/>
  <c r="E125" i="21"/>
  <c r="E135" i="21"/>
  <c r="E112" i="21"/>
  <c r="E107" i="21"/>
  <c r="H107" i="21" s="1"/>
  <c r="E96" i="21"/>
  <c r="E90" i="21"/>
  <c r="E85" i="21"/>
  <c r="H85" i="21" s="1"/>
  <c r="E124" i="21"/>
  <c r="H124" i="21" s="1"/>
  <c r="E102" i="21"/>
  <c r="H127" i="1"/>
  <c r="H115" i="1"/>
  <c r="H87" i="3"/>
  <c r="H146" i="4"/>
  <c r="H126" i="4"/>
  <c r="H93" i="4"/>
  <c r="H140" i="5"/>
  <c r="H81" i="5"/>
  <c r="H150" i="6"/>
  <c r="H103" i="6"/>
  <c r="H151" i="7"/>
  <c r="H81" i="8"/>
  <c r="H140" i="9"/>
  <c r="H112" i="9"/>
  <c r="H140" i="11"/>
  <c r="H154" i="12"/>
  <c r="H81" i="12"/>
  <c r="H136" i="13"/>
  <c r="H115" i="13"/>
  <c r="H146" i="14"/>
  <c r="H131" i="15"/>
  <c r="H146" i="16"/>
  <c r="H123" i="17"/>
  <c r="H107" i="17"/>
  <c r="H83" i="17"/>
  <c r="H144" i="19"/>
  <c r="H150" i="20"/>
  <c r="H103" i="20"/>
  <c r="E86" i="20"/>
  <c r="H149" i="21"/>
  <c r="H99" i="22"/>
  <c r="H152" i="23"/>
  <c r="H140" i="23"/>
  <c r="H123" i="23"/>
  <c r="H115" i="23"/>
  <c r="H81" i="24"/>
  <c r="H81" i="26"/>
  <c r="H126" i="27"/>
  <c r="H134" i="28"/>
  <c r="H126" i="29"/>
  <c r="H146" i="30"/>
  <c r="H109" i="30"/>
  <c r="H123" i="32"/>
  <c r="H83" i="32"/>
  <c r="H86" i="34"/>
  <c r="H140" i="1"/>
  <c r="E131" i="1"/>
  <c r="H126" i="1"/>
  <c r="H77" i="3"/>
  <c r="H140" i="4"/>
  <c r="H123" i="4"/>
  <c r="H104" i="4"/>
  <c r="H152" i="6"/>
  <c r="H115" i="6"/>
  <c r="H83" i="6"/>
  <c r="H154" i="7"/>
  <c r="H115" i="8"/>
  <c r="H84" i="8"/>
  <c r="H146" i="9"/>
  <c r="H115" i="9"/>
  <c r="H113" i="9"/>
  <c r="H107" i="9"/>
  <c r="H146" i="12"/>
  <c r="H144" i="13"/>
  <c r="H126" i="13"/>
  <c r="H97" i="13"/>
  <c r="H151" i="14"/>
  <c r="H82" i="15"/>
  <c r="H154" i="16"/>
  <c r="H151" i="16"/>
  <c r="H147" i="16"/>
  <c r="H84" i="16"/>
  <c r="H131" i="17"/>
  <c r="H120" i="17"/>
  <c r="H118" i="17"/>
  <c r="H114" i="17"/>
  <c r="H112" i="17"/>
  <c r="H97" i="17"/>
  <c r="H91" i="17"/>
  <c r="H86" i="17"/>
  <c r="H103" i="18"/>
  <c r="H136" i="20"/>
  <c r="H134" i="20"/>
  <c r="H90" i="20"/>
  <c r="H83" i="20"/>
  <c r="H123" i="21"/>
  <c r="H146" i="22"/>
  <c r="H144" i="22"/>
  <c r="H84" i="22"/>
  <c r="H137" i="23"/>
  <c r="H106" i="23"/>
  <c r="H83" i="23"/>
  <c r="H140" i="25"/>
  <c r="H98" i="25"/>
  <c r="H151" i="26"/>
  <c r="H153" i="27"/>
  <c r="H136" i="29"/>
  <c r="H83" i="29"/>
  <c r="H147" i="30"/>
  <c r="H136" i="30"/>
  <c r="H115" i="31"/>
  <c r="H146" i="32"/>
  <c r="H128" i="32"/>
  <c r="H120" i="32"/>
  <c r="H115" i="32"/>
  <c r="H103" i="32"/>
  <c r="H100" i="3"/>
  <c r="H96" i="3"/>
  <c r="H147" i="5"/>
  <c r="H130" i="6"/>
  <c r="H81" i="18"/>
  <c r="E108" i="20"/>
  <c r="H108" i="20" s="1"/>
  <c r="E87" i="20"/>
  <c r="H79" i="20"/>
  <c r="H150" i="22"/>
  <c r="H108" i="22"/>
  <c r="H152" i="31"/>
  <c r="H567" i="34"/>
  <c r="D13" i="34"/>
  <c r="G553" i="34"/>
  <c r="H553" i="34" s="1"/>
  <c r="F553" i="34"/>
  <c r="H354" i="34"/>
  <c r="F531" i="34"/>
  <c r="H507" i="34"/>
  <c r="F346" i="34"/>
  <c r="F289" i="34"/>
  <c r="F87" i="34"/>
  <c r="F77" i="34"/>
  <c r="D8" i="34"/>
  <c r="F10" i="34" s="1"/>
  <c r="H299" i="5"/>
  <c r="H196" i="1"/>
  <c r="H408" i="3"/>
  <c r="F510" i="26"/>
  <c r="F382" i="7"/>
  <c r="F488" i="7"/>
  <c r="F413" i="5"/>
  <c r="F540" i="5"/>
  <c r="F343" i="5"/>
  <c r="F451" i="5"/>
  <c r="F483" i="5"/>
  <c r="F525" i="5"/>
  <c r="F412" i="5"/>
  <c r="F457" i="5"/>
  <c r="F522" i="5"/>
  <c r="F181" i="4"/>
  <c r="F216" i="4"/>
  <c r="F292" i="4"/>
  <c r="F279" i="2"/>
  <c r="F224" i="2"/>
  <c r="F201" i="2"/>
  <c r="F186" i="2"/>
  <c r="H451" i="2"/>
  <c r="H518" i="2"/>
  <c r="F96" i="1"/>
  <c r="H172" i="4"/>
  <c r="H91" i="14"/>
  <c r="H79" i="14"/>
  <c r="H92" i="1"/>
  <c r="H100" i="12"/>
  <c r="H96" i="9"/>
  <c r="H354" i="1"/>
  <c r="H348" i="1"/>
  <c r="H543" i="3"/>
  <c r="F358" i="7"/>
  <c r="F346" i="7"/>
  <c r="F448" i="7"/>
  <c r="F511" i="5"/>
  <c r="F440" i="5"/>
  <c r="F501" i="5"/>
  <c r="F194" i="4"/>
  <c r="H365" i="3"/>
  <c r="H439" i="3"/>
  <c r="F266" i="2"/>
  <c r="F315" i="2"/>
  <c r="F229" i="2"/>
  <c r="F197" i="2"/>
  <c r="F173" i="2"/>
  <c r="H483" i="2"/>
  <c r="H514" i="2"/>
  <c r="F73" i="1"/>
  <c r="F303" i="1"/>
  <c r="H241" i="3"/>
  <c r="H83" i="1"/>
  <c r="H303" i="4"/>
  <c r="H194" i="4"/>
  <c r="F428" i="7"/>
  <c r="F336" i="7"/>
  <c r="H221" i="7"/>
  <c r="F430" i="5"/>
  <c r="F398" i="5"/>
  <c r="F428" i="5"/>
  <c r="F472" i="5"/>
  <c r="F358" i="5"/>
  <c r="F433" i="5"/>
  <c r="H247" i="3"/>
  <c r="F250" i="2"/>
  <c r="F274" i="2"/>
  <c r="F305" i="2"/>
  <c r="F317" i="2"/>
  <c r="F206" i="2"/>
  <c r="F194" i="2"/>
  <c r="F170" i="2"/>
  <c r="H530" i="2"/>
  <c r="H455" i="2"/>
  <c r="H510" i="2"/>
  <c r="H555" i="1"/>
  <c r="H384" i="1"/>
  <c r="H399" i="1"/>
  <c r="H463" i="1"/>
  <c r="F353" i="1"/>
  <c r="H168" i="1"/>
  <c r="H216" i="1"/>
  <c r="H249" i="1"/>
  <c r="H121" i="1"/>
  <c r="H111" i="1"/>
  <c r="F113" i="3"/>
  <c r="H109" i="4"/>
  <c r="H111" i="4"/>
  <c r="H75" i="4"/>
  <c r="H117" i="4"/>
  <c r="H239" i="6"/>
  <c r="H207" i="3"/>
  <c r="H215" i="7"/>
  <c r="H191" i="11"/>
  <c r="F504" i="10"/>
  <c r="F461" i="10"/>
  <c r="F346" i="10"/>
  <c r="F439" i="10"/>
  <c r="F343" i="8"/>
  <c r="F381" i="8"/>
  <c r="F483" i="8"/>
  <c r="F348" i="8"/>
  <c r="F365" i="8"/>
  <c r="F345" i="8"/>
  <c r="F387" i="8"/>
  <c r="F461" i="8"/>
  <c r="F539" i="8"/>
  <c r="F384" i="8"/>
  <c r="F417" i="8"/>
  <c r="F462" i="8"/>
  <c r="F531" i="8"/>
  <c r="F345" i="6"/>
  <c r="F354" i="6"/>
  <c r="F369" i="6"/>
  <c r="F375" i="6"/>
  <c r="F380" i="6"/>
  <c r="F395" i="6"/>
  <c r="F454" i="6"/>
  <c r="F519" i="6"/>
  <c r="F534" i="6"/>
  <c r="F334" i="6"/>
  <c r="F171" i="4"/>
  <c r="H357" i="3"/>
  <c r="H383" i="3"/>
  <c r="H431" i="3"/>
  <c r="F133" i="3"/>
  <c r="H451" i="3"/>
  <c r="F114" i="2"/>
  <c r="F235" i="2"/>
  <c r="F273" i="2"/>
  <c r="F289" i="2"/>
  <c r="F303" i="2"/>
  <c r="F308" i="2"/>
  <c r="F316" i="2"/>
  <c r="F219" i="2"/>
  <c r="F205" i="2"/>
  <c r="F198" i="2"/>
  <c r="F191" i="2"/>
  <c r="F174" i="2"/>
  <c r="F240" i="2"/>
  <c r="F390" i="2"/>
  <c r="H125" i="8"/>
  <c r="H90" i="8"/>
  <c r="H119" i="2"/>
  <c r="H219" i="7"/>
  <c r="H166" i="4"/>
  <c r="H264" i="9"/>
  <c r="H210" i="2"/>
  <c r="D11" i="2"/>
  <c r="H367" i="2"/>
  <c r="H435" i="3"/>
  <c r="F462" i="10"/>
  <c r="F483" i="10"/>
  <c r="F482" i="10"/>
  <c r="F448" i="10"/>
  <c r="F356" i="8"/>
  <c r="F398" i="8"/>
  <c r="F443" i="8"/>
  <c r="F541" i="8"/>
  <c r="F357" i="8"/>
  <c r="F354" i="8"/>
  <c r="F379" i="8"/>
  <c r="F380" i="8"/>
  <c r="F515" i="8"/>
  <c r="F339" i="6"/>
  <c r="F348" i="6"/>
  <c r="F357" i="6"/>
  <c r="F373" i="6"/>
  <c r="F378" i="6"/>
  <c r="F386" i="6"/>
  <c r="F443" i="6"/>
  <c r="F531" i="6"/>
  <c r="H387" i="3"/>
  <c r="F86" i="3"/>
  <c r="F265" i="2"/>
  <c r="F276" i="2"/>
  <c r="F299" i="2"/>
  <c r="F306" i="2"/>
  <c r="F311" i="2"/>
  <c r="F322" i="2"/>
  <c r="F195" i="2"/>
  <c r="F181" i="2"/>
  <c r="F171" i="2"/>
  <c r="H398" i="2"/>
  <c r="F204" i="4"/>
  <c r="H233" i="3"/>
  <c r="H469" i="2"/>
  <c r="H351" i="2"/>
  <c r="H522" i="2"/>
  <c r="H339" i="2"/>
  <c r="H379" i="2"/>
  <c r="H435" i="2"/>
  <c r="H372" i="2"/>
  <c r="H349" i="2"/>
  <c r="H387" i="2"/>
  <c r="H532" i="2"/>
  <c r="H457" i="2"/>
  <c r="F188" i="2"/>
  <c r="F169" i="2"/>
  <c r="F313" i="2"/>
  <c r="F271" i="2"/>
  <c r="H310" i="2"/>
  <c r="F293" i="2"/>
  <c r="F286" i="2"/>
  <c r="F208" i="2"/>
  <c r="F166" i="2"/>
  <c r="F99" i="2"/>
  <c r="F48" i="2"/>
  <c r="G18" i="2"/>
  <c r="H23" i="13"/>
  <c r="H30" i="5"/>
  <c r="H66" i="7"/>
  <c r="H137" i="8"/>
  <c r="H149" i="3"/>
  <c r="H273" i="8"/>
  <c r="H298" i="8"/>
  <c r="H527" i="4"/>
  <c r="H454" i="3"/>
  <c r="F442" i="14"/>
  <c r="F540" i="14"/>
  <c r="F356" i="12"/>
  <c r="F181" i="12"/>
  <c r="H356" i="10"/>
  <c r="H436" i="10"/>
  <c r="H482" i="10"/>
  <c r="F266" i="10"/>
  <c r="H303" i="10"/>
  <c r="F205" i="8"/>
  <c r="H173" i="7"/>
  <c r="H428" i="4"/>
  <c r="F336" i="3"/>
  <c r="F341" i="3"/>
  <c r="F346" i="3"/>
  <c r="F353" i="3"/>
  <c r="F358" i="3"/>
  <c r="F366" i="3"/>
  <c r="F373" i="3"/>
  <c r="F379" i="3"/>
  <c r="F385" i="3"/>
  <c r="F398" i="3"/>
  <c r="F415" i="3"/>
  <c r="F428" i="3"/>
  <c r="F435" i="3"/>
  <c r="F448" i="3"/>
  <c r="F458" i="3"/>
  <c r="F462" i="3"/>
  <c r="F480" i="3"/>
  <c r="F487" i="3"/>
  <c r="F507" i="3"/>
  <c r="F531" i="3"/>
  <c r="F509" i="3"/>
  <c r="F440" i="3"/>
  <c r="H60" i="7"/>
  <c r="H100" i="4"/>
  <c r="H104" i="3"/>
  <c r="H109" i="9"/>
  <c r="H120" i="9"/>
  <c r="H231" i="9"/>
  <c r="F343" i="14"/>
  <c r="F459" i="14"/>
  <c r="F530" i="14"/>
  <c r="H152" i="13"/>
  <c r="F336" i="12"/>
  <c r="F279" i="12"/>
  <c r="F275" i="12"/>
  <c r="F232" i="12"/>
  <c r="F173" i="10"/>
  <c r="H487" i="8"/>
  <c r="F267" i="8"/>
  <c r="H359" i="7"/>
  <c r="F24" i="7"/>
  <c r="F339" i="3"/>
  <c r="F343" i="3"/>
  <c r="F349" i="3"/>
  <c r="F356" i="3"/>
  <c r="F363" i="3"/>
  <c r="F369" i="3"/>
  <c r="F375" i="3"/>
  <c r="F387" i="3"/>
  <c r="F408" i="3"/>
  <c r="F430" i="3"/>
  <c r="F437" i="3"/>
  <c r="F442" i="3"/>
  <c r="F451" i="3"/>
  <c r="F456" i="3"/>
  <c r="F467" i="3"/>
  <c r="F483" i="3"/>
  <c r="F511" i="3"/>
  <c r="F527" i="3"/>
  <c r="F539" i="3"/>
  <c r="F334" i="3"/>
  <c r="H539" i="3"/>
  <c r="H514" i="3"/>
  <c r="H530" i="3"/>
  <c r="H522" i="3"/>
  <c r="H271" i="3"/>
  <c r="F212" i="4"/>
  <c r="F541" i="4"/>
  <c r="H22" i="10"/>
  <c r="H49" i="15"/>
  <c r="H395" i="6"/>
  <c r="H425" i="3"/>
  <c r="H377" i="6"/>
  <c r="H342" i="29"/>
  <c r="H451" i="29"/>
  <c r="H467" i="29"/>
  <c r="H491" i="29"/>
  <c r="H508" i="29"/>
  <c r="H522" i="29"/>
  <c r="H532" i="29"/>
  <c r="H539" i="29"/>
  <c r="F375" i="14"/>
  <c r="F435" i="14"/>
  <c r="F479" i="14"/>
  <c r="F540" i="12"/>
  <c r="F194" i="12"/>
  <c r="F170" i="8"/>
  <c r="F201" i="8"/>
  <c r="H525" i="4"/>
  <c r="F335" i="3"/>
  <c r="F340" i="3"/>
  <c r="F345" i="3"/>
  <c r="F357" i="3"/>
  <c r="F365" i="3"/>
  <c r="F372" i="3"/>
  <c r="F384" i="3"/>
  <c r="F395" i="3"/>
  <c r="F414" i="3"/>
  <c r="F433" i="3"/>
  <c r="F438" i="3"/>
  <c r="F443" i="3"/>
  <c r="F453" i="3"/>
  <c r="F457" i="3"/>
  <c r="F461" i="3"/>
  <c r="F472" i="3"/>
  <c r="F504" i="3"/>
  <c r="F520" i="3"/>
  <c r="F530" i="3"/>
  <c r="F541" i="3"/>
  <c r="H33" i="6"/>
  <c r="F524" i="4"/>
  <c r="H578" i="3"/>
  <c r="H555" i="3"/>
  <c r="H340" i="3"/>
  <c r="H443" i="3"/>
  <c r="H461" i="3"/>
  <c r="H467" i="3"/>
  <c r="H352" i="3"/>
  <c r="H520" i="3"/>
  <c r="H353" i="3"/>
  <c r="H406" i="3"/>
  <c r="H445" i="3"/>
  <c r="F498" i="3"/>
  <c r="F444" i="3"/>
  <c r="H401" i="3"/>
  <c r="H486" i="3"/>
  <c r="H363" i="3"/>
  <c r="H381" i="3"/>
  <c r="H429" i="3"/>
  <c r="H507" i="3"/>
  <c r="H221" i="3"/>
  <c r="F241" i="3"/>
  <c r="F256" i="3"/>
  <c r="F273" i="3"/>
  <c r="F301" i="3"/>
  <c r="H320" i="3"/>
  <c r="F294" i="3"/>
  <c r="H267" i="3"/>
  <c r="H202" i="3"/>
  <c r="F196" i="3"/>
  <c r="F172" i="3"/>
  <c r="F279" i="3"/>
  <c r="F226" i="3"/>
  <c r="F98" i="3"/>
  <c r="F104" i="3"/>
  <c r="F150" i="3"/>
  <c r="H79" i="6"/>
  <c r="F74" i="6"/>
  <c r="H235" i="12"/>
  <c r="H229" i="5"/>
  <c r="H230" i="13"/>
  <c r="H171" i="9"/>
  <c r="H167" i="10"/>
  <c r="H493" i="7"/>
  <c r="H466" i="26"/>
  <c r="H340" i="17"/>
  <c r="H415" i="8"/>
  <c r="H465" i="4"/>
  <c r="H544" i="22"/>
  <c r="H401" i="22"/>
  <c r="H531" i="22"/>
  <c r="H508" i="18"/>
  <c r="H463" i="18"/>
  <c r="H406" i="18"/>
  <c r="H513" i="5"/>
  <c r="H362" i="29"/>
  <c r="H360" i="29"/>
  <c r="H338" i="29"/>
  <c r="H413" i="27"/>
  <c r="H343" i="27"/>
  <c r="F339" i="18"/>
  <c r="F369" i="18"/>
  <c r="F438" i="18"/>
  <c r="F511" i="18"/>
  <c r="F369" i="14"/>
  <c r="F399" i="14"/>
  <c r="F417" i="14"/>
  <c r="F430" i="14"/>
  <c r="F441" i="14"/>
  <c r="F451" i="14"/>
  <c r="F458" i="14"/>
  <c r="F472" i="14"/>
  <c r="F510" i="14"/>
  <c r="F525" i="14"/>
  <c r="F539" i="14"/>
  <c r="H303" i="14"/>
  <c r="H196" i="14"/>
  <c r="F348" i="12"/>
  <c r="F374" i="12"/>
  <c r="F395" i="12"/>
  <c r="F458" i="12"/>
  <c r="F530" i="12"/>
  <c r="H178" i="8"/>
  <c r="H353" i="7"/>
  <c r="H346" i="7"/>
  <c r="F181" i="7"/>
  <c r="F251" i="7"/>
  <c r="F171" i="5"/>
  <c r="F197" i="5"/>
  <c r="F216" i="5"/>
  <c r="F251" i="5"/>
  <c r="F290" i="4"/>
  <c r="F207" i="4"/>
  <c r="H65" i="7"/>
  <c r="H112" i="6"/>
  <c r="H275" i="15"/>
  <c r="H307" i="14"/>
  <c r="H237" i="10"/>
  <c r="H535" i="6"/>
  <c r="H495" i="5"/>
  <c r="H356" i="4"/>
  <c r="H400" i="30"/>
  <c r="H353" i="20"/>
  <c r="H475" i="26"/>
  <c r="H372" i="24"/>
  <c r="F385" i="18"/>
  <c r="F415" i="18"/>
  <c r="F545" i="18"/>
  <c r="F353" i="14"/>
  <c r="F407" i="14"/>
  <c r="F428" i="14"/>
  <c r="F437" i="14"/>
  <c r="F443" i="14"/>
  <c r="F455" i="14"/>
  <c r="F461" i="14"/>
  <c r="F487" i="14"/>
  <c r="F514" i="14"/>
  <c r="F532" i="14"/>
  <c r="F541" i="14"/>
  <c r="H336" i="14"/>
  <c r="H342" i="14"/>
  <c r="H531" i="14"/>
  <c r="H275" i="14"/>
  <c r="H256" i="14"/>
  <c r="H202" i="14"/>
  <c r="F380" i="12"/>
  <c r="F462" i="12"/>
  <c r="H237" i="12"/>
  <c r="H441" i="11"/>
  <c r="H453" i="11"/>
  <c r="F83" i="10"/>
  <c r="F167" i="7"/>
  <c r="F264" i="7"/>
  <c r="F232" i="7"/>
  <c r="F178" i="5"/>
  <c r="F193" i="5"/>
  <c r="F201" i="5"/>
  <c r="F266" i="5"/>
  <c r="F279" i="5"/>
  <c r="F319" i="5"/>
  <c r="F54" i="5"/>
  <c r="H151" i="5"/>
  <c r="H177" i="14"/>
  <c r="H443" i="15"/>
  <c r="H540" i="12"/>
  <c r="H515" i="8"/>
  <c r="H465" i="7"/>
  <c r="F226" i="31"/>
  <c r="H336" i="28"/>
  <c r="H346" i="28"/>
  <c r="H440" i="28"/>
  <c r="H348" i="23"/>
  <c r="H374" i="23"/>
  <c r="H511" i="23"/>
  <c r="F452" i="18"/>
  <c r="F339" i="14"/>
  <c r="F358" i="14"/>
  <c r="F386" i="14"/>
  <c r="F414" i="14"/>
  <c r="F429" i="14"/>
  <c r="F439" i="14"/>
  <c r="F448" i="14"/>
  <c r="F456" i="14"/>
  <c r="F462" i="14"/>
  <c r="F482" i="14"/>
  <c r="F488" i="14"/>
  <c r="F507" i="14"/>
  <c r="F522" i="14"/>
  <c r="F543" i="14"/>
  <c r="H191" i="14"/>
  <c r="H173" i="14"/>
  <c r="F342" i="12"/>
  <c r="F366" i="12"/>
  <c r="F385" i="12"/>
  <c r="F417" i="12"/>
  <c r="F438" i="12"/>
  <c r="F454" i="12"/>
  <c r="F514" i="12"/>
  <c r="H171" i="12"/>
  <c r="H194" i="10"/>
  <c r="H348" i="7"/>
  <c r="F276" i="7"/>
  <c r="F170" i="5"/>
  <c r="F180" i="5"/>
  <c r="F194" i="5"/>
  <c r="F206" i="5"/>
  <c r="F267" i="5"/>
  <c r="F287" i="5"/>
  <c r="F308" i="5"/>
  <c r="H37" i="6"/>
  <c r="F66" i="6"/>
  <c r="H46" i="6"/>
  <c r="H322" i="14"/>
  <c r="H255" i="6"/>
  <c r="H249" i="6"/>
  <c r="F406" i="4"/>
  <c r="H572" i="4"/>
  <c r="F575" i="4"/>
  <c r="H480" i="4"/>
  <c r="H441" i="4"/>
  <c r="H487" i="4"/>
  <c r="H387" i="4"/>
  <c r="F540" i="4"/>
  <c r="F535" i="4"/>
  <c r="F504" i="4"/>
  <c r="F400" i="4"/>
  <c r="H348" i="4"/>
  <c r="H495" i="4"/>
  <c r="H437" i="4"/>
  <c r="H532" i="4"/>
  <c r="F519" i="4"/>
  <c r="F511" i="4"/>
  <c r="H454" i="4"/>
  <c r="F409" i="4"/>
  <c r="H443" i="4"/>
  <c r="H353" i="4"/>
  <c r="F534" i="4"/>
  <c r="H509" i="4"/>
  <c r="F472" i="4"/>
  <c r="H292" i="4"/>
  <c r="F308" i="4"/>
  <c r="F213" i="4"/>
  <c r="H290" i="4"/>
  <c r="F301" i="4"/>
  <c r="F271" i="4"/>
  <c r="F227" i="4"/>
  <c r="F101" i="4"/>
  <c r="F121" i="4"/>
  <c r="F148" i="4"/>
  <c r="F107" i="4"/>
  <c r="F81" i="4"/>
  <c r="H106" i="10"/>
  <c r="H292" i="14"/>
  <c r="H124" i="8"/>
  <c r="H232" i="7"/>
  <c r="H306" i="7"/>
  <c r="H218" i="10"/>
  <c r="H294" i="7"/>
  <c r="H213" i="10"/>
  <c r="F206" i="12"/>
  <c r="F173" i="12"/>
  <c r="F93" i="11"/>
  <c r="F186" i="10"/>
  <c r="F90" i="9"/>
  <c r="F180" i="8"/>
  <c r="F196" i="8"/>
  <c r="F279" i="8"/>
  <c r="F53" i="7"/>
  <c r="F229" i="6"/>
  <c r="F265" i="6"/>
  <c r="H304" i="6"/>
  <c r="H302" i="6"/>
  <c r="F446" i="16"/>
  <c r="F407" i="16"/>
  <c r="F383" i="16"/>
  <c r="F369" i="16"/>
  <c r="F346" i="16"/>
  <c r="H74" i="9"/>
  <c r="H90" i="9"/>
  <c r="H83" i="11"/>
  <c r="H181" i="11"/>
  <c r="H118" i="21"/>
  <c r="F89" i="5"/>
  <c r="H34" i="7"/>
  <c r="H131" i="28"/>
  <c r="H110" i="8"/>
  <c r="H153" i="31"/>
  <c r="H106" i="14"/>
  <c r="H122" i="27"/>
  <c r="H112" i="27"/>
  <c r="H119" i="13"/>
  <c r="H131" i="12"/>
  <c r="H110" i="6"/>
  <c r="H137" i="6"/>
  <c r="H138" i="21"/>
  <c r="H117" i="17"/>
  <c r="H99" i="10"/>
  <c r="H79" i="7"/>
  <c r="H110" i="7"/>
  <c r="H317" i="10"/>
  <c r="H241" i="11"/>
  <c r="F96" i="30"/>
  <c r="H100" i="20"/>
  <c r="F129" i="19"/>
  <c r="F82" i="19"/>
  <c r="F111" i="13"/>
  <c r="F107" i="13"/>
  <c r="F166" i="12"/>
  <c r="F198" i="12"/>
  <c r="H221" i="11"/>
  <c r="H206" i="10"/>
  <c r="F303" i="10"/>
  <c r="H195" i="9"/>
  <c r="F148" i="9"/>
  <c r="F181" i="8"/>
  <c r="F265" i="8"/>
  <c r="F292" i="8"/>
  <c r="H133" i="7"/>
  <c r="H301" i="7"/>
  <c r="F50" i="7"/>
  <c r="H303" i="7"/>
  <c r="F334" i="16"/>
  <c r="F540" i="16"/>
  <c r="F537" i="16"/>
  <c r="F531" i="16"/>
  <c r="F504" i="16"/>
  <c r="F398" i="16"/>
  <c r="F364" i="16"/>
  <c r="F338" i="16"/>
  <c r="F335" i="16"/>
  <c r="F451" i="16"/>
  <c r="F448" i="16"/>
  <c r="F440" i="16"/>
  <c r="F433" i="16"/>
  <c r="F430" i="16"/>
  <c r="F555" i="5"/>
  <c r="F579" i="5"/>
  <c r="F559" i="5"/>
  <c r="F558" i="5"/>
  <c r="F553" i="5"/>
  <c r="F346" i="5"/>
  <c r="H375" i="5"/>
  <c r="F450" i="5"/>
  <c r="F360" i="5"/>
  <c r="F377" i="5"/>
  <c r="F409" i="5"/>
  <c r="F439" i="5"/>
  <c r="F455" i="5"/>
  <c r="H466" i="5"/>
  <c r="F487" i="5"/>
  <c r="F508" i="5"/>
  <c r="F348" i="5"/>
  <c r="F386" i="5"/>
  <c r="F410" i="5"/>
  <c r="F488" i="5"/>
  <c r="F334" i="5"/>
  <c r="F349" i="5"/>
  <c r="F375" i="5"/>
  <c r="F383" i="5"/>
  <c r="H415" i="5"/>
  <c r="F437" i="5"/>
  <c r="H448" i="5"/>
  <c r="F461" i="5"/>
  <c r="F469" i="5"/>
  <c r="H525" i="5"/>
  <c r="F539" i="5"/>
  <c r="H370" i="5"/>
  <c r="H508" i="5"/>
  <c r="H358" i="5"/>
  <c r="F417" i="5"/>
  <c r="F438" i="5"/>
  <c r="F462" i="5"/>
  <c r="F507" i="5"/>
  <c r="F531" i="5"/>
  <c r="F335" i="5"/>
  <c r="F364" i="5"/>
  <c r="F431" i="5"/>
  <c r="F443" i="5"/>
  <c r="H458" i="5"/>
  <c r="F467" i="5"/>
  <c r="F479" i="5"/>
  <c r="F532" i="5"/>
  <c r="F336" i="5"/>
  <c r="F353" i="5"/>
  <c r="F374" i="5"/>
  <c r="F395" i="5"/>
  <c r="F436" i="5"/>
  <c r="F456" i="5"/>
  <c r="F468" i="5"/>
  <c r="F500" i="5"/>
  <c r="F513" i="5"/>
  <c r="F538" i="5"/>
  <c r="D12" i="5"/>
  <c r="G12" i="5" s="1"/>
  <c r="F341" i="5"/>
  <c r="F354" i="5"/>
  <c r="F366" i="5"/>
  <c r="H440" i="5"/>
  <c r="F453" i="5"/>
  <c r="F510" i="5"/>
  <c r="F526" i="5"/>
  <c r="H542" i="5"/>
  <c r="F376" i="5"/>
  <c r="H410" i="5"/>
  <c r="F342" i="5"/>
  <c r="F359" i="5"/>
  <c r="F384" i="5"/>
  <c r="F482" i="5"/>
  <c r="F523" i="5"/>
  <c r="F339" i="5"/>
  <c r="F356" i="5"/>
  <c r="F385" i="5"/>
  <c r="F414" i="5"/>
  <c r="F435" i="5"/>
  <c r="F447" i="5"/>
  <c r="F459" i="5"/>
  <c r="H470" i="5"/>
  <c r="F520" i="5"/>
  <c r="F541" i="5"/>
  <c r="F357" i="5"/>
  <c r="F365" i="5"/>
  <c r="H377" i="5"/>
  <c r="F399" i="5"/>
  <c r="F415" i="5"/>
  <c r="F448" i="5"/>
  <c r="H503" i="5"/>
  <c r="F345" i="5"/>
  <c r="F370" i="5"/>
  <c r="F379" i="5"/>
  <c r="F387" i="5"/>
  <c r="F407" i="5"/>
  <c r="F429" i="5"/>
  <c r="F441" i="5"/>
  <c r="H484" i="5"/>
  <c r="F514" i="5"/>
  <c r="F530" i="5"/>
  <c r="F382" i="5"/>
  <c r="H306" i="5"/>
  <c r="F270" i="5"/>
  <c r="F175" i="5"/>
  <c r="H173" i="5"/>
  <c r="F173" i="5"/>
  <c r="F196" i="5"/>
  <c r="F205" i="5"/>
  <c r="F229" i="5"/>
  <c r="F256" i="5"/>
  <c r="F313" i="5"/>
  <c r="F271" i="5"/>
  <c r="F91" i="5"/>
  <c r="F117" i="5"/>
  <c r="F110" i="5"/>
  <c r="H108" i="5"/>
  <c r="F147" i="5"/>
  <c r="H51" i="5"/>
  <c r="H66" i="6"/>
  <c r="F391" i="6"/>
  <c r="H574" i="6"/>
  <c r="H217" i="6"/>
  <c r="F442" i="6"/>
  <c r="F431" i="6"/>
  <c r="F130" i="6"/>
  <c r="F120" i="6"/>
  <c r="H228" i="7"/>
  <c r="F421" i="6"/>
  <c r="F409" i="6"/>
  <c r="F489" i="8"/>
  <c r="F231" i="7"/>
  <c r="F554" i="6"/>
  <c r="H342" i="6"/>
  <c r="H398" i="6"/>
  <c r="H345" i="6"/>
  <c r="H355" i="6"/>
  <c r="H441" i="6"/>
  <c r="H519" i="6"/>
  <c r="F489" i="6"/>
  <c r="F477" i="6"/>
  <c r="F397" i="6"/>
  <c r="H454" i="6"/>
  <c r="H374" i="6"/>
  <c r="H384" i="6"/>
  <c r="H525" i="6"/>
  <c r="F522" i="6"/>
  <c r="F504" i="6"/>
  <c r="F173" i="6"/>
  <c r="F320" i="6"/>
  <c r="F221" i="6"/>
  <c r="F174" i="6"/>
  <c r="F168" i="6"/>
  <c r="F219" i="6"/>
  <c r="F165" i="6"/>
  <c r="F248" i="6"/>
  <c r="F226" i="6"/>
  <c r="F201" i="6"/>
  <c r="F199" i="6"/>
  <c r="H195" i="6"/>
  <c r="F287" i="6"/>
  <c r="F235" i="6"/>
  <c r="G165" i="6"/>
  <c r="F152" i="6"/>
  <c r="H47" i="6"/>
  <c r="F38" i="6"/>
  <c r="F58" i="6"/>
  <c r="H308" i="8"/>
  <c r="H374" i="15"/>
  <c r="H428" i="15"/>
  <c r="D12" i="7"/>
  <c r="G12" i="7" s="1"/>
  <c r="F542" i="7"/>
  <c r="F520" i="7"/>
  <c r="F501" i="7"/>
  <c r="F462" i="7"/>
  <c r="F456" i="7"/>
  <c r="F441" i="7"/>
  <c r="F414" i="7"/>
  <c r="F386" i="7"/>
  <c r="F354" i="7"/>
  <c r="F397" i="7"/>
  <c r="F356" i="7"/>
  <c r="F539" i="7"/>
  <c r="F493" i="7"/>
  <c r="F461" i="7"/>
  <c r="F455" i="7"/>
  <c r="F437" i="7"/>
  <c r="F429" i="7"/>
  <c r="F385" i="7"/>
  <c r="F454" i="7"/>
  <c r="F545" i="7"/>
  <c r="F525" i="7"/>
  <c r="F510" i="7"/>
  <c r="F487" i="7"/>
  <c r="F458" i="7"/>
  <c r="F443" i="7"/>
  <c r="F433" i="7"/>
  <c r="F427" i="7"/>
  <c r="F395" i="7"/>
  <c r="F381" i="7"/>
  <c r="F359" i="7"/>
  <c r="F554" i="18"/>
  <c r="F569" i="18"/>
  <c r="H53" i="10"/>
  <c r="H147" i="8"/>
  <c r="H186" i="8"/>
  <c r="H201" i="7"/>
  <c r="H367" i="15"/>
  <c r="H343" i="13"/>
  <c r="H276" i="10"/>
  <c r="H453" i="9"/>
  <c r="H116" i="9"/>
  <c r="F364" i="7"/>
  <c r="F43" i="8"/>
  <c r="F57" i="8"/>
  <c r="H227" i="7"/>
  <c r="H390" i="12"/>
  <c r="H436" i="9"/>
  <c r="H482" i="21"/>
  <c r="H483" i="22"/>
  <c r="H426" i="22"/>
  <c r="H518" i="18"/>
  <c r="H535" i="13"/>
  <c r="H355" i="11"/>
  <c r="H357" i="12"/>
  <c r="H351" i="12"/>
  <c r="F143" i="8"/>
  <c r="F114" i="8"/>
  <c r="F127" i="10"/>
  <c r="F93" i="10"/>
  <c r="F82" i="10"/>
  <c r="F104" i="10"/>
  <c r="F122" i="10"/>
  <c r="F112" i="14"/>
  <c r="F139" i="14"/>
  <c r="D11" i="9"/>
  <c r="G11" i="9" s="1"/>
  <c r="F303" i="9"/>
  <c r="F216" i="9"/>
  <c r="F165" i="11"/>
  <c r="F167" i="11"/>
  <c r="F181" i="11"/>
  <c r="F241" i="11"/>
  <c r="F272" i="11"/>
  <c r="F287" i="11"/>
  <c r="F168" i="11"/>
  <c r="F186" i="11"/>
  <c r="F178" i="11"/>
  <c r="F197" i="11"/>
  <c r="F256" i="11"/>
  <c r="F275" i="11"/>
  <c r="F239" i="13"/>
  <c r="F170" i="13"/>
  <c r="F180" i="13"/>
  <c r="F194" i="13"/>
  <c r="F213" i="13"/>
  <c r="F230" i="13"/>
  <c r="F251" i="13"/>
  <c r="F264" i="13"/>
  <c r="F301" i="13"/>
  <c r="F279" i="13"/>
  <c r="F303" i="13"/>
  <c r="F171" i="13"/>
  <c r="F186" i="13"/>
  <c r="F195" i="13"/>
  <c r="F205" i="13"/>
  <c r="F232" i="13"/>
  <c r="F265" i="13"/>
  <c r="F275" i="13"/>
  <c r="F168" i="13"/>
  <c r="F193" i="13"/>
  <c r="F197" i="13"/>
  <c r="F212" i="13"/>
  <c r="F216" i="13"/>
  <c r="F256" i="13"/>
  <c r="F267" i="13"/>
  <c r="F289" i="13"/>
  <c r="F265" i="15"/>
  <c r="F205" i="15"/>
  <c r="F216" i="15"/>
  <c r="F202" i="20"/>
  <c r="F230" i="20"/>
  <c r="F207" i="22"/>
  <c r="F166" i="22"/>
  <c r="F186" i="22"/>
  <c r="H536" i="11"/>
  <c r="H351" i="7"/>
  <c r="H427" i="11"/>
  <c r="H541" i="20"/>
  <c r="H539" i="20"/>
  <c r="H539" i="19"/>
  <c r="H353" i="15"/>
  <c r="H399" i="14"/>
  <c r="H514" i="13"/>
  <c r="H530" i="13"/>
  <c r="H531" i="12"/>
  <c r="H387" i="12"/>
  <c r="H383" i="12"/>
  <c r="H375" i="12"/>
  <c r="H370" i="12"/>
  <c r="H353" i="12"/>
  <c r="H374" i="11"/>
  <c r="H459" i="11"/>
  <c r="H440" i="10"/>
  <c r="H413" i="9"/>
  <c r="H383" i="8"/>
  <c r="H437" i="8"/>
  <c r="H342" i="7"/>
  <c r="H415" i="7"/>
  <c r="H430" i="7"/>
  <c r="H438" i="7"/>
  <c r="H464" i="7"/>
  <c r="H500" i="7"/>
  <c r="H507" i="7"/>
  <c r="H256" i="7"/>
  <c r="H181" i="7"/>
  <c r="H171" i="7"/>
  <c r="F59" i="7"/>
  <c r="F47" i="7"/>
  <c r="F304" i="8"/>
  <c r="F400" i="8"/>
  <c r="H361" i="12"/>
  <c r="H473" i="11"/>
  <c r="H479" i="8"/>
  <c r="H460" i="7"/>
  <c r="H518" i="10"/>
  <c r="H520" i="10"/>
  <c r="H572" i="7"/>
  <c r="H443" i="20"/>
  <c r="H338" i="14"/>
  <c r="H351" i="14"/>
  <c r="H527" i="12"/>
  <c r="H507" i="12"/>
  <c r="H379" i="12"/>
  <c r="H365" i="12"/>
  <c r="H437" i="11"/>
  <c r="H430" i="10"/>
  <c r="H451" i="8"/>
  <c r="H379" i="8"/>
  <c r="H433" i="8"/>
  <c r="H451" i="11"/>
  <c r="H428" i="9"/>
  <c r="H432" i="10"/>
  <c r="H346" i="18"/>
  <c r="H367" i="18"/>
  <c r="H374" i="18"/>
  <c r="H451" i="18"/>
  <c r="H457" i="18"/>
  <c r="H469" i="18"/>
  <c r="H510" i="18"/>
  <c r="H520" i="18"/>
  <c r="H433" i="16"/>
  <c r="H384" i="15"/>
  <c r="H399" i="15"/>
  <c r="H456" i="15"/>
  <c r="H353" i="14"/>
  <c r="H366" i="13"/>
  <c r="H494" i="13"/>
  <c r="H504" i="12"/>
  <c r="H342" i="12"/>
  <c r="H414" i="8"/>
  <c r="H407" i="8"/>
  <c r="H453" i="8"/>
  <c r="H456" i="7"/>
  <c r="H541" i="7"/>
  <c r="F245" i="7"/>
  <c r="F239" i="7"/>
  <c r="H578" i="7"/>
  <c r="H569" i="7"/>
  <c r="F577" i="7"/>
  <c r="H514" i="7"/>
  <c r="H546" i="7"/>
  <c r="H417" i="7"/>
  <c r="H525" i="7"/>
  <c r="H537" i="7"/>
  <c r="H543" i="7"/>
  <c r="F449" i="7"/>
  <c r="F445" i="7"/>
  <c r="H407" i="7"/>
  <c r="H527" i="7"/>
  <c r="H496" i="7"/>
  <c r="F345" i="7"/>
  <c r="H374" i="7"/>
  <c r="F342" i="7"/>
  <c r="F377" i="7"/>
  <c r="F384" i="7"/>
  <c r="F398" i="7"/>
  <c r="F415" i="7"/>
  <c r="F438" i="7"/>
  <c r="F451" i="7"/>
  <c r="F459" i="7"/>
  <c r="F482" i="7"/>
  <c r="F496" i="7"/>
  <c r="F532" i="7"/>
  <c r="F343" i="7"/>
  <c r="H367" i="7"/>
  <c r="F348" i="7"/>
  <c r="F369" i="7"/>
  <c r="H380" i="7"/>
  <c r="H384" i="7"/>
  <c r="H395" i="7"/>
  <c r="H436" i="7"/>
  <c r="H472" i="7"/>
  <c r="H484" i="7"/>
  <c r="H492" i="7"/>
  <c r="H539" i="7"/>
  <c r="H290" i="7"/>
  <c r="H235" i="7"/>
  <c r="H292" i="7"/>
  <c r="F321" i="7"/>
  <c r="F313" i="7"/>
  <c r="H224" i="7"/>
  <c r="H191" i="7"/>
  <c r="H250" i="7"/>
  <c r="F129" i="7"/>
  <c r="F154" i="7"/>
  <c r="H150" i="7"/>
  <c r="H97" i="7"/>
  <c r="H43" i="7"/>
  <c r="F22" i="7"/>
  <c r="F19" i="7"/>
  <c r="F346" i="9"/>
  <c r="F440" i="9"/>
  <c r="F353" i="9"/>
  <c r="F373" i="9"/>
  <c r="F443" i="9"/>
  <c r="F375" i="9"/>
  <c r="F357" i="9"/>
  <c r="F372" i="9"/>
  <c r="F539" i="9"/>
  <c r="F354" i="9"/>
  <c r="F532" i="9"/>
  <c r="F525" i="9"/>
  <c r="F522" i="9"/>
  <c r="F358" i="22"/>
  <c r="F555" i="17"/>
  <c r="F553" i="17"/>
  <c r="G553" i="17"/>
  <c r="F555" i="21"/>
  <c r="F573" i="21"/>
  <c r="G553" i="21"/>
  <c r="F578" i="21"/>
  <c r="F570" i="21"/>
  <c r="F557" i="21"/>
  <c r="F575" i="21"/>
  <c r="F567" i="21"/>
  <c r="F556" i="21"/>
  <c r="F553" i="21"/>
  <c r="F577" i="25"/>
  <c r="F553" i="25"/>
  <c r="D13" i="25"/>
  <c r="F557" i="25"/>
  <c r="F579" i="25"/>
  <c r="G553" i="25"/>
  <c r="H553" i="25" s="1"/>
  <c r="F578" i="25"/>
  <c r="F575" i="25"/>
  <c r="F553" i="29"/>
  <c r="F572" i="29"/>
  <c r="F562" i="29"/>
  <c r="F568" i="29"/>
  <c r="D13" i="29"/>
  <c r="G13" i="29" s="1"/>
  <c r="F571" i="29"/>
  <c r="F555" i="29"/>
  <c r="F560" i="29"/>
  <c r="H61" i="8"/>
  <c r="H109" i="11"/>
  <c r="F554" i="25"/>
  <c r="F568" i="25"/>
  <c r="F570" i="25"/>
  <c r="F554" i="21"/>
  <c r="D13" i="21"/>
  <c r="G13" i="21" s="1"/>
  <c r="H113" i="12"/>
  <c r="H75" i="12"/>
  <c r="H119" i="11"/>
  <c r="H97" i="10"/>
  <c r="H360" i="26"/>
  <c r="H386" i="21"/>
  <c r="H460" i="22"/>
  <c r="H363" i="12"/>
  <c r="H380" i="11"/>
  <c r="H438" i="10"/>
  <c r="H577" i="18"/>
  <c r="G553" i="23"/>
  <c r="H428" i="31"/>
  <c r="H432" i="31"/>
  <c r="H436" i="31"/>
  <c r="H440" i="31"/>
  <c r="H444" i="31"/>
  <c r="H476" i="31"/>
  <c r="H480" i="31"/>
  <c r="H484" i="31"/>
  <c r="F578" i="29"/>
  <c r="F579" i="29"/>
  <c r="H214" i="29"/>
  <c r="H361" i="27"/>
  <c r="H395" i="27"/>
  <c r="H400" i="27"/>
  <c r="H458" i="27"/>
  <c r="H504" i="25"/>
  <c r="F569" i="25"/>
  <c r="F575" i="23"/>
  <c r="H449" i="16"/>
  <c r="H346" i="12"/>
  <c r="F334" i="9"/>
  <c r="F429" i="20"/>
  <c r="F530" i="20"/>
  <c r="F333" i="26"/>
  <c r="F365" i="26"/>
  <c r="F452" i="28"/>
  <c r="F496" i="28"/>
  <c r="F509" i="28"/>
  <c r="F566" i="14"/>
  <c r="F557" i="14"/>
  <c r="F571" i="14"/>
  <c r="F553" i="14"/>
  <c r="F572" i="14"/>
  <c r="F571" i="19"/>
  <c r="F556" i="19"/>
  <c r="F563" i="19"/>
  <c r="F555" i="19"/>
  <c r="F578" i="19"/>
  <c r="F562" i="23"/>
  <c r="F553" i="23"/>
  <c r="F567" i="23"/>
  <c r="F563" i="23"/>
  <c r="F570" i="23"/>
  <c r="F557" i="23"/>
  <c r="F572" i="23"/>
  <c r="F556" i="23"/>
  <c r="F569" i="23"/>
  <c r="F575" i="27"/>
  <c r="F558" i="27"/>
  <c r="F553" i="31"/>
  <c r="F575" i="31"/>
  <c r="F560" i="31"/>
  <c r="F568" i="31"/>
  <c r="F578" i="31"/>
  <c r="F574" i="31"/>
  <c r="F556" i="31"/>
  <c r="F562" i="31"/>
  <c r="H517" i="31"/>
  <c r="F563" i="29"/>
  <c r="H356" i="26"/>
  <c r="H450" i="26"/>
  <c r="H462" i="26"/>
  <c r="F571" i="23"/>
  <c r="F395" i="22"/>
  <c r="H336" i="22"/>
  <c r="H458" i="22"/>
  <c r="F571" i="21"/>
  <c r="H348" i="19"/>
  <c r="F572" i="19"/>
  <c r="H441" i="9"/>
  <c r="H148" i="14"/>
  <c r="H108" i="14"/>
  <c r="H104" i="11"/>
  <c r="H81" i="11"/>
  <c r="H265" i="16"/>
  <c r="H303" i="16"/>
  <c r="H294" i="13"/>
  <c r="H190" i="14"/>
  <c r="H397" i="11"/>
  <c r="H458" i="26"/>
  <c r="H362" i="26"/>
  <c r="H380" i="23"/>
  <c r="H448" i="22"/>
  <c r="H542" i="18"/>
  <c r="H430" i="14"/>
  <c r="H457" i="11"/>
  <c r="H500" i="25"/>
  <c r="H381" i="31"/>
  <c r="H414" i="31"/>
  <c r="H487" i="31"/>
  <c r="H539" i="31"/>
  <c r="H555" i="31"/>
  <c r="H354" i="30"/>
  <c r="H477" i="29"/>
  <c r="H407" i="27"/>
  <c r="H343" i="26"/>
  <c r="H366" i="26"/>
  <c r="H438" i="26"/>
  <c r="H336" i="23"/>
  <c r="H357" i="23"/>
  <c r="H407" i="23"/>
  <c r="H530" i="20"/>
  <c r="H221" i="12"/>
  <c r="H361" i="11"/>
  <c r="H439" i="11"/>
  <c r="H205" i="11"/>
  <c r="H143" i="9"/>
  <c r="H100" i="9"/>
  <c r="H129" i="11"/>
  <c r="H229" i="11"/>
  <c r="H444" i="28"/>
  <c r="H434" i="26"/>
  <c r="H352" i="26"/>
  <c r="H430" i="21"/>
  <c r="H353" i="17"/>
  <c r="H510" i="22"/>
  <c r="H435" i="22"/>
  <c r="H484" i="14"/>
  <c r="H347" i="13"/>
  <c r="H349" i="11"/>
  <c r="H429" i="11"/>
  <c r="H364" i="31"/>
  <c r="H349" i="30"/>
  <c r="H366" i="20"/>
  <c r="H516" i="10"/>
  <c r="H447" i="10"/>
  <c r="H362" i="10"/>
  <c r="H530" i="32"/>
  <c r="H373" i="31"/>
  <c r="H500" i="31"/>
  <c r="H341" i="31"/>
  <c r="H377" i="31"/>
  <c r="H385" i="31"/>
  <c r="H387" i="30"/>
  <c r="H543" i="29"/>
  <c r="H448" i="28"/>
  <c r="H378" i="26"/>
  <c r="H384" i="26"/>
  <c r="H400" i="26"/>
  <c r="H426" i="26"/>
  <c r="H470" i="26"/>
  <c r="H353" i="23"/>
  <c r="H536" i="15"/>
  <c r="H377" i="10"/>
  <c r="H484" i="10"/>
  <c r="H510" i="10"/>
  <c r="F180" i="10"/>
  <c r="F274" i="10"/>
  <c r="F250" i="10"/>
  <c r="F317" i="10"/>
  <c r="F279" i="10"/>
  <c r="F252" i="10"/>
  <c r="F221" i="10"/>
  <c r="F187" i="10"/>
  <c r="F251" i="10"/>
  <c r="F198" i="10"/>
  <c r="F197" i="10"/>
  <c r="F177" i="10"/>
  <c r="F275" i="10"/>
  <c r="F195" i="10"/>
  <c r="F181" i="10"/>
  <c r="F240" i="10"/>
  <c r="F242" i="10"/>
  <c r="F167" i="10"/>
  <c r="F264" i="10"/>
  <c r="F194" i="10"/>
  <c r="F171" i="10"/>
  <c r="F272" i="10"/>
  <c r="F241" i="10"/>
  <c r="F256" i="10"/>
  <c r="F193" i="10"/>
  <c r="F307" i="12"/>
  <c r="F167" i="12"/>
  <c r="F172" i="12"/>
  <c r="F180" i="12"/>
  <c r="F193" i="12"/>
  <c r="F197" i="12"/>
  <c r="F205" i="12"/>
  <c r="F218" i="12"/>
  <c r="F231" i="12"/>
  <c r="F264" i="12"/>
  <c r="D11" i="12"/>
  <c r="F265" i="12"/>
  <c r="F289" i="12"/>
  <c r="F303" i="12"/>
  <c r="F170" i="12"/>
  <c r="F174" i="12"/>
  <c r="F186" i="12"/>
  <c r="F195" i="12"/>
  <c r="F201" i="12"/>
  <c r="F234" i="12"/>
  <c r="F305" i="12"/>
  <c r="F308" i="12"/>
  <c r="F292" i="12"/>
  <c r="F171" i="12"/>
  <c r="F178" i="12"/>
  <c r="F191" i="12"/>
  <c r="F196" i="12"/>
  <c r="F202" i="12"/>
  <c r="F216" i="12"/>
  <c r="F235" i="12"/>
  <c r="F256" i="12"/>
  <c r="F266" i="12"/>
  <c r="F287" i="12"/>
  <c r="F172" i="14"/>
  <c r="F305" i="14"/>
  <c r="F195" i="14"/>
  <c r="F264" i="19"/>
  <c r="F275" i="19"/>
  <c r="H541" i="13"/>
  <c r="H578" i="22"/>
  <c r="H558" i="22"/>
  <c r="H384" i="22"/>
  <c r="H442" i="22"/>
  <c r="H557" i="21"/>
  <c r="H353" i="19"/>
  <c r="H336" i="19"/>
  <c r="H441" i="16"/>
  <c r="H365" i="15"/>
  <c r="H433" i="15"/>
  <c r="H346" i="14"/>
  <c r="H442" i="14"/>
  <c r="H186" i="13"/>
  <c r="H385" i="12"/>
  <c r="H373" i="12"/>
  <c r="H267" i="12"/>
  <c r="H353" i="11"/>
  <c r="H372" i="11"/>
  <c r="H172" i="11"/>
  <c r="H237" i="11"/>
  <c r="H573" i="10"/>
  <c r="H358" i="10"/>
  <c r="H274" i="10"/>
  <c r="H216" i="9"/>
  <c r="H443" i="9"/>
  <c r="H546" i="8"/>
  <c r="F67" i="8"/>
  <c r="F60" i="8"/>
  <c r="H514" i="21"/>
  <c r="H342" i="19"/>
  <c r="H455" i="18"/>
  <c r="H459" i="18"/>
  <c r="H467" i="18"/>
  <c r="H471" i="18"/>
  <c r="H482" i="18"/>
  <c r="H170" i="15"/>
  <c r="H372" i="15"/>
  <c r="H340" i="14"/>
  <c r="H348" i="14"/>
  <c r="H458" i="14"/>
  <c r="H462" i="14"/>
  <c r="H482" i="13"/>
  <c r="H539" i="13"/>
  <c r="H206" i="12"/>
  <c r="H511" i="12"/>
  <c r="H377" i="12"/>
  <c r="H348" i="12"/>
  <c r="H336" i="12"/>
  <c r="H341" i="11"/>
  <c r="H386" i="11"/>
  <c r="H341" i="10"/>
  <c r="H375" i="10"/>
  <c r="H383" i="10"/>
  <c r="H387" i="10"/>
  <c r="H480" i="10"/>
  <c r="H501" i="10"/>
  <c r="H251" i="10"/>
  <c r="H135" i="10"/>
  <c r="F50" i="8"/>
  <c r="F48" i="8"/>
  <c r="F480" i="8"/>
  <c r="F378" i="8"/>
  <c r="H488" i="22"/>
  <c r="H335" i="20"/>
  <c r="H439" i="20"/>
  <c r="H456" i="20"/>
  <c r="H455" i="19"/>
  <c r="H427" i="19"/>
  <c r="H415" i="14"/>
  <c r="H219" i="14"/>
  <c r="H198" i="13"/>
  <c r="H381" i="12"/>
  <c r="H369" i="12"/>
  <c r="H340" i="12"/>
  <c r="H357" i="11"/>
  <c r="H365" i="11"/>
  <c r="H369" i="11"/>
  <c r="H395" i="11"/>
  <c r="H349" i="10"/>
  <c r="H366" i="10"/>
  <c r="H486" i="10"/>
  <c r="F130" i="8"/>
  <c r="F168" i="9"/>
  <c r="F204" i="9"/>
  <c r="F540" i="8"/>
  <c r="F521" i="8"/>
  <c r="H575" i="30"/>
  <c r="H573" i="8"/>
  <c r="D13" i="8"/>
  <c r="H381" i="8"/>
  <c r="H398" i="8"/>
  <c r="H513" i="8"/>
  <c r="H527" i="8"/>
  <c r="H463" i="8"/>
  <c r="H485" i="8"/>
  <c r="H531" i="8"/>
  <c r="H341" i="8"/>
  <c r="H366" i="8"/>
  <c r="F512" i="8"/>
  <c r="H243" i="8"/>
  <c r="F220" i="8"/>
  <c r="H318" i="8"/>
  <c r="H271" i="8"/>
  <c r="H170" i="8"/>
  <c r="H194" i="8"/>
  <c r="H316" i="8"/>
  <c r="F172" i="8"/>
  <c r="F197" i="8"/>
  <c r="F216" i="8"/>
  <c r="F256" i="8"/>
  <c r="F287" i="8"/>
  <c r="F169" i="8"/>
  <c r="H168" i="8"/>
  <c r="H267" i="8"/>
  <c r="H240" i="8"/>
  <c r="H201" i="8"/>
  <c r="H292" i="8"/>
  <c r="F173" i="8"/>
  <c r="F193" i="8"/>
  <c r="F229" i="8"/>
  <c r="F247" i="8"/>
  <c r="F264" i="8"/>
  <c r="F275" i="8"/>
  <c r="F308" i="8"/>
  <c r="F294" i="8"/>
  <c r="H239" i="8"/>
  <c r="H75" i="8"/>
  <c r="F140" i="8"/>
  <c r="F93" i="8"/>
  <c r="F33" i="8"/>
  <c r="F21" i="8"/>
  <c r="H116" i="20"/>
  <c r="F73" i="9"/>
  <c r="F92" i="26"/>
  <c r="F113" i="22"/>
  <c r="F122" i="22"/>
  <c r="F345" i="21"/>
  <c r="F87" i="19"/>
  <c r="F111" i="19"/>
  <c r="F125" i="13"/>
  <c r="H482" i="12"/>
  <c r="H532" i="11"/>
  <c r="F83" i="11"/>
  <c r="H448" i="10"/>
  <c r="H453" i="10"/>
  <c r="H469" i="10"/>
  <c r="F335" i="10"/>
  <c r="F353" i="10"/>
  <c r="F374" i="10"/>
  <c r="F398" i="10"/>
  <c r="F437" i="10"/>
  <c r="F460" i="10"/>
  <c r="F358" i="10"/>
  <c r="F407" i="10"/>
  <c r="F438" i="10"/>
  <c r="F484" i="10"/>
  <c r="F541" i="10"/>
  <c r="F487" i="10"/>
  <c r="F515" i="10"/>
  <c r="F530" i="10"/>
  <c r="H195" i="10"/>
  <c r="F339" i="10"/>
  <c r="F354" i="10"/>
  <c r="F375" i="10"/>
  <c r="F387" i="10"/>
  <c r="F445" i="10"/>
  <c r="F451" i="10"/>
  <c r="F562" i="10"/>
  <c r="H374" i="9"/>
  <c r="H407" i="9"/>
  <c r="F100" i="9"/>
  <c r="F333" i="25"/>
  <c r="F430" i="9"/>
  <c r="F413" i="9"/>
  <c r="H133" i="25"/>
  <c r="H151" i="25"/>
  <c r="F75" i="19"/>
  <c r="H234" i="10"/>
  <c r="H510" i="9"/>
  <c r="F358" i="25"/>
  <c r="H96" i="23"/>
  <c r="F78" i="22"/>
  <c r="F415" i="21"/>
  <c r="H224" i="18"/>
  <c r="H230" i="18"/>
  <c r="F122" i="17"/>
  <c r="H290" i="12"/>
  <c r="F342" i="10"/>
  <c r="F366" i="10"/>
  <c r="F384" i="10"/>
  <c r="F425" i="10"/>
  <c r="F456" i="10"/>
  <c r="F467" i="10"/>
  <c r="F513" i="10"/>
  <c r="F369" i="10"/>
  <c r="F430" i="10"/>
  <c r="F470" i="10"/>
  <c r="D12" i="10"/>
  <c r="G12" i="10" s="1"/>
  <c r="F531" i="10"/>
  <c r="F507" i="10"/>
  <c r="H168" i="10"/>
  <c r="F343" i="10"/>
  <c r="F365" i="10"/>
  <c r="F383" i="10"/>
  <c r="F455" i="10"/>
  <c r="F357" i="10"/>
  <c r="F395" i="10"/>
  <c r="F441" i="10"/>
  <c r="F464" i="10"/>
  <c r="H315" i="10"/>
  <c r="F569" i="10"/>
  <c r="H365" i="9"/>
  <c r="H514" i="9"/>
  <c r="H276" i="9"/>
  <c r="F96" i="9"/>
  <c r="F292" i="9"/>
  <c r="F271" i="9"/>
  <c r="F206" i="9"/>
  <c r="F187" i="9"/>
  <c r="F181" i="9"/>
  <c r="F298" i="10"/>
  <c r="H58" i="11"/>
  <c r="H102" i="23"/>
  <c r="H118" i="25"/>
  <c r="H118" i="15"/>
  <c r="F91" i="13"/>
  <c r="H289" i="10"/>
  <c r="H539" i="9"/>
  <c r="H363" i="10"/>
  <c r="F128" i="28"/>
  <c r="H279" i="23"/>
  <c r="F128" i="22"/>
  <c r="F372" i="21"/>
  <c r="F387" i="21"/>
  <c r="F133" i="19"/>
  <c r="F100" i="19"/>
  <c r="F121" i="17"/>
  <c r="F78" i="17"/>
  <c r="F93" i="13"/>
  <c r="F75" i="13"/>
  <c r="F121" i="13"/>
  <c r="F122" i="13"/>
  <c r="F74" i="13"/>
  <c r="F100" i="13"/>
  <c r="F570" i="12"/>
  <c r="F579" i="10"/>
  <c r="F349" i="10"/>
  <c r="F372" i="10"/>
  <c r="F386" i="10"/>
  <c r="F435" i="10"/>
  <c r="F458" i="10"/>
  <c r="F472" i="10"/>
  <c r="F525" i="10"/>
  <c r="H201" i="10"/>
  <c r="F356" i="10"/>
  <c r="F433" i="10"/>
  <c r="F480" i="10"/>
  <c r="F334" i="10"/>
  <c r="F527" i="10"/>
  <c r="F539" i="10"/>
  <c r="F510" i="10"/>
  <c r="F336" i="10"/>
  <c r="F348" i="10"/>
  <c r="F373" i="10"/>
  <c r="F385" i="10"/>
  <c r="F434" i="10"/>
  <c r="F457" i="10"/>
  <c r="F359" i="10"/>
  <c r="F427" i="10"/>
  <c r="F443" i="10"/>
  <c r="F568" i="10"/>
  <c r="H530" i="9"/>
  <c r="F97" i="9"/>
  <c r="F32" i="9"/>
  <c r="F293" i="9"/>
  <c r="F289" i="9"/>
  <c r="F272" i="9"/>
  <c r="F462" i="9"/>
  <c r="F431" i="9"/>
  <c r="H522" i="9"/>
  <c r="H440" i="9"/>
  <c r="F437" i="9"/>
  <c r="F510" i="9"/>
  <c r="F374" i="9"/>
  <c r="H541" i="9"/>
  <c r="F348" i="9"/>
  <c r="F385" i="9"/>
  <c r="F339" i="9"/>
  <c r="D12" i="9"/>
  <c r="G12" i="9" s="1"/>
  <c r="H287" i="9"/>
  <c r="H197" i="9"/>
  <c r="H206" i="9"/>
  <c r="H196" i="9"/>
  <c r="H193" i="9"/>
  <c r="H256" i="9"/>
  <c r="F131" i="9"/>
  <c r="H92" i="9"/>
  <c r="H122" i="9"/>
  <c r="F107" i="9"/>
  <c r="F313" i="10"/>
  <c r="F304" i="10"/>
  <c r="F418" i="10"/>
  <c r="F391" i="10"/>
  <c r="F59" i="10"/>
  <c r="F271" i="10"/>
  <c r="F41" i="10"/>
  <c r="F24" i="10"/>
  <c r="H557" i="10"/>
  <c r="H568" i="10"/>
  <c r="F554" i="10"/>
  <c r="H339" i="10"/>
  <c r="H343" i="10"/>
  <c r="H373" i="10"/>
  <c r="H379" i="10"/>
  <c r="H385" i="10"/>
  <c r="H400" i="10"/>
  <c r="H442" i="10"/>
  <c r="H514" i="10"/>
  <c r="F478" i="10"/>
  <c r="F446" i="10"/>
  <c r="H434" i="10"/>
  <c r="H368" i="10"/>
  <c r="H345" i="10"/>
  <c r="H381" i="10"/>
  <c r="H531" i="10"/>
  <c r="H360" i="10"/>
  <c r="H335" i="10"/>
  <c r="H354" i="10"/>
  <c r="H428" i="10"/>
  <c r="H457" i="10"/>
  <c r="H461" i="10"/>
  <c r="H467" i="10"/>
  <c r="H241" i="10"/>
  <c r="H186" i="10"/>
  <c r="H272" i="10"/>
  <c r="F243" i="10"/>
  <c r="F232" i="10"/>
  <c r="F147" i="10"/>
  <c r="F154" i="10"/>
  <c r="H37" i="10"/>
  <c r="H252" i="12"/>
  <c r="H208" i="12"/>
  <c r="H186" i="19"/>
  <c r="H191" i="13"/>
  <c r="H177" i="11"/>
  <c r="H531" i="11"/>
  <c r="H289" i="23"/>
  <c r="F339" i="21"/>
  <c r="F539" i="21"/>
  <c r="H301" i="17"/>
  <c r="H460" i="13"/>
  <c r="H526" i="13"/>
  <c r="F560" i="12"/>
  <c r="F579" i="12"/>
  <c r="H308" i="12"/>
  <c r="H275" i="23"/>
  <c r="H227" i="23"/>
  <c r="H433" i="11"/>
  <c r="H575" i="12"/>
  <c r="F430" i="25"/>
  <c r="H289" i="19"/>
  <c r="H212" i="17"/>
  <c r="H221" i="14"/>
  <c r="H385" i="13"/>
  <c r="H395" i="13"/>
  <c r="H248" i="13"/>
  <c r="F569" i="12"/>
  <c r="H305" i="12"/>
  <c r="F474" i="11"/>
  <c r="H150" i="18"/>
  <c r="H221" i="18"/>
  <c r="H216" i="16"/>
  <c r="H212" i="16"/>
  <c r="H229" i="15"/>
  <c r="H212" i="13"/>
  <c r="H168" i="14"/>
  <c r="F385" i="25"/>
  <c r="F346" i="23"/>
  <c r="F358" i="21"/>
  <c r="F407" i="21"/>
  <c r="F453" i="21"/>
  <c r="F482" i="21"/>
  <c r="H206" i="16"/>
  <c r="H216" i="13"/>
  <c r="H560" i="12"/>
  <c r="F556" i="12"/>
  <c r="H456" i="12"/>
  <c r="H399" i="12"/>
  <c r="F151" i="11"/>
  <c r="F241" i="12"/>
  <c r="H339" i="11"/>
  <c r="H343" i="11"/>
  <c r="H384" i="11"/>
  <c r="H488" i="11"/>
  <c r="H510" i="11"/>
  <c r="H530" i="11"/>
  <c r="H435" i="11"/>
  <c r="H543" i="11"/>
  <c r="H345" i="11"/>
  <c r="H461" i="11"/>
  <c r="H482" i="11"/>
  <c r="F542" i="11"/>
  <c r="F431" i="11"/>
  <c r="F412" i="11"/>
  <c r="H545" i="11"/>
  <c r="H359" i="11"/>
  <c r="H336" i="11"/>
  <c r="H367" i="11"/>
  <c r="H399" i="11"/>
  <c r="H430" i="11"/>
  <c r="H443" i="11"/>
  <c r="H504" i="11"/>
  <c r="F335" i="11"/>
  <c r="F348" i="11"/>
  <c r="F365" i="11"/>
  <c r="F369" i="11"/>
  <c r="F375" i="11"/>
  <c r="F387" i="11"/>
  <c r="F399" i="11"/>
  <c r="F417" i="11"/>
  <c r="F433" i="11"/>
  <c r="F439" i="11"/>
  <c r="F458" i="11"/>
  <c r="F488" i="11"/>
  <c r="F522" i="11"/>
  <c r="H240" i="11"/>
  <c r="H299" i="11"/>
  <c r="F296" i="11"/>
  <c r="H295" i="11"/>
  <c r="H280" i="11"/>
  <c r="H255" i="11"/>
  <c r="H250" i="11"/>
  <c r="H249" i="11"/>
  <c r="H210" i="11"/>
  <c r="F187" i="11"/>
  <c r="H182" i="11"/>
  <c r="H180" i="11"/>
  <c r="H201" i="11"/>
  <c r="H186" i="11"/>
  <c r="H247" i="11"/>
  <c r="H131" i="11"/>
  <c r="F153" i="11"/>
  <c r="F152" i="11"/>
  <c r="F136" i="11"/>
  <c r="F32" i="11"/>
  <c r="F19" i="11"/>
  <c r="H111" i="13"/>
  <c r="H172" i="12"/>
  <c r="F96" i="16"/>
  <c r="H369" i="14"/>
  <c r="F137" i="14"/>
  <c r="F43" i="14"/>
  <c r="F348" i="13"/>
  <c r="F374" i="13"/>
  <c r="F399" i="13"/>
  <c r="F442" i="13"/>
  <c r="H373" i="13"/>
  <c r="H265" i="13"/>
  <c r="H305" i="13"/>
  <c r="F334" i="13"/>
  <c r="H460" i="12"/>
  <c r="H450" i="12"/>
  <c r="H439" i="12"/>
  <c r="H431" i="12"/>
  <c r="H427" i="12"/>
  <c r="H415" i="12"/>
  <c r="F223" i="12"/>
  <c r="F317" i="13"/>
  <c r="F313" i="13"/>
  <c r="H28" i="19"/>
  <c r="H92" i="16"/>
  <c r="H120" i="15"/>
  <c r="H407" i="14"/>
  <c r="F525" i="19"/>
  <c r="H427" i="18"/>
  <c r="H443" i="18"/>
  <c r="F106" i="14"/>
  <c r="H287" i="14"/>
  <c r="H273" i="14"/>
  <c r="F343" i="13"/>
  <c r="F381" i="13"/>
  <c r="F433" i="13"/>
  <c r="F451" i="13"/>
  <c r="F507" i="13"/>
  <c r="F530" i="13"/>
  <c r="H432" i="13"/>
  <c r="F38" i="13"/>
  <c r="H91" i="13"/>
  <c r="H442" i="12"/>
  <c r="H435" i="12"/>
  <c r="F57" i="12"/>
  <c r="F187" i="12"/>
  <c r="F300" i="13"/>
  <c r="F207" i="13"/>
  <c r="F335" i="12"/>
  <c r="F346" i="12"/>
  <c r="F354" i="12"/>
  <c r="F360" i="12"/>
  <c r="F365" i="12"/>
  <c r="F373" i="12"/>
  <c r="F379" i="12"/>
  <c r="F384" i="12"/>
  <c r="F390" i="12"/>
  <c r="F416" i="12"/>
  <c r="F430" i="12"/>
  <c r="F437" i="12"/>
  <c r="F443" i="12"/>
  <c r="F453" i="12"/>
  <c r="F457" i="12"/>
  <c r="F461" i="12"/>
  <c r="F472" i="12"/>
  <c r="F488" i="12"/>
  <c r="F504" i="12"/>
  <c r="F527" i="12"/>
  <c r="F539" i="12"/>
  <c r="F526" i="12"/>
  <c r="F406" i="12"/>
  <c r="H416" i="12"/>
  <c r="F339" i="12"/>
  <c r="F343" i="12"/>
  <c r="F349" i="12"/>
  <c r="F357" i="12"/>
  <c r="F362" i="12"/>
  <c r="F369" i="12"/>
  <c r="F375" i="12"/>
  <c r="F381" i="12"/>
  <c r="F386" i="12"/>
  <c r="F398" i="12"/>
  <c r="F413" i="12"/>
  <c r="F427" i="12"/>
  <c r="F439" i="12"/>
  <c r="F455" i="12"/>
  <c r="F459" i="12"/>
  <c r="F482" i="12"/>
  <c r="F510" i="12"/>
  <c r="F520" i="12"/>
  <c r="F531" i="12"/>
  <c r="F541" i="12"/>
  <c r="F523" i="12"/>
  <c r="F391" i="12"/>
  <c r="F489" i="12"/>
  <c r="F408" i="12"/>
  <c r="F340" i="12"/>
  <c r="F345" i="12"/>
  <c r="F353" i="12"/>
  <c r="F358" i="12"/>
  <c r="F363" i="12"/>
  <c r="F372" i="12"/>
  <c r="F383" i="12"/>
  <c r="F387" i="12"/>
  <c r="F399" i="12"/>
  <c r="F414" i="12"/>
  <c r="F428" i="12"/>
  <c r="F451" i="12"/>
  <c r="F456" i="12"/>
  <c r="F487" i="12"/>
  <c r="F511" i="12"/>
  <c r="F525" i="12"/>
  <c r="F532" i="12"/>
  <c r="F543" i="12"/>
  <c r="H219" i="12"/>
  <c r="H234" i="12"/>
  <c r="F322" i="12"/>
  <c r="H321" i="12"/>
  <c r="H314" i="12"/>
  <c r="H309" i="12"/>
  <c r="F306" i="12"/>
  <c r="H236" i="12"/>
  <c r="F203" i="12"/>
  <c r="H266" i="12"/>
  <c r="H202" i="12"/>
  <c r="H273" i="12"/>
  <c r="F286" i="12"/>
  <c r="F271" i="12"/>
  <c r="F230" i="12"/>
  <c r="H136" i="12"/>
  <c r="F82" i="12"/>
  <c r="H54" i="12"/>
  <c r="F36" i="12"/>
  <c r="F32" i="12"/>
  <c r="H116" i="21"/>
  <c r="H395" i="17"/>
  <c r="H460" i="18"/>
  <c r="H505" i="19"/>
  <c r="H49" i="27"/>
  <c r="F119" i="21"/>
  <c r="F82" i="21"/>
  <c r="F138" i="21"/>
  <c r="F387" i="19"/>
  <c r="F482" i="19"/>
  <c r="F229" i="17"/>
  <c r="F373" i="15"/>
  <c r="F168" i="14"/>
  <c r="F191" i="14"/>
  <c r="F219" i="14"/>
  <c r="F303" i="14"/>
  <c r="H301" i="14"/>
  <c r="H180" i="14"/>
  <c r="F342" i="13"/>
  <c r="F356" i="13"/>
  <c r="F365" i="13"/>
  <c r="F373" i="13"/>
  <c r="F379" i="13"/>
  <c r="F385" i="13"/>
  <c r="F398" i="13"/>
  <c r="F414" i="13"/>
  <c r="F431" i="13"/>
  <c r="F441" i="13"/>
  <c r="F456" i="13"/>
  <c r="F462" i="13"/>
  <c r="F487" i="13"/>
  <c r="F501" i="13"/>
  <c r="F514" i="13"/>
  <c r="F534" i="13"/>
  <c r="H532" i="13"/>
  <c r="F226" i="13"/>
  <c r="F167" i="13"/>
  <c r="F213" i="14"/>
  <c r="F489" i="13"/>
  <c r="F481" i="13"/>
  <c r="F366" i="13"/>
  <c r="F406" i="13"/>
  <c r="H26" i="17"/>
  <c r="H230" i="20"/>
  <c r="H293" i="21"/>
  <c r="H224" i="14"/>
  <c r="G165" i="14"/>
  <c r="F139" i="21"/>
  <c r="F335" i="19"/>
  <c r="F356" i="19"/>
  <c r="F372" i="19"/>
  <c r="F435" i="19"/>
  <c r="F539" i="19"/>
  <c r="H197" i="19"/>
  <c r="H232" i="19"/>
  <c r="F64" i="18"/>
  <c r="H177" i="18"/>
  <c r="F443" i="15"/>
  <c r="H365" i="14"/>
  <c r="F180" i="14"/>
  <c r="F202" i="14"/>
  <c r="F224" i="14"/>
  <c r="F279" i="14"/>
  <c r="F339" i="13"/>
  <c r="F345" i="13"/>
  <c r="F353" i="13"/>
  <c r="F358" i="13"/>
  <c r="F369" i="13"/>
  <c r="F375" i="13"/>
  <c r="F383" i="13"/>
  <c r="F387" i="13"/>
  <c r="F407" i="13"/>
  <c r="F427" i="13"/>
  <c r="F443" i="13"/>
  <c r="F453" i="13"/>
  <c r="F472" i="13"/>
  <c r="F508" i="13"/>
  <c r="F525" i="13"/>
  <c r="F531" i="13"/>
  <c r="F538" i="13"/>
  <c r="H495" i="13"/>
  <c r="H507" i="13"/>
  <c r="H293" i="13"/>
  <c r="F307" i="13"/>
  <c r="F221" i="13"/>
  <c r="F400" i="13"/>
  <c r="H67" i="18"/>
  <c r="H538" i="13"/>
  <c r="H307" i="20"/>
  <c r="F365" i="19"/>
  <c r="F379" i="19"/>
  <c r="F414" i="19"/>
  <c r="F456" i="19"/>
  <c r="F334" i="17"/>
  <c r="F44" i="16"/>
  <c r="H384" i="16"/>
  <c r="H373" i="16"/>
  <c r="H542" i="14"/>
  <c r="F205" i="14"/>
  <c r="F265" i="14"/>
  <c r="F292" i="14"/>
  <c r="H286" i="14"/>
  <c r="H251" i="14"/>
  <c r="H206" i="14"/>
  <c r="H186" i="14"/>
  <c r="F340" i="13"/>
  <c r="F346" i="13"/>
  <c r="F354" i="13"/>
  <c r="F372" i="13"/>
  <c r="F384" i="13"/>
  <c r="F395" i="13"/>
  <c r="F410" i="13"/>
  <c r="F428" i="13"/>
  <c r="F437" i="13"/>
  <c r="F448" i="13"/>
  <c r="F455" i="13"/>
  <c r="F461" i="13"/>
  <c r="F510" i="13"/>
  <c r="F532" i="13"/>
  <c r="F539" i="13"/>
  <c r="H425" i="13"/>
  <c r="H501" i="13"/>
  <c r="H138" i="13"/>
  <c r="F202" i="15"/>
  <c r="F276" i="13"/>
  <c r="F271" i="13"/>
  <c r="F537" i="13"/>
  <c r="H468" i="13"/>
  <c r="H398" i="13"/>
  <c r="H487" i="13"/>
  <c r="H427" i="13"/>
  <c r="H348" i="13"/>
  <c r="H520" i="13"/>
  <c r="H527" i="13"/>
  <c r="F527" i="13"/>
  <c r="F488" i="13"/>
  <c r="F429" i="13"/>
  <c r="F418" i="13"/>
  <c r="F370" i="13"/>
  <c r="H342" i="13"/>
  <c r="H436" i="13"/>
  <c r="H522" i="13"/>
  <c r="F536" i="13"/>
  <c r="F519" i="13"/>
  <c r="F469" i="13"/>
  <c r="F467" i="13"/>
  <c r="F421" i="13"/>
  <c r="H214" i="13"/>
  <c r="F293" i="13"/>
  <c r="F224" i="13"/>
  <c r="F177" i="13"/>
  <c r="H213" i="13"/>
  <c r="H251" i="13"/>
  <c r="F305" i="13"/>
  <c r="F220" i="13"/>
  <c r="F218" i="13"/>
  <c r="F82" i="13"/>
  <c r="F112" i="13"/>
  <c r="F128" i="13"/>
  <c r="F124" i="13"/>
  <c r="F141" i="13"/>
  <c r="F110" i="13"/>
  <c r="F98" i="13"/>
  <c r="F153" i="13"/>
  <c r="F90" i="13"/>
  <c r="F117" i="13"/>
  <c r="F59" i="13"/>
  <c r="F50" i="13"/>
  <c r="F48" i="13"/>
  <c r="F23" i="14"/>
  <c r="F274" i="15"/>
  <c r="F313" i="14"/>
  <c r="H572" i="14"/>
  <c r="H555" i="14"/>
  <c r="H448" i="14"/>
  <c r="H456" i="14"/>
  <c r="H460" i="14"/>
  <c r="H510" i="14"/>
  <c r="H523" i="14"/>
  <c r="F523" i="14"/>
  <c r="H479" i="14"/>
  <c r="H428" i="14"/>
  <c r="H436" i="14"/>
  <c r="H525" i="14"/>
  <c r="H534" i="14"/>
  <c r="H417" i="14"/>
  <c r="H514" i="14"/>
  <c r="F536" i="14"/>
  <c r="F469" i="14"/>
  <c r="F355" i="14"/>
  <c r="F345" i="14"/>
  <c r="F363" i="14"/>
  <c r="F383" i="14"/>
  <c r="F360" i="14"/>
  <c r="H363" i="14"/>
  <c r="F336" i="14"/>
  <c r="F342" i="14"/>
  <c r="F348" i="14"/>
  <c r="F357" i="14"/>
  <c r="F366" i="14"/>
  <c r="F374" i="14"/>
  <c r="F380" i="14"/>
  <c r="F385" i="14"/>
  <c r="F398" i="14"/>
  <c r="H357" i="14"/>
  <c r="H374" i="14"/>
  <c r="H384" i="14"/>
  <c r="H395" i="14"/>
  <c r="F364" i="14"/>
  <c r="F340" i="14"/>
  <c r="F354" i="14"/>
  <c r="F372" i="14"/>
  <c r="F377" i="14"/>
  <c r="F387" i="14"/>
  <c r="H377" i="14"/>
  <c r="H380" i="14"/>
  <c r="F335" i="14"/>
  <c r="F346" i="14"/>
  <c r="F356" i="14"/>
  <c r="F365" i="14"/>
  <c r="F373" i="14"/>
  <c r="F379" i="14"/>
  <c r="F384" i="14"/>
  <c r="F395" i="14"/>
  <c r="F391" i="14"/>
  <c r="H305" i="14"/>
  <c r="F291" i="14"/>
  <c r="H276" i="14"/>
  <c r="H229" i="14"/>
  <c r="H195" i="14"/>
  <c r="F323" i="14"/>
  <c r="H272" i="14"/>
  <c r="H231" i="14"/>
  <c r="H309" i="14"/>
  <c r="F252" i="14"/>
  <c r="H233" i="14"/>
  <c r="H93" i="14"/>
  <c r="F78" i="14"/>
  <c r="F74" i="14"/>
  <c r="H97" i="14"/>
  <c r="H137" i="14"/>
  <c r="F122" i="14"/>
  <c r="F64" i="14"/>
  <c r="H170" i="16"/>
  <c r="H216" i="15"/>
  <c r="H221" i="21"/>
  <c r="H346" i="21"/>
  <c r="H453" i="22"/>
  <c r="H479" i="18"/>
  <c r="H445" i="18"/>
  <c r="H435" i="19"/>
  <c r="H75" i="19"/>
  <c r="F357" i="18"/>
  <c r="F380" i="18"/>
  <c r="F461" i="18"/>
  <c r="F487" i="18"/>
  <c r="F539" i="18"/>
  <c r="H335" i="18"/>
  <c r="H380" i="18"/>
  <c r="H398" i="18"/>
  <c r="H407" i="18"/>
  <c r="H416" i="18"/>
  <c r="H476" i="18"/>
  <c r="H530" i="18"/>
  <c r="F197" i="18"/>
  <c r="H576" i="16"/>
  <c r="H339" i="15"/>
  <c r="F173" i="15"/>
  <c r="H191" i="16"/>
  <c r="H517" i="18"/>
  <c r="H305" i="28"/>
  <c r="H368" i="22"/>
  <c r="H385" i="22"/>
  <c r="H443" i="22"/>
  <c r="H464" i="22"/>
  <c r="H482" i="22"/>
  <c r="H532" i="22"/>
  <c r="H216" i="19"/>
  <c r="F345" i="18"/>
  <c r="F365" i="18"/>
  <c r="F375" i="18"/>
  <c r="F427" i="18"/>
  <c r="F482" i="18"/>
  <c r="F492" i="18"/>
  <c r="H339" i="18"/>
  <c r="H343" i="18"/>
  <c r="H383" i="18"/>
  <c r="H387" i="18"/>
  <c r="H435" i="18"/>
  <c r="H439" i="18"/>
  <c r="H448" i="18"/>
  <c r="H530" i="16"/>
  <c r="H379" i="16"/>
  <c r="H345" i="16"/>
  <c r="H190" i="22"/>
  <c r="H178" i="16"/>
  <c r="H321" i="21"/>
  <c r="H274" i="21"/>
  <c r="H309" i="28"/>
  <c r="H372" i="21"/>
  <c r="H180" i="21"/>
  <c r="H167" i="21"/>
  <c r="H201" i="19"/>
  <c r="F351" i="18"/>
  <c r="F433" i="18"/>
  <c r="F443" i="18"/>
  <c r="F457" i="18"/>
  <c r="F469" i="18"/>
  <c r="F507" i="18"/>
  <c r="H456" i="18"/>
  <c r="H468" i="18"/>
  <c r="H472" i="18"/>
  <c r="H387" i="16"/>
  <c r="H343" i="16"/>
  <c r="H577" i="15"/>
  <c r="F553" i="15"/>
  <c r="D13" i="15"/>
  <c r="H349" i="15"/>
  <c r="F365" i="15"/>
  <c r="F374" i="15"/>
  <c r="F455" i="15"/>
  <c r="F339" i="15"/>
  <c r="F428" i="15"/>
  <c r="F451" i="15"/>
  <c r="F342" i="15"/>
  <c r="H202" i="15"/>
  <c r="H314" i="15"/>
  <c r="H309" i="15"/>
  <c r="H294" i="15"/>
  <c r="H274" i="15"/>
  <c r="H270" i="15"/>
  <c r="H177" i="15"/>
  <c r="H173" i="15"/>
  <c r="F134" i="15"/>
  <c r="F78" i="15"/>
  <c r="F77" i="15"/>
  <c r="F96" i="15"/>
  <c r="F191" i="22"/>
  <c r="F264" i="22"/>
  <c r="H102" i="22"/>
  <c r="H85" i="20"/>
  <c r="F579" i="17"/>
  <c r="F572" i="17"/>
  <c r="H135" i="18"/>
  <c r="H124" i="25"/>
  <c r="H90" i="23"/>
  <c r="F201" i="22"/>
  <c r="F237" i="20"/>
  <c r="H196" i="16"/>
  <c r="H306" i="17"/>
  <c r="H302" i="17"/>
  <c r="H295" i="17"/>
  <c r="H292" i="17"/>
  <c r="H287" i="17"/>
  <c r="H139" i="18"/>
  <c r="H110" i="18"/>
  <c r="H116" i="18"/>
  <c r="H166" i="20"/>
  <c r="H124" i="20"/>
  <c r="H108" i="16"/>
  <c r="H292" i="16"/>
  <c r="H177" i="16"/>
  <c r="F345" i="28"/>
  <c r="F346" i="22"/>
  <c r="F417" i="22"/>
  <c r="F453" i="22"/>
  <c r="F541" i="22"/>
  <c r="H234" i="22"/>
  <c r="H444" i="21"/>
  <c r="H456" i="21"/>
  <c r="F372" i="20"/>
  <c r="F395" i="20"/>
  <c r="F334" i="20"/>
  <c r="H368" i="20"/>
  <c r="H428" i="20"/>
  <c r="D12" i="20"/>
  <c r="G12" i="20" s="1"/>
  <c r="H369" i="17"/>
  <c r="H93" i="16"/>
  <c r="H135" i="16"/>
  <c r="H134" i="22"/>
  <c r="H301" i="16"/>
  <c r="H206" i="30"/>
  <c r="H373" i="28"/>
  <c r="F348" i="26"/>
  <c r="F443" i="26"/>
  <c r="F448" i="26"/>
  <c r="H289" i="21"/>
  <c r="F365" i="20"/>
  <c r="F443" i="20"/>
  <c r="H507" i="16"/>
  <c r="H356" i="16"/>
  <c r="H116" i="16"/>
  <c r="H292" i="22"/>
  <c r="H181" i="20"/>
  <c r="H170" i="20"/>
  <c r="H279" i="21"/>
  <c r="H273" i="21"/>
  <c r="F381" i="26"/>
  <c r="H229" i="25"/>
  <c r="H273" i="25"/>
  <c r="F335" i="22"/>
  <c r="F379" i="22"/>
  <c r="F340" i="20"/>
  <c r="F377" i="20"/>
  <c r="H349" i="18"/>
  <c r="H507" i="18"/>
  <c r="H525" i="18"/>
  <c r="H532" i="18"/>
  <c r="H545" i="18"/>
  <c r="H219" i="18"/>
  <c r="H357" i="17"/>
  <c r="H536" i="17"/>
  <c r="F256" i="17"/>
  <c r="H526" i="16"/>
  <c r="H375" i="16"/>
  <c r="H354" i="16"/>
  <c r="H267" i="16"/>
  <c r="H26" i="15"/>
  <c r="H87" i="23"/>
  <c r="F117" i="23"/>
  <c r="H449" i="26"/>
  <c r="H443" i="24"/>
  <c r="H472" i="23"/>
  <c r="H460" i="23"/>
  <c r="H441" i="22"/>
  <c r="H383" i="22"/>
  <c r="H368" i="18"/>
  <c r="H527" i="29"/>
  <c r="H359" i="29"/>
  <c r="H502" i="27"/>
  <c r="H363" i="31"/>
  <c r="H369" i="30"/>
  <c r="H340" i="30"/>
  <c r="H377" i="20"/>
  <c r="H430" i="29"/>
  <c r="H454" i="29"/>
  <c r="H542" i="28"/>
  <c r="H546" i="28"/>
  <c r="H191" i="21"/>
  <c r="H196" i="21"/>
  <c r="F342" i="19"/>
  <c r="F354" i="19"/>
  <c r="F362" i="19"/>
  <c r="F375" i="19"/>
  <c r="F385" i="19"/>
  <c r="F433" i="19"/>
  <c r="F441" i="19"/>
  <c r="F455" i="19"/>
  <c r="F472" i="19"/>
  <c r="F532" i="19"/>
  <c r="F334" i="19"/>
  <c r="H264" i="19"/>
  <c r="F290" i="19"/>
  <c r="H256" i="19"/>
  <c r="H193" i="19"/>
  <c r="H181" i="19"/>
  <c r="H395" i="19"/>
  <c r="H433" i="18"/>
  <c r="H458" i="18"/>
  <c r="H470" i="18"/>
  <c r="H494" i="18"/>
  <c r="H504" i="18"/>
  <c r="H511" i="18"/>
  <c r="F345" i="17"/>
  <c r="F366" i="17"/>
  <c r="F194" i="16"/>
  <c r="F133" i="16"/>
  <c r="H202" i="16"/>
  <c r="F130" i="16"/>
  <c r="F131" i="16"/>
  <c r="F22" i="16"/>
  <c r="F85" i="16"/>
  <c r="H131" i="24"/>
  <c r="H252" i="18"/>
  <c r="H220" i="19"/>
  <c r="H237" i="20"/>
  <c r="H224" i="17"/>
  <c r="H408" i="21"/>
  <c r="H515" i="18"/>
  <c r="H452" i="18"/>
  <c r="H547" i="19"/>
  <c r="H450" i="19"/>
  <c r="H525" i="29"/>
  <c r="H538" i="26"/>
  <c r="H428" i="23"/>
  <c r="H348" i="22"/>
  <c r="H355" i="22"/>
  <c r="H171" i="22"/>
  <c r="H256" i="22"/>
  <c r="H287" i="21"/>
  <c r="H276" i="21"/>
  <c r="F266" i="21"/>
  <c r="H375" i="20"/>
  <c r="F336" i="19"/>
  <c r="F345" i="19"/>
  <c r="F349" i="19"/>
  <c r="F357" i="19"/>
  <c r="F366" i="19"/>
  <c r="F373" i="19"/>
  <c r="F383" i="19"/>
  <c r="F395" i="19"/>
  <c r="F415" i="19"/>
  <c r="F428" i="19"/>
  <c r="F437" i="19"/>
  <c r="F443" i="19"/>
  <c r="F450" i="19"/>
  <c r="F483" i="19"/>
  <c r="F507" i="19"/>
  <c r="F530" i="19"/>
  <c r="F541" i="19"/>
  <c r="F173" i="19"/>
  <c r="H89" i="19"/>
  <c r="H252" i="19"/>
  <c r="H399" i="19"/>
  <c r="H386" i="19"/>
  <c r="H372" i="19"/>
  <c r="H170" i="19"/>
  <c r="F117" i="18"/>
  <c r="F353" i="17"/>
  <c r="F301" i="16"/>
  <c r="F100" i="16"/>
  <c r="H181" i="16"/>
  <c r="F126" i="17"/>
  <c r="F354" i="17"/>
  <c r="H131" i="19"/>
  <c r="H135" i="25"/>
  <c r="H194" i="20"/>
  <c r="H432" i="21"/>
  <c r="H525" i="21"/>
  <c r="F339" i="19"/>
  <c r="F346" i="19"/>
  <c r="F353" i="19"/>
  <c r="F358" i="19"/>
  <c r="F374" i="19"/>
  <c r="F384" i="19"/>
  <c r="F417" i="19"/>
  <c r="F429" i="19"/>
  <c r="F445" i="19"/>
  <c r="F451" i="19"/>
  <c r="F458" i="19"/>
  <c r="F467" i="19"/>
  <c r="F515" i="19"/>
  <c r="F531" i="19"/>
  <c r="H112" i="19"/>
  <c r="H341" i="18"/>
  <c r="H354" i="18"/>
  <c r="H360" i="18"/>
  <c r="H171" i="18"/>
  <c r="F340" i="17"/>
  <c r="F116" i="16"/>
  <c r="F557" i="16"/>
  <c r="F556" i="16"/>
  <c r="H571" i="16"/>
  <c r="F555" i="16"/>
  <c r="F573" i="16"/>
  <c r="F575" i="16"/>
  <c r="F569" i="16"/>
  <c r="H561" i="16"/>
  <c r="G553" i="16"/>
  <c r="H553" i="16" s="1"/>
  <c r="H525" i="16"/>
  <c r="F339" i="16"/>
  <c r="F354" i="16"/>
  <c r="F375" i="16"/>
  <c r="F385" i="16"/>
  <c r="F395" i="16"/>
  <c r="F429" i="16"/>
  <c r="F442" i="16"/>
  <c r="F456" i="16"/>
  <c r="F507" i="16"/>
  <c r="F522" i="16"/>
  <c r="F532" i="16"/>
  <c r="H437" i="16"/>
  <c r="H341" i="16"/>
  <c r="F488" i="16"/>
  <c r="F227" i="16"/>
  <c r="H279" i="16"/>
  <c r="H286" i="16"/>
  <c r="H195" i="16"/>
  <c r="F171" i="16"/>
  <c r="F191" i="16"/>
  <c r="F197" i="16"/>
  <c r="F293" i="16"/>
  <c r="F219" i="16"/>
  <c r="F195" i="16"/>
  <c r="F202" i="16"/>
  <c r="F216" i="16"/>
  <c r="F256" i="16"/>
  <c r="F279" i="16"/>
  <c r="F303" i="16"/>
  <c r="F296" i="16"/>
  <c r="F204" i="16"/>
  <c r="H237" i="16"/>
  <c r="F170" i="16"/>
  <c r="F180" i="16"/>
  <c r="F196" i="16"/>
  <c r="F205" i="16"/>
  <c r="F264" i="16"/>
  <c r="F286" i="16"/>
  <c r="H324" i="16"/>
  <c r="H320" i="16"/>
  <c r="H307" i="16"/>
  <c r="H304" i="16"/>
  <c r="H300" i="16"/>
  <c r="H246" i="16"/>
  <c r="H233" i="16"/>
  <c r="H228" i="16"/>
  <c r="H130" i="16"/>
  <c r="H79" i="16"/>
  <c r="H112" i="16"/>
  <c r="H82" i="16"/>
  <c r="H124" i="16"/>
  <c r="F82" i="16"/>
  <c r="F122" i="16"/>
  <c r="F77" i="16"/>
  <c r="H148" i="16"/>
  <c r="F108" i="16"/>
  <c r="F121" i="16"/>
  <c r="H26" i="16"/>
  <c r="H29" i="16"/>
  <c r="H273" i="18"/>
  <c r="H206" i="22"/>
  <c r="H177" i="19"/>
  <c r="H197" i="24"/>
  <c r="H468" i="21"/>
  <c r="H429" i="19"/>
  <c r="H366" i="19"/>
  <c r="H250" i="31"/>
  <c r="H287" i="31"/>
  <c r="F308" i="31"/>
  <c r="F264" i="31"/>
  <c r="F433" i="28"/>
  <c r="F539" i="28"/>
  <c r="F461" i="28"/>
  <c r="H187" i="26"/>
  <c r="F342" i="26"/>
  <c r="F399" i="26"/>
  <c r="F428" i="26"/>
  <c r="F438" i="26"/>
  <c r="F452" i="26"/>
  <c r="F542" i="26"/>
  <c r="F342" i="22"/>
  <c r="F356" i="22"/>
  <c r="F374" i="22"/>
  <c r="F435" i="22"/>
  <c r="F451" i="22"/>
  <c r="F458" i="22"/>
  <c r="F483" i="22"/>
  <c r="F507" i="22"/>
  <c r="H216" i="21"/>
  <c r="H220" i="21"/>
  <c r="F339" i="20"/>
  <c r="F348" i="20"/>
  <c r="F369" i="20"/>
  <c r="F387" i="20"/>
  <c r="F442" i="20"/>
  <c r="F507" i="20"/>
  <c r="H264" i="20"/>
  <c r="F557" i="20"/>
  <c r="H340" i="18"/>
  <c r="H353" i="18"/>
  <c r="H527" i="18"/>
  <c r="F237" i="18"/>
  <c r="F235" i="18"/>
  <c r="F275" i="18"/>
  <c r="H180" i="17"/>
  <c r="F171" i="17"/>
  <c r="H117" i="20"/>
  <c r="H272" i="31"/>
  <c r="H174" i="26"/>
  <c r="H213" i="18"/>
  <c r="H237" i="29"/>
  <c r="H256" i="30"/>
  <c r="H264" i="30"/>
  <c r="H339" i="30"/>
  <c r="H452" i="26"/>
  <c r="H346" i="24"/>
  <c r="H497" i="18"/>
  <c r="H477" i="18"/>
  <c r="H503" i="18"/>
  <c r="H435" i="25"/>
  <c r="F322" i="31"/>
  <c r="F181" i="31"/>
  <c r="F360" i="28"/>
  <c r="F372" i="26"/>
  <c r="F433" i="26"/>
  <c r="F457" i="26"/>
  <c r="F482" i="26"/>
  <c r="H193" i="24"/>
  <c r="H265" i="22"/>
  <c r="F339" i="22"/>
  <c r="F349" i="22"/>
  <c r="F383" i="22"/>
  <c r="F399" i="22"/>
  <c r="F443" i="22"/>
  <c r="F456" i="22"/>
  <c r="F461" i="22"/>
  <c r="F522" i="22"/>
  <c r="H229" i="22"/>
  <c r="H244" i="21"/>
  <c r="F342" i="20"/>
  <c r="F356" i="20"/>
  <c r="F373" i="20"/>
  <c r="F384" i="20"/>
  <c r="F398" i="20"/>
  <c r="F532" i="20"/>
  <c r="H336" i="18"/>
  <c r="H348" i="18"/>
  <c r="H522" i="18"/>
  <c r="H531" i="18"/>
  <c r="F311" i="18"/>
  <c r="F273" i="18"/>
  <c r="F178" i="18"/>
  <c r="H323" i="17"/>
  <c r="H319" i="17"/>
  <c r="H315" i="17"/>
  <c r="H22" i="21"/>
  <c r="H308" i="22"/>
  <c r="F266" i="31"/>
  <c r="F318" i="31"/>
  <c r="F243" i="31"/>
  <c r="F224" i="31"/>
  <c r="F194" i="29"/>
  <c r="F458" i="28"/>
  <c r="F520" i="28"/>
  <c r="H313" i="28"/>
  <c r="F469" i="28"/>
  <c r="F336" i="26"/>
  <c r="F354" i="26"/>
  <c r="F377" i="26"/>
  <c r="F414" i="26"/>
  <c r="F461" i="26"/>
  <c r="F498" i="26"/>
  <c r="F531" i="26"/>
  <c r="F340" i="22"/>
  <c r="F353" i="22"/>
  <c r="F372" i="22"/>
  <c r="F384" i="22"/>
  <c r="F427" i="22"/>
  <c r="F457" i="22"/>
  <c r="F531" i="22"/>
  <c r="H194" i="22"/>
  <c r="H216" i="22"/>
  <c r="H266" i="21"/>
  <c r="F345" i="20"/>
  <c r="F357" i="20"/>
  <c r="F368" i="20"/>
  <c r="F385" i="20"/>
  <c r="H137" i="20"/>
  <c r="H256" i="20"/>
  <c r="F570" i="18"/>
  <c r="F573" i="18"/>
  <c r="H377" i="18"/>
  <c r="H428" i="18"/>
  <c r="F557" i="18"/>
  <c r="H232" i="18"/>
  <c r="F292" i="18"/>
  <c r="F274" i="18"/>
  <c r="H451" i="17"/>
  <c r="H365" i="17"/>
  <c r="H348" i="17"/>
  <c r="H450" i="17"/>
  <c r="H366" i="17"/>
  <c r="H345" i="17"/>
  <c r="F308" i="17"/>
  <c r="F232" i="17"/>
  <c r="F166" i="17"/>
  <c r="F165" i="17"/>
  <c r="G165" i="17"/>
  <c r="H165" i="17" s="1"/>
  <c r="D11" i="17"/>
  <c r="H119" i="17"/>
  <c r="H138" i="17"/>
  <c r="H89" i="17"/>
  <c r="F112" i="17"/>
  <c r="F74" i="17"/>
  <c r="F31" i="17"/>
  <c r="F29" i="23"/>
  <c r="F26" i="23"/>
  <c r="D9" i="25"/>
  <c r="F60" i="25"/>
  <c r="F91" i="20"/>
  <c r="F117" i="20"/>
  <c r="F78" i="20"/>
  <c r="F89" i="20"/>
  <c r="F111" i="20"/>
  <c r="F139" i="20"/>
  <c r="F133" i="20"/>
  <c r="F116" i="20"/>
  <c r="F206" i="24"/>
  <c r="F303" i="24"/>
  <c r="F256" i="24"/>
  <c r="F216" i="24"/>
  <c r="F167" i="26"/>
  <c r="F292" i="26"/>
  <c r="F171" i="26"/>
  <c r="F303" i="26"/>
  <c r="F265" i="26"/>
  <c r="F229" i="26"/>
  <c r="F216" i="26"/>
  <c r="F174" i="26"/>
  <c r="F333" i="18"/>
  <c r="F542" i="18"/>
  <c r="F532" i="18"/>
  <c r="F525" i="18"/>
  <c r="F515" i="18"/>
  <c r="F484" i="18"/>
  <c r="F480" i="18"/>
  <c r="F472" i="18"/>
  <c r="F459" i="18"/>
  <c r="F448" i="18"/>
  <c r="F441" i="18"/>
  <c r="F429" i="18"/>
  <c r="F417" i="18"/>
  <c r="F399" i="18"/>
  <c r="F387" i="18"/>
  <c r="F383" i="18"/>
  <c r="F378" i="18"/>
  <c r="F373" i="18"/>
  <c r="F360" i="18"/>
  <c r="F354" i="18"/>
  <c r="F348" i="18"/>
  <c r="F342" i="18"/>
  <c r="F335" i="18"/>
  <c r="F535" i="18"/>
  <c r="F541" i="18"/>
  <c r="F531" i="18"/>
  <c r="F520" i="18"/>
  <c r="F514" i="18"/>
  <c r="F508" i="18"/>
  <c r="F502" i="18"/>
  <c r="F496" i="18"/>
  <c r="F488" i="18"/>
  <c r="F483" i="18"/>
  <c r="F479" i="18"/>
  <c r="F470" i="18"/>
  <c r="F462" i="18"/>
  <c r="F458" i="18"/>
  <c r="F453" i="18"/>
  <c r="F439" i="18"/>
  <c r="F435" i="18"/>
  <c r="F428" i="18"/>
  <c r="F416" i="18"/>
  <c r="F407" i="18"/>
  <c r="F398" i="18"/>
  <c r="F386" i="18"/>
  <c r="F381" i="18"/>
  <c r="F372" i="18"/>
  <c r="F366" i="18"/>
  <c r="F358" i="18"/>
  <c r="F353" i="18"/>
  <c r="F346" i="18"/>
  <c r="F340" i="18"/>
  <c r="F543" i="18"/>
  <c r="F537" i="18"/>
  <c r="F527" i="18"/>
  <c r="F517" i="18"/>
  <c r="F510" i="18"/>
  <c r="F504" i="18"/>
  <c r="F481" i="18"/>
  <c r="F460" i="18"/>
  <c r="F456" i="18"/>
  <c r="F451" i="18"/>
  <c r="F437" i="18"/>
  <c r="F430" i="18"/>
  <c r="F425" i="18"/>
  <c r="F414" i="18"/>
  <c r="F400" i="18"/>
  <c r="F395" i="18"/>
  <c r="F384" i="18"/>
  <c r="F379" i="18"/>
  <c r="F374" i="18"/>
  <c r="F356" i="18"/>
  <c r="F349" i="18"/>
  <c r="F343" i="18"/>
  <c r="F336" i="18"/>
  <c r="H37" i="29"/>
  <c r="F567" i="18"/>
  <c r="F563" i="18"/>
  <c r="F562" i="18"/>
  <c r="F561" i="18"/>
  <c r="F575" i="18"/>
  <c r="F557" i="28"/>
  <c r="F573" i="28"/>
  <c r="H217" i="21"/>
  <c r="H198" i="21"/>
  <c r="G165" i="26"/>
  <c r="H413" i="21"/>
  <c r="H413" i="23"/>
  <c r="H507" i="20"/>
  <c r="F197" i="26"/>
  <c r="H316" i="20"/>
  <c r="D10" i="20"/>
  <c r="G10" i="20" s="1"/>
  <c r="F74" i="20"/>
  <c r="F24" i="20"/>
  <c r="F46" i="20"/>
  <c r="F48" i="27"/>
  <c r="F28" i="27"/>
  <c r="H131" i="23"/>
  <c r="H85" i="19"/>
  <c r="H83" i="21"/>
  <c r="H102" i="21"/>
  <c r="H276" i="19"/>
  <c r="H178" i="19"/>
  <c r="H386" i="22"/>
  <c r="H457" i="19"/>
  <c r="F37" i="27"/>
  <c r="F275" i="26"/>
  <c r="H230" i="22"/>
  <c r="H399" i="22"/>
  <c r="H456" i="22"/>
  <c r="H462" i="22"/>
  <c r="H473" i="22"/>
  <c r="F127" i="20"/>
  <c r="H343" i="31"/>
  <c r="H537" i="31"/>
  <c r="H545" i="31"/>
  <c r="H355" i="28"/>
  <c r="H359" i="28"/>
  <c r="H376" i="28"/>
  <c r="H334" i="25"/>
  <c r="H174" i="25"/>
  <c r="H193" i="25"/>
  <c r="H235" i="25"/>
  <c r="H265" i="25"/>
  <c r="H339" i="22"/>
  <c r="H372" i="22"/>
  <c r="H112" i="22"/>
  <c r="H92" i="22"/>
  <c r="H480" i="21"/>
  <c r="H130" i="21"/>
  <c r="H227" i="21"/>
  <c r="H231" i="21"/>
  <c r="H267" i="21"/>
  <c r="H173" i="21"/>
  <c r="H136" i="21"/>
  <c r="H345" i="20"/>
  <c r="H384" i="20"/>
  <c r="H399" i="20"/>
  <c r="H121" i="20"/>
  <c r="H541" i="19"/>
  <c r="H530" i="19"/>
  <c r="H461" i="19"/>
  <c r="H425" i="19"/>
  <c r="H342" i="18"/>
  <c r="H361" i="18"/>
  <c r="H369" i="18"/>
  <c r="H186" i="18"/>
  <c r="H381" i="29"/>
  <c r="H303" i="24"/>
  <c r="H415" i="22"/>
  <c r="H491" i="22"/>
  <c r="H224" i="22"/>
  <c r="H194" i="21"/>
  <c r="H90" i="21"/>
  <c r="H339" i="20"/>
  <c r="H455" i="20"/>
  <c r="H442" i="19"/>
  <c r="H202" i="32"/>
  <c r="H322" i="27"/>
  <c r="H368" i="25"/>
  <c r="H507" i="25"/>
  <c r="H287" i="23"/>
  <c r="H265" i="23"/>
  <c r="H201" i="22"/>
  <c r="H221" i="22"/>
  <c r="H369" i="22"/>
  <c r="H417" i="22"/>
  <c r="H487" i="22"/>
  <c r="H395" i="20"/>
  <c r="H532" i="20"/>
  <c r="H514" i="19"/>
  <c r="H488" i="19"/>
  <c r="H414" i="19"/>
  <c r="H346" i="19"/>
  <c r="H426" i="18"/>
  <c r="H430" i="18"/>
  <c r="H442" i="18"/>
  <c r="H486" i="18"/>
  <c r="H541" i="18"/>
  <c r="F545" i="19"/>
  <c r="F540" i="19"/>
  <c r="F560" i="18"/>
  <c r="F578" i="18"/>
  <c r="F555" i="18"/>
  <c r="H570" i="18"/>
  <c r="F579" i="18"/>
  <c r="F568" i="18"/>
  <c r="F556" i="18"/>
  <c r="F571" i="18"/>
  <c r="H575" i="18"/>
  <c r="H559" i="18"/>
  <c r="H555" i="18"/>
  <c r="H480" i="18"/>
  <c r="H351" i="18"/>
  <c r="H385" i="18"/>
  <c r="H437" i="18"/>
  <c r="H462" i="18"/>
  <c r="H502" i="18"/>
  <c r="F534" i="18"/>
  <c r="F478" i="18"/>
  <c r="F376" i="18"/>
  <c r="H492" i="18"/>
  <c r="H484" i="18"/>
  <c r="H466" i="18"/>
  <c r="H378" i="18"/>
  <c r="H357" i="18"/>
  <c r="H365" i="18"/>
  <c r="H372" i="18"/>
  <c r="H400" i="18"/>
  <c r="H414" i="18"/>
  <c r="H418" i="18"/>
  <c r="H496" i="18"/>
  <c r="H513" i="18"/>
  <c r="F516" i="18"/>
  <c r="H488" i="18"/>
  <c r="H425" i="18"/>
  <c r="H429" i="18"/>
  <c r="H441" i="18"/>
  <c r="H509" i="18"/>
  <c r="F489" i="18"/>
  <c r="F334" i="18"/>
  <c r="D12" i="18"/>
  <c r="G12" i="18" s="1"/>
  <c r="F272" i="18"/>
  <c r="F252" i="18"/>
  <c r="F201" i="18"/>
  <c r="F180" i="18"/>
  <c r="F301" i="18"/>
  <c r="F304" i="18"/>
  <c r="F286" i="18"/>
  <c r="H319" i="18"/>
  <c r="F319" i="18"/>
  <c r="H237" i="18"/>
  <c r="H316" i="18"/>
  <c r="F194" i="18"/>
  <c r="F174" i="18"/>
  <c r="H289" i="18"/>
  <c r="F313" i="18"/>
  <c r="F212" i="18"/>
  <c r="H215" i="18"/>
  <c r="H236" i="18"/>
  <c r="F229" i="18"/>
  <c r="H266" i="18"/>
  <c r="F308" i="18"/>
  <c r="F221" i="18"/>
  <c r="H318" i="18"/>
  <c r="F187" i="18"/>
  <c r="F171" i="18"/>
  <c r="F290" i="18"/>
  <c r="F266" i="18"/>
  <c r="H301" i="18"/>
  <c r="H205" i="18"/>
  <c r="H194" i="18"/>
  <c r="F238" i="18"/>
  <c r="H102" i="18"/>
  <c r="H79" i="18"/>
  <c r="F91" i="18"/>
  <c r="H153" i="18"/>
  <c r="H86" i="18"/>
  <c r="H148" i="18"/>
  <c r="H141" i="18"/>
  <c r="F81" i="18"/>
  <c r="H26" i="18"/>
  <c r="F56" i="18"/>
  <c r="F289" i="23"/>
  <c r="F201" i="23"/>
  <c r="F279" i="23"/>
  <c r="F198" i="19"/>
  <c r="F166" i="19"/>
  <c r="F181" i="19"/>
  <c r="F202" i="19"/>
  <c r="F256" i="19"/>
  <c r="F196" i="19"/>
  <c r="D11" i="19"/>
  <c r="F279" i="19"/>
  <c r="F171" i="19"/>
  <c r="F191" i="19"/>
  <c r="F219" i="19"/>
  <c r="F167" i="19"/>
  <c r="F197" i="19"/>
  <c r="F216" i="19"/>
  <c r="F303" i="19"/>
  <c r="F292" i="19"/>
  <c r="F180" i="19"/>
  <c r="F194" i="19"/>
  <c r="F186" i="19"/>
  <c r="F206" i="19"/>
  <c r="F297" i="19"/>
  <c r="F265" i="19"/>
  <c r="F234" i="21"/>
  <c r="F197" i="21"/>
  <c r="F256" i="21"/>
  <c r="F264" i="21"/>
  <c r="F196" i="21"/>
  <c r="F289" i="21"/>
  <c r="F206" i="21"/>
  <c r="F171" i="21"/>
  <c r="F227" i="21"/>
  <c r="F265" i="21"/>
  <c r="F287" i="21"/>
  <c r="F178" i="21"/>
  <c r="F195" i="21"/>
  <c r="F186" i="21"/>
  <c r="F275" i="21"/>
  <c r="F127" i="24"/>
  <c r="F194" i="21"/>
  <c r="F205" i="19"/>
  <c r="F193" i="19"/>
  <c r="F216" i="23"/>
  <c r="H104" i="20"/>
  <c r="F93" i="19"/>
  <c r="F86" i="19"/>
  <c r="F151" i="19"/>
  <c r="F127" i="19"/>
  <c r="F124" i="19"/>
  <c r="F78" i="19"/>
  <c r="F103" i="19"/>
  <c r="F139" i="19"/>
  <c r="F122" i="19"/>
  <c r="F89" i="19"/>
  <c r="F77" i="19"/>
  <c r="F121" i="19"/>
  <c r="F102" i="19"/>
  <c r="F131" i="19"/>
  <c r="F116" i="19"/>
  <c r="F79" i="19"/>
  <c r="F85" i="19"/>
  <c r="F118" i="22"/>
  <c r="F101" i="22"/>
  <c r="F117" i="22"/>
  <c r="F100" i="22"/>
  <c r="F148" i="22"/>
  <c r="F138" i="22"/>
  <c r="F116" i="22"/>
  <c r="F91" i="22"/>
  <c r="F111" i="22"/>
  <c r="F125" i="22"/>
  <c r="F96" i="22"/>
  <c r="F133" i="22"/>
  <c r="F77" i="22"/>
  <c r="F87" i="22"/>
  <c r="F127" i="22"/>
  <c r="F121" i="22"/>
  <c r="F139" i="22"/>
  <c r="F74" i="22"/>
  <c r="F119" i="22"/>
  <c r="F102" i="22"/>
  <c r="F134" i="24"/>
  <c r="F125" i="24"/>
  <c r="F89" i="24"/>
  <c r="F100" i="24"/>
  <c r="F73" i="28"/>
  <c r="F83" i="28"/>
  <c r="F155" i="28"/>
  <c r="F100" i="28"/>
  <c r="F83" i="30"/>
  <c r="F130" i="30"/>
  <c r="F174" i="23"/>
  <c r="F196" i="23"/>
  <c r="F292" i="23"/>
  <c r="F275" i="23"/>
  <c r="F195" i="23"/>
  <c r="D11" i="23"/>
  <c r="F197" i="23"/>
  <c r="F186" i="23"/>
  <c r="F265" i="23"/>
  <c r="F202" i="23"/>
  <c r="F194" i="23"/>
  <c r="F166" i="23"/>
  <c r="F171" i="23"/>
  <c r="F170" i="23"/>
  <c r="F297" i="23"/>
  <c r="F227" i="23"/>
  <c r="F264" i="23"/>
  <c r="F205" i="23"/>
  <c r="F273" i="19"/>
  <c r="F334" i="21"/>
  <c r="F531" i="21"/>
  <c r="F511" i="21"/>
  <c r="F487" i="21"/>
  <c r="F462" i="21"/>
  <c r="F456" i="21"/>
  <c r="F437" i="21"/>
  <c r="F428" i="21"/>
  <c r="F413" i="21"/>
  <c r="F385" i="21"/>
  <c r="F374" i="21"/>
  <c r="F356" i="21"/>
  <c r="F348" i="21"/>
  <c r="F342" i="21"/>
  <c r="F336" i="21"/>
  <c r="F541" i="21"/>
  <c r="F530" i="21"/>
  <c r="F507" i="21"/>
  <c r="F461" i="21"/>
  <c r="F443" i="21"/>
  <c r="F434" i="21"/>
  <c r="F416" i="21"/>
  <c r="F395" i="21"/>
  <c r="F373" i="21"/>
  <c r="F365" i="21"/>
  <c r="F353" i="21"/>
  <c r="F346" i="21"/>
  <c r="F340" i="21"/>
  <c r="D12" i="21"/>
  <c r="G12" i="21" s="1"/>
  <c r="F532" i="21"/>
  <c r="F525" i="21"/>
  <c r="F458" i="21"/>
  <c r="F451" i="21"/>
  <c r="F414" i="21"/>
  <c r="F406" i="21"/>
  <c r="F375" i="21"/>
  <c r="F369" i="21"/>
  <c r="F357" i="21"/>
  <c r="F349" i="21"/>
  <c r="F343" i="21"/>
  <c r="F362" i="23"/>
  <c r="D12" i="23"/>
  <c r="G12" i="23" s="1"/>
  <c r="F387" i="23"/>
  <c r="F373" i="23"/>
  <c r="F356" i="23"/>
  <c r="F340" i="23"/>
  <c r="F443" i="23"/>
  <c r="F380" i="23"/>
  <c r="F525" i="23"/>
  <c r="F346" i="25"/>
  <c r="F458" i="25"/>
  <c r="F399" i="25"/>
  <c r="F368" i="25"/>
  <c r="F342" i="25"/>
  <c r="F531" i="25"/>
  <c r="F442" i="25"/>
  <c r="D12" i="25"/>
  <c r="G12" i="25" s="1"/>
  <c r="F436" i="25"/>
  <c r="F374" i="25"/>
  <c r="F353" i="25"/>
  <c r="H379" i="21"/>
  <c r="H335" i="21"/>
  <c r="H351" i="22"/>
  <c r="H113" i="29"/>
  <c r="H117" i="28"/>
  <c r="H102" i="28"/>
  <c r="H98" i="28"/>
  <c r="H92" i="28"/>
  <c r="H202" i="22"/>
  <c r="H365" i="22"/>
  <c r="H78" i="22"/>
  <c r="H571" i="21"/>
  <c r="H195" i="21"/>
  <c r="H301" i="21"/>
  <c r="H356" i="20"/>
  <c r="H180" i="19"/>
  <c r="H308" i="19"/>
  <c r="H542" i="19"/>
  <c r="H369" i="19"/>
  <c r="H247" i="21"/>
  <c r="F562" i="19"/>
  <c r="H29" i="29"/>
  <c r="H89" i="26"/>
  <c r="H110" i="26"/>
  <c r="H121" i="24"/>
  <c r="H100" i="22"/>
  <c r="H348" i="21"/>
  <c r="H264" i="21"/>
  <c r="H170" i="21"/>
  <c r="H251" i="21"/>
  <c r="H373" i="20"/>
  <c r="H494" i="26"/>
  <c r="H433" i="23"/>
  <c r="H545" i="22"/>
  <c r="H398" i="22"/>
  <c r="H464" i="25"/>
  <c r="H421" i="19"/>
  <c r="H345" i="19"/>
  <c r="H362" i="19"/>
  <c r="H109" i="29"/>
  <c r="H79" i="24"/>
  <c r="H216" i="23"/>
  <c r="H541" i="22"/>
  <c r="H303" i="21"/>
  <c r="H256" i="21"/>
  <c r="H236" i="20"/>
  <c r="H514" i="20"/>
  <c r="H219" i="19"/>
  <c r="H482" i="19"/>
  <c r="F479" i="19"/>
  <c r="H578" i="19"/>
  <c r="H556" i="19"/>
  <c r="H559" i="19"/>
  <c r="H459" i="19"/>
  <c r="H438" i="19"/>
  <c r="H473" i="19"/>
  <c r="H451" i="19"/>
  <c r="H384" i="19"/>
  <c r="H374" i="19"/>
  <c r="H365" i="19"/>
  <c r="F508" i="19"/>
  <c r="H407" i="19"/>
  <c r="H446" i="19"/>
  <c r="H495" i="19"/>
  <c r="H432" i="19"/>
  <c r="H357" i="19"/>
  <c r="F489" i="19"/>
  <c r="F464" i="19"/>
  <c r="H467" i="19"/>
  <c r="H448" i="19"/>
  <c r="H484" i="19"/>
  <c r="H532" i="19"/>
  <c r="H463" i="19"/>
  <c r="F412" i="19"/>
  <c r="H297" i="19"/>
  <c r="H267" i="19"/>
  <c r="H301" i="19"/>
  <c r="H266" i="19"/>
  <c r="F298" i="19"/>
  <c r="H169" i="19"/>
  <c r="H303" i="19"/>
  <c r="H167" i="19"/>
  <c r="H240" i="19"/>
  <c r="H191" i="19"/>
  <c r="H190" i="19"/>
  <c r="H196" i="19"/>
  <c r="H102" i="19"/>
  <c r="H96" i="19"/>
  <c r="H126" i="19"/>
  <c r="H143" i="19"/>
  <c r="H139" i="19"/>
  <c r="H91" i="19"/>
  <c r="H127" i="19"/>
  <c r="H108" i="19"/>
  <c r="H124" i="19"/>
  <c r="F36" i="19"/>
  <c r="H24" i="19"/>
  <c r="H56" i="19"/>
  <c r="H48" i="19"/>
  <c r="F79" i="20"/>
  <c r="H311" i="20"/>
  <c r="F421" i="20"/>
  <c r="F567" i="20"/>
  <c r="F299" i="21"/>
  <c r="F272" i="21"/>
  <c r="F380" i="21"/>
  <c r="F313" i="21"/>
  <c r="F306" i="21"/>
  <c r="F362" i="20"/>
  <c r="F349" i="20"/>
  <c r="F562" i="20"/>
  <c r="H571" i="20"/>
  <c r="F571" i="20"/>
  <c r="F570" i="20"/>
  <c r="F575" i="20"/>
  <c r="F572" i="20"/>
  <c r="F555" i="20"/>
  <c r="H569" i="20"/>
  <c r="H560" i="20"/>
  <c r="F511" i="20"/>
  <c r="F527" i="20"/>
  <c r="F379" i="20"/>
  <c r="F367" i="20"/>
  <c r="H466" i="20"/>
  <c r="F438" i="20"/>
  <c r="F216" i="20"/>
  <c r="F171" i="20"/>
  <c r="H171" i="20"/>
  <c r="F308" i="20"/>
  <c r="F190" i="20"/>
  <c r="H167" i="20"/>
  <c r="F180" i="20"/>
  <c r="H193" i="20"/>
  <c r="H227" i="20"/>
  <c r="F191" i="20"/>
  <c r="F186" i="20"/>
  <c r="F168" i="20"/>
  <c r="H180" i="20"/>
  <c r="H229" i="20"/>
  <c r="H205" i="20"/>
  <c r="H216" i="20"/>
  <c r="F289" i="20"/>
  <c r="H131" i="20"/>
  <c r="H107" i="20"/>
  <c r="H102" i="20"/>
  <c r="F134" i="20"/>
  <c r="F119" i="20"/>
  <c r="H140" i="20"/>
  <c r="F153" i="20"/>
  <c r="H29" i="20"/>
  <c r="G18" i="21"/>
  <c r="H18" i="21" s="1"/>
  <c r="H83" i="25"/>
  <c r="H129" i="32"/>
  <c r="D8" i="21"/>
  <c r="H542" i="26"/>
  <c r="H337" i="21"/>
  <c r="H346" i="22"/>
  <c r="H351" i="27"/>
  <c r="F296" i="31"/>
  <c r="F300" i="31"/>
  <c r="F309" i="31"/>
  <c r="F319" i="31"/>
  <c r="F172" i="31"/>
  <c r="F198" i="31"/>
  <c r="H462" i="30"/>
  <c r="H456" i="30"/>
  <c r="H365" i="29"/>
  <c r="H384" i="29"/>
  <c r="H442" i="29"/>
  <c r="H458" i="29"/>
  <c r="H462" i="29"/>
  <c r="H484" i="29"/>
  <c r="H496" i="29"/>
  <c r="H504" i="29"/>
  <c r="H511" i="29"/>
  <c r="H515" i="29"/>
  <c r="H219" i="29"/>
  <c r="H353" i="29"/>
  <c r="H417" i="29"/>
  <c r="H335" i="28"/>
  <c r="H345" i="28"/>
  <c r="H356" i="28"/>
  <c r="H360" i="28"/>
  <c r="F202" i="27"/>
  <c r="F256" i="27"/>
  <c r="H338" i="27"/>
  <c r="H429" i="27"/>
  <c r="H530" i="27"/>
  <c r="F272" i="27"/>
  <c r="H483" i="26"/>
  <c r="H340" i="25"/>
  <c r="H353" i="25"/>
  <c r="H414" i="23"/>
  <c r="H279" i="22"/>
  <c r="H340" i="22"/>
  <c r="H530" i="22"/>
  <c r="H543" i="22"/>
  <c r="H264" i="22"/>
  <c r="H555" i="21"/>
  <c r="H306" i="21"/>
  <c r="H75" i="21"/>
  <c r="H112" i="21"/>
  <c r="F489" i="21"/>
  <c r="F391" i="21"/>
  <c r="H108" i="32"/>
  <c r="H135" i="21"/>
  <c r="H322" i="26"/>
  <c r="H324" i="29"/>
  <c r="H264" i="27"/>
  <c r="H235" i="27"/>
  <c r="H527" i="28"/>
  <c r="H485" i="28"/>
  <c r="H522" i="26"/>
  <c r="H530" i="24"/>
  <c r="H515" i="22"/>
  <c r="F297" i="31"/>
  <c r="H82" i="31"/>
  <c r="H120" i="31"/>
  <c r="F301" i="31"/>
  <c r="F274" i="31"/>
  <c r="F235" i="31"/>
  <c r="F171" i="31"/>
  <c r="H374" i="29"/>
  <c r="H351" i="29"/>
  <c r="H434" i="29"/>
  <c r="H466" i="29"/>
  <c r="H470" i="29"/>
  <c r="H507" i="29"/>
  <c r="H521" i="29"/>
  <c r="H531" i="29"/>
  <c r="H536" i="29"/>
  <c r="H369" i="29"/>
  <c r="H415" i="29"/>
  <c r="H438" i="29"/>
  <c r="F215" i="27"/>
  <c r="F101" i="27"/>
  <c r="H487" i="26"/>
  <c r="H508" i="26"/>
  <c r="H346" i="25"/>
  <c r="H237" i="22"/>
  <c r="H335" i="22"/>
  <c r="H510" i="21"/>
  <c r="H108" i="21"/>
  <c r="H57" i="21"/>
  <c r="H313" i="21"/>
  <c r="F520" i="21"/>
  <c r="H37" i="25"/>
  <c r="H139" i="30"/>
  <c r="H148" i="27"/>
  <c r="H537" i="22"/>
  <c r="H378" i="29"/>
  <c r="H518" i="30"/>
  <c r="F275" i="31"/>
  <c r="F166" i="31"/>
  <c r="F298" i="31"/>
  <c r="F273" i="31"/>
  <c r="F249" i="31"/>
  <c r="F234" i="31"/>
  <c r="F216" i="31"/>
  <c r="F190" i="31"/>
  <c r="F232" i="31"/>
  <c r="F197" i="31"/>
  <c r="H530" i="30"/>
  <c r="H353" i="30"/>
  <c r="H399" i="29"/>
  <c r="H426" i="29"/>
  <c r="H488" i="29"/>
  <c r="H546" i="29"/>
  <c r="F186" i="29"/>
  <c r="H381" i="28"/>
  <c r="F20" i="28"/>
  <c r="F44" i="28"/>
  <c r="H151" i="28"/>
  <c r="H357" i="27"/>
  <c r="H532" i="26"/>
  <c r="H348" i="25"/>
  <c r="H339" i="24"/>
  <c r="F127" i="23"/>
  <c r="H173" i="22"/>
  <c r="H307" i="22"/>
  <c r="H522" i="22"/>
  <c r="H539" i="22"/>
  <c r="H399" i="21"/>
  <c r="H458" i="21"/>
  <c r="H523" i="21"/>
  <c r="H531" i="21"/>
  <c r="H186" i="21"/>
  <c r="F66" i="21"/>
  <c r="H100" i="21"/>
  <c r="F35" i="21"/>
  <c r="H577" i="21"/>
  <c r="H353" i="21"/>
  <c r="H374" i="21"/>
  <c r="H406" i="21"/>
  <c r="H425" i="21"/>
  <c r="H434" i="21"/>
  <c r="H369" i="21"/>
  <c r="H427" i="21"/>
  <c r="H515" i="21"/>
  <c r="F537" i="21"/>
  <c r="H527" i="21"/>
  <c r="H442" i="21"/>
  <c r="H462" i="21"/>
  <c r="H342" i="21"/>
  <c r="H365" i="21"/>
  <c r="H504" i="21"/>
  <c r="H351" i="21"/>
  <c r="H416" i="21"/>
  <c r="H349" i="21"/>
  <c r="H339" i="21"/>
  <c r="H357" i="21"/>
  <c r="H384" i="21"/>
  <c r="H395" i="21"/>
  <c r="H412" i="21"/>
  <c r="F473" i="21"/>
  <c r="H232" i="21"/>
  <c r="H265" i="21"/>
  <c r="H297" i="21"/>
  <c r="H193" i="21"/>
  <c r="H237" i="21"/>
  <c r="F301" i="21"/>
  <c r="F167" i="21"/>
  <c r="F193" i="21"/>
  <c r="F232" i="21"/>
  <c r="F205" i="21"/>
  <c r="F170" i="21"/>
  <c r="F305" i="21"/>
  <c r="F207" i="21"/>
  <c r="H182" i="21"/>
  <c r="F292" i="21"/>
  <c r="F279" i="21"/>
  <c r="H171" i="21"/>
  <c r="F303" i="21"/>
  <c r="F267" i="21"/>
  <c r="F202" i="21"/>
  <c r="F180" i="21"/>
  <c r="F198" i="21"/>
  <c r="F322" i="21"/>
  <c r="G73" i="21"/>
  <c r="F107" i="21"/>
  <c r="F101" i="21"/>
  <c r="F128" i="21"/>
  <c r="F90" i="21"/>
  <c r="H89" i="21"/>
  <c r="H93" i="21"/>
  <c r="H101" i="21"/>
  <c r="H129" i="21"/>
  <c r="H20" i="21"/>
  <c r="H172" i="23"/>
  <c r="H380" i="26"/>
  <c r="H430" i="31"/>
  <c r="H438" i="31"/>
  <c r="H482" i="31"/>
  <c r="H495" i="31"/>
  <c r="H525" i="31"/>
  <c r="H41" i="22"/>
  <c r="H169" i="29"/>
  <c r="H339" i="31"/>
  <c r="H479" i="29"/>
  <c r="H368" i="27"/>
  <c r="H241" i="31"/>
  <c r="H345" i="30"/>
  <c r="H272" i="28"/>
  <c r="F561" i="28"/>
  <c r="H195" i="28"/>
  <c r="H177" i="27"/>
  <c r="F559" i="28"/>
  <c r="F554" i="28"/>
  <c r="F574" i="28"/>
  <c r="F571" i="28"/>
  <c r="F555" i="28"/>
  <c r="F578" i="28"/>
  <c r="F560" i="28"/>
  <c r="F567" i="28"/>
  <c r="F579" i="28"/>
  <c r="F563" i="28"/>
  <c r="F570" i="28"/>
  <c r="F577" i="28"/>
  <c r="F569" i="28"/>
  <c r="F556" i="28"/>
  <c r="D13" i="28"/>
  <c r="F575" i="28"/>
  <c r="H290" i="23"/>
  <c r="H374" i="32"/>
  <c r="H426" i="31"/>
  <c r="H442" i="31"/>
  <c r="H478" i="31"/>
  <c r="H181" i="23"/>
  <c r="F83" i="23"/>
  <c r="F100" i="23"/>
  <c r="F108" i="23"/>
  <c r="F101" i="23"/>
  <c r="F139" i="23"/>
  <c r="F90" i="23"/>
  <c r="F89" i="23"/>
  <c r="G73" i="25"/>
  <c r="F129" i="25"/>
  <c r="F116" i="25"/>
  <c r="F150" i="25"/>
  <c r="F92" i="25"/>
  <c r="F127" i="25"/>
  <c r="F117" i="25"/>
  <c r="F206" i="25"/>
  <c r="F267" i="25"/>
  <c r="F224" i="25"/>
  <c r="F196" i="25"/>
  <c r="F234" i="27"/>
  <c r="F303" i="27"/>
  <c r="F191" i="27"/>
  <c r="F299" i="27"/>
  <c r="F229" i="27"/>
  <c r="F196" i="27"/>
  <c r="F178" i="27"/>
  <c r="F232" i="27"/>
  <c r="F206" i="27"/>
  <c r="F177" i="27"/>
  <c r="F292" i="27"/>
  <c r="F205" i="27"/>
  <c r="D11" i="27"/>
  <c r="G11" i="27" s="1"/>
  <c r="F305" i="27"/>
  <c r="F265" i="27"/>
  <c r="F193" i="27"/>
  <c r="F267" i="27"/>
  <c r="F197" i="27"/>
  <c r="F183" i="27"/>
  <c r="F266" i="27"/>
  <c r="F280" i="29"/>
  <c r="F264" i="29"/>
  <c r="F216" i="29"/>
  <c r="F181" i="29"/>
  <c r="F171" i="29"/>
  <c r="F318" i="29"/>
  <c r="F267" i="29"/>
  <c r="F204" i="29"/>
  <c r="D11" i="29"/>
  <c r="G11" i="29" s="1"/>
  <c r="F251" i="29"/>
  <c r="F180" i="29"/>
  <c r="F170" i="29"/>
  <c r="F319" i="29"/>
  <c r="F256" i="29"/>
  <c r="F307" i="29"/>
  <c r="F292" i="29"/>
  <c r="F221" i="29"/>
  <c r="F197" i="29"/>
  <c r="F166" i="29"/>
  <c r="F275" i="29"/>
  <c r="F243" i="29"/>
  <c r="F217" i="29"/>
  <c r="F199" i="29"/>
  <c r="F237" i="29"/>
  <c r="F183" i="29"/>
  <c r="F207" i="31"/>
  <c r="F186" i="31"/>
  <c r="F173" i="31"/>
  <c r="F174" i="31"/>
  <c r="F187" i="31"/>
  <c r="F252" i="31"/>
  <c r="F276" i="31"/>
  <c r="F177" i="31"/>
  <c r="F219" i="31"/>
  <c r="F203" i="31"/>
  <c r="F229" i="31"/>
  <c r="F292" i="31"/>
  <c r="F562" i="22"/>
  <c r="F555" i="22"/>
  <c r="F567" i="26"/>
  <c r="F556" i="26"/>
  <c r="F560" i="26"/>
  <c r="F571" i="26"/>
  <c r="F570" i="26"/>
  <c r="F558" i="30"/>
  <c r="F557" i="30"/>
  <c r="F568" i="30"/>
  <c r="H234" i="29"/>
  <c r="H338" i="32"/>
  <c r="H434" i="31"/>
  <c r="H446" i="31"/>
  <c r="H170" i="28"/>
  <c r="H181" i="30"/>
  <c r="H191" i="27"/>
  <c r="H297" i="23"/>
  <c r="H479" i="26"/>
  <c r="H444" i="26"/>
  <c r="H397" i="25"/>
  <c r="H451" i="32"/>
  <c r="H169" i="31"/>
  <c r="H213" i="31"/>
  <c r="H226" i="31"/>
  <c r="H190" i="31"/>
  <c r="F562" i="28"/>
  <c r="H349" i="26"/>
  <c r="H372" i="26"/>
  <c r="H376" i="26"/>
  <c r="H425" i="26"/>
  <c r="H432" i="26"/>
  <c r="H464" i="26"/>
  <c r="H193" i="29"/>
  <c r="H217" i="29"/>
  <c r="H89" i="29"/>
  <c r="H205" i="29"/>
  <c r="H399" i="28"/>
  <c r="H267" i="28"/>
  <c r="H207" i="27"/>
  <c r="H196" i="27"/>
  <c r="H204" i="27"/>
  <c r="H297" i="26"/>
  <c r="H386" i="26"/>
  <c r="H398" i="26"/>
  <c r="H407" i="26"/>
  <c r="H428" i="26"/>
  <c r="H395" i="25"/>
  <c r="H407" i="25"/>
  <c r="H205" i="25"/>
  <c r="H198" i="23"/>
  <c r="H395" i="22"/>
  <c r="H293" i="23"/>
  <c r="H169" i="24"/>
  <c r="H566" i="22"/>
  <c r="H213" i="30"/>
  <c r="H385" i="30"/>
  <c r="H349" i="29"/>
  <c r="H368" i="29"/>
  <c r="H469" i="29"/>
  <c r="H173" i="29"/>
  <c r="H336" i="29"/>
  <c r="H299" i="29"/>
  <c r="H190" i="28"/>
  <c r="H138" i="28"/>
  <c r="H127" i="28"/>
  <c r="H463" i="27"/>
  <c r="H482" i="27"/>
  <c r="H256" i="26"/>
  <c r="H290" i="26"/>
  <c r="H302" i="26"/>
  <c r="H345" i="26"/>
  <c r="H368" i="26"/>
  <c r="H395" i="26"/>
  <c r="H414" i="26"/>
  <c r="H460" i="26"/>
  <c r="H375" i="25"/>
  <c r="H382" i="25"/>
  <c r="H201" i="25"/>
  <c r="H113" i="24"/>
  <c r="H342" i="22"/>
  <c r="H353" i="22"/>
  <c r="H357" i="22"/>
  <c r="H374" i="22"/>
  <c r="H428" i="22"/>
  <c r="H457" i="22"/>
  <c r="H119" i="22"/>
  <c r="H127" i="22"/>
  <c r="F307" i="23"/>
  <c r="F367" i="22"/>
  <c r="F338" i="22"/>
  <c r="H125" i="30"/>
  <c r="H378" i="30"/>
  <c r="H296" i="28"/>
  <c r="H291" i="28"/>
  <c r="H319" i="28"/>
  <c r="H143" i="28"/>
  <c r="H276" i="28"/>
  <c r="H300" i="28"/>
  <c r="H202" i="27"/>
  <c r="H272" i="26"/>
  <c r="H341" i="26"/>
  <c r="H354" i="26"/>
  <c r="H456" i="26"/>
  <c r="H66" i="26"/>
  <c r="H195" i="25"/>
  <c r="H384" i="23"/>
  <c r="H399" i="23"/>
  <c r="H196" i="22"/>
  <c r="H273" i="22"/>
  <c r="H143" i="22"/>
  <c r="H49" i="22"/>
  <c r="F516" i="22"/>
  <c r="F440" i="22"/>
  <c r="F571" i="22"/>
  <c r="F568" i="22"/>
  <c r="F554" i="22"/>
  <c r="H400" i="22"/>
  <c r="F431" i="22"/>
  <c r="H167" i="22"/>
  <c r="F190" i="22"/>
  <c r="F197" i="22"/>
  <c r="F206" i="22"/>
  <c r="H275" i="22"/>
  <c r="F180" i="22"/>
  <c r="F181" i="22"/>
  <c r="H198" i="22"/>
  <c r="F266" i="22"/>
  <c r="F292" i="22"/>
  <c r="F319" i="22"/>
  <c r="F279" i="22"/>
  <c r="F193" i="22"/>
  <c r="F275" i="22"/>
  <c r="H305" i="22"/>
  <c r="F286" i="22"/>
  <c r="F272" i="22"/>
  <c r="F241" i="22"/>
  <c r="H227" i="22"/>
  <c r="H225" i="22"/>
  <c r="F182" i="22"/>
  <c r="F305" i="22"/>
  <c r="H180" i="22"/>
  <c r="F196" i="22"/>
  <c r="F205" i="22"/>
  <c r="F256" i="22"/>
  <c r="F171" i="22"/>
  <c r="F289" i="22"/>
  <c r="F195" i="22"/>
  <c r="F265" i="22"/>
  <c r="H289" i="22"/>
  <c r="H296" i="22"/>
  <c r="F287" i="22"/>
  <c r="H245" i="22"/>
  <c r="H85" i="22"/>
  <c r="H77" i="22"/>
  <c r="F49" i="22"/>
  <c r="F51" i="22"/>
  <c r="F36" i="22"/>
  <c r="F29" i="22"/>
  <c r="H21" i="22"/>
  <c r="F43" i="22"/>
  <c r="H90" i="24"/>
  <c r="H523" i="25"/>
  <c r="H478" i="25"/>
  <c r="H458" i="25"/>
  <c r="H309" i="31"/>
  <c r="H265" i="29"/>
  <c r="H292" i="29"/>
  <c r="H181" i="28"/>
  <c r="H217" i="28"/>
  <c r="H230" i="28"/>
  <c r="F196" i="26"/>
  <c r="F205" i="26"/>
  <c r="F243" i="26"/>
  <c r="F264" i="26"/>
  <c r="F273" i="26"/>
  <c r="F289" i="26"/>
  <c r="F301" i="26"/>
  <c r="F321" i="26"/>
  <c r="F206" i="26"/>
  <c r="F170" i="26"/>
  <c r="F193" i="26"/>
  <c r="H510" i="26"/>
  <c r="F173" i="26"/>
  <c r="H438" i="25"/>
  <c r="H448" i="25"/>
  <c r="F171" i="24"/>
  <c r="H525" i="23"/>
  <c r="F47" i="23"/>
  <c r="F313" i="23"/>
  <c r="F304" i="23"/>
  <c r="F298" i="23"/>
  <c r="F198" i="24"/>
  <c r="F577" i="23"/>
  <c r="H111" i="24"/>
  <c r="H124" i="23"/>
  <c r="H307" i="29"/>
  <c r="H297" i="29"/>
  <c r="H187" i="25"/>
  <c r="H341" i="24"/>
  <c r="H316" i="29"/>
  <c r="H201" i="28"/>
  <c r="H226" i="28"/>
  <c r="H321" i="28"/>
  <c r="H197" i="28"/>
  <c r="H221" i="28"/>
  <c r="H317" i="28"/>
  <c r="H101" i="27"/>
  <c r="F186" i="26"/>
  <c r="F267" i="26"/>
  <c r="F198" i="26"/>
  <c r="F181" i="26"/>
  <c r="F201" i="26"/>
  <c r="H530" i="26"/>
  <c r="F202" i="26"/>
  <c r="H434" i="25"/>
  <c r="H194" i="24"/>
  <c r="H266" i="24"/>
  <c r="H488" i="23"/>
  <c r="H215" i="29"/>
  <c r="H176" i="25"/>
  <c r="H368" i="23"/>
  <c r="H365" i="25"/>
  <c r="H426" i="25"/>
  <c r="H367" i="25"/>
  <c r="H290" i="29"/>
  <c r="H247" i="29"/>
  <c r="H193" i="28"/>
  <c r="H168" i="28"/>
  <c r="H247" i="28"/>
  <c r="H280" i="28"/>
  <c r="F319" i="28"/>
  <c r="H266" i="27"/>
  <c r="F187" i="26"/>
  <c r="F239" i="26"/>
  <c r="F256" i="26"/>
  <c r="F272" i="26"/>
  <c r="F279" i="26"/>
  <c r="F308" i="26"/>
  <c r="H248" i="26"/>
  <c r="F191" i="26"/>
  <c r="H514" i="26"/>
  <c r="F166" i="26"/>
  <c r="H417" i="25"/>
  <c r="H181" i="25"/>
  <c r="F279" i="24"/>
  <c r="H59" i="24"/>
  <c r="H369" i="24"/>
  <c r="F166" i="24"/>
  <c r="F167" i="24"/>
  <c r="F229" i="24"/>
  <c r="H169" i="23"/>
  <c r="F56" i="23"/>
  <c r="F143" i="23"/>
  <c r="F104" i="23"/>
  <c r="F335" i="23"/>
  <c r="F348" i="23"/>
  <c r="F357" i="23"/>
  <c r="F374" i="23"/>
  <c r="F383" i="23"/>
  <c r="F395" i="23"/>
  <c r="F427" i="23"/>
  <c r="F451" i="23"/>
  <c r="F472" i="23"/>
  <c r="F527" i="23"/>
  <c r="F539" i="23"/>
  <c r="H342" i="23"/>
  <c r="H369" i="23"/>
  <c r="H456" i="23"/>
  <c r="H507" i="23"/>
  <c r="F498" i="23"/>
  <c r="F412" i="23"/>
  <c r="H531" i="23"/>
  <c r="F336" i="23"/>
  <c r="F353" i="23"/>
  <c r="F488" i="23"/>
  <c r="F541" i="23"/>
  <c r="H430" i="23"/>
  <c r="F473" i="23"/>
  <c r="F342" i="23"/>
  <c r="F358" i="23"/>
  <c r="F384" i="23"/>
  <c r="F428" i="23"/>
  <c r="F437" i="23"/>
  <c r="F455" i="23"/>
  <c r="F530" i="23"/>
  <c r="H372" i="23"/>
  <c r="H378" i="23"/>
  <c r="F469" i="23"/>
  <c r="F431" i="23"/>
  <c r="H527" i="23"/>
  <c r="H466" i="23"/>
  <c r="F339" i="23"/>
  <c r="F345" i="23"/>
  <c r="F365" i="23"/>
  <c r="F372" i="23"/>
  <c r="F385" i="23"/>
  <c r="F413" i="23"/>
  <c r="F456" i="23"/>
  <c r="F507" i="23"/>
  <c r="F531" i="23"/>
  <c r="H340" i="23"/>
  <c r="H346" i="23"/>
  <c r="H355" i="23"/>
  <c r="H365" i="23"/>
  <c r="H395" i="23"/>
  <c r="H417" i="23"/>
  <c r="H458" i="23"/>
  <c r="H482" i="23"/>
  <c r="F536" i="23"/>
  <c r="F523" i="23"/>
  <c r="F450" i="23"/>
  <c r="F334" i="23"/>
  <c r="H168" i="23"/>
  <c r="F204" i="23"/>
  <c r="H175" i="23"/>
  <c r="H180" i="23"/>
  <c r="H187" i="23"/>
  <c r="H138" i="23"/>
  <c r="H79" i="23"/>
  <c r="H100" i="23"/>
  <c r="H147" i="23"/>
  <c r="H111" i="23"/>
  <c r="F44" i="23"/>
  <c r="F36" i="23"/>
  <c r="H26" i="23"/>
  <c r="F58" i="23"/>
  <c r="H48" i="23"/>
  <c r="H36" i="23"/>
  <c r="H131" i="29"/>
  <c r="H292" i="31"/>
  <c r="H308" i="25"/>
  <c r="H562" i="25"/>
  <c r="H301" i="31"/>
  <c r="H268" i="31"/>
  <c r="H276" i="31"/>
  <c r="F384" i="30"/>
  <c r="H292" i="30"/>
  <c r="H119" i="29"/>
  <c r="H125" i="29"/>
  <c r="F340" i="28"/>
  <c r="F356" i="28"/>
  <c r="F368" i="28"/>
  <c r="F442" i="28"/>
  <c r="F489" i="28"/>
  <c r="F505" i="28"/>
  <c r="F537" i="28"/>
  <c r="F483" i="28"/>
  <c r="F417" i="28"/>
  <c r="F486" i="28"/>
  <c r="H24" i="28"/>
  <c r="H53" i="28"/>
  <c r="H237" i="26"/>
  <c r="F335" i="26"/>
  <c r="F341" i="26"/>
  <c r="F346" i="26"/>
  <c r="F353" i="26"/>
  <c r="F358" i="26"/>
  <c r="F363" i="26"/>
  <c r="F369" i="26"/>
  <c r="F375" i="26"/>
  <c r="F380" i="26"/>
  <c r="F385" i="26"/>
  <c r="F398" i="26"/>
  <c r="F427" i="26"/>
  <c r="F437" i="26"/>
  <c r="F442" i="26"/>
  <c r="F451" i="26"/>
  <c r="F456" i="26"/>
  <c r="F460" i="26"/>
  <c r="F465" i="26"/>
  <c r="F479" i="26"/>
  <c r="F488" i="26"/>
  <c r="F509" i="26"/>
  <c r="F522" i="26"/>
  <c r="F530" i="26"/>
  <c r="F541" i="26"/>
  <c r="F334" i="26"/>
  <c r="H170" i="26"/>
  <c r="H511" i="25"/>
  <c r="H87" i="24"/>
  <c r="H569" i="24"/>
  <c r="H487" i="24"/>
  <c r="F149" i="24"/>
  <c r="F287" i="24"/>
  <c r="F272" i="24"/>
  <c r="F481" i="26"/>
  <c r="H93" i="26"/>
  <c r="H297" i="31"/>
  <c r="H242" i="25"/>
  <c r="H466" i="24"/>
  <c r="H496" i="25"/>
  <c r="H522" i="25"/>
  <c r="H264" i="31"/>
  <c r="F354" i="30"/>
  <c r="H49" i="29"/>
  <c r="H26" i="29"/>
  <c r="F335" i="28"/>
  <c r="F348" i="28"/>
  <c r="F361" i="28"/>
  <c r="F383" i="28"/>
  <c r="F414" i="28"/>
  <c r="F481" i="28"/>
  <c r="F500" i="28"/>
  <c r="F513" i="28"/>
  <c r="F525" i="28"/>
  <c r="H273" i="28"/>
  <c r="F387" i="28"/>
  <c r="F462" i="28"/>
  <c r="F470" i="28"/>
  <c r="F374" i="28"/>
  <c r="F382" i="28"/>
  <c r="F399" i="28"/>
  <c r="H279" i="28"/>
  <c r="H195" i="26"/>
  <c r="H205" i="26"/>
  <c r="F339" i="26"/>
  <c r="F343" i="26"/>
  <c r="F349" i="26"/>
  <c r="F356" i="26"/>
  <c r="F360" i="26"/>
  <c r="F366" i="26"/>
  <c r="F373" i="26"/>
  <c r="F387" i="26"/>
  <c r="F415" i="26"/>
  <c r="F429" i="26"/>
  <c r="F439" i="26"/>
  <c r="F453" i="26"/>
  <c r="F458" i="26"/>
  <c r="F462" i="26"/>
  <c r="F467" i="26"/>
  <c r="F483" i="26"/>
  <c r="F511" i="26"/>
  <c r="F525" i="26"/>
  <c r="F532" i="26"/>
  <c r="H101" i="26"/>
  <c r="H380" i="25"/>
  <c r="H399" i="25"/>
  <c r="H484" i="25"/>
  <c r="H252" i="25"/>
  <c r="F248" i="24"/>
  <c r="F235" i="24"/>
  <c r="F172" i="24"/>
  <c r="F170" i="24"/>
  <c r="H141" i="26"/>
  <c r="H313" i="26"/>
  <c r="H229" i="26"/>
  <c r="H289" i="29"/>
  <c r="H488" i="25"/>
  <c r="H316" i="31"/>
  <c r="H87" i="31"/>
  <c r="F356" i="30"/>
  <c r="H171" i="30"/>
  <c r="F539" i="30"/>
  <c r="H174" i="29"/>
  <c r="H43" i="29"/>
  <c r="F339" i="28"/>
  <c r="F354" i="28"/>
  <c r="F366" i="28"/>
  <c r="F425" i="28"/>
  <c r="F466" i="28"/>
  <c r="F501" i="28"/>
  <c r="F514" i="28"/>
  <c r="F527" i="28"/>
  <c r="F545" i="28"/>
  <c r="H264" i="28"/>
  <c r="F395" i="28"/>
  <c r="F370" i="28"/>
  <c r="F437" i="28"/>
  <c r="H229" i="28"/>
  <c r="F340" i="26"/>
  <c r="F345" i="26"/>
  <c r="F357" i="26"/>
  <c r="F362" i="26"/>
  <c r="F368" i="26"/>
  <c r="F374" i="26"/>
  <c r="F379" i="26"/>
  <c r="F384" i="26"/>
  <c r="F395" i="26"/>
  <c r="F406" i="26"/>
  <c r="F417" i="26"/>
  <c r="F431" i="26"/>
  <c r="F435" i="26"/>
  <c r="F441" i="26"/>
  <c r="F459" i="26"/>
  <c r="F464" i="26"/>
  <c r="F487" i="26"/>
  <c r="F507" i="26"/>
  <c r="F513" i="26"/>
  <c r="F520" i="26"/>
  <c r="F539" i="26"/>
  <c r="F545" i="26"/>
  <c r="D12" i="26"/>
  <c r="G12" i="26" s="1"/>
  <c r="H79" i="26"/>
  <c r="F358" i="24"/>
  <c r="H229" i="24"/>
  <c r="H386" i="24"/>
  <c r="H456" i="24"/>
  <c r="F38" i="24"/>
  <c r="F112" i="25"/>
  <c r="F271" i="24"/>
  <c r="H566" i="24"/>
  <c r="F522" i="24"/>
  <c r="H525" i="24"/>
  <c r="H462" i="24"/>
  <c r="F373" i="24"/>
  <c r="F456" i="24"/>
  <c r="H365" i="24"/>
  <c r="H374" i="24"/>
  <c r="H428" i="24"/>
  <c r="F540" i="24"/>
  <c r="F511" i="24"/>
  <c r="F440" i="24"/>
  <c r="F436" i="24"/>
  <c r="F367" i="24"/>
  <c r="F370" i="24"/>
  <c r="F336" i="24"/>
  <c r="F354" i="24"/>
  <c r="F383" i="24"/>
  <c r="F541" i="24"/>
  <c r="F414" i="24"/>
  <c r="F364" i="24"/>
  <c r="F431" i="24"/>
  <c r="F340" i="24"/>
  <c r="F357" i="24"/>
  <c r="F398" i="24"/>
  <c r="H384" i="24"/>
  <c r="H399" i="24"/>
  <c r="H442" i="24"/>
  <c r="H511" i="24"/>
  <c r="H279" i="24"/>
  <c r="H186" i="24"/>
  <c r="H170" i="24"/>
  <c r="H292" i="24"/>
  <c r="F308" i="24"/>
  <c r="F251" i="24"/>
  <c r="H237" i="24"/>
  <c r="H301" i="24"/>
  <c r="F297" i="24"/>
  <c r="F241" i="24"/>
  <c r="H125" i="24"/>
  <c r="F152" i="24"/>
  <c r="F118" i="24"/>
  <c r="H100" i="24"/>
  <c r="F91" i="24"/>
  <c r="F113" i="24"/>
  <c r="H53" i="24"/>
  <c r="H28" i="26"/>
  <c r="H50" i="27"/>
  <c r="H31" i="29"/>
  <c r="D10" i="30"/>
  <c r="G10" i="30" s="1"/>
  <c r="F78" i="30"/>
  <c r="F133" i="30"/>
  <c r="H32" i="28"/>
  <c r="F125" i="28"/>
  <c r="F106" i="28"/>
  <c r="F87" i="28"/>
  <c r="F141" i="28"/>
  <c r="F118" i="28"/>
  <c r="H31" i="27"/>
  <c r="H568" i="26"/>
  <c r="H193" i="26"/>
  <c r="F98" i="26"/>
  <c r="F93" i="26"/>
  <c r="F120" i="26"/>
  <c r="F148" i="26"/>
  <c r="F339" i="25"/>
  <c r="F349" i="25"/>
  <c r="F357" i="25"/>
  <c r="F367" i="25"/>
  <c r="F373" i="25"/>
  <c r="F384" i="25"/>
  <c r="F425" i="25"/>
  <c r="F429" i="25"/>
  <c r="F435" i="25"/>
  <c r="F441" i="25"/>
  <c r="F456" i="25"/>
  <c r="F482" i="25"/>
  <c r="F487" i="25"/>
  <c r="F501" i="25"/>
  <c r="F507" i="25"/>
  <c r="F530" i="25"/>
  <c r="F541" i="25"/>
  <c r="F334" i="25"/>
  <c r="H218" i="25"/>
  <c r="H57" i="25"/>
  <c r="H298" i="27"/>
  <c r="F364" i="25"/>
  <c r="H34" i="29"/>
  <c r="H23" i="28"/>
  <c r="H150" i="25"/>
  <c r="H82" i="25"/>
  <c r="F127" i="32"/>
  <c r="F129" i="32"/>
  <c r="F74" i="32"/>
  <c r="F139" i="30"/>
  <c r="F89" i="30"/>
  <c r="F125" i="30"/>
  <c r="F469" i="29"/>
  <c r="H52" i="29"/>
  <c r="F112" i="28"/>
  <c r="F96" i="28"/>
  <c r="F120" i="28"/>
  <c r="F74" i="28"/>
  <c r="F335" i="25"/>
  <c r="F345" i="25"/>
  <c r="F354" i="25"/>
  <c r="F369" i="25"/>
  <c r="F375" i="25"/>
  <c r="F387" i="25"/>
  <c r="F415" i="25"/>
  <c r="F427" i="25"/>
  <c r="F437" i="25"/>
  <c r="F443" i="25"/>
  <c r="F484" i="25"/>
  <c r="F496" i="25"/>
  <c r="F510" i="25"/>
  <c r="F522" i="25"/>
  <c r="F532" i="25"/>
  <c r="F543" i="25"/>
  <c r="H470" i="25"/>
  <c r="H543" i="25"/>
  <c r="H230" i="25"/>
  <c r="H48" i="29"/>
  <c r="H133" i="30"/>
  <c r="H93" i="25"/>
  <c r="F148" i="28"/>
  <c r="H321" i="26"/>
  <c r="H181" i="26"/>
  <c r="H244" i="25"/>
  <c r="H166" i="32"/>
  <c r="F139" i="32"/>
  <c r="F127" i="30"/>
  <c r="F122" i="30"/>
  <c r="F100" i="30"/>
  <c r="F135" i="28"/>
  <c r="F109" i="28"/>
  <c r="F91" i="28"/>
  <c r="F75" i="28"/>
  <c r="H267" i="27"/>
  <c r="H489" i="27"/>
  <c r="H495" i="27"/>
  <c r="H520" i="27"/>
  <c r="F74" i="26"/>
  <c r="F118" i="26"/>
  <c r="F75" i="26"/>
  <c r="F336" i="25"/>
  <c r="F348" i="25"/>
  <c r="F356" i="25"/>
  <c r="F365" i="25"/>
  <c r="F372" i="25"/>
  <c r="F379" i="25"/>
  <c r="F395" i="25"/>
  <c r="F417" i="25"/>
  <c r="F428" i="25"/>
  <c r="F451" i="25"/>
  <c r="F462" i="25"/>
  <c r="F486" i="25"/>
  <c r="F500" i="25"/>
  <c r="F511" i="25"/>
  <c r="F539" i="25"/>
  <c r="F544" i="25"/>
  <c r="H525" i="25"/>
  <c r="H532" i="25"/>
  <c r="H117" i="25"/>
  <c r="F33" i="26"/>
  <c r="H568" i="25"/>
  <c r="H556" i="25"/>
  <c r="H509" i="25"/>
  <c r="H436" i="25"/>
  <c r="H342" i="25"/>
  <c r="H415" i="25"/>
  <c r="H472" i="25"/>
  <c r="H432" i="25"/>
  <c r="H376" i="25"/>
  <c r="H428" i="25"/>
  <c r="H539" i="25"/>
  <c r="F481" i="25"/>
  <c r="F410" i="25"/>
  <c r="H505" i="25"/>
  <c r="H480" i="25"/>
  <c r="H486" i="25"/>
  <c r="H460" i="25"/>
  <c r="H358" i="25"/>
  <c r="H373" i="25"/>
  <c r="H384" i="25"/>
  <c r="H541" i="25"/>
  <c r="F517" i="25"/>
  <c r="H280" i="25"/>
  <c r="H224" i="25"/>
  <c r="F301" i="25"/>
  <c r="H301" i="25"/>
  <c r="F296" i="25"/>
  <c r="F286" i="25"/>
  <c r="H274" i="25"/>
  <c r="F193" i="25"/>
  <c r="H198" i="25"/>
  <c r="H305" i="25"/>
  <c r="F207" i="25"/>
  <c r="H303" i="25"/>
  <c r="F180" i="25"/>
  <c r="H292" i="25"/>
  <c r="H110" i="25"/>
  <c r="F152" i="25"/>
  <c r="F98" i="25"/>
  <c r="H87" i="29"/>
  <c r="H107" i="29"/>
  <c r="H509" i="26"/>
  <c r="H431" i="27"/>
  <c r="H436" i="29"/>
  <c r="F341" i="29"/>
  <c r="F85" i="29"/>
  <c r="H555" i="29"/>
  <c r="H274" i="27"/>
  <c r="H353" i="27"/>
  <c r="H514" i="27"/>
  <c r="F150" i="27"/>
  <c r="H220" i="26"/>
  <c r="H227" i="30"/>
  <c r="H319" i="27"/>
  <c r="H297" i="27"/>
  <c r="H232" i="27"/>
  <c r="H401" i="26"/>
  <c r="H434" i="27"/>
  <c r="H89" i="32"/>
  <c r="H487" i="28"/>
  <c r="H334" i="28"/>
  <c r="H383" i="27"/>
  <c r="H387" i="27"/>
  <c r="H522" i="27"/>
  <c r="H532" i="27"/>
  <c r="F79" i="27"/>
  <c r="H86" i="26"/>
  <c r="H118" i="26"/>
  <c r="H137" i="26"/>
  <c r="H148" i="26"/>
  <c r="H139" i="27"/>
  <c r="H203" i="26"/>
  <c r="H416" i="28"/>
  <c r="H363" i="29"/>
  <c r="H348" i="29"/>
  <c r="H149" i="29"/>
  <c r="H100" i="28"/>
  <c r="H90" i="28"/>
  <c r="F224" i="26"/>
  <c r="F537" i="26"/>
  <c r="H577" i="26"/>
  <c r="F575" i="26"/>
  <c r="F562" i="26"/>
  <c r="F573" i="26"/>
  <c r="F554" i="26"/>
  <c r="F568" i="26"/>
  <c r="F578" i="26"/>
  <c r="F555" i="26"/>
  <c r="F566" i="26"/>
  <c r="F579" i="26"/>
  <c r="F557" i="26"/>
  <c r="F574" i="26"/>
  <c r="F561" i="26"/>
  <c r="F538" i="26"/>
  <c r="F489" i="26"/>
  <c r="F409" i="26"/>
  <c r="H455" i="26"/>
  <c r="H515" i="26"/>
  <c r="H467" i="26"/>
  <c r="F500" i="26"/>
  <c r="F410" i="26"/>
  <c r="H545" i="26"/>
  <c r="H413" i="26"/>
  <c r="H377" i="26"/>
  <c r="H315" i="26"/>
  <c r="H319" i="26"/>
  <c r="H275" i="26"/>
  <c r="H206" i="26"/>
  <c r="H171" i="26"/>
  <c r="H191" i="26"/>
  <c r="H314" i="26"/>
  <c r="H202" i="26"/>
  <c r="H168" i="26"/>
  <c r="H196" i="26"/>
  <c r="H234" i="26"/>
  <c r="H266" i="26"/>
  <c r="H289" i="26"/>
  <c r="H317" i="26"/>
  <c r="H228" i="26"/>
  <c r="F225" i="26"/>
  <c r="H308" i="26"/>
  <c r="H274" i="26"/>
  <c r="H218" i="26"/>
  <c r="H239" i="26"/>
  <c r="H219" i="26"/>
  <c r="F165" i="26"/>
  <c r="F195" i="26"/>
  <c r="F219" i="26"/>
  <c r="F266" i="26"/>
  <c r="F274" i="26"/>
  <c r="F286" i="26"/>
  <c r="F297" i="26"/>
  <c r="F180" i="26"/>
  <c r="H180" i="26"/>
  <c r="F194" i="26"/>
  <c r="F242" i="26"/>
  <c r="F151" i="26"/>
  <c r="F87" i="26"/>
  <c r="H122" i="26"/>
  <c r="F89" i="26"/>
  <c r="F129" i="26"/>
  <c r="F133" i="26"/>
  <c r="F102" i="26"/>
  <c r="F154" i="26"/>
  <c r="H26" i="26"/>
  <c r="H60" i="27"/>
  <c r="H215" i="27"/>
  <c r="H414" i="29"/>
  <c r="H445" i="29"/>
  <c r="H340" i="29"/>
  <c r="F395" i="31"/>
  <c r="H60" i="31"/>
  <c r="F534" i="29"/>
  <c r="H373" i="29"/>
  <c r="H351" i="28"/>
  <c r="H367" i="28"/>
  <c r="F356" i="27"/>
  <c r="F437" i="27"/>
  <c r="H279" i="27"/>
  <c r="H456" i="27"/>
  <c r="F53" i="27"/>
  <c r="H56" i="27"/>
  <c r="F323" i="27"/>
  <c r="F313" i="27"/>
  <c r="H211" i="27"/>
  <c r="H296" i="27"/>
  <c r="F375" i="31"/>
  <c r="H358" i="29"/>
  <c r="H472" i="29"/>
  <c r="H346" i="29"/>
  <c r="H398" i="29"/>
  <c r="F448" i="29"/>
  <c r="F456" i="29"/>
  <c r="F451" i="27"/>
  <c r="F242" i="27"/>
  <c r="H176" i="27"/>
  <c r="H554" i="29"/>
  <c r="H35" i="31"/>
  <c r="H363" i="28"/>
  <c r="H413" i="28"/>
  <c r="H27" i="31"/>
  <c r="H166" i="29"/>
  <c r="H407" i="29"/>
  <c r="H338" i="28"/>
  <c r="H342" i="28"/>
  <c r="H384" i="28"/>
  <c r="H522" i="28"/>
  <c r="H372" i="28"/>
  <c r="H380" i="28"/>
  <c r="H446" i="28"/>
  <c r="F372" i="27"/>
  <c r="F431" i="27"/>
  <c r="H301" i="27"/>
  <c r="H373" i="27"/>
  <c r="H468" i="27"/>
  <c r="H472" i="27"/>
  <c r="D12" i="27"/>
  <c r="G12" i="27" s="1"/>
  <c r="G553" i="27"/>
  <c r="H553" i="27" s="1"/>
  <c r="F554" i="27"/>
  <c r="F555" i="27"/>
  <c r="F358" i="27"/>
  <c r="F379" i="27"/>
  <c r="F433" i="27"/>
  <c r="F441" i="27"/>
  <c r="F469" i="27"/>
  <c r="H346" i="27"/>
  <c r="H365" i="27"/>
  <c r="H441" i="27"/>
  <c r="F391" i="27"/>
  <c r="H447" i="27"/>
  <c r="F455" i="27"/>
  <c r="F511" i="27"/>
  <c r="H541" i="27"/>
  <c r="F537" i="27"/>
  <c r="H364" i="27"/>
  <c r="H464" i="27"/>
  <c r="F342" i="27"/>
  <c r="F364" i="27"/>
  <c r="F383" i="27"/>
  <c r="F443" i="27"/>
  <c r="F461" i="27"/>
  <c r="F531" i="27"/>
  <c r="H427" i="27"/>
  <c r="H433" i="27"/>
  <c r="H450" i="27"/>
  <c r="H466" i="27"/>
  <c r="H470" i="27"/>
  <c r="H510" i="27"/>
  <c r="F432" i="27"/>
  <c r="F376" i="27"/>
  <c r="H425" i="27"/>
  <c r="H445" i="27"/>
  <c r="F345" i="27"/>
  <c r="F387" i="27"/>
  <c r="F428" i="27"/>
  <c r="F435" i="27"/>
  <c r="F447" i="27"/>
  <c r="F463" i="27"/>
  <c r="H342" i="27"/>
  <c r="H435" i="27"/>
  <c r="H439" i="27"/>
  <c r="H461" i="27"/>
  <c r="H503" i="27"/>
  <c r="H543" i="27"/>
  <c r="F489" i="27"/>
  <c r="F412" i="27"/>
  <c r="H334" i="27"/>
  <c r="H178" i="27"/>
  <c r="H287" i="27"/>
  <c r="F166" i="27"/>
  <c r="F195" i="27"/>
  <c r="F201" i="27"/>
  <c r="F213" i="27"/>
  <c r="F279" i="27"/>
  <c r="H252" i="27"/>
  <c r="F171" i="27"/>
  <c r="F181" i="27"/>
  <c r="F235" i="27"/>
  <c r="F264" i="27"/>
  <c r="F297" i="27"/>
  <c r="F302" i="27"/>
  <c r="F298" i="27"/>
  <c r="H248" i="27"/>
  <c r="F211" i="27"/>
  <c r="H230" i="27"/>
  <c r="H173" i="27"/>
  <c r="F309" i="27"/>
  <c r="H208" i="27"/>
  <c r="H306" i="27"/>
  <c r="H206" i="27"/>
  <c r="H180" i="27"/>
  <c r="H250" i="27"/>
  <c r="F275" i="27"/>
  <c r="F174" i="27"/>
  <c r="H194" i="27"/>
  <c r="F198" i="27"/>
  <c r="F212" i="27"/>
  <c r="H275" i="27"/>
  <c r="F301" i="27"/>
  <c r="H186" i="27"/>
  <c r="H212" i="27"/>
  <c r="H237" i="27"/>
  <c r="H317" i="27"/>
  <c r="F170" i="27"/>
  <c r="F180" i="27"/>
  <c r="F216" i="27"/>
  <c r="H108" i="27"/>
  <c r="F125" i="27"/>
  <c r="H155" i="27"/>
  <c r="H99" i="27"/>
  <c r="F99" i="27"/>
  <c r="F136" i="27"/>
  <c r="H150" i="27"/>
  <c r="F139" i="27"/>
  <c r="F85" i="27"/>
  <c r="F109" i="27"/>
  <c r="F86" i="27"/>
  <c r="F147" i="27"/>
  <c r="H85" i="27"/>
  <c r="F112" i="27"/>
  <c r="F122" i="27"/>
  <c r="F153" i="27"/>
  <c r="H123" i="27"/>
  <c r="F59" i="27"/>
  <c r="F40" i="27"/>
  <c r="F35" i="27"/>
  <c r="F61" i="27"/>
  <c r="F66" i="27"/>
  <c r="F27" i="27"/>
  <c r="H379" i="32"/>
  <c r="H354" i="32"/>
  <c r="H390" i="28"/>
  <c r="H391" i="31"/>
  <c r="F358" i="31"/>
  <c r="H369" i="31"/>
  <c r="H494" i="31"/>
  <c r="F540" i="31"/>
  <c r="H89" i="31"/>
  <c r="H127" i="30"/>
  <c r="H384" i="30"/>
  <c r="H202" i="30"/>
  <c r="F442" i="29"/>
  <c r="F461" i="29"/>
  <c r="F514" i="29"/>
  <c r="F334" i="29"/>
  <c r="H191" i="29"/>
  <c r="F339" i="29"/>
  <c r="F379" i="29"/>
  <c r="H202" i="28"/>
  <c r="F274" i="28"/>
  <c r="H299" i="28"/>
  <c r="H294" i="28"/>
  <c r="F155" i="31"/>
  <c r="F100" i="31"/>
  <c r="F165" i="30"/>
  <c r="F194" i="30"/>
  <c r="F279" i="30"/>
  <c r="F205" i="30"/>
  <c r="D11" i="30"/>
  <c r="G11" i="30" s="1"/>
  <c r="F337" i="29"/>
  <c r="F440" i="29"/>
  <c r="F399" i="29"/>
  <c r="F358" i="29"/>
  <c r="F340" i="29"/>
  <c r="F455" i="29"/>
  <c r="F439" i="29"/>
  <c r="F430" i="29"/>
  <c r="F387" i="29"/>
  <c r="F373" i="29"/>
  <c r="F354" i="29"/>
  <c r="F336" i="29"/>
  <c r="F543" i="29"/>
  <c r="F532" i="29"/>
  <c r="F525" i="29"/>
  <c r="F513" i="29"/>
  <c r="F507" i="29"/>
  <c r="F484" i="29"/>
  <c r="F441" i="29"/>
  <c r="F427" i="29"/>
  <c r="F377" i="29"/>
  <c r="F360" i="29"/>
  <c r="F343" i="29"/>
  <c r="F366" i="29"/>
  <c r="F357" i="29"/>
  <c r="F454" i="29"/>
  <c r="F438" i="29"/>
  <c r="F429" i="29"/>
  <c r="F407" i="29"/>
  <c r="F372" i="29"/>
  <c r="F346" i="29"/>
  <c r="F363" i="29"/>
  <c r="F353" i="29"/>
  <c r="F541" i="29"/>
  <c r="F531" i="29"/>
  <c r="F522" i="29"/>
  <c r="F504" i="29"/>
  <c r="F483" i="29"/>
  <c r="F472" i="29"/>
  <c r="F459" i="29"/>
  <c r="F451" i="29"/>
  <c r="F385" i="29"/>
  <c r="F375" i="29"/>
  <c r="F374" i="29"/>
  <c r="F365" i="29"/>
  <c r="F342" i="29"/>
  <c r="F453" i="29"/>
  <c r="F437" i="29"/>
  <c r="F381" i="29"/>
  <c r="F345" i="29"/>
  <c r="D12" i="29"/>
  <c r="G12" i="29" s="1"/>
  <c r="F395" i="29"/>
  <c r="F369" i="29"/>
  <c r="F362" i="29"/>
  <c r="F539" i="29"/>
  <c r="F530" i="29"/>
  <c r="F511" i="29"/>
  <c r="F503" i="29"/>
  <c r="F487" i="29"/>
  <c r="F482" i="29"/>
  <c r="F470" i="29"/>
  <c r="F462" i="29"/>
  <c r="F458" i="29"/>
  <c r="F443" i="29"/>
  <c r="F435" i="29"/>
  <c r="F425" i="29"/>
  <c r="F384" i="29"/>
  <c r="H141" i="29"/>
  <c r="H241" i="29"/>
  <c r="H180" i="30"/>
  <c r="H498" i="28"/>
  <c r="H448" i="29"/>
  <c r="H229" i="30"/>
  <c r="F349" i="29"/>
  <c r="F480" i="29"/>
  <c r="F428" i="29"/>
  <c r="F436" i="29"/>
  <c r="H460" i="29"/>
  <c r="H482" i="29"/>
  <c r="H502" i="29"/>
  <c r="H513" i="29"/>
  <c r="F417" i="29"/>
  <c r="H334" i="29"/>
  <c r="D11" i="28"/>
  <c r="G11" i="28" s="1"/>
  <c r="H449" i="28"/>
  <c r="H473" i="28"/>
  <c r="H492" i="28"/>
  <c r="H500" i="28"/>
  <c r="H504" i="28"/>
  <c r="H509" i="28"/>
  <c r="H513" i="28"/>
  <c r="H517" i="28"/>
  <c r="H531" i="28"/>
  <c r="F64" i="29"/>
  <c r="F52" i="29"/>
  <c r="F29" i="29"/>
  <c r="F53" i="29"/>
  <c r="F27" i="29"/>
  <c r="F165" i="28"/>
  <c r="F322" i="28"/>
  <c r="F297" i="28"/>
  <c r="F264" i="28"/>
  <c r="F170" i="28"/>
  <c r="F198" i="28"/>
  <c r="F292" i="28"/>
  <c r="F247" i="28"/>
  <c r="F196" i="28"/>
  <c r="F183" i="28"/>
  <c r="F174" i="28"/>
  <c r="F166" i="28"/>
  <c r="F219" i="28"/>
  <c r="F202" i="28"/>
  <c r="F194" i="28"/>
  <c r="F182" i="28"/>
  <c r="F243" i="28"/>
  <c r="F207" i="28"/>
  <c r="F181" i="28"/>
  <c r="F206" i="28"/>
  <c r="F301" i="28"/>
  <c r="F252" i="28"/>
  <c r="F205" i="28"/>
  <c r="F195" i="28"/>
  <c r="F244" i="28"/>
  <c r="F289" i="28"/>
  <c r="F180" i="28"/>
  <c r="F316" i="28"/>
  <c r="F229" i="28"/>
  <c r="F204" i="28"/>
  <c r="F167" i="28"/>
  <c r="F536" i="31"/>
  <c r="F522" i="31"/>
  <c r="F476" i="31"/>
  <c r="F465" i="31"/>
  <c r="F442" i="31"/>
  <c r="F426" i="31"/>
  <c r="F356" i="31"/>
  <c r="F383" i="31"/>
  <c r="F341" i="31"/>
  <c r="F500" i="31"/>
  <c r="F459" i="31"/>
  <c r="F437" i="31"/>
  <c r="F399" i="31"/>
  <c r="F527" i="31"/>
  <c r="F366" i="31"/>
  <c r="F516" i="31"/>
  <c r="F531" i="31"/>
  <c r="F507" i="31"/>
  <c r="F480" i="31"/>
  <c r="F470" i="31"/>
  <c r="F454" i="31"/>
  <c r="F415" i="31"/>
  <c r="F372" i="31"/>
  <c r="F349" i="31"/>
  <c r="F541" i="31"/>
  <c r="H86" i="29"/>
  <c r="H280" i="31"/>
  <c r="H286" i="28"/>
  <c r="H243" i="29"/>
  <c r="H373" i="32"/>
  <c r="H362" i="28"/>
  <c r="H486" i="29"/>
  <c r="H338" i="31"/>
  <c r="H539" i="30"/>
  <c r="F503" i="31"/>
  <c r="F408" i="31"/>
  <c r="F514" i="31"/>
  <c r="F383" i="29"/>
  <c r="F433" i="29"/>
  <c r="F457" i="29"/>
  <c r="F510" i="29"/>
  <c r="F378" i="29"/>
  <c r="F386" i="29"/>
  <c r="F356" i="29"/>
  <c r="H395" i="29"/>
  <c r="F348" i="29"/>
  <c r="F186" i="28"/>
  <c r="F223" i="28"/>
  <c r="H239" i="28"/>
  <c r="H453" i="28"/>
  <c r="H496" i="28"/>
  <c r="F227" i="28"/>
  <c r="H400" i="31"/>
  <c r="H469" i="31"/>
  <c r="H473" i="31"/>
  <c r="H206" i="31"/>
  <c r="H468" i="29"/>
  <c r="H492" i="29"/>
  <c r="H534" i="29"/>
  <c r="H428" i="29"/>
  <c r="H196" i="29"/>
  <c r="H213" i="29"/>
  <c r="H91" i="29"/>
  <c r="H103" i="29"/>
  <c r="H573" i="29"/>
  <c r="H433" i="28"/>
  <c r="H441" i="28"/>
  <c r="H465" i="28"/>
  <c r="H525" i="28"/>
  <c r="H194" i="28"/>
  <c r="H407" i="28"/>
  <c r="H445" i="28"/>
  <c r="H206" i="28"/>
  <c r="H406" i="31"/>
  <c r="H415" i="31"/>
  <c r="H465" i="31"/>
  <c r="H488" i="31"/>
  <c r="H386" i="31"/>
  <c r="H266" i="31"/>
  <c r="H342" i="30"/>
  <c r="H443" i="30"/>
  <c r="H153" i="30"/>
  <c r="H357" i="29"/>
  <c r="H440" i="29"/>
  <c r="H386" i="29"/>
  <c r="H186" i="29"/>
  <c r="H479" i="28"/>
  <c r="H425" i="28"/>
  <c r="H457" i="28"/>
  <c r="H544" i="28"/>
  <c r="H173" i="28"/>
  <c r="H182" i="28"/>
  <c r="H469" i="28"/>
  <c r="H345" i="31"/>
  <c r="H449" i="31"/>
  <c r="H453" i="31"/>
  <c r="H457" i="31"/>
  <c r="H461" i="31"/>
  <c r="H505" i="31"/>
  <c r="H299" i="31"/>
  <c r="H155" i="31"/>
  <c r="H532" i="30"/>
  <c r="H100" i="30"/>
  <c r="H266" i="30"/>
  <c r="H456" i="29"/>
  <c r="H180" i="29"/>
  <c r="H74" i="29"/>
  <c r="H367" i="29"/>
  <c r="H204" i="29"/>
  <c r="H372" i="29"/>
  <c r="H380" i="29"/>
  <c r="H303" i="28"/>
  <c r="H521" i="28"/>
  <c r="H306" i="28"/>
  <c r="H483" i="28"/>
  <c r="H398" i="28"/>
  <c r="H429" i="28"/>
  <c r="H437" i="28"/>
  <c r="H461" i="28"/>
  <c r="H569" i="28"/>
  <c r="H491" i="28"/>
  <c r="F401" i="28"/>
  <c r="F391" i="28"/>
  <c r="F487" i="28"/>
  <c r="F485" i="28"/>
  <c r="F477" i="28"/>
  <c r="F460" i="28"/>
  <c r="F430" i="28"/>
  <c r="F407" i="28"/>
  <c r="F381" i="28"/>
  <c r="F373" i="28"/>
  <c r="F467" i="28"/>
  <c r="F459" i="28"/>
  <c r="F451" i="28"/>
  <c r="F386" i="28"/>
  <c r="F378" i="28"/>
  <c r="F369" i="28"/>
  <c r="F546" i="28"/>
  <c r="F542" i="28"/>
  <c r="F532" i="28"/>
  <c r="F526" i="28"/>
  <c r="F521" i="28"/>
  <c r="F516" i="28"/>
  <c r="F512" i="28"/>
  <c r="F507" i="28"/>
  <c r="F502" i="28"/>
  <c r="F493" i="28"/>
  <c r="F488" i="28"/>
  <c r="F480" i="28"/>
  <c r="F435" i="28"/>
  <c r="F427" i="28"/>
  <c r="F413" i="28"/>
  <c r="F367" i="28"/>
  <c r="F362" i="28"/>
  <c r="F358" i="28"/>
  <c r="F353" i="28"/>
  <c r="F346" i="28"/>
  <c r="F341" i="28"/>
  <c r="F337" i="28"/>
  <c r="F439" i="28"/>
  <c r="F498" i="28"/>
  <c r="F484" i="28"/>
  <c r="F476" i="28"/>
  <c r="F446" i="28"/>
  <c r="F438" i="28"/>
  <c r="F429" i="28"/>
  <c r="F390" i="28"/>
  <c r="F372" i="28"/>
  <c r="F380" i="28"/>
  <c r="D12" i="28"/>
  <c r="G12" i="28" s="1"/>
  <c r="F338" i="28"/>
  <c r="F343" i="28"/>
  <c r="F351" i="28"/>
  <c r="F359" i="28"/>
  <c r="F365" i="28"/>
  <c r="F377" i="28"/>
  <c r="F385" i="28"/>
  <c r="F400" i="28"/>
  <c r="F441" i="28"/>
  <c r="F457" i="28"/>
  <c r="F465" i="28"/>
  <c r="F473" i="28"/>
  <c r="F494" i="28"/>
  <c r="F504" i="28"/>
  <c r="F511" i="28"/>
  <c r="F517" i="28"/>
  <c r="F523" i="28"/>
  <c r="F531" i="28"/>
  <c r="F543" i="28"/>
  <c r="H340" i="28"/>
  <c r="H392" i="28"/>
  <c r="F415" i="28"/>
  <c r="F428" i="28"/>
  <c r="F436" i="28"/>
  <c r="F443" i="28"/>
  <c r="H369" i="28"/>
  <c r="H386" i="28"/>
  <c r="F398" i="28"/>
  <c r="F445" i="28"/>
  <c r="H378" i="28"/>
  <c r="H547" i="28"/>
  <c r="H374" i="28"/>
  <c r="F336" i="28"/>
  <c r="F342" i="28"/>
  <c r="F349" i="28"/>
  <c r="F357" i="28"/>
  <c r="F363" i="28"/>
  <c r="F375" i="28"/>
  <c r="F384" i="28"/>
  <c r="F426" i="28"/>
  <c r="H439" i="28"/>
  <c r="F448" i="28"/>
  <c r="F456" i="28"/>
  <c r="F464" i="28"/>
  <c r="F472" i="28"/>
  <c r="F482" i="28"/>
  <c r="F492" i="28"/>
  <c r="F503" i="28"/>
  <c r="F510" i="28"/>
  <c r="F515" i="28"/>
  <c r="F522" i="28"/>
  <c r="F530" i="28"/>
  <c r="F541" i="28"/>
  <c r="F379" i="28"/>
  <c r="F397" i="28"/>
  <c r="F409" i="28"/>
  <c r="H428" i="28"/>
  <c r="F453" i="28"/>
  <c r="F478" i="28"/>
  <c r="F455" i="28"/>
  <c r="F463" i="28"/>
  <c r="F471" i="28"/>
  <c r="F479" i="28"/>
  <c r="H431" i="28"/>
  <c r="H477" i="28"/>
  <c r="H486" i="28"/>
  <c r="H353" i="28"/>
  <c r="H357" i="28"/>
  <c r="H361" i="28"/>
  <c r="H400" i="28"/>
  <c r="H459" i="28"/>
  <c r="H467" i="28"/>
  <c r="H370" i="28"/>
  <c r="H387" i="28"/>
  <c r="H523" i="28"/>
  <c r="H409" i="28"/>
  <c r="H382" i="28"/>
  <c r="H391" i="28"/>
  <c r="H447" i="28"/>
  <c r="H455" i="28"/>
  <c r="H463" i="28"/>
  <c r="H471" i="28"/>
  <c r="H348" i="28"/>
  <c r="H354" i="28"/>
  <c r="H358" i="28"/>
  <c r="H365" i="28"/>
  <c r="H414" i="28"/>
  <c r="H427" i="28"/>
  <c r="H435" i="28"/>
  <c r="H442" i="28"/>
  <c r="H481" i="28"/>
  <c r="H489" i="28"/>
  <c r="H494" i="28"/>
  <c r="H502" i="28"/>
  <c r="H507" i="28"/>
  <c r="H511" i="28"/>
  <c r="H515" i="28"/>
  <c r="H520" i="28"/>
  <c r="H526" i="28"/>
  <c r="H539" i="28"/>
  <c r="H395" i="28"/>
  <c r="H443" i="28"/>
  <c r="H451" i="28"/>
  <c r="F334" i="28"/>
  <c r="F333" i="28"/>
  <c r="H176" i="28"/>
  <c r="H315" i="28"/>
  <c r="H172" i="28"/>
  <c r="H235" i="28"/>
  <c r="H266" i="28"/>
  <c r="H275" i="28"/>
  <c r="H187" i="28"/>
  <c r="H302" i="28"/>
  <c r="F304" i="28"/>
  <c r="F280" i="28"/>
  <c r="F248" i="28"/>
  <c r="H270" i="28"/>
  <c r="H175" i="28"/>
  <c r="H216" i="28"/>
  <c r="F266" i="28"/>
  <c r="F275" i="28"/>
  <c r="F168" i="28"/>
  <c r="F187" i="28"/>
  <c r="F197" i="28"/>
  <c r="F230" i="28"/>
  <c r="F267" i="28"/>
  <c r="F276" i="28"/>
  <c r="H298" i="28"/>
  <c r="F317" i="28"/>
  <c r="F177" i="28"/>
  <c r="F232" i="28"/>
  <c r="F172" i="28"/>
  <c r="F191" i="28"/>
  <c r="F201" i="28"/>
  <c r="F218" i="28"/>
  <c r="F234" i="28"/>
  <c r="F265" i="28"/>
  <c r="F305" i="28"/>
  <c r="F314" i="28"/>
  <c r="H268" i="28"/>
  <c r="H227" i="28"/>
  <c r="H243" i="28"/>
  <c r="F251" i="28"/>
  <c r="H287" i="28"/>
  <c r="F220" i="28"/>
  <c r="F237" i="28"/>
  <c r="F268" i="28"/>
  <c r="F279" i="28"/>
  <c r="F299" i="28"/>
  <c r="F308" i="28"/>
  <c r="F318" i="28"/>
  <c r="H183" i="28"/>
  <c r="H205" i="28"/>
  <c r="F224" i="28"/>
  <c r="H252" i="28"/>
  <c r="F193" i="28"/>
  <c r="F226" i="28"/>
  <c r="F241" i="28"/>
  <c r="F273" i="28"/>
  <c r="F296" i="28"/>
  <c r="H310" i="28"/>
  <c r="F245" i="28"/>
  <c r="F210" i="28"/>
  <c r="H149" i="28"/>
  <c r="H154" i="28"/>
  <c r="F117" i="28"/>
  <c r="F110" i="28"/>
  <c r="F101" i="28"/>
  <c r="F92" i="28"/>
  <c r="F85" i="28"/>
  <c r="F77" i="28"/>
  <c r="F129" i="28"/>
  <c r="F137" i="28"/>
  <c r="F154" i="28"/>
  <c r="H140" i="28"/>
  <c r="H125" i="28"/>
  <c r="H81" i="28"/>
  <c r="H75" i="28"/>
  <c r="H136" i="28"/>
  <c r="F130" i="28"/>
  <c r="F131" i="28"/>
  <c r="F113" i="28"/>
  <c r="F107" i="28"/>
  <c r="F97" i="28"/>
  <c r="F89" i="28"/>
  <c r="F81" i="28"/>
  <c r="F143" i="28"/>
  <c r="F121" i="28"/>
  <c r="H121" i="28"/>
  <c r="H104" i="28"/>
  <c r="F123" i="28"/>
  <c r="H270" i="29"/>
  <c r="F246" i="29"/>
  <c r="H233" i="29"/>
  <c r="H218" i="29"/>
  <c r="F554" i="29"/>
  <c r="F547" i="29"/>
  <c r="F347" i="29"/>
  <c r="H439" i="29"/>
  <c r="H335" i="29"/>
  <c r="H375" i="29"/>
  <c r="H480" i="29"/>
  <c r="H530" i="29"/>
  <c r="H535" i="29"/>
  <c r="H339" i="29"/>
  <c r="H345" i="29"/>
  <c r="H379" i="29"/>
  <c r="H418" i="29"/>
  <c r="F481" i="29"/>
  <c r="F471" i="29"/>
  <c r="H287" i="29"/>
  <c r="H267" i="29"/>
  <c r="H308" i="29"/>
  <c r="H188" i="29"/>
  <c r="H294" i="29"/>
  <c r="H170" i="29"/>
  <c r="F182" i="29"/>
  <c r="H201" i="29"/>
  <c r="H227" i="29"/>
  <c r="F174" i="29"/>
  <c r="F195" i="29"/>
  <c r="F205" i="29"/>
  <c r="F229" i="29"/>
  <c r="F308" i="29"/>
  <c r="H167" i="29"/>
  <c r="H197" i="29"/>
  <c r="F206" i="29"/>
  <c r="H279" i="29"/>
  <c r="H317" i="29"/>
  <c r="F191" i="29"/>
  <c r="F201" i="29"/>
  <c r="F265" i="29"/>
  <c r="F303" i="29"/>
  <c r="H235" i="29"/>
  <c r="H250" i="29"/>
  <c r="H171" i="29"/>
  <c r="F202" i="29"/>
  <c r="F266" i="29"/>
  <c r="H305" i="29"/>
  <c r="F167" i="29"/>
  <c r="H182" i="29"/>
  <c r="F196" i="29"/>
  <c r="F252" i="29"/>
  <c r="F279" i="29"/>
  <c r="F301" i="29"/>
  <c r="F317" i="29"/>
  <c r="F198" i="29"/>
  <c r="H252" i="29"/>
  <c r="H318" i="29"/>
  <c r="H177" i="29"/>
  <c r="F193" i="29"/>
  <c r="F250" i="29"/>
  <c r="F175" i="29"/>
  <c r="H137" i="29"/>
  <c r="F104" i="29"/>
  <c r="H84" i="29"/>
  <c r="F118" i="29"/>
  <c r="F148" i="29"/>
  <c r="H134" i="29"/>
  <c r="H93" i="29"/>
  <c r="H111" i="29"/>
  <c r="H79" i="29"/>
  <c r="H117" i="29"/>
  <c r="F108" i="29"/>
  <c r="F127" i="29"/>
  <c r="H121" i="29"/>
  <c r="H82" i="29"/>
  <c r="H101" i="29"/>
  <c r="F49" i="29"/>
  <c r="F26" i="29"/>
  <c r="F61" i="29"/>
  <c r="F28" i="29"/>
  <c r="F65" i="29"/>
  <c r="F35" i="29"/>
  <c r="F60" i="29"/>
  <c r="F38" i="29"/>
  <c r="H244" i="31"/>
  <c r="H398" i="30"/>
  <c r="F493" i="31"/>
  <c r="F518" i="31"/>
  <c r="F526" i="31"/>
  <c r="F542" i="31"/>
  <c r="F353" i="31"/>
  <c r="F369" i="31"/>
  <c r="F494" i="31"/>
  <c r="F504" i="31"/>
  <c r="F334" i="31"/>
  <c r="F346" i="31"/>
  <c r="F381" i="31"/>
  <c r="F398" i="31"/>
  <c r="F406" i="31"/>
  <c r="F414" i="31"/>
  <c r="F425" i="31"/>
  <c r="F430" i="31"/>
  <c r="F436" i="31"/>
  <c r="F441" i="31"/>
  <c r="F447" i="31"/>
  <c r="F453" i="31"/>
  <c r="F458" i="31"/>
  <c r="F463" i="31"/>
  <c r="F469" i="31"/>
  <c r="F479" i="31"/>
  <c r="F484" i="31"/>
  <c r="F488" i="31"/>
  <c r="H499" i="31"/>
  <c r="F513" i="31"/>
  <c r="H520" i="31"/>
  <c r="F530" i="31"/>
  <c r="F539" i="31"/>
  <c r="H98" i="31"/>
  <c r="F125" i="31"/>
  <c r="F33" i="31"/>
  <c r="F119" i="31"/>
  <c r="H202" i="31"/>
  <c r="H216" i="31"/>
  <c r="H127" i="31"/>
  <c r="F87" i="31"/>
  <c r="H372" i="30"/>
  <c r="H348" i="30"/>
  <c r="H336" i="30"/>
  <c r="H275" i="30"/>
  <c r="H130" i="30"/>
  <c r="F97" i="30"/>
  <c r="F93" i="30"/>
  <c r="F86" i="30"/>
  <c r="F383" i="30"/>
  <c r="F573" i="30"/>
  <c r="H106" i="30"/>
  <c r="H225" i="31"/>
  <c r="H171" i="32"/>
  <c r="H376" i="31"/>
  <c r="H523" i="31"/>
  <c r="H351" i="31"/>
  <c r="F348" i="31"/>
  <c r="F357" i="31"/>
  <c r="H395" i="31"/>
  <c r="H451" i="31"/>
  <c r="H455" i="31"/>
  <c r="H459" i="31"/>
  <c r="H463" i="31"/>
  <c r="H546" i="31"/>
  <c r="F342" i="31"/>
  <c r="F351" i="31"/>
  <c r="F359" i="31"/>
  <c r="F367" i="31"/>
  <c r="F384" i="31"/>
  <c r="F509" i="31"/>
  <c r="H542" i="31"/>
  <c r="F363" i="31"/>
  <c r="F373" i="31"/>
  <c r="F387" i="31"/>
  <c r="F401" i="31"/>
  <c r="F409" i="31"/>
  <c r="F416" i="31"/>
  <c r="F428" i="31"/>
  <c r="F433" i="31"/>
  <c r="F438" i="31"/>
  <c r="F444" i="31"/>
  <c r="F450" i="31"/>
  <c r="F455" i="31"/>
  <c r="F461" i="31"/>
  <c r="F471" i="31"/>
  <c r="F482" i="31"/>
  <c r="F486" i="31"/>
  <c r="F501" i="31"/>
  <c r="F515" i="31"/>
  <c r="F523" i="31"/>
  <c r="D12" i="31"/>
  <c r="G12" i="31" s="1"/>
  <c r="H131" i="31"/>
  <c r="H273" i="31"/>
  <c r="F110" i="31"/>
  <c r="H198" i="31"/>
  <c r="H186" i="31"/>
  <c r="H121" i="31"/>
  <c r="H379" i="30"/>
  <c r="H89" i="30"/>
  <c r="H428" i="30"/>
  <c r="H49" i="30"/>
  <c r="F135" i="30"/>
  <c r="F99" i="30"/>
  <c r="H122" i="32"/>
  <c r="H106" i="31"/>
  <c r="H265" i="30"/>
  <c r="H386" i="32"/>
  <c r="F365" i="31"/>
  <c r="F374" i="31"/>
  <c r="H427" i="31"/>
  <c r="H431" i="31"/>
  <c r="H435" i="31"/>
  <c r="H439" i="31"/>
  <c r="H443" i="31"/>
  <c r="H475" i="31"/>
  <c r="H479" i="31"/>
  <c r="H483" i="31"/>
  <c r="F496" i="31"/>
  <c r="F508" i="31"/>
  <c r="F532" i="31"/>
  <c r="F335" i="31"/>
  <c r="F343" i="31"/>
  <c r="F360" i="31"/>
  <c r="F368" i="31"/>
  <c r="F377" i="31"/>
  <c r="F385" i="31"/>
  <c r="F511" i="31"/>
  <c r="F517" i="31"/>
  <c r="F525" i="31"/>
  <c r="H492" i="31"/>
  <c r="H503" i="31"/>
  <c r="F520" i="31"/>
  <c r="F545" i="31"/>
  <c r="F345" i="31"/>
  <c r="F354" i="31"/>
  <c r="F364" i="31"/>
  <c r="F379" i="31"/>
  <c r="F392" i="31"/>
  <c r="F397" i="31"/>
  <c r="F412" i="31"/>
  <c r="F429" i="31"/>
  <c r="F440" i="31"/>
  <c r="F445" i="31"/>
  <c r="F451" i="31"/>
  <c r="F457" i="31"/>
  <c r="F462" i="31"/>
  <c r="F467" i="31"/>
  <c r="F473" i="31"/>
  <c r="F478" i="31"/>
  <c r="F483" i="31"/>
  <c r="F487" i="31"/>
  <c r="F101" i="31"/>
  <c r="F135" i="31"/>
  <c r="H240" i="31"/>
  <c r="H236" i="31"/>
  <c r="H101" i="31"/>
  <c r="H265" i="31"/>
  <c r="F122" i="31"/>
  <c r="F149" i="31"/>
  <c r="H381" i="30"/>
  <c r="H250" i="30"/>
  <c r="H242" i="30"/>
  <c r="F245" i="31"/>
  <c r="D13" i="30"/>
  <c r="G13" i="30" s="1"/>
  <c r="H373" i="30"/>
  <c r="H451" i="30"/>
  <c r="F334" i="30"/>
  <c r="F387" i="30"/>
  <c r="F530" i="30"/>
  <c r="F369" i="30"/>
  <c r="F540" i="30"/>
  <c r="F472" i="30"/>
  <c r="F444" i="30"/>
  <c r="D12" i="30"/>
  <c r="G12" i="30" s="1"/>
  <c r="F385" i="30"/>
  <c r="F395" i="30"/>
  <c r="F416" i="30"/>
  <c r="F414" i="30"/>
  <c r="H377" i="30"/>
  <c r="F504" i="30"/>
  <c r="F492" i="30"/>
  <c r="F406" i="30"/>
  <c r="F256" i="30"/>
  <c r="F171" i="30"/>
  <c r="F301" i="30"/>
  <c r="F232" i="30"/>
  <c r="F215" i="30"/>
  <c r="F168" i="30"/>
  <c r="H216" i="30"/>
  <c r="H198" i="30"/>
  <c r="F216" i="30"/>
  <c r="H194" i="30"/>
  <c r="H178" i="30"/>
  <c r="F198" i="30"/>
  <c r="H96" i="30"/>
  <c r="F58" i="30"/>
  <c r="F59" i="30"/>
  <c r="H375" i="32"/>
  <c r="F340" i="32"/>
  <c r="H334" i="31"/>
  <c r="H124" i="31"/>
  <c r="H133" i="31"/>
  <c r="F143" i="31"/>
  <c r="F151" i="31"/>
  <c r="F82" i="31"/>
  <c r="F118" i="31"/>
  <c r="F127" i="31"/>
  <c r="H74" i="31"/>
  <c r="F85" i="31"/>
  <c r="F96" i="31"/>
  <c r="H118" i="31"/>
  <c r="F98" i="31"/>
  <c r="F108" i="31"/>
  <c r="F131" i="31"/>
  <c r="F148" i="31"/>
  <c r="F344" i="31"/>
  <c r="H480" i="32"/>
  <c r="H464" i="32"/>
  <c r="H153" i="32"/>
  <c r="H348" i="32"/>
  <c r="F379" i="32"/>
  <c r="H531" i="31"/>
  <c r="H307" i="31"/>
  <c r="H311" i="31"/>
  <c r="H79" i="31"/>
  <c r="F90" i="31"/>
  <c r="H107" i="31"/>
  <c r="F117" i="31"/>
  <c r="H149" i="31"/>
  <c r="F91" i="31"/>
  <c r="F102" i="31"/>
  <c r="F111" i="31"/>
  <c r="H214" i="31"/>
  <c r="H191" i="31"/>
  <c r="H102" i="31"/>
  <c r="H128" i="31"/>
  <c r="F138" i="31"/>
  <c r="F78" i="31"/>
  <c r="F89" i="31"/>
  <c r="F139" i="31"/>
  <c r="F150" i="31"/>
  <c r="F521" i="31"/>
  <c r="H110" i="32"/>
  <c r="H180" i="32"/>
  <c r="H540" i="31"/>
  <c r="H150" i="32"/>
  <c r="F345" i="32"/>
  <c r="H502" i="31"/>
  <c r="H383" i="31"/>
  <c r="H319" i="31"/>
  <c r="F92" i="31"/>
  <c r="F137" i="31"/>
  <c r="F74" i="31"/>
  <c r="H93" i="31"/>
  <c r="F104" i="31"/>
  <c r="F113" i="31"/>
  <c r="F121" i="31"/>
  <c r="F129" i="31"/>
  <c r="H26" i="31"/>
  <c r="F79" i="31"/>
  <c r="F107" i="31"/>
  <c r="F116" i="31"/>
  <c r="F130" i="31"/>
  <c r="D13" i="31"/>
  <c r="G13" i="31" s="1"/>
  <c r="F570" i="31"/>
  <c r="F579" i="31"/>
  <c r="F569" i="31"/>
  <c r="G553" i="31"/>
  <c r="F571" i="31"/>
  <c r="F566" i="31"/>
  <c r="F557" i="31"/>
  <c r="F577" i="31"/>
  <c r="F563" i="31"/>
  <c r="F555" i="31"/>
  <c r="F572" i="31"/>
  <c r="F573" i="31"/>
  <c r="F558" i="31"/>
  <c r="F567" i="31"/>
  <c r="F554" i="31"/>
  <c r="H560" i="31"/>
  <c r="H384" i="31"/>
  <c r="H507" i="31"/>
  <c r="H496" i="31"/>
  <c r="H447" i="31"/>
  <c r="H401" i="31"/>
  <c r="H355" i="31"/>
  <c r="H370" i="31"/>
  <c r="H379" i="31"/>
  <c r="H387" i="31"/>
  <c r="H398" i="31"/>
  <c r="H407" i="31"/>
  <c r="H417" i="31"/>
  <c r="H466" i="31"/>
  <c r="H471" i="31"/>
  <c r="H489" i="31"/>
  <c r="H515" i="31"/>
  <c r="H335" i="31"/>
  <c r="H359" i="31"/>
  <c r="H367" i="31"/>
  <c r="H498" i="31"/>
  <c r="H510" i="31"/>
  <c r="H543" i="31"/>
  <c r="F497" i="31"/>
  <c r="H519" i="31"/>
  <c r="H378" i="31"/>
  <c r="H372" i="31"/>
  <c r="H380" i="31"/>
  <c r="H413" i="31"/>
  <c r="H425" i="31"/>
  <c r="H429" i="31"/>
  <c r="H433" i="31"/>
  <c r="H437" i="31"/>
  <c r="H441" i="31"/>
  <c r="H445" i="31"/>
  <c r="H467" i="31"/>
  <c r="H477" i="31"/>
  <c r="H481" i="31"/>
  <c r="H486" i="31"/>
  <c r="F502" i="31"/>
  <c r="H513" i="31"/>
  <c r="H538" i="31"/>
  <c r="H348" i="31"/>
  <c r="H357" i="31"/>
  <c r="H365" i="31"/>
  <c r="H374" i="31"/>
  <c r="H382" i="31"/>
  <c r="F492" i="31"/>
  <c r="F510" i="31"/>
  <c r="F535" i="31"/>
  <c r="F543" i="31"/>
  <c r="F336" i="31"/>
  <c r="F386" i="31"/>
  <c r="F512" i="31"/>
  <c r="F339" i="31"/>
  <c r="H353" i="31"/>
  <c r="F362" i="31"/>
  <c r="F370" i="31"/>
  <c r="F380" i="31"/>
  <c r="F391" i="31"/>
  <c r="F400" i="31"/>
  <c r="F407" i="31"/>
  <c r="F413" i="31"/>
  <c r="F417" i="31"/>
  <c r="F427" i="31"/>
  <c r="F431" i="31"/>
  <c r="F435" i="31"/>
  <c r="F439" i="31"/>
  <c r="F443" i="31"/>
  <c r="F448" i="31"/>
  <c r="F452" i="31"/>
  <c r="F456" i="31"/>
  <c r="F460" i="31"/>
  <c r="F464" i="31"/>
  <c r="F468" i="31"/>
  <c r="F472" i="31"/>
  <c r="F481" i="31"/>
  <c r="F489" i="31"/>
  <c r="F495" i="31"/>
  <c r="H504" i="31"/>
  <c r="H511" i="31"/>
  <c r="H527" i="31"/>
  <c r="H544" i="31"/>
  <c r="H290" i="31"/>
  <c r="H204" i="31"/>
  <c r="H294" i="31"/>
  <c r="F291" i="31"/>
  <c r="F251" i="31"/>
  <c r="F286" i="31"/>
  <c r="F303" i="31"/>
  <c r="H231" i="31"/>
  <c r="H174" i="31"/>
  <c r="H305" i="31"/>
  <c r="H274" i="31"/>
  <c r="H298" i="31"/>
  <c r="F311" i="31"/>
  <c r="F316" i="31"/>
  <c r="F289" i="31"/>
  <c r="F272" i="31"/>
  <c r="F250" i="31"/>
  <c r="F233" i="31"/>
  <c r="F218" i="31"/>
  <c r="F208" i="31"/>
  <c r="F193" i="31"/>
  <c r="F180" i="31"/>
  <c r="F170" i="31"/>
  <c r="F215" i="31"/>
  <c r="F169" i="31"/>
  <c r="F237" i="31"/>
  <c r="F223" i="31"/>
  <c r="F205" i="31"/>
  <c r="F196" i="31"/>
  <c r="F168" i="31"/>
  <c r="F202" i="31"/>
  <c r="F304" i="31"/>
  <c r="H317" i="31"/>
  <c r="F246" i="31"/>
  <c r="H293" i="31"/>
  <c r="H176" i="31"/>
  <c r="H308" i="31"/>
  <c r="H314" i="31"/>
  <c r="F256" i="31"/>
  <c r="F271" i="31"/>
  <c r="H289" i="31"/>
  <c r="F305" i="31"/>
  <c r="H196" i="31"/>
  <c r="H182" i="31"/>
  <c r="F299" i="31"/>
  <c r="F307" i="31"/>
  <c r="F313" i="31"/>
  <c r="F317" i="31"/>
  <c r="F287" i="31"/>
  <c r="F265" i="31"/>
  <c r="F241" i="31"/>
  <c r="F227" i="31"/>
  <c r="F201" i="31"/>
  <c r="F191" i="31"/>
  <c r="F178" i="31"/>
  <c r="F240" i="31"/>
  <c r="F206" i="31"/>
  <c r="F294" i="31"/>
  <c r="F279" i="31"/>
  <c r="F267" i="31"/>
  <c r="F231" i="31"/>
  <c r="F221" i="31"/>
  <c r="F195" i="31"/>
  <c r="F176" i="31"/>
  <c r="F167" i="31"/>
  <c r="F194" i="31"/>
  <c r="H166" i="31"/>
  <c r="H151" i="31"/>
  <c r="H77" i="31"/>
  <c r="H86" i="31"/>
  <c r="H97" i="31"/>
  <c r="H130" i="31"/>
  <c r="H126" i="31"/>
  <c r="H104" i="31"/>
  <c r="H113" i="31"/>
  <c r="H84" i="31"/>
  <c r="F109" i="31"/>
  <c r="H122" i="31"/>
  <c r="H141" i="31"/>
  <c r="H150" i="31"/>
  <c r="F83" i="31"/>
  <c r="F93" i="31"/>
  <c r="F112" i="31"/>
  <c r="F120" i="31"/>
  <c r="F128" i="31"/>
  <c r="F153" i="31"/>
  <c r="F75" i="31"/>
  <c r="H91" i="31"/>
  <c r="H111" i="31"/>
  <c r="H119" i="31"/>
  <c r="H136" i="31"/>
  <c r="F77" i="31"/>
  <c r="F86" i="31"/>
  <c r="F97" i="31"/>
  <c r="F106" i="31"/>
  <c r="F124" i="31"/>
  <c r="F133" i="31"/>
  <c r="F141" i="31"/>
  <c r="F67" i="31"/>
  <c r="H67" i="31"/>
  <c r="F56" i="31"/>
  <c r="H32" i="31"/>
  <c r="F60" i="31"/>
  <c r="F555" i="32"/>
  <c r="F372" i="32"/>
  <c r="H458" i="32"/>
  <c r="H462" i="32"/>
  <c r="F373" i="32"/>
  <c r="F386" i="32"/>
  <c r="F511" i="32"/>
  <c r="F457" i="32"/>
  <c r="F415" i="32"/>
  <c r="F341" i="32"/>
  <c r="F353" i="32"/>
  <c r="F385" i="32"/>
  <c r="H385" i="32"/>
  <c r="H342" i="32"/>
  <c r="H353" i="32"/>
  <c r="F339" i="32"/>
  <c r="F365" i="32"/>
  <c r="F375" i="32"/>
  <c r="F520" i="32"/>
  <c r="F383" i="32"/>
  <c r="F489" i="32"/>
  <c r="F358" i="32"/>
  <c r="F293" i="32"/>
  <c r="F279" i="32"/>
  <c r="H186" i="32"/>
  <c r="F186" i="32"/>
  <c r="H279" i="32"/>
  <c r="F168" i="32"/>
  <c r="H297" i="32"/>
  <c r="H239" i="32"/>
  <c r="H230" i="32"/>
  <c r="H242" i="32"/>
  <c r="F107" i="32"/>
  <c r="F75" i="32"/>
  <c r="H134" i="32"/>
  <c r="F131" i="32"/>
  <c r="F133" i="32"/>
  <c r="F128" i="32"/>
  <c r="F59" i="32"/>
  <c r="F569" i="33"/>
  <c r="F556" i="33"/>
  <c r="F573" i="33"/>
  <c r="F559" i="33"/>
  <c r="F577" i="33"/>
  <c r="F212" i="33"/>
  <c r="F202" i="33"/>
  <c r="F194" i="33"/>
  <c r="F182" i="33"/>
  <c r="F173" i="33"/>
  <c r="F218" i="33"/>
  <c r="F232" i="33"/>
  <c r="F268" i="33"/>
  <c r="F299" i="33"/>
  <c r="F313" i="33"/>
  <c r="F215" i="33"/>
  <c r="F210" i="33"/>
  <c r="F205" i="33"/>
  <c r="F201" i="33"/>
  <c r="F197" i="33"/>
  <c r="F193" i="33"/>
  <c r="F187" i="33"/>
  <c r="F181" i="33"/>
  <c r="F176" i="33"/>
  <c r="F172" i="33"/>
  <c r="F168" i="33"/>
  <c r="F221" i="33"/>
  <c r="F236" i="33"/>
  <c r="F251" i="33"/>
  <c r="F270" i="33"/>
  <c r="F290" i="33"/>
  <c r="F302" i="33"/>
  <c r="F314" i="33"/>
  <c r="F166" i="33"/>
  <c r="F245" i="33"/>
  <c r="F206" i="33"/>
  <c r="F198" i="33"/>
  <c r="F188" i="33"/>
  <c r="F177" i="33"/>
  <c r="F169" i="33"/>
  <c r="F248" i="33"/>
  <c r="F286" i="33"/>
  <c r="F319" i="33"/>
  <c r="F208" i="33"/>
  <c r="F204" i="33"/>
  <c r="F196" i="33"/>
  <c r="F191" i="33"/>
  <c r="F186" i="33"/>
  <c r="F180" i="33"/>
  <c r="F175" i="33"/>
  <c r="F171" i="33"/>
  <c r="F167" i="33"/>
  <c r="F225" i="33"/>
  <c r="F240" i="33"/>
  <c r="F256" i="33"/>
  <c r="F273" i="33"/>
  <c r="F293" i="33"/>
  <c r="F306" i="33"/>
  <c r="F315" i="33"/>
  <c r="F246" i="33"/>
  <c r="F77" i="33"/>
  <c r="F83" i="33"/>
  <c r="F87" i="33"/>
  <c r="F96" i="33"/>
  <c r="F101" i="33"/>
  <c r="F107" i="33"/>
  <c r="F113" i="33"/>
  <c r="F119" i="33"/>
  <c r="F125" i="33"/>
  <c r="F131" i="33"/>
  <c r="F137" i="33"/>
  <c r="F143" i="33"/>
  <c r="F149" i="33"/>
  <c r="F153" i="33"/>
  <c r="F78" i="33"/>
  <c r="F90" i="33"/>
  <c r="F97" i="33"/>
  <c r="F102" i="33"/>
  <c r="F109" i="33"/>
  <c r="F114" i="33"/>
  <c r="F120" i="33"/>
  <c r="F127" i="33"/>
  <c r="F133" i="33"/>
  <c r="F138" i="33"/>
  <c r="F150" i="33"/>
  <c r="F154" i="33"/>
  <c r="F123" i="33"/>
  <c r="F81" i="33"/>
  <c r="F85" i="33"/>
  <c r="F91" i="33"/>
  <c r="F98" i="33"/>
  <c r="F104" i="33"/>
  <c r="F110" i="33"/>
  <c r="F116" i="33"/>
  <c r="F122" i="33"/>
  <c r="F128" i="33"/>
  <c r="F134" i="33"/>
  <c r="F140" i="33"/>
  <c r="F151" i="33"/>
  <c r="F74" i="33"/>
  <c r="F21" i="33"/>
  <c r="F26" i="33"/>
  <c r="F34" i="33"/>
  <c r="F38" i="33"/>
  <c r="F44" i="33"/>
  <c r="F50" i="33"/>
  <c r="F59" i="33"/>
  <c r="F65" i="33"/>
  <c r="H36" i="33"/>
  <c r="F22" i="33"/>
  <c r="F27" i="33"/>
  <c r="F31" i="33"/>
  <c r="F35" i="33"/>
  <c r="F40" i="33"/>
  <c r="F46" i="33"/>
  <c r="F51" i="33"/>
  <c r="F56" i="33"/>
  <c r="F60" i="33"/>
  <c r="F66" i="33"/>
  <c r="H194" i="33"/>
  <c r="E341" i="33"/>
  <c r="H341" i="33" s="1"/>
  <c r="E352" i="33"/>
  <c r="H352" i="33" s="1"/>
  <c r="E360" i="33"/>
  <c r="H360" i="33" s="1"/>
  <c r="E370" i="33"/>
  <c r="H370" i="33" s="1"/>
  <c r="E379" i="33"/>
  <c r="H379" i="33" s="1"/>
  <c r="E387" i="33"/>
  <c r="H387" i="33" s="1"/>
  <c r="E399" i="33"/>
  <c r="H399" i="33" s="1"/>
  <c r="E413" i="33"/>
  <c r="H413" i="33" s="1"/>
  <c r="E427" i="33"/>
  <c r="H427" i="33" s="1"/>
  <c r="E435" i="33"/>
  <c r="H435" i="33" s="1"/>
  <c r="E443" i="33"/>
  <c r="H443" i="33" s="1"/>
  <c r="E451" i="33"/>
  <c r="E459" i="33"/>
  <c r="H459" i="33" s="1"/>
  <c r="E467" i="33"/>
  <c r="H467" i="33" s="1"/>
  <c r="E476" i="33"/>
  <c r="H476" i="33" s="1"/>
  <c r="E484" i="33"/>
  <c r="H484" i="33" s="1"/>
  <c r="E498" i="33"/>
  <c r="H498" i="33" s="1"/>
  <c r="E507" i="33"/>
  <c r="H507" i="33" s="1"/>
  <c r="E515" i="33"/>
  <c r="H515" i="33" s="1"/>
  <c r="E523" i="33"/>
  <c r="H523" i="33" s="1"/>
  <c r="E534" i="33"/>
  <c r="H534" i="33" s="1"/>
  <c r="E542" i="33"/>
  <c r="H542" i="33" s="1"/>
  <c r="E338" i="33"/>
  <c r="H338" i="33" s="1"/>
  <c r="E348" i="33"/>
  <c r="E357" i="33"/>
  <c r="H357" i="33" s="1"/>
  <c r="E367" i="33"/>
  <c r="H367" i="33" s="1"/>
  <c r="E376" i="33"/>
  <c r="H376" i="33" s="1"/>
  <c r="E384" i="33"/>
  <c r="H384" i="33" s="1"/>
  <c r="E396" i="33"/>
  <c r="H396" i="33" s="1"/>
  <c r="E408" i="33"/>
  <c r="H408" i="33" s="1"/>
  <c r="E432" i="33"/>
  <c r="H432" i="33" s="1"/>
  <c r="E440" i="33"/>
  <c r="H440" i="33" s="1"/>
  <c r="E448" i="33"/>
  <c r="H448" i="33" s="1"/>
  <c r="E456" i="33"/>
  <c r="H456" i="33" s="1"/>
  <c r="E464" i="33"/>
  <c r="H464" i="33" s="1"/>
  <c r="E472" i="33"/>
  <c r="H472" i="33" s="1"/>
  <c r="E481" i="33"/>
  <c r="H481" i="33" s="1"/>
  <c r="E489" i="33"/>
  <c r="H489" i="33" s="1"/>
  <c r="E494" i="33"/>
  <c r="H494" i="33" s="1"/>
  <c r="E503" i="33"/>
  <c r="H503" i="33" s="1"/>
  <c r="E512" i="33"/>
  <c r="H512" i="33" s="1"/>
  <c r="E520" i="33"/>
  <c r="H520" i="33" s="1"/>
  <c r="E530" i="33"/>
  <c r="H530" i="33" s="1"/>
  <c r="E539" i="33"/>
  <c r="E547" i="33"/>
  <c r="H547" i="33" s="1"/>
  <c r="H234" i="33"/>
  <c r="E334" i="33"/>
  <c r="H334" i="33" s="1"/>
  <c r="H347" i="33"/>
  <c r="H250" i="33"/>
  <c r="H202" i="33"/>
  <c r="H270" i="33"/>
  <c r="H176" i="33"/>
  <c r="E390" i="33"/>
  <c r="H390" i="33" s="1"/>
  <c r="E336" i="33"/>
  <c r="H336" i="33" s="1"/>
  <c r="E340" i="33"/>
  <c r="H340" i="33" s="1"/>
  <c r="E345" i="33"/>
  <c r="E351" i="33"/>
  <c r="H351" i="33" s="1"/>
  <c r="E355" i="33"/>
  <c r="H355" i="33" s="1"/>
  <c r="E359" i="33"/>
  <c r="H359" i="33" s="1"/>
  <c r="E365" i="33"/>
  <c r="H365" i="33" s="1"/>
  <c r="E369" i="33"/>
  <c r="H369" i="33" s="1"/>
  <c r="E374" i="33"/>
  <c r="H374" i="33" s="1"/>
  <c r="E378" i="33"/>
  <c r="H378" i="33" s="1"/>
  <c r="E382" i="33"/>
  <c r="H382" i="33" s="1"/>
  <c r="E386" i="33"/>
  <c r="H386" i="33" s="1"/>
  <c r="E394" i="33"/>
  <c r="H394" i="33" s="1"/>
  <c r="E398" i="33"/>
  <c r="H398" i="33" s="1"/>
  <c r="E406" i="33"/>
  <c r="H406" i="33" s="1"/>
  <c r="E412" i="33"/>
  <c r="H412" i="33" s="1"/>
  <c r="E416" i="33"/>
  <c r="H416" i="33" s="1"/>
  <c r="E426" i="33"/>
  <c r="H426" i="33" s="1"/>
  <c r="E430" i="33"/>
  <c r="E434" i="33"/>
  <c r="H434" i="33" s="1"/>
  <c r="E438" i="33"/>
  <c r="H438" i="33" s="1"/>
  <c r="E442" i="33"/>
  <c r="H442" i="33" s="1"/>
  <c r="E446" i="33"/>
  <c r="H446" i="33" s="1"/>
  <c r="E450" i="33"/>
  <c r="H450" i="33" s="1"/>
  <c r="E454" i="33"/>
  <c r="H454" i="33" s="1"/>
  <c r="E458" i="33"/>
  <c r="H458" i="33" s="1"/>
  <c r="E462" i="33"/>
  <c r="H462" i="33" s="1"/>
  <c r="E466" i="33"/>
  <c r="H466" i="33" s="1"/>
  <c r="E470" i="33"/>
  <c r="H470" i="33" s="1"/>
  <c r="E475" i="33"/>
  <c r="H475" i="33" s="1"/>
  <c r="E479" i="33"/>
  <c r="H479" i="33" s="1"/>
  <c r="E483" i="33"/>
  <c r="H483" i="33" s="1"/>
  <c r="E487" i="33"/>
  <c r="H487" i="33" s="1"/>
  <c r="E492" i="33"/>
  <c r="H492" i="33" s="1"/>
  <c r="E496" i="33"/>
  <c r="H496" i="33" s="1"/>
  <c r="E501" i="33"/>
  <c r="H501" i="33" s="1"/>
  <c r="E505" i="33"/>
  <c r="H505" i="33" s="1"/>
  <c r="E510" i="33"/>
  <c r="H510" i="33" s="1"/>
  <c r="E514" i="33"/>
  <c r="H514" i="33" s="1"/>
  <c r="E518" i="33"/>
  <c r="H518" i="33" s="1"/>
  <c r="E522" i="33"/>
  <c r="H522" i="33" s="1"/>
  <c r="E527" i="33"/>
  <c r="H527" i="33" s="1"/>
  <c r="E532" i="33"/>
  <c r="H532" i="33" s="1"/>
  <c r="E537" i="33"/>
  <c r="H537" i="33" s="1"/>
  <c r="E541" i="33"/>
  <c r="H541" i="33" s="1"/>
  <c r="E545" i="33"/>
  <c r="H545" i="33" s="1"/>
  <c r="H308" i="33"/>
  <c r="H181" i="33"/>
  <c r="E362" i="33"/>
  <c r="H362" i="33" s="1"/>
  <c r="E335" i="33"/>
  <c r="H335" i="33" s="1"/>
  <c r="E339" i="33"/>
  <c r="H339" i="33" s="1"/>
  <c r="E343" i="33"/>
  <c r="H343" i="33" s="1"/>
  <c r="E349" i="33"/>
  <c r="H349" i="33" s="1"/>
  <c r="E354" i="33"/>
  <c r="H354" i="33" s="1"/>
  <c r="E358" i="33"/>
  <c r="H358" i="33" s="1"/>
  <c r="E364" i="33"/>
  <c r="H364" i="33" s="1"/>
  <c r="E368" i="33"/>
  <c r="H368" i="33" s="1"/>
  <c r="E373" i="33"/>
  <c r="H373" i="33" s="1"/>
  <c r="E377" i="33"/>
  <c r="H377" i="33" s="1"/>
  <c r="E381" i="33"/>
  <c r="H381" i="33" s="1"/>
  <c r="E385" i="33"/>
  <c r="H385" i="33" s="1"/>
  <c r="E392" i="33"/>
  <c r="H392" i="33" s="1"/>
  <c r="E397" i="33"/>
  <c r="H397" i="33" s="1"/>
  <c r="E401" i="33"/>
  <c r="H401" i="33" s="1"/>
  <c r="E409" i="33"/>
  <c r="H409" i="33" s="1"/>
  <c r="E415" i="33"/>
  <c r="H415" i="33" s="1"/>
  <c r="E425" i="33"/>
  <c r="H425" i="33" s="1"/>
  <c r="E429" i="33"/>
  <c r="H429" i="33" s="1"/>
  <c r="E433" i="33"/>
  <c r="H433" i="33" s="1"/>
  <c r="E437" i="33"/>
  <c r="H437" i="33" s="1"/>
  <c r="E441" i="33"/>
  <c r="H441" i="33" s="1"/>
  <c r="E445" i="33"/>
  <c r="H445" i="33" s="1"/>
  <c r="E449" i="33"/>
  <c r="H449" i="33" s="1"/>
  <c r="E453" i="33"/>
  <c r="H453" i="33" s="1"/>
  <c r="E457" i="33"/>
  <c r="H457" i="33" s="1"/>
  <c r="E461" i="33"/>
  <c r="H461" i="33" s="1"/>
  <c r="E465" i="33"/>
  <c r="H465" i="33" s="1"/>
  <c r="E469" i="33"/>
  <c r="H469" i="33" s="1"/>
  <c r="E473" i="33"/>
  <c r="H473" i="33" s="1"/>
  <c r="E478" i="33"/>
  <c r="H478" i="33" s="1"/>
  <c r="E482" i="33"/>
  <c r="H482" i="33" s="1"/>
  <c r="E486" i="33"/>
  <c r="H486" i="33" s="1"/>
  <c r="E491" i="33"/>
  <c r="H491" i="33" s="1"/>
  <c r="E495" i="33"/>
  <c r="H495" i="33" s="1"/>
  <c r="E500" i="33"/>
  <c r="H500" i="33" s="1"/>
  <c r="E504" i="33"/>
  <c r="H504" i="33" s="1"/>
  <c r="E509" i="33"/>
  <c r="H509" i="33" s="1"/>
  <c r="E513" i="33"/>
  <c r="H513" i="33" s="1"/>
  <c r="E517" i="33"/>
  <c r="H517" i="33" s="1"/>
  <c r="E521" i="33"/>
  <c r="H521" i="33" s="1"/>
  <c r="E526" i="33"/>
  <c r="H526" i="33" s="1"/>
  <c r="E531" i="33"/>
  <c r="H531" i="33" s="1"/>
  <c r="E536" i="33"/>
  <c r="H536" i="33" s="1"/>
  <c r="E540" i="33"/>
  <c r="H540" i="33" s="1"/>
  <c r="E544" i="33"/>
  <c r="H544" i="33" s="1"/>
  <c r="H402" i="33"/>
  <c r="E27" i="33"/>
  <c r="H27" i="33" s="1"/>
  <c r="E31" i="33"/>
  <c r="H31" i="33" s="1"/>
  <c r="E37" i="33"/>
  <c r="H37" i="33" s="1"/>
  <c r="E43" i="33"/>
  <c r="H43" i="33" s="1"/>
  <c r="E51" i="33"/>
  <c r="H51" i="33" s="1"/>
  <c r="E556" i="33"/>
  <c r="H556" i="33" s="1"/>
  <c r="E561" i="33"/>
  <c r="H561" i="33" s="1"/>
  <c r="E568" i="33"/>
  <c r="H568" i="33" s="1"/>
  <c r="E573" i="33"/>
  <c r="H573" i="33" s="1"/>
  <c r="E578" i="33"/>
  <c r="H578" i="33" s="1"/>
  <c r="E224" i="33"/>
  <c r="H224" i="33" s="1"/>
  <c r="E235" i="33"/>
  <c r="H235" i="33" s="1"/>
  <c r="E244" i="33"/>
  <c r="H244" i="33" s="1"/>
  <c r="E252" i="33"/>
  <c r="H252" i="33" s="1"/>
  <c r="E294" i="33"/>
  <c r="H294" i="33" s="1"/>
  <c r="E302" i="33"/>
  <c r="H302" i="33" s="1"/>
  <c r="E311" i="33"/>
  <c r="H311" i="33" s="1"/>
  <c r="E317" i="33"/>
  <c r="H317" i="33" s="1"/>
  <c r="E207" i="33"/>
  <c r="H207" i="33" s="1"/>
  <c r="E199" i="33"/>
  <c r="H199" i="33" s="1"/>
  <c r="E190" i="33"/>
  <c r="H190" i="33" s="1"/>
  <c r="E177" i="33"/>
  <c r="H177" i="33" s="1"/>
  <c r="E167" i="33"/>
  <c r="H167" i="33" s="1"/>
  <c r="E78" i="33"/>
  <c r="H78" i="33" s="1"/>
  <c r="E89" i="33"/>
  <c r="H89" i="33" s="1"/>
  <c r="E99" i="33"/>
  <c r="H99" i="33" s="1"/>
  <c r="E108" i="33"/>
  <c r="H108" i="33" s="1"/>
  <c r="E117" i="33"/>
  <c r="H117" i="33" s="1"/>
  <c r="E126" i="33"/>
  <c r="E135" i="33"/>
  <c r="H135" i="33" s="1"/>
  <c r="E67" i="33"/>
  <c r="H67" i="33" s="1"/>
  <c r="E47" i="33"/>
  <c r="H47" i="33" s="1"/>
  <c r="E66" i="33"/>
  <c r="H66" i="33" s="1"/>
  <c r="E56" i="33"/>
  <c r="E65" i="33"/>
  <c r="H65" i="33" s="1"/>
  <c r="E55" i="33"/>
  <c r="H55" i="33" s="1"/>
  <c r="E50" i="33"/>
  <c r="H50" i="33" s="1"/>
  <c r="E44" i="33"/>
  <c r="H44" i="33" s="1"/>
  <c r="E40" i="33"/>
  <c r="H40" i="33" s="1"/>
  <c r="E35" i="33"/>
  <c r="H35" i="33" s="1"/>
  <c r="E26" i="33"/>
  <c r="H26" i="33" s="1"/>
  <c r="E21" i="33"/>
  <c r="E64" i="33"/>
  <c r="H64" i="33" s="1"/>
  <c r="E19" i="33"/>
  <c r="H19" i="33" s="1"/>
  <c r="E61" i="33"/>
  <c r="H61" i="33" s="1"/>
  <c r="E144" i="33"/>
  <c r="H144" i="33" s="1"/>
  <c r="H324" i="33"/>
  <c r="H497" i="33"/>
  <c r="E22" i="33"/>
  <c r="H22" i="33" s="1"/>
  <c r="E28" i="33"/>
  <c r="H28" i="33" s="1"/>
  <c r="E32" i="33"/>
  <c r="H32" i="33" s="1"/>
  <c r="E38" i="33"/>
  <c r="H38" i="33" s="1"/>
  <c r="E46" i="33"/>
  <c r="H46" i="33" s="1"/>
  <c r="E557" i="33"/>
  <c r="H557" i="33" s="1"/>
  <c r="E562" i="33"/>
  <c r="H562" i="33" s="1"/>
  <c r="E574" i="33"/>
  <c r="H574" i="33" s="1"/>
  <c r="E218" i="33"/>
  <c r="E229" i="33"/>
  <c r="H229" i="33" s="1"/>
  <c r="E239" i="33"/>
  <c r="H239" i="33" s="1"/>
  <c r="E255" i="33"/>
  <c r="H255" i="33" s="1"/>
  <c r="E271" i="33"/>
  <c r="E286" i="33"/>
  <c r="H286" i="33" s="1"/>
  <c r="E303" i="33"/>
  <c r="H303" i="33" s="1"/>
  <c r="E313" i="33"/>
  <c r="H313" i="33" s="1"/>
  <c r="E321" i="33"/>
  <c r="H321" i="33" s="1"/>
  <c r="E166" i="33"/>
  <c r="H166" i="33" s="1"/>
  <c r="E206" i="33"/>
  <c r="H206" i="33" s="1"/>
  <c r="E198" i="33"/>
  <c r="H198" i="33" s="1"/>
  <c r="E187" i="33"/>
  <c r="H187" i="33" s="1"/>
  <c r="E82" i="33"/>
  <c r="H82" i="33" s="1"/>
  <c r="E92" i="33"/>
  <c r="H92" i="33" s="1"/>
  <c r="E102" i="33"/>
  <c r="H102" i="33" s="1"/>
  <c r="E111" i="33"/>
  <c r="H111" i="33" s="1"/>
  <c r="E120" i="33"/>
  <c r="H120" i="33" s="1"/>
  <c r="E129" i="33"/>
  <c r="H129" i="33" s="1"/>
  <c r="E138" i="33"/>
  <c r="H138" i="33" s="1"/>
  <c r="E148" i="33"/>
  <c r="H148" i="33" s="1"/>
  <c r="E53" i="33"/>
  <c r="H53" i="33" s="1"/>
  <c r="E54" i="33"/>
  <c r="H54" i="33" s="1"/>
  <c r="E73" i="33"/>
  <c r="E154" i="33"/>
  <c r="H154" i="33" s="1"/>
  <c r="E151" i="33"/>
  <c r="H151" i="33" s="1"/>
  <c r="E147" i="33"/>
  <c r="H147" i="33" s="1"/>
  <c r="E141" i="33"/>
  <c r="H141" i="33" s="1"/>
  <c r="E137" i="33"/>
  <c r="H137" i="33" s="1"/>
  <c r="E133" i="33"/>
  <c r="H133" i="33" s="1"/>
  <c r="E128" i="33"/>
  <c r="H128" i="33" s="1"/>
  <c r="E124" i="33"/>
  <c r="H124" i="33" s="1"/>
  <c r="E119" i="33"/>
  <c r="H119" i="33" s="1"/>
  <c r="E114" i="33"/>
  <c r="H114" i="33" s="1"/>
  <c r="E110" i="33"/>
  <c r="H110" i="33" s="1"/>
  <c r="E106" i="33"/>
  <c r="H106" i="33" s="1"/>
  <c r="E101" i="33"/>
  <c r="H101" i="33" s="1"/>
  <c r="E97" i="33"/>
  <c r="H97" i="33" s="1"/>
  <c r="E91" i="33"/>
  <c r="H91" i="33" s="1"/>
  <c r="E86" i="33"/>
  <c r="H86" i="33" s="1"/>
  <c r="E81" i="33"/>
  <c r="H81" i="33" s="1"/>
  <c r="E75" i="33"/>
  <c r="H75" i="33" s="1"/>
  <c r="C10" i="33"/>
  <c r="G10" i="33" s="1"/>
  <c r="E153" i="33"/>
  <c r="H153" i="33" s="1"/>
  <c r="E150" i="33"/>
  <c r="H150" i="33" s="1"/>
  <c r="E146" i="33"/>
  <c r="H146" i="33" s="1"/>
  <c r="E140" i="33"/>
  <c r="H140" i="33" s="1"/>
  <c r="E136" i="33"/>
  <c r="H136" i="33" s="1"/>
  <c r="E131" i="33"/>
  <c r="H131" i="33" s="1"/>
  <c r="E127" i="33"/>
  <c r="H127" i="33" s="1"/>
  <c r="E122" i="33"/>
  <c r="H122" i="33" s="1"/>
  <c r="E118" i="33"/>
  <c r="H118" i="33" s="1"/>
  <c r="E113" i="33"/>
  <c r="H113" i="33" s="1"/>
  <c r="E109" i="33"/>
  <c r="H109" i="33" s="1"/>
  <c r="E104" i="33"/>
  <c r="H104" i="33" s="1"/>
  <c r="E100" i="33"/>
  <c r="H100" i="33" s="1"/>
  <c r="E96" i="33"/>
  <c r="H96" i="33" s="1"/>
  <c r="E90" i="33"/>
  <c r="H90" i="33" s="1"/>
  <c r="E85" i="33"/>
  <c r="H85" i="33" s="1"/>
  <c r="E79" i="33"/>
  <c r="H79" i="33" s="1"/>
  <c r="E233" i="33"/>
  <c r="H233" i="33" s="1"/>
  <c r="E168" i="33"/>
  <c r="H168" i="33" s="1"/>
  <c r="E172" i="33"/>
  <c r="H172" i="33" s="1"/>
  <c r="E178" i="33"/>
  <c r="H178" i="33" s="1"/>
  <c r="E183" i="33"/>
  <c r="H183" i="33" s="1"/>
  <c r="E191" i="33"/>
  <c r="H191" i="33" s="1"/>
  <c r="E196" i="33"/>
  <c r="H196" i="33" s="1"/>
  <c r="E204" i="33"/>
  <c r="H204" i="33" s="1"/>
  <c r="E208" i="33"/>
  <c r="H208" i="33" s="1"/>
  <c r="E216" i="33"/>
  <c r="H216" i="33" s="1"/>
  <c r="E319" i="33"/>
  <c r="E310" i="33"/>
  <c r="H310" i="33" s="1"/>
  <c r="E306" i="33"/>
  <c r="H306" i="33" s="1"/>
  <c r="E301" i="33"/>
  <c r="H301" i="33" s="1"/>
  <c r="E297" i="33"/>
  <c r="E293" i="33"/>
  <c r="H293" i="33" s="1"/>
  <c r="E289" i="33"/>
  <c r="H289" i="33" s="1"/>
  <c r="E279" i="33"/>
  <c r="H279" i="33" s="1"/>
  <c r="E273" i="33"/>
  <c r="H273" i="33" s="1"/>
  <c r="E267" i="33"/>
  <c r="H267" i="33" s="1"/>
  <c r="E242" i="33"/>
  <c r="H242" i="33" s="1"/>
  <c r="E237" i="33"/>
  <c r="H237" i="33" s="1"/>
  <c r="E232" i="33"/>
  <c r="H232" i="33" s="1"/>
  <c r="E227" i="33"/>
  <c r="H227" i="33" s="1"/>
  <c r="E221" i="33"/>
  <c r="H221" i="33" s="1"/>
  <c r="E217" i="33"/>
  <c r="H217" i="33" s="1"/>
  <c r="E169" i="33"/>
  <c r="H169" i="33" s="1"/>
  <c r="E173" i="33"/>
  <c r="H173" i="33" s="1"/>
  <c r="E180" i="33"/>
  <c r="E186" i="33"/>
  <c r="H186" i="33" s="1"/>
  <c r="E193" i="33"/>
  <c r="H193" i="33" s="1"/>
  <c r="E197" i="33"/>
  <c r="H197" i="33" s="1"/>
  <c r="E201" i="33"/>
  <c r="H201" i="33" s="1"/>
  <c r="E205" i="33"/>
  <c r="H205" i="33" s="1"/>
  <c r="E212" i="33"/>
  <c r="H212" i="33" s="1"/>
  <c r="C11" i="33"/>
  <c r="E165" i="33"/>
  <c r="E318" i="33"/>
  <c r="H318" i="33" s="1"/>
  <c r="E314" i="33"/>
  <c r="H314" i="33" s="1"/>
  <c r="E309" i="33"/>
  <c r="H309" i="33" s="1"/>
  <c r="E305" i="33"/>
  <c r="E300" i="33"/>
  <c r="H300" i="33" s="1"/>
  <c r="E296" i="33"/>
  <c r="H296" i="33" s="1"/>
  <c r="E292" i="33"/>
  <c r="H292" i="33" s="1"/>
  <c r="E287" i="33"/>
  <c r="E276" i="33"/>
  <c r="H276" i="33" s="1"/>
  <c r="E272" i="33"/>
  <c r="H272" i="33" s="1"/>
  <c r="E266" i="33"/>
  <c r="H266" i="33" s="1"/>
  <c r="E256" i="33"/>
  <c r="E251" i="33"/>
  <c r="H251" i="33" s="1"/>
  <c r="E247" i="33"/>
  <c r="H247" i="33" s="1"/>
  <c r="E241" i="33"/>
  <c r="H241" i="33" s="1"/>
  <c r="E236" i="33"/>
  <c r="H236" i="33" s="1"/>
  <c r="E231" i="33"/>
  <c r="H231" i="33" s="1"/>
  <c r="E226" i="33"/>
  <c r="H226" i="33" s="1"/>
  <c r="E220" i="33"/>
  <c r="H220" i="33" s="1"/>
  <c r="F524" i="33"/>
  <c r="D12" i="33"/>
  <c r="G12" i="33" s="1"/>
  <c r="E555" i="33"/>
  <c r="H555" i="33" s="1"/>
  <c r="C13" i="33"/>
  <c r="E576" i="33"/>
  <c r="H576" i="33" s="1"/>
  <c r="E572" i="33"/>
  <c r="H572" i="33" s="1"/>
  <c r="E569" i="33"/>
  <c r="H569" i="33" s="1"/>
  <c r="E563" i="33"/>
  <c r="H563" i="33" s="1"/>
  <c r="E559" i="33"/>
  <c r="H559" i="33" s="1"/>
  <c r="E553" i="33"/>
  <c r="E215" i="33"/>
  <c r="H215" i="33" s="1"/>
  <c r="E175" i="33"/>
  <c r="H175" i="33" s="1"/>
  <c r="E23" i="33"/>
  <c r="H23" i="33" s="1"/>
  <c r="E29" i="33"/>
  <c r="H29" i="33" s="1"/>
  <c r="E34" i="33"/>
  <c r="H34" i="33" s="1"/>
  <c r="E41" i="33"/>
  <c r="H41" i="33" s="1"/>
  <c r="E48" i="33"/>
  <c r="H48" i="33" s="1"/>
  <c r="E558" i="33"/>
  <c r="H558" i="33" s="1"/>
  <c r="E566" i="33"/>
  <c r="H566" i="33" s="1"/>
  <c r="E570" i="33"/>
  <c r="H570" i="33" s="1"/>
  <c r="E575" i="33"/>
  <c r="H575" i="33" s="1"/>
  <c r="H400" i="33"/>
  <c r="H414" i="33"/>
  <c r="H418" i="33"/>
  <c r="H535" i="33"/>
  <c r="H539" i="33"/>
  <c r="H543" i="33"/>
  <c r="E219" i="33"/>
  <c r="H219" i="33" s="1"/>
  <c r="E230" i="33"/>
  <c r="H230" i="33" s="1"/>
  <c r="E240" i="33"/>
  <c r="H240" i="33" s="1"/>
  <c r="E264" i="33"/>
  <c r="H264" i="33" s="1"/>
  <c r="E274" i="33"/>
  <c r="H274" i="33" s="1"/>
  <c r="E290" i="33"/>
  <c r="H290" i="33" s="1"/>
  <c r="E298" i="33"/>
  <c r="H298" i="33" s="1"/>
  <c r="E307" i="33"/>
  <c r="H307" i="33" s="1"/>
  <c r="E322" i="33"/>
  <c r="H322" i="33" s="1"/>
  <c r="E214" i="33"/>
  <c r="H214" i="33" s="1"/>
  <c r="E203" i="33"/>
  <c r="H203" i="33" s="1"/>
  <c r="E195" i="33"/>
  <c r="H195" i="33" s="1"/>
  <c r="E182" i="33"/>
  <c r="H182" i="33" s="1"/>
  <c r="E171" i="33"/>
  <c r="H171" i="33" s="1"/>
  <c r="E83" i="33"/>
  <c r="H83" i="33" s="1"/>
  <c r="E93" i="33"/>
  <c r="H93" i="33" s="1"/>
  <c r="E103" i="33"/>
  <c r="H103" i="33" s="1"/>
  <c r="E112" i="33"/>
  <c r="H112" i="33" s="1"/>
  <c r="E121" i="33"/>
  <c r="H121" i="33" s="1"/>
  <c r="E130" i="33"/>
  <c r="H130" i="33" s="1"/>
  <c r="E139" i="33"/>
  <c r="H139" i="33" s="1"/>
  <c r="E149" i="33"/>
  <c r="H149" i="33" s="1"/>
  <c r="E554" i="33"/>
  <c r="H554" i="33" s="1"/>
  <c r="E57" i="33"/>
  <c r="H57" i="33" s="1"/>
  <c r="E58" i="33"/>
  <c r="H58" i="33" s="1"/>
  <c r="H345" i="33"/>
  <c r="H337" i="33"/>
  <c r="H366" i="33"/>
  <c r="H375" i="33"/>
  <c r="H383" i="33"/>
  <c r="H431" i="33"/>
  <c r="H439" i="33"/>
  <c r="H447" i="33"/>
  <c r="H451" i="33"/>
  <c r="H455" i="33"/>
  <c r="H463" i="33"/>
  <c r="H471" i="33"/>
  <c r="H493" i="33"/>
  <c r="H246" i="33"/>
  <c r="H490" i="33"/>
  <c r="H356" i="33"/>
  <c r="H407" i="33"/>
  <c r="H528" i="33"/>
  <c r="H477" i="33"/>
  <c r="H485" i="33"/>
  <c r="H499" i="33"/>
  <c r="H508" i="33"/>
  <c r="H516" i="33"/>
  <c r="H218" i="33"/>
  <c r="H223" i="33"/>
  <c r="H243" i="33"/>
  <c r="H280" i="33"/>
  <c r="H87" i="33"/>
  <c r="H98" i="33"/>
  <c r="H107" i="33"/>
  <c r="H125" i="33"/>
  <c r="H134" i="33"/>
  <c r="H143" i="33"/>
  <c r="H123" i="33"/>
  <c r="H49" i="33"/>
  <c r="G73" i="33"/>
  <c r="H45" i="33"/>
  <c r="H572" i="27"/>
  <c r="H576" i="13"/>
  <c r="H567" i="31"/>
  <c r="H555" i="28"/>
  <c r="H556" i="18"/>
  <c r="G553" i="11"/>
  <c r="F553" i="1"/>
  <c r="H566" i="23"/>
  <c r="H579" i="13"/>
  <c r="H559" i="12"/>
  <c r="H567" i="3"/>
  <c r="D13" i="16"/>
  <c r="G13" i="16" s="1"/>
  <c r="H556" i="31"/>
  <c r="H560" i="30"/>
  <c r="H569" i="29"/>
  <c r="H571" i="29"/>
  <c r="H578" i="28"/>
  <c r="H570" i="28"/>
  <c r="D13" i="26"/>
  <c r="H569" i="21"/>
  <c r="D13" i="20"/>
  <c r="H558" i="20"/>
  <c r="D13" i="18"/>
  <c r="D13" i="13"/>
  <c r="G13" i="13" s="1"/>
  <c r="H555" i="13"/>
  <c r="H561" i="10"/>
  <c r="H555" i="9"/>
  <c r="H561" i="5"/>
  <c r="H574" i="5"/>
  <c r="D13" i="3"/>
  <c r="G13" i="3" s="1"/>
  <c r="G553" i="18"/>
  <c r="F553" i="11"/>
  <c r="F553" i="33"/>
  <c r="H577" i="9"/>
  <c r="H560" i="9"/>
  <c r="H573" i="4"/>
  <c r="H571" i="23"/>
  <c r="F553" i="16"/>
  <c r="H562" i="14"/>
  <c r="H562" i="7"/>
  <c r="H561" i="13"/>
  <c r="H563" i="11"/>
  <c r="H573" i="3"/>
  <c r="H561" i="7"/>
  <c r="G553" i="15"/>
  <c r="H554" i="31"/>
  <c r="H557" i="31"/>
  <c r="H574" i="31"/>
  <c r="H571" i="22"/>
  <c r="H556" i="15"/>
  <c r="H575" i="14"/>
  <c r="H568" i="12"/>
  <c r="D13" i="11"/>
  <c r="H570" i="5"/>
  <c r="F553" i="28"/>
  <c r="F553" i="18"/>
  <c r="G553" i="13"/>
  <c r="H553" i="13" s="1"/>
  <c r="F553" i="3"/>
  <c r="H578" i="9"/>
  <c r="H566" i="19"/>
  <c r="H576" i="21"/>
  <c r="H577" i="32"/>
  <c r="H574" i="32"/>
  <c r="F343" i="4"/>
  <c r="G333" i="4"/>
  <c r="D12" i="4"/>
  <c r="F381" i="15"/>
  <c r="G333" i="15"/>
  <c r="H333" i="15" s="1"/>
  <c r="D12" i="15"/>
  <c r="G12" i="15" s="1"/>
  <c r="H414" i="11"/>
  <c r="H397" i="8"/>
  <c r="H354" i="7"/>
  <c r="H361" i="5"/>
  <c r="H430" i="33"/>
  <c r="H339" i="27"/>
  <c r="H356" i="27"/>
  <c r="H374" i="27"/>
  <c r="H380" i="27"/>
  <c r="H386" i="27"/>
  <c r="H397" i="27"/>
  <c r="H430" i="27"/>
  <c r="H449" i="27"/>
  <c r="H455" i="27"/>
  <c r="H459" i="27"/>
  <c r="H469" i="27"/>
  <c r="H507" i="27"/>
  <c r="H536" i="27"/>
  <c r="H373" i="23"/>
  <c r="H379" i="23"/>
  <c r="H435" i="23"/>
  <c r="H451" i="23"/>
  <c r="H510" i="23"/>
  <c r="H530" i="23"/>
  <c r="H541" i="23"/>
  <c r="H387" i="21"/>
  <c r="H441" i="21"/>
  <c r="H453" i="21"/>
  <c r="H461" i="21"/>
  <c r="H532" i="21"/>
  <c r="H545" i="21"/>
  <c r="F426" i="19"/>
  <c r="D12" i="19"/>
  <c r="G12" i="19" s="1"/>
  <c r="H382" i="3"/>
  <c r="H349" i="5"/>
  <c r="F333" i="3"/>
  <c r="G333" i="3"/>
  <c r="D12" i="3"/>
  <c r="F368" i="14"/>
  <c r="D12" i="14"/>
  <c r="F352" i="2"/>
  <c r="D12" i="2"/>
  <c r="F349" i="13"/>
  <c r="D12" i="13"/>
  <c r="G12" i="13" s="1"/>
  <c r="F357" i="17"/>
  <c r="D12" i="17"/>
  <c r="H504" i="3"/>
  <c r="H338" i="2"/>
  <c r="H397" i="2"/>
  <c r="F351" i="12"/>
  <c r="F333" i="12"/>
  <c r="D12" i="12"/>
  <c r="G12" i="12" s="1"/>
  <c r="H488" i="8"/>
  <c r="H368" i="7"/>
  <c r="H531" i="3"/>
  <c r="H342" i="33"/>
  <c r="H348" i="33"/>
  <c r="H353" i="33"/>
  <c r="H361" i="33"/>
  <c r="H372" i="33"/>
  <c r="H380" i="33"/>
  <c r="H391" i="33"/>
  <c r="H428" i="33"/>
  <c r="H436" i="33"/>
  <c r="H444" i="33"/>
  <c r="H452" i="33"/>
  <c r="H460" i="33"/>
  <c r="H468" i="33"/>
  <c r="H525" i="33"/>
  <c r="H349" i="27"/>
  <c r="H378" i="27"/>
  <c r="H384" i="27"/>
  <c r="H392" i="27"/>
  <c r="H399" i="27"/>
  <c r="H428" i="27"/>
  <c r="H451" i="27"/>
  <c r="H457" i="27"/>
  <c r="H467" i="27"/>
  <c r="H471" i="27"/>
  <c r="H487" i="27"/>
  <c r="H511" i="27"/>
  <c r="H534" i="27"/>
  <c r="H349" i="23"/>
  <c r="H375" i="23"/>
  <c r="H385" i="23"/>
  <c r="H439" i="23"/>
  <c r="H470" i="23"/>
  <c r="H522" i="23"/>
  <c r="H537" i="23"/>
  <c r="H345" i="21"/>
  <c r="H428" i="21"/>
  <c r="H437" i="21"/>
  <c r="H522" i="21"/>
  <c r="H530" i="21"/>
  <c r="H541" i="21"/>
  <c r="H474" i="28"/>
  <c r="H421" i="28"/>
  <c r="H504" i="30"/>
  <c r="H496" i="30"/>
  <c r="H492" i="30"/>
  <c r="H352" i="30"/>
  <c r="H512" i="12"/>
  <c r="H410" i="9"/>
  <c r="H520" i="7"/>
  <c r="H348" i="6"/>
  <c r="H465" i="5"/>
  <c r="H426" i="3"/>
  <c r="H341" i="32"/>
  <c r="H527" i="26"/>
  <c r="H445" i="26"/>
  <c r="H496" i="26"/>
  <c r="H488" i="26"/>
  <c r="H363" i="26"/>
  <c r="H431" i="26"/>
  <c r="H415" i="21"/>
  <c r="H487" i="21"/>
  <c r="H339" i="17"/>
  <c r="H354" i="9"/>
  <c r="H434" i="8"/>
  <c r="H414" i="7"/>
  <c r="H532" i="6"/>
  <c r="H448" i="3"/>
  <c r="H488" i="3"/>
  <c r="H464" i="2"/>
  <c r="H495" i="2"/>
  <c r="H373" i="34"/>
  <c r="H494" i="24"/>
  <c r="H507" i="24"/>
  <c r="H348" i="24"/>
  <c r="H354" i="24"/>
  <c r="H459" i="23"/>
  <c r="H455" i="23"/>
  <c r="H513" i="22"/>
  <c r="H366" i="22"/>
  <c r="H482" i="15"/>
  <c r="H354" i="15"/>
  <c r="H543" i="14"/>
  <c r="H341" i="14"/>
  <c r="H410" i="13"/>
  <c r="H508" i="13"/>
  <c r="H378" i="12"/>
  <c r="H366" i="12"/>
  <c r="H508" i="11"/>
  <c r="H416" i="11"/>
  <c r="H472" i="11"/>
  <c r="H351" i="11"/>
  <c r="H458" i="9"/>
  <c r="H526" i="5"/>
  <c r="H523" i="3"/>
  <c r="H456" i="1"/>
  <c r="H366" i="29"/>
  <c r="H425" i="29"/>
  <c r="H362" i="27"/>
  <c r="H542" i="25"/>
  <c r="H491" i="25"/>
  <c r="H433" i="25"/>
  <c r="H439" i="25"/>
  <c r="H465" i="25"/>
  <c r="H493" i="19"/>
  <c r="H433" i="19"/>
  <c r="H523" i="19"/>
  <c r="H347" i="19"/>
  <c r="H362" i="12"/>
  <c r="H337" i="11"/>
  <c r="H346" i="6"/>
  <c r="H494" i="4"/>
  <c r="H460" i="3"/>
  <c r="H515" i="2"/>
  <c r="H362" i="31"/>
  <c r="H415" i="30"/>
  <c r="H342" i="20"/>
  <c r="H359" i="20"/>
  <c r="H361" i="10"/>
  <c r="H502" i="10"/>
  <c r="H346" i="31"/>
  <c r="H356" i="31"/>
  <c r="H392" i="31"/>
  <c r="H399" i="31"/>
  <c r="H450" i="31"/>
  <c r="H454" i="31"/>
  <c r="H458" i="31"/>
  <c r="H462" i="31"/>
  <c r="H472" i="31"/>
  <c r="H340" i="31"/>
  <c r="H501" i="31"/>
  <c r="H516" i="31"/>
  <c r="H522" i="31"/>
  <c r="H530" i="31"/>
  <c r="H349" i="31"/>
  <c r="H360" i="31"/>
  <c r="H368" i="31"/>
  <c r="H518" i="31"/>
  <c r="H541" i="30"/>
  <c r="H399" i="30"/>
  <c r="H375" i="30"/>
  <c r="H343" i="29"/>
  <c r="H377" i="29"/>
  <c r="H385" i="29"/>
  <c r="H427" i="29"/>
  <c r="H435" i="29"/>
  <c r="H443" i="29"/>
  <c r="H459" i="29"/>
  <c r="H481" i="29"/>
  <c r="H487" i="29"/>
  <c r="H501" i="29"/>
  <c r="H512" i="29"/>
  <c r="H545" i="29"/>
  <c r="H356" i="29"/>
  <c r="H387" i="29"/>
  <c r="H437" i="29"/>
  <c r="H453" i="29"/>
  <c r="H341" i="28"/>
  <c r="H368" i="28"/>
  <c r="H377" i="28"/>
  <c r="H385" i="28"/>
  <c r="H426" i="28"/>
  <c r="H434" i="28"/>
  <c r="H458" i="28"/>
  <c r="H466" i="28"/>
  <c r="H480" i="28"/>
  <c r="H488" i="28"/>
  <c r="H493" i="28"/>
  <c r="H501" i="28"/>
  <c r="H505" i="28"/>
  <c r="H510" i="28"/>
  <c r="H514" i="28"/>
  <c r="H518" i="28"/>
  <c r="H532" i="28"/>
  <c r="H543" i="28"/>
  <c r="H436" i="28"/>
  <c r="H495" i="28"/>
  <c r="H430" i="28"/>
  <c r="H452" i="28"/>
  <c r="H460" i="28"/>
  <c r="H476" i="28"/>
  <c r="H484" i="28"/>
  <c r="H335" i="27"/>
  <c r="H369" i="27"/>
  <c r="H438" i="27"/>
  <c r="H442" i="27"/>
  <c r="H346" i="26"/>
  <c r="H359" i="26"/>
  <c r="H369" i="26"/>
  <c r="H379" i="26"/>
  <c r="H385" i="26"/>
  <c r="H406" i="26"/>
  <c r="H427" i="26"/>
  <c r="H435" i="26"/>
  <c r="H441" i="26"/>
  <c r="H461" i="26"/>
  <c r="H369" i="25"/>
  <c r="H400" i="25"/>
  <c r="H431" i="25"/>
  <c r="H441" i="25"/>
  <c r="H451" i="25"/>
  <c r="H459" i="25"/>
  <c r="H487" i="25"/>
  <c r="H501" i="25"/>
  <c r="H544" i="25"/>
  <c r="H433" i="17"/>
  <c r="H463" i="17"/>
  <c r="H341" i="15"/>
  <c r="H375" i="15"/>
  <c r="H398" i="15"/>
  <c r="H514" i="15"/>
  <c r="H349" i="14"/>
  <c r="H356" i="14"/>
  <c r="H366" i="14"/>
  <c r="H373" i="14"/>
  <c r="H383" i="14"/>
  <c r="H387" i="14"/>
  <c r="H400" i="14"/>
  <c r="H425" i="14"/>
  <c r="H433" i="14"/>
  <c r="H439" i="14"/>
  <c r="H445" i="14"/>
  <c r="H455" i="14"/>
  <c r="H459" i="14"/>
  <c r="H488" i="14"/>
  <c r="H507" i="14"/>
  <c r="H541" i="10"/>
  <c r="H456" i="9"/>
  <c r="H341" i="9"/>
  <c r="H383" i="9"/>
  <c r="H339" i="9"/>
  <c r="H380" i="8"/>
  <c r="H482" i="8"/>
  <c r="H348" i="8"/>
  <c r="H374" i="8"/>
  <c r="H399" i="8"/>
  <c r="H510" i="8"/>
  <c r="H345" i="7"/>
  <c r="H335" i="7"/>
  <c r="H401" i="7"/>
  <c r="H427" i="7"/>
  <c r="H443" i="7"/>
  <c r="H455" i="7"/>
  <c r="H461" i="7"/>
  <c r="H530" i="7"/>
  <c r="H528" i="31"/>
  <c r="H542" i="32"/>
  <c r="H400" i="12"/>
  <c r="H400" i="11"/>
  <c r="H349" i="7"/>
  <c r="H441" i="7"/>
  <c r="H510" i="4"/>
  <c r="H372" i="32"/>
  <c r="H365" i="32"/>
  <c r="H450" i="28"/>
  <c r="H408" i="28"/>
  <c r="H337" i="28"/>
  <c r="H517" i="26"/>
  <c r="H498" i="26"/>
  <c r="H523" i="26"/>
  <c r="H471" i="26"/>
  <c r="H429" i="26"/>
  <c r="H465" i="26"/>
  <c r="H483" i="21"/>
  <c r="H366" i="21"/>
  <c r="H381" i="17"/>
  <c r="H341" i="4"/>
  <c r="H391" i="8"/>
  <c r="H450" i="6"/>
  <c r="H425" i="4"/>
  <c r="H406" i="2"/>
  <c r="H488" i="2"/>
  <c r="H385" i="1"/>
  <c r="H366" i="24"/>
  <c r="H398" i="24"/>
  <c r="H383" i="23"/>
  <c r="H354" i="23"/>
  <c r="H504" i="22"/>
  <c r="H537" i="18"/>
  <c r="H475" i="18"/>
  <c r="H397" i="18"/>
  <c r="H379" i="15"/>
  <c r="H480" i="14"/>
  <c r="H545" i="14"/>
  <c r="H473" i="13"/>
  <c r="H360" i="13"/>
  <c r="H373" i="9"/>
  <c r="H413" i="8"/>
  <c r="H547" i="8"/>
  <c r="H366" i="6"/>
  <c r="H509" i="2"/>
  <c r="H372" i="1"/>
  <c r="H495" i="29"/>
  <c r="H499" i="29"/>
  <c r="H354" i="29"/>
  <c r="H498" i="27"/>
  <c r="H469" i="25"/>
  <c r="H354" i="25"/>
  <c r="H359" i="25"/>
  <c r="H445" i="19"/>
  <c r="H370" i="19"/>
  <c r="H458" i="19"/>
  <c r="H358" i="19"/>
  <c r="H432" i="12"/>
  <c r="H450" i="11"/>
  <c r="H429" i="7"/>
  <c r="H431" i="5"/>
  <c r="H500" i="2"/>
  <c r="H410" i="33"/>
  <c r="H343" i="30"/>
  <c r="H356" i="30"/>
  <c r="H398" i="20"/>
  <c r="H527" i="10"/>
  <c r="H464" i="10"/>
  <c r="H378" i="10"/>
  <c r="H395" i="33"/>
  <c r="H480" i="33"/>
  <c r="H488" i="33"/>
  <c r="H502" i="33"/>
  <c r="H511" i="33"/>
  <c r="H519" i="33"/>
  <c r="H538" i="33"/>
  <c r="H546" i="33"/>
  <c r="H339" i="32"/>
  <c r="H352" i="32"/>
  <c r="H334" i="32"/>
  <c r="H354" i="31"/>
  <c r="H397" i="31"/>
  <c r="H448" i="31"/>
  <c r="H452" i="31"/>
  <c r="H456" i="31"/>
  <c r="H460" i="31"/>
  <c r="H470" i="31"/>
  <c r="H514" i="31"/>
  <c r="H532" i="31"/>
  <c r="H541" i="31"/>
  <c r="H547" i="31"/>
  <c r="H342" i="31"/>
  <c r="H358" i="31"/>
  <c r="H366" i="31"/>
  <c r="H375" i="31"/>
  <c r="H336" i="31"/>
  <c r="H493" i="31"/>
  <c r="H531" i="30"/>
  <c r="H395" i="30"/>
  <c r="H341" i="29"/>
  <c r="H383" i="29"/>
  <c r="H433" i="29"/>
  <c r="H441" i="29"/>
  <c r="H457" i="29"/>
  <c r="H461" i="29"/>
  <c r="H483" i="29"/>
  <c r="H503" i="29"/>
  <c r="H510" i="29"/>
  <c r="H514" i="29"/>
  <c r="H541" i="29"/>
  <c r="H429" i="29"/>
  <c r="H455" i="29"/>
  <c r="H432" i="28"/>
  <c r="H339" i="28"/>
  <c r="H343" i="28"/>
  <c r="H349" i="28"/>
  <c r="H366" i="28"/>
  <c r="H375" i="28"/>
  <c r="H383" i="28"/>
  <c r="H456" i="28"/>
  <c r="H464" i="28"/>
  <c r="H472" i="28"/>
  <c r="H482" i="28"/>
  <c r="H503" i="28"/>
  <c r="H508" i="28"/>
  <c r="H512" i="28"/>
  <c r="H516" i="28"/>
  <c r="H530" i="28"/>
  <c r="H541" i="28"/>
  <c r="H545" i="28"/>
  <c r="H406" i="28"/>
  <c r="H415" i="28"/>
  <c r="H397" i="28"/>
  <c r="H417" i="28"/>
  <c r="H454" i="28"/>
  <c r="H462" i="28"/>
  <c r="H470" i="28"/>
  <c r="H345" i="27"/>
  <c r="H357" i="26"/>
  <c r="H383" i="26"/>
  <c r="H387" i="26"/>
  <c r="H408" i="26"/>
  <c r="H443" i="26"/>
  <c r="H459" i="26"/>
  <c r="H482" i="26"/>
  <c r="H504" i="26"/>
  <c r="H511" i="26"/>
  <c r="H525" i="26"/>
  <c r="H345" i="25"/>
  <c r="H379" i="25"/>
  <c r="H429" i="25"/>
  <c r="H437" i="25"/>
  <c r="H443" i="25"/>
  <c r="H455" i="25"/>
  <c r="H483" i="25"/>
  <c r="H493" i="25"/>
  <c r="H514" i="25"/>
  <c r="H336" i="24"/>
  <c r="H539" i="24"/>
  <c r="H373" i="17"/>
  <c r="H508" i="17"/>
  <c r="H373" i="15"/>
  <c r="H385" i="15"/>
  <c r="H400" i="15"/>
  <c r="H462" i="15"/>
  <c r="H339" i="14"/>
  <c r="H358" i="14"/>
  <c r="H375" i="14"/>
  <c r="H385" i="14"/>
  <c r="H398" i="14"/>
  <c r="H416" i="14"/>
  <c r="H451" i="14"/>
  <c r="H457" i="14"/>
  <c r="H461" i="14"/>
  <c r="H482" i="14"/>
  <c r="H502" i="14"/>
  <c r="H513" i="14"/>
  <c r="H539" i="14"/>
  <c r="H406" i="9"/>
  <c r="H504" i="9"/>
  <c r="H335" i="9"/>
  <c r="H385" i="9"/>
  <c r="H346" i="8"/>
  <c r="H430" i="8"/>
  <c r="H470" i="8"/>
  <c r="H520" i="8"/>
  <c r="H340" i="8"/>
  <c r="H357" i="8"/>
  <c r="H386" i="8"/>
  <c r="H341" i="7"/>
  <c r="H375" i="7"/>
  <c r="H339" i="7"/>
  <c r="H377" i="7"/>
  <c r="H451" i="7"/>
  <c r="H516" i="7"/>
  <c r="H532" i="7"/>
  <c r="H542" i="7"/>
  <c r="H436" i="27"/>
  <c r="H448" i="27"/>
  <c r="H453" i="27"/>
  <c r="H492" i="27"/>
  <c r="H504" i="27"/>
  <c r="H540" i="27"/>
  <c r="H336" i="26"/>
  <c r="H375" i="26"/>
  <c r="H381" i="26"/>
  <c r="H417" i="26"/>
  <c r="H480" i="26"/>
  <c r="H543" i="26"/>
  <c r="H339" i="25"/>
  <c r="H343" i="25"/>
  <c r="H349" i="25"/>
  <c r="H357" i="25"/>
  <c r="H372" i="25"/>
  <c r="H387" i="25"/>
  <c r="H401" i="25"/>
  <c r="H416" i="25"/>
  <c r="H453" i="25"/>
  <c r="H461" i="25"/>
  <c r="H527" i="25"/>
  <c r="H356" i="24"/>
  <c r="H375" i="24"/>
  <c r="H387" i="24"/>
  <c r="H437" i="24"/>
  <c r="H335" i="23"/>
  <c r="H341" i="23"/>
  <c r="H356" i="23"/>
  <c r="H366" i="23"/>
  <c r="H427" i="23"/>
  <c r="H437" i="23"/>
  <c r="H453" i="23"/>
  <c r="H461" i="23"/>
  <c r="H532" i="23"/>
  <c r="H349" i="22"/>
  <c r="H356" i="22"/>
  <c r="H373" i="22"/>
  <c r="H427" i="22"/>
  <c r="H520" i="22"/>
  <c r="H338" i="20"/>
  <c r="H348" i="20"/>
  <c r="H374" i="20"/>
  <c r="H385" i="20"/>
  <c r="H462" i="20"/>
  <c r="H515" i="19"/>
  <c r="H456" i="19"/>
  <c r="H428" i="19"/>
  <c r="H415" i="19"/>
  <c r="H379" i="19"/>
  <c r="H356" i="19"/>
  <c r="H341" i="19"/>
  <c r="H435" i="16"/>
  <c r="H372" i="16"/>
  <c r="H339" i="13"/>
  <c r="H358" i="13"/>
  <c r="H369" i="13"/>
  <c r="H417" i="13"/>
  <c r="H443" i="13"/>
  <c r="H455" i="13"/>
  <c r="H459" i="13"/>
  <c r="H525" i="13"/>
  <c r="H532" i="12"/>
  <c r="H526" i="12"/>
  <c r="H463" i="12"/>
  <c r="H443" i="12"/>
  <c r="H430" i="12"/>
  <c r="H398" i="12"/>
  <c r="H356" i="12"/>
  <c r="H349" i="12"/>
  <c r="H343" i="12"/>
  <c r="H339" i="12"/>
  <c r="H340" i="10"/>
  <c r="H353" i="10"/>
  <c r="H367" i="10"/>
  <c r="H374" i="10"/>
  <c r="H386" i="10"/>
  <c r="H397" i="10"/>
  <c r="H401" i="10"/>
  <c r="H427" i="10"/>
  <c r="H433" i="10"/>
  <c r="H439" i="10"/>
  <c r="H443" i="10"/>
  <c r="H451" i="10"/>
  <c r="H456" i="10"/>
  <c r="H460" i="10"/>
  <c r="H466" i="10"/>
  <c r="H472" i="10"/>
  <c r="H509" i="10"/>
  <c r="H530" i="10"/>
  <c r="H400" i="5"/>
  <c r="H416" i="5"/>
  <c r="H437" i="5"/>
  <c r="H461" i="5"/>
  <c r="H518" i="5"/>
  <c r="H530" i="5"/>
  <c r="H335" i="5"/>
  <c r="H435" i="5"/>
  <c r="H467" i="5"/>
  <c r="H479" i="5"/>
  <c r="H532" i="5"/>
  <c r="H374" i="5"/>
  <c r="H345" i="4"/>
  <c r="H379" i="4"/>
  <c r="H530" i="4"/>
  <c r="H358" i="3"/>
  <c r="H375" i="3"/>
  <c r="H417" i="3"/>
  <c r="H460" i="27"/>
  <c r="H483" i="27"/>
  <c r="H501" i="27"/>
  <c r="H538" i="27"/>
  <c r="H340" i="26"/>
  <c r="H353" i="26"/>
  <c r="H373" i="26"/>
  <c r="H433" i="26"/>
  <c r="H439" i="26"/>
  <c r="H447" i="26"/>
  <c r="H453" i="26"/>
  <c r="H492" i="26"/>
  <c r="H539" i="26"/>
  <c r="H335" i="25"/>
  <c r="H341" i="25"/>
  <c r="H355" i="25"/>
  <c r="H374" i="25"/>
  <c r="H385" i="25"/>
  <c r="H414" i="25"/>
  <c r="H425" i="25"/>
  <c r="H520" i="25"/>
  <c r="H531" i="25"/>
  <c r="H358" i="24"/>
  <c r="H373" i="24"/>
  <c r="H400" i="24"/>
  <c r="H483" i="24"/>
  <c r="H515" i="24"/>
  <c r="H339" i="23"/>
  <c r="H345" i="23"/>
  <c r="H358" i="23"/>
  <c r="H387" i="23"/>
  <c r="H443" i="23"/>
  <c r="H457" i="23"/>
  <c r="H473" i="23"/>
  <c r="H508" i="23"/>
  <c r="H539" i="23"/>
  <c r="H345" i="22"/>
  <c r="H354" i="22"/>
  <c r="H358" i="22"/>
  <c r="H375" i="22"/>
  <c r="H387" i="22"/>
  <c r="H429" i="22"/>
  <c r="H451" i="22"/>
  <c r="H470" i="22"/>
  <c r="H502" i="22"/>
  <c r="H340" i="20"/>
  <c r="H357" i="20"/>
  <c r="H372" i="20"/>
  <c r="H378" i="20"/>
  <c r="H501" i="20"/>
  <c r="H507" i="19"/>
  <c r="H487" i="19"/>
  <c r="H437" i="19"/>
  <c r="H401" i="19"/>
  <c r="H343" i="19"/>
  <c r="H532" i="16"/>
  <c r="H482" i="16"/>
  <c r="H428" i="16"/>
  <c r="H365" i="16"/>
  <c r="H342" i="16"/>
  <c r="H335" i="13"/>
  <c r="H356" i="13"/>
  <c r="H384" i="13"/>
  <c r="H394" i="13"/>
  <c r="H435" i="13"/>
  <c r="H441" i="13"/>
  <c r="H457" i="13"/>
  <c r="H541" i="12"/>
  <c r="H530" i="12"/>
  <c r="H521" i="12"/>
  <c r="H508" i="12"/>
  <c r="H461" i="12"/>
  <c r="H451" i="12"/>
  <c r="H441" i="12"/>
  <c r="H425" i="12"/>
  <c r="H407" i="12"/>
  <c r="H358" i="12"/>
  <c r="H341" i="12"/>
  <c r="H335" i="12"/>
  <c r="H336" i="10"/>
  <c r="H342" i="10"/>
  <c r="H348" i="10"/>
  <c r="H365" i="10"/>
  <c r="H372" i="10"/>
  <c r="H384" i="10"/>
  <c r="H399" i="10"/>
  <c r="H416" i="10"/>
  <c r="H429" i="10"/>
  <c r="H441" i="10"/>
  <c r="H458" i="10"/>
  <c r="H462" i="10"/>
  <c r="H525" i="10"/>
  <c r="H543" i="10"/>
  <c r="H511" i="10"/>
  <c r="H412" i="5"/>
  <c r="H429" i="5"/>
  <c r="H457" i="5"/>
  <c r="H539" i="5"/>
  <c r="H372" i="5"/>
  <c r="H339" i="5"/>
  <c r="H439" i="5"/>
  <c r="H459" i="5"/>
  <c r="H471" i="5"/>
  <c r="H483" i="5"/>
  <c r="H520" i="5"/>
  <c r="H378" i="5"/>
  <c r="H458" i="4"/>
  <c r="H386" i="4"/>
  <c r="H484" i="4"/>
  <c r="H335" i="3"/>
  <c r="H343" i="3"/>
  <c r="H354" i="3"/>
  <c r="H407" i="3"/>
  <c r="H521" i="22"/>
  <c r="H336" i="21"/>
  <c r="H343" i="21"/>
  <c r="H356" i="21"/>
  <c r="H375" i="21"/>
  <c r="H392" i="21"/>
  <c r="H407" i="21"/>
  <c r="H433" i="21"/>
  <c r="H443" i="21"/>
  <c r="H455" i="21"/>
  <c r="H464" i="21"/>
  <c r="H507" i="21"/>
  <c r="H528" i="21"/>
  <c r="H539" i="21"/>
  <c r="H369" i="20"/>
  <c r="H387" i="20"/>
  <c r="H437" i="20"/>
  <c r="H482" i="20"/>
  <c r="H531" i="19"/>
  <c r="H479" i="19"/>
  <c r="H462" i="19"/>
  <c r="H441" i="19"/>
  <c r="H398" i="19"/>
  <c r="H385" i="19"/>
  <c r="H375" i="19"/>
  <c r="H354" i="19"/>
  <c r="H339" i="19"/>
  <c r="H345" i="18"/>
  <c r="H358" i="18"/>
  <c r="H366" i="18"/>
  <c r="H373" i="18"/>
  <c r="H379" i="18"/>
  <c r="H384" i="18"/>
  <c r="H395" i="18"/>
  <c r="H401" i="18"/>
  <c r="H415" i="18"/>
  <c r="H436" i="18"/>
  <c r="H449" i="18"/>
  <c r="H461" i="18"/>
  <c r="H483" i="18"/>
  <c r="H501" i="18"/>
  <c r="H514" i="18"/>
  <c r="H539" i="18"/>
  <c r="H428" i="17"/>
  <c r="H532" i="17"/>
  <c r="H510" i="16"/>
  <c r="H357" i="16"/>
  <c r="H348" i="16"/>
  <c r="H356" i="15"/>
  <c r="H387" i="15"/>
  <c r="H507" i="15"/>
  <c r="H335" i="14"/>
  <c r="H354" i="14"/>
  <c r="H379" i="14"/>
  <c r="H429" i="14"/>
  <c r="H437" i="14"/>
  <c r="H443" i="14"/>
  <c r="H453" i="14"/>
  <c r="H504" i="14"/>
  <c r="H530" i="14"/>
  <c r="H541" i="14"/>
  <c r="H354" i="13"/>
  <c r="H407" i="13"/>
  <c r="H439" i="13"/>
  <c r="H445" i="13"/>
  <c r="H510" i="13"/>
  <c r="H531" i="13"/>
  <c r="H543" i="12"/>
  <c r="H525" i="12"/>
  <c r="H510" i="12"/>
  <c r="H488" i="12"/>
  <c r="H473" i="12"/>
  <c r="H457" i="12"/>
  <c r="H453" i="12"/>
  <c r="H426" i="12"/>
  <c r="H352" i="11"/>
  <c r="H375" i="11"/>
  <c r="H436" i="11"/>
  <c r="H460" i="11"/>
  <c r="H479" i="11"/>
  <c r="H483" i="10"/>
  <c r="H375" i="6"/>
  <c r="H385" i="6"/>
  <c r="H507" i="6"/>
  <c r="H530" i="6"/>
  <c r="H340" i="2"/>
  <c r="H458" i="2"/>
  <c r="H353" i="2"/>
  <c r="H375" i="2"/>
  <c r="H454" i="2"/>
  <c r="H486" i="2"/>
  <c r="H336" i="34"/>
  <c r="H360" i="22"/>
  <c r="H379" i="22"/>
  <c r="H425" i="22"/>
  <c r="H437" i="22"/>
  <c r="H455" i="22"/>
  <c r="H461" i="22"/>
  <c r="H471" i="22"/>
  <c r="H507" i="22"/>
  <c r="H525" i="22"/>
  <c r="H340" i="21"/>
  <c r="H358" i="21"/>
  <c r="H373" i="21"/>
  <c r="H385" i="21"/>
  <c r="H417" i="21"/>
  <c r="H431" i="21"/>
  <c r="H439" i="21"/>
  <c r="H451" i="21"/>
  <c r="H511" i="21"/>
  <c r="H542" i="21"/>
  <c r="H336" i="20"/>
  <c r="H365" i="20"/>
  <c r="H442" i="20"/>
  <c r="H458" i="20"/>
  <c r="H509" i="20"/>
  <c r="H545" i="20"/>
  <c r="H525" i="19"/>
  <c r="H483" i="19"/>
  <c r="H472" i="19"/>
  <c r="H460" i="19"/>
  <c r="H443" i="19"/>
  <c r="H417" i="19"/>
  <c r="H400" i="19"/>
  <c r="H387" i="19"/>
  <c r="H383" i="19"/>
  <c r="H373" i="19"/>
  <c r="H349" i="19"/>
  <c r="H335" i="19"/>
  <c r="H356" i="18"/>
  <c r="H375" i="18"/>
  <c r="H381" i="18"/>
  <c r="H386" i="18"/>
  <c r="H399" i="18"/>
  <c r="H413" i="18"/>
  <c r="H417" i="18"/>
  <c r="H438" i="18"/>
  <c r="H453" i="18"/>
  <c r="H465" i="18"/>
  <c r="H481" i="18"/>
  <c r="H487" i="18"/>
  <c r="H543" i="18"/>
  <c r="H443" i="17"/>
  <c r="H500" i="17"/>
  <c r="H493" i="16"/>
  <c r="H443" i="16"/>
  <c r="H345" i="15"/>
  <c r="H532" i="15"/>
  <c r="H345" i="14"/>
  <c r="H368" i="14"/>
  <c r="H427" i="14"/>
  <c r="H435" i="14"/>
  <c r="H441" i="14"/>
  <c r="H470" i="14"/>
  <c r="H532" i="14"/>
  <c r="H349" i="13"/>
  <c r="H374" i="13"/>
  <c r="H380" i="13"/>
  <c r="H415" i="13"/>
  <c r="H430" i="13"/>
  <c r="H453" i="13"/>
  <c r="H513" i="13"/>
  <c r="H528" i="13"/>
  <c r="H534" i="13"/>
  <c r="H545" i="13"/>
  <c r="H539" i="12"/>
  <c r="H514" i="12"/>
  <c r="H484" i="12"/>
  <c r="H467" i="12"/>
  <c r="H455" i="12"/>
  <c r="H346" i="11"/>
  <c r="H354" i="11"/>
  <c r="H360" i="11"/>
  <c r="H373" i="11"/>
  <c r="H379" i="11"/>
  <c r="H438" i="11"/>
  <c r="H458" i="11"/>
  <c r="H462" i="11"/>
  <c r="H483" i="11"/>
  <c r="H515" i="11"/>
  <c r="H373" i="6"/>
  <c r="H381" i="6"/>
  <c r="H387" i="6"/>
  <c r="H537" i="6"/>
  <c r="H527" i="3"/>
  <c r="H336" i="2"/>
  <c r="H417" i="2"/>
  <c r="H476" i="2"/>
  <c r="H340" i="34"/>
  <c r="H414" i="12"/>
  <c r="H384" i="12"/>
  <c r="H372" i="12"/>
  <c r="H360" i="12"/>
  <c r="H354" i="12"/>
  <c r="H335" i="11"/>
  <c r="H340" i="11"/>
  <c r="H358" i="11"/>
  <c r="H366" i="11"/>
  <c r="H377" i="11"/>
  <c r="H385" i="11"/>
  <c r="H398" i="11"/>
  <c r="H442" i="11"/>
  <c r="H456" i="11"/>
  <c r="H501" i="11"/>
  <c r="H513" i="11"/>
  <c r="H346" i="10"/>
  <c r="H359" i="10"/>
  <c r="H369" i="10"/>
  <c r="H408" i="10"/>
  <c r="H435" i="10"/>
  <c r="H445" i="10"/>
  <c r="H452" i="10"/>
  <c r="H513" i="10"/>
  <c r="H539" i="10"/>
  <c r="H507" i="10"/>
  <c r="H537" i="10"/>
  <c r="H545" i="10"/>
  <c r="H488" i="9"/>
  <c r="H525" i="9"/>
  <c r="H345" i="9"/>
  <c r="H387" i="9"/>
  <c r="H381" i="9"/>
  <c r="H417" i="8"/>
  <c r="H462" i="8"/>
  <c r="H336" i="8"/>
  <c r="H448" i="8"/>
  <c r="H484" i="8"/>
  <c r="H514" i="8"/>
  <c r="H539" i="8"/>
  <c r="H356" i="7"/>
  <c r="H373" i="7"/>
  <c r="H381" i="7"/>
  <c r="H385" i="7"/>
  <c r="H398" i="7"/>
  <c r="H481" i="7"/>
  <c r="H487" i="7"/>
  <c r="H495" i="7"/>
  <c r="H336" i="6"/>
  <c r="H353" i="6"/>
  <c r="H379" i="6"/>
  <c r="H484" i="2"/>
  <c r="H542" i="2"/>
  <c r="H450" i="2"/>
  <c r="H472" i="2"/>
  <c r="H386" i="12"/>
  <c r="H374" i="12"/>
  <c r="H345" i="12"/>
  <c r="H338" i="11"/>
  <c r="H342" i="11"/>
  <c r="H348" i="11"/>
  <c r="H356" i="11"/>
  <c r="H368" i="11"/>
  <c r="H383" i="11"/>
  <c r="H387" i="11"/>
  <c r="H407" i="11"/>
  <c r="H434" i="11"/>
  <c r="H448" i="11"/>
  <c r="H470" i="11"/>
  <c r="H487" i="11"/>
  <c r="H525" i="11"/>
  <c r="H357" i="10"/>
  <c r="H395" i="10"/>
  <c r="H437" i="10"/>
  <c r="H470" i="10"/>
  <c r="H515" i="10"/>
  <c r="H532" i="10"/>
  <c r="H479" i="10"/>
  <c r="H487" i="10"/>
  <c r="H375" i="9"/>
  <c r="H437" i="9"/>
  <c r="H541" i="8"/>
  <c r="H369" i="8"/>
  <c r="H436" i="8"/>
  <c r="H522" i="8"/>
  <c r="H358" i="7"/>
  <c r="H343" i="7"/>
  <c r="H379" i="7"/>
  <c r="H383" i="7"/>
  <c r="H387" i="7"/>
  <c r="H400" i="7"/>
  <c r="H435" i="7"/>
  <c r="H453" i="7"/>
  <c r="H459" i="7"/>
  <c r="H483" i="7"/>
  <c r="H501" i="7"/>
  <c r="H510" i="7"/>
  <c r="H340" i="6"/>
  <c r="H458" i="3"/>
  <c r="H492" i="2"/>
  <c r="H399" i="2"/>
  <c r="H538" i="2"/>
  <c r="H356" i="6"/>
  <c r="H428" i="6"/>
  <c r="H443" i="6"/>
  <c r="H539" i="6"/>
  <c r="H345" i="5"/>
  <c r="H392" i="5"/>
  <c r="H445" i="5"/>
  <c r="H359" i="5"/>
  <c r="H507" i="5"/>
  <c r="H409" i="5"/>
  <c r="H451" i="5"/>
  <c r="H463" i="5"/>
  <c r="H545" i="5"/>
  <c r="H357" i="5"/>
  <c r="H500" i="5"/>
  <c r="H375" i="4"/>
  <c r="H385" i="4"/>
  <c r="H395" i="4"/>
  <c r="H456" i="4"/>
  <c r="H339" i="3"/>
  <c r="H442" i="3"/>
  <c r="H342" i="2"/>
  <c r="H436" i="2"/>
  <c r="H378" i="2"/>
  <c r="H348" i="2"/>
  <c r="H368" i="2"/>
  <c r="H442" i="2"/>
  <c r="H466" i="2"/>
  <c r="H517" i="2"/>
  <c r="H346" i="2"/>
  <c r="H341" i="34"/>
  <c r="H454" i="5"/>
  <c r="H418" i="32"/>
  <c r="H341" i="5"/>
  <c r="H383" i="5"/>
  <c r="H453" i="5"/>
  <c r="H522" i="5"/>
  <c r="H355" i="5"/>
  <c r="H380" i="5"/>
  <c r="H502" i="5"/>
  <c r="H511" i="5"/>
  <c r="H414" i="5"/>
  <c r="H447" i="5"/>
  <c r="H509" i="5"/>
  <c r="H370" i="4"/>
  <c r="H539" i="4"/>
  <c r="H427" i="4"/>
  <c r="H370" i="3"/>
  <c r="H377" i="3"/>
  <c r="H428" i="3"/>
  <c r="H438" i="3"/>
  <c r="H450" i="3"/>
  <c r="H513" i="2"/>
  <c r="H507" i="2"/>
  <c r="H384" i="2"/>
  <c r="H452" i="2"/>
  <c r="H482" i="2"/>
  <c r="H504" i="2"/>
  <c r="H507" i="1"/>
  <c r="H418" i="30"/>
  <c r="F197" i="20"/>
  <c r="G165" i="20"/>
  <c r="H165" i="20" s="1"/>
  <c r="D11" i="20"/>
  <c r="G11" i="20" s="1"/>
  <c r="H250" i="6"/>
  <c r="H173" i="26"/>
  <c r="H224" i="9"/>
  <c r="H274" i="5"/>
  <c r="H205" i="22"/>
  <c r="H180" i="16"/>
  <c r="H215" i="13"/>
  <c r="H308" i="13"/>
  <c r="H303" i="8"/>
  <c r="H172" i="3"/>
  <c r="H286" i="3"/>
  <c r="H250" i="2"/>
  <c r="H256" i="1"/>
  <c r="H276" i="2"/>
  <c r="H248" i="33"/>
  <c r="H315" i="33"/>
  <c r="H319" i="33"/>
  <c r="G165" i="33"/>
  <c r="H165" i="33" s="1"/>
  <c r="H265" i="28"/>
  <c r="H274" i="28"/>
  <c r="H292" i="28"/>
  <c r="H240" i="27"/>
  <c r="H208" i="25"/>
  <c r="H275" i="24"/>
  <c r="H216" i="12"/>
  <c r="H242" i="11"/>
  <c r="H220" i="3"/>
  <c r="H265" i="20"/>
  <c r="H229" i="17"/>
  <c r="H243" i="6"/>
  <c r="H267" i="25"/>
  <c r="H231" i="25"/>
  <c r="H318" i="31"/>
  <c r="H271" i="31"/>
  <c r="H235" i="31"/>
  <c r="H171" i="31"/>
  <c r="H221" i="29"/>
  <c r="H178" i="22"/>
  <c r="H202" i="20"/>
  <c r="H308" i="18"/>
  <c r="H235" i="18"/>
  <c r="H174" i="18"/>
  <c r="H280" i="14"/>
  <c r="H205" i="14"/>
  <c r="H224" i="10"/>
  <c r="H193" i="10"/>
  <c r="H207" i="8"/>
  <c r="F165" i="22"/>
  <c r="D11" i="22"/>
  <c r="G11" i="22" s="1"/>
  <c r="H170" i="27"/>
  <c r="H186" i="20"/>
  <c r="H168" i="9"/>
  <c r="H215" i="31"/>
  <c r="H298" i="26"/>
  <c r="H221" i="26"/>
  <c r="H273" i="26"/>
  <c r="H199" i="29"/>
  <c r="H183" i="29"/>
  <c r="H256" i="8"/>
  <c r="H167" i="23"/>
  <c r="H224" i="20"/>
  <c r="H279" i="9"/>
  <c r="H180" i="8"/>
  <c r="H221" i="25"/>
  <c r="F165" i="31"/>
  <c r="F165" i="20"/>
  <c r="H271" i="33"/>
  <c r="H275" i="33"/>
  <c r="H291" i="33"/>
  <c r="H183" i="31"/>
  <c r="D11" i="31"/>
  <c r="G11" i="31" s="1"/>
  <c r="H243" i="31"/>
  <c r="H306" i="31"/>
  <c r="H194" i="19"/>
  <c r="H221" i="19"/>
  <c r="H319" i="29"/>
  <c r="H250" i="28"/>
  <c r="H219" i="28"/>
  <c r="H318" i="28"/>
  <c r="H167" i="26"/>
  <c r="H202" i="25"/>
  <c r="H219" i="23"/>
  <c r="H301" i="22"/>
  <c r="H172" i="21"/>
  <c r="H197" i="21"/>
  <c r="H289" i="20"/>
  <c r="H265" i="19"/>
  <c r="H247" i="19"/>
  <c r="H207" i="18"/>
  <c r="H187" i="18"/>
  <c r="H247" i="14"/>
  <c r="H193" i="14"/>
  <c r="H178" i="14"/>
  <c r="H276" i="13"/>
  <c r="H292" i="12"/>
  <c r="H303" i="9"/>
  <c r="H171" i="8"/>
  <c r="H244" i="8"/>
  <c r="H311" i="8"/>
  <c r="F182" i="7"/>
  <c r="G165" i="7"/>
  <c r="H195" i="29"/>
  <c r="H230" i="29"/>
  <c r="H297" i="28"/>
  <c r="H322" i="28"/>
  <c r="H167" i="28"/>
  <c r="H196" i="28"/>
  <c r="H251" i="27"/>
  <c r="H166" i="26"/>
  <c r="H196" i="25"/>
  <c r="H180" i="24"/>
  <c r="H202" i="24"/>
  <c r="H264" i="24"/>
  <c r="H193" i="22"/>
  <c r="H303" i="22"/>
  <c r="H290" i="21"/>
  <c r="H243" i="21"/>
  <c r="H206" i="21"/>
  <c r="H187" i="21"/>
  <c r="H279" i="20"/>
  <c r="H206" i="20"/>
  <c r="H290" i="19"/>
  <c r="H224" i="19"/>
  <c r="H272" i="19"/>
  <c r="H229" i="18"/>
  <c r="H243" i="18"/>
  <c r="H170" i="18"/>
  <c r="H216" i="17"/>
  <c r="H229" i="12"/>
  <c r="H272" i="12"/>
  <c r="H265" i="12"/>
  <c r="H174" i="11"/>
  <c r="H266" i="11"/>
  <c r="H178" i="11"/>
  <c r="H197" i="10"/>
  <c r="H240" i="10"/>
  <c r="H256" i="10"/>
  <c r="H264" i="10"/>
  <c r="H287" i="10"/>
  <c r="H308" i="10"/>
  <c r="H322" i="10"/>
  <c r="H230" i="7"/>
  <c r="H309" i="25"/>
  <c r="H246" i="4"/>
  <c r="H217" i="4"/>
  <c r="H248" i="10"/>
  <c r="H210" i="10"/>
  <c r="H187" i="13"/>
  <c r="H188" i="19"/>
  <c r="H224" i="31"/>
  <c r="H279" i="30"/>
  <c r="H172" i="29"/>
  <c r="H207" i="29"/>
  <c r="H306" i="29"/>
  <c r="H180" i="28"/>
  <c r="H177" i="5"/>
  <c r="H300" i="31"/>
  <c r="H208" i="28"/>
  <c r="H224" i="28"/>
  <c r="H182" i="26"/>
  <c r="H276" i="12"/>
  <c r="H218" i="12"/>
  <c r="H230" i="9"/>
  <c r="H212" i="29"/>
  <c r="H168" i="29"/>
  <c r="H266" i="22"/>
  <c r="H213" i="19"/>
  <c r="H256" i="16"/>
  <c r="H174" i="27"/>
  <c r="H256" i="24"/>
  <c r="H264" i="23"/>
  <c r="H275" i="20"/>
  <c r="H215" i="25"/>
  <c r="H178" i="21"/>
  <c r="H250" i="14"/>
  <c r="H239" i="14"/>
  <c r="H310" i="31"/>
  <c r="H167" i="31"/>
  <c r="H178" i="31"/>
  <c r="H247" i="30"/>
  <c r="H168" i="30"/>
  <c r="H297" i="30"/>
  <c r="H251" i="29"/>
  <c r="H275" i="29"/>
  <c r="H171" i="28"/>
  <c r="H234" i="28"/>
  <c r="H289" i="28"/>
  <c r="H244" i="28"/>
  <c r="H186" i="28"/>
  <c r="H255" i="28"/>
  <c r="H166" i="28"/>
  <c r="H265" i="27"/>
  <c r="H186" i="26"/>
  <c r="H279" i="26"/>
  <c r="H198" i="26"/>
  <c r="D11" i="26"/>
  <c r="G11" i="26" s="1"/>
  <c r="H173" i="25"/>
  <c r="H186" i="25"/>
  <c r="D11" i="24"/>
  <c r="G11" i="24" s="1"/>
  <c r="H191" i="23"/>
  <c r="H174" i="22"/>
  <c r="H292" i="21"/>
  <c r="H196" i="20"/>
  <c r="H273" i="20"/>
  <c r="H292" i="19"/>
  <c r="H195" i="18"/>
  <c r="D11" i="16"/>
  <c r="G11" i="16" s="1"/>
  <c r="H193" i="12"/>
  <c r="H207" i="12"/>
  <c r="H303" i="11"/>
  <c r="H272" i="11"/>
  <c r="H318" i="11"/>
  <c r="H231" i="10"/>
  <c r="H181" i="10"/>
  <c r="H170" i="10"/>
  <c r="H292" i="10"/>
  <c r="H311" i="10"/>
  <c r="H195" i="7"/>
  <c r="H220" i="7"/>
  <c r="H272" i="7"/>
  <c r="H177" i="7"/>
  <c r="H170" i="7"/>
  <c r="H221" i="5"/>
  <c r="H301" i="3"/>
  <c r="H181" i="3"/>
  <c r="H256" i="3"/>
  <c r="H306" i="3"/>
  <c r="H191" i="3"/>
  <c r="H303" i="3"/>
  <c r="H264" i="3"/>
  <c r="H224" i="2"/>
  <c r="H246" i="24"/>
  <c r="H208" i="24"/>
  <c r="H188" i="26"/>
  <c r="H218" i="27"/>
  <c r="H310" i="32"/>
  <c r="H304" i="32"/>
  <c r="H255" i="32"/>
  <c r="H220" i="32"/>
  <c r="H214" i="32"/>
  <c r="H264" i="11"/>
  <c r="H232" i="11"/>
  <c r="H256" i="11"/>
  <c r="H223" i="10"/>
  <c r="H187" i="10"/>
  <c r="H177" i="10"/>
  <c r="H221" i="10"/>
  <c r="H252" i="10"/>
  <c r="H305" i="10"/>
  <c r="H321" i="10"/>
  <c r="H194" i="9"/>
  <c r="H202" i="9"/>
  <c r="H252" i="8"/>
  <c r="H301" i="8"/>
  <c r="H193" i="7"/>
  <c r="H197" i="7"/>
  <c r="H275" i="7"/>
  <c r="H174" i="7"/>
  <c r="H205" i="6"/>
  <c r="H181" i="4"/>
  <c r="H219" i="3"/>
  <c r="H251" i="1"/>
  <c r="H324" i="1"/>
  <c r="H320" i="4"/>
  <c r="H314" i="4"/>
  <c r="H299" i="6"/>
  <c r="H291" i="6"/>
  <c r="H201" i="6"/>
  <c r="H324" i="7"/>
  <c r="H318" i="7"/>
  <c r="H238" i="8"/>
  <c r="H228" i="8"/>
  <c r="H226" i="8"/>
  <c r="H213" i="12"/>
  <c r="H226" i="13"/>
  <c r="H248" i="15"/>
  <c r="H212" i="15"/>
  <c r="H252" i="17"/>
  <c r="H246" i="18"/>
  <c r="H310" i="20"/>
  <c r="H271" i="20"/>
  <c r="H246" i="21"/>
  <c r="H290" i="24"/>
  <c r="H243" i="24"/>
  <c r="H298" i="30"/>
  <c r="H224" i="30"/>
  <c r="H218" i="30"/>
  <c r="F75" i="6"/>
  <c r="G73" i="6"/>
  <c r="F74" i="23"/>
  <c r="G73" i="23"/>
  <c r="F114" i="31"/>
  <c r="D10" i="31"/>
  <c r="G10" i="31" s="1"/>
  <c r="H103" i="9"/>
  <c r="H103" i="12"/>
  <c r="H153" i="24"/>
  <c r="H91" i="24"/>
  <c r="H148" i="23"/>
  <c r="H87" i="19"/>
  <c r="H111" i="16"/>
  <c r="H118" i="8"/>
  <c r="H91" i="4"/>
  <c r="H114" i="29"/>
  <c r="H144" i="29"/>
  <c r="H148" i="25"/>
  <c r="H107" i="25"/>
  <c r="H148" i="8"/>
  <c r="H101" i="4"/>
  <c r="H109" i="32"/>
  <c r="H125" i="14"/>
  <c r="H113" i="14"/>
  <c r="H74" i="34"/>
  <c r="H154" i="27"/>
  <c r="H93" i="27"/>
  <c r="H78" i="15"/>
  <c r="H138" i="5"/>
  <c r="H113" i="5"/>
  <c r="H108" i="3"/>
  <c r="H140" i="2"/>
  <c r="H90" i="13"/>
  <c r="H75" i="13"/>
  <c r="H87" i="13"/>
  <c r="H137" i="12"/>
  <c r="H85" i="6"/>
  <c r="H125" i="21"/>
  <c r="H92" i="18"/>
  <c r="H139" i="17"/>
  <c r="H93" i="11"/>
  <c r="H82" i="11"/>
  <c r="H113" i="7"/>
  <c r="H75" i="30"/>
  <c r="H118" i="29"/>
  <c r="H122" i="29"/>
  <c r="H130" i="29"/>
  <c r="H148" i="29"/>
  <c r="H102" i="29"/>
  <c r="D10" i="28"/>
  <c r="G10" i="28" s="1"/>
  <c r="H130" i="28"/>
  <c r="H118" i="28"/>
  <c r="H99" i="28"/>
  <c r="H93" i="28"/>
  <c r="H89" i="28"/>
  <c r="D10" i="17"/>
  <c r="G10" i="17" s="1"/>
  <c r="F152" i="13"/>
  <c r="G73" i="13"/>
  <c r="F110" i="19"/>
  <c r="D10" i="19"/>
  <c r="G10" i="19" s="1"/>
  <c r="G73" i="19"/>
  <c r="F104" i="22"/>
  <c r="D10" i="22"/>
  <c r="G10" i="22" s="1"/>
  <c r="F92" i="24"/>
  <c r="D10" i="24"/>
  <c r="G10" i="24" s="1"/>
  <c r="F85" i="30"/>
  <c r="G73" i="30"/>
  <c r="F91" i="32"/>
  <c r="G73" i="32"/>
  <c r="H103" i="21"/>
  <c r="H153" i="28"/>
  <c r="H91" i="23"/>
  <c r="H133" i="23"/>
  <c r="H112" i="23"/>
  <c r="H79" i="19"/>
  <c r="H131" i="16"/>
  <c r="H96" i="16"/>
  <c r="H129" i="8"/>
  <c r="H117" i="16"/>
  <c r="H84" i="33"/>
  <c r="H119" i="30"/>
  <c r="H153" i="29"/>
  <c r="H110" i="29"/>
  <c r="H129" i="25"/>
  <c r="H113" i="25"/>
  <c r="H120" i="22"/>
  <c r="H131" i="4"/>
  <c r="H133" i="32"/>
  <c r="H109" i="14"/>
  <c r="H107" i="14"/>
  <c r="H92" i="14"/>
  <c r="H131" i="5"/>
  <c r="H140" i="3"/>
  <c r="H150" i="3"/>
  <c r="H108" i="34"/>
  <c r="H118" i="13"/>
  <c r="H112" i="13"/>
  <c r="H112" i="12"/>
  <c r="H124" i="12"/>
  <c r="H153" i="9"/>
  <c r="H79" i="9"/>
  <c r="H117" i="9"/>
  <c r="H139" i="21"/>
  <c r="H99" i="21"/>
  <c r="H109" i="21"/>
  <c r="H136" i="18"/>
  <c r="H131" i="18"/>
  <c r="H78" i="17"/>
  <c r="H114" i="11"/>
  <c r="H83" i="10"/>
  <c r="F73" i="32"/>
  <c r="D8" i="25"/>
  <c r="D8" i="16"/>
  <c r="D10" i="32"/>
  <c r="H148" i="28"/>
  <c r="H110" i="23"/>
  <c r="H108" i="23"/>
  <c r="H139" i="23"/>
  <c r="H139" i="20"/>
  <c r="H128" i="19"/>
  <c r="H117" i="19"/>
  <c r="H92" i="19"/>
  <c r="H113" i="16"/>
  <c r="H101" i="8"/>
  <c r="H135" i="29"/>
  <c r="H121" i="25"/>
  <c r="H135" i="22"/>
  <c r="H108" i="4"/>
  <c r="H139" i="32"/>
  <c r="H100" i="32"/>
  <c r="H81" i="14"/>
  <c r="H111" i="14"/>
  <c r="H143" i="27"/>
  <c r="H125" i="27"/>
  <c r="H141" i="15"/>
  <c r="H148" i="5"/>
  <c r="H98" i="5"/>
  <c r="H75" i="3"/>
  <c r="H92" i="3"/>
  <c r="H141" i="2"/>
  <c r="H86" i="1"/>
  <c r="H148" i="13"/>
  <c r="H120" i="13"/>
  <c r="H150" i="13"/>
  <c r="H141" i="12"/>
  <c r="H135" i="12"/>
  <c r="H148" i="9"/>
  <c r="H114" i="9"/>
  <c r="H119" i="9"/>
  <c r="H110" i="9"/>
  <c r="H121" i="6"/>
  <c r="H151" i="6"/>
  <c r="H153" i="21"/>
  <c r="H150" i="21"/>
  <c r="H154" i="18"/>
  <c r="H104" i="10"/>
  <c r="H92" i="10"/>
  <c r="H75" i="10"/>
  <c r="H78" i="31"/>
  <c r="H114" i="31"/>
  <c r="H92" i="31"/>
  <c r="H112" i="31"/>
  <c r="H78" i="29"/>
  <c r="H116" i="29"/>
  <c r="H128" i="29"/>
  <c r="H112" i="29"/>
  <c r="H137" i="28"/>
  <c r="H150" i="28"/>
  <c r="H122" i="28"/>
  <c r="H135" i="28"/>
  <c r="H124" i="28"/>
  <c r="H114" i="28"/>
  <c r="H110" i="28"/>
  <c r="H79" i="28"/>
  <c r="H121" i="26"/>
  <c r="H87" i="26"/>
  <c r="H143" i="26"/>
  <c r="H102" i="26"/>
  <c r="H96" i="25"/>
  <c r="H133" i="24"/>
  <c r="H128" i="24"/>
  <c r="H138" i="24"/>
  <c r="H130" i="23"/>
  <c r="D10" i="21"/>
  <c r="H89" i="20"/>
  <c r="H133" i="20"/>
  <c r="H78" i="19"/>
  <c r="H109" i="13"/>
  <c r="H153" i="13"/>
  <c r="H148" i="7"/>
  <c r="H149" i="14"/>
  <c r="H100" i="27"/>
  <c r="H131" i="27"/>
  <c r="H96" i="15"/>
  <c r="H120" i="3"/>
  <c r="H135" i="3"/>
  <c r="H143" i="1"/>
  <c r="H141" i="13"/>
  <c r="H120" i="12"/>
  <c r="H121" i="9"/>
  <c r="H133" i="9"/>
  <c r="H141" i="9"/>
  <c r="H137" i="21"/>
  <c r="H131" i="21"/>
  <c r="H75" i="18"/>
  <c r="H85" i="17"/>
  <c r="H110" i="17"/>
  <c r="H126" i="11"/>
  <c r="H108" i="11"/>
  <c r="H149" i="10"/>
  <c r="H92" i="7"/>
  <c r="H126" i="33"/>
  <c r="H108" i="31"/>
  <c r="H139" i="31"/>
  <c r="H110" i="31"/>
  <c r="H135" i="31"/>
  <c r="H146" i="31"/>
  <c r="H75" i="31"/>
  <c r="H85" i="31"/>
  <c r="H96" i="31"/>
  <c r="H78" i="30"/>
  <c r="H106" i="29"/>
  <c r="H133" i="29"/>
  <c r="H120" i="28"/>
  <c r="H108" i="28"/>
  <c r="H127" i="27"/>
  <c r="H79" i="27"/>
  <c r="H98" i="26"/>
  <c r="H125" i="26"/>
  <c r="H92" i="26"/>
  <c r="H131" i="25"/>
  <c r="H89" i="24"/>
  <c r="H77" i="24"/>
  <c r="H110" i="22"/>
  <c r="H124" i="22"/>
  <c r="H119" i="21"/>
  <c r="H101" i="20"/>
  <c r="H90" i="18"/>
  <c r="H129" i="16"/>
  <c r="H106" i="15"/>
  <c r="H128" i="13"/>
  <c r="H96" i="13"/>
  <c r="H77" i="33"/>
  <c r="H116" i="33"/>
  <c r="H152" i="33"/>
  <c r="H155" i="33"/>
  <c r="H101" i="32"/>
  <c r="H116" i="31"/>
  <c r="H148" i="31"/>
  <c r="H90" i="31"/>
  <c r="H100" i="31"/>
  <c r="H109" i="31"/>
  <c r="H117" i="31"/>
  <c r="H125" i="31"/>
  <c r="H83" i="31"/>
  <c r="H129" i="31"/>
  <c r="H138" i="31"/>
  <c r="H124" i="30"/>
  <c r="H96" i="29"/>
  <c r="H77" i="29"/>
  <c r="H108" i="29"/>
  <c r="H120" i="29"/>
  <c r="H127" i="29"/>
  <c r="H100" i="29"/>
  <c r="H155" i="28"/>
  <c r="H147" i="28"/>
  <c r="H128" i="28"/>
  <c r="H111" i="28"/>
  <c r="H107" i="28"/>
  <c r="H101" i="28"/>
  <c r="H97" i="28"/>
  <c r="H91" i="28"/>
  <c r="H86" i="28"/>
  <c r="H137" i="27"/>
  <c r="H133" i="27"/>
  <c r="H109" i="27"/>
  <c r="H97" i="26"/>
  <c r="H129" i="26"/>
  <c r="H108" i="26"/>
  <c r="H133" i="26"/>
  <c r="H141" i="25"/>
  <c r="H102" i="25"/>
  <c r="H137" i="25"/>
  <c r="H140" i="24"/>
  <c r="H122" i="24"/>
  <c r="H137" i="24"/>
  <c r="H82" i="23"/>
  <c r="H128" i="22"/>
  <c r="H139" i="22"/>
  <c r="H89" i="22"/>
  <c r="H113" i="22"/>
  <c r="H148" i="21"/>
  <c r="H120" i="21"/>
  <c r="H98" i="21"/>
  <c r="H127" i="20"/>
  <c r="H109" i="20"/>
  <c r="H133" i="19"/>
  <c r="H108" i="18"/>
  <c r="H121" i="17"/>
  <c r="H122" i="17"/>
  <c r="H133" i="15"/>
  <c r="H119" i="14"/>
  <c r="H118" i="12"/>
  <c r="H97" i="15"/>
  <c r="H97" i="32"/>
  <c r="H21" i="28"/>
  <c r="H52" i="33"/>
  <c r="H23" i="3"/>
  <c r="H35" i="27"/>
  <c r="H60" i="29"/>
  <c r="H40" i="29"/>
  <c r="H51" i="31"/>
  <c r="H67" i="12"/>
  <c r="H52" i="3"/>
  <c r="H41" i="18"/>
  <c r="H65" i="29"/>
  <c r="H27" i="16"/>
  <c r="H20" i="1"/>
  <c r="H23" i="7"/>
  <c r="H38" i="21"/>
  <c r="H44" i="15"/>
  <c r="H23" i="2"/>
  <c r="G18" i="29"/>
  <c r="H18" i="29" s="1"/>
  <c r="D8" i="23"/>
  <c r="H42" i="33"/>
  <c r="H66" i="31"/>
  <c r="H44" i="28"/>
  <c r="H44" i="27"/>
  <c r="H34" i="26"/>
  <c r="H29" i="26"/>
  <c r="H20" i="3"/>
  <c r="H39" i="10"/>
  <c r="H61" i="20"/>
  <c r="H20" i="20"/>
  <c r="H54" i="21"/>
  <c r="H42" i="21"/>
  <c r="H30" i="25"/>
  <c r="H36" i="27"/>
  <c r="H41" i="29"/>
  <c r="H46" i="30"/>
  <c r="H31" i="30"/>
  <c r="H35" i="3"/>
  <c r="H38" i="18"/>
  <c r="H26" i="13"/>
  <c r="D8" i="11"/>
  <c r="H60" i="33"/>
  <c r="H19" i="27"/>
  <c r="H43" i="14"/>
  <c r="H60" i="21"/>
  <c r="H35" i="29"/>
  <c r="H51" i="4"/>
  <c r="H39" i="4"/>
  <c r="H20" i="8"/>
  <c r="H32" i="9"/>
  <c r="H45" i="30"/>
  <c r="H56" i="31"/>
  <c r="H562" i="27"/>
  <c r="H568" i="4"/>
  <c r="H575" i="28"/>
  <c r="H578" i="8"/>
  <c r="E567" i="8"/>
  <c r="H567" i="8" s="1"/>
  <c r="E574" i="8"/>
  <c r="H574" i="8" s="1"/>
  <c r="E555" i="8"/>
  <c r="H555" i="8" s="1"/>
  <c r="E570" i="8"/>
  <c r="H570" i="8" s="1"/>
  <c r="E558" i="8"/>
  <c r="H558" i="8" s="1"/>
  <c r="E571" i="8"/>
  <c r="H571" i="8" s="1"/>
  <c r="C13" i="8"/>
  <c r="E567" i="10"/>
  <c r="H567" i="10" s="1"/>
  <c r="E553" i="10"/>
  <c r="E578" i="10"/>
  <c r="H578" i="10" s="1"/>
  <c r="E554" i="10"/>
  <c r="H554" i="10" s="1"/>
  <c r="E560" i="10"/>
  <c r="H560" i="10" s="1"/>
  <c r="E571" i="10"/>
  <c r="H571" i="10" s="1"/>
  <c r="E556" i="10"/>
  <c r="H556" i="10" s="1"/>
  <c r="E558" i="10"/>
  <c r="H558" i="10" s="1"/>
  <c r="C13" i="10"/>
  <c r="G13" i="10" s="1"/>
  <c r="E566" i="10"/>
  <c r="H566" i="10" s="1"/>
  <c r="E561" i="12"/>
  <c r="H561" i="12" s="1"/>
  <c r="E570" i="12"/>
  <c r="H570" i="12" s="1"/>
  <c r="E554" i="12"/>
  <c r="H554" i="12" s="1"/>
  <c r="E556" i="12"/>
  <c r="H556" i="12" s="1"/>
  <c r="E558" i="12"/>
  <c r="H558" i="12" s="1"/>
  <c r="E578" i="12"/>
  <c r="H578" i="12" s="1"/>
  <c r="E571" i="12"/>
  <c r="H571" i="12" s="1"/>
  <c r="E555" i="12"/>
  <c r="H555" i="12" s="1"/>
  <c r="E569" i="12"/>
  <c r="H569" i="12" s="1"/>
  <c r="E574" i="12"/>
  <c r="E566" i="12"/>
  <c r="H566" i="12" s="1"/>
  <c r="H556" i="28"/>
  <c r="C13" i="12"/>
  <c r="E579" i="10"/>
  <c r="H579" i="10" s="1"/>
  <c r="E569" i="10"/>
  <c r="H569" i="10" s="1"/>
  <c r="E553" i="12"/>
  <c r="G13" i="17"/>
  <c r="E579" i="12"/>
  <c r="H579" i="12" s="1"/>
  <c r="E563" i="10"/>
  <c r="H563" i="10" s="1"/>
  <c r="E570" i="10"/>
  <c r="H570" i="10" s="1"/>
  <c r="E568" i="8"/>
  <c r="H568" i="8" s="1"/>
  <c r="E554" i="8"/>
  <c r="H554" i="8" s="1"/>
  <c r="E556" i="8"/>
  <c r="H556" i="8" s="1"/>
  <c r="E579" i="8"/>
  <c r="H579" i="8" s="1"/>
  <c r="H563" i="7"/>
  <c r="E574" i="2"/>
  <c r="H574" i="2" s="1"/>
  <c r="E553" i="2"/>
  <c r="E554" i="2"/>
  <c r="H554" i="2" s="1"/>
  <c r="E575" i="2"/>
  <c r="H575" i="2" s="1"/>
  <c r="E570" i="2"/>
  <c r="H570" i="2" s="1"/>
  <c r="E560" i="2"/>
  <c r="H560" i="2" s="1"/>
  <c r="E556" i="2"/>
  <c r="E579" i="2"/>
  <c r="H579" i="2" s="1"/>
  <c r="E573" i="2"/>
  <c r="H573" i="2" s="1"/>
  <c r="E569" i="2"/>
  <c r="H569" i="2" s="1"/>
  <c r="E555" i="2"/>
  <c r="H555" i="2" s="1"/>
  <c r="E567" i="4"/>
  <c r="H567" i="4" s="1"/>
  <c r="C13" i="4"/>
  <c r="E558" i="6"/>
  <c r="H558" i="6" s="1"/>
  <c r="E553" i="6"/>
  <c r="E578" i="6"/>
  <c r="H578" i="6" s="1"/>
  <c r="E560" i="6"/>
  <c r="H560" i="6" s="1"/>
  <c r="E557" i="6"/>
  <c r="H557" i="6" s="1"/>
  <c r="E571" i="6"/>
  <c r="H571" i="6" s="1"/>
  <c r="E562" i="8"/>
  <c r="H562" i="8" s="1"/>
  <c r="C13" i="15"/>
  <c r="E557" i="15"/>
  <c r="H557" i="15" s="1"/>
  <c r="E572" i="15"/>
  <c r="H572" i="15" s="1"/>
  <c r="E553" i="15"/>
  <c r="E557" i="18"/>
  <c r="E553" i="18"/>
  <c r="E573" i="18"/>
  <c r="H573" i="18" s="1"/>
  <c r="E562" i="18"/>
  <c r="H562" i="18" s="1"/>
  <c r="E572" i="18"/>
  <c r="H572" i="18" s="1"/>
  <c r="C13" i="18"/>
  <c r="E561" i="18"/>
  <c r="H561" i="18" s="1"/>
  <c r="E576" i="18"/>
  <c r="H576" i="18" s="1"/>
  <c r="E569" i="18"/>
  <c r="H569" i="18" s="1"/>
  <c r="E558" i="18"/>
  <c r="H558" i="18" s="1"/>
  <c r="E579" i="20"/>
  <c r="H579" i="20" s="1"/>
  <c r="C13" i="20"/>
  <c r="E556" i="20"/>
  <c r="H556" i="20" s="1"/>
  <c r="E555" i="22"/>
  <c r="H555" i="22" s="1"/>
  <c r="E553" i="22"/>
  <c r="E570" i="22"/>
  <c r="H570" i="22" s="1"/>
  <c r="E556" i="22"/>
  <c r="H556" i="22" s="1"/>
  <c r="C13" i="22"/>
  <c r="E557" i="22"/>
  <c r="H557" i="22" s="1"/>
  <c r="E579" i="22"/>
  <c r="H579" i="22" s="1"/>
  <c r="E557" i="24"/>
  <c r="H557" i="24" s="1"/>
  <c r="E578" i="24"/>
  <c r="H578" i="24" s="1"/>
  <c r="E572" i="24"/>
  <c r="H572" i="24" s="1"/>
  <c r="E555" i="24"/>
  <c r="H555" i="24" s="1"/>
  <c r="E568" i="24"/>
  <c r="E575" i="24"/>
  <c r="E571" i="24"/>
  <c r="H571" i="24" s="1"/>
  <c r="E567" i="24"/>
  <c r="H567" i="24" s="1"/>
  <c r="E557" i="26"/>
  <c r="E553" i="26"/>
  <c r="C13" i="26"/>
  <c r="E573" i="26"/>
  <c r="H573" i="26" s="1"/>
  <c r="E563" i="26"/>
  <c r="H563" i="26" s="1"/>
  <c r="E555" i="26"/>
  <c r="H555" i="26" s="1"/>
  <c r="E575" i="26"/>
  <c r="H575" i="26" s="1"/>
  <c r="E560" i="26"/>
  <c r="H560" i="26" s="1"/>
  <c r="G553" i="26"/>
  <c r="E572" i="26"/>
  <c r="H572" i="26" s="1"/>
  <c r="E570" i="26"/>
  <c r="H570" i="26" s="1"/>
  <c r="E558" i="26"/>
  <c r="H558" i="26" s="1"/>
  <c r="E567" i="26"/>
  <c r="H567" i="26" s="1"/>
  <c r="E557" i="28"/>
  <c r="H557" i="28" s="1"/>
  <c r="E568" i="28"/>
  <c r="H568" i="28" s="1"/>
  <c r="E572" i="28"/>
  <c r="H572" i="28" s="1"/>
  <c r="E579" i="28"/>
  <c r="H579" i="28" s="1"/>
  <c r="E571" i="30"/>
  <c r="H571" i="30" s="1"/>
  <c r="E562" i="30"/>
  <c r="H562" i="30" s="1"/>
  <c r="E575" i="32"/>
  <c r="H575" i="32" s="1"/>
  <c r="E558" i="32"/>
  <c r="H558" i="32" s="1"/>
  <c r="E573" i="32"/>
  <c r="H573" i="32" s="1"/>
  <c r="E553" i="32"/>
  <c r="E578" i="15"/>
  <c r="H578" i="15" s="1"/>
  <c r="H558" i="25"/>
  <c r="H575" i="23"/>
  <c r="H555" i="23"/>
  <c r="H555" i="20"/>
  <c r="H555" i="17"/>
  <c r="H578" i="14"/>
  <c r="H578" i="11"/>
  <c r="H571" i="11"/>
  <c r="H574" i="10"/>
  <c r="H569" i="8"/>
  <c r="H559" i="2"/>
  <c r="H554" i="1"/>
  <c r="H566" i="1"/>
  <c r="H560" i="1"/>
  <c r="E566" i="3"/>
  <c r="H566" i="3" s="1"/>
  <c r="E561" i="3"/>
  <c r="H561" i="3" s="1"/>
  <c r="H559" i="6"/>
  <c r="E573" i="11"/>
  <c r="H573" i="11" s="1"/>
  <c r="E559" i="14"/>
  <c r="H559" i="14" s="1"/>
  <c r="H560" i="17"/>
  <c r="H574" i="20"/>
  <c r="E566" i="21"/>
  <c r="H566" i="21" s="1"/>
  <c r="H574" i="23"/>
  <c r="E577" i="29"/>
  <c r="H577" i="29" s="1"/>
  <c r="H559" i="32"/>
  <c r="H573" i="21"/>
  <c r="H568" i="19"/>
  <c r="H570" i="19"/>
  <c r="H570" i="16"/>
  <c r="H570" i="11"/>
  <c r="H557" i="9"/>
  <c r="H572" i="8"/>
  <c r="H573" i="6"/>
  <c r="H569" i="5"/>
  <c r="H557" i="5"/>
  <c r="H561" i="1"/>
  <c r="E566" i="7"/>
  <c r="H566" i="7" s="1"/>
  <c r="E574" i="27"/>
  <c r="H574" i="27" s="1"/>
  <c r="E566" i="27"/>
  <c r="H566" i="27" s="1"/>
  <c r="E333" i="33"/>
  <c r="E363" i="5"/>
  <c r="H363" i="5" s="1"/>
  <c r="E401" i="5"/>
  <c r="H401" i="5" s="1"/>
  <c r="E333" i="5"/>
  <c r="E391" i="5"/>
  <c r="H391" i="5" s="1"/>
  <c r="E394" i="5"/>
  <c r="E491" i="5"/>
  <c r="H491" i="5" s="1"/>
  <c r="E537" i="5"/>
  <c r="E546" i="5"/>
  <c r="E336" i="7"/>
  <c r="E352" i="7"/>
  <c r="H352" i="7" s="1"/>
  <c r="E515" i="7"/>
  <c r="E337" i="7"/>
  <c r="H337" i="7" s="1"/>
  <c r="E376" i="7"/>
  <c r="H376" i="7" s="1"/>
  <c r="E498" i="7"/>
  <c r="H498" i="7" s="1"/>
  <c r="E333" i="7"/>
  <c r="E444" i="7"/>
  <c r="H444" i="7" s="1"/>
  <c r="E534" i="9"/>
  <c r="H534" i="9" s="1"/>
  <c r="E511" i="9"/>
  <c r="H511" i="9" s="1"/>
  <c r="E362" i="9"/>
  <c r="H362" i="9" s="1"/>
  <c r="E415" i="9"/>
  <c r="H415" i="9" s="1"/>
  <c r="E461" i="9"/>
  <c r="E531" i="9"/>
  <c r="H531" i="9" s="1"/>
  <c r="E358" i="9"/>
  <c r="H358" i="9" s="1"/>
  <c r="E395" i="9"/>
  <c r="H395" i="9" s="1"/>
  <c r="E417" i="9"/>
  <c r="H417" i="9" s="1"/>
  <c r="E333" i="17"/>
  <c r="E427" i="17"/>
  <c r="E356" i="17"/>
  <c r="H356" i="17" s="1"/>
  <c r="E510" i="17"/>
  <c r="E384" i="17"/>
  <c r="H384" i="17" s="1"/>
  <c r="E460" i="20"/>
  <c r="H460" i="20" s="1"/>
  <c r="E457" i="20"/>
  <c r="E461" i="20"/>
  <c r="H461" i="20" s="1"/>
  <c r="E508" i="20"/>
  <c r="H508" i="20" s="1"/>
  <c r="E512" i="20"/>
  <c r="H512" i="20" s="1"/>
  <c r="E333" i="22"/>
  <c r="E343" i="22"/>
  <c r="H343" i="22" s="1"/>
  <c r="E341" i="22"/>
  <c r="H341" i="22" s="1"/>
  <c r="E438" i="22"/>
  <c r="H438" i="22" s="1"/>
  <c r="E467" i="22"/>
  <c r="H467" i="22" s="1"/>
  <c r="E493" i="22"/>
  <c r="H493" i="22" s="1"/>
  <c r="E523" i="22"/>
  <c r="H523" i="22" s="1"/>
  <c r="E514" i="24"/>
  <c r="E536" i="24"/>
  <c r="H536" i="24" s="1"/>
  <c r="E467" i="24"/>
  <c r="H467" i="24" s="1"/>
  <c r="E500" i="24"/>
  <c r="H500" i="24" s="1"/>
  <c r="E401" i="24"/>
  <c r="H401" i="24" s="1"/>
  <c r="E416" i="24"/>
  <c r="H416" i="24" s="1"/>
  <c r="E521" i="26"/>
  <c r="H521" i="26" s="1"/>
  <c r="E421" i="26"/>
  <c r="H421" i="26" s="1"/>
  <c r="E333" i="26"/>
  <c r="E436" i="30"/>
  <c r="H436" i="30" s="1"/>
  <c r="E440" i="30"/>
  <c r="H440" i="30" s="1"/>
  <c r="E469" i="30"/>
  <c r="H469" i="30" s="1"/>
  <c r="E367" i="30"/>
  <c r="H367" i="30" s="1"/>
  <c r="E413" i="30"/>
  <c r="H413" i="30" s="1"/>
  <c r="E341" i="30"/>
  <c r="H341" i="30" s="1"/>
  <c r="E435" i="30"/>
  <c r="H435" i="30" s="1"/>
  <c r="E455" i="30"/>
  <c r="H455" i="30" s="1"/>
  <c r="E458" i="30"/>
  <c r="H458" i="30" s="1"/>
  <c r="E508" i="30"/>
  <c r="H508" i="30" s="1"/>
  <c r="E431" i="32"/>
  <c r="E510" i="32"/>
  <c r="H510" i="32" s="1"/>
  <c r="E521" i="32"/>
  <c r="E429" i="32"/>
  <c r="H429" i="32" s="1"/>
  <c r="E488" i="32"/>
  <c r="H488" i="32" s="1"/>
  <c r="E367" i="17"/>
  <c r="H367" i="17" s="1"/>
  <c r="E390" i="22"/>
  <c r="H390" i="22" s="1"/>
  <c r="E535" i="5"/>
  <c r="H535" i="5" s="1"/>
  <c r="E483" i="9"/>
  <c r="H483" i="9" s="1"/>
  <c r="E380" i="9"/>
  <c r="H380" i="9" s="1"/>
  <c r="E439" i="22"/>
  <c r="H439" i="22" s="1"/>
  <c r="E463" i="26"/>
  <c r="H463" i="26" s="1"/>
  <c r="E440" i="26"/>
  <c r="H440" i="26" s="1"/>
  <c r="E522" i="30"/>
  <c r="H522" i="30" s="1"/>
  <c r="E427" i="30"/>
  <c r="H427" i="30" s="1"/>
  <c r="E370" i="7"/>
  <c r="H370" i="7" s="1"/>
  <c r="E480" i="22"/>
  <c r="H480" i="22" s="1"/>
  <c r="E472" i="24"/>
  <c r="H472" i="24" s="1"/>
  <c r="E396" i="28"/>
  <c r="H396" i="28" s="1"/>
  <c r="E438" i="30"/>
  <c r="H438" i="30" s="1"/>
  <c r="E364" i="30"/>
  <c r="H364" i="30" s="1"/>
  <c r="E391" i="2"/>
  <c r="H391" i="2" s="1"/>
  <c r="E447" i="3"/>
  <c r="H447" i="3" s="1"/>
  <c r="E414" i="4"/>
  <c r="H414" i="4" s="1"/>
  <c r="E349" i="4"/>
  <c r="E382" i="8"/>
  <c r="H382" i="8" s="1"/>
  <c r="E468" i="10"/>
  <c r="H468" i="10" s="1"/>
  <c r="E520" i="14"/>
  <c r="E343" i="15"/>
  <c r="H343" i="15" s="1"/>
  <c r="E394" i="18"/>
  <c r="H394" i="18" s="1"/>
  <c r="E392" i="18"/>
  <c r="E521" i="23"/>
  <c r="E436" i="23"/>
  <c r="H436" i="23" s="1"/>
  <c r="E360" i="23"/>
  <c r="H360" i="23" s="1"/>
  <c r="E546" i="27"/>
  <c r="H546" i="27" s="1"/>
  <c r="E516" i="27"/>
  <c r="H516" i="27" s="1"/>
  <c r="E474" i="27"/>
  <c r="H474" i="27" s="1"/>
  <c r="E410" i="27"/>
  <c r="H410" i="27" s="1"/>
  <c r="E483" i="34"/>
  <c r="H483" i="34" s="1"/>
  <c r="E472" i="34"/>
  <c r="E417" i="34"/>
  <c r="H417" i="34" s="1"/>
  <c r="E526" i="2"/>
  <c r="E410" i="2"/>
  <c r="H410" i="2" s="1"/>
  <c r="E537" i="3"/>
  <c r="H537" i="3" s="1"/>
  <c r="E519" i="3"/>
  <c r="H519" i="3" s="1"/>
  <c r="H519" i="4"/>
  <c r="H515" i="4"/>
  <c r="H511" i="4"/>
  <c r="H475" i="4"/>
  <c r="E523" i="6"/>
  <c r="H523" i="6" s="1"/>
  <c r="E427" i="6"/>
  <c r="H427" i="6" s="1"/>
  <c r="E472" i="8"/>
  <c r="H472" i="8" s="1"/>
  <c r="E492" i="10"/>
  <c r="H492" i="10" s="1"/>
  <c r="E390" i="10"/>
  <c r="H390" i="10" s="1"/>
  <c r="E537" i="11"/>
  <c r="H537" i="11" s="1"/>
  <c r="E491" i="11"/>
  <c r="H491" i="11" s="1"/>
  <c r="E362" i="11"/>
  <c r="E463" i="14"/>
  <c r="H463" i="14" s="1"/>
  <c r="E413" i="14"/>
  <c r="H413" i="14" s="1"/>
  <c r="E538" i="18"/>
  <c r="H538" i="18" s="1"/>
  <c r="E436" i="19"/>
  <c r="H436" i="19" s="1"/>
  <c r="E410" i="19"/>
  <c r="H410" i="19" s="1"/>
  <c r="E496" i="21"/>
  <c r="H496" i="21" s="1"/>
  <c r="E488" i="21"/>
  <c r="H488" i="21" s="1"/>
  <c r="E540" i="23"/>
  <c r="H540" i="23" s="1"/>
  <c r="E487" i="23"/>
  <c r="E442" i="23"/>
  <c r="H442" i="23" s="1"/>
  <c r="H463" i="24"/>
  <c r="E352" i="27"/>
  <c r="H352" i="27" s="1"/>
  <c r="H394" i="28"/>
  <c r="H352" i="29"/>
  <c r="H538" i="30"/>
  <c r="H534" i="30"/>
  <c r="H414" i="30"/>
  <c r="H491" i="31"/>
  <c r="E468" i="31"/>
  <c r="H468" i="31" s="1"/>
  <c r="E410" i="31"/>
  <c r="H410" i="31" s="1"/>
  <c r="E394" i="31"/>
  <c r="H394" i="31" s="1"/>
  <c r="H529" i="32"/>
  <c r="H435" i="32"/>
  <c r="H344" i="34"/>
  <c r="H492" i="1"/>
  <c r="H469" i="1"/>
  <c r="H465" i="1"/>
  <c r="E352" i="2"/>
  <c r="E492" i="3"/>
  <c r="H492" i="3" s="1"/>
  <c r="E394" i="3"/>
  <c r="H394" i="3" s="1"/>
  <c r="E459" i="4"/>
  <c r="H459" i="4" s="1"/>
  <c r="E429" i="4"/>
  <c r="H429" i="4" s="1"/>
  <c r="E472" i="6"/>
  <c r="H472" i="6" s="1"/>
  <c r="E463" i="6"/>
  <c r="H463" i="6" s="1"/>
  <c r="E367" i="6"/>
  <c r="H367" i="6" s="1"/>
  <c r="E351" i="6"/>
  <c r="E370" i="8"/>
  <c r="H370" i="8" s="1"/>
  <c r="E367" i="8"/>
  <c r="H367" i="8" s="1"/>
  <c r="E508" i="10"/>
  <c r="H508" i="10" s="1"/>
  <c r="E496" i="10"/>
  <c r="H496" i="10" s="1"/>
  <c r="E409" i="10"/>
  <c r="H409" i="10" s="1"/>
  <c r="E409" i="12"/>
  <c r="H409" i="12" s="1"/>
  <c r="E355" i="12"/>
  <c r="H355" i="12" s="1"/>
  <c r="E537" i="14"/>
  <c r="E500" i="14"/>
  <c r="H500" i="14" s="1"/>
  <c r="E530" i="15"/>
  <c r="H530" i="15" s="1"/>
  <c r="E415" i="15"/>
  <c r="H415" i="15" s="1"/>
  <c r="E368" i="15"/>
  <c r="E393" i="18"/>
  <c r="H393" i="18" s="1"/>
  <c r="E526" i="21"/>
  <c r="H526" i="21" s="1"/>
  <c r="E448" i="21"/>
  <c r="H448" i="21" s="1"/>
  <c r="E520" i="23"/>
  <c r="H520" i="23" s="1"/>
  <c r="E425" i="23"/>
  <c r="H425" i="23" s="1"/>
  <c r="H519" i="27"/>
  <c r="H454" i="27"/>
  <c r="H447" i="30"/>
  <c r="H394" i="30"/>
  <c r="H361" i="30"/>
  <c r="E534" i="31"/>
  <c r="H534" i="31" s="1"/>
  <c r="H537" i="32"/>
  <c r="H508" i="32"/>
  <c r="H298" i="5"/>
  <c r="H236" i="22"/>
  <c r="H291" i="5"/>
  <c r="H183" i="27"/>
  <c r="H203" i="31"/>
  <c r="H181" i="31"/>
  <c r="H197" i="27"/>
  <c r="H205" i="27"/>
  <c r="H256" i="18"/>
  <c r="H292" i="18"/>
  <c r="H205" i="16"/>
  <c r="H167" i="3"/>
  <c r="H193" i="27"/>
  <c r="H274" i="18"/>
  <c r="H265" i="8"/>
  <c r="H321" i="4"/>
  <c r="H202" i="6"/>
  <c r="H305" i="18"/>
  <c r="H173" i="19"/>
  <c r="H264" i="16"/>
  <c r="H201" i="16"/>
  <c r="H297" i="15"/>
  <c r="H199" i="31"/>
  <c r="H230" i="31"/>
  <c r="H266" i="5"/>
  <c r="H230" i="34"/>
  <c r="H197" i="16"/>
  <c r="H221" i="31"/>
  <c r="H216" i="27"/>
  <c r="H231" i="22"/>
  <c r="H264" i="18"/>
  <c r="H210" i="33"/>
  <c r="E256" i="34"/>
  <c r="G165" i="34"/>
  <c r="E202" i="34"/>
  <c r="H202" i="34" s="1"/>
  <c r="E237" i="34"/>
  <c r="H237" i="34" s="1"/>
  <c r="E207" i="2"/>
  <c r="E302" i="2"/>
  <c r="H302" i="2" s="1"/>
  <c r="E321" i="2"/>
  <c r="H321" i="2" s="1"/>
  <c r="E319" i="2"/>
  <c r="E303" i="2"/>
  <c r="H303" i="2" s="1"/>
  <c r="E279" i="2"/>
  <c r="H279" i="2" s="1"/>
  <c r="E256" i="2"/>
  <c r="H256" i="2" s="1"/>
  <c r="E241" i="2"/>
  <c r="E232" i="2"/>
  <c r="H232" i="2" s="1"/>
  <c r="E195" i="2"/>
  <c r="H195" i="2" s="1"/>
  <c r="E216" i="2"/>
  <c r="H216" i="2" s="1"/>
  <c r="E197" i="2"/>
  <c r="E317" i="2"/>
  <c r="E289" i="2"/>
  <c r="H289" i="2" s="1"/>
  <c r="E265" i="2"/>
  <c r="E204" i="2"/>
  <c r="H204" i="2" s="1"/>
  <c r="E181" i="2"/>
  <c r="H181" i="2" s="1"/>
  <c r="E178" i="2"/>
  <c r="H178" i="2" s="1"/>
  <c r="G165" i="2"/>
  <c r="E320" i="2"/>
  <c r="H320" i="2" s="1"/>
  <c r="E323" i="2"/>
  <c r="E311" i="2"/>
  <c r="H311" i="2" s="1"/>
  <c r="E235" i="2"/>
  <c r="E202" i="2"/>
  <c r="H202" i="2" s="1"/>
  <c r="E168" i="2"/>
  <c r="H168" i="2" s="1"/>
  <c r="E275" i="4"/>
  <c r="H275" i="4" s="1"/>
  <c r="E272" i="4"/>
  <c r="H272" i="4" s="1"/>
  <c r="E173" i="4"/>
  <c r="E215" i="4"/>
  <c r="H215" i="4" s="1"/>
  <c r="E305" i="4"/>
  <c r="H305" i="4" s="1"/>
  <c r="E279" i="4"/>
  <c r="E170" i="4"/>
  <c r="H170" i="4" s="1"/>
  <c r="E168" i="4"/>
  <c r="H168" i="4" s="1"/>
  <c r="E237" i="6"/>
  <c r="E223" i="6"/>
  <c r="H223" i="6" s="1"/>
  <c r="E273" i="6"/>
  <c r="E292" i="6"/>
  <c r="H292" i="6" s="1"/>
  <c r="E297" i="6"/>
  <c r="H297" i="6" s="1"/>
  <c r="E301" i="6"/>
  <c r="H301" i="6" s="1"/>
  <c r="E279" i="6"/>
  <c r="H279" i="6" s="1"/>
  <c r="E256" i="6"/>
  <c r="H256" i="6" s="1"/>
  <c r="E173" i="6"/>
  <c r="H173" i="6" s="1"/>
  <c r="E303" i="6"/>
  <c r="E194" i="6"/>
  <c r="H194" i="6" s="1"/>
  <c r="E170" i="6"/>
  <c r="H170" i="6" s="1"/>
  <c r="E191" i="6"/>
  <c r="H191" i="6" s="1"/>
  <c r="E305" i="6"/>
  <c r="H305" i="6" s="1"/>
  <c r="E216" i="6"/>
  <c r="H216" i="6" s="1"/>
  <c r="E193" i="6"/>
  <c r="H193" i="6" s="1"/>
  <c r="E236" i="11"/>
  <c r="H236" i="11" s="1"/>
  <c r="E307" i="11"/>
  <c r="E301" i="11"/>
  <c r="H301" i="11" s="1"/>
  <c r="E244" i="11"/>
  <c r="H244" i="11" s="1"/>
  <c r="E243" i="11"/>
  <c r="H243" i="11" s="1"/>
  <c r="E202" i="11"/>
  <c r="H202" i="11" s="1"/>
  <c r="E166" i="11"/>
  <c r="H166" i="11" s="1"/>
  <c r="E273" i="11"/>
  <c r="H273" i="11" s="1"/>
  <c r="E219" i="11"/>
  <c r="H219" i="11" s="1"/>
  <c r="E171" i="11"/>
  <c r="H171" i="11" s="1"/>
  <c r="E206" i="11"/>
  <c r="H206" i="11" s="1"/>
  <c r="E193" i="11"/>
  <c r="H193" i="11" s="1"/>
  <c r="E297" i="11"/>
  <c r="H297" i="11" s="1"/>
  <c r="E265" i="11"/>
  <c r="H265" i="11" s="1"/>
  <c r="E170" i="11"/>
  <c r="H170" i="11" s="1"/>
  <c r="E279" i="11"/>
  <c r="H279" i="11" s="1"/>
  <c r="E196" i="11"/>
  <c r="H196" i="11" s="1"/>
  <c r="E167" i="11"/>
  <c r="H167" i="11" s="1"/>
  <c r="E292" i="11"/>
  <c r="H292" i="11" s="1"/>
  <c r="C11" i="11"/>
  <c r="E275" i="11"/>
  <c r="H275" i="11" s="1"/>
  <c r="E197" i="11"/>
  <c r="H197" i="11" s="1"/>
  <c r="E294" i="11"/>
  <c r="H294" i="11" s="1"/>
  <c r="E194" i="11"/>
  <c r="H194" i="11" s="1"/>
  <c r="E287" i="11"/>
  <c r="H287" i="11" s="1"/>
  <c r="E216" i="11"/>
  <c r="H216" i="11" s="1"/>
  <c r="E195" i="11"/>
  <c r="H195" i="11" s="1"/>
  <c r="E219" i="13"/>
  <c r="H219" i="13" s="1"/>
  <c r="E211" i="13"/>
  <c r="H211" i="13" s="1"/>
  <c r="E231" i="13"/>
  <c r="E243" i="13"/>
  <c r="H243" i="13" s="1"/>
  <c r="E196" i="13"/>
  <c r="H196" i="13" s="1"/>
  <c r="E229" i="13"/>
  <c r="E217" i="13"/>
  <c r="E170" i="13"/>
  <c r="H170" i="13" s="1"/>
  <c r="E231" i="15"/>
  <c r="E166" i="15"/>
  <c r="H166" i="15" s="1"/>
  <c r="E265" i="15"/>
  <c r="H265" i="15" s="1"/>
  <c r="E171" i="15"/>
  <c r="H171" i="15" s="1"/>
  <c r="E190" i="15"/>
  <c r="H190" i="15" s="1"/>
  <c r="E194" i="15"/>
  <c r="H194" i="15" s="1"/>
  <c r="E199" i="15"/>
  <c r="H199" i="15" s="1"/>
  <c r="E267" i="15"/>
  <c r="H267" i="15" s="1"/>
  <c r="E175" i="18"/>
  <c r="H175" i="18" s="1"/>
  <c r="E310" i="18"/>
  <c r="H310" i="18" s="1"/>
  <c r="E244" i="18"/>
  <c r="H244" i="18" s="1"/>
  <c r="E270" i="18"/>
  <c r="H270" i="18" s="1"/>
  <c r="E314" i="18"/>
  <c r="E228" i="18"/>
  <c r="H228" i="18" s="1"/>
  <c r="E167" i="18"/>
  <c r="H167" i="18" s="1"/>
  <c r="E172" i="18"/>
  <c r="H172" i="18" s="1"/>
  <c r="E180" i="18"/>
  <c r="H180" i="18" s="1"/>
  <c r="E191" i="18"/>
  <c r="E196" i="18"/>
  <c r="H196" i="18" s="1"/>
  <c r="E201" i="18"/>
  <c r="H201" i="18" s="1"/>
  <c r="E294" i="18"/>
  <c r="H294" i="18" s="1"/>
  <c r="E279" i="18"/>
  <c r="H279" i="18" s="1"/>
  <c r="E234" i="18"/>
  <c r="E311" i="18"/>
  <c r="H311" i="18" s="1"/>
  <c r="E303" i="18"/>
  <c r="H303" i="18" s="1"/>
  <c r="E272" i="18"/>
  <c r="H272" i="18" s="1"/>
  <c r="E216" i="18"/>
  <c r="H216" i="18" s="1"/>
  <c r="E275" i="18"/>
  <c r="E251" i="18"/>
  <c r="H251" i="18" s="1"/>
  <c r="E206" i="18"/>
  <c r="H206" i="18" s="1"/>
  <c r="E168" i="18"/>
  <c r="H168" i="18" s="1"/>
  <c r="E173" i="18"/>
  <c r="E181" i="18"/>
  <c r="H181" i="18" s="1"/>
  <c r="E193" i="18"/>
  <c r="H193" i="18" s="1"/>
  <c r="E197" i="18"/>
  <c r="H197" i="18" s="1"/>
  <c r="E202" i="18"/>
  <c r="H202" i="18" s="1"/>
  <c r="E290" i="18"/>
  <c r="H290" i="18" s="1"/>
  <c r="E265" i="18"/>
  <c r="E299" i="18"/>
  <c r="H299" i="18" s="1"/>
  <c r="E267" i="18"/>
  <c r="H267" i="18" s="1"/>
  <c r="E165" i="25"/>
  <c r="E240" i="25"/>
  <c r="H240" i="25" s="1"/>
  <c r="E299" i="25"/>
  <c r="H299" i="25" s="1"/>
  <c r="E275" i="25"/>
  <c r="H275" i="25" s="1"/>
  <c r="E264" i="25"/>
  <c r="H264" i="25" s="1"/>
  <c r="E216" i="25"/>
  <c r="H216" i="25" s="1"/>
  <c r="E204" i="25"/>
  <c r="H204" i="25" s="1"/>
  <c r="E197" i="25"/>
  <c r="E191" i="25"/>
  <c r="H191" i="25" s="1"/>
  <c r="E177" i="25"/>
  <c r="H177" i="25" s="1"/>
  <c r="E170" i="25"/>
  <c r="H170" i="25" s="1"/>
  <c r="E194" i="25"/>
  <c r="H194" i="25" s="1"/>
  <c r="E256" i="25"/>
  <c r="H256" i="25" s="1"/>
  <c r="E227" i="25"/>
  <c r="H227" i="25" s="1"/>
  <c r="E182" i="27"/>
  <c r="H182" i="27" s="1"/>
  <c r="E214" i="27"/>
  <c r="H214" i="27" s="1"/>
  <c r="E224" i="27"/>
  <c r="H224" i="27" s="1"/>
  <c r="E307" i="27"/>
  <c r="H307" i="27" s="1"/>
  <c r="E299" i="27"/>
  <c r="H299" i="27" s="1"/>
  <c r="E229" i="27"/>
  <c r="H229" i="27" s="1"/>
  <c r="E201" i="27"/>
  <c r="H201" i="27" s="1"/>
  <c r="E195" i="27"/>
  <c r="H195" i="27" s="1"/>
  <c r="E303" i="27"/>
  <c r="H303" i="27" s="1"/>
  <c r="E272" i="27"/>
  <c r="H272" i="27" s="1"/>
  <c r="E181" i="27"/>
  <c r="H181" i="27" s="1"/>
  <c r="E286" i="27"/>
  <c r="E290" i="27"/>
  <c r="H290" i="27" s="1"/>
  <c r="E211" i="29"/>
  <c r="H211" i="29" s="1"/>
  <c r="E296" i="29"/>
  <c r="H296" i="29" s="1"/>
  <c r="E232" i="29"/>
  <c r="H232" i="29" s="1"/>
  <c r="E206" i="29"/>
  <c r="H206" i="29" s="1"/>
  <c r="E198" i="29"/>
  <c r="H198" i="29" s="1"/>
  <c r="E301" i="29"/>
  <c r="H301" i="29" s="1"/>
  <c r="E276" i="29"/>
  <c r="H276" i="29" s="1"/>
  <c r="E266" i="29"/>
  <c r="H266" i="29" s="1"/>
  <c r="E202" i="29"/>
  <c r="H202" i="29" s="1"/>
  <c r="E194" i="29"/>
  <c r="H194" i="29" s="1"/>
  <c r="E303" i="29"/>
  <c r="H303" i="29" s="1"/>
  <c r="E273" i="29"/>
  <c r="H273" i="29" s="1"/>
  <c r="E216" i="29"/>
  <c r="H216" i="29" s="1"/>
  <c r="E181" i="29"/>
  <c r="H181" i="29" s="1"/>
  <c r="E203" i="29"/>
  <c r="H309" i="18"/>
  <c r="H237" i="14"/>
  <c r="H197" i="14"/>
  <c r="H207" i="13"/>
  <c r="H274" i="8"/>
  <c r="H279" i="3"/>
  <c r="E251" i="8"/>
  <c r="H251" i="8" s="1"/>
  <c r="E182" i="8"/>
  <c r="H182" i="8" s="1"/>
  <c r="E213" i="8"/>
  <c r="H213" i="8" s="1"/>
  <c r="E307" i="8"/>
  <c r="H307" i="8" s="1"/>
  <c r="E219" i="8"/>
  <c r="H219" i="8" s="1"/>
  <c r="E276" i="8"/>
  <c r="H276" i="8" s="1"/>
  <c r="E299" i="8"/>
  <c r="H299" i="8" s="1"/>
  <c r="E279" i="8"/>
  <c r="H279" i="8" s="1"/>
  <c r="E266" i="8"/>
  <c r="H266" i="8" s="1"/>
  <c r="E206" i="8"/>
  <c r="E197" i="8"/>
  <c r="H197" i="8" s="1"/>
  <c r="E181" i="8"/>
  <c r="H181" i="8" s="1"/>
  <c r="E240" i="20"/>
  <c r="H240" i="20" s="1"/>
  <c r="E303" i="20"/>
  <c r="E322" i="20"/>
  <c r="H322" i="20" s="1"/>
  <c r="E195" i="20"/>
  <c r="H195" i="20" s="1"/>
  <c r="E235" i="22"/>
  <c r="H235" i="22" s="1"/>
  <c r="E316" i="22"/>
  <c r="E177" i="22"/>
  <c r="H177" i="22" s="1"/>
  <c r="E187" i="22"/>
  <c r="H187" i="22" s="1"/>
  <c r="E243" i="22"/>
  <c r="E309" i="22"/>
  <c r="E249" i="31"/>
  <c r="H249" i="31" s="1"/>
  <c r="E212" i="31"/>
  <c r="H212" i="31" s="1"/>
  <c r="E304" i="33"/>
  <c r="H304" i="33" s="1"/>
  <c r="H295" i="3"/>
  <c r="E221" i="8"/>
  <c r="H221" i="8" s="1"/>
  <c r="H270" i="14"/>
  <c r="H232" i="30"/>
  <c r="H229" i="29"/>
  <c r="H286" i="26"/>
  <c r="H303" i="26"/>
  <c r="H197" i="22"/>
  <c r="H171" i="19"/>
  <c r="H171" i="16"/>
  <c r="H267" i="14"/>
  <c r="H170" i="14"/>
  <c r="H227" i="11"/>
  <c r="E173" i="8"/>
  <c r="H173" i="8" s="1"/>
  <c r="E196" i="8"/>
  <c r="H196" i="8" s="1"/>
  <c r="E264" i="8"/>
  <c r="H264" i="8" s="1"/>
  <c r="E275" i="8"/>
  <c r="H229" i="3"/>
  <c r="H180" i="3"/>
  <c r="E165" i="8"/>
  <c r="E231" i="3"/>
  <c r="H231" i="3" s="1"/>
  <c r="E304" i="3"/>
  <c r="E302" i="3"/>
  <c r="H302" i="3" s="1"/>
  <c r="E300" i="3"/>
  <c r="H300" i="3" s="1"/>
  <c r="E216" i="3"/>
  <c r="H216" i="3" s="1"/>
  <c r="E196" i="3"/>
  <c r="H196" i="3" s="1"/>
  <c r="E166" i="3"/>
  <c r="H166" i="3" s="1"/>
  <c r="E297" i="3"/>
  <c r="H297" i="3" s="1"/>
  <c r="E265" i="3"/>
  <c r="H265" i="3" s="1"/>
  <c r="E205" i="3"/>
  <c r="H205" i="3" s="1"/>
  <c r="E193" i="3"/>
  <c r="H193" i="3" s="1"/>
  <c r="E183" i="5"/>
  <c r="H183" i="5" s="1"/>
  <c r="E212" i="5"/>
  <c r="H212" i="5" s="1"/>
  <c r="E252" i="5"/>
  <c r="H252" i="5" s="1"/>
  <c r="E225" i="7"/>
  <c r="H225" i="7" s="1"/>
  <c r="E204" i="7"/>
  <c r="H204" i="7" s="1"/>
  <c r="E226" i="7"/>
  <c r="H226" i="7" s="1"/>
  <c r="E314" i="7"/>
  <c r="H314" i="7" s="1"/>
  <c r="E165" i="7"/>
  <c r="E167" i="7"/>
  <c r="H167" i="7" s="1"/>
  <c r="E172" i="7"/>
  <c r="H172" i="7" s="1"/>
  <c r="E180" i="7"/>
  <c r="H180" i="7" s="1"/>
  <c r="E266" i="7"/>
  <c r="H266" i="7" s="1"/>
  <c r="E205" i="7"/>
  <c r="H205" i="7" s="1"/>
  <c r="E196" i="7"/>
  <c r="H196" i="7" s="1"/>
  <c r="E279" i="7"/>
  <c r="E265" i="7"/>
  <c r="H265" i="7" s="1"/>
  <c r="E308" i="7"/>
  <c r="H308" i="7" s="1"/>
  <c r="E276" i="7"/>
  <c r="E251" i="7"/>
  <c r="H251" i="7" s="1"/>
  <c r="E194" i="7"/>
  <c r="H194" i="7" s="1"/>
  <c r="E176" i="10"/>
  <c r="H176" i="10" s="1"/>
  <c r="E208" i="10"/>
  <c r="H208" i="10" s="1"/>
  <c r="E306" i="10"/>
  <c r="H306" i="10" s="1"/>
  <c r="E207" i="10"/>
  <c r="H207" i="10" s="1"/>
  <c r="E190" i="10"/>
  <c r="H190" i="10" s="1"/>
  <c r="E301" i="10"/>
  <c r="H301" i="10" s="1"/>
  <c r="E166" i="10"/>
  <c r="H166" i="10" s="1"/>
  <c r="E267" i="10"/>
  <c r="H267" i="10" s="1"/>
  <c r="E171" i="10"/>
  <c r="H171" i="10" s="1"/>
  <c r="E180" i="10"/>
  <c r="H180" i="10" s="1"/>
  <c r="E191" i="10"/>
  <c r="H191" i="10" s="1"/>
  <c r="E196" i="10"/>
  <c r="H196" i="10" s="1"/>
  <c r="E266" i="10"/>
  <c r="H266" i="10" s="1"/>
  <c r="E202" i="10"/>
  <c r="E205" i="10"/>
  <c r="H205" i="10" s="1"/>
  <c r="E215" i="12"/>
  <c r="H215" i="12" s="1"/>
  <c r="E227" i="12"/>
  <c r="H227" i="12" s="1"/>
  <c r="E293" i="12"/>
  <c r="H293" i="12" s="1"/>
  <c r="E204" i="12"/>
  <c r="H204" i="12" s="1"/>
  <c r="E220" i="12"/>
  <c r="H220" i="12" s="1"/>
  <c r="E294" i="12"/>
  <c r="H294" i="12" s="1"/>
  <c r="E256" i="12"/>
  <c r="H256" i="12" s="1"/>
  <c r="E197" i="12"/>
  <c r="H197" i="12" s="1"/>
  <c r="E168" i="12"/>
  <c r="H168" i="12" s="1"/>
  <c r="E303" i="12"/>
  <c r="H303" i="12" s="1"/>
  <c r="E264" i="12"/>
  <c r="H264" i="12" s="1"/>
  <c r="E180" i="12"/>
  <c r="H180" i="12" s="1"/>
  <c r="E166" i="12"/>
  <c r="H166" i="12" s="1"/>
  <c r="E275" i="12"/>
  <c r="H275" i="12" s="1"/>
  <c r="E173" i="12"/>
  <c r="H173" i="12" s="1"/>
  <c r="E171" i="14"/>
  <c r="H171" i="14" s="1"/>
  <c r="E181" i="14"/>
  <c r="H181" i="14" s="1"/>
  <c r="E194" i="14"/>
  <c r="E201" i="14"/>
  <c r="H201" i="14" s="1"/>
  <c r="E216" i="14"/>
  <c r="H216" i="14" s="1"/>
  <c r="E265" i="14"/>
  <c r="H265" i="14" s="1"/>
  <c r="E279" i="14"/>
  <c r="H279" i="14" s="1"/>
  <c r="E289" i="14"/>
  <c r="H289" i="14" s="1"/>
  <c r="E308" i="14"/>
  <c r="C11" i="14"/>
  <c r="E191" i="17"/>
  <c r="H191" i="17" s="1"/>
  <c r="E276" i="17"/>
  <c r="H276" i="17" s="1"/>
  <c r="E174" i="19"/>
  <c r="H174" i="19" s="1"/>
  <c r="E231" i="19"/>
  <c r="H231" i="19" s="1"/>
  <c r="E226" i="19"/>
  <c r="H226" i="19" s="1"/>
  <c r="E305" i="19"/>
  <c r="H305" i="19" s="1"/>
  <c r="E207" i="19"/>
  <c r="H207" i="19" s="1"/>
  <c r="E217" i="19"/>
  <c r="H217" i="19" s="1"/>
  <c r="E234" i="24"/>
  <c r="E175" i="24"/>
  <c r="H175" i="24" s="1"/>
  <c r="E194" i="26"/>
  <c r="E227" i="26"/>
  <c r="E296" i="26"/>
  <c r="H296" i="26" s="1"/>
  <c r="E165" i="26"/>
  <c r="E249" i="28"/>
  <c r="H249" i="28" s="1"/>
  <c r="E271" i="28"/>
  <c r="H271" i="28" s="1"/>
  <c r="E169" i="30"/>
  <c r="H169" i="30" s="1"/>
  <c r="E177" i="30"/>
  <c r="E204" i="30"/>
  <c r="H204" i="30" s="1"/>
  <c r="E307" i="30"/>
  <c r="H307" i="30" s="1"/>
  <c r="E173" i="30"/>
  <c r="E190" i="3"/>
  <c r="E321" i="5"/>
  <c r="H321" i="5" s="1"/>
  <c r="E311" i="5"/>
  <c r="E247" i="5"/>
  <c r="H247" i="5" s="1"/>
  <c r="E240" i="5"/>
  <c r="H240" i="5" s="1"/>
  <c r="E199" i="5"/>
  <c r="H199" i="5" s="1"/>
  <c r="E307" i="7"/>
  <c r="H307" i="7" s="1"/>
  <c r="E316" i="19"/>
  <c r="H316" i="19" s="1"/>
  <c r="E231" i="30"/>
  <c r="H231" i="30" s="1"/>
  <c r="E208" i="30"/>
  <c r="H208" i="30" s="1"/>
  <c r="E201" i="30"/>
  <c r="H201" i="30" s="1"/>
  <c r="H232" i="14"/>
  <c r="H177" i="13"/>
  <c r="H230" i="8"/>
  <c r="H180" i="1"/>
  <c r="E235" i="21"/>
  <c r="E302" i="23"/>
  <c r="E213" i="23"/>
  <c r="H213" i="23" s="1"/>
  <c r="E178" i="9"/>
  <c r="H178" i="9" s="1"/>
  <c r="E273" i="16"/>
  <c r="H247" i="23"/>
  <c r="H129" i="19"/>
  <c r="H131" i="32"/>
  <c r="H151" i="29"/>
  <c r="E87" i="4"/>
  <c r="E118" i="4"/>
  <c r="E121" i="4"/>
  <c r="H121" i="4" s="1"/>
  <c r="C10" i="4"/>
  <c r="E90" i="4"/>
  <c r="E127" i="4"/>
  <c r="H127" i="4" s="1"/>
  <c r="E133" i="6"/>
  <c r="H133" i="6" s="1"/>
  <c r="E114" i="6"/>
  <c r="H114" i="6" s="1"/>
  <c r="E78" i="6"/>
  <c r="E75" i="6"/>
  <c r="H75" i="6" s="1"/>
  <c r="E102" i="6"/>
  <c r="H102" i="6" s="1"/>
  <c r="E89" i="6"/>
  <c r="H89" i="6" s="1"/>
  <c r="C10" i="6"/>
  <c r="E127" i="6"/>
  <c r="H127" i="6" s="1"/>
  <c r="E101" i="6"/>
  <c r="H101" i="6" s="1"/>
  <c r="E119" i="6"/>
  <c r="E124" i="6"/>
  <c r="E91" i="6"/>
  <c r="H91" i="6" s="1"/>
  <c r="C10" i="8"/>
  <c r="E121" i="8"/>
  <c r="H121" i="8" s="1"/>
  <c r="E114" i="8"/>
  <c r="E109" i="8"/>
  <c r="H109" i="8" s="1"/>
  <c r="E87" i="8"/>
  <c r="H87" i="8" s="1"/>
  <c r="E78" i="8"/>
  <c r="H78" i="8" s="1"/>
  <c r="E73" i="8"/>
  <c r="E133" i="8"/>
  <c r="E127" i="8"/>
  <c r="H127" i="8" s="1"/>
  <c r="E117" i="8"/>
  <c r="H117" i="8" s="1"/>
  <c r="E100" i="8"/>
  <c r="E82" i="8"/>
  <c r="H82" i="8" s="1"/>
  <c r="E74" i="8"/>
  <c r="H74" i="8" s="1"/>
  <c r="E141" i="8"/>
  <c r="H141" i="8" s="1"/>
  <c r="E122" i="8"/>
  <c r="H122" i="8" s="1"/>
  <c r="E85" i="8"/>
  <c r="H85" i="8" s="1"/>
  <c r="E119" i="8"/>
  <c r="H119" i="8" s="1"/>
  <c r="E79" i="8"/>
  <c r="H79" i="8" s="1"/>
  <c r="E116" i="8"/>
  <c r="H116" i="8" s="1"/>
  <c r="E108" i="8"/>
  <c r="H108" i="8" s="1"/>
  <c r="E77" i="8"/>
  <c r="H77" i="8" s="1"/>
  <c r="E143" i="10"/>
  <c r="H143" i="10" s="1"/>
  <c r="E139" i="10"/>
  <c r="E133" i="10"/>
  <c r="H133" i="10" s="1"/>
  <c r="E128" i="10"/>
  <c r="H128" i="10" s="1"/>
  <c r="E122" i="10"/>
  <c r="H122" i="10" s="1"/>
  <c r="E118" i="10"/>
  <c r="E108" i="10"/>
  <c r="H108" i="10" s="1"/>
  <c r="E100" i="10"/>
  <c r="H100" i="10" s="1"/>
  <c r="E91" i="10"/>
  <c r="H91" i="10" s="1"/>
  <c r="E86" i="10"/>
  <c r="E148" i="10"/>
  <c r="H148" i="10" s="1"/>
  <c r="E130" i="10"/>
  <c r="H130" i="10" s="1"/>
  <c r="E125" i="10"/>
  <c r="H125" i="10" s="1"/>
  <c r="E120" i="10"/>
  <c r="H120" i="10" s="1"/>
  <c r="E116" i="10"/>
  <c r="H116" i="10" s="1"/>
  <c r="E111" i="10"/>
  <c r="H111" i="10" s="1"/>
  <c r="E102" i="10"/>
  <c r="H102" i="10" s="1"/>
  <c r="E96" i="10"/>
  <c r="H96" i="10" s="1"/>
  <c r="E89" i="10"/>
  <c r="H89" i="10" s="1"/>
  <c r="E77" i="10"/>
  <c r="H77" i="10" s="1"/>
  <c r="E73" i="10"/>
  <c r="E121" i="10"/>
  <c r="E101" i="10"/>
  <c r="H101" i="10" s="1"/>
  <c r="E87" i="10"/>
  <c r="H87" i="10" s="1"/>
  <c r="E140" i="10"/>
  <c r="H140" i="10" s="1"/>
  <c r="E129" i="10"/>
  <c r="H129" i="10" s="1"/>
  <c r="E119" i="10"/>
  <c r="H119" i="10" s="1"/>
  <c r="E112" i="10"/>
  <c r="H112" i="10" s="1"/>
  <c r="E98" i="10"/>
  <c r="H98" i="10" s="1"/>
  <c r="E85" i="10"/>
  <c r="H85" i="10" s="1"/>
  <c r="E127" i="10"/>
  <c r="H127" i="10" s="1"/>
  <c r="E117" i="10"/>
  <c r="H117" i="10" s="1"/>
  <c r="E109" i="10"/>
  <c r="E127" i="12"/>
  <c r="E117" i="12"/>
  <c r="H117" i="12" s="1"/>
  <c r="E101" i="12"/>
  <c r="H101" i="12" s="1"/>
  <c r="E89" i="12"/>
  <c r="H89" i="12" s="1"/>
  <c r="E87" i="12"/>
  <c r="E130" i="12"/>
  <c r="H130" i="12" s="1"/>
  <c r="E121" i="12"/>
  <c r="H121" i="12" s="1"/>
  <c r="E85" i="12"/>
  <c r="H85" i="12" s="1"/>
  <c r="E111" i="12"/>
  <c r="H111" i="12" s="1"/>
  <c r="E125" i="12"/>
  <c r="H125" i="12" s="1"/>
  <c r="E109" i="12"/>
  <c r="H109" i="12" s="1"/>
  <c r="E91" i="12"/>
  <c r="E78" i="12"/>
  <c r="E128" i="12"/>
  <c r="H128" i="12" s="1"/>
  <c r="E104" i="12"/>
  <c r="H104" i="12" s="1"/>
  <c r="E73" i="12"/>
  <c r="E102" i="12"/>
  <c r="H102" i="12" s="1"/>
  <c r="E150" i="12"/>
  <c r="H150" i="12" s="1"/>
  <c r="E110" i="12"/>
  <c r="H110" i="12" s="1"/>
  <c r="C10" i="12"/>
  <c r="E96" i="12"/>
  <c r="H96" i="12" s="1"/>
  <c r="E129" i="12"/>
  <c r="H129" i="12" s="1"/>
  <c r="E140" i="12"/>
  <c r="H140" i="12" s="1"/>
  <c r="E155" i="12"/>
  <c r="H155" i="12" s="1"/>
  <c r="E133" i="12"/>
  <c r="H133" i="12" s="1"/>
  <c r="E99" i="12"/>
  <c r="H99" i="12" s="1"/>
  <c r="E107" i="12"/>
  <c r="H107" i="12" s="1"/>
  <c r="E74" i="12"/>
  <c r="H74" i="12" s="1"/>
  <c r="E122" i="12"/>
  <c r="H122" i="12" s="1"/>
  <c r="E155" i="14"/>
  <c r="H155" i="14" s="1"/>
  <c r="E73" i="14"/>
  <c r="E83" i="14"/>
  <c r="H83" i="14" s="1"/>
  <c r="C10" i="14"/>
  <c r="E74" i="14"/>
  <c r="H74" i="14" s="1"/>
  <c r="E128" i="14"/>
  <c r="H128" i="14" s="1"/>
  <c r="E112" i="14"/>
  <c r="H112" i="14" s="1"/>
  <c r="E77" i="14"/>
  <c r="E124" i="14"/>
  <c r="H124" i="14" s="1"/>
  <c r="E89" i="14"/>
  <c r="H89" i="14" s="1"/>
  <c r="E78" i="14"/>
  <c r="H78" i="14" s="1"/>
  <c r="E154" i="14"/>
  <c r="H154" i="14" s="1"/>
  <c r="E122" i="14"/>
  <c r="H122" i="14" s="1"/>
  <c r="E96" i="14"/>
  <c r="H96" i="14" s="1"/>
  <c r="E75" i="14"/>
  <c r="H75" i="14" s="1"/>
  <c r="E127" i="14"/>
  <c r="H127" i="14" s="1"/>
  <c r="E102" i="14"/>
  <c r="H102" i="14" s="1"/>
  <c r="E150" i="14"/>
  <c r="H150" i="14" s="1"/>
  <c r="E118" i="14"/>
  <c r="H118" i="14" s="1"/>
  <c r="E101" i="14"/>
  <c r="E153" i="14"/>
  <c r="H153" i="14" s="1"/>
  <c r="E121" i="14"/>
  <c r="H121" i="14" s="1"/>
  <c r="E85" i="14"/>
  <c r="H85" i="14" s="1"/>
  <c r="E117" i="14"/>
  <c r="E100" i="14"/>
  <c r="H100" i="14" s="1"/>
  <c r="E91" i="16"/>
  <c r="H91" i="16" s="1"/>
  <c r="E155" i="16"/>
  <c r="H155" i="16" s="1"/>
  <c r="E89" i="16"/>
  <c r="E127" i="16"/>
  <c r="H127" i="16" s="1"/>
  <c r="E121" i="16"/>
  <c r="H121" i="16" s="1"/>
  <c r="E78" i="16"/>
  <c r="H78" i="16" s="1"/>
  <c r="E73" i="16"/>
  <c r="E90" i="16"/>
  <c r="H90" i="16" s="1"/>
  <c r="E75" i="16"/>
  <c r="H75" i="16" s="1"/>
  <c r="E122" i="16"/>
  <c r="H122" i="16" s="1"/>
  <c r="E143" i="16"/>
  <c r="H143" i="16" s="1"/>
  <c r="E100" i="16"/>
  <c r="H100" i="16" s="1"/>
  <c r="E77" i="16"/>
  <c r="H77" i="16" s="1"/>
  <c r="E128" i="16"/>
  <c r="H128" i="16" s="1"/>
  <c r="E133" i="16"/>
  <c r="H133" i="16" s="1"/>
  <c r="E87" i="16"/>
  <c r="H87" i="16" s="1"/>
  <c r="E98" i="18"/>
  <c r="H98" i="18" s="1"/>
  <c r="E73" i="18"/>
  <c r="E151" i="18"/>
  <c r="H151" i="18" s="1"/>
  <c r="E138" i="18"/>
  <c r="H138" i="18" s="1"/>
  <c r="E128" i="18"/>
  <c r="H128" i="18" s="1"/>
  <c r="E113" i="18"/>
  <c r="H113" i="18" s="1"/>
  <c r="E93" i="18"/>
  <c r="E127" i="18"/>
  <c r="H127" i="18" s="1"/>
  <c r="E118" i="18"/>
  <c r="H118" i="18" s="1"/>
  <c r="E101" i="18"/>
  <c r="H101" i="18" s="1"/>
  <c r="E89" i="18"/>
  <c r="E137" i="18"/>
  <c r="H137" i="18" s="1"/>
  <c r="E122" i="18"/>
  <c r="H122" i="18" s="1"/>
  <c r="E112" i="18"/>
  <c r="E85" i="18"/>
  <c r="H85" i="18" s="1"/>
  <c r="E119" i="18"/>
  <c r="H119" i="18" s="1"/>
  <c r="C10" i="18"/>
  <c r="E133" i="18"/>
  <c r="H133" i="18" s="1"/>
  <c r="E117" i="18"/>
  <c r="E100" i="18"/>
  <c r="H100" i="18" s="1"/>
  <c r="E82" i="18"/>
  <c r="H82" i="18" s="1"/>
  <c r="E87" i="18"/>
  <c r="H87" i="18" s="1"/>
  <c r="E130" i="18"/>
  <c r="H130" i="18" s="1"/>
  <c r="E121" i="18"/>
  <c r="H121" i="18" s="1"/>
  <c r="E106" i="18"/>
  <c r="H106" i="18" s="1"/>
  <c r="E77" i="18"/>
  <c r="H77" i="18" s="1"/>
  <c r="E74" i="18"/>
  <c r="E111" i="18"/>
  <c r="H111" i="18" s="1"/>
  <c r="E125" i="18"/>
  <c r="H125" i="18" s="1"/>
  <c r="E109" i="18"/>
  <c r="H109" i="18" s="1"/>
  <c r="E91" i="18"/>
  <c r="H91" i="18" s="1"/>
  <c r="E97" i="23"/>
  <c r="H97" i="23" s="1"/>
  <c r="E125" i="23"/>
  <c r="H125" i="23" s="1"/>
  <c r="E73" i="23"/>
  <c r="E86" i="23"/>
  <c r="H86" i="23" s="1"/>
  <c r="E129" i="23"/>
  <c r="H129" i="23" s="1"/>
  <c r="E77" i="23"/>
  <c r="H77" i="23" s="1"/>
  <c r="E117" i="23"/>
  <c r="H117" i="23" s="1"/>
  <c r="E116" i="23"/>
  <c r="H116" i="23" s="1"/>
  <c r="C10" i="23"/>
  <c r="E122" i="23"/>
  <c r="H122" i="23" s="1"/>
  <c r="E128" i="23"/>
  <c r="H128" i="23" s="1"/>
  <c r="E78" i="23"/>
  <c r="H78" i="23" s="1"/>
  <c r="E127" i="23"/>
  <c r="H127" i="23" s="1"/>
  <c r="E89" i="23"/>
  <c r="H89" i="23" s="1"/>
  <c r="E101" i="23"/>
  <c r="H101" i="23" s="1"/>
  <c r="E74" i="23"/>
  <c r="H74" i="23" s="1"/>
  <c r="E128" i="25"/>
  <c r="H128" i="25" s="1"/>
  <c r="E109" i="25"/>
  <c r="H109" i="25" s="1"/>
  <c r="E78" i="25"/>
  <c r="H78" i="25" s="1"/>
  <c r="E100" i="25"/>
  <c r="H100" i="25" s="1"/>
  <c r="E127" i="25"/>
  <c r="H127" i="25" s="1"/>
  <c r="E125" i="25"/>
  <c r="H125" i="25" s="1"/>
  <c r="E130" i="25"/>
  <c r="H130" i="25" s="1"/>
  <c r="E116" i="25"/>
  <c r="H116" i="25" s="1"/>
  <c r="E79" i="25"/>
  <c r="H79" i="25" s="1"/>
  <c r="E91" i="25"/>
  <c r="H91" i="25" s="1"/>
  <c r="E138" i="25"/>
  <c r="H138" i="25" s="1"/>
  <c r="E104" i="25"/>
  <c r="H104" i="25" s="1"/>
  <c r="E73" i="25"/>
  <c r="E101" i="25"/>
  <c r="E108" i="25"/>
  <c r="H108" i="25" s="1"/>
  <c r="E89" i="25"/>
  <c r="H89" i="25" s="1"/>
  <c r="E75" i="25"/>
  <c r="H75" i="25" s="1"/>
  <c r="E74" i="25"/>
  <c r="E98" i="27"/>
  <c r="H98" i="27" s="1"/>
  <c r="E104" i="27"/>
  <c r="H104" i="27" s="1"/>
  <c r="E73" i="27"/>
  <c r="E121" i="27"/>
  <c r="H121" i="27" s="1"/>
  <c r="E87" i="27"/>
  <c r="H87" i="27" s="1"/>
  <c r="E116" i="27"/>
  <c r="H116" i="27" s="1"/>
  <c r="E82" i="27"/>
  <c r="H82" i="27" s="1"/>
  <c r="E102" i="27"/>
  <c r="H102" i="27" s="1"/>
  <c r="E117" i="27"/>
  <c r="H117" i="27" s="1"/>
  <c r="E130" i="27"/>
  <c r="H130" i="27" s="1"/>
  <c r="E77" i="27"/>
  <c r="H77" i="27" s="1"/>
  <c r="E89" i="27"/>
  <c r="H89" i="27" s="1"/>
  <c r="E124" i="27"/>
  <c r="H124" i="27" s="1"/>
  <c r="E91" i="27"/>
  <c r="H91" i="27" s="1"/>
  <c r="E128" i="27"/>
  <c r="H128" i="27" s="1"/>
  <c r="E75" i="27"/>
  <c r="H75" i="27" s="1"/>
  <c r="E78" i="27"/>
  <c r="H78" i="27" s="1"/>
  <c r="E90" i="27"/>
  <c r="H90" i="27" s="1"/>
  <c r="E92" i="27"/>
  <c r="H92" i="27" s="1"/>
  <c r="E111" i="27"/>
  <c r="H111" i="27" s="1"/>
  <c r="E74" i="27"/>
  <c r="H74" i="27" s="1"/>
  <c r="E143" i="29"/>
  <c r="H143" i="29" s="1"/>
  <c r="E92" i="29"/>
  <c r="H92" i="29" s="1"/>
  <c r="E90" i="29"/>
  <c r="H90" i="29" s="1"/>
  <c r="E150" i="29"/>
  <c r="H150" i="29" s="1"/>
  <c r="E138" i="29"/>
  <c r="H138" i="29" s="1"/>
  <c r="E129" i="29"/>
  <c r="H129" i="29" s="1"/>
  <c r="E124" i="29"/>
  <c r="H124" i="29" s="1"/>
  <c r="E85" i="29"/>
  <c r="H85" i="29" s="1"/>
  <c r="E73" i="31"/>
  <c r="E144" i="31"/>
  <c r="H144" i="31" s="1"/>
  <c r="E103" i="31"/>
  <c r="H103" i="31" s="1"/>
  <c r="E147" i="6"/>
  <c r="H147" i="6" s="1"/>
  <c r="E135" i="6"/>
  <c r="H135" i="6" s="1"/>
  <c r="H107" i="8"/>
  <c r="H96" i="8"/>
  <c r="H93" i="13"/>
  <c r="H92" i="6"/>
  <c r="H150" i="10"/>
  <c r="E116" i="14"/>
  <c r="H116" i="14" s="1"/>
  <c r="E114" i="12"/>
  <c r="H114" i="12" s="1"/>
  <c r="E90" i="10"/>
  <c r="E153" i="6"/>
  <c r="E77" i="4"/>
  <c r="H77" i="4" s="1"/>
  <c r="E135" i="8"/>
  <c r="H135" i="8" s="1"/>
  <c r="H90" i="26"/>
  <c r="H111" i="26"/>
  <c r="H130" i="22"/>
  <c r="H116" i="22"/>
  <c r="H79" i="21"/>
  <c r="H111" i="21"/>
  <c r="E155" i="17"/>
  <c r="H155" i="17" s="1"/>
  <c r="E102" i="17"/>
  <c r="H102" i="17" s="1"/>
  <c r="E143" i="24"/>
  <c r="H143" i="24" s="1"/>
  <c r="E152" i="26"/>
  <c r="H152" i="26" s="1"/>
  <c r="E121" i="32"/>
  <c r="H121" i="32" s="1"/>
  <c r="H111" i="20"/>
  <c r="H78" i="9"/>
  <c r="H126" i="7"/>
  <c r="E89" i="34"/>
  <c r="H89" i="34" s="1"/>
  <c r="E109" i="34"/>
  <c r="E73" i="34"/>
  <c r="E122" i="34"/>
  <c r="H122" i="34" s="1"/>
  <c r="E79" i="5"/>
  <c r="H79" i="5" s="1"/>
  <c r="E90" i="5"/>
  <c r="E97" i="5"/>
  <c r="H97" i="5" s="1"/>
  <c r="E106" i="5"/>
  <c r="H106" i="5" s="1"/>
  <c r="E116" i="5"/>
  <c r="H116" i="5" s="1"/>
  <c r="E122" i="5"/>
  <c r="E127" i="5"/>
  <c r="H127" i="5" s="1"/>
  <c r="E133" i="5"/>
  <c r="E154" i="5"/>
  <c r="H154" i="5" s="1"/>
  <c r="E149" i="5"/>
  <c r="E141" i="5"/>
  <c r="E75" i="5"/>
  <c r="H75" i="5" s="1"/>
  <c r="E86" i="5"/>
  <c r="H86" i="5" s="1"/>
  <c r="E93" i="5"/>
  <c r="E100" i="5"/>
  <c r="H100" i="5" s="1"/>
  <c r="E110" i="5"/>
  <c r="H110" i="5" s="1"/>
  <c r="E120" i="5"/>
  <c r="H120" i="5" s="1"/>
  <c r="E125" i="5"/>
  <c r="H125" i="5" s="1"/>
  <c r="E129" i="5"/>
  <c r="H129" i="5" s="1"/>
  <c r="E137" i="5"/>
  <c r="H137" i="5" s="1"/>
  <c r="E114" i="7"/>
  <c r="H114" i="7" s="1"/>
  <c r="E141" i="7"/>
  <c r="E131" i="7"/>
  <c r="H131" i="7" s="1"/>
  <c r="E127" i="7"/>
  <c r="E122" i="7"/>
  <c r="H122" i="7" s="1"/>
  <c r="E117" i="7"/>
  <c r="H117" i="7" s="1"/>
  <c r="E109" i="7"/>
  <c r="H109" i="7" s="1"/>
  <c r="E101" i="7"/>
  <c r="H101" i="7" s="1"/>
  <c r="E91" i="7"/>
  <c r="H91" i="7" s="1"/>
  <c r="E85" i="7"/>
  <c r="H85" i="7" s="1"/>
  <c r="E143" i="7"/>
  <c r="E73" i="7"/>
  <c r="C10" i="7"/>
  <c r="E129" i="7"/>
  <c r="H129" i="7" s="1"/>
  <c r="E125" i="7"/>
  <c r="E119" i="7"/>
  <c r="H119" i="7" s="1"/>
  <c r="E107" i="7"/>
  <c r="H107" i="7" s="1"/>
  <c r="E96" i="7"/>
  <c r="H96" i="7" s="1"/>
  <c r="E89" i="7"/>
  <c r="H89" i="7" s="1"/>
  <c r="E78" i="7"/>
  <c r="E127" i="9"/>
  <c r="H127" i="9" s="1"/>
  <c r="E89" i="9"/>
  <c r="H89" i="9" s="1"/>
  <c r="E86" i="9"/>
  <c r="H86" i="9" s="1"/>
  <c r="E99" i="11"/>
  <c r="H99" i="11" s="1"/>
  <c r="E122" i="11"/>
  <c r="H122" i="11" s="1"/>
  <c r="E138" i="11"/>
  <c r="H138" i="11" s="1"/>
  <c r="E90" i="11"/>
  <c r="E89" i="11"/>
  <c r="H89" i="11" s="1"/>
  <c r="C10" i="11"/>
  <c r="E96" i="11"/>
  <c r="E120" i="11"/>
  <c r="H120" i="11" s="1"/>
  <c r="E101" i="11"/>
  <c r="H101" i="11" s="1"/>
  <c r="E81" i="13"/>
  <c r="H81" i="13" s="1"/>
  <c r="E143" i="13"/>
  <c r="E133" i="13"/>
  <c r="H133" i="13" s="1"/>
  <c r="E78" i="13"/>
  <c r="E74" i="13"/>
  <c r="H74" i="13" s="1"/>
  <c r="E85" i="13"/>
  <c r="H85" i="13" s="1"/>
  <c r="E116" i="13"/>
  <c r="H116" i="13" s="1"/>
  <c r="E104" i="13"/>
  <c r="H104" i="13" s="1"/>
  <c r="E127" i="13"/>
  <c r="H127" i="13" s="1"/>
  <c r="E101" i="13"/>
  <c r="H101" i="13" s="1"/>
  <c r="E125" i="17"/>
  <c r="H125" i="17" s="1"/>
  <c r="E130" i="17"/>
  <c r="H130" i="17" s="1"/>
  <c r="E73" i="17"/>
  <c r="E74" i="30"/>
  <c r="H74" i="30" s="1"/>
  <c r="E82" i="30"/>
  <c r="E85" i="32"/>
  <c r="H85" i="32" s="1"/>
  <c r="E135" i="32"/>
  <c r="H135" i="32" s="1"/>
  <c r="E125" i="32"/>
  <c r="H151" i="8"/>
  <c r="E125" i="9"/>
  <c r="H125" i="9" s="1"/>
  <c r="E83" i="9"/>
  <c r="H83" i="9" s="1"/>
  <c r="H114" i="13"/>
  <c r="E106" i="13"/>
  <c r="H106" i="13" s="1"/>
  <c r="H86" i="13"/>
  <c r="E109" i="19"/>
  <c r="H109" i="19" s="1"/>
  <c r="H82" i="20"/>
  <c r="H82" i="32"/>
  <c r="H85" i="26"/>
  <c r="H75" i="26"/>
  <c r="H117" i="26"/>
  <c r="H122" i="22"/>
  <c r="H86" i="21"/>
  <c r="H128" i="20"/>
  <c r="E103" i="17"/>
  <c r="H103" i="17" s="1"/>
  <c r="E141" i="24"/>
  <c r="H141" i="24" s="1"/>
  <c r="E119" i="24"/>
  <c r="H119" i="24" s="1"/>
  <c r="E144" i="28"/>
  <c r="H144" i="28" s="1"/>
  <c r="E141" i="30"/>
  <c r="H141" i="30" s="1"/>
  <c r="H111" i="3"/>
  <c r="H103" i="3"/>
  <c r="E97" i="3"/>
  <c r="H97" i="3" s="1"/>
  <c r="H86" i="20"/>
  <c r="H107" i="13"/>
  <c r="H122" i="13"/>
  <c r="E103" i="2"/>
  <c r="H103" i="2" s="1"/>
  <c r="E141" i="20"/>
  <c r="H141" i="20" s="1"/>
  <c r="E129" i="20"/>
  <c r="H129" i="20" s="1"/>
  <c r="H97" i="22"/>
  <c r="H87" i="32"/>
  <c r="H29" i="30"/>
  <c r="H53" i="21"/>
  <c r="H43" i="31"/>
  <c r="C9" i="12"/>
  <c r="E51" i="24"/>
  <c r="H51" i="24" s="1"/>
  <c r="E48" i="24"/>
  <c r="E35" i="24"/>
  <c r="H35" i="24" s="1"/>
  <c r="H21" i="29"/>
  <c r="H31" i="28"/>
  <c r="H29" i="25"/>
  <c r="H51" i="29"/>
  <c r="C9" i="17"/>
  <c r="E48" i="17"/>
  <c r="E29" i="17"/>
  <c r="H29" i="17" s="1"/>
  <c r="E18" i="17"/>
  <c r="C9" i="19"/>
  <c r="E44" i="19"/>
  <c r="H44" i="19" s="1"/>
  <c r="E29" i="19"/>
  <c r="H29" i="19" s="1"/>
  <c r="E49" i="19"/>
  <c r="H49" i="19" s="1"/>
  <c r="H23" i="29"/>
  <c r="E35" i="6"/>
  <c r="H35" i="6" s="1"/>
  <c r="E53" i="6"/>
  <c r="E26" i="9"/>
  <c r="H26" i="9" s="1"/>
  <c r="E61" i="9"/>
  <c r="E31" i="10"/>
  <c r="E61" i="10"/>
  <c r="E27" i="10"/>
  <c r="H27" i="10" s="1"/>
  <c r="E60" i="10"/>
  <c r="C9" i="10"/>
  <c r="E35" i="10"/>
  <c r="E34" i="12"/>
  <c r="H34" i="12" s="1"/>
  <c r="E53" i="12"/>
  <c r="E35" i="12"/>
  <c r="E27" i="12"/>
  <c r="E43" i="12"/>
  <c r="H43" i="12" s="1"/>
  <c r="E18" i="12"/>
  <c r="E66" i="12"/>
  <c r="H66" i="12" s="1"/>
  <c r="E26" i="12"/>
  <c r="H26" i="12" s="1"/>
  <c r="E24" i="14"/>
  <c r="H24" i="14" s="1"/>
  <c r="E66" i="14"/>
  <c r="H66" i="14" s="1"/>
  <c r="E18" i="16"/>
  <c r="E49" i="16"/>
  <c r="C9" i="16"/>
  <c r="E61" i="16"/>
  <c r="H61" i="16" s="1"/>
  <c r="E65" i="16"/>
  <c r="H65" i="16" s="1"/>
  <c r="E31" i="16"/>
  <c r="E65" i="21"/>
  <c r="H65" i="21" s="1"/>
  <c r="E59" i="21"/>
  <c r="H59" i="21" s="1"/>
  <c r="E29" i="21"/>
  <c r="H29" i="21" s="1"/>
  <c r="E49" i="21"/>
  <c r="E27" i="21"/>
  <c r="H27" i="21" s="1"/>
  <c r="C9" i="24"/>
  <c r="E60" i="24"/>
  <c r="H60" i="24" s="1"/>
  <c r="E29" i="24"/>
  <c r="H29" i="24" s="1"/>
  <c r="E22" i="26"/>
  <c r="H22" i="26" s="1"/>
  <c r="E44" i="26"/>
  <c r="E58" i="26"/>
  <c r="H58" i="26" s="1"/>
  <c r="E35" i="26"/>
  <c r="E46" i="26"/>
  <c r="H46" i="26" s="1"/>
  <c r="E49" i="26"/>
  <c r="H49" i="26" s="1"/>
  <c r="E61" i="28"/>
  <c r="H61" i="28" s="1"/>
  <c r="E52" i="28"/>
  <c r="H52" i="28" s="1"/>
  <c r="E38" i="28"/>
  <c r="H38" i="28" s="1"/>
  <c r="E28" i="28"/>
  <c r="H28" i="28" s="1"/>
  <c r="E35" i="28"/>
  <c r="E50" i="28"/>
  <c r="H50" i="28" s="1"/>
  <c r="E34" i="28"/>
  <c r="H34" i="28" s="1"/>
  <c r="E65" i="28"/>
  <c r="H65" i="28" s="1"/>
  <c r="E60" i="28"/>
  <c r="H60" i="28" s="1"/>
  <c r="E46" i="28"/>
  <c r="H46" i="28" s="1"/>
  <c r="E37" i="28"/>
  <c r="H37" i="28" s="1"/>
  <c r="E20" i="28"/>
  <c r="H20" i="28" s="1"/>
  <c r="E18" i="28"/>
  <c r="E27" i="28"/>
  <c r="H27" i="28" s="1"/>
  <c r="E66" i="28"/>
  <c r="H66" i="28" s="1"/>
  <c r="E49" i="28"/>
  <c r="H49" i="28" s="1"/>
  <c r="E57" i="28"/>
  <c r="H57" i="28" s="1"/>
  <c r="E40" i="28"/>
  <c r="H19" i="32"/>
  <c r="E46" i="10"/>
  <c r="H46" i="10" s="1"/>
  <c r="E52" i="12"/>
  <c r="H52" i="12" s="1"/>
  <c r="E37" i="12"/>
  <c r="H37" i="12" s="1"/>
  <c r="E57" i="14"/>
  <c r="H57" i="14" s="1"/>
  <c r="E52" i="14"/>
  <c r="H31" i="18"/>
  <c r="H60" i="3"/>
  <c r="H23" i="23"/>
  <c r="H27" i="20"/>
  <c r="H44" i="16"/>
  <c r="H51" i="8"/>
  <c r="H29" i="7"/>
  <c r="H52" i="2"/>
  <c r="H57" i="8"/>
  <c r="H20" i="31"/>
  <c r="H22" i="12"/>
  <c r="H24" i="33"/>
  <c r="H48" i="31"/>
  <c r="H34" i="31"/>
  <c r="H27" i="29"/>
  <c r="H49" i="25"/>
  <c r="H26" i="22"/>
  <c r="E46" i="3"/>
  <c r="E47" i="5"/>
  <c r="H47" i="5" s="1"/>
  <c r="H40" i="8"/>
  <c r="E36" i="18"/>
  <c r="H36" i="18" s="1"/>
  <c r="E65" i="20"/>
  <c r="E37" i="22"/>
  <c r="E59" i="23"/>
  <c r="H59" i="23" s="1"/>
  <c r="E43" i="23"/>
  <c r="H43" i="23" s="1"/>
  <c r="E57" i="27"/>
  <c r="E20" i="29"/>
  <c r="H20" i="29" s="1"/>
  <c r="H24" i="5"/>
  <c r="H66" i="3"/>
  <c r="H33" i="14"/>
  <c r="H38" i="7"/>
  <c r="H21" i="7"/>
  <c r="H48" i="2"/>
  <c r="H30" i="28"/>
  <c r="H66" i="21"/>
  <c r="H52" i="8"/>
  <c r="H28" i="2"/>
  <c r="H41" i="31"/>
  <c r="H21" i="33"/>
  <c r="H30" i="33"/>
  <c r="H49" i="31"/>
  <c r="H29" i="31"/>
  <c r="H52" i="31"/>
  <c r="H32" i="29"/>
  <c r="H27" i="27"/>
  <c r="H38" i="26"/>
  <c r="H26" i="25"/>
  <c r="H61" i="22"/>
  <c r="H27" i="22"/>
  <c r="E41" i="3"/>
  <c r="H41" i="3" s="1"/>
  <c r="E55" i="5"/>
  <c r="H55" i="5" s="1"/>
  <c r="E22" i="8"/>
  <c r="H48" i="15"/>
  <c r="H42" i="17"/>
  <c r="H51" i="19"/>
  <c r="H48" i="20"/>
  <c r="H34" i="22"/>
  <c r="H55" i="23"/>
  <c r="H28" i="24"/>
  <c r="H45" i="25"/>
  <c r="H56" i="28"/>
  <c r="H61" i="30"/>
  <c r="H19" i="25"/>
  <c r="H45" i="13"/>
  <c r="H28" i="15"/>
  <c r="H43" i="19"/>
  <c r="H33" i="23"/>
  <c r="H64" i="26"/>
  <c r="H65" i="30"/>
  <c r="H149" i="15"/>
  <c r="H123" i="19"/>
  <c r="H81" i="20"/>
  <c r="H152" i="25"/>
  <c r="H146" i="25"/>
  <c r="H107" i="32"/>
  <c r="H246" i="23"/>
  <c r="H453" i="34"/>
  <c r="H437" i="34"/>
  <c r="H433" i="34"/>
  <c r="H438" i="1"/>
  <c r="H408" i="2"/>
  <c r="H538" i="4"/>
  <c r="H521" i="4"/>
  <c r="H513" i="4"/>
  <c r="H493" i="4"/>
  <c r="H473" i="4"/>
  <c r="H418" i="4"/>
  <c r="H544" i="24"/>
  <c r="H528" i="24"/>
  <c r="H519" i="24"/>
  <c r="H470" i="24"/>
  <c r="H343" i="24"/>
  <c r="H489" i="25"/>
  <c r="H394" i="25"/>
  <c r="H526" i="27"/>
  <c r="H479" i="27"/>
  <c r="H355" i="27"/>
  <c r="H347" i="29"/>
  <c r="H545" i="30"/>
  <c r="H529" i="30"/>
  <c r="H439" i="30"/>
  <c r="H391" i="30"/>
  <c r="H538" i="32"/>
  <c r="H534" i="32"/>
  <c r="H509" i="32"/>
  <c r="H452" i="32"/>
  <c r="H576" i="11"/>
  <c r="H574" i="17"/>
  <c r="H561" i="32"/>
  <c r="F118" i="13"/>
  <c r="H53" i="13"/>
  <c r="F89" i="13"/>
  <c r="F116" i="13"/>
  <c r="F150" i="13"/>
  <c r="F118" i="11"/>
  <c r="F153" i="9"/>
  <c r="E52" i="5"/>
  <c r="E171" i="4"/>
  <c r="E196" i="4"/>
  <c r="H196" i="4" s="1"/>
  <c r="E265" i="4"/>
  <c r="H265" i="4" s="1"/>
  <c r="E82" i="3"/>
  <c r="H82" i="3" s="1"/>
  <c r="E89" i="3"/>
  <c r="H89" i="3" s="1"/>
  <c r="E107" i="3"/>
  <c r="H107" i="3" s="1"/>
  <c r="E112" i="3"/>
  <c r="H112" i="3" s="1"/>
  <c r="E117" i="3"/>
  <c r="H117" i="3" s="1"/>
  <c r="E125" i="3"/>
  <c r="H125" i="3" s="1"/>
  <c r="E133" i="3"/>
  <c r="H133" i="3" s="1"/>
  <c r="E143" i="3"/>
  <c r="H143" i="3" s="1"/>
  <c r="E180" i="2"/>
  <c r="H180" i="2" s="1"/>
  <c r="E206" i="2"/>
  <c r="H206" i="2" s="1"/>
  <c r="E173" i="2"/>
  <c r="H173" i="2" s="1"/>
  <c r="E201" i="2"/>
  <c r="H201" i="2" s="1"/>
  <c r="E182" i="2"/>
  <c r="H182" i="2" s="1"/>
  <c r="E214" i="2"/>
  <c r="H214" i="2" s="1"/>
  <c r="E166" i="2"/>
  <c r="H166" i="2" s="1"/>
  <c r="E85" i="2"/>
  <c r="H85" i="2" s="1"/>
  <c r="E93" i="2"/>
  <c r="H93" i="2" s="1"/>
  <c r="E106" i="2"/>
  <c r="H106" i="2" s="1"/>
  <c r="E111" i="2"/>
  <c r="H111" i="2" s="1"/>
  <c r="E120" i="2"/>
  <c r="H120" i="2" s="1"/>
  <c r="E127" i="2"/>
  <c r="H127" i="2" s="1"/>
  <c r="E186" i="2"/>
  <c r="H186" i="2" s="1"/>
  <c r="E205" i="2"/>
  <c r="H205" i="2" s="1"/>
  <c r="E243" i="2"/>
  <c r="H243" i="2" s="1"/>
  <c r="E251" i="2"/>
  <c r="H251" i="2" s="1"/>
  <c r="E264" i="2"/>
  <c r="H264" i="2" s="1"/>
  <c r="E273" i="2"/>
  <c r="H273" i="2" s="1"/>
  <c r="E301" i="2"/>
  <c r="H301" i="2" s="1"/>
  <c r="E309" i="2"/>
  <c r="E318" i="2"/>
  <c r="C9" i="18"/>
  <c r="E73" i="3"/>
  <c r="E73" i="20"/>
  <c r="E165" i="29"/>
  <c r="E165" i="2"/>
  <c r="H47" i="15"/>
  <c r="H44" i="23"/>
  <c r="H84" i="21"/>
  <c r="H539" i="34"/>
  <c r="H481" i="34"/>
  <c r="H477" i="34"/>
  <c r="H470" i="34"/>
  <c r="H454" i="34"/>
  <c r="H434" i="34"/>
  <c r="H343" i="34"/>
  <c r="H468" i="1"/>
  <c r="H528" i="4"/>
  <c r="H518" i="4"/>
  <c r="H514" i="4"/>
  <c r="H490" i="4"/>
  <c r="H478" i="4"/>
  <c r="H474" i="4"/>
  <c r="H355" i="4"/>
  <c r="H545" i="24"/>
  <c r="H421" i="24"/>
  <c r="H364" i="24"/>
  <c r="H538" i="25"/>
  <c r="H344" i="25"/>
  <c r="H488" i="30"/>
  <c r="H524" i="32"/>
  <c r="F85" i="13"/>
  <c r="F78" i="13"/>
  <c r="F150" i="11"/>
  <c r="E180" i="4"/>
  <c r="H180" i="4" s="1"/>
  <c r="E216" i="4"/>
  <c r="H216" i="4" s="1"/>
  <c r="E78" i="3"/>
  <c r="H78" i="3" s="1"/>
  <c r="E86" i="3"/>
  <c r="H86" i="3" s="1"/>
  <c r="E101" i="3"/>
  <c r="H101" i="3" s="1"/>
  <c r="E110" i="3"/>
  <c r="E114" i="3"/>
  <c r="H114" i="3" s="1"/>
  <c r="E122" i="3"/>
  <c r="H122" i="3" s="1"/>
  <c r="E128" i="3"/>
  <c r="H128" i="3" s="1"/>
  <c r="E138" i="3"/>
  <c r="H138" i="3" s="1"/>
  <c r="E148" i="3"/>
  <c r="H148" i="3" s="1"/>
  <c r="E196" i="2"/>
  <c r="E221" i="2"/>
  <c r="H221" i="2" s="1"/>
  <c r="E193" i="2"/>
  <c r="H193" i="2" s="1"/>
  <c r="E227" i="2"/>
  <c r="E170" i="2"/>
  <c r="H170" i="2" s="1"/>
  <c r="E198" i="2"/>
  <c r="H198" i="2" s="1"/>
  <c r="E78" i="2"/>
  <c r="H78" i="2" s="1"/>
  <c r="E90" i="2"/>
  <c r="H90" i="2" s="1"/>
  <c r="E101" i="2"/>
  <c r="H101" i="2" s="1"/>
  <c r="E109" i="2"/>
  <c r="E124" i="2"/>
  <c r="H124" i="2" s="1"/>
  <c r="E130" i="2"/>
  <c r="H130" i="2" s="1"/>
  <c r="E177" i="2"/>
  <c r="E219" i="2"/>
  <c r="H219" i="2" s="1"/>
  <c r="E247" i="2"/>
  <c r="E252" i="2"/>
  <c r="H252" i="2" s="1"/>
  <c r="E266" i="2"/>
  <c r="E275" i="2"/>
  <c r="H275" i="2" s="1"/>
  <c r="E292" i="2"/>
  <c r="E305" i="2"/>
  <c r="E316" i="2"/>
  <c r="H316" i="2" s="1"/>
  <c r="C11" i="2"/>
  <c r="G11" i="2" s="1"/>
  <c r="E87" i="1"/>
  <c r="H87" i="1" s="1"/>
  <c r="E19" i="5"/>
  <c r="H40" i="6"/>
  <c r="H46" i="25"/>
  <c r="H81" i="10"/>
  <c r="H123" i="11"/>
  <c r="H84" i="28"/>
  <c r="H84" i="32"/>
  <c r="E521" i="2"/>
  <c r="H521" i="2" s="1"/>
  <c r="H528" i="30"/>
  <c r="H436" i="32"/>
  <c r="H573" i="17"/>
  <c r="F37" i="2"/>
  <c r="F51" i="2"/>
  <c r="E39" i="28"/>
  <c r="E19" i="28"/>
  <c r="H19" i="28" s="1"/>
  <c r="C9" i="28"/>
  <c r="H67" i="1"/>
  <c r="H45" i="2"/>
  <c r="H33" i="2"/>
  <c r="H67" i="4"/>
  <c r="H66" i="4"/>
  <c r="H19" i="7"/>
  <c r="H19" i="10"/>
  <c r="C9" i="34"/>
  <c r="E18" i="34"/>
  <c r="E57" i="2"/>
  <c r="H57" i="2" s="1"/>
  <c r="E61" i="2"/>
  <c r="H61" i="2" s="1"/>
  <c r="E50" i="3"/>
  <c r="E49" i="3"/>
  <c r="E155" i="3"/>
  <c r="H155" i="3" s="1"/>
  <c r="E141" i="3"/>
  <c r="H141" i="3" s="1"/>
  <c r="H110" i="14"/>
  <c r="H496" i="4"/>
  <c r="H477" i="5"/>
  <c r="H61" i="4"/>
  <c r="H60" i="4"/>
  <c r="H57" i="4"/>
  <c r="H56" i="4"/>
  <c r="H36" i="7"/>
  <c r="H52" i="11"/>
  <c r="H33" i="11"/>
  <c r="H32" i="11"/>
  <c r="H40" i="12"/>
  <c r="H20" i="13"/>
  <c r="H37" i="16"/>
  <c r="H22" i="16"/>
  <c r="H51" i="17"/>
  <c r="H64" i="22"/>
  <c r="H55" i="22"/>
  <c r="H54" i="22"/>
  <c r="H45" i="22"/>
  <c r="H31" i="22"/>
  <c r="H66" i="23"/>
  <c r="H33" i="25"/>
  <c r="H55" i="26"/>
  <c r="H47" i="26"/>
  <c r="H46" i="29"/>
  <c r="H45" i="29"/>
  <c r="H43" i="30"/>
  <c r="H42" i="30"/>
  <c r="H41" i="30"/>
  <c r="H38" i="30"/>
  <c r="H152" i="4"/>
  <c r="H151" i="4"/>
  <c r="H155" i="8"/>
  <c r="H151" i="9"/>
  <c r="H108" i="9"/>
  <c r="H155" i="15"/>
  <c r="H103" i="22"/>
  <c r="H98" i="22"/>
  <c r="H118" i="24"/>
  <c r="H98" i="24"/>
  <c r="H84" i="26"/>
  <c r="H103" i="27"/>
  <c r="H123" i="30"/>
  <c r="H114" i="30"/>
  <c r="H140" i="32"/>
  <c r="H273" i="13"/>
  <c r="H255" i="13"/>
  <c r="H246" i="13"/>
  <c r="H244" i="13"/>
  <c r="H234" i="23"/>
  <c r="H232" i="23"/>
  <c r="H287" i="24"/>
  <c r="H274" i="24"/>
  <c r="H255" i="24"/>
  <c r="H249" i="24"/>
  <c r="H248" i="24"/>
  <c r="H235" i="24"/>
  <c r="H234" i="24"/>
  <c r="H226" i="24"/>
  <c r="H224" i="24"/>
  <c r="H221" i="24"/>
  <c r="H176" i="24"/>
  <c r="H172" i="24"/>
  <c r="H242" i="26"/>
  <c r="H211" i="26"/>
  <c r="H183" i="26"/>
  <c r="H323" i="27"/>
  <c r="H314" i="27"/>
  <c r="H313" i="27"/>
  <c r="H310" i="27"/>
  <c r="H293" i="27"/>
  <c r="H286" i="27"/>
  <c r="H273" i="27"/>
  <c r="H175" i="27"/>
  <c r="H245" i="28"/>
  <c r="H214" i="28"/>
  <c r="H310" i="29"/>
  <c r="H302" i="29"/>
  <c r="H240" i="29"/>
  <c r="H239" i="29"/>
  <c r="H223" i="29"/>
  <c r="H319" i="30"/>
  <c r="H318" i="30"/>
  <c r="H315" i="30"/>
  <c r="H310" i="30"/>
  <c r="H19" i="23"/>
  <c r="H64" i="34"/>
  <c r="H58" i="34"/>
  <c r="H54" i="34"/>
  <c r="H50" i="34"/>
  <c r="H42" i="34"/>
  <c r="H38" i="34"/>
  <c r="H34" i="34"/>
  <c r="H50" i="1"/>
  <c r="H42" i="1"/>
  <c r="H38" i="1"/>
  <c r="H24" i="1"/>
  <c r="H64" i="2"/>
  <c r="H47" i="2"/>
  <c r="H40" i="5"/>
  <c r="H24" i="7"/>
  <c r="H22" i="8"/>
  <c r="H50" i="9"/>
  <c r="H34" i="9"/>
  <c r="H47" i="13"/>
  <c r="H40" i="13"/>
  <c r="H33" i="13"/>
  <c r="H24" i="17"/>
  <c r="H22" i="17"/>
  <c r="H21" i="17"/>
  <c r="H39" i="19"/>
  <c r="H32" i="19"/>
  <c r="H52" i="20"/>
  <c r="H37" i="20"/>
  <c r="H33" i="20"/>
  <c r="H34" i="21"/>
  <c r="H33" i="21"/>
  <c r="H40" i="23"/>
  <c r="H55" i="27"/>
  <c r="H67" i="29"/>
  <c r="H55" i="30"/>
  <c r="H67" i="32"/>
  <c r="H57" i="32"/>
  <c r="H56" i="32"/>
  <c r="H53" i="32"/>
  <c r="H37" i="32"/>
  <c r="E127" i="34"/>
  <c r="H127" i="34" s="1"/>
  <c r="G73" i="34"/>
  <c r="E139" i="34"/>
  <c r="H81" i="3"/>
  <c r="E150" i="4"/>
  <c r="H150" i="4" s="1"/>
  <c r="E139" i="4"/>
  <c r="H139" i="4" s="1"/>
  <c r="H123" i="6"/>
  <c r="H123" i="9"/>
  <c r="H123" i="10"/>
  <c r="H151" i="12"/>
  <c r="H152" i="22"/>
  <c r="H136" i="25"/>
  <c r="H81" i="27"/>
  <c r="H104" i="29"/>
  <c r="H86" i="30"/>
  <c r="H144" i="32"/>
  <c r="H119" i="32"/>
  <c r="H214" i="34"/>
  <c r="H268" i="1"/>
  <c r="H323" i="2"/>
  <c r="H318" i="4"/>
  <c r="H178" i="4"/>
  <c r="H210" i="5"/>
  <c r="H310" i="6"/>
  <c r="H287" i="6"/>
  <c r="H286" i="6"/>
  <c r="H235" i="6"/>
  <c r="H218" i="6"/>
  <c r="H208" i="6"/>
  <c r="H240" i="7"/>
  <c r="H228" i="13"/>
  <c r="H220" i="13"/>
  <c r="H566" i="30"/>
  <c r="H526" i="7"/>
  <c r="E577" i="2"/>
  <c r="H577" i="2" s="1"/>
  <c r="H559" i="4"/>
  <c r="H573" i="9"/>
  <c r="H563" i="15"/>
  <c r="H562" i="15"/>
  <c r="H309" i="30"/>
  <c r="H306" i="30"/>
  <c r="H305" i="30"/>
  <c r="H271" i="30"/>
  <c r="H270" i="30"/>
  <c r="H255" i="30"/>
  <c r="H223" i="30"/>
  <c r="H211" i="30"/>
  <c r="H210" i="30"/>
  <c r="H255" i="31"/>
  <c r="H248" i="31"/>
  <c r="H188" i="31"/>
  <c r="H182" i="32"/>
  <c r="G333" i="7"/>
  <c r="H333" i="7" s="1"/>
  <c r="G333" i="10"/>
  <c r="H333" i="10" s="1"/>
  <c r="E344" i="33"/>
  <c r="H344" i="33" s="1"/>
  <c r="H523" i="34"/>
  <c r="H522" i="34"/>
  <c r="H505" i="34"/>
  <c r="H502" i="34"/>
  <c r="H501" i="34"/>
  <c r="H494" i="34"/>
  <c r="H493" i="34"/>
  <c r="H486" i="34"/>
  <c r="H430" i="34"/>
  <c r="H392" i="34"/>
  <c r="H387" i="34"/>
  <c r="H380" i="34"/>
  <c r="H547" i="1"/>
  <c r="H546" i="1"/>
  <c r="H535" i="1"/>
  <c r="H529" i="1"/>
  <c r="H522" i="1"/>
  <c r="H510" i="1"/>
  <c r="H426" i="1"/>
  <c r="H409" i="1"/>
  <c r="H361" i="1"/>
  <c r="H351" i="1"/>
  <c r="E540" i="2"/>
  <c r="H540" i="2" s="1"/>
  <c r="H519" i="2"/>
  <c r="E478" i="2"/>
  <c r="H396" i="2"/>
  <c r="H351" i="3"/>
  <c r="H544" i="4"/>
  <c r="H524" i="4"/>
  <c r="H447" i="4"/>
  <c r="H446" i="4"/>
  <c r="H347" i="4"/>
  <c r="H497" i="5"/>
  <c r="H376" i="5"/>
  <c r="H547" i="7"/>
  <c r="H520" i="16"/>
  <c r="H515" i="16"/>
  <c r="H501" i="16"/>
  <c r="H500" i="16"/>
  <c r="H497" i="16"/>
  <c r="H496" i="16"/>
  <c r="H476" i="16"/>
  <c r="H475" i="16"/>
  <c r="H439" i="16"/>
  <c r="H432" i="16"/>
  <c r="H398" i="16"/>
  <c r="H397" i="16"/>
  <c r="H391" i="16"/>
  <c r="H369" i="16"/>
  <c r="H362" i="16"/>
  <c r="H361" i="16"/>
  <c r="H352" i="16"/>
  <c r="H351" i="16"/>
  <c r="H346" i="16"/>
  <c r="E557" i="23"/>
  <c r="H557" i="23" s="1"/>
  <c r="H577" i="4"/>
  <c r="H576" i="4"/>
  <c r="H575" i="4"/>
  <c r="H572" i="6"/>
  <c r="H562" i="22"/>
  <c r="H577" i="24"/>
  <c r="H567" i="32"/>
  <c r="H113" i="34"/>
  <c r="F67" i="18"/>
  <c r="F52" i="18"/>
  <c r="F131" i="7"/>
  <c r="F114" i="3"/>
  <c r="H124" i="1"/>
  <c r="H173" i="34"/>
  <c r="H317" i="1"/>
  <c r="H264" i="1"/>
  <c r="H221" i="1"/>
  <c r="E190" i="2"/>
  <c r="H190" i="2" s="1"/>
  <c r="E286" i="8"/>
  <c r="H286" i="8" s="1"/>
  <c r="E217" i="8"/>
  <c r="H217" i="8" s="1"/>
  <c r="H210" i="13"/>
  <c r="H183" i="13"/>
  <c r="H182" i="13"/>
  <c r="E289" i="15"/>
  <c r="H289" i="15" s="1"/>
  <c r="E238" i="15"/>
  <c r="H238" i="15" s="1"/>
  <c r="E298" i="16"/>
  <c r="H298" i="16" s="1"/>
  <c r="E217" i="18"/>
  <c r="H217" i="18" s="1"/>
  <c r="H241" i="23"/>
  <c r="H238" i="23"/>
  <c r="H190" i="32"/>
  <c r="H188" i="32"/>
  <c r="H187" i="32"/>
  <c r="E238" i="34"/>
  <c r="H238" i="34" s="1"/>
  <c r="E223" i="2"/>
  <c r="E176" i="2"/>
  <c r="H176" i="2" s="1"/>
  <c r="E195" i="15"/>
  <c r="H195" i="15" s="1"/>
  <c r="H243" i="23"/>
  <c r="E249" i="33"/>
  <c r="H249" i="33" s="1"/>
  <c r="E191" i="34"/>
  <c r="E290" i="16"/>
  <c r="H290" i="16" s="1"/>
  <c r="E172" i="16"/>
  <c r="E205" i="17"/>
  <c r="H205" i="17" s="1"/>
  <c r="E231" i="18"/>
  <c r="H271" i="32"/>
  <c r="H270" i="32"/>
  <c r="H251" i="32"/>
  <c r="H250" i="32"/>
  <c r="H172" i="32"/>
  <c r="F395" i="34"/>
  <c r="F339" i="34"/>
  <c r="F417" i="34"/>
  <c r="F483" i="34"/>
  <c r="F472" i="34"/>
  <c r="F431" i="34"/>
  <c r="F394" i="34"/>
  <c r="F291" i="34"/>
  <c r="F237" i="34"/>
  <c r="F202" i="34"/>
  <c r="F122" i="34"/>
  <c r="F109" i="34"/>
  <c r="F133" i="34"/>
  <c r="F85" i="34"/>
  <c r="F121" i="6"/>
  <c r="F151" i="6"/>
  <c r="F112" i="5"/>
  <c r="F97" i="5"/>
  <c r="H139" i="3"/>
  <c r="F131" i="2"/>
  <c r="F111" i="1"/>
  <c r="H199" i="1"/>
  <c r="F131" i="1"/>
  <c r="H53" i="1"/>
  <c r="G18" i="1"/>
  <c r="F24" i="3"/>
  <c r="F60" i="3"/>
  <c r="F46" i="19"/>
  <c r="F24" i="19"/>
  <c r="F18" i="27"/>
  <c r="F29" i="27"/>
  <c r="F60" i="27"/>
  <c r="F50" i="27"/>
  <c r="F26" i="27"/>
  <c r="H53" i="27"/>
  <c r="H27" i="26"/>
  <c r="H43" i="26"/>
  <c r="F122" i="24"/>
  <c r="H22" i="22"/>
  <c r="F130" i="20"/>
  <c r="F124" i="20"/>
  <c r="F125" i="20"/>
  <c r="F96" i="19"/>
  <c r="F107" i="19"/>
  <c r="F74" i="19"/>
  <c r="F90" i="19"/>
  <c r="F102" i="16"/>
  <c r="F170" i="14"/>
  <c r="F196" i="14"/>
  <c r="F231" i="14"/>
  <c r="F266" i="14"/>
  <c r="F272" i="14"/>
  <c r="F297" i="14"/>
  <c r="F101" i="13"/>
  <c r="F266" i="11"/>
  <c r="F202" i="11"/>
  <c r="F193" i="11"/>
  <c r="F180" i="11"/>
  <c r="F170" i="11"/>
  <c r="H111" i="9"/>
  <c r="H264" i="7"/>
  <c r="H289" i="7"/>
  <c r="H317" i="7"/>
  <c r="F93" i="7"/>
  <c r="F202" i="6"/>
  <c r="F243" i="6"/>
  <c r="F256" i="6"/>
  <c r="H272" i="6"/>
  <c r="F43" i="5"/>
  <c r="H197" i="3"/>
  <c r="H218" i="3"/>
  <c r="F216" i="3"/>
  <c r="F202" i="3"/>
  <c r="F193" i="3"/>
  <c r="H292" i="3"/>
  <c r="F77" i="3"/>
  <c r="F124" i="3"/>
  <c r="F140" i="3"/>
  <c r="F250" i="3"/>
  <c r="F265" i="3"/>
  <c r="H289" i="3"/>
  <c r="F305" i="3"/>
  <c r="F43" i="2"/>
  <c r="F110" i="2"/>
  <c r="F140" i="2"/>
  <c r="H177" i="2"/>
  <c r="H274" i="2"/>
  <c r="H364" i="2"/>
  <c r="F498" i="2"/>
  <c r="F485" i="2"/>
  <c r="F466" i="2"/>
  <c r="F537" i="2"/>
  <c r="F517" i="2"/>
  <c r="F463" i="2"/>
  <c r="F410" i="2"/>
  <c r="F376" i="2"/>
  <c r="F526" i="2"/>
  <c r="F391" i="2"/>
  <c r="F302" i="2"/>
  <c r="F323" i="2"/>
  <c r="H295" i="2"/>
  <c r="F321" i="2"/>
  <c r="F320" i="2"/>
  <c r="F103" i="2"/>
  <c r="F46" i="2"/>
  <c r="F577" i="3"/>
  <c r="F561" i="3"/>
  <c r="F566" i="3"/>
  <c r="F559" i="3"/>
  <c r="F574" i="3"/>
  <c r="F492" i="3"/>
  <c r="F409" i="3"/>
  <c r="F537" i="3"/>
  <c r="F447" i="3"/>
  <c r="F378" i="3"/>
  <c r="F370" i="3"/>
  <c r="F521" i="3"/>
  <c r="F519" i="3"/>
  <c r="F394" i="3"/>
  <c r="F230" i="3"/>
  <c r="F300" i="3"/>
  <c r="F190" i="3"/>
  <c r="F322" i="3"/>
  <c r="F304" i="3"/>
  <c r="F231" i="3"/>
  <c r="F302" i="3"/>
  <c r="F97" i="3"/>
  <c r="F103" i="3"/>
  <c r="F42" i="3"/>
  <c r="F41" i="3"/>
  <c r="F58" i="3"/>
  <c r="F56" i="3"/>
  <c r="F46" i="3"/>
  <c r="F32" i="3"/>
  <c r="F34" i="3"/>
  <c r="F49" i="9"/>
  <c r="F141" i="7"/>
  <c r="F51" i="5"/>
  <c r="F531" i="4"/>
  <c r="F567" i="4"/>
  <c r="F438" i="4"/>
  <c r="F436" i="4"/>
  <c r="F414" i="4"/>
  <c r="F387" i="4"/>
  <c r="F429" i="4"/>
  <c r="F415" i="4"/>
  <c r="F537" i="4"/>
  <c r="F459" i="4"/>
  <c r="F433" i="4"/>
  <c r="F349" i="4"/>
  <c r="F215" i="4"/>
  <c r="F208" i="4"/>
  <c r="F168" i="4"/>
  <c r="F305" i="4"/>
  <c r="F266" i="4"/>
  <c r="F173" i="4"/>
  <c r="F91" i="4"/>
  <c r="F125" i="4"/>
  <c r="F118" i="4"/>
  <c r="F66" i="14"/>
  <c r="F31" i="7"/>
  <c r="F126" i="5"/>
  <c r="H143" i="5"/>
  <c r="F24" i="5"/>
  <c r="F103" i="5"/>
  <c r="F535" i="5"/>
  <c r="F491" i="5"/>
  <c r="F463" i="5"/>
  <c r="F394" i="5"/>
  <c r="F546" i="5"/>
  <c r="F401" i="5"/>
  <c r="F537" i="5"/>
  <c r="F391" i="5"/>
  <c r="F240" i="5"/>
  <c r="F212" i="5"/>
  <c r="F226" i="5"/>
  <c r="F183" i="5"/>
  <c r="F321" i="5"/>
  <c r="F311" i="5"/>
  <c r="F247" i="5"/>
  <c r="F218" i="5"/>
  <c r="F199" i="5"/>
  <c r="F55" i="5"/>
  <c r="F47" i="5"/>
  <c r="H90" i="14"/>
  <c r="F127" i="14"/>
  <c r="F93" i="14"/>
  <c r="F79" i="14"/>
  <c r="F90" i="14"/>
  <c r="F117" i="12"/>
  <c r="H82" i="12"/>
  <c r="F114" i="9"/>
  <c r="H87" i="9"/>
  <c r="F101" i="8"/>
  <c r="F43" i="7"/>
  <c r="F111" i="6"/>
  <c r="H503" i="8"/>
  <c r="F572" i="6"/>
  <c r="F463" i="6"/>
  <c r="F415" i="6"/>
  <c r="F367" i="6"/>
  <c r="F351" i="6"/>
  <c r="F523" i="6"/>
  <c r="F449" i="6"/>
  <c r="F383" i="6"/>
  <c r="F341" i="6"/>
  <c r="F472" i="6"/>
  <c r="F470" i="6"/>
  <c r="F427" i="6"/>
  <c r="F301" i="6"/>
  <c r="F297" i="6"/>
  <c r="F293" i="6"/>
  <c r="F292" i="6"/>
  <c r="F223" i="6"/>
  <c r="F305" i="6"/>
  <c r="F273" i="6"/>
  <c r="F135" i="6"/>
  <c r="F119" i="6"/>
  <c r="F147" i="6"/>
  <c r="F114" i="6"/>
  <c r="F37" i="6"/>
  <c r="F566" i="7"/>
  <c r="F515" i="7"/>
  <c r="F498" i="7"/>
  <c r="F444" i="7"/>
  <c r="F376" i="7"/>
  <c r="F337" i="7"/>
  <c r="F370" i="7"/>
  <c r="F352" i="7"/>
  <c r="F307" i="7"/>
  <c r="F241" i="7"/>
  <c r="F226" i="7"/>
  <c r="F204" i="7"/>
  <c r="F314" i="7"/>
  <c r="F151" i="7"/>
  <c r="F143" i="7"/>
  <c r="F53" i="13"/>
  <c r="F66" i="8"/>
  <c r="F574" i="8"/>
  <c r="F559" i="8"/>
  <c r="F370" i="8"/>
  <c r="F472" i="8"/>
  <c r="F485" i="8"/>
  <c r="F382" i="8"/>
  <c r="F377" i="8"/>
  <c r="F367" i="8"/>
  <c r="F297" i="8"/>
  <c r="F213" i="8"/>
  <c r="F276" i="8"/>
  <c r="F272" i="8"/>
  <c r="F221" i="8"/>
  <c r="F219" i="8"/>
  <c r="F307" i="8"/>
  <c r="F299" i="8"/>
  <c r="F182" i="8"/>
  <c r="F119" i="8"/>
  <c r="F135" i="8"/>
  <c r="F92" i="8"/>
  <c r="F141" i="8"/>
  <c r="F31" i="8"/>
  <c r="F59" i="8"/>
  <c r="F22" i="8"/>
  <c r="F511" i="9"/>
  <c r="F483" i="9"/>
  <c r="F468" i="9"/>
  <c r="F395" i="9"/>
  <c r="F387" i="9"/>
  <c r="F380" i="9"/>
  <c r="F417" i="9"/>
  <c r="F415" i="9"/>
  <c r="F531" i="9"/>
  <c r="F461" i="9"/>
  <c r="F362" i="9"/>
  <c r="F358" i="9"/>
  <c r="F305" i="9"/>
  <c r="F215" i="9"/>
  <c r="F173" i="9"/>
  <c r="F301" i="9"/>
  <c r="F178" i="9"/>
  <c r="F267" i="9"/>
  <c r="F207" i="9"/>
  <c r="F83" i="9"/>
  <c r="F126" i="9"/>
  <c r="F61" i="9"/>
  <c r="F508" i="10"/>
  <c r="F468" i="10"/>
  <c r="F409" i="10"/>
  <c r="F528" i="10"/>
  <c r="F496" i="10"/>
  <c r="F492" i="10"/>
  <c r="F474" i="10"/>
  <c r="F469" i="10"/>
  <c r="F397" i="10"/>
  <c r="F537" i="10"/>
  <c r="F390" i="10"/>
  <c r="F337" i="10"/>
  <c r="F306" i="10"/>
  <c r="F208" i="10"/>
  <c r="F207" i="10"/>
  <c r="F190" i="10"/>
  <c r="F321" i="10"/>
  <c r="F286" i="10"/>
  <c r="F219" i="10"/>
  <c r="F152" i="10"/>
  <c r="F140" i="10"/>
  <c r="F60" i="10"/>
  <c r="F46" i="10"/>
  <c r="F26" i="12"/>
  <c r="F49" i="25"/>
  <c r="F29" i="25"/>
  <c r="H74" i="24"/>
  <c r="F127" i="16"/>
  <c r="F92" i="13"/>
  <c r="H125" i="13"/>
  <c r="H110" i="13"/>
  <c r="H77" i="13"/>
  <c r="H61" i="12"/>
  <c r="F58" i="11"/>
  <c r="F573" i="11"/>
  <c r="F362" i="11"/>
  <c r="F509" i="11"/>
  <c r="F491" i="11"/>
  <c r="F477" i="11"/>
  <c r="F343" i="11"/>
  <c r="F537" i="11"/>
  <c r="F237" i="11"/>
  <c r="F307" i="11"/>
  <c r="F243" i="11"/>
  <c r="F198" i="11"/>
  <c r="F38" i="12"/>
  <c r="F566" i="12"/>
  <c r="F574" i="12"/>
  <c r="F394" i="12"/>
  <c r="F355" i="12"/>
  <c r="F494" i="12"/>
  <c r="F440" i="12"/>
  <c r="F425" i="12"/>
  <c r="F467" i="12"/>
  <c r="F409" i="12"/>
  <c r="F293" i="12"/>
  <c r="F220" i="12"/>
  <c r="F294" i="12"/>
  <c r="F227" i="12"/>
  <c r="F204" i="12"/>
  <c r="F140" i="12"/>
  <c r="F155" i="12"/>
  <c r="F99" i="12"/>
  <c r="F54" i="12"/>
  <c r="F52" i="12"/>
  <c r="F494" i="13"/>
  <c r="F341" i="13"/>
  <c r="F520" i="13"/>
  <c r="F435" i="13"/>
  <c r="F483" i="13"/>
  <c r="F425" i="13"/>
  <c r="F409" i="13"/>
  <c r="H206" i="13"/>
  <c r="H232" i="13"/>
  <c r="H175" i="13"/>
  <c r="F243" i="13"/>
  <c r="F211" i="13"/>
  <c r="H168" i="13"/>
  <c r="H208" i="13"/>
  <c r="H181" i="13"/>
  <c r="H172" i="13"/>
  <c r="H298" i="13"/>
  <c r="F231" i="13"/>
  <c r="F217" i="13"/>
  <c r="F143" i="13"/>
  <c r="F106" i="13"/>
  <c r="F104" i="13"/>
  <c r="F37" i="13"/>
  <c r="F559" i="14"/>
  <c r="H558" i="14"/>
  <c r="F464" i="14"/>
  <c r="F463" i="14"/>
  <c r="F413" i="14"/>
  <c r="F378" i="14"/>
  <c r="F537" i="14"/>
  <c r="F542" i="14"/>
  <c r="F520" i="14"/>
  <c r="F502" i="14"/>
  <c r="F500" i="14"/>
  <c r="F322" i="14"/>
  <c r="F302" i="14"/>
  <c r="F290" i="14"/>
  <c r="F155" i="14"/>
  <c r="F154" i="14"/>
  <c r="F130" i="14"/>
  <c r="F83" i="14"/>
  <c r="F153" i="14"/>
  <c r="F57" i="14"/>
  <c r="F52" i="14"/>
  <c r="F28" i="14"/>
  <c r="F578" i="15"/>
  <c r="F572" i="15"/>
  <c r="F530" i="15"/>
  <c r="F343" i="15"/>
  <c r="F356" i="15"/>
  <c r="F430" i="15"/>
  <c r="F415" i="15"/>
  <c r="F368" i="15"/>
  <c r="F346" i="15"/>
  <c r="F264" i="15"/>
  <c r="F194" i="15"/>
  <c r="F267" i="15"/>
  <c r="F199" i="15"/>
  <c r="F190" i="15"/>
  <c r="F273" i="16"/>
  <c r="F305" i="16"/>
  <c r="F190" i="16"/>
  <c r="F287" i="16"/>
  <c r="F240" i="16"/>
  <c r="F167" i="16"/>
  <c r="F155" i="16"/>
  <c r="F143" i="16"/>
  <c r="F31" i="16"/>
  <c r="F26" i="19"/>
  <c r="F29" i="17"/>
  <c r="F310" i="18"/>
  <c r="F568" i="17"/>
  <c r="F384" i="17"/>
  <c r="F367" i="17"/>
  <c r="F356" i="17"/>
  <c r="F510" i="17"/>
  <c r="F427" i="17"/>
  <c r="F276" i="17"/>
  <c r="F180" i="17"/>
  <c r="F130" i="17"/>
  <c r="F77" i="17"/>
  <c r="F125" i="17"/>
  <c r="F155" i="17"/>
  <c r="F103" i="17"/>
  <c r="F102" i="17"/>
  <c r="F576" i="18"/>
  <c r="F566" i="18"/>
  <c r="F494" i="18"/>
  <c r="F449" i="18"/>
  <c r="F447" i="18"/>
  <c r="F401" i="18"/>
  <c r="F382" i="18"/>
  <c r="F526" i="18"/>
  <c r="F394" i="18"/>
  <c r="F393" i="18"/>
  <c r="F392" i="18"/>
  <c r="F359" i="18"/>
  <c r="F538" i="18"/>
  <c r="F271" i="18"/>
  <c r="F270" i="18"/>
  <c r="F244" i="18"/>
  <c r="F314" i="18"/>
  <c r="F228" i="18"/>
  <c r="F98" i="18"/>
  <c r="F151" i="18"/>
  <c r="F54" i="18"/>
  <c r="F36" i="18"/>
  <c r="F31" i="18"/>
  <c r="F19" i="18"/>
  <c r="F567" i="19"/>
  <c r="F360" i="19"/>
  <c r="F436" i="19"/>
  <c r="F410" i="19"/>
  <c r="F400" i="19"/>
  <c r="F504" i="19"/>
  <c r="F473" i="19"/>
  <c r="F231" i="19"/>
  <c r="F217" i="19"/>
  <c r="F207" i="19"/>
  <c r="F201" i="19"/>
  <c r="F299" i="19"/>
  <c r="F174" i="19"/>
  <c r="F316" i="19"/>
  <c r="F305" i="19"/>
  <c r="F272" i="19"/>
  <c r="F226" i="19"/>
  <c r="F109" i="19"/>
  <c r="F41" i="19"/>
  <c r="F553" i="20"/>
  <c r="F512" i="20"/>
  <c r="F508" i="20"/>
  <c r="F457" i="20"/>
  <c r="F378" i="20"/>
  <c r="F461" i="20"/>
  <c r="F460" i="20"/>
  <c r="F303" i="20"/>
  <c r="F240" i="20"/>
  <c r="F195" i="20"/>
  <c r="F322" i="20"/>
  <c r="F141" i="20"/>
  <c r="F108" i="20"/>
  <c r="F107" i="20"/>
  <c r="F92" i="20"/>
  <c r="F87" i="20"/>
  <c r="F86" i="20"/>
  <c r="F129" i="20"/>
  <c r="F49" i="20"/>
  <c r="F65" i="20"/>
  <c r="F566" i="21"/>
  <c r="F488" i="21"/>
  <c r="F392" i="21"/>
  <c r="F496" i="21"/>
  <c r="F448" i="21"/>
  <c r="F381" i="21"/>
  <c r="F376" i="21"/>
  <c r="F526" i="21"/>
  <c r="F398" i="21"/>
  <c r="F341" i="21"/>
  <c r="F224" i="21"/>
  <c r="F172" i="21"/>
  <c r="F296" i="21"/>
  <c r="F235" i="21"/>
  <c r="F112" i="21"/>
  <c r="H56" i="21"/>
  <c r="H31" i="21"/>
  <c r="F566" i="22"/>
  <c r="F523" i="22"/>
  <c r="F480" i="22"/>
  <c r="F467" i="22"/>
  <c r="F439" i="22"/>
  <c r="F438" i="22"/>
  <c r="F390" i="22"/>
  <c r="F368" i="22"/>
  <c r="F493" i="22"/>
  <c r="F343" i="22"/>
  <c r="F341" i="22"/>
  <c r="F177" i="22"/>
  <c r="F174" i="22"/>
  <c r="F274" i="22"/>
  <c r="F243" i="22"/>
  <c r="F316" i="22"/>
  <c r="F309" i="22"/>
  <c r="F187" i="22"/>
  <c r="F110" i="22"/>
  <c r="F108" i="22"/>
  <c r="F97" i="22"/>
  <c r="F150" i="22"/>
  <c r="F37" i="22"/>
  <c r="F34" i="22"/>
  <c r="F32" i="22"/>
  <c r="F43" i="23"/>
  <c r="F24" i="23"/>
  <c r="F566" i="23"/>
  <c r="F560" i="23"/>
  <c r="F576" i="23"/>
  <c r="F442" i="23"/>
  <c r="F425" i="23"/>
  <c r="F406" i="23"/>
  <c r="F540" i="23"/>
  <c r="F508" i="23"/>
  <c r="F487" i="23"/>
  <c r="F416" i="23"/>
  <c r="F391" i="23"/>
  <c r="F537" i="23"/>
  <c r="F521" i="23"/>
  <c r="F520" i="23"/>
  <c r="F436" i="23"/>
  <c r="F360" i="23"/>
  <c r="F319" i="23"/>
  <c r="F302" i="23"/>
  <c r="F243" i="23"/>
  <c r="F235" i="23"/>
  <c r="F187" i="23"/>
  <c r="F215" i="23"/>
  <c r="F213" i="23"/>
  <c r="F86" i="23"/>
  <c r="F125" i="23"/>
  <c r="F97" i="23"/>
  <c r="H27" i="23"/>
  <c r="H31" i="23"/>
  <c r="F59" i="23"/>
  <c r="F37" i="26"/>
  <c r="F35" i="26"/>
  <c r="F28" i="26"/>
  <c r="F67" i="26"/>
  <c r="F49" i="26"/>
  <c r="F114" i="25"/>
  <c r="F113" i="25"/>
  <c r="F101" i="25"/>
  <c r="F89" i="25"/>
  <c r="F110" i="25"/>
  <c r="D10" i="25"/>
  <c r="G10" i="25" s="1"/>
  <c r="F109" i="25"/>
  <c r="F130" i="25"/>
  <c r="F100" i="25"/>
  <c r="F90" i="25"/>
  <c r="F77" i="25"/>
  <c r="F135" i="25"/>
  <c r="F125" i="25"/>
  <c r="F122" i="25"/>
  <c r="F78" i="25"/>
  <c r="F103" i="28"/>
  <c r="F153" i="28"/>
  <c r="F122" i="28"/>
  <c r="F119" i="28"/>
  <c r="F127" i="28"/>
  <c r="F136" i="28"/>
  <c r="F150" i="28"/>
  <c r="F78" i="28"/>
  <c r="F82" i="28"/>
  <c r="F86" i="28"/>
  <c r="F90" i="28"/>
  <c r="F93" i="28"/>
  <c r="F99" i="28"/>
  <c r="F102" i="28"/>
  <c r="F108" i="28"/>
  <c r="F111" i="28"/>
  <c r="F114" i="28"/>
  <c r="F124" i="28"/>
  <c r="F133" i="28"/>
  <c r="F139" i="28"/>
  <c r="F138" i="28"/>
  <c r="F178" i="25"/>
  <c r="F308" i="25"/>
  <c r="F292" i="25"/>
  <c r="F275" i="25"/>
  <c r="F266" i="25"/>
  <c r="F256" i="25"/>
  <c r="F198" i="25"/>
  <c r="F165" i="25"/>
  <c r="D11" i="25"/>
  <c r="G11" i="25" s="1"/>
  <c r="F303" i="25"/>
  <c r="F274" i="25"/>
  <c r="F265" i="25"/>
  <c r="F227" i="25"/>
  <c r="F216" i="25"/>
  <c r="F205" i="25"/>
  <c r="F197" i="25"/>
  <c r="F264" i="25"/>
  <c r="F195" i="25"/>
  <c r="F177" i="25"/>
  <c r="F171" i="25"/>
  <c r="F279" i="25"/>
  <c r="F237" i="25"/>
  <c r="F201" i="25"/>
  <c r="F194" i="25"/>
  <c r="F186" i="25"/>
  <c r="F170" i="25"/>
  <c r="F225" i="28"/>
  <c r="F286" i="28"/>
  <c r="F311" i="28"/>
  <c r="F303" i="28"/>
  <c r="F287" i="28"/>
  <c r="F272" i="28"/>
  <c r="F235" i="28"/>
  <c r="F216" i="28"/>
  <c r="F190" i="28"/>
  <c r="F178" i="28"/>
  <c r="F171" i="28"/>
  <c r="F256" i="28"/>
  <c r="F333" i="24"/>
  <c r="D12" i="24"/>
  <c r="G12" i="24" s="1"/>
  <c r="F334" i="24"/>
  <c r="F530" i="24"/>
  <c r="F462" i="24"/>
  <c r="F451" i="24"/>
  <c r="F437" i="24"/>
  <c r="F385" i="24"/>
  <c r="F375" i="24"/>
  <c r="F372" i="24"/>
  <c r="F365" i="24"/>
  <c r="F356" i="24"/>
  <c r="F349" i="24"/>
  <c r="F345" i="24"/>
  <c r="F339" i="24"/>
  <c r="F539" i="24"/>
  <c r="F525" i="24"/>
  <c r="F458" i="24"/>
  <c r="F443" i="24"/>
  <c r="F417" i="24"/>
  <c r="F395" i="24"/>
  <c r="F384" i="24"/>
  <c r="F374" i="24"/>
  <c r="F369" i="24"/>
  <c r="F348" i="24"/>
  <c r="F532" i="24"/>
  <c r="F387" i="24"/>
  <c r="F366" i="24"/>
  <c r="F510" i="24"/>
  <c r="F399" i="24"/>
  <c r="F353" i="24"/>
  <c r="G333" i="27"/>
  <c r="F538" i="27"/>
  <c r="F525" i="27"/>
  <c r="F510" i="27"/>
  <c r="F543" i="27"/>
  <c r="F534" i="27"/>
  <c r="F520" i="27"/>
  <c r="F504" i="27"/>
  <c r="F482" i="27"/>
  <c r="F458" i="27"/>
  <c r="F439" i="27"/>
  <c r="F430" i="27"/>
  <c r="F385" i="27"/>
  <c r="F374" i="27"/>
  <c r="F351" i="27"/>
  <c r="F336" i="27"/>
  <c r="F575" i="24"/>
  <c r="F578" i="24"/>
  <c r="F574" i="27"/>
  <c r="F572" i="27"/>
  <c r="F560" i="27"/>
  <c r="H220" i="28"/>
  <c r="H237" i="28"/>
  <c r="H379" i="28"/>
  <c r="H438" i="28"/>
  <c r="H468" i="28"/>
  <c r="H478" i="28"/>
  <c r="H198" i="28"/>
  <c r="H248" i="28"/>
  <c r="H256" i="28"/>
  <c r="H119" i="28"/>
  <c r="H58" i="28"/>
  <c r="H43" i="28"/>
  <c r="H36" i="28"/>
  <c r="H133" i="28"/>
  <c r="H116" i="28"/>
  <c r="H112" i="28"/>
  <c r="H109" i="28"/>
  <c r="H106" i="28"/>
  <c r="H82" i="28"/>
  <c r="H78" i="28"/>
  <c r="H573" i="28"/>
  <c r="H316" i="28"/>
  <c r="H171" i="27"/>
  <c r="H305" i="27"/>
  <c r="H198" i="27"/>
  <c r="H336" i="27"/>
  <c r="H340" i="27"/>
  <c r="H358" i="27"/>
  <c r="H379" i="27"/>
  <c r="H437" i="27"/>
  <c r="H440" i="27"/>
  <c r="H443" i="27"/>
  <c r="H531" i="27"/>
  <c r="H535" i="27"/>
  <c r="H539" i="27"/>
  <c r="H542" i="27"/>
  <c r="H256" i="27"/>
  <c r="H22" i="27"/>
  <c r="H110" i="27"/>
  <c r="H563" i="27"/>
  <c r="H197" i="26"/>
  <c r="H232" i="26"/>
  <c r="H301" i="26"/>
  <c r="H339" i="26"/>
  <c r="H342" i="26"/>
  <c r="H365" i="26"/>
  <c r="H399" i="26"/>
  <c r="H415" i="26"/>
  <c r="H437" i="26"/>
  <c r="H451" i="26"/>
  <c r="H457" i="26"/>
  <c r="H495" i="26"/>
  <c r="H507" i="26"/>
  <c r="H520" i="26"/>
  <c r="H531" i="26"/>
  <c r="H100" i="26"/>
  <c r="H119" i="26"/>
  <c r="H554" i="25"/>
  <c r="H336" i="25"/>
  <c r="H356" i="25"/>
  <c r="H473" i="25"/>
  <c r="H502" i="25"/>
  <c r="H510" i="25"/>
  <c r="H530" i="25"/>
  <c r="H180" i="25"/>
  <c r="H65" i="25"/>
  <c r="H77" i="25"/>
  <c r="H23" i="25"/>
  <c r="H213" i="27"/>
  <c r="H292" i="27"/>
  <c r="H309" i="27"/>
  <c r="H348" i="27"/>
  <c r="H372" i="27"/>
  <c r="H375" i="27"/>
  <c r="H385" i="27"/>
  <c r="H398" i="27"/>
  <c r="H462" i="27"/>
  <c r="H488" i="27"/>
  <c r="H525" i="27"/>
  <c r="H29" i="27"/>
  <c r="H120" i="27"/>
  <c r="H107" i="27"/>
  <c r="H579" i="27"/>
  <c r="H216" i="26"/>
  <c r="H264" i="26"/>
  <c r="H267" i="26"/>
  <c r="H287" i="26"/>
  <c r="H335" i="26"/>
  <c r="H348" i="26"/>
  <c r="H358" i="26"/>
  <c r="H370" i="26"/>
  <c r="H374" i="26"/>
  <c r="H396" i="26"/>
  <c r="H442" i="26"/>
  <c r="H448" i="26"/>
  <c r="H501" i="26"/>
  <c r="H513" i="26"/>
  <c r="H541" i="26"/>
  <c r="H201" i="26"/>
  <c r="H112" i="26"/>
  <c r="H131" i="26"/>
  <c r="H150" i="26"/>
  <c r="H83" i="26"/>
  <c r="H383" i="25"/>
  <c r="H386" i="25"/>
  <c r="H427" i="25"/>
  <c r="H430" i="25"/>
  <c r="H442" i="25"/>
  <c r="H456" i="25"/>
  <c r="H462" i="25"/>
  <c r="H482" i="25"/>
  <c r="H498" i="25"/>
  <c r="H545" i="25"/>
  <c r="H27" i="25"/>
  <c r="H59" i="25"/>
  <c r="H181" i="24"/>
  <c r="H197" i="25"/>
  <c r="H206" i="25"/>
  <c r="H266" i="25"/>
  <c r="H279" i="25"/>
  <c r="H569" i="25"/>
  <c r="H171" i="24"/>
  <c r="H568" i="24"/>
  <c r="H385" i="24"/>
  <c r="H415" i="24"/>
  <c r="H127" i="24"/>
  <c r="H166" i="24"/>
  <c r="H194" i="26"/>
  <c r="H171" i="25"/>
  <c r="H237" i="25"/>
  <c r="H290" i="25"/>
  <c r="H122" i="25"/>
  <c r="H265" i="24"/>
  <c r="H124" i="24"/>
  <c r="H38" i="24"/>
  <c r="H342" i="24"/>
  <c r="H352" i="24"/>
  <c r="H417" i="24"/>
  <c r="H532" i="24"/>
  <c r="H273" i="24"/>
  <c r="H85" i="24"/>
  <c r="H130" i="24"/>
  <c r="F567" i="24"/>
  <c r="F536" i="24"/>
  <c r="F472" i="24"/>
  <c r="F467" i="24"/>
  <c r="F500" i="24"/>
  <c r="F401" i="24"/>
  <c r="F514" i="24"/>
  <c r="F416" i="24"/>
  <c r="F234" i="24"/>
  <c r="F175" i="24"/>
  <c r="F143" i="24"/>
  <c r="F141" i="24"/>
  <c r="F119" i="24"/>
  <c r="F60" i="24"/>
  <c r="F35" i="24"/>
  <c r="F48" i="24"/>
  <c r="F46" i="24"/>
  <c r="F51" i="24"/>
  <c r="F28" i="24"/>
  <c r="F51" i="26"/>
  <c r="F518" i="25"/>
  <c r="F413" i="25"/>
  <c r="F380" i="25"/>
  <c r="F240" i="25"/>
  <c r="F309" i="25"/>
  <c r="F299" i="25"/>
  <c r="F204" i="25"/>
  <c r="F104" i="25"/>
  <c r="F66" i="25"/>
  <c r="F572" i="26"/>
  <c r="F440" i="26"/>
  <c r="F421" i="26"/>
  <c r="F521" i="26"/>
  <c r="F495" i="26"/>
  <c r="F463" i="26"/>
  <c r="F296" i="26"/>
  <c r="F270" i="26"/>
  <c r="F227" i="26"/>
  <c r="F307" i="26"/>
  <c r="F126" i="26"/>
  <c r="F152" i="26"/>
  <c r="H53" i="26"/>
  <c r="F46" i="26"/>
  <c r="F44" i="26"/>
  <c r="H37" i="26"/>
  <c r="F58" i="26"/>
  <c r="F24" i="26"/>
  <c r="F566" i="27"/>
  <c r="F546" i="27"/>
  <c r="F367" i="27"/>
  <c r="F516" i="27"/>
  <c r="F475" i="27"/>
  <c r="F474" i="27"/>
  <c r="F468" i="27"/>
  <c r="F410" i="27"/>
  <c r="F378" i="27"/>
  <c r="F352" i="27"/>
  <c r="F286" i="27"/>
  <c r="F208" i="27"/>
  <c r="F307" i="27"/>
  <c r="F290" i="27"/>
  <c r="F214" i="27"/>
  <c r="F182" i="27"/>
  <c r="F237" i="27"/>
  <c r="F224" i="27"/>
  <c r="F104" i="27"/>
  <c r="F57" i="27"/>
  <c r="F42" i="27"/>
  <c r="F38" i="27"/>
  <c r="F396" i="28"/>
  <c r="F406" i="28"/>
  <c r="F249" i="28"/>
  <c r="F271" i="28"/>
  <c r="F199" i="28"/>
  <c r="F144" i="28"/>
  <c r="F84" i="28"/>
  <c r="F577" i="29"/>
  <c r="F478" i="29"/>
  <c r="F535" i="29"/>
  <c r="F296" i="29"/>
  <c r="F203" i="29"/>
  <c r="F143" i="29"/>
  <c r="F67" i="29"/>
  <c r="F20" i="29"/>
  <c r="F562" i="30"/>
  <c r="F561" i="30"/>
  <c r="F575" i="30"/>
  <c r="F522" i="30"/>
  <c r="F455" i="30"/>
  <c r="F440" i="30"/>
  <c r="F438" i="30"/>
  <c r="F381" i="30"/>
  <c r="F364" i="30"/>
  <c r="F508" i="30"/>
  <c r="F469" i="30"/>
  <c r="F458" i="30"/>
  <c r="F436" i="30"/>
  <c r="F435" i="30"/>
  <c r="F413" i="30"/>
  <c r="F531" i="30"/>
  <c r="F427" i="30"/>
  <c r="F367" i="30"/>
  <c r="F204" i="30"/>
  <c r="F177" i="30"/>
  <c r="F169" i="30"/>
  <c r="F307" i="30"/>
  <c r="F267" i="30"/>
  <c r="F231" i="30"/>
  <c r="F218" i="30"/>
  <c r="F208" i="30"/>
  <c r="F201" i="30"/>
  <c r="F173" i="30"/>
  <c r="F141" i="30"/>
  <c r="F143" i="30"/>
  <c r="F82" i="30"/>
  <c r="F52" i="30"/>
  <c r="F31" i="30"/>
  <c r="F474" i="31"/>
  <c r="F410" i="31"/>
  <c r="F214" i="31"/>
  <c r="F212" i="31"/>
  <c r="F144" i="31"/>
  <c r="F573" i="32"/>
  <c r="F558" i="32"/>
  <c r="F510" i="32"/>
  <c r="F521" i="32"/>
  <c r="F431" i="32"/>
  <c r="F530" i="32"/>
  <c r="F488" i="32"/>
  <c r="F429" i="32"/>
  <c r="F239" i="32"/>
  <c r="F264" i="32"/>
  <c r="F297" i="32"/>
  <c r="F135" i="32"/>
  <c r="F125" i="32"/>
  <c r="F87" i="32"/>
  <c r="F121" i="32"/>
  <c r="F85" i="32"/>
  <c r="F396" i="33"/>
  <c r="F394" i="33"/>
  <c r="F304" i="33"/>
  <c r="F42" i="33"/>
  <c r="D12" i="11"/>
  <c r="G12" i="11" s="1"/>
  <c r="H383" i="2"/>
  <c r="H543" i="2"/>
  <c r="H356" i="2"/>
  <c r="H354" i="2"/>
  <c r="H502" i="2"/>
  <c r="G333" i="31"/>
  <c r="H333" i="31" s="1"/>
  <c r="G333" i="18"/>
  <c r="H333" i="18" s="1"/>
  <c r="H212" i="2"/>
  <c r="H123" i="34"/>
  <c r="H569" i="3"/>
  <c r="E560" i="3"/>
  <c r="H560" i="3" s="1"/>
  <c r="H571" i="9"/>
  <c r="H567" i="12"/>
  <c r="E576" i="14"/>
  <c r="H576" i="14" s="1"/>
  <c r="E574" i="14"/>
  <c r="H574" i="14" s="1"/>
  <c r="H557" i="14"/>
  <c r="H562" i="16"/>
  <c r="H558" i="16"/>
  <c r="H570" i="17"/>
  <c r="H557" i="18"/>
  <c r="H563" i="21"/>
  <c r="H578" i="25"/>
  <c r="H563" i="25"/>
  <c r="E561" i="25"/>
  <c r="H561" i="25" s="1"/>
  <c r="E576" i="26"/>
  <c r="H576" i="26" s="1"/>
  <c r="H569" i="26"/>
  <c r="H560" i="28"/>
  <c r="E572" i="32"/>
  <c r="H572" i="32" s="1"/>
  <c r="E570" i="32"/>
  <c r="H570" i="32" s="1"/>
  <c r="E555" i="34"/>
  <c r="H555" i="34" s="1"/>
  <c r="E576" i="3"/>
  <c r="H576" i="3" s="1"/>
  <c r="E567" i="6"/>
  <c r="H567" i="6" s="1"/>
  <c r="E579" i="15"/>
  <c r="H579" i="15" s="1"/>
  <c r="E573" i="20"/>
  <c r="H573" i="20" s="1"/>
  <c r="E567" i="25"/>
  <c r="H567" i="25" s="1"/>
  <c r="E563" i="30"/>
  <c r="H563" i="30" s="1"/>
  <c r="E579" i="32"/>
  <c r="H579" i="32" s="1"/>
  <c r="E566" i="32"/>
  <c r="H566" i="32" s="1"/>
  <c r="H554" i="18"/>
  <c r="E560" i="16"/>
  <c r="H560" i="16" s="1"/>
  <c r="E563" i="23"/>
  <c r="H563" i="23" s="1"/>
  <c r="E571" i="34"/>
  <c r="H571" i="34" s="1"/>
  <c r="E566" i="5"/>
  <c r="H566" i="5" s="1"/>
  <c r="E579" i="6"/>
  <c r="H579" i="6" s="1"/>
  <c r="E559" i="10"/>
  <c r="H559" i="10" s="1"/>
  <c r="E574" i="11"/>
  <c r="H574" i="11" s="1"/>
  <c r="E578" i="16"/>
  <c r="H578" i="16" s="1"/>
  <c r="E563" i="17"/>
  <c r="H563" i="17" s="1"/>
  <c r="E562" i="21"/>
  <c r="H562" i="21" s="1"/>
  <c r="E574" i="25"/>
  <c r="H574" i="25" s="1"/>
  <c r="E572" i="30"/>
  <c r="H572" i="30" s="1"/>
  <c r="E567" i="30"/>
  <c r="E555" i="30"/>
  <c r="H555" i="30" s="1"/>
  <c r="E568" i="32"/>
  <c r="H568" i="32" s="1"/>
  <c r="E372" i="8"/>
  <c r="H372" i="8" s="1"/>
  <c r="E384" i="8"/>
  <c r="H384" i="8" s="1"/>
  <c r="E442" i="8"/>
  <c r="H442" i="8" s="1"/>
  <c r="E458" i="8"/>
  <c r="H458" i="8" s="1"/>
  <c r="E523" i="8"/>
  <c r="H523" i="8" s="1"/>
  <c r="E339" i="8"/>
  <c r="H339" i="8" s="1"/>
  <c r="E368" i="8"/>
  <c r="H368" i="8" s="1"/>
  <c r="E385" i="8"/>
  <c r="H385" i="8" s="1"/>
  <c r="E427" i="8"/>
  <c r="H427" i="8" s="1"/>
  <c r="E443" i="8"/>
  <c r="H443" i="8" s="1"/>
  <c r="E467" i="8"/>
  <c r="H467" i="8" s="1"/>
  <c r="E532" i="8"/>
  <c r="H532" i="8" s="1"/>
  <c r="E353" i="8"/>
  <c r="H353" i="8" s="1"/>
  <c r="E365" i="8"/>
  <c r="H365" i="8" s="1"/>
  <c r="E395" i="8"/>
  <c r="H395" i="8" s="1"/>
  <c r="E428" i="8"/>
  <c r="H428" i="8" s="1"/>
  <c r="E456" i="8"/>
  <c r="H456" i="8" s="1"/>
  <c r="E334" i="8"/>
  <c r="H334" i="8" s="1"/>
  <c r="E387" i="8"/>
  <c r="H387" i="8" s="1"/>
  <c r="E461" i="8"/>
  <c r="E530" i="8"/>
  <c r="H530" i="8" s="1"/>
  <c r="E354" i="5"/>
  <c r="H354" i="5" s="1"/>
  <c r="E366" i="5"/>
  <c r="H366" i="5" s="1"/>
  <c r="E379" i="5"/>
  <c r="H379" i="5" s="1"/>
  <c r="E387" i="5"/>
  <c r="H387" i="5" s="1"/>
  <c r="E407" i="5"/>
  <c r="H407" i="5" s="1"/>
  <c r="E425" i="5"/>
  <c r="H425" i="5" s="1"/>
  <c r="E433" i="5"/>
  <c r="H433" i="5" s="1"/>
  <c r="E441" i="5"/>
  <c r="H441" i="5" s="1"/>
  <c r="E473" i="5"/>
  <c r="H473" i="5" s="1"/>
  <c r="E514" i="5"/>
  <c r="H514" i="5" s="1"/>
  <c r="E543" i="5"/>
  <c r="E342" i="5"/>
  <c r="H342" i="5" s="1"/>
  <c r="E384" i="5"/>
  <c r="H384" i="5" s="1"/>
  <c r="E417" i="5"/>
  <c r="E343" i="5"/>
  <c r="H343" i="5" s="1"/>
  <c r="E356" i="5"/>
  <c r="H356" i="5" s="1"/>
  <c r="E368" i="5"/>
  <c r="H368" i="5" s="1"/>
  <c r="E385" i="5"/>
  <c r="H385" i="5" s="1"/>
  <c r="E398" i="5"/>
  <c r="H398" i="5" s="1"/>
  <c r="E427" i="5"/>
  <c r="H427" i="5" s="1"/>
  <c r="E443" i="5"/>
  <c r="H443" i="5" s="1"/>
  <c r="E455" i="5"/>
  <c r="H455" i="5" s="1"/>
  <c r="E487" i="5"/>
  <c r="H487" i="5" s="1"/>
  <c r="E541" i="5"/>
  <c r="H541" i="5" s="1"/>
  <c r="E336" i="5"/>
  <c r="H336" i="5" s="1"/>
  <c r="E353" i="5"/>
  <c r="H353" i="5" s="1"/>
  <c r="E369" i="5"/>
  <c r="H369" i="5" s="1"/>
  <c r="E399" i="5"/>
  <c r="H399" i="5" s="1"/>
  <c r="E428" i="5"/>
  <c r="H428" i="5" s="1"/>
  <c r="E436" i="5"/>
  <c r="H436" i="5" s="1"/>
  <c r="E480" i="5"/>
  <c r="H480" i="5" s="1"/>
  <c r="E496" i="5"/>
  <c r="H496" i="5" s="1"/>
  <c r="E504" i="5"/>
  <c r="H504" i="5" s="1"/>
  <c r="E334" i="4"/>
  <c r="H334" i="4" s="1"/>
  <c r="E372" i="4"/>
  <c r="H372" i="4" s="1"/>
  <c r="E335" i="4"/>
  <c r="H335" i="4" s="1"/>
  <c r="E373" i="4"/>
  <c r="E357" i="4"/>
  <c r="H357" i="4" s="1"/>
  <c r="E374" i="4"/>
  <c r="H374" i="4" s="1"/>
  <c r="C12" i="4"/>
  <c r="E336" i="3"/>
  <c r="H336" i="3" s="1"/>
  <c r="E341" i="3"/>
  <c r="H341" i="3" s="1"/>
  <c r="E345" i="3"/>
  <c r="H345" i="3" s="1"/>
  <c r="E349" i="3"/>
  <c r="H349" i="3" s="1"/>
  <c r="E356" i="3"/>
  <c r="H356" i="3" s="1"/>
  <c r="E359" i="3"/>
  <c r="H359" i="3" s="1"/>
  <c r="E366" i="3"/>
  <c r="H366" i="3" s="1"/>
  <c r="E374" i="3"/>
  <c r="H374" i="3" s="1"/>
  <c r="E379" i="3"/>
  <c r="H379" i="3" s="1"/>
  <c r="E384" i="3"/>
  <c r="H384" i="3" s="1"/>
  <c r="E395" i="3"/>
  <c r="H395" i="3" s="1"/>
  <c r="E414" i="3"/>
  <c r="H414" i="3" s="1"/>
  <c r="E427" i="3"/>
  <c r="H427" i="3" s="1"/>
  <c r="E430" i="3"/>
  <c r="H430" i="3" s="1"/>
  <c r="E437" i="3"/>
  <c r="H437" i="3" s="1"/>
  <c r="E457" i="3"/>
  <c r="H457" i="3" s="1"/>
  <c r="E466" i="3"/>
  <c r="H466" i="3" s="1"/>
  <c r="E511" i="3"/>
  <c r="H511" i="3" s="1"/>
  <c r="E532" i="3"/>
  <c r="H532" i="3" s="1"/>
  <c r="E470" i="3"/>
  <c r="H470" i="3" s="1"/>
  <c r="E525" i="3"/>
  <c r="H525" i="3" s="1"/>
  <c r="E456" i="3"/>
  <c r="H456" i="3" s="1"/>
  <c r="E541" i="3"/>
  <c r="H541" i="3" s="1"/>
  <c r="E345" i="34"/>
  <c r="H345" i="34" s="1"/>
  <c r="G333" i="12"/>
  <c r="H333" i="12" s="1"/>
  <c r="G333" i="5"/>
  <c r="H333" i="5" s="1"/>
  <c r="E333" i="9"/>
  <c r="E333" i="6"/>
  <c r="E333" i="3"/>
  <c r="E364" i="10"/>
  <c r="H364" i="10" s="1"/>
  <c r="E412" i="10"/>
  <c r="H412" i="10" s="1"/>
  <c r="E414" i="10"/>
  <c r="H414" i="10" s="1"/>
  <c r="E526" i="10"/>
  <c r="H526" i="10" s="1"/>
  <c r="E333" i="11"/>
  <c r="E363" i="11"/>
  <c r="H363" i="11" s="1"/>
  <c r="E538" i="11"/>
  <c r="E333" i="14"/>
  <c r="E410" i="14"/>
  <c r="H410" i="14" s="1"/>
  <c r="E392" i="14"/>
  <c r="H392" i="14" s="1"/>
  <c r="E397" i="14"/>
  <c r="H397" i="14" s="1"/>
  <c r="E409" i="14"/>
  <c r="H409" i="14" s="1"/>
  <c r="E515" i="14"/>
  <c r="E355" i="21"/>
  <c r="H355" i="21" s="1"/>
  <c r="E445" i="21"/>
  <c r="H445" i="21" s="1"/>
  <c r="E467" i="21"/>
  <c r="H467" i="21" s="1"/>
  <c r="E382" i="24"/>
  <c r="H382" i="24" s="1"/>
  <c r="E461" i="24"/>
  <c r="H461" i="24" s="1"/>
  <c r="E453" i="24"/>
  <c r="H453" i="24" s="1"/>
  <c r="E382" i="27"/>
  <c r="H382" i="27" s="1"/>
  <c r="E418" i="27"/>
  <c r="H418" i="27" s="1"/>
  <c r="E481" i="27"/>
  <c r="H481" i="27" s="1"/>
  <c r="E390" i="27"/>
  <c r="H390" i="27" s="1"/>
  <c r="E486" i="27"/>
  <c r="E494" i="27"/>
  <c r="H494" i="27" s="1"/>
  <c r="E527" i="27"/>
  <c r="H527" i="27" s="1"/>
  <c r="E421" i="27"/>
  <c r="H421" i="27" s="1"/>
  <c r="E386" i="30"/>
  <c r="H386" i="30" s="1"/>
  <c r="E410" i="30"/>
  <c r="H410" i="30" s="1"/>
  <c r="E460" i="30"/>
  <c r="H460" i="30" s="1"/>
  <c r="E346" i="30"/>
  <c r="H346" i="30" s="1"/>
  <c r="E448" i="30"/>
  <c r="H448" i="30" s="1"/>
  <c r="E483" i="30"/>
  <c r="H483" i="30" s="1"/>
  <c r="E529" i="33"/>
  <c r="H529" i="33" s="1"/>
  <c r="E489" i="2"/>
  <c r="H489" i="2" s="1"/>
  <c r="E474" i="2"/>
  <c r="E359" i="2"/>
  <c r="H359" i="2" s="1"/>
  <c r="E347" i="2"/>
  <c r="H347" i="2" s="1"/>
  <c r="E513" i="3"/>
  <c r="H513" i="3" s="1"/>
  <c r="E362" i="3"/>
  <c r="H362" i="3" s="1"/>
  <c r="H542" i="4"/>
  <c r="H540" i="4"/>
  <c r="E522" i="4"/>
  <c r="H522" i="4" s="1"/>
  <c r="H402" i="4"/>
  <c r="H392" i="4"/>
  <c r="H391" i="4"/>
  <c r="E364" i="4"/>
  <c r="H364" i="4" s="1"/>
  <c r="E524" i="5"/>
  <c r="E538" i="6"/>
  <c r="H538" i="6" s="1"/>
  <c r="E493" i="6"/>
  <c r="H493" i="6" s="1"/>
  <c r="H464" i="6"/>
  <c r="E461" i="6"/>
  <c r="H461" i="6" s="1"/>
  <c r="E453" i="6"/>
  <c r="E433" i="6"/>
  <c r="H433" i="6" s="1"/>
  <c r="E382" i="6"/>
  <c r="H382" i="6" s="1"/>
  <c r="E509" i="7"/>
  <c r="E473" i="7"/>
  <c r="H473" i="7" s="1"/>
  <c r="E493" i="8"/>
  <c r="H493" i="8" s="1"/>
  <c r="E439" i="8"/>
  <c r="E352" i="8"/>
  <c r="H352" i="8" s="1"/>
  <c r="E540" i="9"/>
  <c r="H540" i="9" s="1"/>
  <c r="E500" i="9"/>
  <c r="H500" i="9" s="1"/>
  <c r="E487" i="9"/>
  <c r="H487" i="9" s="1"/>
  <c r="E409" i="9"/>
  <c r="H409" i="9" s="1"/>
  <c r="E379" i="9"/>
  <c r="H379" i="9" s="1"/>
  <c r="E545" i="12"/>
  <c r="E537" i="12"/>
  <c r="H537" i="12" s="1"/>
  <c r="E491" i="12"/>
  <c r="H491" i="12" s="1"/>
  <c r="E440" i="14"/>
  <c r="E342" i="4"/>
  <c r="E364" i="13"/>
  <c r="H364" i="13" s="1"/>
  <c r="E496" i="13"/>
  <c r="H496" i="13" s="1"/>
  <c r="E364" i="19"/>
  <c r="H364" i="19" s="1"/>
  <c r="E381" i="19"/>
  <c r="H381" i="19" s="1"/>
  <c r="E509" i="19"/>
  <c r="H509" i="19" s="1"/>
  <c r="E511" i="19"/>
  <c r="H511" i="19" s="1"/>
  <c r="E343" i="20"/>
  <c r="H343" i="20" s="1"/>
  <c r="E441" i="20"/>
  <c r="E453" i="20"/>
  <c r="H453" i="20" s="1"/>
  <c r="E487" i="20"/>
  <c r="H487" i="20" s="1"/>
  <c r="E430" i="20"/>
  <c r="H430" i="20" s="1"/>
  <c r="E435" i="20"/>
  <c r="E359" i="23"/>
  <c r="H359" i="23" s="1"/>
  <c r="E363" i="23"/>
  <c r="H363" i="23" s="1"/>
  <c r="E440" i="23"/>
  <c r="H440" i="23" s="1"/>
  <c r="E445" i="23"/>
  <c r="H445" i="23" s="1"/>
  <c r="E409" i="23"/>
  <c r="H409" i="23" s="1"/>
  <c r="E444" i="23"/>
  <c r="H444" i="23" s="1"/>
  <c r="E462" i="23"/>
  <c r="H462" i="23" s="1"/>
  <c r="E398" i="23"/>
  <c r="H398" i="23" s="1"/>
  <c r="E432" i="23"/>
  <c r="H432" i="23" s="1"/>
  <c r="E509" i="23"/>
  <c r="H509" i="23" s="1"/>
  <c r="E412" i="26"/>
  <c r="H412" i="26" s="1"/>
  <c r="E518" i="26"/>
  <c r="H518" i="26" s="1"/>
  <c r="E526" i="26"/>
  <c r="H526" i="26" s="1"/>
  <c r="E344" i="26"/>
  <c r="H344" i="26" s="1"/>
  <c r="E469" i="26"/>
  <c r="E484" i="26"/>
  <c r="H484" i="26" s="1"/>
  <c r="E493" i="26"/>
  <c r="H493" i="26" s="1"/>
  <c r="E512" i="26"/>
  <c r="E540" i="29"/>
  <c r="E376" i="29"/>
  <c r="H376" i="29" s="1"/>
  <c r="E444" i="29"/>
  <c r="H444" i="29" s="1"/>
  <c r="E489" i="29"/>
  <c r="E397" i="29"/>
  <c r="H397" i="29" s="1"/>
  <c r="E485" i="29"/>
  <c r="H485" i="29" s="1"/>
  <c r="E518" i="29"/>
  <c r="H518" i="29" s="1"/>
  <c r="E343" i="32"/>
  <c r="H343" i="32" s="1"/>
  <c r="E367" i="32"/>
  <c r="H367" i="32" s="1"/>
  <c r="E381" i="32"/>
  <c r="H381" i="32" s="1"/>
  <c r="E395" i="32"/>
  <c r="H395" i="32" s="1"/>
  <c r="E443" i="32"/>
  <c r="H443" i="32" s="1"/>
  <c r="E430" i="32"/>
  <c r="H430" i="32" s="1"/>
  <c r="E441" i="32"/>
  <c r="H441" i="32" s="1"/>
  <c r="E467" i="32"/>
  <c r="H467" i="32" s="1"/>
  <c r="E358" i="34"/>
  <c r="H358" i="34" s="1"/>
  <c r="E380" i="3"/>
  <c r="H380" i="3" s="1"/>
  <c r="E482" i="4"/>
  <c r="H482" i="4" s="1"/>
  <c r="E398" i="4"/>
  <c r="H398" i="4" s="1"/>
  <c r="E547" i="5"/>
  <c r="H547" i="5" s="1"/>
  <c r="E505" i="5"/>
  <c r="H505" i="5" s="1"/>
  <c r="E393" i="5"/>
  <c r="H393" i="5" s="1"/>
  <c r="E390" i="5"/>
  <c r="H390" i="5" s="1"/>
  <c r="E351" i="5"/>
  <c r="H351" i="5" s="1"/>
  <c r="E494" i="6"/>
  <c r="H494" i="6" s="1"/>
  <c r="E483" i="6"/>
  <c r="H483" i="6" s="1"/>
  <c r="E462" i="6"/>
  <c r="H462" i="6" s="1"/>
  <c r="E390" i="6"/>
  <c r="H390" i="6" s="1"/>
  <c r="E494" i="7"/>
  <c r="H494" i="7" s="1"/>
  <c r="E463" i="7"/>
  <c r="H463" i="7" s="1"/>
  <c r="E413" i="7"/>
  <c r="H413" i="7" s="1"/>
  <c r="E366" i="7"/>
  <c r="H366" i="7" s="1"/>
  <c r="E496" i="8"/>
  <c r="H496" i="8" s="1"/>
  <c r="E494" i="8"/>
  <c r="H494" i="8" s="1"/>
  <c r="E363" i="8"/>
  <c r="H363" i="8" s="1"/>
  <c r="E472" i="9"/>
  <c r="E414" i="9"/>
  <c r="H414" i="9" s="1"/>
  <c r="E415" i="10"/>
  <c r="H415" i="10" s="1"/>
  <c r="E520" i="11"/>
  <c r="H520" i="11" s="1"/>
  <c r="E362" i="13"/>
  <c r="H362" i="13" s="1"/>
  <c r="E511" i="14"/>
  <c r="H511" i="14" s="1"/>
  <c r="E436" i="12"/>
  <c r="H436" i="12" s="1"/>
  <c r="E364" i="12"/>
  <c r="H364" i="12" s="1"/>
  <c r="E376" i="12"/>
  <c r="E464" i="12"/>
  <c r="H464" i="12" s="1"/>
  <c r="E546" i="12"/>
  <c r="H546" i="12" s="1"/>
  <c r="E357" i="15"/>
  <c r="H357" i="15" s="1"/>
  <c r="E383" i="15"/>
  <c r="H383" i="15" s="1"/>
  <c r="E348" i="15"/>
  <c r="H348" i="15" s="1"/>
  <c r="E513" i="15"/>
  <c r="E340" i="15"/>
  <c r="H340" i="15" s="1"/>
  <c r="E358" i="15"/>
  <c r="H358" i="15" s="1"/>
  <c r="E366" i="15"/>
  <c r="H366" i="15" s="1"/>
  <c r="E395" i="15"/>
  <c r="H395" i="15" s="1"/>
  <c r="E435" i="15"/>
  <c r="H435" i="15" s="1"/>
  <c r="E472" i="15"/>
  <c r="H472" i="15" s="1"/>
  <c r="E487" i="15"/>
  <c r="H487" i="15" s="1"/>
  <c r="E510" i="15"/>
  <c r="H510" i="15" s="1"/>
  <c r="E487" i="17"/>
  <c r="E507" i="17"/>
  <c r="H507" i="17" s="1"/>
  <c r="E387" i="17"/>
  <c r="H387" i="17" s="1"/>
  <c r="E539" i="17"/>
  <c r="H539" i="17" s="1"/>
  <c r="E410" i="18"/>
  <c r="H410" i="18" s="1"/>
  <c r="E440" i="18"/>
  <c r="H440" i="18" s="1"/>
  <c r="E446" i="18"/>
  <c r="H446" i="18" s="1"/>
  <c r="E544" i="18"/>
  <c r="H544" i="18" s="1"/>
  <c r="E337" i="18"/>
  <c r="H337" i="18" s="1"/>
  <c r="E364" i="18"/>
  <c r="H364" i="18" s="1"/>
  <c r="E485" i="18"/>
  <c r="H485" i="18" s="1"/>
  <c r="E547" i="18"/>
  <c r="H547" i="18" s="1"/>
  <c r="E352" i="18"/>
  <c r="H352" i="18" s="1"/>
  <c r="E359" i="22"/>
  <c r="H359" i="22" s="1"/>
  <c r="E362" i="22"/>
  <c r="H362" i="22" s="1"/>
  <c r="E378" i="22"/>
  <c r="H378" i="22" s="1"/>
  <c r="E397" i="22"/>
  <c r="H397" i="22" s="1"/>
  <c r="E407" i="22"/>
  <c r="H407" i="22" s="1"/>
  <c r="E500" i="22"/>
  <c r="H500" i="22" s="1"/>
  <c r="E514" i="22"/>
  <c r="H514" i="22" s="1"/>
  <c r="E540" i="22"/>
  <c r="H540" i="22" s="1"/>
  <c r="E542" i="22"/>
  <c r="H542" i="22" s="1"/>
  <c r="E430" i="22"/>
  <c r="H430" i="22" s="1"/>
  <c r="E469" i="22"/>
  <c r="H469" i="22" s="1"/>
  <c r="E495" i="22"/>
  <c r="H495" i="22" s="1"/>
  <c r="E360" i="25"/>
  <c r="H360" i="25" s="1"/>
  <c r="E390" i="25"/>
  <c r="H390" i="25" s="1"/>
  <c r="E363" i="25"/>
  <c r="H363" i="25" s="1"/>
  <c r="E377" i="25"/>
  <c r="H377" i="25" s="1"/>
  <c r="E381" i="25"/>
  <c r="H381" i="25" s="1"/>
  <c r="E468" i="25"/>
  <c r="H468" i="25" s="1"/>
  <c r="E479" i="25"/>
  <c r="H479" i="25" s="1"/>
  <c r="E338" i="25"/>
  <c r="H338" i="25" s="1"/>
  <c r="E398" i="25"/>
  <c r="H398" i="25" s="1"/>
  <c r="E457" i="25"/>
  <c r="H457" i="25" s="1"/>
  <c r="E495" i="25"/>
  <c r="H495" i="25" s="1"/>
  <c r="E519" i="28"/>
  <c r="H519" i="28" s="1"/>
  <c r="E524" i="28"/>
  <c r="H524" i="28" s="1"/>
  <c r="E529" i="28"/>
  <c r="H529" i="28" s="1"/>
  <c r="E409" i="31"/>
  <c r="H409" i="31" s="1"/>
  <c r="E536" i="31"/>
  <c r="H536" i="31" s="1"/>
  <c r="E535" i="31"/>
  <c r="H535" i="31" s="1"/>
  <c r="E545" i="3"/>
  <c r="H545" i="3" s="1"/>
  <c r="E484" i="3"/>
  <c r="H484" i="3" s="1"/>
  <c r="E361" i="3"/>
  <c r="H361" i="3" s="1"/>
  <c r="E337" i="3"/>
  <c r="H337" i="3" s="1"/>
  <c r="E399" i="4"/>
  <c r="H399" i="4" s="1"/>
  <c r="H524" i="5"/>
  <c r="E352" i="5"/>
  <c r="H352" i="5" s="1"/>
  <c r="E520" i="6"/>
  <c r="H520" i="6" s="1"/>
  <c r="E518" i="6"/>
  <c r="H518" i="6" s="1"/>
  <c r="E487" i="6"/>
  <c r="H487" i="6" s="1"/>
  <c r="E460" i="6"/>
  <c r="H460" i="6" s="1"/>
  <c r="E456" i="6"/>
  <c r="H456" i="6" s="1"/>
  <c r="E432" i="6"/>
  <c r="H432" i="6" s="1"/>
  <c r="E467" i="7"/>
  <c r="H467" i="7" s="1"/>
  <c r="E391" i="7"/>
  <c r="H391" i="7" s="1"/>
  <c r="E362" i="7"/>
  <c r="H362" i="7" s="1"/>
  <c r="E359" i="8"/>
  <c r="H359" i="8" s="1"/>
  <c r="E338" i="8"/>
  <c r="H338" i="8" s="1"/>
  <c r="E400" i="9"/>
  <c r="H400" i="9" s="1"/>
  <c r="E546" i="10"/>
  <c r="H546" i="10" s="1"/>
  <c r="E526" i="11"/>
  <c r="H526" i="11" s="1"/>
  <c r="E494" i="11"/>
  <c r="E486" i="11"/>
  <c r="H486" i="11" s="1"/>
  <c r="E500" i="12"/>
  <c r="H500" i="12" s="1"/>
  <c r="E469" i="12"/>
  <c r="H469" i="12" s="1"/>
  <c r="E445" i="12"/>
  <c r="E523" i="13"/>
  <c r="H523" i="13" s="1"/>
  <c r="E527" i="14"/>
  <c r="H527" i="14" s="1"/>
  <c r="H492" i="24"/>
  <c r="H491" i="24"/>
  <c r="H376" i="24"/>
  <c r="H528" i="32"/>
  <c r="H526" i="32"/>
  <c r="H525" i="32"/>
  <c r="H523" i="32"/>
  <c r="H522" i="32"/>
  <c r="H521" i="32"/>
  <c r="H520" i="32"/>
  <c r="H519" i="32"/>
  <c r="H505" i="32"/>
  <c r="H503" i="32"/>
  <c r="H500" i="32"/>
  <c r="H499" i="32"/>
  <c r="H498" i="32"/>
  <c r="H496" i="32"/>
  <c r="H471" i="32"/>
  <c r="H469" i="32"/>
  <c r="H468" i="32"/>
  <c r="H461" i="32"/>
  <c r="H455" i="32"/>
  <c r="H454" i="32"/>
  <c r="H449" i="32"/>
  <c r="H442" i="32"/>
  <c r="H434" i="32"/>
  <c r="H433" i="32"/>
  <c r="H432" i="32"/>
  <c r="H431" i="32"/>
  <c r="H394" i="32"/>
  <c r="H392" i="32"/>
  <c r="H390" i="32"/>
  <c r="H453" i="16"/>
  <c r="H438" i="16"/>
  <c r="H429" i="16"/>
  <c r="E224" i="3"/>
  <c r="E296" i="3"/>
  <c r="H296" i="3" s="1"/>
  <c r="E244" i="3"/>
  <c r="H244" i="3" s="1"/>
  <c r="E191" i="4"/>
  <c r="H191" i="4" s="1"/>
  <c r="E201" i="4"/>
  <c r="H201" i="4" s="1"/>
  <c r="C8" i="4"/>
  <c r="E198" i="4"/>
  <c r="H198" i="4" s="1"/>
  <c r="E287" i="4"/>
  <c r="E243" i="3"/>
  <c r="H243" i="3" s="1"/>
  <c r="E290" i="11"/>
  <c r="H290" i="11" s="1"/>
  <c r="E207" i="6"/>
  <c r="E213" i="6"/>
  <c r="H213" i="6" s="1"/>
  <c r="E231" i="6"/>
  <c r="H231" i="6" s="1"/>
  <c r="E197" i="6"/>
  <c r="E165" i="6"/>
  <c r="E176" i="6"/>
  <c r="H176" i="6" s="1"/>
  <c r="E186" i="6"/>
  <c r="H186" i="6" s="1"/>
  <c r="E212" i="6"/>
  <c r="E208" i="11"/>
  <c r="E230" i="11"/>
  <c r="H230" i="11" s="1"/>
  <c r="E305" i="11"/>
  <c r="H305" i="11" s="1"/>
  <c r="E215" i="11"/>
  <c r="H215" i="11" s="1"/>
  <c r="E187" i="14"/>
  <c r="H187" i="14" s="1"/>
  <c r="E227" i="14"/>
  <c r="H227" i="14" s="1"/>
  <c r="E240" i="14"/>
  <c r="H240" i="14" s="1"/>
  <c r="E234" i="14"/>
  <c r="H234" i="14" s="1"/>
  <c r="E243" i="14"/>
  <c r="H243" i="14" s="1"/>
  <c r="E208" i="14"/>
  <c r="H208" i="14" s="1"/>
  <c r="E228" i="14"/>
  <c r="E241" i="14"/>
  <c r="E166" i="21"/>
  <c r="E165" i="21"/>
  <c r="E168" i="21"/>
  <c r="E308" i="21"/>
  <c r="E208" i="21"/>
  <c r="H208" i="21" s="1"/>
  <c r="E219" i="21"/>
  <c r="H219" i="21" s="1"/>
  <c r="E168" i="25"/>
  <c r="E203" i="25"/>
  <c r="H203" i="25" s="1"/>
  <c r="E223" i="25"/>
  <c r="H223" i="25" s="1"/>
  <c r="E233" i="25"/>
  <c r="H233" i="25" s="1"/>
  <c r="E320" i="28"/>
  <c r="H320" i="28" s="1"/>
  <c r="E323" i="28"/>
  <c r="H323" i="28" s="1"/>
  <c r="E188" i="28"/>
  <c r="H188" i="28" s="1"/>
  <c r="E211" i="28"/>
  <c r="E231" i="28"/>
  <c r="H231" i="28" s="1"/>
  <c r="E195" i="32"/>
  <c r="H195" i="32" s="1"/>
  <c r="E193" i="32"/>
  <c r="H193" i="32" s="1"/>
  <c r="E196" i="32"/>
  <c r="H196" i="32" s="1"/>
  <c r="E206" i="32"/>
  <c r="E266" i="32"/>
  <c r="H266" i="32" s="1"/>
  <c r="E272" i="32"/>
  <c r="E308" i="32"/>
  <c r="H308" i="32" s="1"/>
  <c r="H299" i="1"/>
  <c r="E219" i="4"/>
  <c r="H219" i="4" s="1"/>
  <c r="E206" i="4"/>
  <c r="H206" i="4" s="1"/>
  <c r="E202" i="4"/>
  <c r="H202" i="4" s="1"/>
  <c r="E213" i="11"/>
  <c r="H213" i="11" s="1"/>
  <c r="E176" i="5"/>
  <c r="H176" i="5" s="1"/>
  <c r="E232" i="5"/>
  <c r="H232" i="5" s="1"/>
  <c r="E300" i="5"/>
  <c r="H300" i="5" s="1"/>
  <c r="E231" i="5"/>
  <c r="H231" i="5" s="1"/>
  <c r="E241" i="5"/>
  <c r="E229" i="9"/>
  <c r="H229" i="9" s="1"/>
  <c r="E243" i="9"/>
  <c r="H243" i="9" s="1"/>
  <c r="E165" i="9"/>
  <c r="H165" i="9" s="1"/>
  <c r="E176" i="9"/>
  <c r="H176" i="9" s="1"/>
  <c r="E251" i="9"/>
  <c r="E174" i="10"/>
  <c r="E236" i="10"/>
  <c r="H236" i="10" s="1"/>
  <c r="E307" i="19"/>
  <c r="H307" i="19" s="1"/>
  <c r="E234" i="20"/>
  <c r="H234" i="20" s="1"/>
  <c r="E266" i="20"/>
  <c r="H266" i="20" s="1"/>
  <c r="E290" i="20"/>
  <c r="H290" i="20" s="1"/>
  <c r="E317" i="20"/>
  <c r="E229" i="23"/>
  <c r="E251" i="23"/>
  <c r="H251" i="23" s="1"/>
  <c r="E272" i="23"/>
  <c r="H272" i="23" s="1"/>
  <c r="E218" i="23"/>
  <c r="E305" i="23"/>
  <c r="H305" i="23" s="1"/>
  <c r="E322" i="23"/>
  <c r="H322" i="23" s="1"/>
  <c r="E191" i="24"/>
  <c r="H191" i="24" s="1"/>
  <c r="E276" i="24"/>
  <c r="H276" i="24" s="1"/>
  <c r="E206" i="24"/>
  <c r="H206" i="24" s="1"/>
  <c r="E267" i="24"/>
  <c r="H267" i="24" s="1"/>
  <c r="E220" i="27"/>
  <c r="H220" i="27" s="1"/>
  <c r="E227" i="27"/>
  <c r="H227" i="27" s="1"/>
  <c r="E234" i="27"/>
  <c r="H234" i="27" s="1"/>
  <c r="E172" i="27"/>
  <c r="H172" i="27" s="1"/>
  <c r="E190" i="27"/>
  <c r="H190" i="27" s="1"/>
  <c r="E221" i="27"/>
  <c r="H221" i="27" s="1"/>
  <c r="E247" i="27"/>
  <c r="H247" i="27" s="1"/>
  <c r="E197" i="30"/>
  <c r="H197" i="30" s="1"/>
  <c r="E272" i="30"/>
  <c r="H272" i="30" s="1"/>
  <c r="E238" i="31"/>
  <c r="H238" i="31" s="1"/>
  <c r="E323" i="31"/>
  <c r="H323" i="31" s="1"/>
  <c r="E313" i="31"/>
  <c r="H313" i="31" s="1"/>
  <c r="E203" i="3"/>
  <c r="H203" i="3" s="1"/>
  <c r="E188" i="3"/>
  <c r="H188" i="3" s="1"/>
  <c r="E181" i="6"/>
  <c r="H181" i="6" s="1"/>
  <c r="E225" i="11"/>
  <c r="H225" i="11" s="1"/>
  <c r="E276" i="22"/>
  <c r="H276" i="22" s="1"/>
  <c r="E211" i="22"/>
  <c r="E207" i="26"/>
  <c r="H207" i="26" s="1"/>
  <c r="E322" i="29"/>
  <c r="H322" i="29" s="1"/>
  <c r="H319" i="4"/>
  <c r="H324" i="5"/>
  <c r="H323" i="5"/>
  <c r="H169" i="5"/>
  <c r="H255" i="7"/>
  <c r="E322" i="15"/>
  <c r="H322" i="15" s="1"/>
  <c r="E266" i="15"/>
  <c r="H266" i="15" s="1"/>
  <c r="E183" i="16"/>
  <c r="H183" i="16" s="1"/>
  <c r="E280" i="18"/>
  <c r="H280" i="18" s="1"/>
  <c r="E203" i="18"/>
  <c r="H203" i="18" s="1"/>
  <c r="E267" i="22"/>
  <c r="H267" i="22" s="1"/>
  <c r="H210" i="22"/>
  <c r="H208" i="22"/>
  <c r="H176" i="22"/>
  <c r="H172" i="22"/>
  <c r="H321" i="23"/>
  <c r="H320" i="23"/>
  <c r="H319" i="23"/>
  <c r="H313" i="23"/>
  <c r="H311" i="23"/>
  <c r="H310" i="23"/>
  <c r="E294" i="26"/>
  <c r="E252" i="26"/>
  <c r="E249" i="26"/>
  <c r="H249" i="26" s="1"/>
  <c r="E241" i="26"/>
  <c r="H241" i="26" s="1"/>
  <c r="E274" i="29"/>
  <c r="H274" i="29" s="1"/>
  <c r="E255" i="29"/>
  <c r="H255" i="29" s="1"/>
  <c r="H244" i="2"/>
  <c r="H299" i="2"/>
  <c r="H318" i="2"/>
  <c r="E291" i="2"/>
  <c r="E247" i="7"/>
  <c r="H247" i="7" s="1"/>
  <c r="E322" i="16"/>
  <c r="H322" i="16" s="1"/>
  <c r="E297" i="16"/>
  <c r="H297" i="16" s="1"/>
  <c r="E226" i="18"/>
  <c r="H226" i="18" s="1"/>
  <c r="H314" i="22"/>
  <c r="H223" i="22"/>
  <c r="H214" i="22"/>
  <c r="H324" i="23"/>
  <c r="H323" i="23"/>
  <c r="H270" i="23"/>
  <c r="E177" i="26"/>
  <c r="H177" i="26" s="1"/>
  <c r="H324" i="32"/>
  <c r="H322" i="32"/>
  <c r="H321" i="32"/>
  <c r="H320" i="32"/>
  <c r="H319" i="32"/>
  <c r="H315" i="32"/>
  <c r="H314" i="32"/>
  <c r="H313" i="32"/>
  <c r="H309" i="32"/>
  <c r="H291" i="32"/>
  <c r="H286" i="32"/>
  <c r="H280" i="32"/>
  <c r="H274" i="32"/>
  <c r="H273" i="32"/>
  <c r="E97" i="2"/>
  <c r="H97" i="2" s="1"/>
  <c r="E81" i="2"/>
  <c r="H81" i="2" s="1"/>
  <c r="E148" i="2"/>
  <c r="H148" i="2" s="1"/>
  <c r="E143" i="2"/>
  <c r="H143" i="2" s="1"/>
  <c r="E129" i="2"/>
  <c r="H129" i="2" s="1"/>
  <c r="E126" i="2"/>
  <c r="H126" i="2" s="1"/>
  <c r="E122" i="2"/>
  <c r="H122" i="2" s="1"/>
  <c r="E118" i="2"/>
  <c r="H118" i="2" s="1"/>
  <c r="E113" i="2"/>
  <c r="H113" i="2" s="1"/>
  <c r="E107" i="2"/>
  <c r="H107" i="2" s="1"/>
  <c r="E102" i="2"/>
  <c r="H102" i="2" s="1"/>
  <c r="E96" i="2"/>
  <c r="H96" i="2" s="1"/>
  <c r="E91" i="2"/>
  <c r="H91" i="2" s="1"/>
  <c r="E87" i="2"/>
  <c r="H87" i="2" s="1"/>
  <c r="E79" i="2"/>
  <c r="E75" i="2"/>
  <c r="H75" i="2" s="1"/>
  <c r="E106" i="6"/>
  <c r="H106" i="6" s="1"/>
  <c r="E93" i="6"/>
  <c r="H93" i="6" s="1"/>
  <c r="E113" i="6"/>
  <c r="H113" i="6" s="1"/>
  <c r="E140" i="6"/>
  <c r="E155" i="6"/>
  <c r="H155" i="6" s="1"/>
  <c r="E107" i="6"/>
  <c r="H107" i="6" s="1"/>
  <c r="E128" i="6"/>
  <c r="H128" i="6" s="1"/>
  <c r="E139" i="6"/>
  <c r="E99" i="9"/>
  <c r="H99" i="9" s="1"/>
  <c r="E85" i="9"/>
  <c r="E106" i="12"/>
  <c r="H106" i="12" s="1"/>
  <c r="E143" i="12"/>
  <c r="H143" i="12" s="1"/>
  <c r="E148" i="12"/>
  <c r="H148" i="12" s="1"/>
  <c r="E126" i="12"/>
  <c r="H126" i="12" s="1"/>
  <c r="E149" i="12"/>
  <c r="H149" i="12" s="1"/>
  <c r="E83" i="15"/>
  <c r="H83" i="15" s="1"/>
  <c r="E152" i="15"/>
  <c r="H152" i="15" s="1"/>
  <c r="E73" i="15"/>
  <c r="E78" i="18"/>
  <c r="H78" i="18" s="1"/>
  <c r="E134" i="18"/>
  <c r="H134" i="18" s="1"/>
  <c r="E97" i="18"/>
  <c r="E155" i="22"/>
  <c r="E140" i="22"/>
  <c r="H140" i="22" s="1"/>
  <c r="E75" i="22"/>
  <c r="H75" i="22" s="1"/>
  <c r="E73" i="22"/>
  <c r="E75" i="23"/>
  <c r="E107" i="23"/>
  <c r="H107" i="23" s="1"/>
  <c r="E154" i="23"/>
  <c r="H154" i="23" s="1"/>
  <c r="E136" i="23"/>
  <c r="H136" i="23" s="1"/>
  <c r="E141" i="23"/>
  <c r="H141" i="23" s="1"/>
  <c r="E139" i="26"/>
  <c r="H139" i="26" s="1"/>
  <c r="E73" i="26"/>
  <c r="E155" i="29"/>
  <c r="H155" i="29" s="1"/>
  <c r="E99" i="29"/>
  <c r="H99" i="29" s="1"/>
  <c r="E102" i="32"/>
  <c r="H102" i="32" s="1"/>
  <c r="E90" i="32"/>
  <c r="H90" i="32" s="1"/>
  <c r="E96" i="32"/>
  <c r="H96" i="32" s="1"/>
  <c r="E111" i="32"/>
  <c r="H111" i="32" s="1"/>
  <c r="E149" i="32"/>
  <c r="H149" i="32" s="1"/>
  <c r="E73" i="32"/>
  <c r="E153" i="34"/>
  <c r="H153" i="34" s="1"/>
  <c r="E124" i="34"/>
  <c r="H124" i="34" s="1"/>
  <c r="E116" i="34"/>
  <c r="H116" i="34" s="1"/>
  <c r="H153" i="1"/>
  <c r="E135" i="34"/>
  <c r="H135" i="34" s="1"/>
  <c r="E154" i="34"/>
  <c r="H154" i="34" s="1"/>
  <c r="E154" i="1"/>
  <c r="H154" i="1" s="1"/>
  <c r="E101" i="1"/>
  <c r="C10" i="5"/>
  <c r="E136" i="5"/>
  <c r="H136" i="5" s="1"/>
  <c r="E73" i="5"/>
  <c r="E78" i="5"/>
  <c r="E85" i="5"/>
  <c r="H85" i="5" s="1"/>
  <c r="E89" i="5"/>
  <c r="H89" i="5" s="1"/>
  <c r="E92" i="5"/>
  <c r="H92" i="5" s="1"/>
  <c r="E101" i="5"/>
  <c r="H101" i="5" s="1"/>
  <c r="E107" i="5"/>
  <c r="H107" i="5" s="1"/>
  <c r="E111" i="5"/>
  <c r="H111" i="5" s="1"/>
  <c r="E117" i="5"/>
  <c r="H117" i="5" s="1"/>
  <c r="E139" i="8"/>
  <c r="H139" i="8" s="1"/>
  <c r="E86" i="8"/>
  <c r="E143" i="8"/>
  <c r="H143" i="8" s="1"/>
  <c r="E152" i="8"/>
  <c r="H152" i="8" s="1"/>
  <c r="E99" i="14"/>
  <c r="H99" i="14" s="1"/>
  <c r="E141" i="14"/>
  <c r="H141" i="14" s="1"/>
  <c r="E101" i="17"/>
  <c r="H101" i="17" s="1"/>
  <c r="E79" i="17"/>
  <c r="H79" i="17" s="1"/>
  <c r="E116" i="17"/>
  <c r="H116" i="17" s="1"/>
  <c r="E124" i="17"/>
  <c r="H124" i="17" s="1"/>
  <c r="E82" i="17"/>
  <c r="H82" i="17" s="1"/>
  <c r="E126" i="21"/>
  <c r="H126" i="21" s="1"/>
  <c r="E81" i="21"/>
  <c r="H81" i="21" s="1"/>
  <c r="E140" i="21"/>
  <c r="H140" i="21" s="1"/>
  <c r="E141" i="21"/>
  <c r="H141" i="21" s="1"/>
  <c r="E87" i="25"/>
  <c r="H87" i="25" s="1"/>
  <c r="E97" i="25"/>
  <c r="E103" i="28"/>
  <c r="H103" i="28" s="1"/>
  <c r="E73" i="28"/>
  <c r="E140" i="31"/>
  <c r="H140" i="31" s="1"/>
  <c r="E147" i="31"/>
  <c r="E79" i="34"/>
  <c r="H79" i="34" s="1"/>
  <c r="C8" i="34"/>
  <c r="E9" i="34" s="1"/>
  <c r="C8" i="8"/>
  <c r="E12" i="8" s="1"/>
  <c r="H112" i="34"/>
  <c r="E128" i="4"/>
  <c r="H128" i="4" s="1"/>
  <c r="H118" i="4"/>
  <c r="H81" i="4"/>
  <c r="H144" i="6"/>
  <c r="H125" i="6"/>
  <c r="H109" i="6"/>
  <c r="E137" i="7"/>
  <c r="H137" i="7" s="1"/>
  <c r="E106" i="7"/>
  <c r="H106" i="7" s="1"/>
  <c r="H104" i="8"/>
  <c r="H99" i="8"/>
  <c r="H81" i="9"/>
  <c r="H134" i="12"/>
  <c r="E139" i="13"/>
  <c r="H139" i="13" s="1"/>
  <c r="H103" i="14"/>
  <c r="H98" i="15"/>
  <c r="H150" i="16"/>
  <c r="E104" i="19"/>
  <c r="H104" i="19" s="1"/>
  <c r="E135" i="20"/>
  <c r="H135" i="20" s="1"/>
  <c r="H155" i="25"/>
  <c r="H154" i="25"/>
  <c r="H112" i="25"/>
  <c r="H115" i="28"/>
  <c r="E118" i="30"/>
  <c r="H118" i="30" s="1"/>
  <c r="E113" i="30"/>
  <c r="H113" i="30" s="1"/>
  <c r="E102" i="30"/>
  <c r="H102" i="30" s="1"/>
  <c r="H155" i="32"/>
  <c r="H152" i="32"/>
  <c r="H151" i="32"/>
  <c r="H137" i="32"/>
  <c r="H136" i="32"/>
  <c r="H125" i="32"/>
  <c r="H93" i="32"/>
  <c r="H92" i="32"/>
  <c r="E150" i="24"/>
  <c r="H150" i="24" s="1"/>
  <c r="E129" i="24"/>
  <c r="H129" i="24" s="1"/>
  <c r="E120" i="24"/>
  <c r="E82" i="24"/>
  <c r="H82" i="24" s="1"/>
  <c r="H134" i="31"/>
  <c r="E113" i="13"/>
  <c r="H113" i="13" s="1"/>
  <c r="H143" i="14"/>
  <c r="E138" i="19"/>
  <c r="H138" i="19" s="1"/>
  <c r="E120" i="20"/>
  <c r="H120" i="20" s="1"/>
  <c r="E118" i="27"/>
  <c r="H118" i="27" s="1"/>
  <c r="E108" i="30"/>
  <c r="H108" i="30" s="1"/>
  <c r="E92" i="30"/>
  <c r="H92" i="30" s="1"/>
  <c r="E24" i="2"/>
  <c r="H24" i="2" s="1"/>
  <c r="E59" i="3"/>
  <c r="E20" i="6"/>
  <c r="H20" i="6" s="1"/>
  <c r="E39" i="7"/>
  <c r="H39" i="7" s="1"/>
  <c r="E33" i="7"/>
  <c r="E52" i="10"/>
  <c r="E46" i="12"/>
  <c r="H46" i="12" s="1"/>
  <c r="E57" i="15"/>
  <c r="H57" i="15" s="1"/>
  <c r="E67" i="19"/>
  <c r="E60" i="20"/>
  <c r="H60" i="20" s="1"/>
  <c r="E24" i="24"/>
  <c r="H24" i="24" s="1"/>
  <c r="E22" i="24"/>
  <c r="H22" i="24" s="1"/>
  <c r="E57" i="26"/>
  <c r="E50" i="26"/>
  <c r="H50" i="26" s="1"/>
  <c r="E64" i="27"/>
  <c r="E34" i="27"/>
  <c r="H34" i="27" s="1"/>
  <c r="E57" i="31"/>
  <c r="H53" i="31"/>
  <c r="E40" i="31"/>
  <c r="H40" i="31" s="1"/>
  <c r="E36" i="31"/>
  <c r="H36" i="31" s="1"/>
  <c r="E29" i="32"/>
  <c r="H29" i="32" s="1"/>
  <c r="E26" i="11"/>
  <c r="H26" i="11" s="1"/>
  <c r="E29" i="11"/>
  <c r="H29" i="11" s="1"/>
  <c r="E18" i="9"/>
  <c r="E29" i="8"/>
  <c r="E35" i="8"/>
  <c r="E65" i="8"/>
  <c r="H65" i="8" s="1"/>
  <c r="E53" i="7"/>
  <c r="H53" i="7" s="1"/>
  <c r="E29" i="3"/>
  <c r="E43" i="3"/>
  <c r="E53" i="3"/>
  <c r="H53" i="3" s="1"/>
  <c r="E29" i="2"/>
  <c r="E38" i="2"/>
  <c r="E50" i="2"/>
  <c r="H50" i="2" s="1"/>
  <c r="E65" i="2"/>
  <c r="H65" i="2" s="1"/>
  <c r="E18" i="2"/>
  <c r="E18" i="11"/>
  <c r="C9" i="26"/>
  <c r="H58" i="3"/>
  <c r="E37" i="3"/>
  <c r="H45" i="4"/>
  <c r="E67" i="6"/>
  <c r="H67" i="6" s="1"/>
  <c r="E60" i="6"/>
  <c r="H60" i="6" s="1"/>
  <c r="E27" i="6"/>
  <c r="H27" i="6" s="1"/>
  <c r="E40" i="7"/>
  <c r="E36" i="10"/>
  <c r="H36" i="10" s="1"/>
  <c r="E67" i="13"/>
  <c r="H67" i="13" s="1"/>
  <c r="E60" i="13"/>
  <c r="E67" i="14"/>
  <c r="H67" i="14" s="1"/>
  <c r="E50" i="14"/>
  <c r="H50" i="14" s="1"/>
  <c r="E52" i="15"/>
  <c r="H52" i="15" s="1"/>
  <c r="E27" i="15"/>
  <c r="E41" i="16"/>
  <c r="H41" i="16" s="1"/>
  <c r="H23" i="16"/>
  <c r="H59" i="17"/>
  <c r="H54" i="17"/>
  <c r="H38" i="17"/>
  <c r="E46" i="18"/>
  <c r="H46" i="18" s="1"/>
  <c r="H54" i="20"/>
  <c r="H42" i="20"/>
  <c r="H26" i="20"/>
  <c r="E31" i="26"/>
  <c r="H31" i="26" s="1"/>
  <c r="E58" i="31"/>
  <c r="H58" i="31" s="1"/>
  <c r="E33" i="31"/>
  <c r="E21" i="31"/>
  <c r="H21" i="31" s="1"/>
  <c r="E52" i="32"/>
  <c r="H52" i="32" s="1"/>
  <c r="E32" i="32"/>
  <c r="H32" i="32" s="1"/>
  <c r="E26" i="32"/>
  <c r="E28" i="27"/>
  <c r="H28" i="27" s="1"/>
  <c r="E61" i="27"/>
  <c r="H61" i="27" s="1"/>
  <c r="E18" i="26"/>
  <c r="E20" i="26"/>
  <c r="H20" i="26" s="1"/>
  <c r="E61" i="26"/>
  <c r="H61" i="26" s="1"/>
  <c r="E53" i="19"/>
  <c r="H53" i="19" s="1"/>
  <c r="E60" i="14"/>
  <c r="E27" i="13"/>
  <c r="E31" i="13"/>
  <c r="H31" i="13" s="1"/>
  <c r="E66" i="13"/>
  <c r="E27" i="11"/>
  <c r="E53" i="11"/>
  <c r="E49" i="11"/>
  <c r="H49" i="11" s="1"/>
  <c r="E26" i="10"/>
  <c r="H26" i="10" s="1"/>
  <c r="E29" i="10"/>
  <c r="E50" i="10"/>
  <c r="E29" i="9"/>
  <c r="E53" i="8"/>
  <c r="H53" i="8" s="1"/>
  <c r="E44" i="7"/>
  <c r="E26" i="7"/>
  <c r="E38" i="5"/>
  <c r="E31" i="3"/>
  <c r="H31" i="3" s="1"/>
  <c r="E44" i="3"/>
  <c r="E61" i="3"/>
  <c r="E26" i="2"/>
  <c r="H26" i="2" s="1"/>
  <c r="E31" i="2"/>
  <c r="H31" i="2" s="1"/>
  <c r="E44" i="2"/>
  <c r="E66" i="2"/>
  <c r="E18" i="27"/>
  <c r="E18" i="3"/>
  <c r="C8" i="21"/>
  <c r="E11" i="21" s="1"/>
  <c r="C9" i="3"/>
  <c r="E18" i="25"/>
  <c r="E65" i="27"/>
  <c r="E24" i="3"/>
  <c r="E22" i="3"/>
  <c r="E32" i="7"/>
  <c r="H32" i="7" s="1"/>
  <c r="E43" i="8"/>
  <c r="H43" i="8" s="1"/>
  <c r="E53" i="9"/>
  <c r="E28" i="12"/>
  <c r="H24" i="12"/>
  <c r="H39" i="13"/>
  <c r="E22" i="13"/>
  <c r="E56" i="14"/>
  <c r="E30" i="14"/>
  <c r="H30" i="14" s="1"/>
  <c r="E53" i="15"/>
  <c r="H37" i="15"/>
  <c r="H34" i="15"/>
  <c r="H33" i="15"/>
  <c r="H54" i="16"/>
  <c r="H47" i="16"/>
  <c r="H67" i="20"/>
  <c r="H64" i="20"/>
  <c r="H49" i="20"/>
  <c r="E41" i="20"/>
  <c r="E65" i="22"/>
  <c r="H65" i="22" s="1"/>
  <c r="H42" i="22"/>
  <c r="E64" i="24"/>
  <c r="H64" i="24" s="1"/>
  <c r="H64" i="25"/>
  <c r="H21" i="25"/>
  <c r="E59" i="26"/>
  <c r="H59" i="26" s="1"/>
  <c r="H52" i="26"/>
  <c r="E20" i="27"/>
  <c r="H20" i="27" s="1"/>
  <c r="E57" i="30"/>
  <c r="H57" i="30" s="1"/>
  <c r="E64" i="31"/>
  <c r="H64" i="31" s="1"/>
  <c r="H45" i="32"/>
  <c r="F559" i="2"/>
  <c r="F553" i="2"/>
  <c r="F579" i="2"/>
  <c r="F575" i="2"/>
  <c r="F571" i="2"/>
  <c r="F568" i="2"/>
  <c r="F563" i="2"/>
  <c r="F558" i="2"/>
  <c r="F555" i="2"/>
  <c r="G553" i="2"/>
  <c r="F578" i="2"/>
  <c r="F573" i="2"/>
  <c r="F570" i="2"/>
  <c r="F567" i="2"/>
  <c r="F562" i="2"/>
  <c r="F557" i="2"/>
  <c r="F553" i="9"/>
  <c r="F575" i="9"/>
  <c r="F567" i="9"/>
  <c r="F572" i="22"/>
  <c r="F578" i="22"/>
  <c r="D13" i="22"/>
  <c r="F558" i="22"/>
  <c r="H554" i="6"/>
  <c r="H570" i="13"/>
  <c r="H568" i="30"/>
  <c r="H575" i="25"/>
  <c r="D13" i="5"/>
  <c r="F557" i="33"/>
  <c r="F560" i="33"/>
  <c r="F566" i="33"/>
  <c r="F570" i="33"/>
  <c r="F574" i="33"/>
  <c r="H567" i="29"/>
  <c r="H563" i="28"/>
  <c r="H570" i="27"/>
  <c r="H557" i="25"/>
  <c r="F570" i="22"/>
  <c r="F556" i="22"/>
  <c r="F575" i="22"/>
  <c r="F575" i="12"/>
  <c r="F578" i="12"/>
  <c r="F571" i="5"/>
  <c r="H556" i="4"/>
  <c r="H558" i="4"/>
  <c r="F556" i="2"/>
  <c r="F569" i="2"/>
  <c r="H558" i="2"/>
  <c r="D13" i="2"/>
  <c r="G553" i="22"/>
  <c r="F555" i="33"/>
  <c r="G553" i="33"/>
  <c r="D13" i="33"/>
  <c r="F578" i="33"/>
  <c r="F575" i="33"/>
  <c r="F572" i="33"/>
  <c r="F567" i="33"/>
  <c r="F562" i="33"/>
  <c r="F560" i="5"/>
  <c r="F575" i="5"/>
  <c r="F574" i="5"/>
  <c r="F569" i="5"/>
  <c r="F567" i="5"/>
  <c r="F554" i="5"/>
  <c r="F572" i="5"/>
  <c r="F563" i="5"/>
  <c r="F556" i="5"/>
  <c r="F561" i="12"/>
  <c r="F553" i="12"/>
  <c r="F567" i="12"/>
  <c r="F573" i="12"/>
  <c r="F562" i="12"/>
  <c r="D13" i="12"/>
  <c r="F568" i="12"/>
  <c r="F558" i="19"/>
  <c r="F553" i="19"/>
  <c r="G553" i="19"/>
  <c r="H553" i="19" s="1"/>
  <c r="F560" i="19"/>
  <c r="F557" i="19"/>
  <c r="F557" i="24"/>
  <c r="F555" i="24"/>
  <c r="F557" i="27"/>
  <c r="F571" i="27"/>
  <c r="D8" i="9"/>
  <c r="H575" i="11"/>
  <c r="H571" i="19"/>
  <c r="H569" i="11"/>
  <c r="H559" i="29"/>
  <c r="D13" i="27"/>
  <c r="G13" i="27" s="1"/>
  <c r="G553" i="5"/>
  <c r="F558" i="33"/>
  <c r="F561" i="33"/>
  <c r="F568" i="33"/>
  <c r="F571" i="33"/>
  <c r="F576" i="33"/>
  <c r="F554" i="33"/>
  <c r="H558" i="27"/>
  <c r="F556" i="24"/>
  <c r="F579" i="22"/>
  <c r="H579" i="21"/>
  <c r="H575" i="19"/>
  <c r="H562" i="19"/>
  <c r="D13" i="19"/>
  <c r="F555" i="12"/>
  <c r="F571" i="12"/>
  <c r="H557" i="11"/>
  <c r="H572" i="11"/>
  <c r="H576" i="10"/>
  <c r="F556" i="9"/>
  <c r="H575" i="8"/>
  <c r="H573" i="7"/>
  <c r="F562" i="5"/>
  <c r="F560" i="2"/>
  <c r="F572" i="2"/>
  <c r="H568" i="31"/>
  <c r="H575" i="29"/>
  <c r="H574" i="28"/>
  <c r="H573" i="27"/>
  <c r="H566" i="26"/>
  <c r="H573" i="25"/>
  <c r="H556" i="23"/>
  <c r="H579" i="23"/>
  <c r="H556" i="21"/>
  <c r="H563" i="18"/>
  <c r="H572" i="16"/>
  <c r="H571" i="14"/>
  <c r="H573" i="12"/>
  <c r="H561" i="11"/>
  <c r="H562" i="10"/>
  <c r="H557" i="7"/>
  <c r="H562" i="6"/>
  <c r="H571" i="2"/>
  <c r="H557" i="17"/>
  <c r="H578" i="5"/>
  <c r="H572" i="5"/>
  <c r="H562" i="4"/>
  <c r="H556" i="3"/>
  <c r="H557" i="1"/>
  <c r="F370" i="2"/>
  <c r="F543" i="2"/>
  <c r="F539" i="2"/>
  <c r="F532" i="2"/>
  <c r="F527" i="2"/>
  <c r="F520" i="2"/>
  <c r="F514" i="2"/>
  <c r="F510" i="2"/>
  <c r="F504" i="2"/>
  <c r="F500" i="2"/>
  <c r="F488" i="2"/>
  <c r="F484" i="2"/>
  <c r="F481" i="2"/>
  <c r="F473" i="2"/>
  <c r="F470" i="2"/>
  <c r="F462" i="2"/>
  <c r="F459" i="2"/>
  <c r="F456" i="2"/>
  <c r="F451" i="2"/>
  <c r="F446" i="2"/>
  <c r="F441" i="2"/>
  <c r="F437" i="2"/>
  <c r="F430" i="2"/>
  <c r="F427" i="2"/>
  <c r="F417" i="2"/>
  <c r="F397" i="2"/>
  <c r="F386" i="2"/>
  <c r="F383" i="2"/>
  <c r="F375" i="2"/>
  <c r="F372" i="2"/>
  <c r="F367" i="2"/>
  <c r="F357" i="2"/>
  <c r="F353" i="2"/>
  <c r="F348" i="2"/>
  <c r="F343" i="2"/>
  <c r="F340" i="2"/>
  <c r="F381" i="10"/>
  <c r="F333" i="10"/>
  <c r="F345" i="30"/>
  <c r="F333" i="30"/>
  <c r="G333" i="11"/>
  <c r="H333" i="11" s="1"/>
  <c r="F333" i="1"/>
  <c r="H380" i="2"/>
  <c r="H446" i="2"/>
  <c r="H456" i="2"/>
  <c r="H462" i="2"/>
  <c r="H485" i="2"/>
  <c r="H527" i="2"/>
  <c r="H541" i="2"/>
  <c r="H437" i="2"/>
  <c r="H465" i="2"/>
  <c r="H525" i="2"/>
  <c r="H386" i="2"/>
  <c r="H531" i="2"/>
  <c r="H335" i="2"/>
  <c r="H428" i="2"/>
  <c r="H467" i="2"/>
  <c r="H480" i="2"/>
  <c r="H345" i="1"/>
  <c r="H427" i="1"/>
  <c r="H339" i="34"/>
  <c r="H503" i="2"/>
  <c r="F256" i="9"/>
  <c r="F166" i="8"/>
  <c r="F171" i="8"/>
  <c r="F178" i="8"/>
  <c r="F195" i="8"/>
  <c r="F206" i="8"/>
  <c r="F266" i="8"/>
  <c r="F273" i="8"/>
  <c r="F289" i="8"/>
  <c r="F303" i="8"/>
  <c r="D11" i="7"/>
  <c r="G11" i="7" s="1"/>
  <c r="F221" i="7"/>
  <c r="F171" i="7"/>
  <c r="F250" i="7"/>
  <c r="F256" i="7"/>
  <c r="F290" i="7"/>
  <c r="F305" i="7"/>
  <c r="F194" i="7"/>
  <c r="F197" i="6"/>
  <c r="F267" i="6"/>
  <c r="F168" i="5"/>
  <c r="F172" i="5"/>
  <c r="F177" i="5"/>
  <c r="F181" i="5"/>
  <c r="F191" i="5"/>
  <c r="F195" i="5"/>
  <c r="F198" i="5"/>
  <c r="F202" i="5"/>
  <c r="F207" i="5"/>
  <c r="F227" i="5"/>
  <c r="F235" i="5"/>
  <c r="F265" i="5"/>
  <c r="F272" i="5"/>
  <c r="F275" i="5"/>
  <c r="F289" i="5"/>
  <c r="F297" i="5"/>
  <c r="F301" i="5"/>
  <c r="F305" i="5"/>
  <c r="F322" i="5"/>
  <c r="F251" i="3"/>
  <c r="F275" i="3"/>
  <c r="D11" i="3"/>
  <c r="F229" i="3"/>
  <c r="F276" i="3"/>
  <c r="F205" i="3"/>
  <c r="F197" i="3"/>
  <c r="F191" i="3"/>
  <c r="F243" i="2"/>
  <c r="F251" i="2"/>
  <c r="F264" i="2"/>
  <c r="F267" i="2"/>
  <c r="F275" i="2"/>
  <c r="F287" i="2"/>
  <c r="F297" i="2"/>
  <c r="F301" i="2"/>
  <c r="F309" i="2"/>
  <c r="F319" i="2"/>
  <c r="F202" i="2"/>
  <c r="F196" i="2"/>
  <c r="F193" i="2"/>
  <c r="F182" i="2"/>
  <c r="F177" i="2"/>
  <c r="F172" i="2"/>
  <c r="F168" i="2"/>
  <c r="H265" i="2"/>
  <c r="F256" i="1"/>
  <c r="G165" i="30"/>
  <c r="G165" i="16"/>
  <c r="H165" i="16" s="1"/>
  <c r="F79" i="29"/>
  <c r="F87" i="29"/>
  <c r="F120" i="29"/>
  <c r="F131" i="29"/>
  <c r="F111" i="29"/>
  <c r="F107" i="26"/>
  <c r="H74" i="26"/>
  <c r="F82" i="26"/>
  <c r="F90" i="26"/>
  <c r="F100" i="26"/>
  <c r="F110" i="26"/>
  <c r="F124" i="26"/>
  <c r="F143" i="26"/>
  <c r="F111" i="26"/>
  <c r="D10" i="26"/>
  <c r="G10" i="26" s="1"/>
  <c r="F97" i="26"/>
  <c r="F112" i="26"/>
  <c r="F78" i="23"/>
  <c r="F112" i="23"/>
  <c r="F102" i="2"/>
  <c r="F125" i="29"/>
  <c r="F133" i="29"/>
  <c r="F137" i="29"/>
  <c r="F153" i="29"/>
  <c r="F82" i="29"/>
  <c r="F96" i="29"/>
  <c r="F91" i="26"/>
  <c r="F101" i="26"/>
  <c r="F116" i="26"/>
  <c r="F113" i="26"/>
  <c r="F122" i="26"/>
  <c r="F130" i="26"/>
  <c r="F77" i="23"/>
  <c r="F102" i="23"/>
  <c r="F148" i="23"/>
  <c r="F108" i="18"/>
  <c r="F87" i="2"/>
  <c r="F148" i="2"/>
  <c r="F133" i="2"/>
  <c r="F101" i="2"/>
  <c r="F141" i="2"/>
  <c r="F89" i="2"/>
  <c r="F102" i="6"/>
  <c r="F122" i="6"/>
  <c r="F86" i="9"/>
  <c r="G73" i="9"/>
  <c r="H73" i="9" s="1"/>
  <c r="F83" i="15"/>
  <c r="F120" i="15"/>
  <c r="F133" i="15"/>
  <c r="F118" i="15"/>
  <c r="F99" i="18"/>
  <c r="D10" i="18"/>
  <c r="F149" i="18"/>
  <c r="F131" i="18"/>
  <c r="F107" i="18"/>
  <c r="F155" i="18"/>
  <c r="F137" i="18"/>
  <c r="F112" i="18"/>
  <c r="F85" i="18"/>
  <c r="F75" i="23"/>
  <c r="F133" i="23"/>
  <c r="F124" i="23"/>
  <c r="F91" i="23"/>
  <c r="F111" i="23"/>
  <c r="F96" i="23"/>
  <c r="F87" i="23"/>
  <c r="F153" i="26"/>
  <c r="F77" i="26"/>
  <c r="F128" i="26"/>
  <c r="F121" i="26"/>
  <c r="F114" i="26"/>
  <c r="F96" i="26"/>
  <c r="F85" i="26"/>
  <c r="F127" i="26"/>
  <c r="F119" i="26"/>
  <c r="F83" i="26"/>
  <c r="F141" i="26"/>
  <c r="F125" i="26"/>
  <c r="F117" i="26"/>
  <c r="H89" i="15"/>
  <c r="H139" i="14"/>
  <c r="H87" i="14"/>
  <c r="H127" i="12"/>
  <c r="H131" i="8"/>
  <c r="H85" i="3"/>
  <c r="H78" i="26"/>
  <c r="H91" i="26"/>
  <c r="H75" i="24"/>
  <c r="H96" i="24"/>
  <c r="H148" i="24"/>
  <c r="H154" i="22"/>
  <c r="H91" i="22"/>
  <c r="H87" i="22"/>
  <c r="H91" i="21"/>
  <c r="H96" i="21"/>
  <c r="H113" i="21"/>
  <c r="H93" i="20"/>
  <c r="H148" i="20"/>
  <c r="H78" i="20"/>
  <c r="H113" i="19"/>
  <c r="H150" i="19"/>
  <c r="H107" i="18"/>
  <c r="H124" i="18"/>
  <c r="H93" i="18"/>
  <c r="H120" i="18"/>
  <c r="H117" i="13"/>
  <c r="H151" i="13"/>
  <c r="H124" i="13"/>
  <c r="H118" i="10"/>
  <c r="H82" i="2"/>
  <c r="H114" i="2"/>
  <c r="F18" i="12"/>
  <c r="D8" i="12"/>
  <c r="F46" i="28"/>
  <c r="F66" i="28"/>
  <c r="F49" i="28"/>
  <c r="F22" i="28"/>
  <c r="F64" i="28"/>
  <c r="F38" i="28"/>
  <c r="F52" i="28"/>
  <c r="F43" i="28"/>
  <c r="F35" i="28"/>
  <c r="F29" i="28"/>
  <c r="F58" i="28"/>
  <c r="F65" i="28"/>
  <c r="F31" i="28"/>
  <c r="F24" i="28"/>
  <c r="F21" i="28"/>
  <c r="F61" i="28"/>
  <c r="F51" i="28"/>
  <c r="F37" i="28"/>
  <c r="F28" i="28"/>
  <c r="F50" i="28"/>
  <c r="H36" i="30"/>
  <c r="H59" i="27"/>
  <c r="H37" i="27"/>
  <c r="H31" i="14"/>
  <c r="H41" i="14"/>
  <c r="H22" i="14"/>
  <c r="H44" i="29"/>
  <c r="H31" i="1"/>
  <c r="H66" i="24"/>
  <c r="H43" i="11"/>
  <c r="H31" i="7"/>
  <c r="H24" i="31"/>
  <c r="F51" i="31"/>
  <c r="F53" i="28"/>
  <c r="F60" i="28"/>
  <c r="H29" i="28"/>
  <c r="F18" i="17"/>
  <c r="D8" i="17"/>
  <c r="F24" i="31"/>
  <c r="F22" i="31"/>
  <c r="F59" i="31"/>
  <c r="F50" i="31"/>
  <c r="F57" i="31"/>
  <c r="D8" i="31"/>
  <c r="F65" i="31"/>
  <c r="F38" i="31"/>
  <c r="F21" i="31"/>
  <c r="F20" i="31"/>
  <c r="F35" i="31"/>
  <c r="F28" i="31"/>
  <c r="F41" i="31"/>
  <c r="H67" i="26"/>
  <c r="H29" i="22"/>
  <c r="H43" i="18"/>
  <c r="H44" i="13"/>
  <c r="H23" i="10"/>
  <c r="H26" i="27"/>
  <c r="H31" i="19"/>
  <c r="H27" i="14"/>
  <c r="H44" i="31"/>
  <c r="H43" i="25"/>
  <c r="F53" i="31"/>
  <c r="F40" i="31"/>
  <c r="H61" i="29"/>
  <c r="H50" i="29"/>
  <c r="F27" i="28"/>
  <c r="F36" i="28"/>
  <c r="F30" i="28"/>
  <c r="F23" i="28"/>
  <c r="F57" i="28"/>
  <c r="H64" i="28"/>
  <c r="H61" i="24"/>
  <c r="H67" i="28"/>
  <c r="H21" i="2"/>
  <c r="H38" i="31"/>
  <c r="H51" i="25"/>
  <c r="H55" i="31"/>
  <c r="H65" i="31"/>
  <c r="H38" i="29"/>
  <c r="H28" i="29"/>
  <c r="H48" i="28"/>
  <c r="H35" i="28"/>
  <c r="H51" i="28"/>
  <c r="H66" i="27"/>
  <c r="H35" i="26"/>
  <c r="H51" i="26"/>
  <c r="H35" i="25"/>
  <c r="H53" i="23"/>
  <c r="H57" i="7"/>
  <c r="H59" i="28"/>
  <c r="H64" i="18"/>
  <c r="H51" i="3"/>
  <c r="H59" i="19"/>
  <c r="H35" i="14"/>
  <c r="H44" i="10"/>
  <c r="H41" i="32"/>
  <c r="H24" i="29"/>
  <c r="H53" i="29"/>
  <c r="H33" i="16"/>
  <c r="H52" i="16"/>
  <c r="H27" i="24"/>
  <c r="H41" i="11"/>
  <c r="H40" i="28"/>
  <c r="H22" i="28"/>
  <c r="H53" i="2"/>
  <c r="H24" i="25"/>
  <c r="H60" i="25"/>
  <c r="H48" i="32"/>
  <c r="H31" i="31"/>
  <c r="H50" i="31"/>
  <c r="H28" i="31"/>
  <c r="H61" i="31"/>
  <c r="H66" i="29"/>
  <c r="H26" i="28"/>
  <c r="H54" i="28"/>
  <c r="F66" i="3"/>
  <c r="H89" i="8"/>
  <c r="F91" i="6"/>
  <c r="F137" i="6"/>
  <c r="H139" i="5"/>
  <c r="H133" i="5"/>
  <c r="F22" i="2"/>
  <c r="F93" i="2"/>
  <c r="F125" i="2"/>
  <c r="F101" i="1"/>
  <c r="H78" i="1"/>
  <c r="G73" i="1"/>
  <c r="H73" i="1" s="1"/>
  <c r="G165" i="8"/>
  <c r="H518" i="34"/>
  <c r="H515" i="34"/>
  <c r="H198" i="34"/>
  <c r="H245" i="1"/>
  <c r="H199" i="4"/>
  <c r="H218" i="5"/>
  <c r="H322" i="6"/>
  <c r="H319" i="6"/>
  <c r="H309" i="6"/>
  <c r="H306" i="6"/>
  <c r="H304" i="7"/>
  <c r="H255" i="22"/>
  <c r="H242" i="22"/>
  <c r="H223" i="23"/>
  <c r="H221" i="23"/>
  <c r="H249" i="32"/>
  <c r="H248" i="32"/>
  <c r="H247" i="32"/>
  <c r="H246" i="32"/>
  <c r="H241" i="32"/>
  <c r="H240" i="32"/>
  <c r="H236" i="32"/>
  <c r="H235" i="32"/>
  <c r="H234" i="32"/>
  <c r="H233" i="32"/>
  <c r="H228" i="32"/>
  <c r="H227" i="32"/>
  <c r="H226" i="32"/>
  <c r="H225" i="32"/>
  <c r="H224" i="32"/>
  <c r="H223" i="32"/>
  <c r="H221" i="32"/>
  <c r="H219" i="32"/>
  <c r="H218" i="32"/>
  <c r="H201" i="32"/>
  <c r="H199" i="32"/>
  <c r="H198" i="32"/>
  <c r="H177" i="32"/>
  <c r="H176" i="32"/>
  <c r="H169" i="32"/>
  <c r="H239" i="34"/>
  <c r="H206" i="1"/>
  <c r="H204" i="4"/>
  <c r="H238" i="6"/>
  <c r="H316" i="14"/>
  <c r="H310" i="14"/>
  <c r="H214" i="23"/>
  <c r="H272" i="32"/>
  <c r="F571" i="34"/>
  <c r="F358" i="34"/>
  <c r="F334" i="34"/>
  <c r="F238" i="34"/>
  <c r="F191" i="34"/>
  <c r="H177" i="34"/>
  <c r="F154" i="34"/>
  <c r="F139" i="34"/>
  <c r="F121" i="34"/>
  <c r="F116" i="34"/>
  <c r="F124" i="34"/>
  <c r="F89" i="34"/>
  <c r="F79" i="34"/>
  <c r="H152" i="5"/>
  <c r="F99" i="5"/>
  <c r="F48" i="3"/>
  <c r="F92" i="3"/>
  <c r="F108" i="3"/>
  <c r="F119" i="3"/>
  <c r="H102" i="3"/>
  <c r="F100" i="1"/>
  <c r="H434" i="4"/>
  <c r="H433" i="4"/>
  <c r="H383" i="4"/>
  <c r="F561" i="2"/>
  <c r="F61" i="13"/>
  <c r="F53" i="10"/>
  <c r="F83" i="6"/>
  <c r="F139" i="5"/>
  <c r="H91" i="3"/>
  <c r="H334" i="3"/>
  <c r="F79" i="2"/>
  <c r="F96" i="2"/>
  <c r="F106" i="2"/>
  <c r="F119" i="2"/>
  <c r="F128" i="2"/>
  <c r="H137" i="2"/>
  <c r="H537" i="4"/>
  <c r="H534" i="4"/>
  <c r="H563" i="2"/>
  <c r="F577" i="2"/>
  <c r="H576" i="2"/>
  <c r="F475" i="2"/>
  <c r="F378" i="2"/>
  <c r="F347" i="2"/>
  <c r="F540" i="2"/>
  <c r="F478" i="2"/>
  <c r="F521" i="2"/>
  <c r="F489" i="2"/>
  <c r="F474" i="2"/>
  <c r="F454" i="2"/>
  <c r="F359" i="2"/>
  <c r="F214" i="2"/>
  <c r="F190" i="2"/>
  <c r="F291" i="2"/>
  <c r="F296" i="2"/>
  <c r="F226" i="2"/>
  <c r="F223" i="2"/>
  <c r="F176" i="2"/>
  <c r="F81" i="2"/>
  <c r="F104" i="2"/>
  <c r="F31" i="2"/>
  <c r="F24" i="2"/>
  <c r="H280" i="4"/>
  <c r="F150" i="12"/>
  <c r="F96" i="12"/>
  <c r="F114" i="12"/>
  <c r="F85" i="10"/>
  <c r="F109" i="10"/>
  <c r="F139" i="10"/>
  <c r="H107" i="10"/>
  <c r="F122" i="9"/>
  <c r="F130" i="7"/>
  <c r="F101" i="6"/>
  <c r="F127" i="6"/>
  <c r="H100" i="6"/>
  <c r="F112" i="4"/>
  <c r="F51" i="3"/>
  <c r="F87" i="3"/>
  <c r="F101" i="3"/>
  <c r="F109" i="3"/>
  <c r="F118" i="3"/>
  <c r="F128" i="3"/>
  <c r="H98" i="3"/>
  <c r="H110" i="3"/>
  <c r="H113" i="3"/>
  <c r="H255" i="3"/>
  <c r="F576" i="3"/>
  <c r="F560" i="3"/>
  <c r="F545" i="3"/>
  <c r="F508" i="3"/>
  <c r="F484" i="3"/>
  <c r="F380" i="3"/>
  <c r="F470" i="3"/>
  <c r="F407" i="3"/>
  <c r="F362" i="3"/>
  <c r="F361" i="3"/>
  <c r="F513" i="3"/>
  <c r="F512" i="3"/>
  <c r="F466" i="3"/>
  <c r="F376" i="3"/>
  <c r="F337" i="3"/>
  <c r="F296" i="3"/>
  <c r="F203" i="3"/>
  <c r="F182" i="3"/>
  <c r="F244" i="3"/>
  <c r="F243" i="3"/>
  <c r="F224" i="3"/>
  <c r="F188" i="3"/>
  <c r="F141" i="3"/>
  <c r="F155" i="3"/>
  <c r="F143" i="3"/>
  <c r="F59" i="3"/>
  <c r="F22" i="3"/>
  <c r="F23" i="3"/>
  <c r="F43" i="3"/>
  <c r="F31" i="3"/>
  <c r="F232" i="5"/>
  <c r="F231" i="5"/>
  <c r="F31" i="14"/>
  <c r="F27" i="13"/>
  <c r="H32" i="12"/>
  <c r="F122" i="11"/>
  <c r="F148" i="11"/>
  <c r="F92" i="11"/>
  <c r="F101" i="10"/>
  <c r="F107" i="10"/>
  <c r="F131" i="10"/>
  <c r="F23" i="10"/>
  <c r="F91" i="7"/>
  <c r="F121" i="7"/>
  <c r="F101" i="5"/>
  <c r="H146" i="5"/>
  <c r="H77" i="5"/>
  <c r="F128" i="5"/>
  <c r="F111" i="4"/>
  <c r="H24" i="20"/>
  <c r="F578" i="4"/>
  <c r="F525" i="4"/>
  <c r="F482" i="4"/>
  <c r="F399" i="4"/>
  <c r="F398" i="4"/>
  <c r="F384" i="4"/>
  <c r="F522" i="4"/>
  <c r="F451" i="4"/>
  <c r="F364" i="4"/>
  <c r="F272" i="4"/>
  <c r="F206" i="4"/>
  <c r="F180" i="4"/>
  <c r="H175" i="4"/>
  <c r="H174" i="4"/>
  <c r="F287" i="4"/>
  <c r="F202" i="4"/>
  <c r="F201" i="4"/>
  <c r="F198" i="4"/>
  <c r="F191" i="4"/>
  <c r="F219" i="4"/>
  <c r="F193" i="4"/>
  <c r="F170" i="4"/>
  <c r="F150" i="4"/>
  <c r="F128" i="4"/>
  <c r="F139" i="4"/>
  <c r="F90" i="4"/>
  <c r="H304" i="5"/>
  <c r="H75" i="9"/>
  <c r="H121" i="7"/>
  <c r="H125" i="7"/>
  <c r="H139" i="7"/>
  <c r="H149" i="7"/>
  <c r="F82" i="6"/>
  <c r="F92" i="6"/>
  <c r="F153" i="6"/>
  <c r="F90" i="5"/>
  <c r="F131" i="5"/>
  <c r="H122" i="5"/>
  <c r="F100" i="5"/>
  <c r="D8" i="5"/>
  <c r="F252" i="5"/>
  <c r="F241" i="5"/>
  <c r="F566" i="5"/>
  <c r="F521" i="5"/>
  <c r="F496" i="5"/>
  <c r="F547" i="5"/>
  <c r="F524" i="5"/>
  <c r="F505" i="5"/>
  <c r="F460" i="5"/>
  <c r="F393" i="5"/>
  <c r="F380" i="5"/>
  <c r="F390" i="5"/>
  <c r="F352" i="5"/>
  <c r="F351" i="5"/>
  <c r="H237" i="5"/>
  <c r="H276" i="5"/>
  <c r="F316" i="5"/>
  <c r="F237" i="5"/>
  <c r="F217" i="5"/>
  <c r="F300" i="5"/>
  <c r="F213" i="5"/>
  <c r="F149" i="5"/>
  <c r="F143" i="5"/>
  <c r="F136" i="5"/>
  <c r="F44" i="5"/>
  <c r="F20" i="5"/>
  <c r="F19" i="5"/>
  <c r="H53" i="11"/>
  <c r="F89" i="9"/>
  <c r="F102" i="8"/>
  <c r="F122" i="8"/>
  <c r="F65" i="8"/>
  <c r="H128" i="8"/>
  <c r="H130" i="7"/>
  <c r="F60" i="7"/>
  <c r="F79" i="6"/>
  <c r="F85" i="6"/>
  <c r="F100" i="6"/>
  <c r="F124" i="6"/>
  <c r="F133" i="6"/>
  <c r="F579" i="6"/>
  <c r="F520" i="6"/>
  <c r="F456" i="6"/>
  <c r="F518" i="6"/>
  <c r="F494" i="6"/>
  <c r="F493" i="6"/>
  <c r="F487" i="6"/>
  <c r="F483" i="6"/>
  <c r="F433" i="6"/>
  <c r="F432" i="6"/>
  <c r="F538" i="6"/>
  <c r="F537" i="6"/>
  <c r="F462" i="6"/>
  <c r="F461" i="6"/>
  <c r="F460" i="6"/>
  <c r="F453" i="6"/>
  <c r="F441" i="6"/>
  <c r="F407" i="6"/>
  <c r="F390" i="6"/>
  <c r="F382" i="6"/>
  <c r="F237" i="6"/>
  <c r="F231" i="6"/>
  <c r="F213" i="6"/>
  <c r="F212" i="6"/>
  <c r="F176" i="6"/>
  <c r="F186" i="6"/>
  <c r="F181" i="6"/>
  <c r="F155" i="6"/>
  <c r="F128" i="6"/>
  <c r="F113" i="6"/>
  <c r="F140" i="6"/>
  <c r="F139" i="6"/>
  <c r="F107" i="6"/>
  <c r="F93" i="6"/>
  <c r="F67" i="6"/>
  <c r="F27" i="6"/>
  <c r="F20" i="6"/>
  <c r="F60" i="6"/>
  <c r="F28" i="6"/>
  <c r="F509" i="7"/>
  <c r="F413" i="7"/>
  <c r="F362" i="7"/>
  <c r="F494" i="7"/>
  <c r="F473" i="7"/>
  <c r="F467" i="7"/>
  <c r="F463" i="7"/>
  <c r="F391" i="7"/>
  <c r="F366" i="7"/>
  <c r="F247" i="7"/>
  <c r="F137" i="7"/>
  <c r="F106" i="7"/>
  <c r="F86" i="7"/>
  <c r="F40" i="7"/>
  <c r="F39" i="7"/>
  <c r="F33" i="7"/>
  <c r="F32" i="7"/>
  <c r="F101" i="9"/>
  <c r="F117" i="9"/>
  <c r="F127" i="9"/>
  <c r="F96" i="8"/>
  <c r="F125" i="8"/>
  <c r="F29" i="8"/>
  <c r="H120" i="8"/>
  <c r="H154" i="8"/>
  <c r="F572" i="8"/>
  <c r="F520" i="8"/>
  <c r="F496" i="8"/>
  <c r="F352" i="8"/>
  <c r="F341" i="8"/>
  <c r="F494" i="8"/>
  <c r="F493" i="8"/>
  <c r="F463" i="8"/>
  <c r="F359" i="8"/>
  <c r="F338" i="8"/>
  <c r="F467" i="8"/>
  <c r="F439" i="8"/>
  <c r="F366" i="8"/>
  <c r="F363" i="8"/>
  <c r="F232" i="8"/>
  <c r="F251" i="8"/>
  <c r="F217" i="8"/>
  <c r="F286" i="8"/>
  <c r="F152" i="8"/>
  <c r="F86" i="8"/>
  <c r="F55" i="8"/>
  <c r="F117" i="14"/>
  <c r="F26" i="13"/>
  <c r="F100" i="12"/>
  <c r="F124" i="12"/>
  <c r="F102" i="12"/>
  <c r="F85" i="12"/>
  <c r="F122" i="12"/>
  <c r="H136" i="11"/>
  <c r="H106" i="11"/>
  <c r="H113" i="10"/>
  <c r="H124" i="10"/>
  <c r="F35" i="10"/>
  <c r="F120" i="9"/>
  <c r="F133" i="9"/>
  <c r="H91" i="9"/>
  <c r="F73" i="12"/>
  <c r="F500" i="9"/>
  <c r="F472" i="9"/>
  <c r="F456" i="9"/>
  <c r="F540" i="9"/>
  <c r="F514" i="9"/>
  <c r="F487" i="9"/>
  <c r="F414" i="9"/>
  <c r="F409" i="9"/>
  <c r="F400" i="9"/>
  <c r="F383" i="9"/>
  <c r="F379" i="9"/>
  <c r="F341" i="9"/>
  <c r="F251" i="9"/>
  <c r="F243" i="9"/>
  <c r="F176" i="9"/>
  <c r="F99" i="9"/>
  <c r="F85" i="9"/>
  <c r="F53" i="9"/>
  <c r="H121" i="13"/>
  <c r="F87" i="12"/>
  <c r="F91" i="12"/>
  <c r="F109" i="12"/>
  <c r="F133" i="12"/>
  <c r="F65" i="12"/>
  <c r="H90" i="12"/>
  <c r="F130" i="12"/>
  <c r="H85" i="11"/>
  <c r="H86" i="11"/>
  <c r="F82" i="11"/>
  <c r="F91" i="11"/>
  <c r="F102" i="11"/>
  <c r="H131" i="10"/>
  <c r="F566" i="10"/>
  <c r="F576" i="10"/>
  <c r="F559" i="10"/>
  <c r="F412" i="10"/>
  <c r="F540" i="10"/>
  <c r="F526" i="10"/>
  <c r="F367" i="10"/>
  <c r="F546" i="10"/>
  <c r="F545" i="10"/>
  <c r="F466" i="10"/>
  <c r="F442" i="10"/>
  <c r="F415" i="10"/>
  <c r="F414" i="10"/>
  <c r="F170" i="10"/>
  <c r="F322" i="10"/>
  <c r="F239" i="10"/>
  <c r="F236" i="10"/>
  <c r="F206" i="10"/>
  <c r="F176" i="10"/>
  <c r="F174" i="10"/>
  <c r="F22" i="10"/>
  <c r="F52" i="10"/>
  <c r="F50" i="10"/>
  <c r="F36" i="10"/>
  <c r="F65" i="14"/>
  <c r="F108" i="14"/>
  <c r="D10" i="14"/>
  <c r="H65" i="13"/>
  <c r="H153" i="12"/>
  <c r="F79" i="12"/>
  <c r="F90" i="12"/>
  <c r="F118" i="12"/>
  <c r="F135" i="12"/>
  <c r="F53" i="12"/>
  <c r="F111" i="12"/>
  <c r="F75" i="12"/>
  <c r="H119" i="12"/>
  <c r="F129" i="12"/>
  <c r="F153" i="12"/>
  <c r="F108" i="11"/>
  <c r="F133" i="11"/>
  <c r="F81" i="11"/>
  <c r="H124" i="11"/>
  <c r="H90" i="11"/>
  <c r="H143" i="11"/>
  <c r="H577" i="17"/>
  <c r="F574" i="11"/>
  <c r="F363" i="11"/>
  <c r="F494" i="11"/>
  <c r="F415" i="11"/>
  <c r="F538" i="11"/>
  <c r="F526" i="11"/>
  <c r="F520" i="11"/>
  <c r="F486" i="11"/>
  <c r="F479" i="11"/>
  <c r="F305" i="11"/>
  <c r="F290" i="11"/>
  <c r="F225" i="11"/>
  <c r="F236" i="11"/>
  <c r="F230" i="11"/>
  <c r="F215" i="11"/>
  <c r="F213" i="11"/>
  <c r="F208" i="11"/>
  <c r="F86" i="11"/>
  <c r="F106" i="11"/>
  <c r="F31" i="13"/>
  <c r="H52" i="13"/>
  <c r="F43" i="12"/>
  <c r="F364" i="12"/>
  <c r="F546" i="12"/>
  <c r="F545" i="12"/>
  <c r="F491" i="12"/>
  <c r="F469" i="12"/>
  <c r="F464" i="12"/>
  <c r="F445" i="12"/>
  <c r="F431" i="12"/>
  <c r="F537" i="12"/>
  <c r="F500" i="12"/>
  <c r="F392" i="12"/>
  <c r="F376" i="12"/>
  <c r="F273" i="12"/>
  <c r="F237" i="12"/>
  <c r="F207" i="12"/>
  <c r="F215" i="12"/>
  <c r="F149" i="12"/>
  <c r="F148" i="12"/>
  <c r="F143" i="12"/>
  <c r="F126" i="12"/>
  <c r="F51" i="12"/>
  <c r="F46" i="12"/>
  <c r="F28" i="12"/>
  <c r="H567" i="16"/>
  <c r="F566" i="13"/>
  <c r="F482" i="13"/>
  <c r="F359" i="13"/>
  <c r="F523" i="13"/>
  <c r="F502" i="13"/>
  <c r="F546" i="13"/>
  <c r="F496" i="13"/>
  <c r="F362" i="13"/>
  <c r="F219" i="13"/>
  <c r="F292" i="13"/>
  <c r="F139" i="13"/>
  <c r="F113" i="13"/>
  <c r="F67" i="13"/>
  <c r="F65" i="13"/>
  <c r="F60" i="13"/>
  <c r="F52" i="13"/>
  <c r="H23" i="15"/>
  <c r="H166" i="19"/>
  <c r="H27" i="18"/>
  <c r="H51" i="18"/>
  <c r="F139" i="17"/>
  <c r="H79" i="15"/>
  <c r="H127" i="15"/>
  <c r="H121" i="15"/>
  <c r="D10" i="15"/>
  <c r="G10" i="15" s="1"/>
  <c r="H101" i="14"/>
  <c r="F96" i="14"/>
  <c r="F87" i="14"/>
  <c r="H120" i="14"/>
  <c r="F101" i="14"/>
  <c r="F125" i="14"/>
  <c r="F165" i="19"/>
  <c r="D8" i="15"/>
  <c r="F576" i="14"/>
  <c r="F574" i="14"/>
  <c r="F433" i="14"/>
  <c r="F410" i="14"/>
  <c r="F409" i="14"/>
  <c r="F515" i="14"/>
  <c r="F511" i="14"/>
  <c r="F440" i="14"/>
  <c r="F397" i="14"/>
  <c r="F527" i="14"/>
  <c r="F392" i="14"/>
  <c r="F308" i="14"/>
  <c r="F243" i="14"/>
  <c r="F241" i="14"/>
  <c r="F240" i="14"/>
  <c r="F234" i="14"/>
  <c r="F232" i="14"/>
  <c r="F208" i="14"/>
  <c r="F187" i="14"/>
  <c r="F228" i="14"/>
  <c r="F227" i="14"/>
  <c r="F102" i="14"/>
  <c r="F111" i="14"/>
  <c r="F77" i="14"/>
  <c r="F114" i="14"/>
  <c r="F148" i="14"/>
  <c r="F107" i="14"/>
  <c r="F82" i="14"/>
  <c r="F91" i="14"/>
  <c r="F116" i="14"/>
  <c r="F133" i="14"/>
  <c r="F147" i="14"/>
  <c r="F141" i="14"/>
  <c r="F150" i="14"/>
  <c r="F60" i="14"/>
  <c r="F30" i="14"/>
  <c r="F67" i="14"/>
  <c r="F56" i="14"/>
  <c r="F50" i="14"/>
  <c r="F49" i="23"/>
  <c r="F27" i="23"/>
  <c r="H48" i="22"/>
  <c r="H67" i="22"/>
  <c r="F91" i="19"/>
  <c r="F101" i="19"/>
  <c r="F119" i="19"/>
  <c r="F128" i="19"/>
  <c r="H334" i="19"/>
  <c r="F133" i="18"/>
  <c r="F139" i="18"/>
  <c r="H20" i="18"/>
  <c r="H87" i="17"/>
  <c r="H133" i="17"/>
  <c r="F90" i="16"/>
  <c r="F117" i="16"/>
  <c r="D10" i="16"/>
  <c r="G10" i="16" s="1"/>
  <c r="F91" i="16"/>
  <c r="H31" i="16"/>
  <c r="H64" i="16"/>
  <c r="F87" i="16"/>
  <c r="F113" i="16"/>
  <c r="F93" i="16"/>
  <c r="F111" i="16"/>
  <c r="F148" i="16"/>
  <c r="H122" i="15"/>
  <c r="H139" i="15"/>
  <c r="F79" i="15"/>
  <c r="F579" i="15"/>
  <c r="F536" i="15"/>
  <c r="F513" i="15"/>
  <c r="F510" i="15"/>
  <c r="F507" i="15"/>
  <c r="F472" i="15"/>
  <c r="F395" i="15"/>
  <c r="F366" i="15"/>
  <c r="F435" i="15"/>
  <c r="F433" i="15"/>
  <c r="F383" i="15"/>
  <c r="F358" i="15"/>
  <c r="F357" i="15"/>
  <c r="F348" i="15"/>
  <c r="F340" i="15"/>
  <c r="F487" i="15"/>
  <c r="F384" i="15"/>
  <c r="F266" i="15"/>
  <c r="F238" i="15"/>
  <c r="F231" i="15"/>
  <c r="F322" i="15"/>
  <c r="F289" i="15"/>
  <c r="F195" i="15"/>
  <c r="F152" i="15"/>
  <c r="F148" i="15"/>
  <c r="F57" i="15"/>
  <c r="F53" i="15"/>
  <c r="F52" i="15"/>
  <c r="F27" i="15"/>
  <c r="H74" i="19"/>
  <c r="F49" i="19"/>
  <c r="F43" i="18"/>
  <c r="F61" i="18"/>
  <c r="F38" i="18"/>
  <c r="H102" i="16"/>
  <c r="H89" i="16"/>
  <c r="F578" i="16"/>
  <c r="F576" i="16"/>
  <c r="F560" i="16"/>
  <c r="H427" i="16"/>
  <c r="H385" i="16"/>
  <c r="H349" i="16"/>
  <c r="H339" i="16"/>
  <c r="H456" i="16"/>
  <c r="H395" i="16"/>
  <c r="H374" i="16"/>
  <c r="H368" i="16"/>
  <c r="H335" i="16"/>
  <c r="F322" i="16"/>
  <c r="F290" i="16"/>
  <c r="F213" i="16"/>
  <c r="F183" i="16"/>
  <c r="F181" i="16"/>
  <c r="F298" i="16"/>
  <c r="F297" i="16"/>
  <c r="F172" i="16"/>
  <c r="F166" i="16"/>
  <c r="F114" i="16"/>
  <c r="F60" i="16"/>
  <c r="F35" i="18"/>
  <c r="H35" i="18"/>
  <c r="H52" i="18"/>
  <c r="H37" i="18"/>
  <c r="F563" i="17"/>
  <c r="F487" i="17"/>
  <c r="F463" i="17"/>
  <c r="F387" i="17"/>
  <c r="F507" i="17"/>
  <c r="F539" i="17"/>
  <c r="F205" i="17"/>
  <c r="F212" i="17"/>
  <c r="F191" i="17"/>
  <c r="F111" i="17"/>
  <c r="F133" i="17"/>
  <c r="F124" i="17"/>
  <c r="F82" i="17"/>
  <c r="F79" i="17"/>
  <c r="F116" i="17"/>
  <c r="H66" i="18"/>
  <c r="F26" i="18"/>
  <c r="H49" i="18"/>
  <c r="H29" i="18"/>
  <c r="F547" i="18"/>
  <c r="F446" i="18"/>
  <c r="F467" i="18"/>
  <c r="F440" i="18"/>
  <c r="F337" i="18"/>
  <c r="F544" i="18"/>
  <c r="F485" i="18"/>
  <c r="F471" i="18"/>
  <c r="F410" i="18"/>
  <c r="F364" i="18"/>
  <c r="F352" i="18"/>
  <c r="F203" i="18"/>
  <c r="F280" i="18"/>
  <c r="F231" i="18"/>
  <c r="F226" i="18"/>
  <c r="F224" i="18"/>
  <c r="F217" i="18"/>
  <c r="F97" i="18"/>
  <c r="F134" i="18"/>
  <c r="F41" i="18"/>
  <c r="F46" i="18"/>
  <c r="F37" i="18"/>
  <c r="F59" i="18"/>
  <c r="F29" i="21"/>
  <c r="H554" i="19"/>
  <c r="F509" i="19"/>
  <c r="F381" i="19"/>
  <c r="F511" i="19"/>
  <c r="F510" i="19"/>
  <c r="F501" i="19"/>
  <c r="F453" i="19"/>
  <c r="F425" i="19"/>
  <c r="F364" i="19"/>
  <c r="F307" i="19"/>
  <c r="F221" i="19"/>
  <c r="F143" i="19"/>
  <c r="F104" i="19"/>
  <c r="F138" i="19"/>
  <c r="F38" i="19"/>
  <c r="F67" i="19"/>
  <c r="H49" i="21"/>
  <c r="H44" i="21"/>
  <c r="F27" i="21"/>
  <c r="F563" i="20"/>
  <c r="F573" i="20"/>
  <c r="F558" i="20"/>
  <c r="F487" i="20"/>
  <c r="F430" i="20"/>
  <c r="F453" i="20"/>
  <c r="F441" i="20"/>
  <c r="F435" i="20"/>
  <c r="F343" i="20"/>
  <c r="F317" i="20"/>
  <c r="F170" i="20"/>
  <c r="F290" i="20"/>
  <c r="F266" i="20"/>
  <c r="F234" i="20"/>
  <c r="F109" i="20"/>
  <c r="F135" i="20"/>
  <c r="F120" i="20"/>
  <c r="F102" i="20"/>
  <c r="F100" i="20"/>
  <c r="F60" i="20"/>
  <c r="F41" i="20"/>
  <c r="F61" i="21"/>
  <c r="F49" i="21"/>
  <c r="F562" i="21"/>
  <c r="F355" i="21"/>
  <c r="F445" i="21"/>
  <c r="F467" i="21"/>
  <c r="F191" i="21"/>
  <c r="F308" i="21"/>
  <c r="F219" i="21"/>
  <c r="F208" i="21"/>
  <c r="F168" i="21"/>
  <c r="F141" i="21"/>
  <c r="F140" i="21"/>
  <c r="F81" i="21"/>
  <c r="F86" i="21"/>
  <c r="F130" i="21"/>
  <c r="F27" i="22"/>
  <c r="H155" i="22"/>
  <c r="H75" i="23"/>
  <c r="F167" i="22"/>
  <c r="F267" i="22"/>
  <c r="F540" i="22"/>
  <c r="F469" i="22"/>
  <c r="F397" i="22"/>
  <c r="F359" i="22"/>
  <c r="F514" i="22"/>
  <c r="F430" i="22"/>
  <c r="F378" i="22"/>
  <c r="F542" i="22"/>
  <c r="F500" i="22"/>
  <c r="F495" i="22"/>
  <c r="F425" i="22"/>
  <c r="F407" i="22"/>
  <c r="F362" i="22"/>
  <c r="F276" i="22"/>
  <c r="F211" i="22"/>
  <c r="F235" i="22"/>
  <c r="F75" i="22"/>
  <c r="F140" i="22"/>
  <c r="F66" i="22"/>
  <c r="F65" i="22"/>
  <c r="F218" i="23"/>
  <c r="F251" i="23"/>
  <c r="F168" i="23"/>
  <c r="F579" i="23"/>
  <c r="F445" i="23"/>
  <c r="F444" i="23"/>
  <c r="F409" i="23"/>
  <c r="F398" i="23"/>
  <c r="F378" i="23"/>
  <c r="F462" i="23"/>
  <c r="F432" i="23"/>
  <c r="F363" i="23"/>
  <c r="F509" i="23"/>
  <c r="F440" i="23"/>
  <c r="F359" i="23"/>
  <c r="H308" i="23"/>
  <c r="F322" i="23"/>
  <c r="F272" i="23"/>
  <c r="F229" i="23"/>
  <c r="H266" i="23"/>
  <c r="F305" i="23"/>
  <c r="F141" i="23"/>
  <c r="F154" i="23"/>
  <c r="F107" i="23"/>
  <c r="F82" i="23"/>
  <c r="F136" i="23"/>
  <c r="F38" i="23"/>
  <c r="F28" i="23"/>
  <c r="H92" i="24"/>
  <c r="F569" i="24"/>
  <c r="F461" i="24"/>
  <c r="F453" i="24"/>
  <c r="F382" i="24"/>
  <c r="F276" i="24"/>
  <c r="F191" i="24"/>
  <c r="F267" i="24"/>
  <c r="F237" i="24"/>
  <c r="F129" i="24"/>
  <c r="F128" i="24"/>
  <c r="F107" i="24"/>
  <c r="F82" i="24"/>
  <c r="F150" i="24"/>
  <c r="F120" i="24"/>
  <c r="F59" i="24"/>
  <c r="F22" i="24"/>
  <c r="F64" i="24"/>
  <c r="F24" i="24"/>
  <c r="H334" i="26"/>
  <c r="H65" i="26"/>
  <c r="H52" i="27"/>
  <c r="F574" i="25"/>
  <c r="F567" i="25"/>
  <c r="F561" i="25"/>
  <c r="F495" i="25"/>
  <c r="F468" i="25"/>
  <c r="F382" i="25"/>
  <c r="F377" i="25"/>
  <c r="F360" i="25"/>
  <c r="F459" i="25"/>
  <c r="F457" i="25"/>
  <c r="F400" i="25"/>
  <c r="F398" i="25"/>
  <c r="F390" i="25"/>
  <c r="F363" i="25"/>
  <c r="F479" i="25"/>
  <c r="F416" i="25"/>
  <c r="F381" i="25"/>
  <c r="F338" i="25"/>
  <c r="F166" i="25"/>
  <c r="F223" i="25"/>
  <c r="F233" i="25"/>
  <c r="F168" i="25"/>
  <c r="F235" i="25"/>
  <c r="F229" i="25"/>
  <c r="F203" i="25"/>
  <c r="F138" i="25"/>
  <c r="F97" i="25"/>
  <c r="F35" i="25"/>
  <c r="F26" i="25"/>
  <c r="F576" i="26"/>
  <c r="F518" i="26"/>
  <c r="F484" i="26"/>
  <c r="F493" i="26"/>
  <c r="F469" i="26"/>
  <c r="F412" i="26"/>
  <c r="F376" i="26"/>
  <c r="F526" i="26"/>
  <c r="F512" i="26"/>
  <c r="F508" i="26"/>
  <c r="F344" i="26"/>
  <c r="F249" i="26"/>
  <c r="F294" i="26"/>
  <c r="F241" i="26"/>
  <c r="F207" i="26"/>
  <c r="F177" i="26"/>
  <c r="F252" i="26"/>
  <c r="F139" i="26"/>
  <c r="F86" i="26"/>
  <c r="F59" i="26"/>
  <c r="F50" i="26"/>
  <c r="F57" i="26"/>
  <c r="F31" i="26"/>
  <c r="F494" i="27"/>
  <c r="F481" i="27"/>
  <c r="F340" i="27"/>
  <c r="F338" i="27"/>
  <c r="F486" i="27"/>
  <c r="F382" i="27"/>
  <c r="F527" i="27"/>
  <c r="F421" i="27"/>
  <c r="F418" i="27"/>
  <c r="F390" i="27"/>
  <c r="F227" i="27"/>
  <c r="F221" i="27"/>
  <c r="F220" i="27"/>
  <c r="F219" i="27"/>
  <c r="F190" i="27"/>
  <c r="F317" i="27"/>
  <c r="F251" i="27"/>
  <c r="F240" i="27"/>
  <c r="F172" i="27"/>
  <c r="F247" i="27"/>
  <c r="F118" i="27"/>
  <c r="F51" i="27"/>
  <c r="F34" i="27"/>
  <c r="F64" i="27"/>
  <c r="F31" i="27"/>
  <c r="F20" i="27"/>
  <c r="F519" i="28"/>
  <c r="F529" i="28"/>
  <c r="F524" i="28"/>
  <c r="F323" i="28"/>
  <c r="F211" i="28"/>
  <c r="F188" i="28"/>
  <c r="F320" i="28"/>
  <c r="F231" i="28"/>
  <c r="F39" i="28"/>
  <c r="F19" i="28"/>
  <c r="F444" i="29"/>
  <c r="F397" i="29"/>
  <c r="F518" i="29"/>
  <c r="F489" i="29"/>
  <c r="F485" i="29"/>
  <c r="F540" i="29"/>
  <c r="F508" i="29"/>
  <c r="F376" i="29"/>
  <c r="F255" i="29"/>
  <c r="F247" i="29"/>
  <c r="F219" i="29"/>
  <c r="F211" i="29"/>
  <c r="F322" i="29"/>
  <c r="F274" i="29"/>
  <c r="F99" i="29"/>
  <c r="F572" i="30"/>
  <c r="F567" i="30"/>
  <c r="F563" i="30"/>
  <c r="F560" i="30"/>
  <c r="F555" i="30"/>
  <c r="F483" i="30"/>
  <c r="F462" i="30"/>
  <c r="F460" i="30"/>
  <c r="F448" i="30"/>
  <c r="F386" i="30"/>
  <c r="F346" i="30"/>
  <c r="F410" i="30"/>
  <c r="F272" i="30"/>
  <c r="F197" i="30"/>
  <c r="F113" i="30"/>
  <c r="F108" i="30"/>
  <c r="F118" i="30"/>
  <c r="F102" i="30"/>
  <c r="F92" i="30"/>
  <c r="F57" i="30"/>
  <c r="F323" i="31"/>
  <c r="F58" i="31"/>
  <c r="F36" i="31"/>
  <c r="H154" i="32"/>
  <c r="H124" i="32"/>
  <c r="H168" i="32"/>
  <c r="H340" i="32"/>
  <c r="H335" i="32"/>
  <c r="H345" i="32"/>
  <c r="D13" i="32"/>
  <c r="D11" i="32"/>
  <c r="F171" i="32"/>
  <c r="H79" i="32"/>
  <c r="H116" i="32"/>
  <c r="F216" i="32"/>
  <c r="G553" i="32"/>
  <c r="F272" i="32"/>
  <c r="H368" i="32"/>
  <c r="H361" i="32"/>
  <c r="F553" i="32"/>
  <c r="F90" i="32"/>
  <c r="F196" i="32"/>
  <c r="F195" i="32"/>
  <c r="F193" i="32"/>
  <c r="F570" i="32"/>
  <c r="F568" i="32"/>
  <c r="F566" i="32"/>
  <c r="F579" i="32"/>
  <c r="F572" i="32"/>
  <c r="F458" i="32"/>
  <c r="F467" i="32"/>
  <c r="F430" i="32"/>
  <c r="F381" i="32"/>
  <c r="F367" i="32"/>
  <c r="F443" i="32"/>
  <c r="F441" i="32"/>
  <c r="F395" i="32"/>
  <c r="F343" i="32"/>
  <c r="F334" i="32"/>
  <c r="D12" i="32"/>
  <c r="H178" i="32"/>
  <c r="H256" i="32"/>
  <c r="F266" i="32"/>
  <c r="H216" i="32"/>
  <c r="F308" i="32"/>
  <c r="F206" i="32"/>
  <c r="F149" i="32"/>
  <c r="F111" i="32"/>
  <c r="F96" i="32"/>
  <c r="H44" i="32"/>
  <c r="F52" i="32"/>
  <c r="F32" i="32"/>
  <c r="F29" i="32"/>
  <c r="H49" i="32"/>
  <c r="F49" i="32"/>
  <c r="F41" i="32"/>
  <c r="F26" i="32"/>
  <c r="F344" i="33"/>
  <c r="F393" i="33"/>
  <c r="F249" i="33"/>
  <c r="F219" i="33"/>
  <c r="F223" i="33"/>
  <c r="F226" i="33"/>
  <c r="F230" i="33"/>
  <c r="F234" i="33"/>
  <c r="F237" i="33"/>
  <c r="F241" i="33"/>
  <c r="F244" i="33"/>
  <c r="F264" i="33"/>
  <c r="F267" i="33"/>
  <c r="F271" i="33"/>
  <c r="F274" i="33"/>
  <c r="F279" i="33"/>
  <c r="F287" i="33"/>
  <c r="F291" i="33"/>
  <c r="F294" i="33"/>
  <c r="F297" i="33"/>
  <c r="F300" i="33"/>
  <c r="F303" i="33"/>
  <c r="F307" i="33"/>
  <c r="F310" i="33"/>
  <c r="F317" i="33"/>
  <c r="F321" i="33"/>
  <c r="D11" i="33"/>
  <c r="F233" i="33"/>
  <c r="F217" i="33"/>
  <c r="F220" i="33"/>
  <c r="F224" i="33"/>
  <c r="F227" i="33"/>
  <c r="F231" i="33"/>
  <c r="F235" i="33"/>
  <c r="F239" i="33"/>
  <c r="F242" i="33"/>
  <c r="F247" i="33"/>
  <c r="F250" i="33"/>
  <c r="F252" i="33"/>
  <c r="F265" i="33"/>
  <c r="F272" i="33"/>
  <c r="F275" i="33"/>
  <c r="F280" i="33"/>
  <c r="F289" i="33"/>
  <c r="F292" i="33"/>
  <c r="F298" i="33"/>
  <c r="F301" i="33"/>
  <c r="F305" i="33"/>
  <c r="F308" i="33"/>
  <c r="F311" i="33"/>
  <c r="F318" i="33"/>
  <c r="F322" i="33"/>
  <c r="D8" i="33"/>
  <c r="F19" i="33"/>
  <c r="F333" i="20"/>
  <c r="H498" i="34"/>
  <c r="H497" i="34"/>
  <c r="H490" i="34"/>
  <c r="H485" i="34"/>
  <c r="H474" i="34"/>
  <c r="H473" i="34"/>
  <c r="H449" i="34"/>
  <c r="H438" i="34"/>
  <c r="H432" i="34"/>
  <c r="H429" i="34"/>
  <c r="F333" i="29"/>
  <c r="G333" i="20"/>
  <c r="F333" i="6"/>
  <c r="G333" i="33"/>
  <c r="H544" i="34"/>
  <c r="H535" i="34"/>
  <c r="H531" i="34"/>
  <c r="H490" i="5"/>
  <c r="D11" i="10"/>
  <c r="G11" i="10" s="1"/>
  <c r="D11" i="4"/>
  <c r="G11" i="4" s="1"/>
  <c r="H226" i="2"/>
  <c r="H247" i="2"/>
  <c r="H305" i="2"/>
  <c r="H319" i="2"/>
  <c r="F165" i="10"/>
  <c r="G165" i="4"/>
  <c r="H165" i="4" s="1"/>
  <c r="H309" i="4"/>
  <c r="H306" i="4"/>
  <c r="H246" i="5"/>
  <c r="H241" i="5"/>
  <c r="D8" i="14"/>
  <c r="H35" i="13"/>
  <c r="G18" i="28"/>
  <c r="H59" i="33"/>
  <c r="H56" i="33"/>
  <c r="H61" i="19"/>
  <c r="H65" i="18"/>
  <c r="H38" i="13"/>
  <c r="H54" i="1"/>
  <c r="E562" i="3"/>
  <c r="H562" i="3" s="1"/>
  <c r="E576" i="7"/>
  <c r="H576" i="7" s="1"/>
  <c r="E563" i="14"/>
  <c r="H563" i="14" s="1"/>
  <c r="E563" i="16"/>
  <c r="H563" i="16" s="1"/>
  <c r="E556" i="17"/>
  <c r="H556" i="17" s="1"/>
  <c r="E572" i="22"/>
  <c r="H572" i="22" s="1"/>
  <c r="E560" i="25"/>
  <c r="H560" i="25" s="1"/>
  <c r="E561" i="27"/>
  <c r="H561" i="27" s="1"/>
  <c r="E566" i="28"/>
  <c r="H566" i="28" s="1"/>
  <c r="E559" i="28"/>
  <c r="H559" i="28" s="1"/>
  <c r="E558" i="30"/>
  <c r="H558" i="30" s="1"/>
  <c r="E566" i="31"/>
  <c r="H566" i="31" s="1"/>
  <c r="E557" i="32"/>
  <c r="H557" i="32" s="1"/>
  <c r="E554" i="20"/>
  <c r="E577" i="10"/>
  <c r="H577" i="10" s="1"/>
  <c r="E579" i="16"/>
  <c r="H579" i="16" s="1"/>
  <c r="E569" i="19"/>
  <c r="H569" i="19" s="1"/>
  <c r="E573" i="22"/>
  <c r="H573" i="22" s="1"/>
  <c r="E569" i="22"/>
  <c r="H569" i="22" s="1"/>
  <c r="E573" i="23"/>
  <c r="H573" i="23" s="1"/>
  <c r="E562" i="23"/>
  <c r="E576" i="25"/>
  <c r="H576" i="25" s="1"/>
  <c r="E568" i="27"/>
  <c r="H568" i="27" s="1"/>
  <c r="E574" i="30"/>
  <c r="H574" i="30" s="1"/>
  <c r="E563" i="32"/>
  <c r="H563" i="32" s="1"/>
  <c r="H554" i="20"/>
  <c r="E554" i="16"/>
  <c r="H554" i="16" s="1"/>
  <c r="E569" i="9"/>
  <c r="H569" i="9" s="1"/>
  <c r="E562" i="9"/>
  <c r="H562" i="9" s="1"/>
  <c r="E560" i="22"/>
  <c r="H560" i="22" s="1"/>
  <c r="E558" i="24"/>
  <c r="H558" i="24" s="1"/>
  <c r="E572" i="25"/>
  <c r="H572" i="25" s="1"/>
  <c r="E566" i="25"/>
  <c r="H566" i="25" s="1"/>
  <c r="E576" i="27"/>
  <c r="H576" i="27" s="1"/>
  <c r="E571" i="32"/>
  <c r="H571" i="32" s="1"/>
  <c r="E369" i="15"/>
  <c r="H369" i="15" s="1"/>
  <c r="E441" i="15"/>
  <c r="H441" i="15" s="1"/>
  <c r="E448" i="15"/>
  <c r="E374" i="17"/>
  <c r="H374" i="17" s="1"/>
  <c r="E530" i="17"/>
  <c r="H530" i="17" s="1"/>
  <c r="E341" i="17"/>
  <c r="H341" i="17" s="1"/>
  <c r="E461" i="17"/>
  <c r="H461" i="17" s="1"/>
  <c r="E375" i="17"/>
  <c r="E385" i="17"/>
  <c r="H385" i="17" s="1"/>
  <c r="E398" i="17"/>
  <c r="H398" i="17" s="1"/>
  <c r="E439" i="17"/>
  <c r="H439" i="17" s="1"/>
  <c r="E458" i="17"/>
  <c r="H458" i="17" s="1"/>
  <c r="E473" i="18"/>
  <c r="H473" i="18" s="1"/>
  <c r="E540" i="18"/>
  <c r="H540" i="18" s="1"/>
  <c r="E409" i="18"/>
  <c r="H409" i="18" s="1"/>
  <c r="E432" i="18"/>
  <c r="H432" i="18" s="1"/>
  <c r="E434" i="18"/>
  <c r="H434" i="18" s="1"/>
  <c r="E474" i="18"/>
  <c r="H474" i="18" s="1"/>
  <c r="E363" i="22"/>
  <c r="H363" i="22" s="1"/>
  <c r="E414" i="22"/>
  <c r="H414" i="22" s="1"/>
  <c r="E511" i="22"/>
  <c r="H511" i="22" s="1"/>
  <c r="E413" i="22"/>
  <c r="H413" i="22" s="1"/>
  <c r="E433" i="22"/>
  <c r="H433" i="22" s="1"/>
  <c r="E436" i="22"/>
  <c r="H436" i="22" s="1"/>
  <c r="E463" i="22"/>
  <c r="H463" i="22" s="1"/>
  <c r="E484" i="22"/>
  <c r="H484" i="22" s="1"/>
  <c r="E527" i="22"/>
  <c r="H527" i="22" s="1"/>
  <c r="E472" i="22"/>
  <c r="H472" i="22" s="1"/>
  <c r="E362" i="25"/>
  <c r="H362" i="25" s="1"/>
  <c r="E378" i="25"/>
  <c r="H378" i="25" s="1"/>
  <c r="E412" i="25"/>
  <c r="H412" i="25" s="1"/>
  <c r="E477" i="25"/>
  <c r="H477" i="25" s="1"/>
  <c r="E526" i="25"/>
  <c r="H526" i="25" s="1"/>
  <c r="E450" i="25"/>
  <c r="H450" i="25" s="1"/>
  <c r="E452" i="25"/>
  <c r="H452" i="25" s="1"/>
  <c r="E467" i="25"/>
  <c r="H467" i="25" s="1"/>
  <c r="E474" i="25"/>
  <c r="H474" i="25" s="1"/>
  <c r="E485" i="25"/>
  <c r="H485" i="25" s="1"/>
  <c r="E537" i="25"/>
  <c r="H537" i="25" s="1"/>
  <c r="E445" i="25"/>
  <c r="H445" i="25" s="1"/>
  <c r="E447" i="25"/>
  <c r="H447" i="25" s="1"/>
  <c r="E449" i="25"/>
  <c r="H449" i="25" s="1"/>
  <c r="E466" i="25"/>
  <c r="H466" i="25" s="1"/>
  <c r="E503" i="25"/>
  <c r="H503" i="25" s="1"/>
  <c r="E475" i="28"/>
  <c r="H475" i="28" s="1"/>
  <c r="E535" i="28"/>
  <c r="H535" i="28" s="1"/>
  <c r="E412" i="28"/>
  <c r="E352" i="28"/>
  <c r="H352" i="28" s="1"/>
  <c r="E401" i="28"/>
  <c r="H401" i="28" s="1"/>
  <c r="E361" i="31"/>
  <c r="H361" i="31" s="1"/>
  <c r="E408" i="31"/>
  <c r="H408" i="31" s="1"/>
  <c r="E464" i="31"/>
  <c r="H464" i="31" s="1"/>
  <c r="E512" i="31"/>
  <c r="H512" i="31" s="1"/>
  <c r="E474" i="33"/>
  <c r="H474" i="33" s="1"/>
  <c r="H435" i="34"/>
  <c r="E427" i="34"/>
  <c r="H427" i="34" s="1"/>
  <c r="H426" i="34"/>
  <c r="H407" i="34"/>
  <c r="H357" i="34"/>
  <c r="H335" i="34"/>
  <c r="E381" i="1"/>
  <c r="E528" i="2"/>
  <c r="H528" i="2" s="1"/>
  <c r="E444" i="2"/>
  <c r="H444" i="2" s="1"/>
  <c r="E407" i="2"/>
  <c r="H407" i="2" s="1"/>
  <c r="E382" i="2"/>
  <c r="H382" i="2" s="1"/>
  <c r="E475" i="3"/>
  <c r="H475" i="3" s="1"/>
  <c r="E469" i="3"/>
  <c r="H469" i="3" s="1"/>
  <c r="E446" i="3"/>
  <c r="H446" i="3" s="1"/>
  <c r="H504" i="4"/>
  <c r="H499" i="4"/>
  <c r="E461" i="4"/>
  <c r="H461" i="4" s="1"/>
  <c r="H450" i="4"/>
  <c r="H449" i="4"/>
  <c r="E401" i="4"/>
  <c r="H397" i="4"/>
  <c r="H376" i="4"/>
  <c r="H349" i="4"/>
  <c r="E516" i="5"/>
  <c r="H516" i="5" s="1"/>
  <c r="E512" i="5"/>
  <c r="H512" i="5" s="1"/>
  <c r="E485" i="5"/>
  <c r="H485" i="5" s="1"/>
  <c r="E434" i="5"/>
  <c r="H434" i="5" s="1"/>
  <c r="E418" i="5"/>
  <c r="H418" i="5" s="1"/>
  <c r="E406" i="5"/>
  <c r="H406" i="5" s="1"/>
  <c r="E526" i="6"/>
  <c r="H526" i="6" s="1"/>
  <c r="E467" i="6"/>
  <c r="H467" i="6" s="1"/>
  <c r="E457" i="6"/>
  <c r="H457" i="6" s="1"/>
  <c r="E438" i="6"/>
  <c r="H438" i="6" s="1"/>
  <c r="E392" i="6"/>
  <c r="H392" i="6" s="1"/>
  <c r="E503" i="7"/>
  <c r="H503" i="7" s="1"/>
  <c r="E459" i="8"/>
  <c r="H459" i="8" s="1"/>
  <c r="E521" i="9"/>
  <c r="H521" i="9" s="1"/>
  <c r="E382" i="10"/>
  <c r="H382" i="10" s="1"/>
  <c r="E527" i="11"/>
  <c r="H527" i="11" s="1"/>
  <c r="E467" i="11"/>
  <c r="H467" i="11" s="1"/>
  <c r="E515" i="12"/>
  <c r="H515" i="12" s="1"/>
  <c r="E468" i="12"/>
  <c r="H468" i="12" s="1"/>
  <c r="E382" i="12"/>
  <c r="H382" i="12" s="1"/>
  <c r="E359" i="12"/>
  <c r="H359" i="12" s="1"/>
  <c r="E509" i="13"/>
  <c r="H509" i="13" s="1"/>
  <c r="E447" i="13"/>
  <c r="H447" i="13" s="1"/>
  <c r="E431" i="14"/>
  <c r="H431" i="14" s="1"/>
  <c r="H334" i="2"/>
  <c r="G333" i="21"/>
  <c r="H333" i="21" s="1"/>
  <c r="E435" i="21"/>
  <c r="E409" i="21"/>
  <c r="H409" i="21" s="1"/>
  <c r="E429" i="21"/>
  <c r="H429" i="21" s="1"/>
  <c r="E438" i="21"/>
  <c r="H438" i="21" s="1"/>
  <c r="E440" i="21"/>
  <c r="E449" i="21"/>
  <c r="H449" i="21" s="1"/>
  <c r="E459" i="21"/>
  <c r="H459" i="21" s="1"/>
  <c r="E364" i="21"/>
  <c r="H364" i="21" s="1"/>
  <c r="E377" i="21"/>
  <c r="H377" i="21" s="1"/>
  <c r="E540" i="21"/>
  <c r="H540" i="21" s="1"/>
  <c r="E377" i="24"/>
  <c r="H377" i="24" s="1"/>
  <c r="E429" i="24"/>
  <c r="E501" i="24"/>
  <c r="H501" i="24" s="1"/>
  <c r="E531" i="24"/>
  <c r="E362" i="24"/>
  <c r="H362" i="24" s="1"/>
  <c r="E430" i="24"/>
  <c r="H430" i="24" s="1"/>
  <c r="E333" i="27"/>
  <c r="E354" i="27"/>
  <c r="E363" i="27"/>
  <c r="H363" i="27" s="1"/>
  <c r="E370" i="27"/>
  <c r="H370" i="27" s="1"/>
  <c r="E417" i="27"/>
  <c r="H417" i="27" s="1"/>
  <c r="E478" i="27"/>
  <c r="H478" i="27" s="1"/>
  <c r="E500" i="27"/>
  <c r="H500" i="27" s="1"/>
  <c r="E406" i="27"/>
  <c r="H406" i="27" s="1"/>
  <c r="E408" i="27"/>
  <c r="H408" i="27" s="1"/>
  <c r="E341" i="27"/>
  <c r="H341" i="27" s="1"/>
  <c r="E360" i="27"/>
  <c r="H360" i="27" s="1"/>
  <c r="E505" i="27"/>
  <c r="H505" i="27" s="1"/>
  <c r="E508" i="27"/>
  <c r="H508" i="27" s="1"/>
  <c r="E358" i="30"/>
  <c r="H358" i="30" s="1"/>
  <c r="E362" i="30"/>
  <c r="H362" i="30" s="1"/>
  <c r="E429" i="30"/>
  <c r="H429" i="30" s="1"/>
  <c r="E520" i="30"/>
  <c r="H520" i="30" s="1"/>
  <c r="E374" i="30"/>
  <c r="H374" i="30" s="1"/>
  <c r="E432" i="30"/>
  <c r="H432" i="30" s="1"/>
  <c r="E363" i="30"/>
  <c r="H363" i="30" s="1"/>
  <c r="E368" i="30"/>
  <c r="H368" i="30" s="1"/>
  <c r="E430" i="30"/>
  <c r="H430" i="30" s="1"/>
  <c r="E487" i="30"/>
  <c r="H487" i="30" s="1"/>
  <c r="E510" i="30"/>
  <c r="H510" i="30" s="1"/>
  <c r="E525" i="30"/>
  <c r="H525" i="30" s="1"/>
  <c r="E530" i="34"/>
  <c r="E510" i="34"/>
  <c r="H510" i="34" s="1"/>
  <c r="E428" i="34"/>
  <c r="H428" i="34" s="1"/>
  <c r="E375" i="34"/>
  <c r="E496" i="2"/>
  <c r="H496" i="2" s="1"/>
  <c r="E445" i="2"/>
  <c r="H445" i="2" s="1"/>
  <c r="E416" i="2"/>
  <c r="H416" i="2" s="1"/>
  <c r="E409" i="2"/>
  <c r="H409" i="2" s="1"/>
  <c r="E364" i="3"/>
  <c r="H364" i="3" s="1"/>
  <c r="E486" i="4"/>
  <c r="H486" i="4" s="1"/>
  <c r="E455" i="4"/>
  <c r="H455" i="4" s="1"/>
  <c r="E432" i="4"/>
  <c r="H432" i="4" s="1"/>
  <c r="E407" i="4"/>
  <c r="H407" i="4" s="1"/>
  <c r="E534" i="5"/>
  <c r="H534" i="5" s="1"/>
  <c r="E517" i="5"/>
  <c r="H517" i="5" s="1"/>
  <c r="E489" i="5"/>
  <c r="H489" i="5" s="1"/>
  <c r="E367" i="5"/>
  <c r="H367" i="5" s="1"/>
  <c r="E451" i="6"/>
  <c r="H451" i="6" s="1"/>
  <c r="E479" i="7"/>
  <c r="H479" i="7" s="1"/>
  <c r="E466" i="7"/>
  <c r="H466" i="7" s="1"/>
  <c r="E426" i="7"/>
  <c r="H426" i="7" s="1"/>
  <c r="E543" i="8"/>
  <c r="H543" i="8" s="1"/>
  <c r="E526" i="8"/>
  <c r="H526" i="8" s="1"/>
  <c r="E445" i="8"/>
  <c r="H445" i="8" s="1"/>
  <c r="E376" i="8"/>
  <c r="H376" i="8" s="1"/>
  <c r="E427" i="9"/>
  <c r="H427" i="9" s="1"/>
  <c r="E364" i="9"/>
  <c r="H364" i="9" s="1"/>
  <c r="E356" i="9"/>
  <c r="H356" i="9" s="1"/>
  <c r="E517" i="10"/>
  <c r="H517" i="10" s="1"/>
  <c r="E540" i="11"/>
  <c r="H540" i="11" s="1"/>
  <c r="E390" i="11"/>
  <c r="H390" i="11" s="1"/>
  <c r="E522" i="12"/>
  <c r="H522" i="12" s="1"/>
  <c r="E492" i="12"/>
  <c r="H492" i="12" s="1"/>
  <c r="E504" i="13"/>
  <c r="E466" i="13"/>
  <c r="H466" i="13" s="1"/>
  <c r="E440" i="13"/>
  <c r="H440" i="13" s="1"/>
  <c r="E438" i="13"/>
  <c r="E496" i="14"/>
  <c r="H496" i="14" s="1"/>
  <c r="E494" i="14"/>
  <c r="H494" i="14" s="1"/>
  <c r="E381" i="14"/>
  <c r="H381" i="14" s="1"/>
  <c r="E370" i="14"/>
  <c r="H370" i="14" s="1"/>
  <c r="E531" i="15"/>
  <c r="H531" i="15" s="1"/>
  <c r="E352" i="15"/>
  <c r="H352" i="15" s="1"/>
  <c r="E333" i="19"/>
  <c r="E416" i="19"/>
  <c r="E426" i="19"/>
  <c r="H426" i="19" s="1"/>
  <c r="E522" i="19"/>
  <c r="H522" i="19" s="1"/>
  <c r="E359" i="19"/>
  <c r="H359" i="19" s="1"/>
  <c r="E534" i="19"/>
  <c r="H534" i="19" s="1"/>
  <c r="E333" i="20"/>
  <c r="E429" i="20"/>
  <c r="E510" i="20"/>
  <c r="H510" i="20" s="1"/>
  <c r="E525" i="20"/>
  <c r="E354" i="20"/>
  <c r="H354" i="20" s="1"/>
  <c r="E358" i="20"/>
  <c r="H358" i="20" s="1"/>
  <c r="E489" i="20"/>
  <c r="H489" i="20" s="1"/>
  <c r="E333" i="23"/>
  <c r="E415" i="23"/>
  <c r="H415" i="23" s="1"/>
  <c r="E441" i="23"/>
  <c r="H441" i="23" s="1"/>
  <c r="E468" i="23"/>
  <c r="H468" i="23" s="1"/>
  <c r="E504" i="23"/>
  <c r="H504" i="23" s="1"/>
  <c r="E364" i="23"/>
  <c r="H364" i="23" s="1"/>
  <c r="E497" i="23"/>
  <c r="H497" i="23" s="1"/>
  <c r="E512" i="23"/>
  <c r="H512" i="23" s="1"/>
  <c r="E362" i="23"/>
  <c r="H362" i="23" s="1"/>
  <c r="E382" i="23"/>
  <c r="H382" i="23" s="1"/>
  <c r="E463" i="23"/>
  <c r="H463" i="23" s="1"/>
  <c r="G333" i="26"/>
  <c r="H333" i="26" s="1"/>
  <c r="E468" i="26"/>
  <c r="H468" i="26" s="1"/>
  <c r="E355" i="26"/>
  <c r="E367" i="26"/>
  <c r="H367" i="26" s="1"/>
  <c r="E473" i="26"/>
  <c r="H473" i="26" s="1"/>
  <c r="E516" i="26"/>
  <c r="H516" i="26" s="1"/>
  <c r="E333" i="29"/>
  <c r="E406" i="29"/>
  <c r="H406" i="29" s="1"/>
  <c r="E409" i="29"/>
  <c r="H409" i="29" s="1"/>
  <c r="E432" i="29"/>
  <c r="H432" i="29" s="1"/>
  <c r="E464" i="29"/>
  <c r="H464" i="29" s="1"/>
  <c r="E509" i="29"/>
  <c r="H509" i="29" s="1"/>
  <c r="E337" i="29"/>
  <c r="H337" i="29" s="1"/>
  <c r="E446" i="29"/>
  <c r="H446" i="29" s="1"/>
  <c r="E333" i="32"/>
  <c r="E362" i="32"/>
  <c r="H362" i="32" s="1"/>
  <c r="E413" i="32"/>
  <c r="H413" i="32" s="1"/>
  <c r="E492" i="32"/>
  <c r="H492" i="32" s="1"/>
  <c r="E514" i="32"/>
  <c r="H514" i="32" s="1"/>
  <c r="E337" i="32"/>
  <c r="H337" i="32" s="1"/>
  <c r="E356" i="32"/>
  <c r="H356" i="32" s="1"/>
  <c r="E377" i="32"/>
  <c r="H377" i="32" s="1"/>
  <c r="E399" i="32"/>
  <c r="H399" i="32" s="1"/>
  <c r="E428" i="32"/>
  <c r="H428" i="32" s="1"/>
  <c r="E482" i="32"/>
  <c r="H482" i="32" s="1"/>
  <c r="E380" i="32"/>
  <c r="H380" i="32" s="1"/>
  <c r="E398" i="32"/>
  <c r="H398" i="32" s="1"/>
  <c r="E427" i="32"/>
  <c r="H427" i="32" s="1"/>
  <c r="E523" i="2"/>
  <c r="H523" i="2" s="1"/>
  <c r="E464" i="3"/>
  <c r="H464" i="3" s="1"/>
  <c r="E434" i="3"/>
  <c r="H434" i="3" s="1"/>
  <c r="E432" i="3"/>
  <c r="H432" i="3" s="1"/>
  <c r="E347" i="3"/>
  <c r="H347" i="3" s="1"/>
  <c r="E343" i="4"/>
  <c r="H343" i="4" s="1"/>
  <c r="E536" i="5"/>
  <c r="H536" i="5" s="1"/>
  <c r="E515" i="5"/>
  <c r="H515" i="5" s="1"/>
  <c r="E446" i="5"/>
  <c r="H446" i="5" s="1"/>
  <c r="E536" i="6"/>
  <c r="H536" i="6" s="1"/>
  <c r="E417" i="6"/>
  <c r="H417" i="6" s="1"/>
  <c r="E544" i="7"/>
  <c r="H544" i="7" s="1"/>
  <c r="E475" i="7"/>
  <c r="H475" i="7" s="1"/>
  <c r="E338" i="7"/>
  <c r="H338" i="7" s="1"/>
  <c r="H474" i="8"/>
  <c r="H454" i="8"/>
  <c r="E498" i="9"/>
  <c r="H498" i="9" s="1"/>
  <c r="E384" i="9"/>
  <c r="H384" i="9" s="1"/>
  <c r="H465" i="10"/>
  <c r="E502" i="11"/>
  <c r="H502" i="11" s="1"/>
  <c r="E440" i="11"/>
  <c r="H440" i="11" s="1"/>
  <c r="E425" i="11"/>
  <c r="H425" i="11" s="1"/>
  <c r="E381" i="11"/>
  <c r="H381" i="11" s="1"/>
  <c r="E495" i="12"/>
  <c r="H495" i="12" s="1"/>
  <c r="E526" i="14"/>
  <c r="H526" i="14" s="1"/>
  <c r="E501" i="14"/>
  <c r="E489" i="14"/>
  <c r="H489" i="14" s="1"/>
  <c r="E468" i="14"/>
  <c r="E447" i="14"/>
  <c r="H447" i="14" s="1"/>
  <c r="E367" i="14"/>
  <c r="H367" i="14" s="1"/>
  <c r="H541" i="15"/>
  <c r="H534" i="15"/>
  <c r="H528" i="15"/>
  <c r="H527" i="15"/>
  <c r="H524" i="15"/>
  <c r="H523" i="15"/>
  <c r="E437" i="15"/>
  <c r="H437" i="15" s="1"/>
  <c r="E417" i="15"/>
  <c r="H417" i="15" s="1"/>
  <c r="E381" i="15"/>
  <c r="H381" i="15" s="1"/>
  <c r="H520" i="15"/>
  <c r="H396" i="15"/>
  <c r="H393" i="15"/>
  <c r="H392" i="15"/>
  <c r="H359" i="15"/>
  <c r="H466" i="16"/>
  <c r="H452" i="16"/>
  <c r="H451" i="16"/>
  <c r="H535" i="17"/>
  <c r="H519" i="17"/>
  <c r="H510" i="17"/>
  <c r="H526" i="18"/>
  <c r="H382" i="21"/>
  <c r="H381" i="21"/>
  <c r="H486" i="22"/>
  <c r="H513" i="23"/>
  <c r="H501" i="23"/>
  <c r="H421" i="23"/>
  <c r="H418" i="23"/>
  <c r="H527" i="24"/>
  <c r="H526" i="24"/>
  <c r="H517" i="24"/>
  <c r="H486" i="24"/>
  <c r="H485" i="24"/>
  <c r="H460" i="24"/>
  <c r="H459" i="24"/>
  <c r="H455" i="24"/>
  <c r="H454" i="24"/>
  <c r="H452" i="24"/>
  <c r="H441" i="24"/>
  <c r="H440" i="24"/>
  <c r="H393" i="29"/>
  <c r="H392" i="29"/>
  <c r="E177" i="3"/>
  <c r="H177" i="3" s="1"/>
  <c r="E291" i="3"/>
  <c r="H291" i="3" s="1"/>
  <c r="E174" i="13"/>
  <c r="H174" i="13" s="1"/>
  <c r="E287" i="13"/>
  <c r="H287" i="13" s="1"/>
  <c r="E227" i="13"/>
  <c r="H227" i="13" s="1"/>
  <c r="E272" i="13"/>
  <c r="H272" i="13" s="1"/>
  <c r="E165" i="14"/>
  <c r="H165" i="14" s="1"/>
  <c r="E172" i="14"/>
  <c r="H172" i="14" s="1"/>
  <c r="E235" i="14"/>
  <c r="H235" i="14" s="1"/>
  <c r="E274" i="14"/>
  <c r="H274" i="14" s="1"/>
  <c r="E203" i="14"/>
  <c r="H203" i="14" s="1"/>
  <c r="E197" i="17"/>
  <c r="H197" i="17" s="1"/>
  <c r="E266" i="17"/>
  <c r="H266" i="17" s="1"/>
  <c r="E168" i="17"/>
  <c r="H168" i="17" s="1"/>
  <c r="E230" i="17"/>
  <c r="H230" i="17" s="1"/>
  <c r="E190" i="18"/>
  <c r="H190" i="18" s="1"/>
  <c r="E220" i="18"/>
  <c r="H220" i="18" s="1"/>
  <c r="E204" i="18"/>
  <c r="H204" i="18" s="1"/>
  <c r="E240" i="18"/>
  <c r="H240" i="18" s="1"/>
  <c r="E306" i="18"/>
  <c r="H306" i="18" s="1"/>
  <c r="E183" i="18"/>
  <c r="H183" i="18" s="1"/>
  <c r="E227" i="18"/>
  <c r="E239" i="18"/>
  <c r="E317" i="18"/>
  <c r="H317" i="18" s="1"/>
  <c r="E225" i="28"/>
  <c r="E324" i="28"/>
  <c r="H324" i="28" s="1"/>
  <c r="E213" i="28"/>
  <c r="H213" i="28" s="1"/>
  <c r="E236" i="28"/>
  <c r="H236" i="28" s="1"/>
  <c r="E242" i="28"/>
  <c r="H242" i="28" s="1"/>
  <c r="E191" i="32"/>
  <c r="H191" i="32" s="1"/>
  <c r="E267" i="32"/>
  <c r="H267" i="32" s="1"/>
  <c r="E276" i="32"/>
  <c r="H276" i="32" s="1"/>
  <c r="E292" i="32"/>
  <c r="H292" i="32" s="1"/>
  <c r="E170" i="32"/>
  <c r="H170" i="32" s="1"/>
  <c r="E197" i="32"/>
  <c r="H197" i="32" s="1"/>
  <c r="E229" i="32"/>
  <c r="H229" i="32" s="1"/>
  <c r="H245" i="33"/>
  <c r="H323" i="34"/>
  <c r="H311" i="34"/>
  <c r="H309" i="34"/>
  <c r="H305" i="34"/>
  <c r="H300" i="34"/>
  <c r="H279" i="34"/>
  <c r="H274" i="34"/>
  <c r="H268" i="34"/>
  <c r="H267" i="34"/>
  <c r="H264" i="34"/>
  <c r="H255" i="34"/>
  <c r="H244" i="34"/>
  <c r="H242" i="34"/>
  <c r="H241" i="34"/>
  <c r="H235" i="34"/>
  <c r="H232" i="34"/>
  <c r="H228" i="34"/>
  <c r="H224" i="34"/>
  <c r="H220" i="34"/>
  <c r="H218" i="34"/>
  <c r="E205" i="34"/>
  <c r="H205" i="34" s="1"/>
  <c r="H201" i="34"/>
  <c r="H194" i="34"/>
  <c r="H188" i="34"/>
  <c r="H182" i="34"/>
  <c r="H321" i="1"/>
  <c r="H198" i="1"/>
  <c r="H176" i="1"/>
  <c r="E314" i="2"/>
  <c r="H314" i="2" s="1"/>
  <c r="E298" i="2"/>
  <c r="H298" i="2" s="1"/>
  <c r="E294" i="2"/>
  <c r="H294" i="2" s="1"/>
  <c r="H293" i="2"/>
  <c r="E290" i="2"/>
  <c r="H290" i="2" s="1"/>
  <c r="E187" i="2"/>
  <c r="H187" i="2" s="1"/>
  <c r="H304" i="3"/>
  <c r="E236" i="5"/>
  <c r="H236" i="5" s="1"/>
  <c r="E234" i="5"/>
  <c r="H234" i="5" s="1"/>
  <c r="E276" i="6"/>
  <c r="H276" i="6" s="1"/>
  <c r="C11" i="12"/>
  <c r="G11" i="12" s="1"/>
  <c r="E190" i="12"/>
  <c r="E291" i="12"/>
  <c r="H291" i="12" s="1"/>
  <c r="E317" i="12"/>
  <c r="H317" i="12" s="1"/>
  <c r="E307" i="12"/>
  <c r="H307" i="12" s="1"/>
  <c r="E251" i="12"/>
  <c r="H251" i="12" s="1"/>
  <c r="E297" i="12"/>
  <c r="H297" i="12" s="1"/>
  <c r="E165" i="22"/>
  <c r="E170" i="22"/>
  <c r="H170" i="22" s="1"/>
  <c r="E247" i="22"/>
  <c r="E215" i="22"/>
  <c r="H215" i="22" s="1"/>
  <c r="E232" i="22"/>
  <c r="H232" i="22" s="1"/>
  <c r="E244" i="22"/>
  <c r="H244" i="22" s="1"/>
  <c r="E251" i="22"/>
  <c r="H251" i="22" s="1"/>
  <c r="E318" i="22"/>
  <c r="H318" i="22" s="1"/>
  <c r="E240" i="22"/>
  <c r="H240" i="22" s="1"/>
  <c r="E207" i="23"/>
  <c r="H207" i="23" s="1"/>
  <c r="E190" i="23"/>
  <c r="H190" i="23" s="1"/>
  <c r="E206" i="23"/>
  <c r="H206" i="23" s="1"/>
  <c r="E274" i="23"/>
  <c r="H274" i="23" s="1"/>
  <c r="E174" i="23"/>
  <c r="E178" i="23"/>
  <c r="H178" i="23" s="1"/>
  <c r="E273" i="23"/>
  <c r="H273" i="23" s="1"/>
  <c r="E166" i="25"/>
  <c r="H166" i="25" s="1"/>
  <c r="E178" i="25"/>
  <c r="E220" i="25"/>
  <c r="H220" i="25" s="1"/>
  <c r="E300" i="25"/>
  <c r="E323" i="25"/>
  <c r="H323" i="25" s="1"/>
  <c r="E248" i="25"/>
  <c r="H248" i="25" s="1"/>
  <c r="E247" i="25"/>
  <c r="H247" i="25" s="1"/>
  <c r="E307" i="25"/>
  <c r="H307" i="25" s="1"/>
  <c r="E165" i="27"/>
  <c r="E187" i="27"/>
  <c r="H187" i="27" s="1"/>
  <c r="E291" i="27"/>
  <c r="H291" i="27" s="1"/>
  <c r="E294" i="27"/>
  <c r="H294" i="27" s="1"/>
  <c r="E231" i="27"/>
  <c r="H231" i="27" s="1"/>
  <c r="E243" i="27"/>
  <c r="H243" i="27" s="1"/>
  <c r="E289" i="27"/>
  <c r="H289" i="27" s="1"/>
  <c r="E241" i="27"/>
  <c r="H241" i="27" s="1"/>
  <c r="E195" i="30"/>
  <c r="H195" i="30" s="1"/>
  <c r="E234" i="30"/>
  <c r="H234" i="30" s="1"/>
  <c r="E287" i="30"/>
  <c r="H287" i="30" s="1"/>
  <c r="E167" i="30"/>
  <c r="H167" i="30" s="1"/>
  <c r="E276" i="30"/>
  <c r="H276" i="30" s="1"/>
  <c r="E286" i="30"/>
  <c r="H286" i="30" s="1"/>
  <c r="E208" i="31"/>
  <c r="H208" i="31" s="1"/>
  <c r="E220" i="31"/>
  <c r="H220" i="31" s="1"/>
  <c r="E223" i="31"/>
  <c r="H223" i="31" s="1"/>
  <c r="E228" i="31"/>
  <c r="H228" i="31" s="1"/>
  <c r="E247" i="31"/>
  <c r="H247" i="31" s="1"/>
  <c r="E207" i="31"/>
  <c r="H207" i="31" s="1"/>
  <c r="E296" i="31"/>
  <c r="H296" i="31" s="1"/>
  <c r="E322" i="31"/>
  <c r="H322" i="31" s="1"/>
  <c r="E242" i="31"/>
  <c r="H242" i="31" s="1"/>
  <c r="E302" i="31"/>
  <c r="H302" i="31" s="1"/>
  <c r="E324" i="2"/>
  <c r="E242" i="2"/>
  <c r="H242" i="2" s="1"/>
  <c r="E237" i="2"/>
  <c r="E230" i="2"/>
  <c r="H230" i="2" s="1"/>
  <c r="E317" i="3"/>
  <c r="H317" i="3" s="1"/>
  <c r="E298" i="3"/>
  <c r="H298" i="3" s="1"/>
  <c r="E322" i="4"/>
  <c r="H322" i="4" s="1"/>
  <c r="E297" i="4"/>
  <c r="H297" i="4" s="1"/>
  <c r="E289" i="4"/>
  <c r="H289" i="4" s="1"/>
  <c r="E220" i="4"/>
  <c r="E166" i="1"/>
  <c r="H166" i="1" s="1"/>
  <c r="E244" i="1"/>
  <c r="H244" i="1" s="1"/>
  <c r="E188" i="5"/>
  <c r="H188" i="5" s="1"/>
  <c r="E187" i="5"/>
  <c r="H187" i="5" s="1"/>
  <c r="E239" i="5"/>
  <c r="H239" i="5" s="1"/>
  <c r="E280" i="5"/>
  <c r="H280" i="5" s="1"/>
  <c r="E293" i="5"/>
  <c r="H293" i="5" s="1"/>
  <c r="E296" i="5"/>
  <c r="H296" i="5" s="1"/>
  <c r="E229" i="7"/>
  <c r="H229" i="7" s="1"/>
  <c r="E287" i="7"/>
  <c r="H287" i="7" s="1"/>
  <c r="E298" i="7"/>
  <c r="H298" i="7" s="1"/>
  <c r="E218" i="7"/>
  <c r="H218" i="7" s="1"/>
  <c r="E280" i="7"/>
  <c r="H280" i="7" s="1"/>
  <c r="E207" i="7"/>
  <c r="H207" i="7" s="1"/>
  <c r="E293" i="7"/>
  <c r="H293" i="7" s="1"/>
  <c r="E174" i="8"/>
  <c r="E293" i="8"/>
  <c r="H293" i="8" s="1"/>
  <c r="E227" i="8"/>
  <c r="H227" i="8" s="1"/>
  <c r="E224" i="8"/>
  <c r="H224" i="8" s="1"/>
  <c r="E235" i="8"/>
  <c r="H235" i="8" s="1"/>
  <c r="E296" i="8"/>
  <c r="H296" i="8" s="1"/>
  <c r="E167" i="9"/>
  <c r="H167" i="9" s="1"/>
  <c r="E191" i="9"/>
  <c r="H191" i="9" s="1"/>
  <c r="E307" i="9"/>
  <c r="H307" i="9" s="1"/>
  <c r="E322" i="9"/>
  <c r="H322" i="9" s="1"/>
  <c r="E227" i="9"/>
  <c r="H227" i="9" s="1"/>
  <c r="E235" i="9"/>
  <c r="H235" i="9" s="1"/>
  <c r="E227" i="10"/>
  <c r="H227" i="10" s="1"/>
  <c r="E207" i="11"/>
  <c r="H207" i="11" s="1"/>
  <c r="E317" i="11"/>
  <c r="E322" i="11"/>
  <c r="H322" i="11" s="1"/>
  <c r="E190" i="11"/>
  <c r="E248" i="11"/>
  <c r="H248" i="11" s="1"/>
  <c r="E267" i="11"/>
  <c r="H267" i="11" s="1"/>
  <c r="E173" i="11"/>
  <c r="H173" i="11" s="1"/>
  <c r="E239" i="11"/>
  <c r="H239" i="11" s="1"/>
  <c r="E293" i="11"/>
  <c r="H293" i="11" s="1"/>
  <c r="E191" i="15"/>
  <c r="H191" i="15" s="1"/>
  <c r="E292" i="15"/>
  <c r="E303" i="15"/>
  <c r="H303" i="15" s="1"/>
  <c r="E201" i="15"/>
  <c r="H201" i="15" s="1"/>
  <c r="E168" i="15"/>
  <c r="H168" i="15" s="1"/>
  <c r="E193" i="15"/>
  <c r="H193" i="15" s="1"/>
  <c r="E197" i="15"/>
  <c r="H197" i="15" s="1"/>
  <c r="E256" i="15"/>
  <c r="H256" i="15" s="1"/>
  <c r="E194" i="16"/>
  <c r="H194" i="16" s="1"/>
  <c r="E218" i="16"/>
  <c r="H218" i="16" s="1"/>
  <c r="E276" i="16"/>
  <c r="H276" i="16" s="1"/>
  <c r="E289" i="16"/>
  <c r="H289" i="16" s="1"/>
  <c r="E235" i="16"/>
  <c r="H235" i="16" s="1"/>
  <c r="E243" i="16"/>
  <c r="H243" i="16" s="1"/>
  <c r="E220" i="16"/>
  <c r="E274" i="19"/>
  <c r="E237" i="19"/>
  <c r="H237" i="19" s="1"/>
  <c r="E198" i="19"/>
  <c r="H198" i="19" s="1"/>
  <c r="E287" i="19"/>
  <c r="H287" i="19" s="1"/>
  <c r="E235" i="20"/>
  <c r="H235" i="20" s="1"/>
  <c r="E197" i="20"/>
  <c r="H197" i="20" s="1"/>
  <c r="E267" i="20"/>
  <c r="H267" i="20" s="1"/>
  <c r="E287" i="20"/>
  <c r="H287" i="20" s="1"/>
  <c r="E297" i="20"/>
  <c r="H297" i="20" s="1"/>
  <c r="E275" i="21"/>
  <c r="H275" i="21" s="1"/>
  <c r="E229" i="21"/>
  <c r="H229" i="21" s="1"/>
  <c r="E174" i="21"/>
  <c r="H174" i="21" s="1"/>
  <c r="E218" i="21"/>
  <c r="E234" i="21"/>
  <c r="H234" i="21" s="1"/>
  <c r="E181" i="21"/>
  <c r="H181" i="21" s="1"/>
  <c r="E168" i="24"/>
  <c r="E195" i="24"/>
  <c r="H195" i="24" s="1"/>
  <c r="E239" i="24"/>
  <c r="H239" i="24" s="1"/>
  <c r="E201" i="24"/>
  <c r="E219" i="24"/>
  <c r="H219" i="24" s="1"/>
  <c r="E190" i="26"/>
  <c r="H190" i="26" s="1"/>
  <c r="E215" i="26"/>
  <c r="H215" i="26" s="1"/>
  <c r="E271" i="26"/>
  <c r="E213" i="26"/>
  <c r="H213" i="26" s="1"/>
  <c r="E238" i="26"/>
  <c r="E172" i="26"/>
  <c r="H172" i="26" s="1"/>
  <c r="E299" i="26"/>
  <c r="H299" i="26" s="1"/>
  <c r="E190" i="29"/>
  <c r="H190" i="29" s="1"/>
  <c r="E220" i="29"/>
  <c r="H220" i="29" s="1"/>
  <c r="E280" i="29"/>
  <c r="H280" i="29" s="1"/>
  <c r="E298" i="29"/>
  <c r="H298" i="29" s="1"/>
  <c r="E309" i="29"/>
  <c r="H309" i="29" s="1"/>
  <c r="E166" i="30"/>
  <c r="H166" i="30" s="1"/>
  <c r="E287" i="3"/>
  <c r="H287" i="3" s="1"/>
  <c r="E227" i="3"/>
  <c r="H227" i="3" s="1"/>
  <c r="E213" i="3"/>
  <c r="E187" i="3"/>
  <c r="H187" i="3" s="1"/>
  <c r="E221" i="4"/>
  <c r="H221" i="4" s="1"/>
  <c r="E286" i="5"/>
  <c r="H286" i="5" s="1"/>
  <c r="E268" i="5"/>
  <c r="H268" i="5" s="1"/>
  <c r="H320" i="1"/>
  <c r="H319" i="1"/>
  <c r="H306" i="1"/>
  <c r="H304" i="1"/>
  <c r="H303" i="1"/>
  <c r="H300" i="1"/>
  <c r="H273" i="1"/>
  <c r="H252" i="1"/>
  <c r="H250" i="1"/>
  <c r="H241" i="1"/>
  <c r="H239" i="1"/>
  <c r="H226" i="1"/>
  <c r="H217" i="1"/>
  <c r="H169" i="1"/>
  <c r="H167" i="1"/>
  <c r="H271" i="2"/>
  <c r="H228" i="2"/>
  <c r="H324" i="3"/>
  <c r="H248" i="6"/>
  <c r="H245" i="6"/>
  <c r="H228" i="6"/>
  <c r="H227" i="6"/>
  <c r="H238" i="7"/>
  <c r="E106" i="4"/>
  <c r="H106" i="4" s="1"/>
  <c r="E138" i="8"/>
  <c r="H138" i="8" s="1"/>
  <c r="E154" i="11"/>
  <c r="H154" i="11" s="1"/>
  <c r="E107" i="11"/>
  <c r="H107" i="11" s="1"/>
  <c r="E130" i="13"/>
  <c r="H130" i="13" s="1"/>
  <c r="E104" i="14"/>
  <c r="E129" i="15"/>
  <c r="H129" i="15" s="1"/>
  <c r="E91" i="15"/>
  <c r="H91" i="15" s="1"/>
  <c r="E85" i="15"/>
  <c r="H85" i="15" s="1"/>
  <c r="E75" i="15"/>
  <c r="H75" i="15" s="1"/>
  <c r="E137" i="16"/>
  <c r="H137" i="16" s="1"/>
  <c r="E152" i="17"/>
  <c r="E137" i="17"/>
  <c r="H137" i="17" s="1"/>
  <c r="E113" i="17"/>
  <c r="H113" i="17" s="1"/>
  <c r="E99" i="18"/>
  <c r="H99" i="18" s="1"/>
  <c r="E113" i="20"/>
  <c r="H113" i="20" s="1"/>
  <c r="E120" i="23"/>
  <c r="H120" i="23" s="1"/>
  <c r="E114" i="23"/>
  <c r="H114" i="23" s="1"/>
  <c r="E126" i="24"/>
  <c r="H126" i="24" s="1"/>
  <c r="E108" i="24"/>
  <c r="H108" i="24" s="1"/>
  <c r="E120" i="25"/>
  <c r="E114" i="25"/>
  <c r="H114" i="25" s="1"/>
  <c r="E135" i="26"/>
  <c r="H135" i="26" s="1"/>
  <c r="H123" i="26"/>
  <c r="H146" i="27"/>
  <c r="E135" i="27"/>
  <c r="H135" i="27" s="1"/>
  <c r="E83" i="27"/>
  <c r="H83" i="27" s="1"/>
  <c r="E97" i="29"/>
  <c r="H81" i="29"/>
  <c r="H152" i="30"/>
  <c r="H151" i="30"/>
  <c r="H150" i="30"/>
  <c r="H149" i="30"/>
  <c r="H144" i="30"/>
  <c r="E112" i="30"/>
  <c r="H112" i="30" s="1"/>
  <c r="E110" i="30"/>
  <c r="E104" i="30"/>
  <c r="H104" i="30" s="1"/>
  <c r="H98" i="30"/>
  <c r="H97" i="30"/>
  <c r="E85" i="30"/>
  <c r="H85" i="30" s="1"/>
  <c r="E137" i="31"/>
  <c r="H137" i="31" s="1"/>
  <c r="E91" i="32"/>
  <c r="H91" i="32" s="1"/>
  <c r="E86" i="32"/>
  <c r="H86" i="32" s="1"/>
  <c r="E75" i="7"/>
  <c r="H75" i="7" s="1"/>
  <c r="H92" i="34"/>
  <c r="E137" i="1"/>
  <c r="H137" i="1" s="1"/>
  <c r="E144" i="2"/>
  <c r="H144" i="2" s="1"/>
  <c r="E135" i="2"/>
  <c r="H135" i="2" s="1"/>
  <c r="H115" i="2"/>
  <c r="E155" i="5"/>
  <c r="H155" i="5" s="1"/>
  <c r="E129" i="6"/>
  <c r="H129" i="6" s="1"/>
  <c r="E153" i="7"/>
  <c r="H153" i="7" s="1"/>
  <c r="E144" i="10"/>
  <c r="H144" i="10" s="1"/>
  <c r="E116" i="12"/>
  <c r="H116" i="12" s="1"/>
  <c r="E97" i="12"/>
  <c r="H97" i="12" s="1"/>
  <c r="E126" i="14"/>
  <c r="H126" i="14" s="1"/>
  <c r="E130" i="15"/>
  <c r="H130" i="15" s="1"/>
  <c r="E113" i="15"/>
  <c r="H113" i="15" s="1"/>
  <c r="E110" i="15"/>
  <c r="E86" i="15"/>
  <c r="H86" i="15" s="1"/>
  <c r="E141" i="16"/>
  <c r="H141" i="16" s="1"/>
  <c r="E138" i="16"/>
  <c r="H138" i="16" s="1"/>
  <c r="E107" i="16"/>
  <c r="H107" i="16" s="1"/>
  <c r="E110" i="20"/>
  <c r="H110" i="20" s="1"/>
  <c r="E77" i="20"/>
  <c r="H77" i="20" s="1"/>
  <c r="E114" i="21"/>
  <c r="H114" i="21" s="1"/>
  <c r="E99" i="23"/>
  <c r="H99" i="23" s="1"/>
  <c r="E93" i="23"/>
  <c r="H93" i="23" s="1"/>
  <c r="E109" i="24"/>
  <c r="H109" i="24" s="1"/>
  <c r="E143" i="25"/>
  <c r="H143" i="25" s="1"/>
  <c r="E139" i="25"/>
  <c r="H139" i="25" s="1"/>
  <c r="E151" i="27"/>
  <c r="E149" i="27"/>
  <c r="H149" i="27" s="1"/>
  <c r="E90" i="30"/>
  <c r="H90" i="30" s="1"/>
  <c r="E87" i="30"/>
  <c r="H87" i="30" s="1"/>
  <c r="E154" i="31"/>
  <c r="H154" i="31" s="1"/>
  <c r="E130" i="32"/>
  <c r="H130" i="32" s="1"/>
  <c r="E117" i="32"/>
  <c r="H117" i="32" s="1"/>
  <c r="E74" i="3"/>
  <c r="H74" i="3" s="1"/>
  <c r="E74" i="15"/>
  <c r="H74" i="15" s="1"/>
  <c r="E147" i="2"/>
  <c r="H147" i="2" s="1"/>
  <c r="E98" i="2"/>
  <c r="H98" i="2" s="1"/>
  <c r="E136" i="3"/>
  <c r="H136" i="3" s="1"/>
  <c r="E83" i="3"/>
  <c r="H83" i="3" s="1"/>
  <c r="E138" i="4"/>
  <c r="H138" i="4" s="1"/>
  <c r="E135" i="4"/>
  <c r="H135" i="4" s="1"/>
  <c r="E117" i="6"/>
  <c r="H117" i="6" s="1"/>
  <c r="E90" i="6"/>
  <c r="H90" i="6" s="1"/>
  <c r="E87" i="6"/>
  <c r="H87" i="6" s="1"/>
  <c r="E140" i="7"/>
  <c r="H140" i="7" s="1"/>
  <c r="E150" i="9"/>
  <c r="H150" i="9" s="1"/>
  <c r="E102" i="9"/>
  <c r="H102" i="9" s="1"/>
  <c r="E93" i="9"/>
  <c r="H93" i="9" s="1"/>
  <c r="E136" i="10"/>
  <c r="H136" i="10" s="1"/>
  <c r="E126" i="10"/>
  <c r="H126" i="10" s="1"/>
  <c r="E110" i="10"/>
  <c r="H110" i="10" s="1"/>
  <c r="E149" i="13"/>
  <c r="H149" i="13" s="1"/>
  <c r="E154" i="15"/>
  <c r="H154" i="15" s="1"/>
  <c r="E119" i="15"/>
  <c r="H119" i="15" s="1"/>
  <c r="E119" i="23"/>
  <c r="H119" i="23" s="1"/>
  <c r="E110" i="24"/>
  <c r="H110" i="24" s="1"/>
  <c r="E144" i="25"/>
  <c r="H144" i="25" s="1"/>
  <c r="E134" i="25"/>
  <c r="H134" i="25" s="1"/>
  <c r="E120" i="30"/>
  <c r="H120" i="30" s="1"/>
  <c r="E91" i="30"/>
  <c r="H91" i="30" s="1"/>
  <c r="E148" i="32"/>
  <c r="H148" i="32" s="1"/>
  <c r="E141" i="32"/>
  <c r="H141" i="32" s="1"/>
  <c r="E138" i="32"/>
  <c r="H138" i="32" s="1"/>
  <c r="E46" i="5"/>
  <c r="H46" i="5" s="1"/>
  <c r="E43" i="6"/>
  <c r="H43" i="6" s="1"/>
  <c r="E39" i="6"/>
  <c r="H39" i="6" s="1"/>
  <c r="E22" i="9"/>
  <c r="H22" i="9" s="1"/>
  <c r="E59" i="12"/>
  <c r="H59" i="12" s="1"/>
  <c r="E46" i="13"/>
  <c r="H46" i="13" s="1"/>
  <c r="E24" i="18"/>
  <c r="E64" i="19"/>
  <c r="H64" i="19" s="1"/>
  <c r="E60" i="19"/>
  <c r="E57" i="19"/>
  <c r="E53" i="20"/>
  <c r="H53" i="20" s="1"/>
  <c r="E32" i="21"/>
  <c r="H32" i="21" s="1"/>
  <c r="E53" i="22"/>
  <c r="H53" i="22" s="1"/>
  <c r="E35" i="22"/>
  <c r="H35" i="22" s="1"/>
  <c r="E22" i="23"/>
  <c r="H22" i="23" s="1"/>
  <c r="E20" i="25"/>
  <c r="H20" i="25" s="1"/>
  <c r="E58" i="27"/>
  <c r="H58" i="27" s="1"/>
  <c r="E44" i="30"/>
  <c r="E26" i="30"/>
  <c r="E59" i="31"/>
  <c r="H59" i="31" s="1"/>
  <c r="E22" i="31"/>
  <c r="H22" i="31" s="1"/>
  <c r="E61" i="32"/>
  <c r="H61" i="32" s="1"/>
  <c r="E35" i="32"/>
  <c r="H35" i="32" s="1"/>
  <c r="C8" i="33"/>
  <c r="E12" i="33" s="1"/>
  <c r="E59" i="5"/>
  <c r="E24" i="6"/>
  <c r="H24" i="6" s="1"/>
  <c r="E24" i="13"/>
  <c r="H24" i="13" s="1"/>
  <c r="E58" i="14"/>
  <c r="H58" i="14" s="1"/>
  <c r="E48" i="14"/>
  <c r="H48" i="14" s="1"/>
  <c r="E37" i="14"/>
  <c r="H37" i="14" s="1"/>
  <c r="E34" i="14"/>
  <c r="H34" i="14" s="1"/>
  <c r="E22" i="18"/>
  <c r="H22" i="18" s="1"/>
  <c r="E67" i="24"/>
  <c r="E23" i="24"/>
  <c r="H23" i="24" s="1"/>
  <c r="E53" i="25"/>
  <c r="H53" i="25" s="1"/>
  <c r="E33" i="27"/>
  <c r="H33" i="27" s="1"/>
  <c r="E27" i="30"/>
  <c r="H27" i="30" s="1"/>
  <c r="E65" i="32"/>
  <c r="H65" i="32" s="1"/>
  <c r="C8" i="9"/>
  <c r="E49" i="8"/>
  <c r="H49" i="8" s="1"/>
  <c r="C8" i="7"/>
  <c r="E27" i="7"/>
  <c r="H27" i="7" s="1"/>
  <c r="C9" i="23"/>
  <c r="C9" i="9"/>
  <c r="H19" i="1"/>
  <c r="E39" i="33"/>
  <c r="H39" i="33" s="1"/>
  <c r="E36" i="5"/>
  <c r="H36" i="5" s="1"/>
  <c r="E27" i="9"/>
  <c r="H27" i="9" s="1"/>
  <c r="E64" i="12"/>
  <c r="H64" i="12" s="1"/>
  <c r="E59" i="14"/>
  <c r="H59" i="14" s="1"/>
  <c r="E38" i="16"/>
  <c r="H38" i="16" s="1"/>
  <c r="E44" i="18"/>
  <c r="H44" i="18" s="1"/>
  <c r="E60" i="23"/>
  <c r="H60" i="23" s="1"/>
  <c r="E35" i="23"/>
  <c r="H35" i="23" s="1"/>
  <c r="E31" i="25"/>
  <c r="H31" i="25" s="1"/>
  <c r="E33" i="29"/>
  <c r="H33" i="29" s="1"/>
  <c r="E66" i="32"/>
  <c r="H66" i="32" s="1"/>
  <c r="E28" i="32"/>
  <c r="C8" i="24"/>
  <c r="E13" i="24" s="1"/>
  <c r="C13" i="34"/>
  <c r="H566" i="6"/>
  <c r="H566" i="9"/>
  <c r="H563" i="9"/>
  <c r="C8" i="19"/>
  <c r="E10" i="19" s="1"/>
  <c r="H347" i="1"/>
  <c r="H346" i="1"/>
  <c r="H338" i="1"/>
  <c r="H337" i="1"/>
  <c r="G333" i="23"/>
  <c r="H333" i="23" s="1"/>
  <c r="H334" i="1"/>
  <c r="C8" i="26"/>
  <c r="G333" i="29"/>
  <c r="C8" i="29"/>
  <c r="E11" i="29" s="1"/>
  <c r="H333" i="4"/>
  <c r="H547" i="34"/>
  <c r="H545" i="34"/>
  <c r="H543" i="34"/>
  <c r="H517" i="34"/>
  <c r="H500" i="34"/>
  <c r="H499" i="34"/>
  <c r="H496" i="34"/>
  <c r="H495" i="34"/>
  <c r="H492" i="34"/>
  <c r="H479" i="34"/>
  <c r="H472" i="34"/>
  <c r="H471" i="34"/>
  <c r="H468" i="34"/>
  <c r="H467" i="34"/>
  <c r="H436" i="34"/>
  <c r="H409" i="34"/>
  <c r="H380" i="1"/>
  <c r="H379" i="1"/>
  <c r="H378" i="1"/>
  <c r="H367" i="1"/>
  <c r="H366" i="1"/>
  <c r="H370" i="32"/>
  <c r="E172" i="34"/>
  <c r="H172" i="34" s="1"/>
  <c r="E165" i="34"/>
  <c r="C11" i="34"/>
  <c r="E165" i="3"/>
  <c r="C8" i="3"/>
  <c r="E9" i="3" s="1"/>
  <c r="C11" i="3"/>
  <c r="C11" i="17"/>
  <c r="C8" i="17"/>
  <c r="E12" i="17" s="1"/>
  <c r="E165" i="18"/>
  <c r="C8" i="18"/>
  <c r="G165" i="28"/>
  <c r="E165" i="28"/>
  <c r="E165" i="32"/>
  <c r="G165" i="32"/>
  <c r="C8" i="32"/>
  <c r="E9" i="32" s="1"/>
  <c r="C11" i="32"/>
  <c r="H220" i="2"/>
  <c r="H194" i="2"/>
  <c r="E196" i="30"/>
  <c r="H196" i="30" s="1"/>
  <c r="E165" i="30"/>
  <c r="H317" i="34"/>
  <c r="H229" i="2"/>
  <c r="H322" i="2"/>
  <c r="H216" i="34"/>
  <c r="H231" i="2"/>
  <c r="H306" i="2"/>
  <c r="H224" i="1"/>
  <c r="H256" i="33"/>
  <c r="H265" i="33"/>
  <c r="H268" i="33"/>
  <c r="H297" i="33"/>
  <c r="H180" i="33"/>
  <c r="H166" i="22"/>
  <c r="H252" i="7"/>
  <c r="H180" i="6"/>
  <c r="H303" i="6"/>
  <c r="H213" i="5"/>
  <c r="H316" i="5"/>
  <c r="H171" i="4"/>
  <c r="H294" i="3"/>
  <c r="H206" i="3"/>
  <c r="H197" i="2"/>
  <c r="H227" i="2"/>
  <c r="H174" i="2"/>
  <c r="H171" i="2"/>
  <c r="H183" i="2"/>
  <c r="H199" i="2"/>
  <c r="H234" i="2"/>
  <c r="H241" i="2"/>
  <c r="H266" i="2"/>
  <c r="H309" i="2"/>
  <c r="G165" i="25"/>
  <c r="H169" i="34"/>
  <c r="C8" i="27"/>
  <c r="E12" i="27" s="1"/>
  <c r="H210" i="34"/>
  <c r="H233" i="1"/>
  <c r="H230" i="1"/>
  <c r="H215" i="1"/>
  <c r="H205" i="1"/>
  <c r="H202" i="1"/>
  <c r="H183" i="1"/>
  <c r="H175" i="1"/>
  <c r="H172" i="1"/>
  <c r="H255" i="2"/>
  <c r="H233" i="2"/>
  <c r="H223" i="2"/>
  <c r="H226" i="3"/>
  <c r="H224" i="3"/>
  <c r="H223" i="3"/>
  <c r="H248" i="5"/>
  <c r="H300" i="6"/>
  <c r="H273" i="6"/>
  <c r="H247" i="6"/>
  <c r="H246" i="6"/>
  <c r="H225" i="6"/>
  <c r="H214" i="6"/>
  <c r="H291" i="7"/>
  <c r="H187" i="7"/>
  <c r="H187" i="8"/>
  <c r="H244" i="9"/>
  <c r="H219" i="9"/>
  <c r="H169" i="10"/>
  <c r="H313" i="12"/>
  <c r="H300" i="12"/>
  <c r="H249" i="12"/>
  <c r="H244" i="12"/>
  <c r="H291" i="14"/>
  <c r="H211" i="14"/>
  <c r="H210" i="14"/>
  <c r="H251" i="15"/>
  <c r="H198" i="15"/>
  <c r="H178" i="15"/>
  <c r="H268" i="16"/>
  <c r="H235" i="17"/>
  <c r="H233" i="17"/>
  <c r="H232" i="17"/>
  <c r="H315" i="18"/>
  <c r="H314" i="18"/>
  <c r="H313" i="18"/>
  <c r="H210" i="18"/>
  <c r="H214" i="19"/>
  <c r="H212" i="20"/>
  <c r="H286" i="21"/>
  <c r="H207" i="21"/>
  <c r="H316" i="22"/>
  <c r="H243" i="22"/>
  <c r="H226" i="25"/>
  <c r="H225" i="25"/>
  <c r="H199" i="25"/>
  <c r="H183" i="25"/>
  <c r="H182" i="25"/>
  <c r="H271" i="27"/>
  <c r="H233" i="27"/>
  <c r="H296" i="30"/>
  <c r="H295" i="30"/>
  <c r="H233" i="30"/>
  <c r="H211" i="31"/>
  <c r="H147" i="19"/>
  <c r="H146" i="19"/>
  <c r="H141" i="19"/>
  <c r="H136" i="19"/>
  <c r="H135" i="19"/>
  <c r="H84" i="19"/>
  <c r="H83" i="19"/>
  <c r="H152" i="20"/>
  <c r="H126" i="20"/>
  <c r="H106" i="20"/>
  <c r="H147" i="21"/>
  <c r="H146" i="21"/>
  <c r="H134" i="21"/>
  <c r="H126" i="22"/>
  <c r="H118" i="22"/>
  <c r="H81" i="22"/>
  <c r="H153" i="23"/>
  <c r="H104" i="23"/>
  <c r="H155" i="24"/>
  <c r="H123" i="24"/>
  <c r="H106" i="24"/>
  <c r="H136" i="8"/>
  <c r="H93" i="8"/>
  <c r="H154" i="9"/>
  <c r="H137" i="9"/>
  <c r="H64" i="3"/>
  <c r="H54" i="31"/>
  <c r="H45" i="31"/>
  <c r="H33" i="31"/>
  <c r="H19" i="19"/>
  <c r="H19" i="22"/>
  <c r="H39" i="3"/>
  <c r="E18" i="13"/>
  <c r="C9" i="2"/>
  <c r="C9" i="13"/>
  <c r="H19" i="14"/>
  <c r="H19" i="17"/>
  <c r="H19" i="26"/>
  <c r="H59" i="34"/>
  <c r="H44" i="34"/>
  <c r="H43" i="34"/>
  <c r="H59" i="1"/>
  <c r="H47" i="1"/>
  <c r="H36" i="1"/>
  <c r="H21" i="27"/>
  <c r="H55" i="28"/>
  <c r="H59" i="29"/>
  <c r="H36" i="29"/>
  <c r="H48" i="30"/>
  <c r="H32" i="30"/>
  <c r="H30" i="30"/>
  <c r="H64" i="32"/>
  <c r="H43" i="32"/>
  <c r="H42" i="32"/>
  <c r="H560" i="13"/>
  <c r="F345" i="1"/>
  <c r="F372" i="34"/>
  <c r="F398" i="34"/>
  <c r="G333" i="28"/>
  <c r="H333" i="28" s="1"/>
  <c r="G333" i="25"/>
  <c r="H333" i="25" s="1"/>
  <c r="F333" i="19"/>
  <c r="G333" i="13"/>
  <c r="H333" i="13" s="1"/>
  <c r="G333" i="6"/>
  <c r="F333" i="5"/>
  <c r="G333" i="2"/>
  <c r="H333" i="2" s="1"/>
  <c r="F333" i="34"/>
  <c r="H528" i="1"/>
  <c r="G165" i="19"/>
  <c r="H165" i="19" s="1"/>
  <c r="F165" i="12"/>
  <c r="F165" i="2"/>
  <c r="H280" i="2"/>
  <c r="H99" i="34"/>
  <c r="G73" i="3"/>
  <c r="D8" i="3"/>
  <c r="H86" i="24"/>
  <c r="F38" i="14"/>
  <c r="F49" i="14"/>
  <c r="H30" i="7"/>
  <c r="H52" i="6"/>
  <c r="H30" i="1"/>
  <c r="H31" i="4"/>
  <c r="G13" i="23"/>
  <c r="G13" i="4"/>
  <c r="C8" i="16"/>
  <c r="E12" i="16" s="1"/>
  <c r="H74" i="18"/>
  <c r="E139" i="1"/>
  <c r="H139" i="1" s="1"/>
  <c r="C10" i="1"/>
  <c r="H74" i="10"/>
  <c r="F18" i="33"/>
  <c r="H19" i="15"/>
  <c r="H19" i="21"/>
  <c r="H41" i="2"/>
  <c r="H67" i="34"/>
  <c r="H66" i="34"/>
  <c r="H65" i="34"/>
  <c r="H60" i="34"/>
  <c r="H57" i="34"/>
  <c r="H56" i="34"/>
  <c r="H55" i="34"/>
  <c r="H52" i="34"/>
  <c r="H51" i="34"/>
  <c r="H49" i="34"/>
  <c r="H48" i="34"/>
  <c r="H47" i="34"/>
  <c r="H41" i="34"/>
  <c r="H40" i="34"/>
  <c r="H39" i="34"/>
  <c r="H36" i="34"/>
  <c r="H35" i="34"/>
  <c r="H33" i="34"/>
  <c r="H32" i="34"/>
  <c r="H52" i="1"/>
  <c r="H51" i="1"/>
  <c r="H49" i="1"/>
  <c r="H48" i="1"/>
  <c r="H46" i="1"/>
  <c r="H45" i="1"/>
  <c r="H44" i="1"/>
  <c r="H43" i="1"/>
  <c r="H41" i="1"/>
  <c r="H40" i="1"/>
  <c r="H39" i="1"/>
  <c r="H37" i="1"/>
  <c r="H32" i="1"/>
  <c r="H23" i="1"/>
  <c r="H21" i="1"/>
  <c r="H60" i="2"/>
  <c r="H56" i="2"/>
  <c r="H55" i="2"/>
  <c r="H54" i="2"/>
  <c r="H46" i="2"/>
  <c r="H40" i="2"/>
  <c r="H39" i="2"/>
  <c r="H32" i="2"/>
  <c r="H20" i="2"/>
  <c r="H49" i="3"/>
  <c r="H30" i="3"/>
  <c r="H52" i="4"/>
  <c r="H49" i="4"/>
  <c r="H48" i="4"/>
  <c r="H44" i="4"/>
  <c r="H41" i="4"/>
  <c r="H40" i="4"/>
  <c r="H23" i="4"/>
  <c r="H22" i="4"/>
  <c r="H59" i="6"/>
  <c r="H58" i="6"/>
  <c r="H55" i="6"/>
  <c r="H54" i="6"/>
  <c r="H22" i="6"/>
  <c r="H21" i="6"/>
  <c r="H67" i="7"/>
  <c r="H56" i="7"/>
  <c r="H55" i="7"/>
  <c r="H54" i="7"/>
  <c r="H33" i="7"/>
  <c r="H67" i="8"/>
  <c r="H56" i="8"/>
  <c r="H61" i="9"/>
  <c r="H59" i="9"/>
  <c r="H57" i="9"/>
  <c r="H55" i="9"/>
  <c r="H53" i="9"/>
  <c r="H52" i="9"/>
  <c r="H51" i="9"/>
  <c r="H30" i="9"/>
  <c r="H60" i="10"/>
  <c r="H59" i="10"/>
  <c r="H54" i="10"/>
  <c r="H30" i="10"/>
  <c r="H51" i="11"/>
  <c r="H34" i="11"/>
  <c r="H55" i="13"/>
  <c r="H42" i="13"/>
  <c r="H41" i="13"/>
  <c r="H36" i="13"/>
  <c r="H22" i="13"/>
  <c r="H21" i="13"/>
  <c r="H54" i="14"/>
  <c r="H32" i="14"/>
  <c r="H55" i="15"/>
  <c r="H54" i="15"/>
  <c r="H53" i="15"/>
  <c r="H51" i="15"/>
  <c r="H50" i="15"/>
  <c r="H32" i="15"/>
  <c r="H30" i="15"/>
  <c r="H21" i="15"/>
  <c r="H20" i="15"/>
  <c r="H58" i="16"/>
  <c r="H48" i="16"/>
  <c r="H46" i="16"/>
  <c r="H36" i="16"/>
  <c r="H34" i="16"/>
  <c r="H20" i="17"/>
  <c r="H33" i="18"/>
  <c r="H67" i="19"/>
  <c r="H34" i="19"/>
  <c r="H45" i="20"/>
  <c r="H43" i="20"/>
  <c r="H41" i="20"/>
  <c r="H39" i="20"/>
  <c r="H35" i="20"/>
  <c r="H64" i="21"/>
  <c r="H30" i="21"/>
  <c r="H60" i="22"/>
  <c r="H59" i="22"/>
  <c r="H47" i="22"/>
  <c r="H46" i="22"/>
  <c r="H40" i="22"/>
  <c r="H39" i="22"/>
  <c r="H58" i="23"/>
  <c r="H52" i="23"/>
  <c r="H30" i="23"/>
  <c r="H65" i="24"/>
  <c r="H58" i="24"/>
  <c r="H48" i="24"/>
  <c r="H42" i="24"/>
  <c r="H41" i="24"/>
  <c r="H39" i="24"/>
  <c r="H31" i="24"/>
  <c r="H58" i="25"/>
  <c r="H42" i="25"/>
  <c r="H41" i="25"/>
  <c r="H40" i="25"/>
  <c r="H39" i="25"/>
  <c r="H39" i="28"/>
  <c r="H56" i="29"/>
  <c r="H55" i="29"/>
  <c r="H54" i="29"/>
  <c r="H39" i="29"/>
  <c r="H22" i="29"/>
  <c r="H56" i="30"/>
  <c r="H54" i="30"/>
  <c r="H28" i="30"/>
  <c r="H134" i="34"/>
  <c r="H129" i="34"/>
  <c r="H128" i="34"/>
  <c r="H106" i="34"/>
  <c r="H103" i="34"/>
  <c r="H102" i="34"/>
  <c r="H151" i="1"/>
  <c r="H120" i="1"/>
  <c r="H119" i="1"/>
  <c r="H109" i="1"/>
  <c r="H108" i="1"/>
  <c r="H106" i="1"/>
  <c r="H103" i="1"/>
  <c r="H97" i="1"/>
  <c r="H77" i="1"/>
  <c r="H75" i="1"/>
  <c r="H133" i="2"/>
  <c r="H123" i="3"/>
  <c r="H79" i="3"/>
  <c r="H103" i="4"/>
  <c r="H98" i="4"/>
  <c r="H97" i="4"/>
  <c r="H134" i="5"/>
  <c r="H123" i="5"/>
  <c r="H154" i="6"/>
  <c r="H136" i="6"/>
  <c r="H120" i="6"/>
  <c r="H104" i="6"/>
  <c r="G18" i="16"/>
  <c r="H18" i="16" s="1"/>
  <c r="H28" i="34"/>
  <c r="H50" i="3"/>
  <c r="H57" i="10"/>
  <c r="H23" i="18"/>
  <c r="E125" i="16"/>
  <c r="H125" i="16" s="1"/>
  <c r="E149" i="16"/>
  <c r="H149" i="16" s="1"/>
  <c r="H141" i="34"/>
  <c r="H144" i="3"/>
  <c r="H144" i="4"/>
  <c r="H86" i="4"/>
  <c r="H121" i="5"/>
  <c r="H155" i="7"/>
  <c r="H136" i="7"/>
  <c r="H134" i="7"/>
  <c r="H123" i="7"/>
  <c r="H153" i="8"/>
  <c r="E82" i="13"/>
  <c r="H82" i="13" s="1"/>
  <c r="E139" i="16"/>
  <c r="H139" i="16" s="1"/>
  <c r="E228" i="33"/>
  <c r="H228" i="33" s="1"/>
  <c r="E238" i="33"/>
  <c r="H238" i="33" s="1"/>
  <c r="E211" i="33"/>
  <c r="H211" i="33" s="1"/>
  <c r="E323" i="33"/>
  <c r="H323" i="33" s="1"/>
  <c r="G165" i="24"/>
  <c r="H165" i="24" s="1"/>
  <c r="G165" i="27"/>
  <c r="H165" i="27" s="1"/>
  <c r="H270" i="9"/>
  <c r="H313" i="14"/>
  <c r="H306" i="14"/>
  <c r="H300" i="14"/>
  <c r="H249" i="14"/>
  <c r="H188" i="14"/>
  <c r="H291" i="15"/>
  <c r="H290" i="15"/>
  <c r="H280" i="15"/>
  <c r="H188" i="15"/>
  <c r="H268" i="21"/>
  <c r="H236" i="21"/>
  <c r="H238" i="26"/>
  <c r="H199" i="27"/>
  <c r="H238" i="32"/>
  <c r="E334" i="6"/>
  <c r="H334" i="6" s="1"/>
  <c r="G333" i="32"/>
  <c r="H527" i="1"/>
  <c r="H525" i="1"/>
  <c r="H517" i="1"/>
  <c r="H516" i="1"/>
  <c r="H515" i="1"/>
  <c r="H509" i="1"/>
  <c r="H457" i="1"/>
  <c r="H84" i="7"/>
  <c r="H83" i="7"/>
  <c r="H78" i="7"/>
  <c r="H139" i="10"/>
  <c r="H153" i="11"/>
  <c r="H151" i="11"/>
  <c r="H103" i="11"/>
  <c r="H98" i="11"/>
  <c r="H144" i="12"/>
  <c r="H147" i="13"/>
  <c r="H146" i="13"/>
  <c r="H103" i="13"/>
  <c r="H99" i="13"/>
  <c r="H98" i="13"/>
  <c r="H115" i="14"/>
  <c r="H147" i="15"/>
  <c r="H146" i="15"/>
  <c r="H137" i="15"/>
  <c r="H134" i="15"/>
  <c r="H112" i="15"/>
  <c r="H104" i="15"/>
  <c r="H77" i="15"/>
  <c r="H97" i="16"/>
  <c r="H140" i="18"/>
  <c r="H115" i="18"/>
  <c r="H134" i="19"/>
  <c r="H155" i="20"/>
  <c r="H154" i="20"/>
  <c r="H153" i="20"/>
  <c r="H144" i="20"/>
  <c r="H114" i="20"/>
  <c r="H154" i="21"/>
  <c r="H115" i="22"/>
  <c r="H84" i="23"/>
  <c r="H144" i="24"/>
  <c r="H136" i="24"/>
  <c r="H135" i="24"/>
  <c r="H84" i="24"/>
  <c r="H83" i="24"/>
  <c r="H84" i="25"/>
  <c r="H136" i="26"/>
  <c r="H141" i="27"/>
  <c r="H84" i="27"/>
  <c r="H123" i="28"/>
  <c r="H140" i="30"/>
  <c r="H115" i="30"/>
  <c r="G165" i="18"/>
  <c r="E362" i="2"/>
  <c r="H362" i="2" s="1"/>
  <c r="E493" i="2"/>
  <c r="H493" i="2" s="1"/>
  <c r="E494" i="2"/>
  <c r="H494" i="2" s="1"/>
  <c r="E508" i="2"/>
  <c r="H508" i="2" s="1"/>
  <c r="H368" i="34"/>
  <c r="H534" i="1"/>
  <c r="H532" i="1"/>
  <c r="E443" i="1"/>
  <c r="H443" i="1" s="1"/>
  <c r="E358" i="1"/>
  <c r="H358" i="1" s="1"/>
  <c r="E536" i="2"/>
  <c r="H536" i="2" s="1"/>
  <c r="E534" i="2"/>
  <c r="H534" i="2" s="1"/>
  <c r="E524" i="2"/>
  <c r="H524" i="2" s="1"/>
  <c r="E475" i="2"/>
  <c r="H475" i="2" s="1"/>
  <c r="E434" i="2"/>
  <c r="H434" i="2" s="1"/>
  <c r="E432" i="2"/>
  <c r="H432" i="2" s="1"/>
  <c r="E412" i="2"/>
  <c r="H412" i="2" s="1"/>
  <c r="H401" i="4"/>
  <c r="H490" i="3"/>
  <c r="H531" i="4"/>
  <c r="H503" i="4"/>
  <c r="H502" i="4"/>
  <c r="H501" i="4"/>
  <c r="H500" i="4"/>
  <c r="H463" i="4"/>
  <c r="H460" i="4"/>
  <c r="H439" i="4"/>
  <c r="H400" i="4"/>
  <c r="H378" i="4"/>
  <c r="H351" i="4"/>
  <c r="H537" i="5"/>
  <c r="H519" i="5"/>
  <c r="H435" i="6"/>
  <c r="H439" i="8"/>
  <c r="H378" i="8"/>
  <c r="H523" i="9"/>
  <c r="H480" i="9"/>
  <c r="H476" i="9"/>
  <c r="H461" i="9"/>
  <c r="H497" i="10"/>
  <c r="H494" i="11"/>
  <c r="H445" i="11"/>
  <c r="H490" i="13"/>
  <c r="H520" i="14"/>
  <c r="H408" i="14"/>
  <c r="H452" i="15"/>
  <c r="H442" i="15"/>
  <c r="H355" i="15"/>
  <c r="H410" i="16"/>
  <c r="H409" i="16"/>
  <c r="H406" i="16"/>
  <c r="H402" i="16"/>
  <c r="H413" i="17"/>
  <c r="H362" i="17"/>
  <c r="H355" i="18"/>
  <c r="H477" i="19"/>
  <c r="H471" i="19"/>
  <c r="H378" i="19"/>
  <c r="H360" i="19"/>
  <c r="H337" i="20"/>
  <c r="H519" i="22"/>
  <c r="H518" i="22"/>
  <c r="H477" i="22"/>
  <c r="H459" i="22"/>
  <c r="H521" i="23"/>
  <c r="H476" i="23"/>
  <c r="H537" i="24"/>
  <c r="H535" i="24"/>
  <c r="H435" i="24"/>
  <c r="H397" i="24"/>
  <c r="H396" i="24"/>
  <c r="H515" i="25"/>
  <c r="H366" i="27"/>
  <c r="H416" i="30"/>
  <c r="E555" i="6"/>
  <c r="H555" i="6" s="1"/>
  <c r="G553" i="9"/>
  <c r="E570" i="30"/>
  <c r="E555" i="32"/>
  <c r="H555" i="32" s="1"/>
  <c r="H561" i="9"/>
  <c r="H574" i="12"/>
  <c r="H577" i="14"/>
  <c r="H567" i="15"/>
  <c r="H566" i="15"/>
  <c r="H560" i="15"/>
  <c r="H559" i="15"/>
  <c r="H558" i="15"/>
  <c r="H576" i="24"/>
  <c r="H575" i="24"/>
  <c r="H574" i="24"/>
  <c r="G553" i="6"/>
  <c r="C13" i="32"/>
  <c r="H570" i="9"/>
  <c r="H579" i="34"/>
  <c r="H578" i="34"/>
  <c r="H574" i="34"/>
  <c r="H574" i="4"/>
  <c r="H559" i="24"/>
  <c r="H561" i="34"/>
  <c r="H579" i="4"/>
  <c r="H577" i="8"/>
  <c r="H574" i="9"/>
  <c r="H572" i="9"/>
  <c r="H577" i="11"/>
  <c r="H577" i="12"/>
  <c r="H567" i="13"/>
  <c r="H573" i="15"/>
  <c r="H571" i="15"/>
  <c r="H559" i="16"/>
  <c r="H567" i="20"/>
  <c r="H574" i="21"/>
  <c r="G12" i="17"/>
  <c r="H375" i="34"/>
  <c r="H334" i="11"/>
  <c r="H334" i="34"/>
  <c r="H361" i="34"/>
  <c r="H360" i="34"/>
  <c r="H359" i="34"/>
  <c r="H505" i="1"/>
  <c r="H503" i="1"/>
  <c r="H500" i="1"/>
  <c r="H496" i="1"/>
  <c r="H494" i="1"/>
  <c r="H488" i="1"/>
  <c r="H482" i="1"/>
  <c r="H481" i="1"/>
  <c r="H480" i="1"/>
  <c r="H479" i="1"/>
  <c r="H476" i="1"/>
  <c r="H475" i="1"/>
  <c r="H453" i="1"/>
  <c r="H452" i="1"/>
  <c r="H451" i="1"/>
  <c r="H450" i="1"/>
  <c r="H353" i="16"/>
  <c r="H475" i="11"/>
  <c r="H469" i="11"/>
  <c r="H509" i="12"/>
  <c r="H391" i="12"/>
  <c r="H524" i="13"/>
  <c r="H519" i="13"/>
  <c r="H499" i="13"/>
  <c r="H452" i="13"/>
  <c r="H432" i="14"/>
  <c r="H540" i="20"/>
  <c r="H475" i="25"/>
  <c r="H463" i="25"/>
  <c r="H449" i="1"/>
  <c r="H446" i="1"/>
  <c r="H444" i="1"/>
  <c r="H429" i="1"/>
  <c r="H398" i="1"/>
  <c r="H396" i="1"/>
  <c r="H383" i="1"/>
  <c r="H381" i="1"/>
  <c r="H498" i="2"/>
  <c r="H497" i="2"/>
  <c r="H528" i="3"/>
  <c r="H468" i="4"/>
  <c r="H466" i="4"/>
  <c r="H412" i="4"/>
  <c r="H410" i="4"/>
  <c r="H546" i="5"/>
  <c r="H394" i="5"/>
  <c r="H513" i="6"/>
  <c r="H512" i="6"/>
  <c r="H484" i="6"/>
  <c r="H478" i="6"/>
  <c r="H476" i="6"/>
  <c r="H474" i="6"/>
  <c r="H344" i="6"/>
  <c r="H542" i="9"/>
  <c r="H362" i="11"/>
  <c r="H446" i="12"/>
  <c r="H445" i="12"/>
  <c r="H540" i="13"/>
  <c r="H517" i="13"/>
  <c r="H504" i="13"/>
  <c r="H488" i="13"/>
  <c r="H406" i="13"/>
  <c r="H402" i="13"/>
  <c r="H376" i="13"/>
  <c r="H497" i="14"/>
  <c r="H471" i="14"/>
  <c r="H352" i="14"/>
  <c r="H493" i="15"/>
  <c r="H492" i="15"/>
  <c r="H518" i="16"/>
  <c r="H517" i="16"/>
  <c r="H481" i="16"/>
  <c r="H461" i="16"/>
  <c r="H431" i="16"/>
  <c r="H430" i="16"/>
  <c r="H366" i="16"/>
  <c r="H436" i="17"/>
  <c r="H544" i="19"/>
  <c r="H543" i="19"/>
  <c r="H525" i="20"/>
  <c r="H394" i="20"/>
  <c r="H494" i="21"/>
  <c r="H446" i="22"/>
  <c r="H529" i="23"/>
  <c r="H413" i="24"/>
  <c r="H521" i="25"/>
  <c r="H512" i="26"/>
  <c r="H469" i="26"/>
  <c r="H547" i="29"/>
  <c r="H540" i="29"/>
  <c r="H493" i="29"/>
  <c r="H501" i="32"/>
  <c r="H493" i="32"/>
  <c r="H426" i="32"/>
  <c r="H166" i="8"/>
  <c r="H166" i="17"/>
  <c r="H315" i="34"/>
  <c r="H314" i="34"/>
  <c r="H313" i="34"/>
  <c r="H310" i="34"/>
  <c r="H292" i="2"/>
  <c r="H318" i="34"/>
  <c r="H252" i="34"/>
  <c r="H225" i="34"/>
  <c r="H221" i="34"/>
  <c r="H174" i="34"/>
  <c r="H311" i="1"/>
  <c r="H308" i="1"/>
  <c r="H296" i="1"/>
  <c r="H295" i="1"/>
  <c r="H270" i="2"/>
  <c r="H236" i="2"/>
  <c r="H208" i="2"/>
  <c r="H188" i="2"/>
  <c r="H175" i="2"/>
  <c r="H313" i="3"/>
  <c r="H270" i="4"/>
  <c r="H212" i="4"/>
  <c r="H210" i="4"/>
  <c r="H311" i="5"/>
  <c r="H295" i="6"/>
  <c r="H293" i="6"/>
  <c r="H290" i="6"/>
  <c r="H271" i="6"/>
  <c r="H251" i="6"/>
  <c r="H242" i="6"/>
  <c r="H169" i="6"/>
  <c r="H323" i="7"/>
  <c r="H322" i="7"/>
  <c r="H320" i="7"/>
  <c r="H276" i="7"/>
  <c r="H249" i="7"/>
  <c r="H241" i="7"/>
  <c r="H216" i="7"/>
  <c r="H315" i="8"/>
  <c r="H314" i="8"/>
  <c r="H300" i="8"/>
  <c r="H247" i="8"/>
  <c r="H316" i="9"/>
  <c r="H315" i="9"/>
  <c r="H306" i="34"/>
  <c r="H302" i="34"/>
  <c r="H298" i="34"/>
  <c r="H297" i="34"/>
  <c r="H296" i="34"/>
  <c r="H273" i="34"/>
  <c r="H246" i="34"/>
  <c r="H234" i="34"/>
  <c r="H215" i="34"/>
  <c r="H204" i="34"/>
  <c r="H197" i="34"/>
  <c r="H168" i="34"/>
  <c r="H291" i="1"/>
  <c r="H187" i="1"/>
  <c r="H324" i="2"/>
  <c r="H237" i="2"/>
  <c r="H246" i="3"/>
  <c r="H245" i="4"/>
  <c r="H243" i="4"/>
  <c r="H239" i="4"/>
  <c r="H234" i="4"/>
  <c r="H214" i="5"/>
  <c r="H198" i="6"/>
  <c r="H197" i="6"/>
  <c r="H183" i="6"/>
  <c r="H324" i="8"/>
  <c r="H309" i="8"/>
  <c r="H287" i="8"/>
  <c r="H275" i="8"/>
  <c r="H268" i="8"/>
  <c r="H174" i="8"/>
  <c r="H225" i="9"/>
  <c r="H174" i="10"/>
  <c r="H212" i="11"/>
  <c r="H208" i="11"/>
  <c r="H299" i="13"/>
  <c r="H324" i="14"/>
  <c r="H317" i="15"/>
  <c r="H296" i="15"/>
  <c r="H295" i="15"/>
  <c r="H292" i="15"/>
  <c r="H245" i="15"/>
  <c r="H244" i="15"/>
  <c r="H241" i="15"/>
  <c r="H240" i="15"/>
  <c r="H237" i="15"/>
  <c r="H214" i="15"/>
  <c r="H211" i="15"/>
  <c r="H321" i="17"/>
  <c r="H313" i="17"/>
  <c r="H304" i="17"/>
  <c r="H251" i="17"/>
  <c r="H249" i="17"/>
  <c r="H248" i="17"/>
  <c r="H173" i="18"/>
  <c r="H242" i="20"/>
  <c r="H315" i="21"/>
  <c r="H308" i="21"/>
  <c r="H307" i="21"/>
  <c r="H291" i="21"/>
  <c r="H203" i="21"/>
  <c r="H245" i="23"/>
  <c r="H286" i="24"/>
  <c r="H246" i="25"/>
  <c r="H211" i="25"/>
  <c r="H317" i="30"/>
  <c r="H316" i="30"/>
  <c r="H314" i="30"/>
  <c r="H199" i="30"/>
  <c r="H295" i="32"/>
  <c r="H294" i="32"/>
  <c r="H304" i="12"/>
  <c r="H255" i="12"/>
  <c r="H279" i="15"/>
  <c r="H245" i="16"/>
  <c r="H190" i="16"/>
  <c r="H279" i="17"/>
  <c r="H223" i="17"/>
  <c r="H304" i="18"/>
  <c r="H295" i="18"/>
  <c r="H248" i="18"/>
  <c r="H241" i="18"/>
  <c r="H231" i="18"/>
  <c r="H300" i="19"/>
  <c r="H233" i="19"/>
  <c r="H226" i="20"/>
  <c r="H175" i="20"/>
  <c r="H324" i="21"/>
  <c r="H323" i="21"/>
  <c r="H295" i="21"/>
  <c r="H169" i="22"/>
  <c r="H316" i="24"/>
  <c r="H307" i="24"/>
  <c r="H177" i="24"/>
  <c r="H219" i="25"/>
  <c r="H169" i="25"/>
  <c r="H168" i="25"/>
  <c r="H177" i="30"/>
  <c r="H117" i="1"/>
  <c r="H85" i="1"/>
  <c r="H90" i="4"/>
  <c r="H91" i="5"/>
  <c r="H83" i="5"/>
  <c r="H78" i="5"/>
  <c r="H114" i="8"/>
  <c r="H110" i="34"/>
  <c r="H109" i="34"/>
  <c r="H93" i="34"/>
  <c r="H91" i="34"/>
  <c r="H90" i="34"/>
  <c r="H87" i="34"/>
  <c r="H84" i="34"/>
  <c r="H81" i="34"/>
  <c r="H147" i="1"/>
  <c r="H123" i="1"/>
  <c r="H116" i="1"/>
  <c r="H79" i="2"/>
  <c r="H121" i="3"/>
  <c r="H155" i="4"/>
  <c r="H116" i="4"/>
  <c r="H150" i="8"/>
  <c r="H133" i="8"/>
  <c r="H98" i="9"/>
  <c r="H155" i="10"/>
  <c r="H154" i="10"/>
  <c r="H151" i="10"/>
  <c r="H147" i="10"/>
  <c r="H149" i="11"/>
  <c r="H152" i="12"/>
  <c r="H115" i="12"/>
  <c r="H155" i="13"/>
  <c r="H154" i="13"/>
  <c r="H144" i="14"/>
  <c r="H150" i="15"/>
  <c r="H144" i="15"/>
  <c r="H125" i="15"/>
  <c r="H115" i="15"/>
  <c r="H114" i="15"/>
  <c r="H103" i="15"/>
  <c r="H81" i="15"/>
  <c r="H136" i="16"/>
  <c r="H141" i="17"/>
  <c r="H140" i="17"/>
  <c r="H129" i="17"/>
  <c r="H99" i="17"/>
  <c r="H96" i="17"/>
  <c r="H93" i="17"/>
  <c r="H90" i="17"/>
  <c r="H84" i="17"/>
  <c r="H152" i="18"/>
  <c r="H86" i="19"/>
  <c r="H82" i="19"/>
  <c r="H125" i="22"/>
  <c r="H148" i="30"/>
  <c r="H74" i="5"/>
  <c r="H152" i="34"/>
  <c r="H151" i="34"/>
  <c r="H150" i="34"/>
  <c r="H140" i="34"/>
  <c r="H137" i="34"/>
  <c r="H119" i="34"/>
  <c r="H118" i="34"/>
  <c r="H141" i="1"/>
  <c r="H130" i="3"/>
  <c r="H148" i="4"/>
  <c r="H147" i="4"/>
  <c r="H115" i="4"/>
  <c r="H84" i="4"/>
  <c r="H149" i="5"/>
  <c r="H130" i="5"/>
  <c r="H124" i="5"/>
  <c r="H143" i="6"/>
  <c r="H141" i="6"/>
  <c r="H140" i="6"/>
  <c r="H138" i="6"/>
  <c r="H131" i="6"/>
  <c r="H108" i="6"/>
  <c r="H86" i="6"/>
  <c r="H152" i="7"/>
  <c r="H143" i="7"/>
  <c r="H103" i="7"/>
  <c r="H98" i="7"/>
  <c r="H87" i="7"/>
  <c r="H146" i="8"/>
  <c r="H140" i="8"/>
  <c r="H123" i="8"/>
  <c r="H100" i="8"/>
  <c r="H83" i="8"/>
  <c r="H134" i="9"/>
  <c r="H128" i="9"/>
  <c r="H85" i="9"/>
  <c r="H137" i="10"/>
  <c r="H120" i="25"/>
  <c r="H110" i="30"/>
  <c r="H99" i="31"/>
  <c r="H75" i="32"/>
  <c r="H115" i="10"/>
  <c r="H109" i="10"/>
  <c r="H90" i="10"/>
  <c r="H86" i="10"/>
  <c r="H147" i="11"/>
  <c r="H146" i="11"/>
  <c r="H84" i="11"/>
  <c r="H134" i="13"/>
  <c r="H123" i="13"/>
  <c r="H84" i="13"/>
  <c r="H83" i="13"/>
  <c r="H79" i="13"/>
  <c r="H152" i="14"/>
  <c r="H140" i="14"/>
  <c r="H136" i="14"/>
  <c r="H108" i="15"/>
  <c r="H100" i="15"/>
  <c r="H90" i="15"/>
  <c r="H84" i="15"/>
  <c r="H81" i="16"/>
  <c r="H150" i="17"/>
  <c r="H147" i="17"/>
  <c r="H109" i="17"/>
  <c r="H108" i="17"/>
  <c r="H104" i="17"/>
  <c r="H75" i="17"/>
  <c r="H97" i="18"/>
  <c r="H96" i="18"/>
  <c r="H83" i="18"/>
  <c r="H154" i="19"/>
  <c r="H153" i="19"/>
  <c r="H115" i="19"/>
  <c r="H111" i="19"/>
  <c r="H99" i="19"/>
  <c r="H98" i="19"/>
  <c r="H97" i="19"/>
  <c r="H81" i="19"/>
  <c r="H138" i="20"/>
  <c r="H87" i="20"/>
  <c r="H151" i="21"/>
  <c r="H101" i="22"/>
  <c r="H93" i="22"/>
  <c r="H113" i="23"/>
  <c r="H81" i="23"/>
  <c r="H152" i="24"/>
  <c r="H149" i="24"/>
  <c r="H103" i="24"/>
  <c r="H102" i="24"/>
  <c r="H115" i="26"/>
  <c r="H155" i="30"/>
  <c r="H107" i="30"/>
  <c r="H103" i="30"/>
  <c r="H83" i="30"/>
  <c r="H82" i="30"/>
  <c r="H147" i="31"/>
  <c r="H114" i="32"/>
  <c r="E9" i="28"/>
  <c r="H64" i="6"/>
  <c r="H66" i="8"/>
  <c r="H35" i="8"/>
  <c r="H59" i="11"/>
  <c r="H65" i="12"/>
  <c r="H61" i="13"/>
  <c r="H28" i="13"/>
  <c r="H57" i="3"/>
  <c r="H32" i="3"/>
  <c r="H35" i="4"/>
  <c r="H30" i="4"/>
  <c r="H45" i="5"/>
  <c r="H48" i="8"/>
  <c r="H47" i="8"/>
  <c r="H45" i="8"/>
  <c r="H34" i="8"/>
  <c r="H33" i="8"/>
  <c r="H32" i="8"/>
  <c r="H31" i="8"/>
  <c r="H46" i="9"/>
  <c r="H45" i="9"/>
  <c r="H44" i="9"/>
  <c r="H42" i="9"/>
  <c r="H41" i="9"/>
  <c r="H40" i="9"/>
  <c r="H38" i="9"/>
  <c r="H37" i="9"/>
  <c r="H28" i="9"/>
  <c r="H21" i="9"/>
  <c r="H20" i="9"/>
  <c r="H51" i="10"/>
  <c r="H45" i="10"/>
  <c r="H65" i="11"/>
  <c r="H39" i="11"/>
  <c r="H56" i="12"/>
  <c r="H41" i="12"/>
  <c r="H33" i="12"/>
  <c r="H50" i="13"/>
  <c r="H49" i="13"/>
  <c r="H19" i="34"/>
  <c r="H19" i="9"/>
  <c r="H29" i="34"/>
  <c r="H27" i="34"/>
  <c r="H26" i="34"/>
  <c r="H24" i="34"/>
  <c r="H23" i="34"/>
  <c r="H22" i="34"/>
  <c r="H21" i="34"/>
  <c r="H66" i="1"/>
  <c r="H64" i="1"/>
  <c r="H61" i="1"/>
  <c r="H58" i="1"/>
  <c r="H57" i="1"/>
  <c r="H28" i="1"/>
  <c r="H27" i="1"/>
  <c r="H58" i="2"/>
  <c r="H47" i="3"/>
  <c r="H46" i="3"/>
  <c r="H45" i="3"/>
  <c r="H42" i="3"/>
  <c r="H40" i="3"/>
  <c r="H37" i="3"/>
  <c r="H34" i="3"/>
  <c r="H33" i="3"/>
  <c r="H22" i="3"/>
  <c r="H21" i="3"/>
  <c r="H65" i="4"/>
  <c r="H64" i="4"/>
  <c r="H59" i="4"/>
  <c r="H58" i="4"/>
  <c r="H55" i="4"/>
  <c r="H54" i="4"/>
  <c r="H44" i="6"/>
  <c r="H32" i="6"/>
  <c r="H31" i="6"/>
  <c r="H58" i="7"/>
  <c r="H48" i="7"/>
  <c r="H47" i="7"/>
  <c r="H46" i="7"/>
  <c r="H40" i="7"/>
  <c r="H59" i="8"/>
  <c r="H58" i="8"/>
  <c r="H27" i="19"/>
  <c r="H58" i="22"/>
  <c r="H61" i="25"/>
  <c r="H37" i="13"/>
  <c r="H34" i="13"/>
  <c r="H32" i="13"/>
  <c r="H52" i="14"/>
  <c r="H51" i="14"/>
  <c r="H42" i="16"/>
  <c r="H21" i="16"/>
  <c r="H65" i="17"/>
  <c r="H64" i="17"/>
  <c r="H58" i="17"/>
  <c r="H55" i="17"/>
  <c r="H53" i="17"/>
  <c r="H50" i="17"/>
  <c r="H48" i="17"/>
  <c r="H46" i="17"/>
  <c r="H44" i="17"/>
  <c r="H43" i="17"/>
  <c r="H41" i="17"/>
  <c r="H36" i="17"/>
  <c r="H34" i="17"/>
  <c r="H33" i="17"/>
  <c r="H32" i="17"/>
  <c r="H30" i="17"/>
  <c r="H56" i="18"/>
  <c r="H45" i="18"/>
  <c r="H42" i="18"/>
  <c r="H55" i="19"/>
  <c r="H54" i="19"/>
  <c r="H37" i="19"/>
  <c r="H50" i="20"/>
  <c r="H55" i="21"/>
  <c r="H50" i="21"/>
  <c r="H40" i="21"/>
  <c r="H39" i="21"/>
  <c r="H24" i="21"/>
  <c r="H52" i="22"/>
  <c r="H51" i="22"/>
  <c r="H50" i="22"/>
  <c r="H43" i="22"/>
  <c r="H33" i="22"/>
  <c r="H32" i="22"/>
  <c r="H50" i="23"/>
  <c r="H49" i="23"/>
  <c r="H52" i="24"/>
  <c r="H32" i="25"/>
  <c r="H57" i="26"/>
  <c r="H56" i="26"/>
  <c r="H45" i="26"/>
  <c r="H44" i="26"/>
  <c r="H32" i="26"/>
  <c r="H41" i="27"/>
  <c r="H40" i="27"/>
  <c r="H38" i="27"/>
  <c r="H30" i="27"/>
  <c r="H42" i="28"/>
  <c r="H67" i="30"/>
  <c r="H66" i="30"/>
  <c r="H52" i="30"/>
  <c r="H40" i="30"/>
  <c r="H23" i="30"/>
  <c r="H20" i="30"/>
  <c r="H57" i="31"/>
  <c r="H46" i="31"/>
  <c r="H42" i="31"/>
  <c r="H60" i="32"/>
  <c r="H59" i="32"/>
  <c r="H58" i="32"/>
  <c r="H55" i="32"/>
  <c r="H54" i="32"/>
  <c r="H51" i="32"/>
  <c r="H50" i="32"/>
  <c r="H47" i="32"/>
  <c r="H46" i="32"/>
  <c r="H39" i="32"/>
  <c r="H38" i="32"/>
  <c r="H31" i="32"/>
  <c r="H26" i="32"/>
  <c r="H21" i="32"/>
  <c r="H20" i="32"/>
  <c r="H41" i="8"/>
  <c r="H29" i="8"/>
  <c r="H21" i="8"/>
  <c r="H66" i="9"/>
  <c r="H23" i="9"/>
  <c r="H64" i="10"/>
  <c r="H21" i="10"/>
  <c r="H20" i="10"/>
  <c r="H55" i="11"/>
  <c r="H54" i="11"/>
  <c r="H48" i="11"/>
  <c r="H47" i="11"/>
  <c r="H37" i="11"/>
  <c r="H36" i="11"/>
  <c r="H51" i="12"/>
  <c r="H45" i="12"/>
  <c r="H44" i="12"/>
  <c r="H35" i="12"/>
  <c r="H27" i="12"/>
  <c r="H21" i="12"/>
  <c r="H48" i="13"/>
  <c r="H30" i="13"/>
  <c r="H29" i="13"/>
  <c r="H64" i="14"/>
  <c r="H56" i="14"/>
  <c r="H47" i="14"/>
  <c r="H46" i="14"/>
  <c r="H40" i="14"/>
  <c r="H28" i="14"/>
  <c r="H21" i="14"/>
  <c r="H20" i="14"/>
  <c r="H66" i="15"/>
  <c r="H41" i="15"/>
  <c r="H24" i="15"/>
  <c r="H51" i="16"/>
  <c r="H50" i="16"/>
  <c r="H40" i="18"/>
  <c r="H39" i="18"/>
  <c r="H24" i="18"/>
  <c r="H58" i="19"/>
  <c r="H57" i="19"/>
  <c r="H50" i="19"/>
  <c r="H42" i="19"/>
  <c r="H41" i="19"/>
  <c r="H36" i="19"/>
  <c r="H66" i="20"/>
  <c r="H56" i="20"/>
  <c r="H55" i="20"/>
  <c r="H48" i="21"/>
  <c r="H47" i="21"/>
  <c r="H46" i="21"/>
  <c r="H45" i="21"/>
  <c r="H36" i="21"/>
  <c r="H56" i="22"/>
  <c r="H36" i="22"/>
  <c r="H28" i="22"/>
  <c r="H23" i="22"/>
  <c r="H54" i="23"/>
  <c r="H46" i="23"/>
  <c r="H42" i="23"/>
  <c r="H34" i="24"/>
  <c r="H21" i="24"/>
  <c r="H66" i="25"/>
  <c r="H48" i="25"/>
  <c r="H44" i="25"/>
  <c r="H36" i="25"/>
  <c r="H22" i="25"/>
  <c r="H60" i="26"/>
  <c r="H41" i="26"/>
  <c r="H24" i="26"/>
  <c r="H64" i="27"/>
  <c r="H46" i="27"/>
  <c r="H44" i="30"/>
  <c r="F27" i="2"/>
  <c r="F27" i="7"/>
  <c r="F44" i="3"/>
  <c r="F53" i="3"/>
  <c r="H27" i="4"/>
  <c r="F18" i="34"/>
  <c r="D9" i="34"/>
  <c r="H49" i="2"/>
  <c r="F74" i="1"/>
  <c r="D10" i="1"/>
  <c r="F135" i="1"/>
  <c r="F127" i="1"/>
  <c r="F117" i="1"/>
  <c r="F102" i="1"/>
  <c r="F87" i="1"/>
  <c r="F83" i="1"/>
  <c r="F150" i="8"/>
  <c r="F121" i="8"/>
  <c r="F110" i="8"/>
  <c r="F89" i="10"/>
  <c r="F118" i="10"/>
  <c r="F133" i="10"/>
  <c r="F125" i="7"/>
  <c r="F78" i="6"/>
  <c r="H126" i="5"/>
  <c r="H38" i="3"/>
  <c r="H92" i="2"/>
  <c r="H109" i="2"/>
  <c r="H151" i="2"/>
  <c r="F563" i="14"/>
  <c r="F563" i="32"/>
  <c r="F563" i="16"/>
  <c r="F436" i="12"/>
  <c r="F436" i="13"/>
  <c r="F436" i="22"/>
  <c r="F436" i="2"/>
  <c r="F436" i="10"/>
  <c r="F436" i="14"/>
  <c r="F247" i="19"/>
  <c r="F247" i="25"/>
  <c r="F247" i="2"/>
  <c r="F247" i="3"/>
  <c r="F247" i="22"/>
  <c r="F178" i="10"/>
  <c r="F202" i="10"/>
  <c r="F216" i="10"/>
  <c r="F196" i="10"/>
  <c r="F273" i="10"/>
  <c r="F289" i="10"/>
  <c r="F301" i="10"/>
  <c r="F166" i="10"/>
  <c r="F201" i="10"/>
  <c r="F265" i="10"/>
  <c r="F195" i="9"/>
  <c r="F287" i="9"/>
  <c r="F205" i="4"/>
  <c r="F303" i="4"/>
  <c r="D11" i="34"/>
  <c r="G165" i="22"/>
  <c r="H165" i="22" s="1"/>
  <c r="F165" i="18"/>
  <c r="G165" i="10"/>
  <c r="H165" i="10" s="1"/>
  <c r="F165" i="3"/>
  <c r="F216" i="34"/>
  <c r="F165" i="33"/>
  <c r="F244" i="2"/>
  <c r="F244" i="22"/>
  <c r="F244" i="1"/>
  <c r="F216" i="33"/>
  <c r="F228" i="31"/>
  <c r="F101" i="17"/>
  <c r="F101" i="15"/>
  <c r="H576" i="34"/>
  <c r="F530" i="34"/>
  <c r="F428" i="34"/>
  <c r="F427" i="34"/>
  <c r="H394" i="34"/>
  <c r="F375" i="34"/>
  <c r="F348" i="34"/>
  <c r="F336" i="34"/>
  <c r="H418" i="34"/>
  <c r="H414" i="34"/>
  <c r="H178" i="34"/>
  <c r="F169" i="34"/>
  <c r="F205" i="34"/>
  <c r="H195" i="34"/>
  <c r="H77" i="34"/>
  <c r="F153" i="34"/>
  <c r="H130" i="34"/>
  <c r="H415" i="1"/>
  <c r="H390" i="1"/>
  <c r="H579" i="1"/>
  <c r="H575" i="1"/>
  <c r="H571" i="1"/>
  <c r="D9" i="17"/>
  <c r="G9" i="17" s="1"/>
  <c r="F92" i="9"/>
  <c r="D10" i="9"/>
  <c r="G10" i="9" s="1"/>
  <c r="F38" i="7"/>
  <c r="F57" i="7"/>
  <c r="F66" i="7"/>
  <c r="F82" i="5"/>
  <c r="F79" i="5"/>
  <c r="F129" i="5"/>
  <c r="D10" i="3"/>
  <c r="G10" i="3" s="1"/>
  <c r="F78" i="3"/>
  <c r="F91" i="3"/>
  <c r="F100" i="3"/>
  <c r="F122" i="3"/>
  <c r="F129" i="3"/>
  <c r="H116" i="3"/>
  <c r="H137" i="3"/>
  <c r="F78" i="2"/>
  <c r="F90" i="2"/>
  <c r="F109" i="2"/>
  <c r="F116" i="2"/>
  <c r="F124" i="2"/>
  <c r="F129" i="2"/>
  <c r="F137" i="2"/>
  <c r="F53" i="2"/>
  <c r="H101" i="1"/>
  <c r="H113" i="1"/>
  <c r="G73" i="20"/>
  <c r="F73" i="3"/>
  <c r="H60" i="1"/>
  <c r="F154" i="1"/>
  <c r="F324" i="2"/>
  <c r="H373" i="1"/>
  <c r="H458" i="1"/>
  <c r="H499" i="1"/>
  <c r="H498" i="1"/>
  <c r="H491" i="1"/>
  <c r="H487" i="1"/>
  <c r="H486" i="1"/>
  <c r="H483" i="1"/>
  <c r="H478" i="1"/>
  <c r="H474" i="1"/>
  <c r="F381" i="1"/>
  <c r="F334" i="1"/>
  <c r="F168" i="1"/>
  <c r="H148" i="1"/>
  <c r="H125" i="1"/>
  <c r="F78" i="1"/>
  <c r="F137" i="1"/>
  <c r="H89" i="1"/>
  <c r="H135" i="1"/>
  <c r="H128" i="1"/>
  <c r="F139" i="1"/>
  <c r="F29" i="3"/>
  <c r="F35" i="2"/>
  <c r="F44" i="2"/>
  <c r="H51" i="2"/>
  <c r="D9" i="5"/>
  <c r="F65" i="5"/>
  <c r="F37" i="5"/>
  <c r="F28" i="5"/>
  <c r="F18" i="6"/>
  <c r="F49" i="6"/>
  <c r="H44" i="7"/>
  <c r="F29" i="5"/>
  <c r="F65" i="3"/>
  <c r="F23" i="2"/>
  <c r="H74" i="2"/>
  <c r="F66" i="2"/>
  <c r="F18" i="2"/>
  <c r="D9" i="2"/>
  <c r="F38" i="2"/>
  <c r="F28" i="2"/>
  <c r="F37" i="3"/>
  <c r="F49" i="3"/>
  <c r="F38" i="3"/>
  <c r="F27" i="3"/>
  <c r="F23" i="8"/>
  <c r="F61" i="8"/>
  <c r="F73" i="6"/>
  <c r="F110" i="6"/>
  <c r="F89" i="6"/>
  <c r="F128" i="7"/>
  <c r="F96" i="7"/>
  <c r="F89" i="7"/>
  <c r="H126" i="6"/>
  <c r="F121" i="5"/>
  <c r="H96" i="5"/>
  <c r="F111" i="5"/>
  <c r="F75" i="5"/>
  <c r="F113" i="5"/>
  <c r="F148" i="5"/>
  <c r="F133" i="5"/>
  <c r="F118" i="5"/>
  <c r="F75" i="4"/>
  <c r="F75" i="3"/>
  <c r="F85" i="3"/>
  <c r="F90" i="3"/>
  <c r="F110" i="3"/>
  <c r="F116" i="3"/>
  <c r="F120" i="3"/>
  <c r="F125" i="3"/>
  <c r="F130" i="3"/>
  <c r="F138" i="3"/>
  <c r="F148" i="3"/>
  <c r="H44" i="3"/>
  <c r="H90" i="3"/>
  <c r="H109" i="3"/>
  <c r="F77" i="2"/>
  <c r="F85" i="2"/>
  <c r="F92" i="2"/>
  <c r="F108" i="2"/>
  <c r="F112" i="2"/>
  <c r="F118" i="2"/>
  <c r="F122" i="2"/>
  <c r="F127" i="2"/>
  <c r="F139" i="2"/>
  <c r="F143" i="2"/>
  <c r="H29" i="2"/>
  <c r="H38" i="2"/>
  <c r="H125" i="2"/>
  <c r="H128" i="2"/>
  <c r="H136" i="2"/>
  <c r="D10" i="2"/>
  <c r="F73" i="4"/>
  <c r="G73" i="2"/>
  <c r="H402" i="2"/>
  <c r="F574" i="2"/>
  <c r="F554" i="2"/>
  <c r="F508" i="2"/>
  <c r="F494" i="2"/>
  <c r="F492" i="2"/>
  <c r="F416" i="2"/>
  <c r="F407" i="2"/>
  <c r="F362" i="2"/>
  <c r="F337" i="2"/>
  <c r="F524" i="2"/>
  <c r="F445" i="2"/>
  <c r="F444" i="2"/>
  <c r="F382" i="2"/>
  <c r="F363" i="2"/>
  <c r="F544" i="2"/>
  <c r="F528" i="2"/>
  <c r="F523" i="2"/>
  <c r="F503" i="2"/>
  <c r="F496" i="2"/>
  <c r="F450" i="2"/>
  <c r="F409" i="2"/>
  <c r="F314" i="2"/>
  <c r="F290" i="2"/>
  <c r="F252" i="2"/>
  <c r="F237" i="2"/>
  <c r="F221" i="2"/>
  <c r="F187" i="2"/>
  <c r="F178" i="2"/>
  <c r="F318" i="2"/>
  <c r="F298" i="2"/>
  <c r="H249" i="2"/>
  <c r="H248" i="2"/>
  <c r="F230" i="2"/>
  <c r="F207" i="2"/>
  <c r="F183" i="2"/>
  <c r="F294" i="2"/>
  <c r="F242" i="2"/>
  <c r="F220" i="2"/>
  <c r="F218" i="2"/>
  <c r="F204" i="2"/>
  <c r="F152" i="2"/>
  <c r="F147" i="2"/>
  <c r="F144" i="2"/>
  <c r="F136" i="2"/>
  <c r="F75" i="2"/>
  <c r="F98" i="2"/>
  <c r="F135" i="2"/>
  <c r="F64" i="2"/>
  <c r="F59" i="2"/>
  <c r="F26" i="3"/>
  <c r="F52" i="3"/>
  <c r="F61" i="3"/>
  <c r="F67" i="3"/>
  <c r="H29" i="3"/>
  <c r="H61" i="3"/>
  <c r="F18" i="3"/>
  <c r="F555" i="3"/>
  <c r="F446" i="3"/>
  <c r="F445" i="3"/>
  <c r="F417" i="3"/>
  <c r="F347" i="3"/>
  <c r="H344" i="3"/>
  <c r="F495" i="3"/>
  <c r="F469" i="3"/>
  <c r="F464" i="3"/>
  <c r="F434" i="3"/>
  <c r="F383" i="3"/>
  <c r="F364" i="3"/>
  <c r="F475" i="3"/>
  <c r="F473" i="3"/>
  <c r="F432" i="3"/>
  <c r="F317" i="3"/>
  <c r="F291" i="3"/>
  <c r="F213" i="3"/>
  <c r="F198" i="3"/>
  <c r="F174" i="3"/>
  <c r="F298" i="3"/>
  <c r="F227" i="3"/>
  <c r="H169" i="3"/>
  <c r="F287" i="3"/>
  <c r="F187" i="3"/>
  <c r="F83" i="3"/>
  <c r="F136" i="3"/>
  <c r="F107" i="3"/>
  <c r="F64" i="3"/>
  <c r="F33" i="3"/>
  <c r="F28" i="3"/>
  <c r="F40" i="3"/>
  <c r="F50" i="3"/>
  <c r="H74" i="11"/>
  <c r="H28" i="11"/>
  <c r="H35" i="11"/>
  <c r="H66" i="11"/>
  <c r="F79" i="9"/>
  <c r="F91" i="9"/>
  <c r="F109" i="9"/>
  <c r="F121" i="9"/>
  <c r="F74" i="9"/>
  <c r="H111" i="8"/>
  <c r="H93" i="7"/>
  <c r="H124" i="7"/>
  <c r="F18" i="7"/>
  <c r="F29" i="7"/>
  <c r="F61" i="7"/>
  <c r="H64" i="7"/>
  <c r="H78" i="6"/>
  <c r="H153" i="6"/>
  <c r="H334" i="5"/>
  <c r="F85" i="5"/>
  <c r="F109" i="5"/>
  <c r="H141" i="5"/>
  <c r="H119" i="5"/>
  <c r="F92" i="5"/>
  <c r="F119" i="5"/>
  <c r="F77" i="5"/>
  <c r="F107" i="5"/>
  <c r="F125" i="5"/>
  <c r="F141" i="5"/>
  <c r="F153" i="5"/>
  <c r="F127" i="5"/>
  <c r="F122" i="5"/>
  <c r="F92" i="4"/>
  <c r="G18" i="7"/>
  <c r="F73" i="26"/>
  <c r="F73" i="5"/>
  <c r="H87" i="4"/>
  <c r="H362" i="6"/>
  <c r="F455" i="4"/>
  <c r="F337" i="4"/>
  <c r="F486" i="4"/>
  <c r="F461" i="4"/>
  <c r="F432" i="4"/>
  <c r="F407" i="4"/>
  <c r="F401" i="4"/>
  <c r="F297" i="4"/>
  <c r="F221" i="4"/>
  <c r="F220" i="4"/>
  <c r="F289" i="4"/>
  <c r="F195" i="4"/>
  <c r="F117" i="4"/>
  <c r="F127" i="4"/>
  <c r="D10" i="4"/>
  <c r="G73" i="4"/>
  <c r="H73" i="4" s="1"/>
  <c r="F135" i="4"/>
  <c r="F106" i="4"/>
  <c r="F96" i="4"/>
  <c r="F77" i="4"/>
  <c r="F100" i="4"/>
  <c r="F137" i="4"/>
  <c r="F138" i="4"/>
  <c r="F110" i="4"/>
  <c r="F85" i="4"/>
  <c r="H37" i="4"/>
  <c r="H174" i="6"/>
  <c r="F29" i="14"/>
  <c r="F35" i="14"/>
  <c r="F27" i="12"/>
  <c r="F49" i="12"/>
  <c r="F66" i="12"/>
  <c r="H554" i="11"/>
  <c r="H22" i="11"/>
  <c r="H27" i="11"/>
  <c r="H31" i="11"/>
  <c r="H42" i="11"/>
  <c r="H334" i="7"/>
  <c r="F26" i="7"/>
  <c r="F35" i="7"/>
  <c r="F49" i="7"/>
  <c r="F65" i="7"/>
  <c r="H35" i="7"/>
  <c r="H53" i="6"/>
  <c r="F96" i="5"/>
  <c r="F116" i="5"/>
  <c r="F130" i="5"/>
  <c r="H112" i="5"/>
  <c r="H90" i="5"/>
  <c r="F87" i="5"/>
  <c r="F106" i="5"/>
  <c r="F124" i="5"/>
  <c r="F78" i="5"/>
  <c r="F93" i="5"/>
  <c r="F108" i="5"/>
  <c r="F120" i="5"/>
  <c r="F138" i="5"/>
  <c r="F152" i="5"/>
  <c r="F26" i="5"/>
  <c r="F53" i="5"/>
  <c r="F102" i="5"/>
  <c r="F74" i="5"/>
  <c r="F86" i="5"/>
  <c r="D10" i="5"/>
  <c r="G73" i="14"/>
  <c r="H223" i="5"/>
  <c r="F570" i="5"/>
  <c r="F576" i="5"/>
  <c r="F536" i="5"/>
  <c r="F534" i="5"/>
  <c r="F512" i="5"/>
  <c r="F446" i="5"/>
  <c r="F445" i="5"/>
  <c r="F434" i="5"/>
  <c r="F421" i="5"/>
  <c r="F406" i="5"/>
  <c r="F397" i="5"/>
  <c r="F378" i="5"/>
  <c r="F517" i="5"/>
  <c r="F516" i="5"/>
  <c r="F515" i="5"/>
  <c r="F473" i="5"/>
  <c r="F367" i="5"/>
  <c r="F337" i="5"/>
  <c r="F543" i="5"/>
  <c r="F489" i="5"/>
  <c r="F485" i="5"/>
  <c r="F418" i="5"/>
  <c r="F296" i="5"/>
  <c r="F286" i="5"/>
  <c r="F280" i="5"/>
  <c r="F268" i="5"/>
  <c r="F250" i="5"/>
  <c r="F236" i="5"/>
  <c r="F293" i="5"/>
  <c r="F243" i="5"/>
  <c r="F239" i="5"/>
  <c r="F234" i="5"/>
  <c r="F203" i="5"/>
  <c r="F190" i="5"/>
  <c r="F187" i="5"/>
  <c r="F176" i="5"/>
  <c r="F215" i="5"/>
  <c r="F166" i="5"/>
  <c r="F155" i="5"/>
  <c r="F137" i="5"/>
  <c r="F34" i="5"/>
  <c r="F59" i="5"/>
  <c r="F46" i="5"/>
  <c r="F36" i="5"/>
  <c r="H166" i="18"/>
  <c r="H49" i="10"/>
  <c r="H29" i="9"/>
  <c r="H52" i="7"/>
  <c r="H34" i="6"/>
  <c r="F61" i="6"/>
  <c r="F73" i="30"/>
  <c r="F73" i="19"/>
  <c r="F73" i="11"/>
  <c r="H347" i="6"/>
  <c r="F557" i="6"/>
  <c r="F555" i="9"/>
  <c r="F171" i="6"/>
  <c r="F207" i="6"/>
  <c r="F206" i="6"/>
  <c r="F536" i="6"/>
  <c r="F467" i="6"/>
  <c r="F417" i="6"/>
  <c r="F368" i="6"/>
  <c r="F335" i="6"/>
  <c r="F451" i="6"/>
  <c r="F438" i="6"/>
  <c r="F428" i="6"/>
  <c r="F358" i="6"/>
  <c r="F336" i="6"/>
  <c r="F539" i="6"/>
  <c r="F526" i="6"/>
  <c r="F457" i="6"/>
  <c r="F429" i="6"/>
  <c r="F392" i="6"/>
  <c r="H267" i="6"/>
  <c r="F276" i="6"/>
  <c r="H296" i="6"/>
  <c r="F279" i="6"/>
  <c r="F193" i="6"/>
  <c r="F117" i="6"/>
  <c r="F129" i="6"/>
  <c r="F90" i="6"/>
  <c r="F77" i="6"/>
  <c r="F87" i="6"/>
  <c r="D10" i="6"/>
  <c r="G10" i="6" s="1"/>
  <c r="F41" i="6"/>
  <c r="F39" i="6"/>
  <c r="F35" i="6"/>
  <c r="F24" i="6"/>
  <c r="F53" i="6"/>
  <c r="F43" i="6"/>
  <c r="H166" i="16"/>
  <c r="F29" i="12"/>
  <c r="F44" i="12"/>
  <c r="F61" i="12"/>
  <c r="F77" i="10"/>
  <c r="F90" i="10"/>
  <c r="F116" i="10"/>
  <c r="F27" i="8"/>
  <c r="H166" i="7"/>
  <c r="H141" i="7"/>
  <c r="F110" i="7"/>
  <c r="F108" i="7"/>
  <c r="F87" i="7"/>
  <c r="F82" i="7"/>
  <c r="D9" i="21"/>
  <c r="F24" i="8"/>
  <c r="F65" i="10"/>
  <c r="F44" i="10"/>
  <c r="F29" i="10"/>
  <c r="F49" i="8"/>
  <c r="F26" i="8"/>
  <c r="F73" i="7"/>
  <c r="F109" i="7"/>
  <c r="F85" i="7"/>
  <c r="F90" i="7"/>
  <c r="F118" i="7"/>
  <c r="F73" i="10"/>
  <c r="G73" i="10"/>
  <c r="D10" i="10"/>
  <c r="G10" i="10" s="1"/>
  <c r="F78" i="10"/>
  <c r="F150" i="10"/>
  <c r="F129" i="10"/>
  <c r="F121" i="10"/>
  <c r="F111" i="10"/>
  <c r="F100" i="10"/>
  <c r="F137" i="13"/>
  <c r="F73" i="13"/>
  <c r="F293" i="7"/>
  <c r="F287" i="7"/>
  <c r="F280" i="7"/>
  <c r="H244" i="7"/>
  <c r="H268" i="9"/>
  <c r="H28" i="10"/>
  <c r="H61" i="10"/>
  <c r="H67" i="10"/>
  <c r="H93" i="10"/>
  <c r="H121" i="10"/>
  <c r="H334" i="9"/>
  <c r="F79" i="8"/>
  <c r="F225" i="7"/>
  <c r="H77" i="7"/>
  <c r="H81" i="7"/>
  <c r="H100" i="7"/>
  <c r="H102" i="7"/>
  <c r="H112" i="7"/>
  <c r="H118" i="7"/>
  <c r="H128" i="7"/>
  <c r="F191" i="7"/>
  <c r="F196" i="7"/>
  <c r="F166" i="7"/>
  <c r="F180" i="7"/>
  <c r="F273" i="7"/>
  <c r="H61" i="7"/>
  <c r="H51" i="7"/>
  <c r="H24" i="9"/>
  <c r="F220" i="7"/>
  <c r="F218" i="7"/>
  <c r="F207" i="7"/>
  <c r="H570" i="7"/>
  <c r="H559" i="7"/>
  <c r="F576" i="7"/>
  <c r="F341" i="7"/>
  <c r="F531" i="7"/>
  <c r="F338" i="7"/>
  <c r="F544" i="7"/>
  <c r="F503" i="7"/>
  <c r="F475" i="7"/>
  <c r="F472" i="7"/>
  <c r="F426" i="7"/>
  <c r="F495" i="7"/>
  <c r="F479" i="7"/>
  <c r="F466" i="7"/>
  <c r="H311" i="7"/>
  <c r="H248" i="7"/>
  <c r="H319" i="7"/>
  <c r="F177" i="7"/>
  <c r="F205" i="7"/>
  <c r="F235" i="7"/>
  <c r="F267" i="7"/>
  <c r="F279" i="7"/>
  <c r="F317" i="7"/>
  <c r="H273" i="7"/>
  <c r="H305" i="7"/>
  <c r="H186" i="7"/>
  <c r="H313" i="7"/>
  <c r="F298" i="7"/>
  <c r="F229" i="7"/>
  <c r="F119" i="7"/>
  <c r="F114" i="7"/>
  <c r="F112" i="7"/>
  <c r="F140" i="7"/>
  <c r="F102" i="7"/>
  <c r="F153" i="7"/>
  <c r="D10" i="7"/>
  <c r="F37" i="7"/>
  <c r="F44" i="7"/>
  <c r="F24" i="11"/>
  <c r="F18" i="11"/>
  <c r="F44" i="14"/>
  <c r="F26" i="14"/>
  <c r="F26" i="15"/>
  <c r="F49" i="15"/>
  <c r="F38" i="10"/>
  <c r="F66" i="10"/>
  <c r="F43" i="13"/>
  <c r="F28" i="13"/>
  <c r="F38" i="16"/>
  <c r="F29" i="16"/>
  <c r="F85" i="14"/>
  <c r="F113" i="14"/>
  <c r="F121" i="14"/>
  <c r="H60" i="14"/>
  <c r="F89" i="14"/>
  <c r="F100" i="14"/>
  <c r="F109" i="14"/>
  <c r="F124" i="14"/>
  <c r="F143" i="14"/>
  <c r="H27" i="13"/>
  <c r="H19" i="13"/>
  <c r="H78" i="12"/>
  <c r="H87" i="12"/>
  <c r="H108" i="12"/>
  <c r="H29" i="12"/>
  <c r="F113" i="11"/>
  <c r="F129" i="11"/>
  <c r="H137" i="11"/>
  <c r="H96" i="11"/>
  <c r="H61" i="11"/>
  <c r="H64" i="11"/>
  <c r="F92" i="10"/>
  <c r="F98" i="10"/>
  <c r="F113" i="10"/>
  <c r="F119" i="10"/>
  <c r="F125" i="10"/>
  <c r="F130" i="10"/>
  <c r="F149" i="10"/>
  <c r="H32" i="10"/>
  <c r="F79" i="10"/>
  <c r="F89" i="8"/>
  <c r="F116" i="8"/>
  <c r="H113" i="8"/>
  <c r="H30" i="8"/>
  <c r="G73" i="8"/>
  <c r="H73" i="8" s="1"/>
  <c r="F296" i="8"/>
  <c r="F293" i="8"/>
  <c r="F252" i="8"/>
  <c r="F235" i="8"/>
  <c r="H376" i="11"/>
  <c r="F558" i="8"/>
  <c r="F202" i="8"/>
  <c r="F191" i="8"/>
  <c r="F569" i="9"/>
  <c r="F470" i="8"/>
  <c r="F459" i="8"/>
  <c r="F376" i="8"/>
  <c r="F543" i="8"/>
  <c r="F526" i="8"/>
  <c r="F511" i="8"/>
  <c r="F503" i="8"/>
  <c r="F484" i="8"/>
  <c r="F445" i="8"/>
  <c r="H232" i="8"/>
  <c r="H290" i="8"/>
  <c r="F174" i="8"/>
  <c r="H272" i="8"/>
  <c r="F311" i="8"/>
  <c r="F301" i="8"/>
  <c r="F227" i="8"/>
  <c r="F224" i="8"/>
  <c r="F78" i="8"/>
  <c r="F87" i="8"/>
  <c r="F91" i="8"/>
  <c r="F109" i="8"/>
  <c r="F124" i="8"/>
  <c r="F127" i="8"/>
  <c r="F133" i="8"/>
  <c r="F75" i="8"/>
  <c r="F113" i="8"/>
  <c r="F108" i="8"/>
  <c r="F139" i="8"/>
  <c r="F138" i="8"/>
  <c r="F128" i="8"/>
  <c r="F77" i="8"/>
  <c r="F85" i="8"/>
  <c r="F90" i="8"/>
  <c r="F100" i="8"/>
  <c r="F107" i="8"/>
  <c r="F111" i="8"/>
  <c r="F117" i="8"/>
  <c r="F74" i="8"/>
  <c r="D10" i="8"/>
  <c r="F73" i="8"/>
  <c r="H26" i="8"/>
  <c r="H306" i="9"/>
  <c r="H236" i="9"/>
  <c r="F28" i="11"/>
  <c r="H29" i="10"/>
  <c r="H40" i="10"/>
  <c r="D9" i="12"/>
  <c r="G9" i="12" s="1"/>
  <c r="F562" i="9"/>
  <c r="F521" i="9"/>
  <c r="F498" i="9"/>
  <c r="F427" i="9"/>
  <c r="F407" i="9"/>
  <c r="F384" i="9"/>
  <c r="F364" i="9"/>
  <c r="F340" i="9"/>
  <c r="F356" i="9"/>
  <c r="F194" i="9"/>
  <c r="F205" i="9"/>
  <c r="F229" i="9"/>
  <c r="F279" i="9"/>
  <c r="F307" i="9"/>
  <c r="H295" i="9"/>
  <c r="H292" i="9"/>
  <c r="F275" i="9"/>
  <c r="H248" i="9"/>
  <c r="F235" i="9"/>
  <c r="F232" i="9"/>
  <c r="H214" i="9"/>
  <c r="F167" i="9"/>
  <c r="F171" i="9"/>
  <c r="F196" i="9"/>
  <c r="F264" i="9"/>
  <c r="F322" i="9"/>
  <c r="F227" i="9"/>
  <c r="F201" i="9"/>
  <c r="F197" i="9"/>
  <c r="F191" i="9"/>
  <c r="H166" i="9"/>
  <c r="F150" i="9"/>
  <c r="F87" i="9"/>
  <c r="F78" i="9"/>
  <c r="F102" i="9"/>
  <c r="F93" i="9"/>
  <c r="G18" i="9"/>
  <c r="F27" i="9"/>
  <c r="F65" i="9"/>
  <c r="D9" i="9"/>
  <c r="F22" i="9"/>
  <c r="H61" i="18"/>
  <c r="F61" i="16"/>
  <c r="F29" i="15"/>
  <c r="H65" i="15"/>
  <c r="F27" i="14"/>
  <c r="F53" i="14"/>
  <c r="F77" i="13"/>
  <c r="F87" i="13"/>
  <c r="F133" i="13"/>
  <c r="F148" i="13"/>
  <c r="F35" i="11"/>
  <c r="F43" i="11"/>
  <c r="F66" i="11"/>
  <c r="H38" i="11"/>
  <c r="F87" i="10"/>
  <c r="F91" i="10"/>
  <c r="F96" i="10"/>
  <c r="F102" i="10"/>
  <c r="F112" i="10"/>
  <c r="F117" i="10"/>
  <c r="F120" i="10"/>
  <c r="F124" i="10"/>
  <c r="F128" i="10"/>
  <c r="F138" i="10"/>
  <c r="F148" i="10"/>
  <c r="H65" i="10"/>
  <c r="H114" i="10"/>
  <c r="H78" i="10"/>
  <c r="F74" i="10"/>
  <c r="F26" i="10"/>
  <c r="F49" i="10"/>
  <c r="F61" i="10"/>
  <c r="H334" i="10"/>
  <c r="F440" i="11"/>
  <c r="F430" i="11"/>
  <c r="H24" i="10"/>
  <c r="F126" i="10"/>
  <c r="F114" i="10"/>
  <c r="F364" i="10"/>
  <c r="F479" i="10"/>
  <c r="H344" i="10"/>
  <c r="F517" i="10"/>
  <c r="F509" i="10"/>
  <c r="F382" i="10"/>
  <c r="F297" i="10"/>
  <c r="F267" i="10"/>
  <c r="F227" i="10"/>
  <c r="F144" i="10"/>
  <c r="F110" i="10"/>
  <c r="F75" i="10"/>
  <c r="F136" i="10"/>
  <c r="H58" i="10"/>
  <c r="F58" i="10"/>
  <c r="F43" i="10"/>
  <c r="F31" i="10"/>
  <c r="H35" i="10"/>
  <c r="F28" i="10"/>
  <c r="F534" i="11"/>
  <c r="F461" i="11"/>
  <c r="F459" i="11"/>
  <c r="F453" i="11"/>
  <c r="F386" i="11"/>
  <c r="H515" i="13"/>
  <c r="F35" i="13"/>
  <c r="F49" i="13"/>
  <c r="F66" i="13"/>
  <c r="H49" i="12"/>
  <c r="F27" i="11"/>
  <c r="F49" i="11"/>
  <c r="F65" i="11"/>
  <c r="H23" i="11"/>
  <c r="F29" i="11"/>
  <c r="F18" i="13"/>
  <c r="D9" i="14"/>
  <c r="F73" i="17"/>
  <c r="H408" i="12"/>
  <c r="H559" i="11"/>
  <c r="F287" i="13"/>
  <c r="F568" i="11"/>
  <c r="F540" i="11"/>
  <c r="F448" i="11"/>
  <c r="F527" i="11"/>
  <c r="H505" i="11"/>
  <c r="F502" i="11"/>
  <c r="F467" i="11"/>
  <c r="F425" i="11"/>
  <c r="F390" i="11"/>
  <c r="F381" i="11"/>
  <c r="F317" i="11"/>
  <c r="F297" i="11"/>
  <c r="F293" i="11"/>
  <c r="F248" i="11"/>
  <c r="F239" i="11"/>
  <c r="F207" i="11"/>
  <c r="F206" i="11"/>
  <c r="F190" i="11"/>
  <c r="F173" i="11"/>
  <c r="F172" i="11"/>
  <c r="F322" i="11"/>
  <c r="F267" i="11"/>
  <c r="F201" i="11"/>
  <c r="F154" i="11"/>
  <c r="H141" i="11"/>
  <c r="F96" i="11"/>
  <c r="F79" i="11"/>
  <c r="F100" i="11"/>
  <c r="F127" i="11"/>
  <c r="G73" i="11"/>
  <c r="H102" i="11"/>
  <c r="H135" i="11"/>
  <c r="F138" i="11"/>
  <c r="F124" i="11"/>
  <c r="F109" i="11"/>
  <c r="D10" i="11"/>
  <c r="F107" i="11"/>
  <c r="F22" i="11"/>
  <c r="F59" i="11"/>
  <c r="H55" i="12"/>
  <c r="H64" i="15"/>
  <c r="F495" i="12"/>
  <c r="F492" i="12"/>
  <c r="F468" i="12"/>
  <c r="F448" i="12"/>
  <c r="F429" i="12"/>
  <c r="F359" i="12"/>
  <c r="H545" i="12"/>
  <c r="F522" i="12"/>
  <c r="F515" i="12"/>
  <c r="F382" i="12"/>
  <c r="H334" i="12"/>
  <c r="F297" i="12"/>
  <c r="F291" i="12"/>
  <c r="F272" i="12"/>
  <c r="F251" i="12"/>
  <c r="F190" i="12"/>
  <c r="F301" i="12"/>
  <c r="F317" i="12"/>
  <c r="F116" i="12"/>
  <c r="F108" i="12"/>
  <c r="F106" i="12"/>
  <c r="F97" i="12"/>
  <c r="F59" i="12"/>
  <c r="F64" i="12"/>
  <c r="F35" i="12"/>
  <c r="H334" i="14"/>
  <c r="F102" i="13"/>
  <c r="F119" i="13"/>
  <c r="F127" i="13"/>
  <c r="F29" i="13"/>
  <c r="F96" i="13"/>
  <c r="H66" i="13"/>
  <c r="F108" i="13"/>
  <c r="D10" i="13"/>
  <c r="G10" i="13" s="1"/>
  <c r="G18" i="22"/>
  <c r="H18" i="22" s="1"/>
  <c r="F73" i="15"/>
  <c r="F92" i="14"/>
  <c r="F149" i="13"/>
  <c r="F138" i="13"/>
  <c r="F135" i="13"/>
  <c r="H310" i="13"/>
  <c r="F229" i="13"/>
  <c r="F174" i="13"/>
  <c r="F335" i="13"/>
  <c r="F440" i="13"/>
  <c r="H57" i="13"/>
  <c r="F303" i="15"/>
  <c r="H174" i="15"/>
  <c r="F466" i="13"/>
  <c r="H578" i="13"/>
  <c r="H556" i="13"/>
  <c r="H571" i="13"/>
  <c r="F554" i="13"/>
  <c r="H431" i="13"/>
  <c r="H367" i="13"/>
  <c r="H345" i="13"/>
  <c r="H359" i="13"/>
  <c r="H379" i="13"/>
  <c r="H383" i="13"/>
  <c r="H386" i="13"/>
  <c r="H414" i="13"/>
  <c r="H458" i="13"/>
  <c r="H461" i="13"/>
  <c r="H484" i="13"/>
  <c r="H503" i="13"/>
  <c r="H518" i="13"/>
  <c r="F504" i="13"/>
  <c r="F458" i="13"/>
  <c r="F447" i="13"/>
  <c r="F438" i="13"/>
  <c r="H341" i="13"/>
  <c r="H353" i="13"/>
  <c r="H357" i="13"/>
  <c r="H365" i="13"/>
  <c r="H372" i="13"/>
  <c r="H375" i="13"/>
  <c r="H399" i="13"/>
  <c r="H428" i="13"/>
  <c r="H433" i="13"/>
  <c r="H437" i="13"/>
  <c r="H442" i="13"/>
  <c r="H451" i="13"/>
  <c r="H456" i="13"/>
  <c r="H543" i="13"/>
  <c r="H536" i="13"/>
  <c r="F511" i="13"/>
  <c r="F509" i="13"/>
  <c r="H486" i="13"/>
  <c r="H438" i="13"/>
  <c r="F430" i="13"/>
  <c r="H429" i="13"/>
  <c r="F364" i="13"/>
  <c r="H315" i="13"/>
  <c r="H236" i="13"/>
  <c r="F198" i="13"/>
  <c r="F178" i="13"/>
  <c r="F272" i="13"/>
  <c r="F227" i="13"/>
  <c r="H108" i="13"/>
  <c r="H92" i="13"/>
  <c r="H129" i="13"/>
  <c r="H78" i="13"/>
  <c r="F130" i="13"/>
  <c r="F129" i="13"/>
  <c r="H89" i="13"/>
  <c r="F23" i="13"/>
  <c r="F24" i="13"/>
  <c r="F46" i="13"/>
  <c r="G18" i="13"/>
  <c r="D8" i="13"/>
  <c r="F18" i="16"/>
  <c r="H92" i="20"/>
  <c r="H311" i="14"/>
  <c r="H337" i="14"/>
  <c r="F561" i="14"/>
  <c r="F575" i="14"/>
  <c r="F447" i="14"/>
  <c r="F415" i="14"/>
  <c r="F381" i="14"/>
  <c r="F501" i="14"/>
  <c r="F496" i="14"/>
  <c r="F489" i="14"/>
  <c r="F468" i="14"/>
  <c r="F467" i="14"/>
  <c r="F431" i="14"/>
  <c r="F416" i="14"/>
  <c r="F370" i="14"/>
  <c r="F367" i="14"/>
  <c r="F526" i="14"/>
  <c r="F494" i="14"/>
  <c r="F470" i="14"/>
  <c r="F167" i="14"/>
  <c r="F274" i="14"/>
  <c r="F178" i="14"/>
  <c r="F280" i="14"/>
  <c r="F235" i="14"/>
  <c r="F203" i="14"/>
  <c r="F126" i="14"/>
  <c r="F86" i="14"/>
  <c r="F138" i="14"/>
  <c r="F104" i="14"/>
  <c r="F99" i="14"/>
  <c r="F59" i="14"/>
  <c r="F58" i="14"/>
  <c r="F34" i="14"/>
  <c r="F48" i="14"/>
  <c r="F37" i="14"/>
  <c r="H74" i="25"/>
  <c r="H74" i="22"/>
  <c r="H38" i="22"/>
  <c r="H334" i="21"/>
  <c r="H334" i="18"/>
  <c r="F28" i="18"/>
  <c r="H57" i="18"/>
  <c r="F29" i="18"/>
  <c r="H50" i="18"/>
  <c r="H53" i="18"/>
  <c r="F66" i="18"/>
  <c r="H334" i="17"/>
  <c r="F27" i="16"/>
  <c r="H60" i="16"/>
  <c r="H67" i="16"/>
  <c r="H124" i="15"/>
  <c r="H148" i="15"/>
  <c r="H109" i="15"/>
  <c r="H111" i="15"/>
  <c r="G18" i="15"/>
  <c r="H18" i="15" s="1"/>
  <c r="F256" i="15"/>
  <c r="H182" i="15"/>
  <c r="H545" i="15"/>
  <c r="F201" i="15"/>
  <c r="F197" i="15"/>
  <c r="F556" i="15"/>
  <c r="F531" i="15"/>
  <c r="F448" i="15"/>
  <c r="F441" i="15"/>
  <c r="F437" i="15"/>
  <c r="H431" i="15"/>
  <c r="F369" i="15"/>
  <c r="F352" i="15"/>
  <c r="F417" i="15"/>
  <c r="H230" i="15"/>
  <c r="H205" i="15"/>
  <c r="F292" i="15"/>
  <c r="F193" i="15"/>
  <c r="F191" i="15"/>
  <c r="F180" i="15"/>
  <c r="F168" i="15"/>
  <c r="F166" i="15"/>
  <c r="F121" i="15"/>
  <c r="F119" i="15"/>
  <c r="F154" i="15"/>
  <c r="F130" i="15"/>
  <c r="F129" i="15"/>
  <c r="F128" i="15"/>
  <c r="F117" i="15"/>
  <c r="F113" i="15"/>
  <c r="F75" i="15"/>
  <c r="F110" i="15"/>
  <c r="F91" i="15"/>
  <c r="F89" i="15"/>
  <c r="F86" i="15"/>
  <c r="F85" i="15"/>
  <c r="D9" i="15"/>
  <c r="F23" i="15"/>
  <c r="F49" i="18"/>
  <c r="F27" i="18"/>
  <c r="F50" i="18"/>
  <c r="F53" i="18"/>
  <c r="F65" i="18"/>
  <c r="H49" i="16"/>
  <c r="F18" i="19"/>
  <c r="H393" i="16"/>
  <c r="H521" i="18"/>
  <c r="H568" i="16"/>
  <c r="F579" i="16"/>
  <c r="H536" i="16"/>
  <c r="H524" i="16"/>
  <c r="F276" i="16"/>
  <c r="F243" i="16"/>
  <c r="F289" i="16"/>
  <c r="F235" i="16"/>
  <c r="F220" i="16"/>
  <c r="F218" i="16"/>
  <c r="F141" i="16"/>
  <c r="F138" i="16"/>
  <c r="F137" i="16"/>
  <c r="H115" i="16"/>
  <c r="F107" i="16"/>
  <c r="H74" i="17"/>
  <c r="G18" i="17"/>
  <c r="D9" i="19"/>
  <c r="G9" i="19" s="1"/>
  <c r="F26" i="17"/>
  <c r="F557" i="17"/>
  <c r="F556" i="17"/>
  <c r="H492" i="17"/>
  <c r="H480" i="17"/>
  <c r="H464" i="17"/>
  <c r="H386" i="17"/>
  <c r="F375" i="17"/>
  <c r="F374" i="17"/>
  <c r="F530" i="17"/>
  <c r="F461" i="17"/>
  <c r="F458" i="17"/>
  <c r="F398" i="17"/>
  <c r="F341" i="17"/>
  <c r="F532" i="17"/>
  <c r="F439" i="17"/>
  <c r="F385" i="17"/>
  <c r="F266" i="17"/>
  <c r="F216" i="17"/>
  <c r="F197" i="17"/>
  <c r="F168" i="17"/>
  <c r="F230" i="17"/>
  <c r="F202" i="17"/>
  <c r="F193" i="17"/>
  <c r="F113" i="17"/>
  <c r="F152" i="17"/>
  <c r="F87" i="17"/>
  <c r="F137" i="17"/>
  <c r="F18" i="23"/>
  <c r="G18" i="18"/>
  <c r="H18" i="18" s="1"/>
  <c r="F148" i="19"/>
  <c r="H500" i="20"/>
  <c r="H496" i="20"/>
  <c r="H492" i="20"/>
  <c r="H299" i="19"/>
  <c r="F558" i="18"/>
  <c r="F474" i="18"/>
  <c r="F473" i="18"/>
  <c r="F465" i="18"/>
  <c r="F434" i="18"/>
  <c r="F432" i="18"/>
  <c r="F409" i="18"/>
  <c r="F540" i="18"/>
  <c r="F522" i="18"/>
  <c r="F418" i="18"/>
  <c r="F216" i="18"/>
  <c r="F267" i="18"/>
  <c r="F287" i="18"/>
  <c r="F303" i="18"/>
  <c r="D11" i="18"/>
  <c r="G11" i="18" s="1"/>
  <c r="F264" i="18"/>
  <c r="F289" i="18"/>
  <c r="F202" i="18"/>
  <c r="F198" i="18"/>
  <c r="F195" i="18"/>
  <c r="F191" i="18"/>
  <c r="F181" i="18"/>
  <c r="F177" i="18"/>
  <c r="F172" i="18"/>
  <c r="F167" i="18"/>
  <c r="F305" i="18"/>
  <c r="F206" i="18"/>
  <c r="H265" i="18"/>
  <c r="F166" i="18"/>
  <c r="H191" i="18"/>
  <c r="F317" i="18"/>
  <c r="F316" i="18"/>
  <c r="F297" i="18"/>
  <c r="F207" i="18"/>
  <c r="F190" i="18"/>
  <c r="F318" i="18"/>
  <c r="F306" i="18"/>
  <c r="F293" i="18"/>
  <c r="F291" i="18"/>
  <c r="F227" i="18"/>
  <c r="F220" i="18"/>
  <c r="F219" i="18"/>
  <c r="F204" i="18"/>
  <c r="F168" i="18"/>
  <c r="H178" i="18"/>
  <c r="H275" i="18"/>
  <c r="H298" i="18"/>
  <c r="F230" i="18"/>
  <c r="F279" i="18"/>
  <c r="H307" i="18"/>
  <c r="F196" i="18"/>
  <c r="F193" i="18"/>
  <c r="F186" i="18"/>
  <c r="F173" i="18"/>
  <c r="F170" i="18"/>
  <c r="H234" i="18"/>
  <c r="F243" i="18"/>
  <c r="F265" i="18"/>
  <c r="F294" i="18"/>
  <c r="F232" i="18"/>
  <c r="F256" i="18"/>
  <c r="H198" i="18"/>
  <c r="F307" i="18"/>
  <c r="F240" i="18"/>
  <c r="F239" i="18"/>
  <c r="F234" i="18"/>
  <c r="F183" i="18"/>
  <c r="F126" i="18"/>
  <c r="F100" i="18"/>
  <c r="F109" i="18"/>
  <c r="F118" i="18"/>
  <c r="F135" i="18"/>
  <c r="H89" i="18"/>
  <c r="F92" i="18"/>
  <c r="F75" i="18"/>
  <c r="F93" i="18"/>
  <c r="F106" i="18"/>
  <c r="F120" i="18"/>
  <c r="F128" i="18"/>
  <c r="F148" i="18"/>
  <c r="F74" i="18"/>
  <c r="F87" i="18"/>
  <c r="H112" i="18"/>
  <c r="D8" i="18"/>
  <c r="F82" i="18"/>
  <c r="F90" i="18"/>
  <c r="F116" i="18"/>
  <c r="F125" i="18"/>
  <c r="F150" i="18"/>
  <c r="F102" i="18"/>
  <c r="F111" i="18"/>
  <c r="F119" i="18"/>
  <c r="F127" i="18"/>
  <c r="F77" i="18"/>
  <c r="F96" i="18"/>
  <c r="F122" i="18"/>
  <c r="F130" i="18"/>
  <c r="F153" i="18"/>
  <c r="H155" i="18"/>
  <c r="F79" i="18"/>
  <c r="F57" i="18"/>
  <c r="F24" i="18"/>
  <c r="F23" i="18"/>
  <c r="F22" i="18"/>
  <c r="F58" i="18"/>
  <c r="F51" i="18"/>
  <c r="F44" i="18"/>
  <c r="F48" i="18"/>
  <c r="H47" i="18"/>
  <c r="F61" i="24"/>
  <c r="H334" i="22"/>
  <c r="F93" i="21"/>
  <c r="F110" i="21"/>
  <c r="F78" i="21"/>
  <c r="F89" i="21"/>
  <c r="H74" i="21"/>
  <c r="H74" i="20"/>
  <c r="H122" i="20"/>
  <c r="F29" i="19"/>
  <c r="H122" i="19"/>
  <c r="G73" i="26"/>
  <c r="F165" i="24"/>
  <c r="F108" i="19"/>
  <c r="H517" i="20"/>
  <c r="H474" i="22"/>
  <c r="F579" i="19"/>
  <c r="F570" i="19"/>
  <c r="F569" i="19"/>
  <c r="F534" i="19"/>
  <c r="F522" i="19"/>
  <c r="F488" i="19"/>
  <c r="F416" i="19"/>
  <c r="F340" i="19"/>
  <c r="H486" i="19"/>
  <c r="F359" i="19"/>
  <c r="F341" i="19"/>
  <c r="F237" i="19"/>
  <c r="F229" i="19"/>
  <c r="H322" i="19"/>
  <c r="H321" i="19"/>
  <c r="H318" i="19"/>
  <c r="H317" i="19"/>
  <c r="H314" i="19"/>
  <c r="H313" i="19"/>
  <c r="F308" i="19"/>
  <c r="F287" i="19"/>
  <c r="F274" i="19"/>
  <c r="F266" i="19"/>
  <c r="H238" i="19"/>
  <c r="H90" i="19"/>
  <c r="H149" i="19"/>
  <c r="H125" i="19"/>
  <c r="H137" i="19"/>
  <c r="H121" i="19"/>
  <c r="H77" i="19"/>
  <c r="F150" i="19"/>
  <c r="F135" i="19"/>
  <c r="F64" i="19"/>
  <c r="F27" i="19"/>
  <c r="F44" i="19"/>
  <c r="F61" i="19"/>
  <c r="F60" i="19"/>
  <c r="F53" i="19"/>
  <c r="F57" i="19"/>
  <c r="F37" i="19"/>
  <c r="F23" i="19"/>
  <c r="H37" i="23"/>
  <c r="H246" i="20"/>
  <c r="H535" i="20"/>
  <c r="H470" i="20"/>
  <c r="F354" i="20"/>
  <c r="F525" i="20"/>
  <c r="F489" i="20"/>
  <c r="H478" i="20"/>
  <c r="F455" i="20"/>
  <c r="F358" i="20"/>
  <c r="F510" i="20"/>
  <c r="F287" i="20"/>
  <c r="F256" i="20"/>
  <c r="F267" i="20"/>
  <c r="F297" i="20"/>
  <c r="F235" i="20"/>
  <c r="F96" i="20"/>
  <c r="F121" i="20"/>
  <c r="F113" i="20"/>
  <c r="F104" i="20"/>
  <c r="F122" i="20"/>
  <c r="F77" i="20"/>
  <c r="H151" i="20"/>
  <c r="F138" i="20"/>
  <c r="F110" i="20"/>
  <c r="F53" i="20"/>
  <c r="H34" i="20"/>
  <c r="F29" i="20"/>
  <c r="G18" i="26"/>
  <c r="H18" i="26" s="1"/>
  <c r="F18" i="21"/>
  <c r="D9" i="22"/>
  <c r="G9" i="22" s="1"/>
  <c r="H402" i="21"/>
  <c r="F59" i="21"/>
  <c r="H296" i="25"/>
  <c r="H293" i="25"/>
  <c r="H505" i="23"/>
  <c r="F528" i="21"/>
  <c r="F449" i="21"/>
  <c r="F432" i="21"/>
  <c r="F335" i="21"/>
  <c r="H498" i="21"/>
  <c r="F440" i="21"/>
  <c r="F435" i="21"/>
  <c r="F409" i="21"/>
  <c r="F377" i="21"/>
  <c r="F540" i="21"/>
  <c r="F522" i="21"/>
  <c r="F459" i="21"/>
  <c r="F438" i="21"/>
  <c r="F429" i="21"/>
  <c r="F417" i="21"/>
  <c r="F364" i="21"/>
  <c r="F276" i="21"/>
  <c r="F174" i="21"/>
  <c r="F297" i="21"/>
  <c r="F229" i="21"/>
  <c r="F218" i="21"/>
  <c r="F181" i="21"/>
  <c r="F250" i="21"/>
  <c r="F126" i="21"/>
  <c r="F114" i="21"/>
  <c r="F125" i="21"/>
  <c r="F91" i="21"/>
  <c r="F96" i="21"/>
  <c r="F100" i="21"/>
  <c r="F111" i="21"/>
  <c r="F120" i="21"/>
  <c r="F135" i="21"/>
  <c r="F75" i="21"/>
  <c r="F79" i="21"/>
  <c r="F85" i="21"/>
  <c r="F116" i="21"/>
  <c r="F122" i="21"/>
  <c r="F148" i="21"/>
  <c r="F73" i="21"/>
  <c r="F92" i="21"/>
  <c r="F109" i="21"/>
  <c r="F118" i="21"/>
  <c r="F127" i="21"/>
  <c r="F137" i="21"/>
  <c r="F77" i="21"/>
  <c r="F87" i="21"/>
  <c r="F121" i="21"/>
  <c r="F124" i="21"/>
  <c r="F133" i="21"/>
  <c r="H23" i="21"/>
  <c r="H28" i="21"/>
  <c r="H61" i="21"/>
  <c r="F65" i="21"/>
  <c r="F18" i="25"/>
  <c r="F18" i="22"/>
  <c r="F155" i="22"/>
  <c r="F114" i="22"/>
  <c r="F35" i="22"/>
  <c r="F557" i="22"/>
  <c r="F560" i="22"/>
  <c r="F569" i="22"/>
  <c r="F573" i="22"/>
  <c r="F527" i="22"/>
  <c r="F484" i="22"/>
  <c r="F472" i="22"/>
  <c r="F414" i="22"/>
  <c r="F413" i="22"/>
  <c r="F511" i="22"/>
  <c r="F433" i="22"/>
  <c r="F463" i="22"/>
  <c r="F363" i="22"/>
  <c r="F360" i="22"/>
  <c r="F251" i="22"/>
  <c r="F215" i="22"/>
  <c r="F194" i="22"/>
  <c r="H300" i="22"/>
  <c r="F232" i="22"/>
  <c r="F231" i="22"/>
  <c r="F170" i="22"/>
  <c r="F318" i="22"/>
  <c r="F240" i="22"/>
  <c r="H148" i="22"/>
  <c r="H133" i="22"/>
  <c r="H141" i="22"/>
  <c r="H90" i="22"/>
  <c r="H86" i="22"/>
  <c r="H109" i="22"/>
  <c r="F85" i="22"/>
  <c r="H106" i="22"/>
  <c r="H83" i="22"/>
  <c r="H117" i="22"/>
  <c r="F109" i="22"/>
  <c r="F53" i="22"/>
  <c r="F26" i="22"/>
  <c r="H44" i="22"/>
  <c r="H554" i="23"/>
  <c r="H28" i="23"/>
  <c r="H65" i="23"/>
  <c r="F18" i="30"/>
  <c r="G73" i="28"/>
  <c r="F73" i="25"/>
  <c r="H218" i="23"/>
  <c r="F573" i="23"/>
  <c r="H489" i="23"/>
  <c r="F453" i="23"/>
  <c r="F441" i="23"/>
  <c r="F382" i="23"/>
  <c r="F504" i="23"/>
  <c r="F482" i="23"/>
  <c r="F463" i="23"/>
  <c r="F461" i="23"/>
  <c r="F415" i="23"/>
  <c r="F522" i="23"/>
  <c r="F512" i="23"/>
  <c r="F497" i="23"/>
  <c r="F468" i="23"/>
  <c r="F364" i="23"/>
  <c r="F308" i="23"/>
  <c r="F190" i="23"/>
  <c r="F178" i="23"/>
  <c r="F274" i="23"/>
  <c r="F273" i="23"/>
  <c r="F207" i="23"/>
  <c r="F206" i="23"/>
  <c r="F198" i="23"/>
  <c r="F129" i="23"/>
  <c r="F114" i="23"/>
  <c r="H98" i="23"/>
  <c r="F93" i="23"/>
  <c r="F130" i="23"/>
  <c r="F120" i="23"/>
  <c r="F119" i="23"/>
  <c r="F99" i="23"/>
  <c r="F60" i="23"/>
  <c r="F53" i="23"/>
  <c r="F35" i="23"/>
  <c r="F22" i="23"/>
  <c r="F21" i="23"/>
  <c r="F18" i="28"/>
  <c r="H291" i="25"/>
  <c r="F501" i="24"/>
  <c r="H447" i="24"/>
  <c r="F430" i="24"/>
  <c r="F429" i="24"/>
  <c r="H519" i="25"/>
  <c r="F362" i="24"/>
  <c r="F400" i="24"/>
  <c r="F386" i="24"/>
  <c r="F558" i="24"/>
  <c r="H395" i="24"/>
  <c r="H345" i="24"/>
  <c r="H407" i="24"/>
  <c r="H427" i="24"/>
  <c r="H458" i="24"/>
  <c r="H484" i="24"/>
  <c r="F407" i="24"/>
  <c r="F377" i="24"/>
  <c r="H383" i="24"/>
  <c r="H510" i="24"/>
  <c r="H353" i="24"/>
  <c r="H335" i="24"/>
  <c r="H340" i="24"/>
  <c r="H349" i="24"/>
  <c r="H357" i="24"/>
  <c r="H451" i="24"/>
  <c r="H482" i="24"/>
  <c r="H522" i="24"/>
  <c r="F531" i="24"/>
  <c r="F205" i="24"/>
  <c r="H238" i="24"/>
  <c r="F201" i="24"/>
  <c r="F168" i="24"/>
  <c r="F180" i="24"/>
  <c r="F239" i="24"/>
  <c r="F219" i="24"/>
  <c r="F195" i="24"/>
  <c r="F138" i="24"/>
  <c r="F126" i="24"/>
  <c r="F110" i="24"/>
  <c r="F109" i="24"/>
  <c r="F108" i="24"/>
  <c r="F23" i="24"/>
  <c r="F107" i="25"/>
  <c r="F124" i="25"/>
  <c r="F133" i="25"/>
  <c r="F151" i="25"/>
  <c r="F111" i="25"/>
  <c r="F79" i="25"/>
  <c r="H92" i="25"/>
  <c r="D9" i="32"/>
  <c r="H570" i="30"/>
  <c r="F576" i="25"/>
  <c r="F566" i="25"/>
  <c r="F555" i="25"/>
  <c r="F572" i="25"/>
  <c r="F560" i="25"/>
  <c r="F558" i="25"/>
  <c r="F526" i="25"/>
  <c r="F503" i="25"/>
  <c r="F498" i="25"/>
  <c r="F485" i="25"/>
  <c r="F474" i="25"/>
  <c r="F447" i="25"/>
  <c r="F412" i="25"/>
  <c r="F407" i="25"/>
  <c r="F362" i="25"/>
  <c r="F537" i="25"/>
  <c r="F467" i="25"/>
  <c r="F466" i="25"/>
  <c r="F455" i="25"/>
  <c r="F452" i="25"/>
  <c r="F445" i="25"/>
  <c r="F434" i="25"/>
  <c r="F477" i="25"/>
  <c r="F450" i="25"/>
  <c r="F449" i="25"/>
  <c r="F431" i="25"/>
  <c r="F378" i="25"/>
  <c r="F323" i="25"/>
  <c r="F300" i="25"/>
  <c r="F208" i="25"/>
  <c r="F290" i="25"/>
  <c r="F248" i="25"/>
  <c r="F307" i="25"/>
  <c r="F305" i="25"/>
  <c r="F220" i="25"/>
  <c r="F191" i="25"/>
  <c r="F139" i="25"/>
  <c r="F108" i="25"/>
  <c r="F87" i="25"/>
  <c r="F120" i="25"/>
  <c r="F75" i="25"/>
  <c r="F144" i="25"/>
  <c r="F143" i="25"/>
  <c r="F134" i="25"/>
  <c r="F31" i="25"/>
  <c r="F53" i="25"/>
  <c r="F28" i="25"/>
  <c r="F20" i="25"/>
  <c r="H55" i="25"/>
  <c r="F23" i="25"/>
  <c r="F516" i="26"/>
  <c r="F473" i="26"/>
  <c r="F408" i="26"/>
  <c r="F355" i="26"/>
  <c r="F480" i="26"/>
  <c r="F468" i="26"/>
  <c r="F470" i="26"/>
  <c r="F367" i="26"/>
  <c r="F299" i="26"/>
  <c r="F190" i="26"/>
  <c r="F287" i="26"/>
  <c r="F271" i="26"/>
  <c r="F238" i="26"/>
  <c r="F232" i="26"/>
  <c r="F215" i="26"/>
  <c r="F213" i="26"/>
  <c r="F172" i="26"/>
  <c r="F135" i="26"/>
  <c r="F22" i="26"/>
  <c r="D9" i="28"/>
  <c r="G9" i="28" s="1"/>
  <c r="F576" i="27"/>
  <c r="F568" i="27"/>
  <c r="F561" i="27"/>
  <c r="F492" i="27"/>
  <c r="F478" i="27"/>
  <c r="F349" i="27"/>
  <c r="F508" i="27"/>
  <c r="F488" i="27"/>
  <c r="F417" i="27"/>
  <c r="F408" i="27"/>
  <c r="F370" i="27"/>
  <c r="F360" i="27"/>
  <c r="F354" i="27"/>
  <c r="F341" i="27"/>
  <c r="F542" i="27"/>
  <c r="F505" i="27"/>
  <c r="F500" i="27"/>
  <c r="F406" i="27"/>
  <c r="F363" i="27"/>
  <c r="F291" i="27"/>
  <c r="F289" i="27"/>
  <c r="F167" i="27"/>
  <c r="F274" i="27"/>
  <c r="F231" i="27"/>
  <c r="F204" i="27"/>
  <c r="F173" i="27"/>
  <c r="F294" i="27"/>
  <c r="F243" i="27"/>
  <c r="F241" i="27"/>
  <c r="F187" i="27"/>
  <c r="F151" i="27"/>
  <c r="H147" i="27"/>
  <c r="F83" i="27"/>
  <c r="F149" i="27"/>
  <c r="F135" i="27"/>
  <c r="F98" i="27"/>
  <c r="F58" i="27"/>
  <c r="F52" i="27"/>
  <c r="F43" i="27"/>
  <c r="F33" i="27"/>
  <c r="F18" i="29"/>
  <c r="D9" i="29"/>
  <c r="G9" i="29" s="1"/>
  <c r="F335" i="29"/>
  <c r="F566" i="28"/>
  <c r="F535" i="28"/>
  <c r="F447" i="28"/>
  <c r="F352" i="28"/>
  <c r="F475" i="28"/>
  <c r="F412" i="28"/>
  <c r="F313" i="28"/>
  <c r="F307" i="28"/>
  <c r="F236" i="28"/>
  <c r="H225" i="28"/>
  <c r="F213" i="28"/>
  <c r="F294" i="28"/>
  <c r="F215" i="28"/>
  <c r="F173" i="28"/>
  <c r="F324" i="28"/>
  <c r="F302" i="28"/>
  <c r="F255" i="28"/>
  <c r="F242" i="28"/>
  <c r="F26" i="28"/>
  <c r="F54" i="28"/>
  <c r="F33" i="28"/>
  <c r="F48" i="28"/>
  <c r="F41" i="28"/>
  <c r="F32" i="28"/>
  <c r="H523" i="29"/>
  <c r="H576" i="29"/>
  <c r="H566" i="29"/>
  <c r="F559" i="29"/>
  <c r="F569" i="29"/>
  <c r="F576" i="29"/>
  <c r="F570" i="29"/>
  <c r="F556" i="29"/>
  <c r="F573" i="29"/>
  <c r="F557" i="29"/>
  <c r="F567" i="29"/>
  <c r="F464" i="29"/>
  <c r="F434" i="29"/>
  <c r="F432" i="29"/>
  <c r="F536" i="29"/>
  <c r="F502" i="29"/>
  <c r="F409" i="29"/>
  <c r="F509" i="29"/>
  <c r="F492" i="29"/>
  <c r="F446" i="29"/>
  <c r="F406" i="29"/>
  <c r="F380" i="29"/>
  <c r="F298" i="29"/>
  <c r="F287" i="29"/>
  <c r="F220" i="29"/>
  <c r="F190" i="29"/>
  <c r="F309" i="29"/>
  <c r="F305" i="29"/>
  <c r="F316" i="29"/>
  <c r="F103" i="29"/>
  <c r="F155" i="29"/>
  <c r="F149" i="29"/>
  <c r="F97" i="29"/>
  <c r="F51" i="29"/>
  <c r="F33" i="29"/>
  <c r="F110" i="30"/>
  <c r="F120" i="30"/>
  <c r="F574" i="30"/>
  <c r="F556" i="30"/>
  <c r="F569" i="30"/>
  <c r="F525" i="30"/>
  <c r="F520" i="30"/>
  <c r="F487" i="30"/>
  <c r="F432" i="30"/>
  <c r="F430" i="30"/>
  <c r="F429" i="30"/>
  <c r="F428" i="30"/>
  <c r="F358" i="30"/>
  <c r="H380" i="30"/>
  <c r="F374" i="30"/>
  <c r="F368" i="30"/>
  <c r="F510" i="30"/>
  <c r="F451" i="30"/>
  <c r="F363" i="30"/>
  <c r="F362" i="30"/>
  <c r="H334" i="30"/>
  <c r="F292" i="30"/>
  <c r="F287" i="30"/>
  <c r="F286" i="30"/>
  <c r="F266" i="30"/>
  <c r="F234" i="30"/>
  <c r="H230" i="30"/>
  <c r="H207" i="30"/>
  <c r="F193" i="30"/>
  <c r="F167" i="30"/>
  <c r="F276" i="30"/>
  <c r="F275" i="30"/>
  <c r="F195" i="30"/>
  <c r="F166" i="30"/>
  <c r="H101" i="30"/>
  <c r="F119" i="30"/>
  <c r="F104" i="30"/>
  <c r="F91" i="30"/>
  <c r="F90" i="30"/>
  <c r="H126" i="30"/>
  <c r="H131" i="30"/>
  <c r="H77" i="30"/>
  <c r="H122" i="30"/>
  <c r="F112" i="30"/>
  <c r="F87" i="30"/>
  <c r="F29" i="30"/>
  <c r="F44" i="30"/>
  <c r="F60" i="30"/>
  <c r="H60" i="30"/>
  <c r="F27" i="30"/>
  <c r="F26" i="30"/>
  <c r="F310" i="31"/>
  <c r="F302" i="31"/>
  <c r="F73" i="31"/>
  <c r="F81" i="31"/>
  <c r="G73" i="31"/>
  <c r="H73" i="31" s="1"/>
  <c r="H311" i="32"/>
  <c r="F492" i="32"/>
  <c r="H490" i="32"/>
  <c r="F571" i="32"/>
  <c r="F557" i="32"/>
  <c r="F514" i="32"/>
  <c r="H473" i="32"/>
  <c r="F428" i="32"/>
  <c r="F427" i="32"/>
  <c r="F362" i="32"/>
  <c r="F356" i="32"/>
  <c r="F482" i="32"/>
  <c r="F413" i="32"/>
  <c r="F399" i="32"/>
  <c r="F398" i="32"/>
  <c r="F377" i="32"/>
  <c r="F337" i="32"/>
  <c r="F380" i="32"/>
  <c r="F267" i="32"/>
  <c r="F229" i="32"/>
  <c r="F292" i="32"/>
  <c r="F197" i="32"/>
  <c r="F191" i="32"/>
  <c r="F170" i="32"/>
  <c r="F230" i="32"/>
  <c r="F276" i="32"/>
  <c r="F138" i="32"/>
  <c r="F130" i="32"/>
  <c r="F102" i="32"/>
  <c r="F86" i="32"/>
  <c r="F78" i="32"/>
  <c r="F148" i="32"/>
  <c r="F117" i="32"/>
  <c r="F141" i="32"/>
  <c r="F66" i="32"/>
  <c r="F65" i="32"/>
  <c r="F61" i="32"/>
  <c r="F35" i="32"/>
  <c r="F28" i="32"/>
  <c r="D8" i="32"/>
  <c r="F474" i="33"/>
  <c r="F255" i="33"/>
  <c r="F238" i="33"/>
  <c r="F323" i="33"/>
  <c r="F20" i="33"/>
  <c r="F39" i="33"/>
  <c r="H562" i="32"/>
  <c r="H559" i="34"/>
  <c r="H574" i="13"/>
  <c r="H558" i="17"/>
  <c r="H340" i="1"/>
  <c r="F380" i="2"/>
  <c r="F333" i="2"/>
  <c r="F368" i="19"/>
  <c r="G333" i="19"/>
  <c r="H333" i="19" s="1"/>
  <c r="F529" i="33"/>
  <c r="F333" i="33"/>
  <c r="F353" i="34"/>
  <c r="G333" i="34"/>
  <c r="F345" i="4"/>
  <c r="F333" i="4"/>
  <c r="F450" i="21"/>
  <c r="F333" i="21"/>
  <c r="H337" i="5"/>
  <c r="H542" i="34"/>
  <c r="H456" i="34"/>
  <c r="H452" i="34"/>
  <c r="H474" i="2"/>
  <c r="H488" i="6"/>
  <c r="H425" i="6"/>
  <c r="H349" i="6"/>
  <c r="H509" i="7"/>
  <c r="H508" i="7"/>
  <c r="H542" i="11"/>
  <c r="H517" i="11"/>
  <c r="H498" i="11"/>
  <c r="H402" i="11"/>
  <c r="H449" i="13"/>
  <c r="H408" i="13"/>
  <c r="H390" i="13"/>
  <c r="H481" i="14"/>
  <c r="H446" i="14"/>
  <c r="H513" i="15"/>
  <c r="H509" i="15"/>
  <c r="H417" i="17"/>
  <c r="H444" i="20"/>
  <c r="H519" i="21"/>
  <c r="H351" i="24"/>
  <c r="H391" i="26"/>
  <c r="H476" i="27"/>
  <c r="H489" i="29"/>
  <c r="H485" i="27"/>
  <c r="H354" i="27"/>
  <c r="H196" i="34"/>
  <c r="H286" i="34"/>
  <c r="H271" i="34"/>
  <c r="H256" i="34"/>
  <c r="H226" i="34"/>
  <c r="H316" i="1"/>
  <c r="H236" i="1"/>
  <c r="H190" i="1"/>
  <c r="H182" i="6"/>
  <c r="H299" i="9"/>
  <c r="H255" i="9"/>
  <c r="H252" i="9"/>
  <c r="H210" i="9"/>
  <c r="H172" i="9"/>
  <c r="H246" i="10"/>
  <c r="H242" i="10"/>
  <c r="H245" i="13"/>
  <c r="H241" i="13"/>
  <c r="H317" i="14"/>
  <c r="H308" i="15"/>
  <c r="H304" i="15"/>
  <c r="H317" i="20"/>
  <c r="H199" i="20"/>
  <c r="H187" i="20"/>
  <c r="H233" i="23"/>
  <c r="H229" i="23"/>
  <c r="H228" i="23"/>
  <c r="H212" i="23"/>
  <c r="H183" i="23"/>
  <c r="H207" i="25"/>
  <c r="H172" i="25"/>
  <c r="H311" i="27"/>
  <c r="H324" i="30"/>
  <c r="H155" i="34"/>
  <c r="H146" i="34"/>
  <c r="H136" i="34"/>
  <c r="H98" i="6"/>
  <c r="H97" i="6"/>
  <c r="H81" i="6"/>
  <c r="H98" i="16"/>
  <c r="H97" i="20"/>
  <c r="H126" i="16"/>
  <c r="H126" i="17"/>
  <c r="H97" i="21"/>
  <c r="H134" i="27"/>
  <c r="H123" i="29"/>
  <c r="F73" i="22"/>
  <c r="H98" i="34"/>
  <c r="H97" i="34"/>
  <c r="H75" i="34"/>
  <c r="H86" i="8"/>
  <c r="D9" i="7"/>
  <c r="H65" i="1"/>
  <c r="H48" i="9"/>
  <c r="H59" i="15"/>
  <c r="H26" i="30"/>
  <c r="G18" i="19"/>
  <c r="H18" i="19" s="1"/>
  <c r="F18" i="18"/>
  <c r="G18" i="5"/>
  <c r="G18" i="34"/>
  <c r="D8" i="19"/>
  <c r="D9" i="18"/>
  <c r="D9" i="13"/>
  <c r="D9" i="11"/>
  <c r="G9" i="11" s="1"/>
  <c r="H19" i="30"/>
  <c r="H38" i="4"/>
  <c r="H48" i="12"/>
  <c r="H55" i="18"/>
  <c r="H45" i="27"/>
  <c r="E557" i="8"/>
  <c r="H557" i="8" s="1"/>
  <c r="E555" i="10"/>
  <c r="H555" i="10" s="1"/>
  <c r="E558" i="11"/>
  <c r="H558" i="11" s="1"/>
  <c r="E557" i="12"/>
  <c r="H557" i="12" s="1"/>
  <c r="E563" i="19"/>
  <c r="H563" i="19" s="1"/>
  <c r="E570" i="31"/>
  <c r="H570" i="31" s="1"/>
  <c r="E554" i="9"/>
  <c r="H554" i="9" s="1"/>
  <c r="E570" i="34"/>
  <c r="H570" i="34" s="1"/>
  <c r="H569" i="34"/>
  <c r="E557" i="34"/>
  <c r="H557" i="34" s="1"/>
  <c r="E561" i="2"/>
  <c r="H561" i="2" s="1"/>
  <c r="E578" i="4"/>
  <c r="H578" i="4" s="1"/>
  <c r="H571" i="4"/>
  <c r="E569" i="4"/>
  <c r="H569" i="4" s="1"/>
  <c r="E563" i="6"/>
  <c r="H563" i="6" s="1"/>
  <c r="E561" i="6"/>
  <c r="H561" i="6" s="1"/>
  <c r="E576" i="8"/>
  <c r="H576" i="8" s="1"/>
  <c r="E579" i="9"/>
  <c r="H579" i="9" s="1"/>
  <c r="E568" i="11"/>
  <c r="H568" i="11" s="1"/>
  <c r="H572" i="12"/>
  <c r="E567" i="14"/>
  <c r="H567" i="14" s="1"/>
  <c r="H556" i="14"/>
  <c r="E570" i="15"/>
  <c r="H570" i="15" s="1"/>
  <c r="H569" i="15"/>
  <c r="H577" i="16"/>
  <c r="H561" i="17"/>
  <c r="E574" i="18"/>
  <c r="H574" i="18" s="1"/>
  <c r="E576" i="19"/>
  <c r="H576" i="19" s="1"/>
  <c r="E572" i="21"/>
  <c r="H572" i="21" s="1"/>
  <c r="E563" i="22"/>
  <c r="H563" i="22" s="1"/>
  <c r="H559" i="23"/>
  <c r="E579" i="24"/>
  <c r="H579" i="24" s="1"/>
  <c r="E563" i="24"/>
  <c r="H563" i="24" s="1"/>
  <c r="E559" i="27"/>
  <c r="H559" i="27" s="1"/>
  <c r="E561" i="29"/>
  <c r="H561" i="29" s="1"/>
  <c r="H576" i="31"/>
  <c r="E561" i="31"/>
  <c r="H561" i="31" s="1"/>
  <c r="E570" i="4"/>
  <c r="H570" i="4" s="1"/>
  <c r="E558" i="21"/>
  <c r="H558" i="21" s="1"/>
  <c r="E572" i="31"/>
  <c r="H572" i="31" s="1"/>
  <c r="H579" i="33"/>
  <c r="H575" i="34"/>
  <c r="H572" i="34"/>
  <c r="E570" i="1"/>
  <c r="H570" i="1" s="1"/>
  <c r="H568" i="1"/>
  <c r="H562" i="1"/>
  <c r="H558" i="1"/>
  <c r="H572" i="2"/>
  <c r="H558" i="5"/>
  <c r="H566" i="13"/>
  <c r="H561" i="14"/>
  <c r="H575" i="15"/>
  <c r="H574" i="15"/>
  <c r="H561" i="15"/>
  <c r="E567" i="18"/>
  <c r="H567" i="18" s="1"/>
  <c r="E566" i="18"/>
  <c r="H566" i="18" s="1"/>
  <c r="E573" i="19"/>
  <c r="H573" i="19" s="1"/>
  <c r="E561" i="19"/>
  <c r="H561" i="19" s="1"/>
  <c r="E568" i="23"/>
  <c r="H568" i="23" s="1"/>
  <c r="E558" i="23"/>
  <c r="H558" i="23" s="1"/>
  <c r="H562" i="24"/>
  <c r="E560" i="24"/>
  <c r="H560" i="24" s="1"/>
  <c r="E578" i="30"/>
  <c r="H578" i="30" s="1"/>
  <c r="E556" i="32"/>
  <c r="H556" i="32" s="1"/>
  <c r="G553" i="10"/>
  <c r="H554" i="4"/>
  <c r="E566" i="14"/>
  <c r="H566" i="14" s="1"/>
  <c r="E559" i="22"/>
  <c r="H559" i="22" s="1"/>
  <c r="E577" i="25"/>
  <c r="H577" i="25" s="1"/>
  <c r="E579" i="30"/>
  <c r="H579" i="30" s="1"/>
  <c r="E578" i="32"/>
  <c r="H578" i="32" s="1"/>
  <c r="H334" i="20"/>
  <c r="C12" i="34"/>
  <c r="E353" i="34"/>
  <c r="H353" i="34" s="1"/>
  <c r="E379" i="34"/>
  <c r="H379" i="34" s="1"/>
  <c r="E399" i="34"/>
  <c r="H399" i="34" s="1"/>
  <c r="E525" i="34"/>
  <c r="H525" i="34" s="1"/>
  <c r="E333" i="34"/>
  <c r="E349" i="34"/>
  <c r="H349" i="34" s="1"/>
  <c r="E520" i="34"/>
  <c r="H520" i="34" s="1"/>
  <c r="E395" i="34"/>
  <c r="H395" i="34" s="1"/>
  <c r="E527" i="34"/>
  <c r="H527" i="34" s="1"/>
  <c r="E358" i="4"/>
  <c r="H358" i="4" s="1"/>
  <c r="E413" i="4"/>
  <c r="H413" i="4" s="1"/>
  <c r="E438" i="4"/>
  <c r="H438" i="4" s="1"/>
  <c r="E462" i="4"/>
  <c r="H462" i="4" s="1"/>
  <c r="E498" i="4"/>
  <c r="H498" i="4" s="1"/>
  <c r="E346" i="4"/>
  <c r="H346" i="4" s="1"/>
  <c r="E421" i="4"/>
  <c r="H421" i="4" s="1"/>
  <c r="E451" i="4"/>
  <c r="H451" i="4" s="1"/>
  <c r="E479" i="4"/>
  <c r="H479" i="4" s="1"/>
  <c r="E354" i="4"/>
  <c r="E361" i="4"/>
  <c r="H361" i="4" s="1"/>
  <c r="E363" i="4"/>
  <c r="H363" i="4" s="1"/>
  <c r="E366" i="4"/>
  <c r="H366" i="4" s="1"/>
  <c r="E415" i="4"/>
  <c r="H415" i="4" s="1"/>
  <c r="E417" i="4"/>
  <c r="H417" i="4" s="1"/>
  <c r="E436" i="4"/>
  <c r="E448" i="4"/>
  <c r="H448" i="4" s="1"/>
  <c r="E483" i="4"/>
  <c r="H483" i="4" s="1"/>
  <c r="E358" i="8"/>
  <c r="H358" i="8" s="1"/>
  <c r="E425" i="8"/>
  <c r="H425" i="8" s="1"/>
  <c r="E440" i="8"/>
  <c r="H440" i="8" s="1"/>
  <c r="E495" i="8"/>
  <c r="H495" i="8" s="1"/>
  <c r="E342" i="8"/>
  <c r="H342" i="8" s="1"/>
  <c r="E438" i="8"/>
  <c r="H438" i="8" s="1"/>
  <c r="E469" i="8"/>
  <c r="H469" i="8" s="1"/>
  <c r="E492" i="8"/>
  <c r="H492" i="8" s="1"/>
  <c r="E408" i="8"/>
  <c r="H408" i="8" s="1"/>
  <c r="E431" i="8"/>
  <c r="H431" i="8" s="1"/>
  <c r="E444" i="8"/>
  <c r="H444" i="8" s="1"/>
  <c r="E450" i="8"/>
  <c r="H450" i="8" s="1"/>
  <c r="E504" i="8"/>
  <c r="H504" i="8" s="1"/>
  <c r="E508" i="8"/>
  <c r="H508" i="8" s="1"/>
  <c r="E334" i="13"/>
  <c r="H334" i="13" s="1"/>
  <c r="E378" i="13"/>
  <c r="H378" i="13" s="1"/>
  <c r="E363" i="13"/>
  <c r="H363" i="13" s="1"/>
  <c r="E368" i="13"/>
  <c r="H368" i="13" s="1"/>
  <c r="E446" i="13"/>
  <c r="H446" i="13" s="1"/>
  <c r="E470" i="13"/>
  <c r="E489" i="13"/>
  <c r="H489" i="13" s="1"/>
  <c r="E529" i="13"/>
  <c r="H529" i="13" s="1"/>
  <c r="C12" i="14"/>
  <c r="E508" i="14"/>
  <c r="H508" i="14" s="1"/>
  <c r="E359" i="14"/>
  <c r="H359" i="14" s="1"/>
  <c r="E438" i="14"/>
  <c r="H438" i="14" s="1"/>
  <c r="E466" i="14"/>
  <c r="H466" i="14" s="1"/>
  <c r="E473" i="14"/>
  <c r="H473" i="14" s="1"/>
  <c r="E341" i="20"/>
  <c r="H341" i="20" s="1"/>
  <c r="E383" i="20"/>
  <c r="H383" i="20" s="1"/>
  <c r="E433" i="20"/>
  <c r="H433" i="20" s="1"/>
  <c r="E451" i="20"/>
  <c r="H451" i="20" s="1"/>
  <c r="E448" i="20"/>
  <c r="H448" i="20" s="1"/>
  <c r="E531" i="20"/>
  <c r="H531" i="20" s="1"/>
  <c r="E543" i="20"/>
  <c r="H543" i="20" s="1"/>
  <c r="E346" i="20"/>
  <c r="H346" i="20" s="1"/>
  <c r="E379" i="20"/>
  <c r="H379" i="20" s="1"/>
  <c r="E380" i="20"/>
  <c r="H380" i="20" s="1"/>
  <c r="E472" i="20"/>
  <c r="H472" i="20" s="1"/>
  <c r="E484" i="20"/>
  <c r="E334" i="24"/>
  <c r="H334" i="24" s="1"/>
  <c r="E379" i="24"/>
  <c r="H379" i="24" s="1"/>
  <c r="E439" i="24"/>
  <c r="H439" i="24" s="1"/>
  <c r="E457" i="24"/>
  <c r="H457" i="24" s="1"/>
  <c r="E368" i="24"/>
  <c r="H368" i="24" s="1"/>
  <c r="E381" i="24"/>
  <c r="H381" i="24" s="1"/>
  <c r="E488" i="24"/>
  <c r="H488" i="24" s="1"/>
  <c r="E413" i="29"/>
  <c r="H413" i="29" s="1"/>
  <c r="E421" i="29"/>
  <c r="H421" i="29" s="1"/>
  <c r="E465" i="29"/>
  <c r="E497" i="29"/>
  <c r="H497" i="29" s="1"/>
  <c r="E520" i="29"/>
  <c r="H520" i="29" s="1"/>
  <c r="E364" i="29"/>
  <c r="H364" i="29" s="1"/>
  <c r="E450" i="29"/>
  <c r="H450" i="29" s="1"/>
  <c r="E452" i="29"/>
  <c r="H452" i="29" s="1"/>
  <c r="E463" i="29"/>
  <c r="H463" i="29" s="1"/>
  <c r="E476" i="29"/>
  <c r="H476" i="29" s="1"/>
  <c r="E542" i="29"/>
  <c r="H542" i="29" s="1"/>
  <c r="E544" i="29"/>
  <c r="H544" i="29" s="1"/>
  <c r="E370" i="29"/>
  <c r="H370" i="29" s="1"/>
  <c r="E431" i="29"/>
  <c r="H431" i="29" s="1"/>
  <c r="E447" i="29"/>
  <c r="H447" i="29" s="1"/>
  <c r="E449" i="29"/>
  <c r="H449" i="29" s="1"/>
  <c r="E475" i="29"/>
  <c r="H475" i="29" s="1"/>
  <c r="E494" i="29"/>
  <c r="H494" i="29" s="1"/>
  <c r="E498" i="29"/>
  <c r="H498" i="29" s="1"/>
  <c r="E500" i="29"/>
  <c r="H500" i="29" s="1"/>
  <c r="E538" i="29"/>
  <c r="H538" i="29" s="1"/>
  <c r="E357" i="30"/>
  <c r="H357" i="30" s="1"/>
  <c r="E365" i="30"/>
  <c r="H365" i="30" s="1"/>
  <c r="E409" i="30"/>
  <c r="H409" i="30" s="1"/>
  <c r="E417" i="30"/>
  <c r="H417" i="30" s="1"/>
  <c r="E461" i="30"/>
  <c r="H461" i="30" s="1"/>
  <c r="E511" i="30"/>
  <c r="H511" i="30" s="1"/>
  <c r="E335" i="30"/>
  <c r="H335" i="30" s="1"/>
  <c r="E360" i="30"/>
  <c r="H360" i="30" s="1"/>
  <c r="E407" i="30"/>
  <c r="H407" i="30" s="1"/>
  <c r="E437" i="30"/>
  <c r="H437" i="30" s="1"/>
  <c r="E457" i="30"/>
  <c r="H457" i="30" s="1"/>
  <c r="E507" i="30"/>
  <c r="H507" i="30" s="1"/>
  <c r="E416" i="31"/>
  <c r="H416" i="31" s="1"/>
  <c r="E352" i="31"/>
  <c r="H352" i="31" s="1"/>
  <c r="E412" i="31"/>
  <c r="H412" i="31" s="1"/>
  <c r="E508" i="31"/>
  <c r="H508" i="31" s="1"/>
  <c r="H395" i="1"/>
  <c r="H365" i="1"/>
  <c r="H448" i="2"/>
  <c r="H438" i="2"/>
  <c r="H430" i="2"/>
  <c r="H366" i="2"/>
  <c r="E521" i="3"/>
  <c r="H521" i="3" s="1"/>
  <c r="E512" i="3"/>
  <c r="H512" i="3" s="1"/>
  <c r="E505" i="3"/>
  <c r="H505" i="3" s="1"/>
  <c r="E501" i="3"/>
  <c r="H501" i="3" s="1"/>
  <c r="E495" i="3"/>
  <c r="H495" i="3" s="1"/>
  <c r="E481" i="3"/>
  <c r="H481" i="3" s="1"/>
  <c r="E400" i="3"/>
  <c r="H400" i="3" s="1"/>
  <c r="E393" i="3"/>
  <c r="H393" i="3" s="1"/>
  <c r="E476" i="5"/>
  <c r="H476" i="5" s="1"/>
  <c r="H472" i="5"/>
  <c r="H469" i="5"/>
  <c r="E460" i="5"/>
  <c r="H460" i="5" s="1"/>
  <c r="E421" i="5"/>
  <c r="H421" i="5" s="1"/>
  <c r="H360" i="5"/>
  <c r="E541" i="6"/>
  <c r="H541" i="6" s="1"/>
  <c r="E510" i="6"/>
  <c r="H510" i="6" s="1"/>
  <c r="E500" i="6"/>
  <c r="H500" i="6" s="1"/>
  <c r="E407" i="6"/>
  <c r="E368" i="6"/>
  <c r="H368" i="6" s="1"/>
  <c r="E365" i="6"/>
  <c r="H365" i="6" s="1"/>
  <c r="E540" i="7"/>
  <c r="H540" i="7" s="1"/>
  <c r="E486" i="7"/>
  <c r="H486" i="7" s="1"/>
  <c r="E476" i="7"/>
  <c r="H476" i="7" s="1"/>
  <c r="H474" i="7"/>
  <c r="E439" i="7"/>
  <c r="H439" i="7" s="1"/>
  <c r="E434" i="7"/>
  <c r="H434" i="7" s="1"/>
  <c r="E425" i="7"/>
  <c r="H425" i="7" s="1"/>
  <c r="E378" i="7"/>
  <c r="H378" i="7" s="1"/>
  <c r="E370" i="10"/>
  <c r="H370" i="10" s="1"/>
  <c r="E406" i="10"/>
  <c r="H406" i="10" s="1"/>
  <c r="E488" i="10"/>
  <c r="H488" i="10" s="1"/>
  <c r="E413" i="10"/>
  <c r="H413" i="10" s="1"/>
  <c r="E426" i="10"/>
  <c r="H426" i="10" s="1"/>
  <c r="E522" i="10"/>
  <c r="H522" i="10" s="1"/>
  <c r="E338" i="10"/>
  <c r="H338" i="10" s="1"/>
  <c r="E473" i="10"/>
  <c r="H473" i="10" s="1"/>
  <c r="E481" i="10"/>
  <c r="H481" i="10" s="1"/>
  <c r="E540" i="10"/>
  <c r="H540" i="10" s="1"/>
  <c r="E392" i="11"/>
  <c r="H392" i="11" s="1"/>
  <c r="E415" i="11"/>
  <c r="H415" i="11" s="1"/>
  <c r="E455" i="11"/>
  <c r="H455" i="11" s="1"/>
  <c r="E484" i="11"/>
  <c r="E511" i="11"/>
  <c r="H511" i="11" s="1"/>
  <c r="E514" i="11"/>
  <c r="H514" i="11" s="1"/>
  <c r="E519" i="11"/>
  <c r="H519" i="11" s="1"/>
  <c r="E523" i="11"/>
  <c r="H523" i="11" s="1"/>
  <c r="E534" i="11"/>
  <c r="H534" i="11" s="1"/>
  <c r="E432" i="11"/>
  <c r="H432" i="11" s="1"/>
  <c r="E489" i="11"/>
  <c r="H489" i="11" s="1"/>
  <c r="E378" i="11"/>
  <c r="H378" i="11" s="1"/>
  <c r="E438" i="12"/>
  <c r="H438" i="12" s="1"/>
  <c r="E338" i="12"/>
  <c r="H338" i="12" s="1"/>
  <c r="E368" i="12"/>
  <c r="H368" i="12" s="1"/>
  <c r="E397" i="12"/>
  <c r="H397" i="12" s="1"/>
  <c r="E448" i="12"/>
  <c r="H448" i="12" s="1"/>
  <c r="E497" i="12"/>
  <c r="H497" i="12" s="1"/>
  <c r="E501" i="12"/>
  <c r="H501" i="12" s="1"/>
  <c r="E337" i="12"/>
  <c r="H337" i="12" s="1"/>
  <c r="E434" i="12"/>
  <c r="H434" i="12" s="1"/>
  <c r="E447" i="12"/>
  <c r="H447" i="12" s="1"/>
  <c r="E483" i="12"/>
  <c r="H483" i="12" s="1"/>
  <c r="E496" i="12"/>
  <c r="H496" i="12" s="1"/>
  <c r="E380" i="19"/>
  <c r="H380" i="19" s="1"/>
  <c r="E430" i="19"/>
  <c r="H430" i="19" s="1"/>
  <c r="E453" i="19"/>
  <c r="H453" i="19" s="1"/>
  <c r="E466" i="19"/>
  <c r="H466" i="19" s="1"/>
  <c r="E468" i="19"/>
  <c r="H468" i="19" s="1"/>
  <c r="E338" i="19"/>
  <c r="H338" i="19" s="1"/>
  <c r="E340" i="19"/>
  <c r="H340" i="19" s="1"/>
  <c r="E377" i="19"/>
  <c r="H377" i="19" s="1"/>
  <c r="E449" i="19"/>
  <c r="H449" i="19" s="1"/>
  <c r="E480" i="19"/>
  <c r="H480" i="19" s="1"/>
  <c r="E510" i="19"/>
  <c r="H510" i="19" s="1"/>
  <c r="E368" i="19"/>
  <c r="H368" i="19" s="1"/>
  <c r="E439" i="19"/>
  <c r="H439" i="19" s="1"/>
  <c r="E501" i="19"/>
  <c r="H501" i="19" s="1"/>
  <c r="E504" i="19"/>
  <c r="H504" i="19" s="1"/>
  <c r="E527" i="19"/>
  <c r="H527" i="19" s="1"/>
  <c r="E334" i="23"/>
  <c r="H334" i="23" s="1"/>
  <c r="E367" i="23"/>
  <c r="H367" i="23" s="1"/>
  <c r="E429" i="23"/>
  <c r="H429" i="23" s="1"/>
  <c r="E438" i="23"/>
  <c r="H438" i="23" s="1"/>
  <c r="E448" i="23"/>
  <c r="H448" i="23" s="1"/>
  <c r="E483" i="23"/>
  <c r="H483" i="23" s="1"/>
  <c r="E526" i="23"/>
  <c r="H526" i="23" s="1"/>
  <c r="E343" i="23"/>
  <c r="H343" i="23" s="1"/>
  <c r="E400" i="23"/>
  <c r="H400" i="23" s="1"/>
  <c r="E447" i="23"/>
  <c r="H447" i="23" s="1"/>
  <c r="E464" i="23"/>
  <c r="H464" i="23" s="1"/>
  <c r="E514" i="23"/>
  <c r="H514" i="23" s="1"/>
  <c r="E377" i="23"/>
  <c r="H377" i="23" s="1"/>
  <c r="E386" i="23"/>
  <c r="H386" i="23" s="1"/>
  <c r="E410" i="28"/>
  <c r="H410" i="28" s="1"/>
  <c r="E534" i="28"/>
  <c r="H534" i="28" s="1"/>
  <c r="E364" i="28"/>
  <c r="H364" i="28" s="1"/>
  <c r="E540" i="28"/>
  <c r="H540" i="28" s="1"/>
  <c r="E524" i="33"/>
  <c r="H524" i="33" s="1"/>
  <c r="E393" i="33"/>
  <c r="H393" i="33" s="1"/>
  <c r="H534" i="34"/>
  <c r="H528" i="34"/>
  <c r="H372" i="34"/>
  <c r="H537" i="1"/>
  <c r="H536" i="1"/>
  <c r="H539" i="2"/>
  <c r="H501" i="2"/>
  <c r="H470" i="2"/>
  <c r="E468" i="2"/>
  <c r="H468" i="2" s="1"/>
  <c r="H453" i="2"/>
  <c r="E440" i="2"/>
  <c r="H440" i="2" s="1"/>
  <c r="H429" i="2"/>
  <c r="H426" i="2"/>
  <c r="H415" i="2"/>
  <c r="E413" i="2"/>
  <c r="H413" i="2" s="1"/>
  <c r="H358" i="2"/>
  <c r="E540" i="3"/>
  <c r="H500" i="3"/>
  <c r="H499" i="3"/>
  <c r="H498" i="3"/>
  <c r="H497" i="3"/>
  <c r="H494" i="3"/>
  <c r="H491" i="3"/>
  <c r="H487" i="3"/>
  <c r="E473" i="3"/>
  <c r="H473" i="3" s="1"/>
  <c r="E416" i="3"/>
  <c r="H416" i="3" s="1"/>
  <c r="E412" i="3"/>
  <c r="H412" i="3" s="1"/>
  <c r="E376" i="3"/>
  <c r="H376" i="3" s="1"/>
  <c r="H546" i="4"/>
  <c r="H545" i="4"/>
  <c r="H529" i="4"/>
  <c r="H517" i="4"/>
  <c r="H464" i="4"/>
  <c r="H444" i="4"/>
  <c r="H436" i="4"/>
  <c r="H426" i="4"/>
  <c r="H416" i="4"/>
  <c r="H394" i="4"/>
  <c r="H337" i="4"/>
  <c r="E521" i="5"/>
  <c r="H521" i="5" s="1"/>
  <c r="H475" i="5"/>
  <c r="H474" i="5"/>
  <c r="H456" i="5"/>
  <c r="E432" i="5"/>
  <c r="H432" i="5" s="1"/>
  <c r="H417" i="5"/>
  <c r="E397" i="5"/>
  <c r="H397" i="5" s="1"/>
  <c r="E362" i="5"/>
  <c r="H362" i="5" s="1"/>
  <c r="E466" i="6"/>
  <c r="H466" i="6" s="1"/>
  <c r="E448" i="6"/>
  <c r="H448" i="6" s="1"/>
  <c r="E430" i="6"/>
  <c r="H430" i="6" s="1"/>
  <c r="H407" i="6"/>
  <c r="H400" i="6"/>
  <c r="H397" i="6"/>
  <c r="E358" i="6"/>
  <c r="H358" i="6" s="1"/>
  <c r="H535" i="7"/>
  <c r="E522" i="7"/>
  <c r="H522" i="7" s="1"/>
  <c r="E512" i="7"/>
  <c r="H512" i="7" s="1"/>
  <c r="E478" i="7"/>
  <c r="H478" i="7" s="1"/>
  <c r="E457" i="7"/>
  <c r="H457" i="7" s="1"/>
  <c r="E450" i="7"/>
  <c r="H450" i="7" s="1"/>
  <c r="E446" i="7"/>
  <c r="H446" i="7" s="1"/>
  <c r="E392" i="7"/>
  <c r="H392" i="7" s="1"/>
  <c r="H544" i="8"/>
  <c r="H534" i="8"/>
  <c r="H466" i="8"/>
  <c r="H452" i="8"/>
  <c r="G333" i="24"/>
  <c r="G333" i="14"/>
  <c r="H333" i="14" s="1"/>
  <c r="E333" i="30"/>
  <c r="E333" i="24"/>
  <c r="H334" i="16"/>
  <c r="E482" i="9"/>
  <c r="E349" i="9"/>
  <c r="H349" i="9" s="1"/>
  <c r="E433" i="9"/>
  <c r="H433" i="9" s="1"/>
  <c r="E507" i="9"/>
  <c r="H507" i="9" s="1"/>
  <c r="E526" i="9"/>
  <c r="H526" i="9" s="1"/>
  <c r="E398" i="9"/>
  <c r="H398" i="9" s="1"/>
  <c r="E451" i="9"/>
  <c r="H451" i="9" s="1"/>
  <c r="E463" i="9"/>
  <c r="H463" i="9" s="1"/>
  <c r="E520" i="9"/>
  <c r="H520" i="9" s="1"/>
  <c r="E334" i="15"/>
  <c r="H334" i="15" s="1"/>
  <c r="E335" i="15"/>
  <c r="H335" i="15" s="1"/>
  <c r="E458" i="15"/>
  <c r="H458" i="15" s="1"/>
  <c r="E539" i="15"/>
  <c r="H539" i="15" s="1"/>
  <c r="E336" i="15"/>
  <c r="H336" i="15" s="1"/>
  <c r="E372" i="17"/>
  <c r="H372" i="17" s="1"/>
  <c r="E542" i="17"/>
  <c r="H542" i="17" s="1"/>
  <c r="E441" i="17"/>
  <c r="H441" i="17" s="1"/>
  <c r="E412" i="18"/>
  <c r="H412" i="18" s="1"/>
  <c r="E431" i="18"/>
  <c r="H431" i="18" s="1"/>
  <c r="E464" i="18"/>
  <c r="H464" i="18" s="1"/>
  <c r="E491" i="18"/>
  <c r="H491" i="18" s="1"/>
  <c r="E493" i="18"/>
  <c r="H493" i="18" s="1"/>
  <c r="E523" i="18"/>
  <c r="H523" i="18" s="1"/>
  <c r="E546" i="18"/>
  <c r="H546" i="18" s="1"/>
  <c r="E362" i="18"/>
  <c r="H362" i="18" s="1"/>
  <c r="E363" i="18"/>
  <c r="H363" i="18" s="1"/>
  <c r="E408" i="18"/>
  <c r="H408" i="18" s="1"/>
  <c r="E495" i="18"/>
  <c r="H495" i="18" s="1"/>
  <c r="E516" i="18"/>
  <c r="H516" i="18" s="1"/>
  <c r="E338" i="18"/>
  <c r="H338" i="18" s="1"/>
  <c r="E498" i="18"/>
  <c r="H498" i="18" s="1"/>
  <c r="E512" i="18"/>
  <c r="H512" i="18" s="1"/>
  <c r="E383" i="21"/>
  <c r="H383" i="21" s="1"/>
  <c r="E450" i="21"/>
  <c r="H450" i="21" s="1"/>
  <c r="E457" i="21"/>
  <c r="H457" i="21" s="1"/>
  <c r="E472" i="21"/>
  <c r="H472" i="21" s="1"/>
  <c r="E495" i="21"/>
  <c r="H495" i="21" s="1"/>
  <c r="E518" i="21"/>
  <c r="H518" i="21" s="1"/>
  <c r="E362" i="21"/>
  <c r="H362" i="21" s="1"/>
  <c r="E368" i="21"/>
  <c r="H368" i="21" s="1"/>
  <c r="E370" i="21"/>
  <c r="H370" i="21" s="1"/>
  <c r="E378" i="21"/>
  <c r="H378" i="21" s="1"/>
  <c r="E401" i="21"/>
  <c r="H401" i="21" s="1"/>
  <c r="E436" i="21"/>
  <c r="H436" i="21" s="1"/>
  <c r="E354" i="21"/>
  <c r="H354" i="21" s="1"/>
  <c r="E367" i="21"/>
  <c r="H367" i="21" s="1"/>
  <c r="E452" i="22"/>
  <c r="H452" i="22" s="1"/>
  <c r="E478" i="22"/>
  <c r="H478" i="22" s="1"/>
  <c r="E445" i="22"/>
  <c r="H445" i="22" s="1"/>
  <c r="E476" i="22"/>
  <c r="H476" i="22" s="1"/>
  <c r="E505" i="22"/>
  <c r="H505" i="22" s="1"/>
  <c r="E361" i="25"/>
  <c r="H361" i="25" s="1"/>
  <c r="E494" i="25"/>
  <c r="H494" i="25" s="1"/>
  <c r="E392" i="25"/>
  <c r="H392" i="25" s="1"/>
  <c r="E446" i="25"/>
  <c r="H446" i="25" s="1"/>
  <c r="E513" i="25"/>
  <c r="H513" i="25" s="1"/>
  <c r="E440" i="25"/>
  <c r="H440" i="25" s="1"/>
  <c r="E512" i="25"/>
  <c r="H512" i="25" s="1"/>
  <c r="E524" i="25"/>
  <c r="H524" i="25" s="1"/>
  <c r="E338" i="26"/>
  <c r="H338" i="26" s="1"/>
  <c r="E347" i="26"/>
  <c r="H347" i="26" s="1"/>
  <c r="E436" i="26"/>
  <c r="H436" i="26" s="1"/>
  <c r="E472" i="26"/>
  <c r="H472" i="26" s="1"/>
  <c r="E502" i="26"/>
  <c r="H502" i="26" s="1"/>
  <c r="E540" i="26"/>
  <c r="H540" i="26" s="1"/>
  <c r="E351" i="26"/>
  <c r="H351" i="26" s="1"/>
  <c r="E364" i="26"/>
  <c r="H364" i="26" s="1"/>
  <c r="E397" i="26"/>
  <c r="H397" i="26" s="1"/>
  <c r="E446" i="26"/>
  <c r="H446" i="26" s="1"/>
  <c r="E454" i="26"/>
  <c r="H454" i="26" s="1"/>
  <c r="E416" i="26"/>
  <c r="H416" i="26" s="1"/>
  <c r="E430" i="26"/>
  <c r="H430" i="26" s="1"/>
  <c r="E415" i="27"/>
  <c r="H415" i="27" s="1"/>
  <c r="E513" i="27"/>
  <c r="H513" i="27" s="1"/>
  <c r="E515" i="27"/>
  <c r="H515" i="27" s="1"/>
  <c r="E414" i="27"/>
  <c r="H414" i="27" s="1"/>
  <c r="E444" i="27"/>
  <c r="H444" i="27" s="1"/>
  <c r="E518" i="27"/>
  <c r="H518" i="27" s="1"/>
  <c r="E545" i="27"/>
  <c r="H545" i="27" s="1"/>
  <c r="E377" i="27"/>
  <c r="H377" i="27" s="1"/>
  <c r="E381" i="27"/>
  <c r="H381" i="27" s="1"/>
  <c r="E496" i="27"/>
  <c r="H496" i="27" s="1"/>
  <c r="E499" i="27"/>
  <c r="H499" i="27" s="1"/>
  <c r="E509" i="27"/>
  <c r="H509" i="27" s="1"/>
  <c r="E517" i="27"/>
  <c r="H517" i="27" s="1"/>
  <c r="E366" i="32"/>
  <c r="H366" i="32" s="1"/>
  <c r="E369" i="32"/>
  <c r="H369" i="32" s="1"/>
  <c r="E378" i="32"/>
  <c r="H378" i="32" s="1"/>
  <c r="E384" i="32"/>
  <c r="H384" i="32" s="1"/>
  <c r="E448" i="32"/>
  <c r="H448" i="32" s="1"/>
  <c r="E456" i="32"/>
  <c r="H456" i="32" s="1"/>
  <c r="E460" i="32"/>
  <c r="H460" i="32" s="1"/>
  <c r="E472" i="32"/>
  <c r="H472" i="32" s="1"/>
  <c r="E516" i="32"/>
  <c r="H516" i="32" s="1"/>
  <c r="E532" i="32"/>
  <c r="H532" i="32" s="1"/>
  <c r="E336" i="32"/>
  <c r="H336" i="32" s="1"/>
  <c r="E357" i="32"/>
  <c r="H357" i="32" s="1"/>
  <c r="E387" i="32"/>
  <c r="H387" i="32" s="1"/>
  <c r="E438" i="32"/>
  <c r="H438" i="32" s="1"/>
  <c r="E453" i="32"/>
  <c r="H453" i="32" s="1"/>
  <c r="E507" i="32"/>
  <c r="H507" i="32" s="1"/>
  <c r="E531" i="32"/>
  <c r="H531" i="32" s="1"/>
  <c r="E539" i="32"/>
  <c r="H539" i="32" s="1"/>
  <c r="H417" i="33"/>
  <c r="H346" i="33"/>
  <c r="H521" i="34"/>
  <c r="H509" i="34"/>
  <c r="H488" i="34"/>
  <c r="H484" i="34"/>
  <c r="H466" i="34"/>
  <c r="H465" i="34"/>
  <c r="H464" i="34"/>
  <c r="H462" i="34"/>
  <c r="H461" i="34"/>
  <c r="H458" i="34"/>
  <c r="H450" i="34"/>
  <c r="H447" i="34"/>
  <c r="H445" i="34"/>
  <c r="H442" i="34"/>
  <c r="H441" i="34"/>
  <c r="H440" i="34"/>
  <c r="H439" i="34"/>
  <c r="H408" i="34"/>
  <c r="H377" i="34"/>
  <c r="H370" i="34"/>
  <c r="H519" i="1"/>
  <c r="H502" i="1"/>
  <c r="H501" i="1"/>
  <c r="H497" i="1"/>
  <c r="H495" i="1"/>
  <c r="H489" i="1"/>
  <c r="H485" i="1"/>
  <c r="H473" i="1"/>
  <c r="H425" i="1"/>
  <c r="H421" i="1"/>
  <c r="H417" i="1"/>
  <c r="H413" i="1"/>
  <c r="H408" i="1"/>
  <c r="H407" i="1"/>
  <c r="H406" i="1"/>
  <c r="H401" i="1"/>
  <c r="H387" i="1"/>
  <c r="H382" i="1"/>
  <c r="H377" i="1"/>
  <c r="H368" i="1"/>
  <c r="H349" i="1"/>
  <c r="H339" i="1"/>
  <c r="E544" i="2"/>
  <c r="H544" i="2" s="1"/>
  <c r="E537" i="2"/>
  <c r="H537" i="2" s="1"/>
  <c r="H526" i="2"/>
  <c r="E516" i="2"/>
  <c r="H516" i="2" s="1"/>
  <c r="H477" i="2"/>
  <c r="H460" i="2"/>
  <c r="E431" i="2"/>
  <c r="H431" i="2" s="1"/>
  <c r="H425" i="2"/>
  <c r="E401" i="2"/>
  <c r="H401" i="2" s="1"/>
  <c r="H394" i="2"/>
  <c r="H376" i="2"/>
  <c r="E370" i="2"/>
  <c r="H370" i="2" s="1"/>
  <c r="E363" i="2"/>
  <c r="H363" i="2" s="1"/>
  <c r="H352" i="2"/>
  <c r="E508" i="3"/>
  <c r="H508" i="3" s="1"/>
  <c r="H478" i="3"/>
  <c r="H440" i="3"/>
  <c r="H397" i="3"/>
  <c r="H535" i="4"/>
  <c r="H476" i="4"/>
  <c r="H472" i="4"/>
  <c r="H452" i="4"/>
  <c r="H382" i="4"/>
  <c r="H373" i="4"/>
  <c r="H354" i="4"/>
  <c r="H352" i="4"/>
  <c r="H544" i="5"/>
  <c r="H543" i="5"/>
  <c r="E498" i="5"/>
  <c r="H498" i="5" s="1"/>
  <c r="H464" i="5"/>
  <c r="E449" i="5"/>
  <c r="H449" i="5" s="1"/>
  <c r="E426" i="5"/>
  <c r="H426" i="5" s="1"/>
  <c r="H381" i="5"/>
  <c r="H365" i="5"/>
  <c r="H545" i="6"/>
  <c r="H544" i="6"/>
  <c r="H492" i="6"/>
  <c r="H480" i="6"/>
  <c r="E469" i="6"/>
  <c r="H469" i="6" s="1"/>
  <c r="H468" i="6"/>
  <c r="H447" i="6"/>
  <c r="H446" i="6"/>
  <c r="H445" i="6"/>
  <c r="E442" i="6"/>
  <c r="H442" i="6" s="1"/>
  <c r="H440" i="6"/>
  <c r="E437" i="6"/>
  <c r="H437" i="6" s="1"/>
  <c r="E436" i="6"/>
  <c r="H436" i="6" s="1"/>
  <c r="H431" i="6"/>
  <c r="E399" i="6"/>
  <c r="H399" i="6" s="1"/>
  <c r="H538" i="7"/>
  <c r="E523" i="7"/>
  <c r="H523" i="7" s="1"/>
  <c r="H477" i="7"/>
  <c r="E431" i="7"/>
  <c r="H431" i="7" s="1"/>
  <c r="E409" i="7"/>
  <c r="H409" i="7" s="1"/>
  <c r="E363" i="7"/>
  <c r="H363" i="7" s="1"/>
  <c r="E360" i="7"/>
  <c r="H360" i="7" s="1"/>
  <c r="H340" i="7"/>
  <c r="H517" i="8"/>
  <c r="E473" i="9"/>
  <c r="H473" i="9" s="1"/>
  <c r="E468" i="9"/>
  <c r="H468" i="9" s="1"/>
  <c r="E464" i="9"/>
  <c r="H464" i="9" s="1"/>
  <c r="E429" i="9"/>
  <c r="H429" i="9" s="1"/>
  <c r="H402" i="10"/>
  <c r="H535" i="11"/>
  <c r="H521" i="11"/>
  <c r="H490" i="11"/>
  <c r="H465" i="11"/>
  <c r="H449" i="12"/>
  <c r="H376" i="12"/>
  <c r="H521" i="13"/>
  <c r="H492" i="13"/>
  <c r="H338" i="13"/>
  <c r="H537" i="14"/>
  <c r="H509" i="14"/>
  <c r="H485" i="15"/>
  <c r="H484" i="15"/>
  <c r="H363" i="15"/>
  <c r="H529" i="16"/>
  <c r="H526" i="17"/>
  <c r="H429" i="17"/>
  <c r="H379" i="17"/>
  <c r="H368" i="17"/>
  <c r="H528" i="18"/>
  <c r="H447" i="18"/>
  <c r="H526" i="19"/>
  <c r="H517" i="19"/>
  <c r="H491" i="19"/>
  <c r="H454" i="19"/>
  <c r="H431" i="19"/>
  <c r="H416" i="19"/>
  <c r="H412" i="19"/>
  <c r="H521" i="20"/>
  <c r="H437" i="12"/>
  <c r="H486" i="9"/>
  <c r="H472" i="9"/>
  <c r="H469" i="9"/>
  <c r="H431" i="10"/>
  <c r="H538" i="11"/>
  <c r="H480" i="11"/>
  <c r="H344" i="11"/>
  <c r="H355" i="13"/>
  <c r="H524" i="14"/>
  <c r="H469" i="14"/>
  <c r="H468" i="14"/>
  <c r="H362" i="14"/>
  <c r="H504" i="15"/>
  <c r="H497" i="15"/>
  <c r="H496" i="15"/>
  <c r="H546" i="16"/>
  <c r="H545" i="16"/>
  <c r="H474" i="16"/>
  <c r="H421" i="16"/>
  <c r="H418" i="16"/>
  <c r="H415" i="16"/>
  <c r="H414" i="16"/>
  <c r="H446" i="17"/>
  <c r="H391" i="17"/>
  <c r="H382" i="17"/>
  <c r="H392" i="18"/>
  <c r="H391" i="18"/>
  <c r="H508" i="19"/>
  <c r="H444" i="19"/>
  <c r="H546" i="20"/>
  <c r="H529" i="21"/>
  <c r="H513" i="21"/>
  <c r="H396" i="21"/>
  <c r="H466" i="22"/>
  <c r="H465" i="22"/>
  <c r="H355" i="26"/>
  <c r="H528" i="27"/>
  <c r="H337" i="27"/>
  <c r="H412" i="28"/>
  <c r="H535" i="30"/>
  <c r="H393" i="32"/>
  <c r="H504" i="20"/>
  <c r="H452" i="20"/>
  <c r="H441" i="20"/>
  <c r="H440" i="20"/>
  <c r="H434" i="20"/>
  <c r="H427" i="20"/>
  <c r="H418" i="20"/>
  <c r="H414" i="20"/>
  <c r="H409" i="20"/>
  <c r="H402" i="20"/>
  <c r="H524" i="21"/>
  <c r="H435" i="21"/>
  <c r="H526" i="22"/>
  <c r="H449" i="22"/>
  <c r="H440" i="22"/>
  <c r="H377" i="22"/>
  <c r="H376" i="22"/>
  <c r="H493" i="23"/>
  <c r="H487" i="23"/>
  <c r="H446" i="24"/>
  <c r="H444" i="24"/>
  <c r="H414" i="24"/>
  <c r="H412" i="24"/>
  <c r="H408" i="24"/>
  <c r="H499" i="25"/>
  <c r="H383" i="30"/>
  <c r="H497" i="32"/>
  <c r="H351" i="23"/>
  <c r="H542" i="24"/>
  <c r="H514" i="24"/>
  <c r="H503" i="24"/>
  <c r="H425" i="24"/>
  <c r="H418" i="24"/>
  <c r="H394" i="24"/>
  <c r="H418" i="25"/>
  <c r="H497" i="27"/>
  <c r="E171" i="1"/>
  <c r="H171" i="1" s="1"/>
  <c r="E186" i="1"/>
  <c r="E229" i="1"/>
  <c r="H229" i="1" s="1"/>
  <c r="E167" i="2"/>
  <c r="H167" i="2" s="1"/>
  <c r="E173" i="3"/>
  <c r="H173" i="3" s="1"/>
  <c r="E168" i="3"/>
  <c r="H168" i="3" s="1"/>
  <c r="E237" i="3"/>
  <c r="H237" i="3" s="1"/>
  <c r="E274" i="3"/>
  <c r="H274" i="3" s="1"/>
  <c r="E293" i="3"/>
  <c r="H293" i="3" s="1"/>
  <c r="E308" i="3"/>
  <c r="H308" i="3" s="1"/>
  <c r="E186" i="4"/>
  <c r="H186" i="4" s="1"/>
  <c r="E195" i="4"/>
  <c r="H195" i="4" s="1"/>
  <c r="E229" i="4"/>
  <c r="H229" i="4" s="1"/>
  <c r="E230" i="4"/>
  <c r="H230" i="4" s="1"/>
  <c r="C11" i="6"/>
  <c r="E196" i="6"/>
  <c r="H196" i="6" s="1"/>
  <c r="E221" i="6"/>
  <c r="H221" i="6" s="1"/>
  <c r="E274" i="6"/>
  <c r="E169" i="7"/>
  <c r="H169" i="7" s="1"/>
  <c r="E190" i="7"/>
  <c r="H190" i="7" s="1"/>
  <c r="E242" i="7"/>
  <c r="H242" i="7" s="1"/>
  <c r="E297" i="7"/>
  <c r="H297" i="7" s="1"/>
  <c r="E296" i="7"/>
  <c r="H296" i="7" s="1"/>
  <c r="E316" i="7"/>
  <c r="H316" i="7" s="1"/>
  <c r="E178" i="7"/>
  <c r="H178" i="7" s="1"/>
  <c r="E202" i="7"/>
  <c r="E217" i="7"/>
  <c r="H217" i="7" s="1"/>
  <c r="E215" i="8"/>
  <c r="H215" i="8" s="1"/>
  <c r="E218" i="8"/>
  <c r="H218" i="8" s="1"/>
  <c r="E234" i="8"/>
  <c r="E167" i="8"/>
  <c r="H167" i="8" s="1"/>
  <c r="E302" i="8"/>
  <c r="H302" i="8" s="1"/>
  <c r="E177" i="8"/>
  <c r="H177" i="8" s="1"/>
  <c r="E191" i="8"/>
  <c r="H191" i="8" s="1"/>
  <c r="E297" i="8"/>
  <c r="H297" i="8" s="1"/>
  <c r="E180" i="9"/>
  <c r="H180" i="9" s="1"/>
  <c r="E265" i="9"/>
  <c r="H265" i="9" s="1"/>
  <c r="E275" i="9"/>
  <c r="H275" i="9" s="1"/>
  <c r="E170" i="9"/>
  <c r="H170" i="9" s="1"/>
  <c r="E174" i="9"/>
  <c r="H174" i="9" s="1"/>
  <c r="E212" i="9"/>
  <c r="H212" i="9" s="1"/>
  <c r="E232" i="9"/>
  <c r="E297" i="9"/>
  <c r="H297" i="9" s="1"/>
  <c r="E198" i="9"/>
  <c r="H198" i="9" s="1"/>
  <c r="E266" i="9"/>
  <c r="H266" i="9" s="1"/>
  <c r="E320" i="9"/>
  <c r="H320" i="9" s="1"/>
  <c r="E229" i="10"/>
  <c r="H229" i="10" s="1"/>
  <c r="E299" i="10"/>
  <c r="H299" i="10" s="1"/>
  <c r="E319" i="10"/>
  <c r="H319" i="10" s="1"/>
  <c r="E215" i="10"/>
  <c r="H215" i="10" s="1"/>
  <c r="E219" i="10"/>
  <c r="H219" i="10" s="1"/>
  <c r="E220" i="10"/>
  <c r="H220" i="10" s="1"/>
  <c r="E309" i="10"/>
  <c r="H309" i="10" s="1"/>
  <c r="E235" i="10"/>
  <c r="H235" i="10" s="1"/>
  <c r="E297" i="10"/>
  <c r="H297" i="10" s="1"/>
  <c r="E211" i="12"/>
  <c r="E228" i="12"/>
  <c r="H228" i="12" s="1"/>
  <c r="E243" i="12"/>
  <c r="H243" i="12" s="1"/>
  <c r="E301" i="12"/>
  <c r="H301" i="12" s="1"/>
  <c r="E316" i="12"/>
  <c r="H316" i="12" s="1"/>
  <c r="E319" i="12"/>
  <c r="H319" i="12" s="1"/>
  <c r="E167" i="16"/>
  <c r="E168" i="16"/>
  <c r="H168" i="16" s="1"/>
  <c r="E176" i="16"/>
  <c r="H176" i="16" s="1"/>
  <c r="E173" i="16"/>
  <c r="H173" i="16" s="1"/>
  <c r="E186" i="16"/>
  <c r="E193" i="16"/>
  <c r="H193" i="16" s="1"/>
  <c r="E198" i="16"/>
  <c r="H198" i="16" s="1"/>
  <c r="E208" i="16"/>
  <c r="H208" i="16" s="1"/>
  <c r="E251" i="16"/>
  <c r="H251" i="16" s="1"/>
  <c r="E231" i="16"/>
  <c r="H231" i="16" s="1"/>
  <c r="E274" i="16"/>
  <c r="H274" i="16" s="1"/>
  <c r="E287" i="16"/>
  <c r="H287" i="16" s="1"/>
  <c r="E323" i="16"/>
  <c r="H323" i="16" s="1"/>
  <c r="E229" i="16"/>
  <c r="H229" i="16" s="1"/>
  <c r="E275" i="16"/>
  <c r="H275" i="16" s="1"/>
  <c r="E227" i="19"/>
  <c r="H227" i="19" s="1"/>
  <c r="E168" i="19"/>
  <c r="H168" i="19" s="1"/>
  <c r="E215" i="19"/>
  <c r="H215" i="19" s="1"/>
  <c r="E235" i="19"/>
  <c r="H235" i="19" s="1"/>
  <c r="E311" i="19"/>
  <c r="H311" i="19" s="1"/>
  <c r="E229" i="19"/>
  <c r="H229" i="19" s="1"/>
  <c r="E201" i="20"/>
  <c r="H201" i="20" s="1"/>
  <c r="E232" i="20"/>
  <c r="H232" i="20" s="1"/>
  <c r="E292" i="20"/>
  <c r="H292" i="20" s="1"/>
  <c r="E238" i="22"/>
  <c r="H238" i="22" s="1"/>
  <c r="E250" i="22"/>
  <c r="H250" i="22" s="1"/>
  <c r="E226" i="22"/>
  <c r="H226" i="22" s="1"/>
  <c r="E290" i="22"/>
  <c r="H290" i="22" s="1"/>
  <c r="E297" i="22"/>
  <c r="H297" i="22" s="1"/>
  <c r="E322" i="22"/>
  <c r="H322" i="22" s="1"/>
  <c r="E203" i="22"/>
  <c r="H203" i="22" s="1"/>
  <c r="E224" i="23"/>
  <c r="H224" i="23" s="1"/>
  <c r="E303" i="23"/>
  <c r="H303" i="23" s="1"/>
  <c r="E256" i="23"/>
  <c r="H256" i="23" s="1"/>
  <c r="E301" i="23"/>
  <c r="H301" i="23" s="1"/>
  <c r="E204" i="26"/>
  <c r="H204" i="26" s="1"/>
  <c r="E226" i="26"/>
  <c r="E235" i="26"/>
  <c r="H235" i="26" s="1"/>
  <c r="E251" i="26"/>
  <c r="H251" i="26" s="1"/>
  <c r="E291" i="26"/>
  <c r="H291" i="26" s="1"/>
  <c r="E250" i="26"/>
  <c r="H250" i="26" s="1"/>
  <c r="E178" i="26"/>
  <c r="H178" i="26" s="1"/>
  <c r="E247" i="26"/>
  <c r="H247" i="26" s="1"/>
  <c r="E268" i="26"/>
  <c r="H268" i="26" s="1"/>
  <c r="E166" i="6"/>
  <c r="H166" i="6" s="1"/>
  <c r="E320" i="33"/>
  <c r="H320" i="33" s="1"/>
  <c r="E295" i="33"/>
  <c r="H295" i="33" s="1"/>
  <c r="H316" i="34"/>
  <c r="H291" i="34"/>
  <c r="H290" i="34"/>
  <c r="H250" i="34"/>
  <c r="H247" i="34"/>
  <c r="H243" i="34"/>
  <c r="H231" i="34"/>
  <c r="H219" i="34"/>
  <c r="H208" i="34"/>
  <c r="E176" i="34"/>
  <c r="E171" i="34"/>
  <c r="H171" i="34" s="1"/>
  <c r="E167" i="34"/>
  <c r="H167" i="34" s="1"/>
  <c r="E270" i="1"/>
  <c r="H270" i="1" s="1"/>
  <c r="H234" i="1"/>
  <c r="H231" i="1"/>
  <c r="H204" i="1"/>
  <c r="H203" i="1"/>
  <c r="H182" i="1"/>
  <c r="H181" i="1"/>
  <c r="E313" i="2"/>
  <c r="H313" i="2" s="1"/>
  <c r="E296" i="2"/>
  <c r="H296" i="2" s="1"/>
  <c r="H291" i="2"/>
  <c r="H235" i="2"/>
  <c r="E217" i="2"/>
  <c r="H217" i="2" s="1"/>
  <c r="E215" i="2"/>
  <c r="H215" i="2" s="1"/>
  <c r="H169" i="2"/>
  <c r="E318" i="3"/>
  <c r="H318" i="3" s="1"/>
  <c r="E307" i="3"/>
  <c r="H307" i="3" s="1"/>
  <c r="H305" i="3"/>
  <c r="H299" i="3"/>
  <c r="H273" i="3"/>
  <c r="H266" i="3"/>
  <c r="E235" i="3"/>
  <c r="H235" i="3" s="1"/>
  <c r="H213" i="3"/>
  <c r="H211" i="3"/>
  <c r="H199" i="3"/>
  <c r="H182" i="3"/>
  <c r="H174" i="3"/>
  <c r="H237" i="4"/>
  <c r="H233" i="4"/>
  <c r="E193" i="4"/>
  <c r="H193" i="4" s="1"/>
  <c r="E307" i="5"/>
  <c r="H307" i="5" s="1"/>
  <c r="E255" i="5"/>
  <c r="H255" i="5" s="1"/>
  <c r="E242" i="5"/>
  <c r="H242" i="5" s="1"/>
  <c r="H228" i="5"/>
  <c r="E217" i="5"/>
  <c r="H217" i="5" s="1"/>
  <c r="E266" i="6"/>
  <c r="H266" i="6" s="1"/>
  <c r="E264" i="6"/>
  <c r="H264" i="6" s="1"/>
  <c r="E239" i="2"/>
  <c r="H239" i="2" s="1"/>
  <c r="E272" i="2"/>
  <c r="H272" i="2" s="1"/>
  <c r="E168" i="11"/>
  <c r="H168" i="11" s="1"/>
  <c r="E203" i="11"/>
  <c r="H203" i="11" s="1"/>
  <c r="E276" i="11"/>
  <c r="H276" i="11" s="1"/>
  <c r="E298" i="11"/>
  <c r="H298" i="11" s="1"/>
  <c r="E308" i="11"/>
  <c r="H308" i="11" s="1"/>
  <c r="E218" i="11"/>
  <c r="H218" i="11" s="1"/>
  <c r="E235" i="11"/>
  <c r="H235" i="11" s="1"/>
  <c r="E202" i="17"/>
  <c r="H202" i="17" s="1"/>
  <c r="E237" i="17"/>
  <c r="H237" i="17" s="1"/>
  <c r="E196" i="17"/>
  <c r="H196" i="17" s="1"/>
  <c r="E169" i="18"/>
  <c r="H169" i="18" s="1"/>
  <c r="E199" i="18"/>
  <c r="H199" i="18" s="1"/>
  <c r="E208" i="18"/>
  <c r="H208" i="18" s="1"/>
  <c r="E218" i="18"/>
  <c r="H218" i="18" s="1"/>
  <c r="E242" i="18"/>
  <c r="H242" i="18" s="1"/>
  <c r="E247" i="18"/>
  <c r="H247" i="18" s="1"/>
  <c r="E250" i="18"/>
  <c r="H250" i="18" s="1"/>
  <c r="E296" i="18"/>
  <c r="H296" i="18" s="1"/>
  <c r="E322" i="18"/>
  <c r="H322" i="18" s="1"/>
  <c r="E182" i="18"/>
  <c r="H182" i="18" s="1"/>
  <c r="E276" i="18"/>
  <c r="H276" i="18" s="1"/>
  <c r="E291" i="18"/>
  <c r="H291" i="18" s="1"/>
  <c r="E320" i="18"/>
  <c r="H320" i="18" s="1"/>
  <c r="E293" i="18"/>
  <c r="H293" i="18" s="1"/>
  <c r="E255" i="18"/>
  <c r="H255" i="18" s="1"/>
  <c r="E250" i="21"/>
  <c r="H250" i="21" s="1"/>
  <c r="E201" i="21"/>
  <c r="H201" i="21" s="1"/>
  <c r="E213" i="21"/>
  <c r="H213" i="21" s="1"/>
  <c r="E272" i="21"/>
  <c r="H272" i="21" s="1"/>
  <c r="E294" i="21"/>
  <c r="H294" i="21" s="1"/>
  <c r="E182" i="24"/>
  <c r="H182" i="24" s="1"/>
  <c r="E252" i="24"/>
  <c r="H252" i="24" s="1"/>
  <c r="E289" i="24"/>
  <c r="H289" i="24" s="1"/>
  <c r="E173" i="24"/>
  <c r="H173" i="24" s="1"/>
  <c r="E178" i="24"/>
  <c r="H178" i="24" s="1"/>
  <c r="E247" i="24"/>
  <c r="H247" i="24" s="1"/>
  <c r="E203" i="28"/>
  <c r="H203" i="28" s="1"/>
  <c r="E228" i="28"/>
  <c r="H228" i="28" s="1"/>
  <c r="E240" i="28"/>
  <c r="H240" i="28" s="1"/>
  <c r="E215" i="28"/>
  <c r="H215" i="28" s="1"/>
  <c r="E293" i="28"/>
  <c r="H293" i="28" s="1"/>
  <c r="E176" i="29"/>
  <c r="H176" i="29" s="1"/>
  <c r="E178" i="29"/>
  <c r="H178" i="29" s="1"/>
  <c r="E244" i="29"/>
  <c r="H244" i="29" s="1"/>
  <c r="E293" i="29"/>
  <c r="H293" i="29" s="1"/>
  <c r="E311" i="29"/>
  <c r="H311" i="29" s="1"/>
  <c r="E187" i="29"/>
  <c r="H187" i="29" s="1"/>
  <c r="E231" i="29"/>
  <c r="H231" i="29" s="1"/>
  <c r="E248" i="29"/>
  <c r="H248" i="29" s="1"/>
  <c r="E272" i="29"/>
  <c r="H272" i="29" s="1"/>
  <c r="E315" i="29"/>
  <c r="H315" i="29" s="1"/>
  <c r="E224" i="29"/>
  <c r="H224" i="29" s="1"/>
  <c r="E313" i="29"/>
  <c r="H313" i="29" s="1"/>
  <c r="E186" i="30"/>
  <c r="H186" i="30" s="1"/>
  <c r="E219" i="30"/>
  <c r="H219" i="30" s="1"/>
  <c r="E237" i="30"/>
  <c r="H237" i="30" s="1"/>
  <c r="E308" i="30"/>
  <c r="H308" i="30" s="1"/>
  <c r="E176" i="30"/>
  <c r="H176" i="30" s="1"/>
  <c r="E289" i="30"/>
  <c r="H289" i="30" s="1"/>
  <c r="E303" i="30"/>
  <c r="E191" i="30"/>
  <c r="H191" i="30" s="1"/>
  <c r="E322" i="30"/>
  <c r="H322" i="30" s="1"/>
  <c r="E239" i="31"/>
  <c r="H239" i="31" s="1"/>
  <c r="E187" i="31"/>
  <c r="H187" i="31" s="1"/>
  <c r="E217" i="31"/>
  <c r="H217" i="31" s="1"/>
  <c r="E291" i="31"/>
  <c r="H291" i="31" s="1"/>
  <c r="E234" i="31"/>
  <c r="H234" i="31" s="1"/>
  <c r="E173" i="32"/>
  <c r="H173" i="32" s="1"/>
  <c r="E232" i="32"/>
  <c r="H232" i="32" s="1"/>
  <c r="E275" i="32"/>
  <c r="H275" i="32" s="1"/>
  <c r="E243" i="32"/>
  <c r="H243" i="32" s="1"/>
  <c r="E265" i="32"/>
  <c r="H265" i="32" s="1"/>
  <c r="E205" i="32"/>
  <c r="H205" i="32" s="1"/>
  <c r="H188" i="33"/>
  <c r="E180" i="34"/>
  <c r="H180" i="34" s="1"/>
  <c r="H317" i="2"/>
  <c r="H308" i="2"/>
  <c r="H275" i="3"/>
  <c r="E256" i="4"/>
  <c r="H256" i="4" s="1"/>
  <c r="E294" i="5"/>
  <c r="H294" i="5" s="1"/>
  <c r="E204" i="5"/>
  <c r="H204" i="5" s="1"/>
  <c r="E203" i="5"/>
  <c r="H203" i="5" s="1"/>
  <c r="E275" i="6"/>
  <c r="E206" i="6"/>
  <c r="H206" i="6" s="1"/>
  <c r="H166" i="14"/>
  <c r="E215" i="5"/>
  <c r="H215" i="5" s="1"/>
  <c r="E243" i="5"/>
  <c r="H243" i="5" s="1"/>
  <c r="E244" i="5"/>
  <c r="H244" i="5" s="1"/>
  <c r="E250" i="5"/>
  <c r="H250" i="5" s="1"/>
  <c r="E290" i="5"/>
  <c r="H290" i="5" s="1"/>
  <c r="E239" i="13"/>
  <c r="E237" i="13"/>
  <c r="H237" i="13" s="1"/>
  <c r="E297" i="13"/>
  <c r="H297" i="13" s="1"/>
  <c r="E225" i="13"/>
  <c r="H225" i="13" s="1"/>
  <c r="E207" i="14"/>
  <c r="H207" i="14" s="1"/>
  <c r="E218" i="14"/>
  <c r="H218" i="14" s="1"/>
  <c r="E220" i="14"/>
  <c r="H220" i="14" s="1"/>
  <c r="E290" i="14"/>
  <c r="H290" i="14" s="1"/>
  <c r="E174" i="14"/>
  <c r="H174" i="14" s="1"/>
  <c r="E198" i="14"/>
  <c r="H198" i="14" s="1"/>
  <c r="E215" i="14"/>
  <c r="H215" i="14" s="1"/>
  <c r="E217" i="14"/>
  <c r="H217" i="14" s="1"/>
  <c r="E298" i="14"/>
  <c r="H298" i="14" s="1"/>
  <c r="E196" i="15"/>
  <c r="H196" i="15" s="1"/>
  <c r="E264" i="15"/>
  <c r="H264" i="15" s="1"/>
  <c r="E232" i="15"/>
  <c r="H232" i="15" s="1"/>
  <c r="E186" i="15"/>
  <c r="H186" i="15" s="1"/>
  <c r="E232" i="25"/>
  <c r="H232" i="25" s="1"/>
  <c r="E243" i="25"/>
  <c r="H243" i="25" s="1"/>
  <c r="E289" i="25"/>
  <c r="H289" i="25" s="1"/>
  <c r="E318" i="25"/>
  <c r="H318" i="25" s="1"/>
  <c r="E167" i="25"/>
  <c r="H167" i="25" s="1"/>
  <c r="E217" i="25"/>
  <c r="H217" i="25" s="1"/>
  <c r="E319" i="25"/>
  <c r="H319" i="25" s="1"/>
  <c r="E322" i="25"/>
  <c r="H322" i="25" s="1"/>
  <c r="E251" i="25"/>
  <c r="H251" i="25" s="1"/>
  <c r="E276" i="25"/>
  <c r="H276" i="25" s="1"/>
  <c r="E317" i="25"/>
  <c r="E166" i="27"/>
  <c r="H166" i="27" s="1"/>
  <c r="E295" i="27"/>
  <c r="H295" i="27" s="1"/>
  <c r="E308" i="27"/>
  <c r="H308" i="27" s="1"/>
  <c r="E268" i="27"/>
  <c r="H268" i="27" s="1"/>
  <c r="E276" i="27"/>
  <c r="H276" i="27" s="1"/>
  <c r="E167" i="27"/>
  <c r="H167" i="27" s="1"/>
  <c r="E168" i="27"/>
  <c r="H168" i="27" s="1"/>
  <c r="E219" i="27"/>
  <c r="H219" i="27" s="1"/>
  <c r="E239" i="27"/>
  <c r="H239" i="27" s="1"/>
  <c r="H305" i="33"/>
  <c r="H287" i="33"/>
  <c r="H322" i="34"/>
  <c r="H321" i="34"/>
  <c r="H319" i="34"/>
  <c r="E292" i="34"/>
  <c r="H292" i="34" s="1"/>
  <c r="H276" i="34"/>
  <c r="H275" i="34"/>
  <c r="H272" i="34"/>
  <c r="H266" i="34"/>
  <c r="E211" i="34"/>
  <c r="H211" i="34" s="1"/>
  <c r="E265" i="1"/>
  <c r="H265" i="1" s="1"/>
  <c r="H223" i="1"/>
  <c r="H286" i="2"/>
  <c r="H290" i="3"/>
  <c r="E232" i="3"/>
  <c r="H232" i="3" s="1"/>
  <c r="E215" i="3"/>
  <c r="H215" i="3" s="1"/>
  <c r="H194" i="3"/>
  <c r="H186" i="3"/>
  <c r="E317" i="4"/>
  <c r="H317" i="4" s="1"/>
  <c r="H273" i="4"/>
  <c r="E267" i="4"/>
  <c r="H267" i="4" s="1"/>
  <c r="E266" i="4"/>
  <c r="H266" i="4" s="1"/>
  <c r="E264" i="4"/>
  <c r="H264" i="4" s="1"/>
  <c r="H255" i="4"/>
  <c r="H252" i="4"/>
  <c r="E251" i="4"/>
  <c r="H251" i="4" s="1"/>
  <c r="E224" i="4"/>
  <c r="H224" i="4" s="1"/>
  <c r="H197" i="4"/>
  <c r="E224" i="5"/>
  <c r="H224" i="5" s="1"/>
  <c r="E220" i="5"/>
  <c r="H220" i="5" s="1"/>
  <c r="E190" i="5"/>
  <c r="H190" i="5" s="1"/>
  <c r="E298" i="6"/>
  <c r="H298" i="6" s="1"/>
  <c r="E178" i="6"/>
  <c r="H178" i="6" s="1"/>
  <c r="H206" i="34"/>
  <c r="H193" i="34"/>
  <c r="H187" i="34"/>
  <c r="H186" i="34"/>
  <c r="H183" i="34"/>
  <c r="H322" i="1"/>
  <c r="H314" i="1"/>
  <c r="H307" i="1"/>
  <c r="H301" i="1"/>
  <c r="H294" i="1"/>
  <c r="H293" i="1"/>
  <c r="H246" i="1"/>
  <c r="H242" i="1"/>
  <c r="H238" i="1"/>
  <c r="H214" i="1"/>
  <c r="H213" i="1"/>
  <c r="H210" i="1"/>
  <c r="H208" i="1"/>
  <c r="H304" i="2"/>
  <c r="H240" i="2"/>
  <c r="H196" i="2"/>
  <c r="H321" i="3"/>
  <c r="H268" i="3"/>
  <c r="H249" i="3"/>
  <c r="H234" i="3"/>
  <c r="H178" i="3"/>
  <c r="H171" i="3"/>
  <c r="H279" i="4"/>
  <c r="H250" i="4"/>
  <c r="H249" i="4"/>
  <c r="H242" i="4"/>
  <c r="H241" i="4"/>
  <c r="H225" i="4"/>
  <c r="H220" i="4"/>
  <c r="H218" i="4"/>
  <c r="H214" i="4"/>
  <c r="H177" i="4"/>
  <c r="H176" i="4"/>
  <c r="H173" i="4"/>
  <c r="H271" i="5"/>
  <c r="H238" i="5"/>
  <c r="H226" i="5"/>
  <c r="H324" i="6"/>
  <c r="H321" i="6"/>
  <c r="H320" i="6"/>
  <c r="H311" i="6"/>
  <c r="H237" i="6"/>
  <c r="H236" i="6"/>
  <c r="H220" i="6"/>
  <c r="H204" i="6"/>
  <c r="H199" i="6"/>
  <c r="H190" i="6"/>
  <c r="H188" i="6"/>
  <c r="H187" i="6"/>
  <c r="H267" i="7"/>
  <c r="H206" i="7"/>
  <c r="H168" i="7"/>
  <c r="H321" i="8"/>
  <c r="H320" i="8"/>
  <c r="H250" i="8"/>
  <c r="H246" i="8"/>
  <c r="H245" i="8"/>
  <c r="H229" i="8"/>
  <c r="H216" i="8"/>
  <c r="H319" i="9"/>
  <c r="H310" i="9"/>
  <c r="H286" i="9"/>
  <c r="H280" i="9"/>
  <c r="H274" i="9"/>
  <c r="H273" i="9"/>
  <c r="H251" i="9"/>
  <c r="H240" i="9"/>
  <c r="H188" i="9"/>
  <c r="H187" i="9"/>
  <c r="H182" i="9"/>
  <c r="H181" i="9"/>
  <c r="H314" i="10"/>
  <c r="H307" i="10"/>
  <c r="H273" i="10"/>
  <c r="H238" i="10"/>
  <c r="H230" i="10"/>
  <c r="H212" i="10"/>
  <c r="H202" i="10"/>
  <c r="H317" i="11"/>
  <c r="H313" i="11"/>
  <c r="H252" i="11"/>
  <c r="H317" i="13"/>
  <c r="H239" i="13"/>
  <c r="H250" i="15"/>
  <c r="H247" i="15"/>
  <c r="H246" i="15"/>
  <c r="H243" i="15"/>
  <c r="H242" i="15"/>
  <c r="H239" i="15"/>
  <c r="H228" i="15"/>
  <c r="H224" i="15"/>
  <c r="H219" i="15"/>
  <c r="H305" i="8"/>
  <c r="H234" i="8"/>
  <c r="H202" i="8"/>
  <c r="H195" i="8"/>
  <c r="H275" i="10"/>
  <c r="H211" i="12"/>
  <c r="H313" i="15"/>
  <c r="H241" i="16"/>
  <c r="H212" i="6"/>
  <c r="H211" i="6"/>
  <c r="H210" i="6"/>
  <c r="H207" i="6"/>
  <c r="H315" i="7"/>
  <c r="H295" i="7"/>
  <c r="H243" i="7"/>
  <c r="H237" i="7"/>
  <c r="H231" i="8"/>
  <c r="H206" i="8"/>
  <c r="H183" i="8"/>
  <c r="H323" i="9"/>
  <c r="H310" i="10"/>
  <c r="H271" i="10"/>
  <c r="H265" i="10"/>
  <c r="H243" i="10"/>
  <c r="H239" i="10"/>
  <c r="H214" i="10"/>
  <c r="H198" i="10"/>
  <c r="H178" i="10"/>
  <c r="H172" i="10"/>
  <c r="H307" i="11"/>
  <c r="H231" i="13"/>
  <c r="H217" i="13"/>
  <c r="H169" i="13"/>
  <c r="H318" i="14"/>
  <c r="H314" i="14"/>
  <c r="H226" i="16"/>
  <c r="H223" i="16"/>
  <c r="H221" i="16"/>
  <c r="H220" i="16"/>
  <c r="H190" i="11"/>
  <c r="H188" i="11"/>
  <c r="H187" i="11"/>
  <c r="H306" i="12"/>
  <c r="H280" i="12"/>
  <c r="H250" i="12"/>
  <c r="H190" i="12"/>
  <c r="H234" i="13"/>
  <c r="H204" i="13"/>
  <c r="H176" i="13"/>
  <c r="H321" i="14"/>
  <c r="H308" i="14"/>
  <c r="H293" i="14"/>
  <c r="H228" i="14"/>
  <c r="H214" i="14"/>
  <c r="H194" i="14"/>
  <c r="H300" i="15"/>
  <c r="H286" i="15"/>
  <c r="H236" i="15"/>
  <c r="H180" i="15"/>
  <c r="H215" i="16"/>
  <c r="H214" i="16"/>
  <c r="H241" i="17"/>
  <c r="H287" i="18"/>
  <c r="H227" i="18"/>
  <c r="H202" i="19"/>
  <c r="H175" i="19"/>
  <c r="H321" i="20"/>
  <c r="H304" i="20"/>
  <c r="H303" i="20"/>
  <c r="H270" i="20"/>
  <c r="H268" i="20"/>
  <c r="H255" i="20"/>
  <c r="H231" i="20"/>
  <c r="H207" i="20"/>
  <c r="H188" i="20"/>
  <c r="H242" i="21"/>
  <c r="H241" i="21"/>
  <c r="H240" i="21"/>
  <c r="H195" i="22"/>
  <c r="H306" i="23"/>
  <c r="H210" i="23"/>
  <c r="H302" i="24"/>
  <c r="H244" i="24"/>
  <c r="H228" i="24"/>
  <c r="H227" i="24"/>
  <c r="H223" i="24"/>
  <c r="H218" i="24"/>
  <c r="H203" i="24"/>
  <c r="H239" i="18"/>
  <c r="H302" i="19"/>
  <c r="H313" i="20"/>
  <c r="H309" i="20"/>
  <c r="H308" i="20"/>
  <c r="H251" i="20"/>
  <c r="H182" i="20"/>
  <c r="H319" i="21"/>
  <c r="H224" i="21"/>
  <c r="H210" i="21"/>
  <c r="H168" i="21"/>
  <c r="H309" i="22"/>
  <c r="H293" i="22"/>
  <c r="H237" i="23"/>
  <c r="H202" i="21"/>
  <c r="H168" i="22"/>
  <c r="H300" i="25"/>
  <c r="H234" i="25"/>
  <c r="H324" i="27"/>
  <c r="H238" i="27"/>
  <c r="H169" i="28"/>
  <c r="H321" i="30"/>
  <c r="H241" i="30"/>
  <c r="H218" i="21"/>
  <c r="H205" i="21"/>
  <c r="H188" i="21"/>
  <c r="H324" i="22"/>
  <c r="H323" i="22"/>
  <c r="H220" i="22"/>
  <c r="H219" i="22"/>
  <c r="H182" i="22"/>
  <c r="H318" i="23"/>
  <c r="H309" i="23"/>
  <c r="H298" i="23"/>
  <c r="H231" i="23"/>
  <c r="H226" i="23"/>
  <c r="H217" i="23"/>
  <c r="H236" i="24"/>
  <c r="H212" i="24"/>
  <c r="H201" i="24"/>
  <c r="H168" i="24"/>
  <c r="H272" i="25"/>
  <c r="H271" i="25"/>
  <c r="H270" i="25"/>
  <c r="H268" i="25"/>
  <c r="H250" i="25"/>
  <c r="H190" i="25"/>
  <c r="H188" i="25"/>
  <c r="H316" i="27"/>
  <c r="H245" i="27"/>
  <c r="H242" i="27"/>
  <c r="H199" i="28"/>
  <c r="H295" i="29"/>
  <c r="H271" i="29"/>
  <c r="H264" i="29"/>
  <c r="H203" i="29"/>
  <c r="H175" i="29"/>
  <c r="H212" i="30"/>
  <c r="H323" i="32"/>
  <c r="H306" i="32"/>
  <c r="E9" i="2"/>
  <c r="E11" i="2"/>
  <c r="C10" i="34"/>
  <c r="C10" i="2"/>
  <c r="E10" i="2" s="1"/>
  <c r="E103" i="19"/>
  <c r="H103" i="19" s="1"/>
  <c r="E110" i="19"/>
  <c r="H110" i="19" s="1"/>
  <c r="E118" i="19"/>
  <c r="H118" i="19" s="1"/>
  <c r="E120" i="19"/>
  <c r="H120" i="19" s="1"/>
  <c r="E148" i="19"/>
  <c r="H148" i="19" s="1"/>
  <c r="E155" i="19"/>
  <c r="H155" i="19" s="1"/>
  <c r="E93" i="19"/>
  <c r="H93" i="19" s="1"/>
  <c r="E114" i="19"/>
  <c r="H114" i="19" s="1"/>
  <c r="E130" i="19"/>
  <c r="H130" i="19" s="1"/>
  <c r="E140" i="19"/>
  <c r="H140" i="19" s="1"/>
  <c r="E101" i="19"/>
  <c r="H101" i="19" s="1"/>
  <c r="E118" i="20"/>
  <c r="H118" i="20" s="1"/>
  <c r="E91" i="20"/>
  <c r="H91" i="20" s="1"/>
  <c r="E112" i="20"/>
  <c r="H112" i="20" s="1"/>
  <c r="E144" i="21"/>
  <c r="H144" i="21" s="1"/>
  <c r="E104" i="21"/>
  <c r="H104" i="21" s="1"/>
  <c r="E143" i="21"/>
  <c r="H143" i="21" s="1"/>
  <c r="E114" i="22"/>
  <c r="H114" i="22" s="1"/>
  <c r="E131" i="22"/>
  <c r="H131" i="22" s="1"/>
  <c r="E153" i="22"/>
  <c r="H153" i="22" s="1"/>
  <c r="E104" i="22"/>
  <c r="H104" i="22" s="1"/>
  <c r="E149" i="22"/>
  <c r="H149" i="22" s="1"/>
  <c r="E82" i="22"/>
  <c r="H82" i="22" s="1"/>
  <c r="E137" i="22"/>
  <c r="H137" i="22" s="1"/>
  <c r="E86" i="25"/>
  <c r="H86" i="25" s="1"/>
  <c r="E119" i="25"/>
  <c r="H119" i="25" s="1"/>
  <c r="E126" i="25"/>
  <c r="H126" i="25" s="1"/>
  <c r="E153" i="25"/>
  <c r="H153" i="25" s="1"/>
  <c r="E85" i="25"/>
  <c r="H85" i="25" s="1"/>
  <c r="E146" i="28"/>
  <c r="H146" i="28" s="1"/>
  <c r="E152" i="28"/>
  <c r="H152" i="28" s="1"/>
  <c r="H144" i="34"/>
  <c r="H138" i="34"/>
  <c r="H146" i="1"/>
  <c r="H134" i="2"/>
  <c r="H130" i="4"/>
  <c r="E122" i="4"/>
  <c r="H122" i="4" s="1"/>
  <c r="E120" i="4"/>
  <c r="H120" i="4" s="1"/>
  <c r="E119" i="4"/>
  <c r="H119" i="4" s="1"/>
  <c r="H112" i="4"/>
  <c r="E96" i="4"/>
  <c r="H96" i="4" s="1"/>
  <c r="E89" i="4"/>
  <c r="H89" i="4" s="1"/>
  <c r="H83" i="4"/>
  <c r="H103" i="5"/>
  <c r="E115" i="7"/>
  <c r="H115" i="7" s="1"/>
  <c r="E141" i="10"/>
  <c r="H141" i="10" s="1"/>
  <c r="E86" i="2"/>
  <c r="E149" i="2"/>
  <c r="H149" i="2" s="1"/>
  <c r="E74" i="4"/>
  <c r="H74" i="4" s="1"/>
  <c r="E78" i="4"/>
  <c r="H78" i="4" s="1"/>
  <c r="E148" i="6"/>
  <c r="H148" i="6" s="1"/>
  <c r="E96" i="6"/>
  <c r="H96" i="6" s="1"/>
  <c r="E116" i="6"/>
  <c r="H116" i="6" s="1"/>
  <c r="E134" i="6"/>
  <c r="H134" i="6" s="1"/>
  <c r="E102" i="8"/>
  <c r="H102" i="8" s="1"/>
  <c r="E92" i="8"/>
  <c r="H92" i="8" s="1"/>
  <c r="E106" i="8"/>
  <c r="H106" i="8" s="1"/>
  <c r="E149" i="8"/>
  <c r="H149" i="8" s="1"/>
  <c r="E82" i="9"/>
  <c r="H82" i="9" s="1"/>
  <c r="E138" i="9"/>
  <c r="H138" i="9" s="1"/>
  <c r="E129" i="9"/>
  <c r="H129" i="9" s="1"/>
  <c r="E124" i="9"/>
  <c r="H124" i="9" s="1"/>
  <c r="E130" i="9"/>
  <c r="E135" i="9"/>
  <c r="H135" i="9" s="1"/>
  <c r="E139" i="9"/>
  <c r="H139" i="9" s="1"/>
  <c r="E138" i="12"/>
  <c r="H138" i="12" s="1"/>
  <c r="E83" i="12"/>
  <c r="H83" i="12" s="1"/>
  <c r="E86" i="12"/>
  <c r="H86" i="12" s="1"/>
  <c r="E92" i="12"/>
  <c r="H92" i="12" s="1"/>
  <c r="E93" i="12"/>
  <c r="H93" i="12" s="1"/>
  <c r="E139" i="12"/>
  <c r="H139" i="12" s="1"/>
  <c r="E77" i="12"/>
  <c r="H77" i="12" s="1"/>
  <c r="E78" i="24"/>
  <c r="H78" i="24" s="1"/>
  <c r="E104" i="24"/>
  <c r="H104" i="24" s="1"/>
  <c r="E139" i="24"/>
  <c r="H139" i="24" s="1"/>
  <c r="E101" i="24"/>
  <c r="H101" i="24" s="1"/>
  <c r="E112" i="24"/>
  <c r="H112" i="24" s="1"/>
  <c r="E152" i="27"/>
  <c r="H152" i="27" s="1"/>
  <c r="E114" i="27"/>
  <c r="H114" i="27" s="1"/>
  <c r="E113" i="27"/>
  <c r="H113" i="27" s="1"/>
  <c r="E119" i="27"/>
  <c r="H119" i="27" s="1"/>
  <c r="E129" i="27"/>
  <c r="H129" i="27" s="1"/>
  <c r="E138" i="27"/>
  <c r="H138" i="27" s="1"/>
  <c r="E78" i="32"/>
  <c r="H78" i="32" s="1"/>
  <c r="E77" i="32"/>
  <c r="H77" i="32" s="1"/>
  <c r="E143" i="32"/>
  <c r="H143" i="32" s="1"/>
  <c r="E115" i="33"/>
  <c r="H115" i="33" s="1"/>
  <c r="E101" i="34"/>
  <c r="H101" i="34" s="1"/>
  <c r="E152" i="2"/>
  <c r="H152" i="2" s="1"/>
  <c r="E150" i="2"/>
  <c r="H150" i="2" s="1"/>
  <c r="H139" i="2"/>
  <c r="E153" i="3"/>
  <c r="H153" i="3" s="1"/>
  <c r="H131" i="3"/>
  <c r="E126" i="3"/>
  <c r="H126" i="3" s="1"/>
  <c r="E99" i="3"/>
  <c r="H99" i="3" s="1"/>
  <c r="E124" i="4"/>
  <c r="H124" i="4" s="1"/>
  <c r="E110" i="4"/>
  <c r="H110" i="4" s="1"/>
  <c r="H102" i="4"/>
  <c r="H138" i="7"/>
  <c r="E77" i="9"/>
  <c r="H77" i="9" s="1"/>
  <c r="E143" i="4"/>
  <c r="H143" i="4" s="1"/>
  <c r="E114" i="5"/>
  <c r="H114" i="5" s="1"/>
  <c r="E104" i="5"/>
  <c r="H104" i="5" s="1"/>
  <c r="E86" i="7"/>
  <c r="H86" i="7" s="1"/>
  <c r="E146" i="7"/>
  <c r="H146" i="7" s="1"/>
  <c r="E86" i="14"/>
  <c r="H86" i="14" s="1"/>
  <c r="E147" i="14"/>
  <c r="H147" i="14" s="1"/>
  <c r="E129" i="14"/>
  <c r="H129" i="14" s="1"/>
  <c r="E130" i="14"/>
  <c r="H130" i="14" s="1"/>
  <c r="E131" i="14"/>
  <c r="H131" i="14" s="1"/>
  <c r="E135" i="14"/>
  <c r="H135" i="14" s="1"/>
  <c r="E138" i="14"/>
  <c r="H138" i="14" s="1"/>
  <c r="E138" i="15"/>
  <c r="H138" i="15" s="1"/>
  <c r="E153" i="15"/>
  <c r="H153" i="15" s="1"/>
  <c r="E87" i="15"/>
  <c r="H87" i="15" s="1"/>
  <c r="E116" i="15"/>
  <c r="H116" i="15" s="1"/>
  <c r="E143" i="15"/>
  <c r="H143" i="15" s="1"/>
  <c r="E146" i="29"/>
  <c r="H146" i="29" s="1"/>
  <c r="E139" i="29"/>
  <c r="H139" i="29" s="1"/>
  <c r="E152" i="29"/>
  <c r="H152" i="29" s="1"/>
  <c r="E75" i="29"/>
  <c r="H75" i="29" s="1"/>
  <c r="E121" i="34"/>
  <c r="H121" i="34" s="1"/>
  <c r="E117" i="34"/>
  <c r="H117" i="34" s="1"/>
  <c r="H122" i="1"/>
  <c r="H93" i="1"/>
  <c r="H84" i="1"/>
  <c r="E155" i="2"/>
  <c r="H155" i="2" s="1"/>
  <c r="E153" i="2"/>
  <c r="H153" i="2" s="1"/>
  <c r="H84" i="2"/>
  <c r="H77" i="2"/>
  <c r="E154" i="3"/>
  <c r="H154" i="3" s="1"/>
  <c r="E146" i="3"/>
  <c r="H146" i="3" s="1"/>
  <c r="H127" i="3"/>
  <c r="H118" i="3"/>
  <c r="H149" i="4"/>
  <c r="E133" i="4"/>
  <c r="H133" i="4" s="1"/>
  <c r="H153" i="5"/>
  <c r="E150" i="5"/>
  <c r="H150" i="5" s="1"/>
  <c r="E77" i="6"/>
  <c r="H77" i="6" s="1"/>
  <c r="E147" i="7"/>
  <c r="H147" i="7" s="1"/>
  <c r="E135" i="13"/>
  <c r="H135" i="13" s="1"/>
  <c r="E137" i="13"/>
  <c r="H137" i="13" s="1"/>
  <c r="E101" i="16"/>
  <c r="H101" i="16" s="1"/>
  <c r="E119" i="16"/>
  <c r="H119" i="16" s="1"/>
  <c r="E110" i="16"/>
  <c r="H110" i="16" s="1"/>
  <c r="E118" i="16"/>
  <c r="H118" i="16" s="1"/>
  <c r="E153" i="16"/>
  <c r="H153" i="16" s="1"/>
  <c r="E126" i="18"/>
  <c r="H126" i="18" s="1"/>
  <c r="E114" i="18"/>
  <c r="H114" i="18" s="1"/>
  <c r="E144" i="18"/>
  <c r="H144" i="18" s="1"/>
  <c r="E146" i="18"/>
  <c r="H146" i="18" s="1"/>
  <c r="E121" i="23"/>
  <c r="H121" i="23" s="1"/>
  <c r="E109" i="23"/>
  <c r="H109" i="23" s="1"/>
  <c r="E135" i="23"/>
  <c r="H135" i="23" s="1"/>
  <c r="E149" i="23"/>
  <c r="H149" i="23" s="1"/>
  <c r="E85" i="23"/>
  <c r="H85" i="23" s="1"/>
  <c r="E92" i="23"/>
  <c r="H92" i="23" s="1"/>
  <c r="E82" i="26"/>
  <c r="H82" i="26" s="1"/>
  <c r="E138" i="26"/>
  <c r="H138" i="26" s="1"/>
  <c r="E106" i="26"/>
  <c r="H106" i="26" s="1"/>
  <c r="E144" i="26"/>
  <c r="H144" i="26" s="1"/>
  <c r="E149" i="26"/>
  <c r="H149" i="26" s="1"/>
  <c r="E117" i="30"/>
  <c r="H117" i="30" s="1"/>
  <c r="E121" i="30"/>
  <c r="H121" i="30" s="1"/>
  <c r="E111" i="30"/>
  <c r="H111" i="30" s="1"/>
  <c r="E138" i="30"/>
  <c r="H138" i="30" s="1"/>
  <c r="E81" i="31"/>
  <c r="H81" i="31" s="1"/>
  <c r="E143" i="31"/>
  <c r="H143" i="31" s="1"/>
  <c r="H126" i="34"/>
  <c r="H120" i="34"/>
  <c r="H100" i="34"/>
  <c r="H96" i="34"/>
  <c r="H82" i="34"/>
  <c r="H152" i="1"/>
  <c r="H131" i="1"/>
  <c r="H130" i="1"/>
  <c r="H129" i="1"/>
  <c r="H104" i="1"/>
  <c r="H98" i="1"/>
  <c r="H82" i="1"/>
  <c r="H123" i="2"/>
  <c r="H147" i="3"/>
  <c r="H134" i="3"/>
  <c r="H124" i="3"/>
  <c r="H84" i="3"/>
  <c r="H125" i="4"/>
  <c r="H85" i="4"/>
  <c r="H135" i="5"/>
  <c r="H118" i="5"/>
  <c r="H93" i="5"/>
  <c r="H149" i="6"/>
  <c r="H104" i="7"/>
  <c r="H90" i="7"/>
  <c r="H144" i="8"/>
  <c r="H134" i="8"/>
  <c r="H112" i="8"/>
  <c r="H103" i="8"/>
  <c r="H98" i="8"/>
  <c r="H97" i="8"/>
  <c r="H106" i="9"/>
  <c r="H101" i="9"/>
  <c r="H84" i="9"/>
  <c r="H143" i="13"/>
  <c r="H98" i="14"/>
  <c r="H102" i="15"/>
  <c r="E120" i="16"/>
  <c r="H120" i="16" s="1"/>
  <c r="H102" i="5"/>
  <c r="H99" i="5"/>
  <c r="H87" i="5"/>
  <c r="H84" i="5"/>
  <c r="H124" i="6"/>
  <c r="H99" i="6"/>
  <c r="H135" i="7"/>
  <c r="H127" i="7"/>
  <c r="H108" i="7"/>
  <c r="H130" i="8"/>
  <c r="H97" i="9"/>
  <c r="H84" i="10"/>
  <c r="H155" i="11"/>
  <c r="H152" i="11"/>
  <c r="H82" i="14"/>
  <c r="H119" i="19"/>
  <c r="H96" i="27"/>
  <c r="H114" i="16"/>
  <c r="H99" i="16"/>
  <c r="H154" i="17"/>
  <c r="H152" i="17"/>
  <c r="H151" i="17"/>
  <c r="H128" i="17"/>
  <c r="H81" i="17"/>
  <c r="H117" i="18"/>
  <c r="H138" i="22"/>
  <c r="H129" i="22"/>
  <c r="H146" i="23"/>
  <c r="H103" i="23"/>
  <c r="H151" i="24"/>
  <c r="H134" i="24"/>
  <c r="H97" i="25"/>
  <c r="H86" i="27"/>
  <c r="H84" i="30"/>
  <c r="H147" i="9"/>
  <c r="H136" i="9"/>
  <c r="H118" i="9"/>
  <c r="H146" i="10"/>
  <c r="H138" i="10"/>
  <c r="H123" i="12"/>
  <c r="H98" i="12"/>
  <c r="H133" i="14"/>
  <c r="H77" i="14"/>
  <c r="H151" i="15"/>
  <c r="H107" i="15"/>
  <c r="H99" i="15"/>
  <c r="H134" i="16"/>
  <c r="H123" i="16"/>
  <c r="H86" i="16"/>
  <c r="H100" i="17"/>
  <c r="H123" i="18"/>
  <c r="H106" i="19"/>
  <c r="H143" i="20"/>
  <c r="H151" i="22"/>
  <c r="H120" i="24"/>
  <c r="H90" i="25"/>
  <c r="H146" i="26"/>
  <c r="H104" i="26"/>
  <c r="H103" i="26"/>
  <c r="H99" i="26"/>
  <c r="H151" i="27"/>
  <c r="H144" i="27"/>
  <c r="H136" i="27"/>
  <c r="H97" i="27"/>
  <c r="E18" i="1"/>
  <c r="E26" i="1"/>
  <c r="H26" i="1" s="1"/>
  <c r="E29" i="1"/>
  <c r="H29" i="1" s="1"/>
  <c r="E32" i="5"/>
  <c r="E48" i="5"/>
  <c r="H48" i="5" s="1"/>
  <c r="E58" i="5"/>
  <c r="H58" i="5" s="1"/>
  <c r="E67" i="5"/>
  <c r="H67" i="5" s="1"/>
  <c r="C8" i="5"/>
  <c r="E44" i="5"/>
  <c r="H44" i="5" s="1"/>
  <c r="E22" i="5"/>
  <c r="H22" i="5" s="1"/>
  <c r="E31" i="5"/>
  <c r="H31" i="5" s="1"/>
  <c r="E57" i="5"/>
  <c r="H57" i="5" s="1"/>
  <c r="E66" i="5"/>
  <c r="H66" i="5" s="1"/>
  <c r="E20" i="5"/>
  <c r="H20" i="5" s="1"/>
  <c r="E21" i="5"/>
  <c r="H21" i="5" s="1"/>
  <c r="E33" i="5"/>
  <c r="H33" i="5" s="1"/>
  <c r="E56" i="5"/>
  <c r="H56" i="5" s="1"/>
  <c r="E60" i="5"/>
  <c r="H60" i="5" s="1"/>
  <c r="E23" i="6"/>
  <c r="H23" i="6" s="1"/>
  <c r="E29" i="6"/>
  <c r="H29" i="6" s="1"/>
  <c r="E48" i="6"/>
  <c r="H48" i="6" s="1"/>
  <c r="E26" i="6"/>
  <c r="H26" i="6" s="1"/>
  <c r="E41" i="7"/>
  <c r="H41" i="7" s="1"/>
  <c r="C9" i="7"/>
  <c r="E18" i="7"/>
  <c r="E49" i="7"/>
  <c r="H49" i="7" s="1"/>
  <c r="E28" i="7"/>
  <c r="H28" i="7" s="1"/>
  <c r="E50" i="7"/>
  <c r="H50" i="7" s="1"/>
  <c r="E37" i="7"/>
  <c r="H37" i="7" s="1"/>
  <c r="C8" i="10"/>
  <c r="E10" i="10" s="1"/>
  <c r="E38" i="10"/>
  <c r="H38" i="10" s="1"/>
  <c r="E44" i="11"/>
  <c r="H44" i="11" s="1"/>
  <c r="E50" i="11"/>
  <c r="H50" i="11" s="1"/>
  <c r="E60" i="11"/>
  <c r="H60" i="11" s="1"/>
  <c r="E67" i="11"/>
  <c r="H67" i="11" s="1"/>
  <c r="E22" i="15"/>
  <c r="H22" i="15" s="1"/>
  <c r="E38" i="15"/>
  <c r="H38" i="15" s="1"/>
  <c r="E66" i="22"/>
  <c r="H66" i="22" s="1"/>
  <c r="E24" i="22"/>
  <c r="H24" i="22" s="1"/>
  <c r="E51" i="23"/>
  <c r="H51" i="23" s="1"/>
  <c r="E29" i="23"/>
  <c r="H29" i="23" s="1"/>
  <c r="E57" i="23"/>
  <c r="H57" i="23" s="1"/>
  <c r="E34" i="23"/>
  <c r="H34" i="23" s="1"/>
  <c r="E38" i="23"/>
  <c r="H38" i="23" s="1"/>
  <c r="E26" i="24"/>
  <c r="H26" i="24" s="1"/>
  <c r="E32" i="24"/>
  <c r="H32" i="24" s="1"/>
  <c r="E50" i="24"/>
  <c r="H50" i="24" s="1"/>
  <c r="E33" i="28"/>
  <c r="H33" i="28" s="1"/>
  <c r="E41" i="28"/>
  <c r="H41" i="28" s="1"/>
  <c r="E47" i="28"/>
  <c r="H47" i="28" s="1"/>
  <c r="C9" i="30"/>
  <c r="E18" i="30"/>
  <c r="E24" i="8"/>
  <c r="H24" i="8" s="1"/>
  <c r="E55" i="8"/>
  <c r="H55" i="8" s="1"/>
  <c r="E54" i="8"/>
  <c r="H54" i="8" s="1"/>
  <c r="E23" i="8"/>
  <c r="H23" i="8" s="1"/>
  <c r="E28" i="8"/>
  <c r="H28" i="8" s="1"/>
  <c r="E44" i="8"/>
  <c r="H44" i="8" s="1"/>
  <c r="E18" i="8"/>
  <c r="E38" i="8"/>
  <c r="H38" i="8" s="1"/>
  <c r="E27" i="8"/>
  <c r="H27" i="8" s="1"/>
  <c r="H19" i="5"/>
  <c r="H19" i="8"/>
  <c r="C8" i="25"/>
  <c r="E11" i="25" s="1"/>
  <c r="E38" i="25"/>
  <c r="H38" i="25" s="1"/>
  <c r="E50" i="25"/>
  <c r="H50" i="25" s="1"/>
  <c r="H45" i="34"/>
  <c r="H37" i="34"/>
  <c r="H59" i="2"/>
  <c r="H44" i="2"/>
  <c r="H66" i="2"/>
  <c r="H37" i="2"/>
  <c r="H53" i="4"/>
  <c r="H32" i="5"/>
  <c r="H65" i="6"/>
  <c r="H22" i="7"/>
  <c r="E35" i="9"/>
  <c r="H35" i="9" s="1"/>
  <c r="E60" i="12"/>
  <c r="H60" i="12" s="1"/>
  <c r="E44" i="14"/>
  <c r="H44" i="14" s="1"/>
  <c r="H18" i="34"/>
  <c r="C9" i="25"/>
  <c r="H19" i="4"/>
  <c r="H19" i="18"/>
  <c r="H19" i="24"/>
  <c r="E36" i="9"/>
  <c r="H36" i="9" s="1"/>
  <c r="E67" i="9"/>
  <c r="H67" i="9" s="1"/>
  <c r="E51" i="13"/>
  <c r="H51" i="13" s="1"/>
  <c r="E64" i="13"/>
  <c r="H64" i="13" s="1"/>
  <c r="E28" i="16"/>
  <c r="H28" i="16" s="1"/>
  <c r="E53" i="16"/>
  <c r="H53" i="16" s="1"/>
  <c r="E66" i="16"/>
  <c r="H66" i="16" s="1"/>
  <c r="E58" i="18"/>
  <c r="H58" i="18" s="1"/>
  <c r="E59" i="18"/>
  <c r="H59" i="18" s="1"/>
  <c r="E60" i="18"/>
  <c r="H60" i="18" s="1"/>
  <c r="E32" i="18"/>
  <c r="H32" i="18" s="1"/>
  <c r="E48" i="18"/>
  <c r="H48" i="18" s="1"/>
  <c r="E26" i="19"/>
  <c r="H26" i="19" s="1"/>
  <c r="E46" i="19"/>
  <c r="H46" i="19" s="1"/>
  <c r="E65" i="19"/>
  <c r="H65" i="19" s="1"/>
  <c r="E23" i="19"/>
  <c r="H23" i="19" s="1"/>
  <c r="E35" i="19"/>
  <c r="H35" i="19" s="1"/>
  <c r="E66" i="19"/>
  <c r="H66" i="19" s="1"/>
  <c r="C8" i="20"/>
  <c r="E10" i="20" s="1"/>
  <c r="E32" i="20"/>
  <c r="H32" i="20" s="1"/>
  <c r="E31" i="20"/>
  <c r="H31" i="20" s="1"/>
  <c r="C9" i="21"/>
  <c r="E52" i="21"/>
  <c r="H52" i="21" s="1"/>
  <c r="E26" i="21"/>
  <c r="H26" i="21" s="1"/>
  <c r="E51" i="21"/>
  <c r="H51" i="21" s="1"/>
  <c r="E23" i="26"/>
  <c r="H23" i="26" s="1"/>
  <c r="E48" i="26"/>
  <c r="H48" i="26" s="1"/>
  <c r="E24" i="27"/>
  <c r="H24" i="27" s="1"/>
  <c r="E23" i="27"/>
  <c r="H23" i="27" s="1"/>
  <c r="E43" i="27"/>
  <c r="H43" i="27" s="1"/>
  <c r="E51" i="27"/>
  <c r="H51" i="27" s="1"/>
  <c r="E57" i="29"/>
  <c r="H57" i="29" s="1"/>
  <c r="E64" i="29"/>
  <c r="H64" i="29" s="1"/>
  <c r="E23" i="31"/>
  <c r="H23" i="31" s="1"/>
  <c r="E30" i="31"/>
  <c r="H30" i="31" s="1"/>
  <c r="E27" i="32"/>
  <c r="H27" i="32" s="1"/>
  <c r="E36" i="32"/>
  <c r="H36" i="32" s="1"/>
  <c r="H55" i="1"/>
  <c r="H55" i="3"/>
  <c r="H43" i="3"/>
  <c r="H28" i="3"/>
  <c r="H34" i="4"/>
  <c r="H52" i="5"/>
  <c r="H38" i="5"/>
  <c r="H38" i="6"/>
  <c r="H59" i="7"/>
  <c r="E59" i="13"/>
  <c r="H59" i="13" s="1"/>
  <c r="H60" i="8"/>
  <c r="H42" i="8"/>
  <c r="H43" i="9"/>
  <c r="H39" i="9"/>
  <c r="H33" i="9"/>
  <c r="H31" i="9"/>
  <c r="H20" i="11"/>
  <c r="H57" i="12"/>
  <c r="H53" i="12"/>
  <c r="H38" i="12"/>
  <c r="H28" i="12"/>
  <c r="H20" i="12"/>
  <c r="H60" i="13"/>
  <c r="H56" i="13"/>
  <c r="H58" i="15"/>
  <c r="H46" i="15"/>
  <c r="H36" i="15"/>
  <c r="H31" i="15"/>
  <c r="H43" i="16"/>
  <c r="H40" i="16"/>
  <c r="H30" i="16"/>
  <c r="H27" i="17"/>
  <c r="H30" i="18"/>
  <c r="H45" i="19"/>
  <c r="H46" i="20"/>
  <c r="H24" i="23"/>
  <c r="H46" i="24"/>
  <c r="H45" i="24"/>
  <c r="H44" i="24"/>
  <c r="H43" i="24"/>
  <c r="H33" i="24"/>
  <c r="H65" i="27"/>
  <c r="H54" i="27"/>
  <c r="H24" i="32"/>
  <c r="H23" i="32"/>
  <c r="H64" i="8"/>
  <c r="H50" i="8"/>
  <c r="H46" i="8"/>
  <c r="H37" i="8"/>
  <c r="H36" i="8"/>
  <c r="H64" i="9"/>
  <c r="H56" i="10"/>
  <c r="H31" i="10"/>
  <c r="H40" i="11"/>
  <c r="H31" i="12"/>
  <c r="H42" i="14"/>
  <c r="H67" i="15"/>
  <c r="H43" i="15"/>
  <c r="H40" i="15"/>
  <c r="H27" i="15"/>
  <c r="H57" i="16"/>
  <c r="H24" i="16"/>
  <c r="H23" i="17"/>
  <c r="H34" i="18"/>
  <c r="H28" i="18"/>
  <c r="H21" i="18"/>
  <c r="H60" i="19"/>
  <c r="H33" i="19"/>
  <c r="H30" i="19"/>
  <c r="H21" i="19"/>
  <c r="H65" i="20"/>
  <c r="H59" i="20"/>
  <c r="H51" i="20"/>
  <c r="H38" i="20"/>
  <c r="H28" i="20"/>
  <c r="H41" i="21"/>
  <c r="H30" i="22"/>
  <c r="H20" i="22"/>
  <c r="H56" i="23"/>
  <c r="H47" i="23"/>
  <c r="H41" i="23"/>
  <c r="H39" i="23"/>
  <c r="H55" i="24"/>
  <c r="H30" i="24"/>
  <c r="H56" i="25"/>
  <c r="H52" i="25"/>
  <c r="H47" i="25"/>
  <c r="H33" i="26"/>
  <c r="H57" i="27"/>
  <c r="H42" i="27"/>
  <c r="H32" i="27"/>
  <c r="H47" i="29"/>
  <c r="H30" i="29"/>
  <c r="H64" i="30"/>
  <c r="H40" i="32"/>
  <c r="H28" i="32"/>
  <c r="H54" i="26"/>
  <c r="H294" i="26"/>
  <c r="H293" i="26"/>
  <c r="H271" i="26"/>
  <c r="H255" i="26"/>
  <c r="H226" i="26"/>
  <c r="H223" i="26"/>
  <c r="H478" i="26"/>
  <c r="H477" i="26"/>
  <c r="F138" i="26"/>
  <c r="H114" i="26"/>
  <c r="H227" i="26"/>
  <c r="F558" i="26"/>
  <c r="H128" i="26"/>
  <c r="H120" i="26"/>
  <c r="H107" i="26"/>
  <c r="H557" i="26"/>
  <c r="F579" i="14"/>
  <c r="F555" i="10"/>
  <c r="F575" i="10"/>
  <c r="F558" i="10"/>
  <c r="F570" i="9"/>
  <c r="F575" i="8"/>
  <c r="F578" i="8"/>
  <c r="F573" i="8"/>
  <c r="F571" i="7"/>
  <c r="F555" i="6"/>
  <c r="F557" i="5"/>
  <c r="F568" i="5"/>
  <c r="F553" i="24"/>
  <c r="F558" i="11"/>
  <c r="F570" i="11"/>
  <c r="F579" i="20"/>
  <c r="G553" i="20"/>
  <c r="F569" i="21"/>
  <c r="F572" i="21"/>
  <c r="F560" i="21"/>
  <c r="F568" i="21"/>
  <c r="F579" i="21"/>
  <c r="F578" i="14"/>
  <c r="F560" i="14"/>
  <c r="F562" i="14"/>
  <c r="F555" i="14"/>
  <c r="G553" i="14"/>
  <c r="H553" i="14" s="1"/>
  <c r="F563" i="27"/>
  <c r="F559" i="27"/>
  <c r="F569" i="27"/>
  <c r="D8" i="7"/>
  <c r="F570" i="27"/>
  <c r="F556" i="27"/>
  <c r="F573" i="27"/>
  <c r="D13" i="24"/>
  <c r="G13" i="24" s="1"/>
  <c r="F568" i="14"/>
  <c r="F570" i="14"/>
  <c r="D13" i="14"/>
  <c r="F554" i="14"/>
  <c r="F571" i="10"/>
  <c r="F578" i="10"/>
  <c r="F562" i="7"/>
  <c r="F573" i="7"/>
  <c r="F554" i="7"/>
  <c r="F557" i="7"/>
  <c r="F574" i="7"/>
  <c r="F560" i="7"/>
  <c r="F569" i="7"/>
  <c r="F578" i="7"/>
  <c r="F553" i="27"/>
  <c r="F558" i="6"/>
  <c r="F561" i="6"/>
  <c r="F563" i="6"/>
  <c r="F560" i="6"/>
  <c r="F553" i="6"/>
  <c r="F567" i="8"/>
  <c r="G553" i="8"/>
  <c r="H553" i="8" s="1"/>
  <c r="F579" i="9"/>
  <c r="F557" i="9"/>
  <c r="F561" i="29"/>
  <c r="F558" i="29"/>
  <c r="F554" i="9"/>
  <c r="F561" i="5"/>
  <c r="F578" i="6"/>
  <c r="F576" i="8"/>
  <c r="F554" i="24"/>
  <c r="F579" i="24"/>
  <c r="F560" i="24"/>
  <c r="F563" i="24"/>
  <c r="F568" i="24"/>
  <c r="F570" i="24"/>
  <c r="G553" i="24"/>
  <c r="F567" i="14"/>
  <c r="G553" i="7"/>
  <c r="H553" i="7" s="1"/>
  <c r="F567" i="27"/>
  <c r="F562" i="27"/>
  <c r="F579" i="27"/>
  <c r="F578" i="27"/>
  <c r="F571" i="24"/>
  <c r="H555" i="15"/>
  <c r="F556" i="14"/>
  <c r="F569" i="14"/>
  <c r="F573" i="14"/>
  <c r="F573" i="10"/>
  <c r="F572" i="10"/>
  <c r="F556" i="10"/>
  <c r="F570" i="10"/>
  <c r="F560" i="10"/>
  <c r="F557" i="10"/>
  <c r="F571" i="9"/>
  <c r="F569" i="8"/>
  <c r="F571" i="8"/>
  <c r="F554" i="8"/>
  <c r="F563" i="7"/>
  <c r="F575" i="7"/>
  <c r="F570" i="7"/>
  <c r="D13" i="6"/>
  <c r="G13" i="6" s="1"/>
  <c r="F578" i="5"/>
  <c r="F573" i="5"/>
  <c r="G553" i="29"/>
  <c r="F553" i="10"/>
  <c r="F553" i="7"/>
  <c r="F556" i="34"/>
  <c r="F570" i="34"/>
  <c r="F557" i="34"/>
  <c r="G553" i="3"/>
  <c r="H553" i="3" s="1"/>
  <c r="F578" i="3"/>
  <c r="F571" i="3"/>
  <c r="F567" i="3"/>
  <c r="F563" i="4"/>
  <c r="F571" i="4"/>
  <c r="F569" i="4"/>
  <c r="F568" i="4"/>
  <c r="F572" i="12"/>
  <c r="F558" i="12"/>
  <c r="G553" i="12"/>
  <c r="F572" i="16"/>
  <c r="F567" i="16"/>
  <c r="F570" i="16"/>
  <c r="F559" i="22"/>
  <c r="F563" i="22"/>
  <c r="F553" i="22"/>
  <c r="F561" i="23"/>
  <c r="F558" i="23"/>
  <c r="F568" i="23"/>
  <c r="F558" i="28"/>
  <c r="G553" i="28"/>
  <c r="F571" i="30"/>
  <c r="F570" i="30"/>
  <c r="F579" i="30"/>
  <c r="F578" i="30"/>
  <c r="F567" i="10"/>
  <c r="H556" i="2"/>
  <c r="H554" i="34"/>
  <c r="H554" i="15"/>
  <c r="H554" i="30"/>
  <c r="F570" i="1"/>
  <c r="F557" i="1"/>
  <c r="H568" i="6"/>
  <c r="H576" i="17"/>
  <c r="F576" i="19"/>
  <c r="F573" i="19"/>
  <c r="H567" i="22"/>
  <c r="H561" i="22"/>
  <c r="H561" i="23"/>
  <c r="F569" i="26"/>
  <c r="F578" i="32"/>
  <c r="F555" i="13"/>
  <c r="F557" i="15"/>
  <c r="F556" i="25"/>
  <c r="F554" i="15"/>
  <c r="H576" i="1"/>
  <c r="H572" i="1"/>
  <c r="H569" i="1"/>
  <c r="H563" i="1"/>
  <c r="H559" i="1"/>
  <c r="H559" i="8"/>
  <c r="F570" i="15"/>
  <c r="F574" i="18"/>
  <c r="F572" i="18"/>
  <c r="H561" i="24"/>
  <c r="H567" i="30"/>
  <c r="F375" i="30"/>
  <c r="F456" i="30"/>
  <c r="F339" i="30"/>
  <c r="F398" i="30"/>
  <c r="F343" i="27"/>
  <c r="F353" i="27"/>
  <c r="F362" i="27"/>
  <c r="F369" i="27"/>
  <c r="F375" i="27"/>
  <c r="F384" i="27"/>
  <c r="F395" i="27"/>
  <c r="F427" i="27"/>
  <c r="F436" i="27"/>
  <c r="F440" i="27"/>
  <c r="F445" i="27"/>
  <c r="F453" i="27"/>
  <c r="F459" i="27"/>
  <c r="F472" i="27"/>
  <c r="F530" i="27"/>
  <c r="F535" i="27"/>
  <c r="F541" i="27"/>
  <c r="F336" i="22"/>
  <c r="F345" i="22"/>
  <c r="F351" i="22"/>
  <c r="F357" i="22"/>
  <c r="F369" i="22"/>
  <c r="F375" i="22"/>
  <c r="F385" i="22"/>
  <c r="F398" i="22"/>
  <c r="F415" i="22"/>
  <c r="F429" i="22"/>
  <c r="F442" i="22"/>
  <c r="F482" i="22"/>
  <c r="F515" i="22"/>
  <c r="F532" i="22"/>
  <c r="F334" i="22"/>
  <c r="F339" i="8"/>
  <c r="F368" i="8"/>
  <c r="F427" i="8"/>
  <c r="F545" i="8"/>
  <c r="F336" i="8"/>
  <c r="F374" i="8"/>
  <c r="F448" i="8"/>
  <c r="F362" i="8"/>
  <c r="F375" i="8"/>
  <c r="F407" i="8"/>
  <c r="F473" i="8"/>
  <c r="F501" i="8"/>
  <c r="H510" i="5"/>
  <c r="H468" i="5"/>
  <c r="F333" i="8"/>
  <c r="F409" i="7"/>
  <c r="F425" i="7"/>
  <c r="F439" i="7"/>
  <c r="F502" i="7"/>
  <c r="F333" i="7"/>
  <c r="F431" i="7"/>
  <c r="F446" i="7"/>
  <c r="F457" i="7"/>
  <c r="F478" i="7"/>
  <c r="F492" i="7"/>
  <c r="F512" i="7"/>
  <c r="F360" i="7"/>
  <c r="F392" i="7"/>
  <c r="F434" i="7"/>
  <c r="F476" i="7"/>
  <c r="F522" i="7"/>
  <c r="F500" i="7"/>
  <c r="F374" i="7"/>
  <c r="F365" i="7"/>
  <c r="F334" i="7"/>
  <c r="F368" i="7"/>
  <c r="F339" i="7"/>
  <c r="F530" i="7"/>
  <c r="F507" i="7"/>
  <c r="F484" i="7"/>
  <c r="F480" i="7"/>
  <c r="F453" i="7"/>
  <c r="F442" i="7"/>
  <c r="F436" i="7"/>
  <c r="F430" i="7"/>
  <c r="F417" i="7"/>
  <c r="F400" i="7"/>
  <c r="F387" i="7"/>
  <c r="F383" i="7"/>
  <c r="F379" i="7"/>
  <c r="F372" i="7"/>
  <c r="F375" i="7"/>
  <c r="F349" i="7"/>
  <c r="F450" i="7"/>
  <c r="F353" i="7"/>
  <c r="F340" i="7"/>
  <c r="F373" i="7"/>
  <c r="F335" i="7"/>
  <c r="F541" i="7"/>
  <c r="F514" i="7"/>
  <c r="F504" i="7"/>
  <c r="F483" i="7"/>
  <c r="F470" i="7"/>
  <c r="F363" i="7"/>
  <c r="F378" i="7"/>
  <c r="F486" i="7"/>
  <c r="F513" i="7"/>
  <c r="F523" i="7"/>
  <c r="F540" i="7"/>
  <c r="F543" i="7"/>
  <c r="F340" i="30"/>
  <c r="F399" i="30"/>
  <c r="F532" i="30"/>
  <c r="F372" i="30"/>
  <c r="F339" i="27"/>
  <c r="F348" i="27"/>
  <c r="F357" i="27"/>
  <c r="F365" i="27"/>
  <c r="F373" i="27"/>
  <c r="F380" i="27"/>
  <c r="F386" i="27"/>
  <c r="F429" i="27"/>
  <c r="F438" i="27"/>
  <c r="F442" i="27"/>
  <c r="F448" i="27"/>
  <c r="F456" i="27"/>
  <c r="F462" i="27"/>
  <c r="F470" i="27"/>
  <c r="F487" i="27"/>
  <c r="F507" i="27"/>
  <c r="F522" i="27"/>
  <c r="F532" i="27"/>
  <c r="F539" i="27"/>
  <c r="F334" i="27"/>
  <c r="F348" i="22"/>
  <c r="F354" i="22"/>
  <c r="F365" i="22"/>
  <c r="F373" i="22"/>
  <c r="F387" i="22"/>
  <c r="F437" i="22"/>
  <c r="F462" i="22"/>
  <c r="F510" i="22"/>
  <c r="F530" i="22"/>
  <c r="F539" i="22"/>
  <c r="F545" i="22"/>
  <c r="D12" i="22"/>
  <c r="G12" i="22" s="1"/>
  <c r="F373" i="8"/>
  <c r="F435" i="8"/>
  <c r="F451" i="8"/>
  <c r="F532" i="8"/>
  <c r="D12" i="8"/>
  <c r="G12" i="8" s="1"/>
  <c r="F340" i="8"/>
  <c r="F353" i="8"/>
  <c r="F369" i="8"/>
  <c r="F399" i="8"/>
  <c r="F428" i="8"/>
  <c r="F436" i="8"/>
  <c r="F513" i="8"/>
  <c r="F383" i="8"/>
  <c r="F457" i="8"/>
  <c r="F514" i="8"/>
  <c r="F530" i="8"/>
  <c r="F346" i="8"/>
  <c r="F430" i="8"/>
  <c r="H527" i="5"/>
  <c r="H339" i="4"/>
  <c r="H372" i="3"/>
  <c r="H398" i="3"/>
  <c r="H479" i="2"/>
  <c r="G333" i="22"/>
  <c r="F351" i="14"/>
  <c r="F438" i="14"/>
  <c r="F445" i="14"/>
  <c r="F473" i="14"/>
  <c r="F508" i="14"/>
  <c r="F457" i="14"/>
  <c r="F460" i="14"/>
  <c r="F504" i="14"/>
  <c r="F333" i="14"/>
  <c r="F338" i="14"/>
  <c r="F349" i="14"/>
  <c r="F359" i="14"/>
  <c r="F466" i="14"/>
  <c r="F427" i="14"/>
  <c r="F513" i="14"/>
  <c r="F531" i="14"/>
  <c r="F431" i="8"/>
  <c r="F504" i="8"/>
  <c r="F522" i="8"/>
  <c r="F360" i="8"/>
  <c r="F386" i="8"/>
  <c r="F408" i="8"/>
  <c r="F523" i="8"/>
  <c r="F546" i="8"/>
  <c r="F358" i="8"/>
  <c r="F425" i="8"/>
  <c r="F440" i="8"/>
  <c r="F495" i="8"/>
  <c r="G333" i="8"/>
  <c r="H333" i="8" s="1"/>
  <c r="F438" i="8"/>
  <c r="F458" i="8"/>
  <c r="F492" i="8"/>
  <c r="F527" i="8"/>
  <c r="F335" i="8"/>
  <c r="F342" i="8"/>
  <c r="F441" i="8"/>
  <c r="F429" i="8"/>
  <c r="F349" i="8"/>
  <c r="F525" i="8"/>
  <c r="F500" i="8"/>
  <c r="F456" i="8"/>
  <c r="F415" i="8"/>
  <c r="F391" i="8"/>
  <c r="F444" i="8"/>
  <c r="F450" i="8"/>
  <c r="F469" i="8"/>
  <c r="F508" i="8"/>
  <c r="F355" i="22"/>
  <c r="F428" i="22"/>
  <c r="F445" i="22"/>
  <c r="F455" i="22"/>
  <c r="F487" i="22"/>
  <c r="F525" i="22"/>
  <c r="F452" i="22"/>
  <c r="F478" i="22"/>
  <c r="F505" i="22"/>
  <c r="F476" i="22"/>
  <c r="F333" i="22"/>
  <c r="F407" i="27"/>
  <c r="F414" i="27"/>
  <c r="F509" i="27"/>
  <c r="F513" i="27"/>
  <c r="F346" i="27"/>
  <c r="F361" i="27"/>
  <c r="F381" i="27"/>
  <c r="F400" i="27"/>
  <c r="F444" i="27"/>
  <c r="F496" i="27"/>
  <c r="F499" i="27"/>
  <c r="F515" i="27"/>
  <c r="F536" i="27"/>
  <c r="F545" i="27"/>
  <c r="F377" i="27"/>
  <c r="F398" i="27"/>
  <c r="F467" i="27"/>
  <c r="F483" i="27"/>
  <c r="F495" i="27"/>
  <c r="F514" i="27"/>
  <c r="F518" i="27"/>
  <c r="F450" i="27"/>
  <c r="F457" i="27"/>
  <c r="F415" i="27"/>
  <c r="F517" i="27"/>
  <c r="F335" i="27"/>
  <c r="F333" i="27"/>
  <c r="F335" i="30"/>
  <c r="F360" i="30"/>
  <c r="F379" i="30"/>
  <c r="F409" i="30"/>
  <c r="F443" i="30"/>
  <c r="F507" i="30"/>
  <c r="F511" i="30"/>
  <c r="F342" i="30"/>
  <c r="F407" i="30"/>
  <c r="F348" i="30"/>
  <c r="F357" i="30"/>
  <c r="F417" i="30"/>
  <c r="F437" i="30"/>
  <c r="F365" i="30"/>
  <c r="F457" i="30"/>
  <c r="F461" i="30"/>
  <c r="G333" i="30"/>
  <c r="F520" i="9"/>
  <c r="F507" i="9"/>
  <c r="H502" i="7"/>
  <c r="H511" i="7"/>
  <c r="H545" i="7"/>
  <c r="H346" i="5"/>
  <c r="H531" i="5"/>
  <c r="H499" i="5"/>
  <c r="H365" i="4"/>
  <c r="H346" i="3"/>
  <c r="H368" i="3"/>
  <c r="H373" i="3"/>
  <c r="H385" i="3"/>
  <c r="H399" i="3"/>
  <c r="H433" i="3"/>
  <c r="H480" i="3"/>
  <c r="H462" i="3"/>
  <c r="H510" i="3"/>
  <c r="H511" i="2"/>
  <c r="H360" i="2"/>
  <c r="H337" i="2"/>
  <c r="F333" i="9"/>
  <c r="F453" i="9"/>
  <c r="F530" i="9"/>
  <c r="F473" i="9"/>
  <c r="F534" i="9"/>
  <c r="G333" i="9"/>
  <c r="F365" i="9"/>
  <c r="F451" i="9"/>
  <c r="F526" i="9"/>
  <c r="F345" i="9"/>
  <c r="F333" i="15"/>
  <c r="F539" i="15"/>
  <c r="F345" i="15"/>
  <c r="F375" i="15"/>
  <c r="F458" i="15"/>
  <c r="F398" i="15"/>
  <c r="F400" i="15"/>
  <c r="F334" i="15"/>
  <c r="F372" i="17"/>
  <c r="F441" i="17"/>
  <c r="F443" i="17"/>
  <c r="F369" i="17"/>
  <c r="G333" i="17"/>
  <c r="F373" i="17"/>
  <c r="F542" i="17"/>
  <c r="F333" i="17"/>
  <c r="F541" i="9"/>
  <c r="F433" i="9"/>
  <c r="F429" i="9"/>
  <c r="F369" i="9"/>
  <c r="F349" i="9"/>
  <c r="F335" i="15"/>
  <c r="H461" i="8"/>
  <c r="H357" i="7"/>
  <c r="H408" i="7"/>
  <c r="H437" i="7"/>
  <c r="H462" i="7"/>
  <c r="H504" i="7"/>
  <c r="H513" i="7"/>
  <c r="H481" i="5"/>
  <c r="H395" i="5"/>
  <c r="H369" i="4"/>
  <c r="H348" i="3"/>
  <c r="H360" i="3"/>
  <c r="H369" i="3"/>
  <c r="H415" i="3"/>
  <c r="H395" i="2"/>
  <c r="H441" i="2"/>
  <c r="H373" i="2"/>
  <c r="H463" i="2"/>
  <c r="F355" i="23"/>
  <c r="F438" i="23"/>
  <c r="F526" i="23"/>
  <c r="F367" i="23"/>
  <c r="F407" i="23"/>
  <c r="F447" i="23"/>
  <c r="F464" i="23"/>
  <c r="F510" i="23"/>
  <c r="F377" i="23"/>
  <c r="F386" i="23"/>
  <c r="F414" i="23"/>
  <c r="F429" i="23"/>
  <c r="F448" i="23"/>
  <c r="F514" i="23"/>
  <c r="F511" i="23"/>
  <c r="F483" i="23"/>
  <c r="F349" i="23"/>
  <c r="F400" i="23"/>
  <c r="F343" i="23"/>
  <c r="F333" i="23"/>
  <c r="F338" i="26"/>
  <c r="F502" i="26"/>
  <c r="F347" i="26"/>
  <c r="F407" i="26"/>
  <c r="F446" i="26"/>
  <c r="F472" i="26"/>
  <c r="F416" i="26"/>
  <c r="F351" i="26"/>
  <c r="F364" i="26"/>
  <c r="F397" i="26"/>
  <c r="F400" i="26"/>
  <c r="F454" i="26"/>
  <c r="F501" i="26"/>
  <c r="F540" i="26"/>
  <c r="F425" i="26"/>
  <c r="F430" i="26"/>
  <c r="F436" i="26"/>
  <c r="F446" i="31"/>
  <c r="F546" i="31"/>
  <c r="F340" i="31"/>
  <c r="F333" i="31"/>
  <c r="F463" i="9"/>
  <c r="F398" i="9"/>
  <c r="F353" i="15"/>
  <c r="F336" i="15"/>
  <c r="H336" i="1"/>
  <c r="H342" i="4"/>
  <c r="H336" i="7"/>
  <c r="F338" i="10"/>
  <c r="F370" i="10"/>
  <c r="F408" i="10"/>
  <c r="F413" i="10"/>
  <c r="F426" i="10"/>
  <c r="F429" i="10"/>
  <c r="F440" i="10"/>
  <c r="F488" i="10"/>
  <c r="F522" i="10"/>
  <c r="F406" i="10"/>
  <c r="F407" i="11"/>
  <c r="F432" i="11"/>
  <c r="F484" i="11"/>
  <c r="F514" i="11"/>
  <c r="F525" i="11"/>
  <c r="F378" i="11"/>
  <c r="F511" i="11"/>
  <c r="F519" i="11"/>
  <c r="F368" i="12"/>
  <c r="F483" i="12"/>
  <c r="F496" i="12"/>
  <c r="F508" i="12"/>
  <c r="F377" i="12"/>
  <c r="F397" i="12"/>
  <c r="F407" i="12"/>
  <c r="F415" i="12"/>
  <c r="F434" i="12"/>
  <c r="F441" i="12"/>
  <c r="F426" i="18"/>
  <c r="F464" i="18"/>
  <c r="F498" i="18"/>
  <c r="F523" i="18"/>
  <c r="F362" i="18"/>
  <c r="F363" i="18"/>
  <c r="F412" i="18"/>
  <c r="F431" i="18"/>
  <c r="F491" i="18"/>
  <c r="F493" i="18"/>
  <c r="F512" i="18"/>
  <c r="F338" i="18"/>
  <c r="F341" i="18"/>
  <c r="F476" i="18"/>
  <c r="F495" i="18"/>
  <c r="F346" i="20"/>
  <c r="F380" i="20"/>
  <c r="F433" i="20"/>
  <c r="F451" i="20"/>
  <c r="F472" i="20"/>
  <c r="F531" i="20"/>
  <c r="F543" i="20"/>
  <c r="F341" i="20"/>
  <c r="F437" i="20"/>
  <c r="F448" i="20"/>
  <c r="F484" i="20"/>
  <c r="F482" i="20"/>
  <c r="F383" i="20"/>
  <c r="F428" i="20"/>
  <c r="F342" i="24"/>
  <c r="F368" i="24"/>
  <c r="F379" i="24"/>
  <c r="F427" i="24"/>
  <c r="F457" i="24"/>
  <c r="F428" i="24"/>
  <c r="F381" i="24"/>
  <c r="F439" i="24"/>
  <c r="F487" i="24"/>
  <c r="F415" i="24"/>
  <c r="F488" i="24"/>
  <c r="F410" i="28"/>
  <c r="F440" i="28"/>
  <c r="F454" i="28"/>
  <c r="F534" i="28"/>
  <c r="F508" i="28"/>
  <c r="F364" i="28"/>
  <c r="F376" i="28"/>
  <c r="F431" i="28"/>
  <c r="F540" i="28"/>
  <c r="F355" i="28"/>
  <c r="F336" i="32"/>
  <c r="F357" i="32"/>
  <c r="F366" i="32"/>
  <c r="F448" i="32"/>
  <c r="F472" i="32"/>
  <c r="F532" i="32"/>
  <c r="F335" i="32"/>
  <c r="F348" i="32"/>
  <c r="F378" i="32"/>
  <c r="F384" i="32"/>
  <c r="F460" i="32"/>
  <c r="F516" i="32"/>
  <c r="F531" i="32"/>
  <c r="F387" i="32"/>
  <c r="F438" i="32"/>
  <c r="F453" i="32"/>
  <c r="F462" i="32"/>
  <c r="F507" i="32"/>
  <c r="F539" i="32"/>
  <c r="F374" i="32"/>
  <c r="F456" i="32"/>
  <c r="F369" i="32"/>
  <c r="F418" i="33"/>
  <c r="F525" i="34"/>
  <c r="H487" i="34"/>
  <c r="H478" i="34"/>
  <c r="F399" i="34"/>
  <c r="F349" i="34"/>
  <c r="H348" i="34"/>
  <c r="F340" i="34"/>
  <c r="H337" i="34"/>
  <c r="H531" i="1"/>
  <c r="H460" i="1"/>
  <c r="H376" i="1"/>
  <c r="F536" i="2"/>
  <c r="F534" i="2"/>
  <c r="F513" i="2"/>
  <c r="F480" i="2"/>
  <c r="H478" i="2"/>
  <c r="F468" i="2"/>
  <c r="F434" i="2"/>
  <c r="F432" i="2"/>
  <c r="H418" i="2"/>
  <c r="F413" i="2"/>
  <c r="F401" i="2"/>
  <c r="F377" i="2"/>
  <c r="H534" i="3"/>
  <c r="F522" i="3"/>
  <c r="F501" i="3"/>
  <c r="F481" i="3"/>
  <c r="H474" i="3"/>
  <c r="F413" i="3"/>
  <c r="F401" i="3"/>
  <c r="F359" i="3"/>
  <c r="F532" i="4"/>
  <c r="F462" i="4"/>
  <c r="F456" i="4"/>
  <c r="F437" i="4"/>
  <c r="F417" i="4"/>
  <c r="F413" i="4"/>
  <c r="F379" i="4"/>
  <c r="F366" i="4"/>
  <c r="F363" i="4"/>
  <c r="F346" i="4"/>
  <c r="F498" i="5"/>
  <c r="F476" i="5"/>
  <c r="F449" i="5"/>
  <c r="F432" i="5"/>
  <c r="F426" i="5"/>
  <c r="F368" i="5"/>
  <c r="F363" i="5"/>
  <c r="F525" i="6"/>
  <c r="F500" i="6"/>
  <c r="H453" i="6"/>
  <c r="F448" i="6"/>
  <c r="F430" i="6"/>
  <c r="F384" i="6"/>
  <c r="F381" i="6"/>
  <c r="F365" i="6"/>
  <c r="F340" i="6"/>
  <c r="H536" i="7"/>
  <c r="H445" i="7"/>
  <c r="F481" i="10"/>
  <c r="F489" i="11"/>
  <c r="F392" i="11"/>
  <c r="F354" i="11"/>
  <c r="F447" i="12"/>
  <c r="F338" i="12"/>
  <c r="F468" i="18"/>
  <c r="F408" i="18"/>
  <c r="F514" i="20"/>
  <c r="H333" i="1"/>
  <c r="H482" i="9"/>
  <c r="F333" i="13"/>
  <c r="F363" i="13"/>
  <c r="F380" i="13"/>
  <c r="F415" i="13"/>
  <c r="F445" i="13"/>
  <c r="F518" i="13"/>
  <c r="F545" i="13"/>
  <c r="F378" i="13"/>
  <c r="F439" i="13"/>
  <c r="F460" i="13"/>
  <c r="F470" i="13"/>
  <c r="F338" i="19"/>
  <c r="F369" i="19"/>
  <c r="F380" i="19"/>
  <c r="F399" i="19"/>
  <c r="F487" i="19"/>
  <c r="F377" i="19"/>
  <c r="F386" i="19"/>
  <c r="F430" i="19"/>
  <c r="F462" i="19"/>
  <c r="F439" i="19"/>
  <c r="F466" i="19"/>
  <c r="F468" i="19"/>
  <c r="F480" i="19"/>
  <c r="F461" i="19"/>
  <c r="F514" i="19"/>
  <c r="F335" i="20"/>
  <c r="F354" i="21"/>
  <c r="F368" i="21"/>
  <c r="F370" i="21"/>
  <c r="F383" i="21"/>
  <c r="F425" i="21"/>
  <c r="F439" i="21"/>
  <c r="F362" i="21"/>
  <c r="F436" i="21"/>
  <c r="F514" i="21"/>
  <c r="F523" i="21"/>
  <c r="F367" i="21"/>
  <c r="F427" i="21"/>
  <c r="F457" i="21"/>
  <c r="F510" i="21"/>
  <c r="F518" i="21"/>
  <c r="F378" i="21"/>
  <c r="F401" i="21"/>
  <c r="F472" i="21"/>
  <c r="F495" i="21"/>
  <c r="F335" i="24"/>
  <c r="F340" i="25"/>
  <c r="F361" i="25"/>
  <c r="F494" i="25"/>
  <c r="F341" i="25"/>
  <c r="F414" i="25"/>
  <c r="F448" i="25"/>
  <c r="F453" i="25"/>
  <c r="F343" i="25"/>
  <c r="F392" i="25"/>
  <c r="F438" i="25"/>
  <c r="F440" i="25"/>
  <c r="F446" i="25"/>
  <c r="F461" i="25"/>
  <c r="F512" i="25"/>
  <c r="F525" i="25"/>
  <c r="F383" i="25"/>
  <c r="F386" i="25"/>
  <c r="F524" i="25"/>
  <c r="F545" i="25"/>
  <c r="F513" i="25"/>
  <c r="F364" i="29"/>
  <c r="F367" i="29"/>
  <c r="F415" i="29"/>
  <c r="F467" i="29"/>
  <c r="F475" i="29"/>
  <c r="F494" i="29"/>
  <c r="F542" i="29"/>
  <c r="F544" i="29"/>
  <c r="F546" i="29"/>
  <c r="F413" i="29"/>
  <c r="F421" i="29"/>
  <c r="F465" i="29"/>
  <c r="F498" i="29"/>
  <c r="F500" i="29"/>
  <c r="F520" i="29"/>
  <c r="F368" i="29"/>
  <c r="F418" i="29"/>
  <c r="F431" i="29"/>
  <c r="F450" i="29"/>
  <c r="F452" i="29"/>
  <c r="F497" i="29"/>
  <c r="F545" i="29"/>
  <c r="F463" i="29"/>
  <c r="F491" i="29"/>
  <c r="F370" i="29"/>
  <c r="F476" i="29"/>
  <c r="F521" i="29"/>
  <c r="F538" i="29"/>
  <c r="F447" i="29"/>
  <c r="F449" i="29"/>
  <c r="F501" i="29"/>
  <c r="H538" i="34"/>
  <c r="F520" i="34"/>
  <c r="H457" i="34"/>
  <c r="H421" i="34"/>
  <c r="H415" i="34"/>
  <c r="F379" i="34"/>
  <c r="H378" i="34"/>
  <c r="H364" i="34"/>
  <c r="H352" i="34"/>
  <c r="H347" i="34"/>
  <c r="H520" i="1"/>
  <c r="H459" i="1"/>
  <c r="H400" i="1"/>
  <c r="H369" i="1"/>
  <c r="F516" i="2"/>
  <c r="F476" i="2"/>
  <c r="F467" i="2"/>
  <c r="F465" i="2"/>
  <c r="F452" i="2"/>
  <c r="F440" i="2"/>
  <c r="F431" i="2"/>
  <c r="F412" i="2"/>
  <c r="F400" i="2"/>
  <c r="F392" i="2"/>
  <c r="H344" i="2"/>
  <c r="F540" i="3"/>
  <c r="F431" i="3"/>
  <c r="F416" i="3"/>
  <c r="F412" i="3"/>
  <c r="F406" i="3"/>
  <c r="F400" i="3"/>
  <c r="F483" i="4"/>
  <c r="F448" i="4"/>
  <c r="F375" i="4"/>
  <c r="F368" i="4"/>
  <c r="F365" i="4"/>
  <c r="F358" i="4"/>
  <c r="F354" i="4"/>
  <c r="F481" i="5"/>
  <c r="F478" i="5"/>
  <c r="F464" i="5"/>
  <c r="F425" i="5"/>
  <c r="F381" i="5"/>
  <c r="F541" i="6"/>
  <c r="F510" i="6"/>
  <c r="H496" i="6"/>
  <c r="F466" i="6"/>
  <c r="F437" i="6"/>
  <c r="H412" i="6"/>
  <c r="H383" i="6"/>
  <c r="H351" i="6"/>
  <c r="H517" i="7"/>
  <c r="H515" i="7"/>
  <c r="F501" i="10"/>
  <c r="F473" i="10"/>
  <c r="F417" i="10"/>
  <c r="F392" i="10"/>
  <c r="F523" i="11"/>
  <c r="F470" i="11"/>
  <c r="F455" i="11"/>
  <c r="F436" i="11"/>
  <c r="F341" i="11"/>
  <c r="F337" i="12"/>
  <c r="F541" i="13"/>
  <c r="F446" i="13"/>
  <c r="F368" i="13"/>
  <c r="F546" i="18"/>
  <c r="F513" i="18"/>
  <c r="F527" i="19"/>
  <c r="H410" i="10"/>
  <c r="H524" i="11"/>
  <c r="H524" i="12"/>
  <c r="H481" i="13"/>
  <c r="H400" i="13"/>
  <c r="H391" i="13"/>
  <c r="H515" i="14"/>
  <c r="H501" i="14"/>
  <c r="H537" i="15"/>
  <c r="H380" i="15"/>
  <c r="H368" i="15"/>
  <c r="H463" i="16"/>
  <c r="H434" i="16"/>
  <c r="H390" i="16"/>
  <c r="H370" i="16"/>
  <c r="H393" i="10"/>
  <c r="H380" i="10"/>
  <c r="H470" i="13"/>
  <c r="H401" i="14"/>
  <c r="H512" i="15"/>
  <c r="H508" i="15"/>
  <c r="H448" i="15"/>
  <c r="H444" i="15"/>
  <c r="H539" i="16"/>
  <c r="H440" i="17"/>
  <c r="H454" i="18"/>
  <c r="H521" i="19"/>
  <c r="H512" i="19"/>
  <c r="H538" i="20"/>
  <c r="H534" i="20"/>
  <c r="H529" i="20"/>
  <c r="H499" i="20"/>
  <c r="H495" i="20"/>
  <c r="H491" i="20"/>
  <c r="H483" i="20"/>
  <c r="H457" i="20"/>
  <c r="H447" i="20"/>
  <c r="H429" i="20"/>
  <c r="H426" i="20"/>
  <c r="H417" i="20"/>
  <c r="H413" i="20"/>
  <c r="H408" i="20"/>
  <c r="H401" i="20"/>
  <c r="H397" i="20"/>
  <c r="H370" i="20"/>
  <c r="H355" i="20"/>
  <c r="H477" i="21"/>
  <c r="H473" i="21"/>
  <c r="H469" i="21"/>
  <c r="H401" i="23"/>
  <c r="H524" i="24"/>
  <c r="H521" i="24"/>
  <c r="H432" i="24"/>
  <c r="H352" i="25"/>
  <c r="H427" i="17"/>
  <c r="H408" i="17"/>
  <c r="H397" i="17"/>
  <c r="H375" i="17"/>
  <c r="H542" i="20"/>
  <c r="H505" i="20"/>
  <c r="H486" i="20"/>
  <c r="H479" i="20"/>
  <c r="H471" i="20"/>
  <c r="H467" i="20"/>
  <c r="H459" i="20"/>
  <c r="H396" i="20"/>
  <c r="H390" i="20"/>
  <c r="H476" i="21"/>
  <c r="H382" i="22"/>
  <c r="H524" i="23"/>
  <c r="H337" i="25"/>
  <c r="H536" i="26"/>
  <c r="H489" i="26"/>
  <c r="H485" i="26"/>
  <c r="H528" i="29"/>
  <c r="H543" i="32"/>
  <c r="H474" i="32"/>
  <c r="H470" i="32"/>
  <c r="H529" i="22"/>
  <c r="H471" i="23"/>
  <c r="H408" i="23"/>
  <c r="H402" i="23"/>
  <c r="H540" i="24"/>
  <c r="H538" i="24"/>
  <c r="H531" i="24"/>
  <c r="H529" i="24"/>
  <c r="H464" i="24"/>
  <c r="H433" i="24"/>
  <c r="H429" i="24"/>
  <c r="H410" i="24"/>
  <c r="H364" i="25"/>
  <c r="H544" i="26"/>
  <c r="H491" i="26"/>
  <c r="H486" i="26"/>
  <c r="H474" i="26"/>
  <c r="H446" i="27"/>
  <c r="H397" i="32"/>
  <c r="H204" i="3"/>
  <c r="H186" i="22"/>
  <c r="H297" i="14"/>
  <c r="H216" i="10"/>
  <c r="H177" i="28"/>
  <c r="H191" i="22"/>
  <c r="H322" i="13"/>
  <c r="H289" i="11"/>
  <c r="F221" i="3"/>
  <c r="F232" i="3"/>
  <c r="F290" i="3"/>
  <c r="F297" i="3"/>
  <c r="F215" i="3"/>
  <c r="F252" i="3"/>
  <c r="F308" i="3"/>
  <c r="F168" i="3"/>
  <c r="F274" i="3"/>
  <c r="F170" i="3"/>
  <c r="F186" i="3"/>
  <c r="F195" i="3"/>
  <c r="F201" i="3"/>
  <c r="F292" i="3"/>
  <c r="F272" i="3"/>
  <c r="F219" i="3"/>
  <c r="F235" i="3"/>
  <c r="F293" i="3"/>
  <c r="F318" i="3"/>
  <c r="G165" i="3"/>
  <c r="F166" i="3"/>
  <c r="F218" i="3"/>
  <c r="F289" i="3"/>
  <c r="F264" i="3"/>
  <c r="F167" i="3"/>
  <c r="F173" i="3"/>
  <c r="F181" i="3"/>
  <c r="F194" i="3"/>
  <c r="F206" i="3"/>
  <c r="F303" i="3"/>
  <c r="F266" i="3"/>
  <c r="F196" i="6"/>
  <c r="F264" i="6"/>
  <c r="F266" i="6"/>
  <c r="F275" i="6"/>
  <c r="F298" i="6"/>
  <c r="F205" i="6"/>
  <c r="F303" i="6"/>
  <c r="F166" i="6"/>
  <c r="D11" i="6"/>
  <c r="F216" i="6"/>
  <c r="F194" i="6"/>
  <c r="F180" i="6"/>
  <c r="F274" i="6"/>
  <c r="F272" i="6"/>
  <c r="F276" i="11"/>
  <c r="F298" i="11"/>
  <c r="F318" i="11"/>
  <c r="F174" i="11"/>
  <c r="F218" i="11"/>
  <c r="F232" i="11"/>
  <c r="F289" i="11"/>
  <c r="F166" i="11"/>
  <c r="G165" i="11"/>
  <c r="H165" i="11" s="1"/>
  <c r="F191" i="11"/>
  <c r="F227" i="11"/>
  <c r="F308" i="11"/>
  <c r="F203" i="11"/>
  <c r="F235" i="11"/>
  <c r="F244" i="11"/>
  <c r="F196" i="11"/>
  <c r="F216" i="11"/>
  <c r="F229" i="11"/>
  <c r="F251" i="11"/>
  <c r="F265" i="11"/>
  <c r="F292" i="11"/>
  <c r="F171" i="11"/>
  <c r="F195" i="11"/>
  <c r="F205" i="11"/>
  <c r="F264" i="11"/>
  <c r="F273" i="11"/>
  <c r="D11" i="11"/>
  <c r="G11" i="11" s="1"/>
  <c r="F279" i="11"/>
  <c r="F215" i="14"/>
  <c r="F217" i="14"/>
  <c r="F298" i="14"/>
  <c r="F174" i="14"/>
  <c r="F198" i="14"/>
  <c r="F273" i="14"/>
  <c r="F287" i="14"/>
  <c r="F207" i="14"/>
  <c r="F218" i="14"/>
  <c r="F220" i="14"/>
  <c r="F247" i="14"/>
  <c r="F289" i="14"/>
  <c r="F166" i="14"/>
  <c r="D11" i="14"/>
  <c r="F307" i="14"/>
  <c r="F275" i="14"/>
  <c r="F267" i="14"/>
  <c r="F256" i="14"/>
  <c r="F206" i="14"/>
  <c r="F197" i="14"/>
  <c r="F193" i="14"/>
  <c r="F181" i="14"/>
  <c r="F171" i="14"/>
  <c r="F251" i="14"/>
  <c r="F165" i="14"/>
  <c r="F301" i="14"/>
  <c r="F276" i="14"/>
  <c r="F264" i="14"/>
  <c r="F229" i="14"/>
  <c r="F216" i="14"/>
  <c r="F201" i="14"/>
  <c r="F194" i="14"/>
  <c r="F186" i="14"/>
  <c r="F173" i="14"/>
  <c r="F307" i="3"/>
  <c r="F178" i="6"/>
  <c r="H230" i="3"/>
  <c r="H207" i="24"/>
  <c r="H191" i="28"/>
  <c r="H317" i="5"/>
  <c r="H300" i="2"/>
  <c r="H174" i="12"/>
  <c r="H256" i="29"/>
  <c r="F172" i="34"/>
  <c r="F176" i="34"/>
  <c r="F167" i="34"/>
  <c r="F211" i="34"/>
  <c r="F292" i="34"/>
  <c r="F171" i="34"/>
  <c r="F165" i="34"/>
  <c r="F217" i="7"/>
  <c r="F237" i="7"/>
  <c r="F297" i="7"/>
  <c r="F178" i="7"/>
  <c r="F202" i="7"/>
  <c r="F193" i="7"/>
  <c r="F316" i="7"/>
  <c r="F165" i="7"/>
  <c r="F198" i="7"/>
  <c r="F206" i="7"/>
  <c r="F308" i="7"/>
  <c r="F301" i="7"/>
  <c r="F274" i="7"/>
  <c r="F265" i="7"/>
  <c r="F201" i="7"/>
  <c r="F170" i="7"/>
  <c r="F174" i="7"/>
  <c r="F216" i="7"/>
  <c r="F195" i="7"/>
  <c r="F169" i="7"/>
  <c r="F242" i="7"/>
  <c r="F272" i="7"/>
  <c r="F289" i="7"/>
  <c r="F219" i="7"/>
  <c r="F311" i="7"/>
  <c r="F303" i="7"/>
  <c r="F292" i="7"/>
  <c r="F275" i="7"/>
  <c r="F266" i="7"/>
  <c r="F197" i="7"/>
  <c r="F168" i="7"/>
  <c r="F173" i="7"/>
  <c r="F186" i="7"/>
  <c r="F206" i="20"/>
  <c r="F232" i="20"/>
  <c r="F201" i="20"/>
  <c r="F264" i="20"/>
  <c r="F292" i="20"/>
  <c r="F193" i="20"/>
  <c r="F205" i="20"/>
  <c r="F272" i="29"/>
  <c r="F293" i="29"/>
  <c r="F313" i="29"/>
  <c r="F213" i="29"/>
  <c r="F224" i="29"/>
  <c r="F227" i="29"/>
  <c r="F231" i="29"/>
  <c r="F306" i="29"/>
  <c r="F311" i="29"/>
  <c r="F315" i="29"/>
  <c r="F165" i="29"/>
  <c r="F176" i="29"/>
  <c r="F178" i="29"/>
  <c r="F187" i="29"/>
  <c r="F248" i="29"/>
  <c r="F173" i="29"/>
  <c r="G165" i="29"/>
  <c r="H165" i="29" s="1"/>
  <c r="F244" i="29"/>
  <c r="F289" i="29"/>
  <c r="F186" i="30"/>
  <c r="F191" i="30"/>
  <c r="F196" i="30"/>
  <c r="F219" i="30"/>
  <c r="F229" i="30"/>
  <c r="F237" i="30"/>
  <c r="F206" i="30"/>
  <c r="F289" i="30"/>
  <c r="F202" i="30"/>
  <c r="F303" i="30"/>
  <c r="F322" i="30"/>
  <c r="F176" i="30"/>
  <c r="F308" i="30"/>
  <c r="F237" i="3"/>
  <c r="F319" i="7"/>
  <c r="F296" i="7"/>
  <c r="F190" i="7"/>
  <c r="H206" i="19"/>
  <c r="H297" i="18"/>
  <c r="H178" i="13"/>
  <c r="H167" i="13"/>
  <c r="H319" i="13"/>
  <c r="H195" i="12"/>
  <c r="H279" i="7"/>
  <c r="F186" i="1"/>
  <c r="F265" i="1"/>
  <c r="F270" i="1"/>
  <c r="D11" i="1"/>
  <c r="G11" i="1" s="1"/>
  <c r="G165" i="1"/>
  <c r="H165" i="1" s="1"/>
  <c r="F196" i="1"/>
  <c r="F229" i="1"/>
  <c r="F256" i="4"/>
  <c r="F265" i="4"/>
  <c r="F165" i="4"/>
  <c r="F230" i="4"/>
  <c r="F264" i="4"/>
  <c r="F267" i="4"/>
  <c r="F218" i="8"/>
  <c r="F234" i="8"/>
  <c r="F305" i="8"/>
  <c r="D8" i="8"/>
  <c r="F302" i="8"/>
  <c r="D11" i="8"/>
  <c r="G11" i="8" s="1"/>
  <c r="F165" i="9"/>
  <c r="F180" i="9"/>
  <c r="F202" i="9"/>
  <c r="F174" i="9"/>
  <c r="F193" i="9"/>
  <c r="F198" i="9"/>
  <c r="F170" i="9"/>
  <c r="F265" i="9"/>
  <c r="F320" i="9"/>
  <c r="F274" i="12"/>
  <c r="F319" i="12"/>
  <c r="F228" i="12"/>
  <c r="F211" i="12"/>
  <c r="F229" i="12"/>
  <c r="F168" i="27"/>
  <c r="F250" i="27"/>
  <c r="F287" i="27"/>
  <c r="F268" i="27"/>
  <c r="F276" i="27"/>
  <c r="F308" i="27"/>
  <c r="F295" i="27"/>
  <c r="F194" i="27"/>
  <c r="F165" i="27"/>
  <c r="F166" i="9"/>
  <c r="H318" i="1"/>
  <c r="H309" i="1"/>
  <c r="H297" i="1"/>
  <c r="H280" i="1"/>
  <c r="H276" i="1"/>
  <c r="H274" i="1"/>
  <c r="H227" i="1"/>
  <c r="H220" i="1"/>
  <c r="H212" i="1"/>
  <c r="H207" i="2"/>
  <c r="F229" i="4"/>
  <c r="F224" i="4"/>
  <c r="F196" i="4"/>
  <c r="H175" i="6"/>
  <c r="F274" i="8"/>
  <c r="F215" i="8"/>
  <c r="F177" i="8"/>
  <c r="F167" i="8"/>
  <c r="H203" i="9"/>
  <c r="H290" i="10"/>
  <c r="F243" i="12"/>
  <c r="H233" i="13"/>
  <c r="H229" i="13"/>
  <c r="H205" i="9"/>
  <c r="F182" i="18"/>
  <c r="F247" i="18"/>
  <c r="F255" i="18"/>
  <c r="F276" i="18"/>
  <c r="F320" i="18"/>
  <c r="F169" i="18"/>
  <c r="F218" i="18"/>
  <c r="F242" i="18"/>
  <c r="F296" i="18"/>
  <c r="F298" i="18"/>
  <c r="F250" i="18"/>
  <c r="F199" i="18"/>
  <c r="F208" i="18"/>
  <c r="F205" i="18"/>
  <c r="F173" i="22"/>
  <c r="F226" i="22"/>
  <c r="F229" i="22"/>
  <c r="F290" i="22"/>
  <c r="F178" i="22"/>
  <c r="F203" i="22"/>
  <c r="F221" i="22"/>
  <c r="F230" i="22"/>
  <c r="F250" i="22"/>
  <c r="F322" i="22"/>
  <c r="F224" i="22"/>
  <c r="F303" i="22"/>
  <c r="F202" i="22"/>
  <c r="F297" i="22"/>
  <c r="F173" i="32"/>
  <c r="F205" i="32"/>
  <c r="F232" i="32"/>
  <c r="F243" i="32"/>
  <c r="F265" i="32"/>
  <c r="F166" i="32"/>
  <c r="F165" i="32"/>
  <c r="F166" i="1"/>
  <c r="H287" i="34"/>
  <c r="H227" i="34"/>
  <c r="H217" i="34"/>
  <c r="H174" i="1"/>
  <c r="F317" i="4"/>
  <c r="H247" i="4"/>
  <c r="H183" i="4"/>
  <c r="F167" i="4"/>
  <c r="H316" i="6"/>
  <c r="H202" i="7"/>
  <c r="H300" i="9"/>
  <c r="F297" i="9"/>
  <c r="H296" i="9"/>
  <c r="H293" i="9"/>
  <c r="H289" i="9"/>
  <c r="F266" i="9"/>
  <c r="H268" i="10"/>
  <c r="H255" i="10"/>
  <c r="H249" i="10"/>
  <c r="F290" i="12"/>
  <c r="F322" i="18"/>
  <c r="F299" i="18"/>
  <c r="F238" i="22"/>
  <c r="F191" i="10"/>
  <c r="F229" i="10"/>
  <c r="F247" i="10"/>
  <c r="F319" i="10"/>
  <c r="F170" i="19"/>
  <c r="F227" i="19"/>
  <c r="F252" i="19"/>
  <c r="F311" i="19"/>
  <c r="F168" i="19"/>
  <c r="F215" i="19"/>
  <c r="F224" i="19"/>
  <c r="F167" i="23"/>
  <c r="F181" i="23"/>
  <c r="F266" i="23"/>
  <c r="F180" i="23"/>
  <c r="F191" i="23"/>
  <c r="F303" i="23"/>
  <c r="F193" i="24"/>
  <c r="F289" i="24"/>
  <c r="F292" i="24"/>
  <c r="F182" i="24"/>
  <c r="F196" i="24"/>
  <c r="F252" i="24"/>
  <c r="F275" i="24"/>
  <c r="F194" i="24"/>
  <c r="F247" i="24"/>
  <c r="F266" i="24"/>
  <c r="F173" i="25"/>
  <c r="F181" i="25"/>
  <c r="F202" i="25"/>
  <c r="F217" i="25"/>
  <c r="F317" i="25"/>
  <c r="F167" i="25"/>
  <c r="F276" i="25"/>
  <c r="F289" i="25"/>
  <c r="F318" i="25"/>
  <c r="F322" i="25"/>
  <c r="F232" i="25"/>
  <c r="F243" i="25"/>
  <c r="F251" i="25"/>
  <c r="F273" i="25"/>
  <c r="F319" i="25"/>
  <c r="F178" i="26"/>
  <c r="F247" i="26"/>
  <c r="F251" i="26"/>
  <c r="F290" i="26"/>
  <c r="F226" i="26"/>
  <c r="F234" i="26"/>
  <c r="F268" i="26"/>
  <c r="F291" i="26"/>
  <c r="F250" i="26"/>
  <c r="F204" i="26"/>
  <c r="F317" i="26"/>
  <c r="H166" i="34"/>
  <c r="H166" i="21"/>
  <c r="F211" i="33"/>
  <c r="F294" i="5"/>
  <c r="F290" i="5"/>
  <c r="F276" i="5"/>
  <c r="F244" i="5"/>
  <c r="F224" i="5"/>
  <c r="F220" i="5"/>
  <c r="F188" i="5"/>
  <c r="F308" i="10"/>
  <c r="F305" i="10"/>
  <c r="F287" i="10"/>
  <c r="F319" i="13"/>
  <c r="F237" i="17"/>
  <c r="F195" i="19"/>
  <c r="F287" i="23"/>
  <c r="F256" i="23"/>
  <c r="F218" i="25"/>
  <c r="F168" i="26"/>
  <c r="F181" i="24"/>
  <c r="F178" i="24"/>
  <c r="F173" i="24"/>
  <c r="F235" i="26"/>
  <c r="F168" i="16"/>
  <c r="F193" i="16"/>
  <c r="F229" i="16"/>
  <c r="F274" i="16"/>
  <c r="F173" i="16"/>
  <c r="F186" i="16"/>
  <c r="F198" i="16"/>
  <c r="F251" i="16"/>
  <c r="F275" i="16"/>
  <c r="F173" i="21"/>
  <c r="F187" i="21"/>
  <c r="F201" i="21"/>
  <c r="F213" i="21"/>
  <c r="F237" i="21"/>
  <c r="F244" i="21"/>
  <c r="F169" i="28"/>
  <c r="F217" i="28"/>
  <c r="F228" i="28"/>
  <c r="F239" i="28"/>
  <c r="F240" i="28"/>
  <c r="F293" i="28"/>
  <c r="F298" i="28"/>
  <c r="F321" i="28"/>
  <c r="F221" i="28"/>
  <c r="F320" i="33"/>
  <c r="F295" i="33"/>
  <c r="H324" i="34"/>
  <c r="H295" i="34"/>
  <c r="H199" i="34"/>
  <c r="H191" i="34"/>
  <c r="H175" i="34"/>
  <c r="H235" i="1"/>
  <c r="H177" i="1"/>
  <c r="H173" i="1"/>
  <c r="F272" i="2"/>
  <c r="F239" i="2"/>
  <c r="F217" i="2"/>
  <c r="H190" i="3"/>
  <c r="H287" i="4"/>
  <c r="H268" i="4"/>
  <c r="H182" i="4"/>
  <c r="F307" i="5"/>
  <c r="H270" i="5"/>
  <c r="F255" i="5"/>
  <c r="F242" i="5"/>
  <c r="F221" i="5"/>
  <c r="H317" i="6"/>
  <c r="H289" i="6"/>
  <c r="H274" i="6"/>
  <c r="H255" i="8"/>
  <c r="H248" i="8"/>
  <c r="H232" i="9"/>
  <c r="H177" i="9"/>
  <c r="H173" i="9"/>
  <c r="F235" i="10"/>
  <c r="F220" i="10"/>
  <c r="F172" i="10"/>
  <c r="F168" i="10"/>
  <c r="H323" i="13"/>
  <c r="F297" i="13"/>
  <c r="H247" i="13"/>
  <c r="F237" i="13"/>
  <c r="F208" i="13"/>
  <c r="F202" i="13"/>
  <c r="F172" i="13"/>
  <c r="H252" i="14"/>
  <c r="H241" i="14"/>
  <c r="F232" i="15"/>
  <c r="F196" i="15"/>
  <c r="F186" i="15"/>
  <c r="F171" i="15"/>
  <c r="F323" i="16"/>
  <c r="F176" i="16"/>
  <c r="F235" i="19"/>
  <c r="F301" i="23"/>
  <c r="F301" i="24"/>
  <c r="F252" i="25"/>
  <c r="F203" i="28"/>
  <c r="H321" i="15"/>
  <c r="H249" i="16"/>
  <c r="H172" i="16"/>
  <c r="H294" i="17"/>
  <c r="H273" i="17"/>
  <c r="H215" i="17"/>
  <c r="H298" i="21"/>
  <c r="H313" i="22"/>
  <c r="H295" i="22"/>
  <c r="H302" i="23"/>
  <c r="H271" i="23"/>
  <c r="H174" i="23"/>
  <c r="H246" i="14"/>
  <c r="H233" i="15"/>
  <c r="H225" i="15"/>
  <c r="H220" i="15"/>
  <c r="H273" i="16"/>
  <c r="H167" i="16"/>
  <c r="H317" i="17"/>
  <c r="H308" i="17"/>
  <c r="H293" i="17"/>
  <c r="H214" i="17"/>
  <c r="H271" i="18"/>
  <c r="H323" i="20"/>
  <c r="H272" i="20"/>
  <c r="H214" i="20"/>
  <c r="H198" i="20"/>
  <c r="H317" i="21"/>
  <c r="H247" i="22"/>
  <c r="H239" i="22"/>
  <c r="H211" i="22"/>
  <c r="H249" i="23"/>
  <c r="H311" i="24"/>
  <c r="H298" i="24"/>
  <c r="H274" i="19"/>
  <c r="H298" i="20"/>
  <c r="H208" i="20"/>
  <c r="H183" i="20"/>
  <c r="H178" i="20"/>
  <c r="H309" i="21"/>
  <c r="H235" i="21"/>
  <c r="H311" i="22"/>
  <c r="H212" i="22"/>
  <c r="H175" i="22"/>
  <c r="H177" i="23"/>
  <c r="H299" i="24"/>
  <c r="H240" i="24"/>
  <c r="H306" i="25"/>
  <c r="H238" i="25"/>
  <c r="H252" i="26"/>
  <c r="H321" i="27"/>
  <c r="H315" i="27"/>
  <c r="H238" i="29"/>
  <c r="H245" i="30"/>
  <c r="H173" i="30"/>
  <c r="H208" i="32"/>
  <c r="H178" i="25"/>
  <c r="H323" i="26"/>
  <c r="H240" i="26"/>
  <c r="H249" i="27"/>
  <c r="H225" i="27"/>
  <c r="H245" i="29"/>
  <c r="H268" i="30"/>
  <c r="F113" i="27"/>
  <c r="F120" i="27"/>
  <c r="F129" i="27"/>
  <c r="F102" i="27"/>
  <c r="F128" i="27"/>
  <c r="F138" i="27"/>
  <c r="F92" i="27"/>
  <c r="F110" i="27"/>
  <c r="F114" i="27"/>
  <c r="F155" i="27"/>
  <c r="F82" i="27"/>
  <c r="F87" i="27"/>
  <c r="F130" i="27"/>
  <c r="F143" i="27"/>
  <c r="F152" i="27"/>
  <c r="F73" i="27"/>
  <c r="F77" i="27"/>
  <c r="F107" i="27"/>
  <c r="F124" i="27"/>
  <c r="F100" i="27"/>
  <c r="F91" i="27"/>
  <c r="F121" i="27"/>
  <c r="D10" i="27"/>
  <c r="F127" i="27"/>
  <c r="H107" i="34"/>
  <c r="F75" i="27"/>
  <c r="F93" i="27"/>
  <c r="F90" i="27"/>
  <c r="F116" i="27"/>
  <c r="F78" i="27"/>
  <c r="H79" i="22"/>
  <c r="D8" i="27"/>
  <c r="F148" i="24"/>
  <c r="F85" i="24"/>
  <c r="F96" i="24"/>
  <c r="F112" i="24"/>
  <c r="F75" i="24"/>
  <c r="F104" i="24"/>
  <c r="F117" i="24"/>
  <c r="F130" i="24"/>
  <c r="F87" i="24"/>
  <c r="F79" i="24"/>
  <c r="F73" i="24"/>
  <c r="G73" i="24"/>
  <c r="H73" i="24" s="1"/>
  <c r="F78" i="24"/>
  <c r="F121" i="24"/>
  <c r="F101" i="24"/>
  <c r="F119" i="27"/>
  <c r="H82" i="5"/>
  <c r="H111" i="34"/>
  <c r="F107" i="29"/>
  <c r="F116" i="29"/>
  <c r="F121" i="29"/>
  <c r="F128" i="29"/>
  <c r="F109" i="29"/>
  <c r="F91" i="29"/>
  <c r="F133" i="27"/>
  <c r="F108" i="27"/>
  <c r="F74" i="27"/>
  <c r="F116" i="24"/>
  <c r="F74" i="24"/>
  <c r="H111" i="22"/>
  <c r="H121" i="22"/>
  <c r="H143" i="18"/>
  <c r="H128" i="15"/>
  <c r="H117" i="14"/>
  <c r="H82" i="10"/>
  <c r="G73" i="27"/>
  <c r="F75" i="7"/>
  <c r="F147" i="7"/>
  <c r="F74" i="7"/>
  <c r="F81" i="7"/>
  <c r="F115" i="7"/>
  <c r="F126" i="7"/>
  <c r="F146" i="7"/>
  <c r="F149" i="7"/>
  <c r="F124" i="7"/>
  <c r="F107" i="7"/>
  <c r="F111" i="7"/>
  <c r="F116" i="7"/>
  <c r="F92" i="7"/>
  <c r="F150" i="7"/>
  <c r="F122" i="7"/>
  <c r="F101" i="7"/>
  <c r="F79" i="7"/>
  <c r="F138" i="7"/>
  <c r="F133" i="7"/>
  <c r="F117" i="7"/>
  <c r="F78" i="7"/>
  <c r="F100" i="7"/>
  <c r="F148" i="7"/>
  <c r="F127" i="7"/>
  <c r="F113" i="7"/>
  <c r="F77" i="7"/>
  <c r="F120" i="7"/>
  <c r="G73" i="7"/>
  <c r="H73" i="7" s="1"/>
  <c r="F78" i="12"/>
  <c r="G73" i="17"/>
  <c r="F127" i="17"/>
  <c r="F73" i="18"/>
  <c r="F141" i="18"/>
  <c r="F144" i="18"/>
  <c r="F146" i="18"/>
  <c r="F114" i="18"/>
  <c r="G73" i="18"/>
  <c r="F78" i="18"/>
  <c r="F154" i="18"/>
  <c r="F129" i="18"/>
  <c r="F121" i="18"/>
  <c r="F113" i="18"/>
  <c r="F86" i="18"/>
  <c r="F143" i="18"/>
  <c r="F124" i="18"/>
  <c r="F110" i="18"/>
  <c r="F101" i="18"/>
  <c r="F89" i="18"/>
  <c r="H79" i="10"/>
  <c r="F112" i="29"/>
  <c r="F139" i="29"/>
  <c r="F146" i="29"/>
  <c r="F150" i="29"/>
  <c r="F152" i="29"/>
  <c r="F119" i="29"/>
  <c r="F77" i="29"/>
  <c r="F73" i="29"/>
  <c r="G73" i="29"/>
  <c r="H73" i="29" s="1"/>
  <c r="D8" i="29"/>
  <c r="F74" i="29"/>
  <c r="F75" i="29"/>
  <c r="F110" i="29"/>
  <c r="F101" i="29"/>
  <c r="F92" i="29"/>
  <c r="F100" i="29"/>
  <c r="D10" i="29"/>
  <c r="G10" i="29" s="1"/>
  <c r="F151" i="29"/>
  <c r="F129" i="29"/>
  <c r="F124" i="29"/>
  <c r="F89" i="29"/>
  <c r="H150" i="23"/>
  <c r="F78" i="29"/>
  <c r="F117" i="29"/>
  <c r="F122" i="29"/>
  <c r="F130" i="29"/>
  <c r="F90" i="29"/>
  <c r="F93" i="29"/>
  <c r="F96" i="27"/>
  <c r="F111" i="27"/>
  <c r="F117" i="27"/>
  <c r="F131" i="27"/>
  <c r="F89" i="27"/>
  <c r="F124" i="24"/>
  <c r="F111" i="24"/>
  <c r="F77" i="24"/>
  <c r="H101" i="15"/>
  <c r="F115" i="33"/>
  <c r="F155" i="33"/>
  <c r="F152" i="33"/>
  <c r="F148" i="33"/>
  <c r="F144" i="33"/>
  <c r="F139" i="33"/>
  <c r="F135" i="33"/>
  <c r="F130" i="33"/>
  <c r="F126" i="33"/>
  <c r="F121" i="33"/>
  <c r="F117" i="33"/>
  <c r="F112" i="33"/>
  <c r="F108" i="33"/>
  <c r="F103" i="33"/>
  <c r="F99" i="33"/>
  <c r="F93" i="33"/>
  <c r="F89" i="33"/>
  <c r="F79" i="33"/>
  <c r="F73" i="33"/>
  <c r="F137" i="11"/>
  <c r="F143" i="11"/>
  <c r="F99" i="11"/>
  <c r="F74" i="11"/>
  <c r="F135" i="11"/>
  <c r="F120" i="11"/>
  <c r="F112" i="11"/>
  <c r="F101" i="11"/>
  <c r="F117" i="11"/>
  <c r="F90" i="11"/>
  <c r="F141" i="11"/>
  <c r="F116" i="11"/>
  <c r="F89" i="11"/>
  <c r="F78" i="11"/>
  <c r="F121" i="11"/>
  <c r="F85" i="11"/>
  <c r="F128" i="11"/>
  <c r="F119" i="11"/>
  <c r="F111" i="11"/>
  <c r="F125" i="11"/>
  <c r="F139" i="11"/>
  <c r="F130" i="11"/>
  <c r="F114" i="11"/>
  <c r="F87" i="11"/>
  <c r="F77" i="11"/>
  <c r="F92" i="12"/>
  <c r="F139" i="12"/>
  <c r="F86" i="12"/>
  <c r="F138" i="12"/>
  <c r="F83" i="12"/>
  <c r="G73" i="12"/>
  <c r="D10" i="12"/>
  <c r="F128" i="12"/>
  <c r="F121" i="12"/>
  <c r="F113" i="12"/>
  <c r="F104" i="12"/>
  <c r="F77" i="12"/>
  <c r="F119" i="12"/>
  <c r="F74" i="12"/>
  <c r="F137" i="12"/>
  <c r="F120" i="12"/>
  <c r="F112" i="12"/>
  <c r="F127" i="12"/>
  <c r="F125" i="12"/>
  <c r="F110" i="12"/>
  <c r="F101" i="12"/>
  <c r="F89" i="12"/>
  <c r="F107" i="12"/>
  <c r="F111" i="15"/>
  <c r="F153" i="15"/>
  <c r="F122" i="15"/>
  <c r="F143" i="15"/>
  <c r="F87" i="15"/>
  <c r="F116" i="15"/>
  <c r="F124" i="15"/>
  <c r="F139" i="15"/>
  <c r="G73" i="15"/>
  <c r="H73" i="15" s="1"/>
  <c r="F74" i="15"/>
  <c r="F127" i="15"/>
  <c r="F73" i="16"/>
  <c r="F118" i="16"/>
  <c r="F125" i="16"/>
  <c r="F129" i="16"/>
  <c r="F149" i="16"/>
  <c r="F119" i="16"/>
  <c r="F120" i="16"/>
  <c r="F101" i="16"/>
  <c r="F110" i="16"/>
  <c r="G73" i="16"/>
  <c r="H73" i="16" s="1"/>
  <c r="F74" i="16"/>
  <c r="F75" i="16"/>
  <c r="F78" i="16"/>
  <c r="F124" i="16"/>
  <c r="F149" i="23"/>
  <c r="F85" i="23"/>
  <c r="F128" i="23"/>
  <c r="F135" i="23"/>
  <c r="F73" i="23"/>
  <c r="D10" i="23"/>
  <c r="F110" i="23"/>
  <c r="F122" i="23"/>
  <c r="F79" i="23"/>
  <c r="F116" i="23"/>
  <c r="F153" i="16"/>
  <c r="F139" i="16"/>
  <c r="F128" i="16"/>
  <c r="F109" i="23"/>
  <c r="F92" i="23"/>
  <c r="F139" i="24"/>
  <c r="F133" i="24"/>
  <c r="H129" i="18"/>
  <c r="H74" i="16"/>
  <c r="H91" i="12"/>
  <c r="H91" i="1"/>
  <c r="H102" i="1"/>
  <c r="H133" i="1"/>
  <c r="H78" i="34"/>
  <c r="F101" i="34"/>
  <c r="F117" i="34"/>
  <c r="F135" i="34"/>
  <c r="F86" i="2"/>
  <c r="F150" i="2"/>
  <c r="F154" i="2"/>
  <c r="F149" i="2"/>
  <c r="F151" i="2"/>
  <c r="F153" i="2"/>
  <c r="F155" i="2"/>
  <c r="F112" i="3"/>
  <c r="F126" i="3"/>
  <c r="F153" i="3"/>
  <c r="F104" i="5"/>
  <c r="F114" i="5"/>
  <c r="F135" i="5"/>
  <c r="F150" i="5"/>
  <c r="F124" i="9"/>
  <c r="F138" i="9"/>
  <c r="F77" i="9"/>
  <c r="F82" i="9"/>
  <c r="F111" i="9"/>
  <c r="F135" i="9"/>
  <c r="F75" i="9"/>
  <c r="F143" i="10"/>
  <c r="F86" i="10"/>
  <c r="F137" i="10"/>
  <c r="F141" i="10"/>
  <c r="F108" i="10"/>
  <c r="F73" i="14"/>
  <c r="F128" i="14"/>
  <c r="F135" i="14"/>
  <c r="F110" i="14"/>
  <c r="F118" i="14"/>
  <c r="F120" i="14"/>
  <c r="F131" i="14"/>
  <c r="F144" i="21"/>
  <c r="F113" i="21"/>
  <c r="F143" i="21"/>
  <c r="F153" i="22"/>
  <c r="F82" i="22"/>
  <c r="F107" i="22"/>
  <c r="F131" i="22"/>
  <c r="F137" i="22"/>
  <c r="F143" i="22"/>
  <c r="F85" i="25"/>
  <c r="F119" i="25"/>
  <c r="F128" i="25"/>
  <c r="F126" i="25"/>
  <c r="F86" i="25"/>
  <c r="F141" i="25"/>
  <c r="F153" i="25"/>
  <c r="F91" i="25"/>
  <c r="F96" i="25"/>
  <c r="F98" i="28"/>
  <c r="F147" i="28"/>
  <c r="F152" i="28"/>
  <c r="F146" i="28"/>
  <c r="F151" i="28"/>
  <c r="F104" i="28"/>
  <c r="H131" i="34"/>
  <c r="H149" i="1"/>
  <c r="F154" i="3"/>
  <c r="F129" i="9"/>
  <c r="F129" i="21"/>
  <c r="F149" i="22"/>
  <c r="F79" i="3"/>
  <c r="F89" i="3"/>
  <c r="F96" i="3"/>
  <c r="F111" i="3"/>
  <c r="F117" i="3"/>
  <c r="F121" i="3"/>
  <c r="F127" i="3"/>
  <c r="F131" i="3"/>
  <c r="F139" i="3"/>
  <c r="F149" i="3"/>
  <c r="F82" i="2"/>
  <c r="F91" i="2"/>
  <c r="F100" i="2"/>
  <c r="F107" i="2"/>
  <c r="F111" i="2"/>
  <c r="F117" i="2"/>
  <c r="F121" i="2"/>
  <c r="F126" i="2"/>
  <c r="F130" i="2"/>
  <c r="F138" i="2"/>
  <c r="H121" i="2"/>
  <c r="H146" i="2"/>
  <c r="F74" i="2"/>
  <c r="F121" i="1"/>
  <c r="D8" i="28"/>
  <c r="G8" i="28" s="1"/>
  <c r="D8" i="22"/>
  <c r="G73" i="5"/>
  <c r="F73" i="2"/>
  <c r="F73" i="34"/>
  <c r="F116" i="4"/>
  <c r="F124" i="4"/>
  <c r="F120" i="4"/>
  <c r="F122" i="4"/>
  <c r="F133" i="4"/>
  <c r="F143" i="4"/>
  <c r="F77" i="32"/>
  <c r="F89" i="32"/>
  <c r="F143" i="32"/>
  <c r="H149" i="34"/>
  <c r="H139" i="34"/>
  <c r="F113" i="2"/>
  <c r="F97" i="2"/>
  <c r="F102" i="3"/>
  <c r="F99" i="3"/>
  <c r="F93" i="3"/>
  <c r="F82" i="3"/>
  <c r="F89" i="4"/>
  <c r="F87" i="4"/>
  <c r="H82" i="4"/>
  <c r="F78" i="4"/>
  <c r="F154" i="5"/>
  <c r="F139" i="9"/>
  <c r="F130" i="9"/>
  <c r="F129" i="14"/>
  <c r="F119" i="14"/>
  <c r="F104" i="21"/>
  <c r="F155" i="19"/>
  <c r="F140" i="19"/>
  <c r="F113" i="19"/>
  <c r="F112" i="20"/>
  <c r="F101" i="20"/>
  <c r="F93" i="20"/>
  <c r="H143" i="23"/>
  <c r="F116" i="6"/>
  <c r="F134" i="6"/>
  <c r="F148" i="6"/>
  <c r="F106" i="8"/>
  <c r="F112" i="8"/>
  <c r="F112" i="19"/>
  <c r="F130" i="19"/>
  <c r="F73" i="20"/>
  <c r="F85" i="20"/>
  <c r="F137" i="20"/>
  <c r="F148" i="20"/>
  <c r="F144" i="26"/>
  <c r="F149" i="26"/>
  <c r="F106" i="26"/>
  <c r="F109" i="26"/>
  <c r="F150" i="26"/>
  <c r="F77" i="30"/>
  <c r="F111" i="30"/>
  <c r="F117" i="30"/>
  <c r="F138" i="30"/>
  <c r="F74" i="30"/>
  <c r="H155" i="1"/>
  <c r="H118" i="1"/>
  <c r="H136" i="4"/>
  <c r="F96" i="6"/>
  <c r="F149" i="8"/>
  <c r="F82" i="8"/>
  <c r="H134" i="10"/>
  <c r="H110" i="15"/>
  <c r="H146" i="17"/>
  <c r="H143" i="17"/>
  <c r="H134" i="17"/>
  <c r="F120" i="19"/>
  <c r="F118" i="19"/>
  <c r="F114" i="19"/>
  <c r="H155" i="21"/>
  <c r="F121" i="30"/>
  <c r="F75" i="30"/>
  <c r="H99" i="2"/>
  <c r="H151" i="3"/>
  <c r="H93" i="3"/>
  <c r="H97" i="11"/>
  <c r="H144" i="17"/>
  <c r="H99" i="24"/>
  <c r="H115" i="25"/>
  <c r="H106" i="25"/>
  <c r="H99" i="25"/>
  <c r="H126" i="26"/>
  <c r="H81" i="32"/>
  <c r="H154" i="24"/>
  <c r="H114" i="24"/>
  <c r="H97" i="29"/>
  <c r="H129" i="30"/>
  <c r="F26" i="24"/>
  <c r="F32" i="24"/>
  <c r="F29" i="24"/>
  <c r="F50" i="24"/>
  <c r="D9" i="24"/>
  <c r="D9" i="31"/>
  <c r="G18" i="31"/>
  <c r="H18" i="31" s="1"/>
  <c r="H49" i="9"/>
  <c r="H65" i="9"/>
  <c r="H20" i="19"/>
  <c r="H21" i="21"/>
  <c r="H29" i="15"/>
  <c r="F49" i="31"/>
  <c r="F52" i="31"/>
  <c r="F37" i="31"/>
  <c r="F61" i="31"/>
  <c r="F30" i="31"/>
  <c r="F66" i="31"/>
  <c r="F29" i="26"/>
  <c r="F61" i="26"/>
  <c r="F65" i="26"/>
  <c r="F49" i="24"/>
  <c r="H43" i="21"/>
  <c r="H43" i="10"/>
  <c r="D9" i="26"/>
  <c r="F21" i="5"/>
  <c r="F32" i="5"/>
  <c r="F67" i="5"/>
  <c r="F23" i="5"/>
  <c r="F22" i="5"/>
  <c r="F33" i="5"/>
  <c r="F48" i="5"/>
  <c r="F56" i="5"/>
  <c r="F60" i="5"/>
  <c r="F31" i="5"/>
  <c r="F58" i="5"/>
  <c r="F18" i="5"/>
  <c r="F61" i="5"/>
  <c r="F49" i="5"/>
  <c r="F35" i="5"/>
  <c r="F27" i="5"/>
  <c r="D8" i="6"/>
  <c r="F65" i="6"/>
  <c r="F26" i="6"/>
  <c r="F29" i="6"/>
  <c r="F48" i="6"/>
  <c r="F22" i="14"/>
  <c r="F38" i="15"/>
  <c r="F18" i="15"/>
  <c r="F28" i="16"/>
  <c r="F65" i="16"/>
  <c r="F53" i="16"/>
  <c r="F66" i="16"/>
  <c r="F49" i="16"/>
  <c r="D9" i="16"/>
  <c r="F32" i="20"/>
  <c r="F31" i="20"/>
  <c r="F18" i="20"/>
  <c r="F29" i="1"/>
  <c r="F66" i="5"/>
  <c r="F38" i="5"/>
  <c r="F24" i="14"/>
  <c r="F48" i="26"/>
  <c r="F23" i="26"/>
  <c r="H48" i="27"/>
  <c r="H38" i="14"/>
  <c r="H21" i="11"/>
  <c r="D8" i="26"/>
  <c r="F26" i="31"/>
  <c r="F43" i="31"/>
  <c r="F31" i="31"/>
  <c r="F48" i="31"/>
  <c r="D8" i="30"/>
  <c r="F38" i="26"/>
  <c r="F66" i="26"/>
  <c r="F26" i="26"/>
  <c r="H61" i="23"/>
  <c r="H61" i="15"/>
  <c r="H26" i="7"/>
  <c r="F18" i="31"/>
  <c r="G18" i="24"/>
  <c r="H18" i="24" s="1"/>
  <c r="D9" i="30"/>
  <c r="F26" i="2"/>
  <c r="F57" i="2"/>
  <c r="F65" i="2"/>
  <c r="D8" i="2"/>
  <c r="F61" i="2"/>
  <c r="F49" i="2"/>
  <c r="F41" i="2"/>
  <c r="F29" i="2"/>
  <c r="H28" i="6"/>
  <c r="F38" i="8"/>
  <c r="F28" i="8"/>
  <c r="F18" i="8"/>
  <c r="F53" i="8"/>
  <c r="F35" i="8"/>
  <c r="F26" i="9"/>
  <c r="F29" i="9"/>
  <c r="F23" i="11"/>
  <c r="F26" i="11"/>
  <c r="F31" i="11"/>
  <c r="F60" i="11"/>
  <c r="F67" i="11"/>
  <c r="F44" i="11"/>
  <c r="F50" i="11"/>
  <c r="F53" i="11"/>
  <c r="G18" i="11"/>
  <c r="H18" i="11" s="1"/>
  <c r="G18" i="25"/>
  <c r="F65" i="25"/>
  <c r="F38" i="25"/>
  <c r="F50" i="25"/>
  <c r="F59" i="25"/>
  <c r="F24" i="25"/>
  <c r="F57" i="5"/>
  <c r="F52" i="5"/>
  <c r="F51" i="14"/>
  <c r="F20" i="26"/>
  <c r="F18" i="26"/>
  <c r="H53" i="30"/>
  <c r="H24" i="11"/>
  <c r="F27" i="31"/>
  <c r="F44" i="31"/>
  <c r="F29" i="31"/>
  <c r="F32" i="31"/>
  <c r="F53" i="26"/>
  <c r="F27" i="26"/>
  <c r="H49" i="24"/>
  <c r="H50" i="10"/>
  <c r="H66" i="10"/>
  <c r="G18" i="30"/>
  <c r="F18" i="24"/>
  <c r="D8" i="24"/>
  <c r="F43" i="21"/>
  <c r="F51" i="21"/>
  <c r="F52" i="21"/>
  <c r="F26" i="21"/>
  <c r="F28" i="21"/>
  <c r="F53" i="24"/>
  <c r="G18" i="27"/>
  <c r="F24" i="27"/>
  <c r="F65" i="27"/>
  <c r="F49" i="27"/>
  <c r="F44" i="27"/>
  <c r="F23" i="27"/>
  <c r="D9" i="27"/>
  <c r="F27" i="32"/>
  <c r="G18" i="32"/>
  <c r="H18" i="32" s="1"/>
  <c r="F50" i="2"/>
  <c r="F23" i="6"/>
  <c r="F54" i="8"/>
  <c r="F44" i="8"/>
  <c r="F67" i="9"/>
  <c r="F35" i="9"/>
  <c r="F27" i="24"/>
  <c r="F49" i="30"/>
  <c r="F36" i="32"/>
  <c r="H27" i="2"/>
  <c r="F47" i="33"/>
  <c r="F54" i="33"/>
  <c r="F31" i="12"/>
  <c r="F34" i="12"/>
  <c r="F22" i="12"/>
  <c r="F60" i="12"/>
  <c r="F61" i="22"/>
  <c r="F48" i="22"/>
  <c r="F24" i="22"/>
  <c r="F57" i="29"/>
  <c r="H53" i="34"/>
  <c r="H22" i="1"/>
  <c r="H59" i="3"/>
  <c r="H54" i="3"/>
  <c r="H59" i="5"/>
  <c r="H39" i="5"/>
  <c r="F41" i="7"/>
  <c r="H47" i="9"/>
  <c r="H34" i="10"/>
  <c r="H47" i="12"/>
  <c r="H39" i="12"/>
  <c r="H43" i="13"/>
  <c r="H35" i="15"/>
  <c r="H56" i="16"/>
  <c r="H39" i="16"/>
  <c r="H67" i="17"/>
  <c r="H61" i="17"/>
  <c r="H57" i="17"/>
  <c r="H49" i="17"/>
  <c r="F66" i="19"/>
  <c r="H40" i="19"/>
  <c r="F35" i="19"/>
  <c r="H36" i="20"/>
  <c r="H22" i="20"/>
  <c r="H37" i="21"/>
  <c r="H37" i="22"/>
  <c r="F65" i="23"/>
  <c r="H45" i="23"/>
  <c r="H21" i="26"/>
  <c r="F47" i="28"/>
  <c r="F34" i="28"/>
  <c r="H59" i="30"/>
  <c r="H34" i="30"/>
  <c r="H31" i="34"/>
  <c r="H61" i="34"/>
  <c r="H34" i="2"/>
  <c r="H20" i="7"/>
  <c r="H33" i="10"/>
  <c r="H42" i="12"/>
  <c r="F64" i="13"/>
  <c r="F51" i="13"/>
  <c r="H45" i="15"/>
  <c r="H42" i="15"/>
  <c r="H55" i="16"/>
  <c r="H45" i="16"/>
  <c r="H66" i="17"/>
  <c r="H60" i="17"/>
  <c r="F65" i="19"/>
  <c r="H44" i="20"/>
  <c r="H58" i="21"/>
  <c r="F51" i="23"/>
  <c r="H67" i="24"/>
  <c r="H54" i="24"/>
  <c r="H39" i="27"/>
  <c r="H33" i="32"/>
  <c r="E12" i="28"/>
  <c r="H562" i="31"/>
  <c r="H116" i="26"/>
  <c r="F165" i="5"/>
  <c r="G165" i="5"/>
  <c r="D11" i="5"/>
  <c r="E279" i="13"/>
  <c r="H279" i="13" s="1"/>
  <c r="E165" i="13"/>
  <c r="E275" i="13"/>
  <c r="H275" i="13" s="1"/>
  <c r="E289" i="13"/>
  <c r="H289" i="13" s="1"/>
  <c r="C8" i="13"/>
  <c r="E173" i="13"/>
  <c r="H173" i="13" s="1"/>
  <c r="E195" i="13"/>
  <c r="H195" i="13" s="1"/>
  <c r="E201" i="13"/>
  <c r="H201" i="13" s="1"/>
  <c r="E264" i="13"/>
  <c r="H264" i="13" s="1"/>
  <c r="E274" i="13"/>
  <c r="H274" i="13" s="1"/>
  <c r="C11" i="13"/>
  <c r="E301" i="13"/>
  <c r="H301" i="13" s="1"/>
  <c r="E171" i="13"/>
  <c r="H171" i="13" s="1"/>
  <c r="E193" i="13"/>
  <c r="H193" i="13" s="1"/>
  <c r="E197" i="13"/>
  <c r="H197" i="13" s="1"/>
  <c r="E205" i="13"/>
  <c r="H205" i="13" s="1"/>
  <c r="E252" i="13"/>
  <c r="H252" i="13" s="1"/>
  <c r="E266" i="13"/>
  <c r="H266" i="13" s="1"/>
  <c r="E292" i="13"/>
  <c r="H292" i="13" s="1"/>
  <c r="E166" i="13"/>
  <c r="H166" i="13" s="1"/>
  <c r="E180" i="13"/>
  <c r="H180" i="13" s="1"/>
  <c r="E194" i="13"/>
  <c r="H194" i="13" s="1"/>
  <c r="E256" i="13"/>
  <c r="H256" i="13" s="1"/>
  <c r="E267" i="13"/>
  <c r="H267" i="13" s="1"/>
  <c r="E303" i="13"/>
  <c r="H303" i="13" s="1"/>
  <c r="G165" i="15"/>
  <c r="F165" i="15"/>
  <c r="D11" i="15"/>
  <c r="G165" i="21"/>
  <c r="F165" i="21"/>
  <c r="D11" i="21"/>
  <c r="C8" i="23"/>
  <c r="E13" i="23" s="1"/>
  <c r="E165" i="23"/>
  <c r="C11" i="23"/>
  <c r="E171" i="23"/>
  <c r="H171" i="23" s="1"/>
  <c r="E205" i="23"/>
  <c r="H205" i="23" s="1"/>
  <c r="E195" i="23"/>
  <c r="H195" i="23" s="1"/>
  <c r="E186" i="23"/>
  <c r="H186" i="23" s="1"/>
  <c r="E166" i="23"/>
  <c r="H166" i="23" s="1"/>
  <c r="E193" i="23"/>
  <c r="H193" i="23" s="1"/>
  <c r="E170" i="23"/>
  <c r="H170" i="23" s="1"/>
  <c r="E197" i="23"/>
  <c r="H197" i="23" s="1"/>
  <c r="E196" i="23"/>
  <c r="H196" i="23" s="1"/>
  <c r="E194" i="23"/>
  <c r="H194" i="23" s="1"/>
  <c r="E173" i="23"/>
  <c r="H173" i="23" s="1"/>
  <c r="E201" i="23"/>
  <c r="H201" i="23" s="1"/>
  <c r="E292" i="23"/>
  <c r="H292" i="23" s="1"/>
  <c r="E202" i="23"/>
  <c r="H202" i="23" s="1"/>
  <c r="C8" i="31"/>
  <c r="E165" i="31"/>
  <c r="E267" i="31"/>
  <c r="H267" i="31" s="1"/>
  <c r="E303" i="31"/>
  <c r="H303" i="31" s="1"/>
  <c r="E170" i="31"/>
  <c r="H170" i="31" s="1"/>
  <c r="E172" i="31"/>
  <c r="H172" i="31" s="1"/>
  <c r="E180" i="31"/>
  <c r="H180" i="31" s="1"/>
  <c r="E193" i="31"/>
  <c r="H193" i="31" s="1"/>
  <c r="E201" i="31"/>
  <c r="H201" i="31" s="1"/>
  <c r="E218" i="31"/>
  <c r="H218" i="31" s="1"/>
  <c r="E227" i="31"/>
  <c r="H227" i="31" s="1"/>
  <c r="E173" i="31"/>
  <c r="H173" i="31" s="1"/>
  <c r="E194" i="31"/>
  <c r="H194" i="31" s="1"/>
  <c r="E219" i="31"/>
  <c r="H219" i="31" s="1"/>
  <c r="E251" i="31"/>
  <c r="H251" i="31" s="1"/>
  <c r="E275" i="31"/>
  <c r="H275" i="31" s="1"/>
  <c r="E168" i="31"/>
  <c r="H168" i="31" s="1"/>
  <c r="E195" i="31"/>
  <c r="H195" i="31" s="1"/>
  <c r="E197" i="31"/>
  <c r="H197" i="31" s="1"/>
  <c r="E205" i="31"/>
  <c r="H205" i="31" s="1"/>
  <c r="E229" i="31"/>
  <c r="H229" i="31" s="1"/>
  <c r="E237" i="31"/>
  <c r="H237" i="31" s="1"/>
  <c r="E177" i="31"/>
  <c r="H177" i="31" s="1"/>
  <c r="E232" i="31"/>
  <c r="H232" i="31" s="1"/>
  <c r="E256" i="31"/>
  <c r="H256" i="31" s="1"/>
  <c r="E286" i="31"/>
  <c r="H286" i="31" s="1"/>
  <c r="E279" i="31"/>
  <c r="H279" i="31" s="1"/>
  <c r="E252" i="31"/>
  <c r="H252" i="31" s="1"/>
  <c r="G18" i="4"/>
  <c r="H18" i="4" s="1"/>
  <c r="D8" i="4"/>
  <c r="D9" i="4"/>
  <c r="F18" i="4"/>
  <c r="E10" i="28"/>
  <c r="E11" i="28"/>
  <c r="H101" i="25"/>
  <c r="H111" i="25"/>
  <c r="H60" i="9"/>
  <c r="H56" i="9"/>
  <c r="H36" i="14"/>
  <c r="H97" i="24"/>
  <c r="H103" i="25"/>
  <c r="H81" i="25"/>
  <c r="H155" i="26"/>
  <c r="H140" i="26"/>
  <c r="H140" i="27"/>
  <c r="E174" i="5"/>
  <c r="H174" i="5" s="1"/>
  <c r="E165" i="5"/>
  <c r="E322" i="5"/>
  <c r="H322" i="5" s="1"/>
  <c r="E308" i="5"/>
  <c r="H308" i="5" s="1"/>
  <c r="E303" i="5"/>
  <c r="H303" i="5" s="1"/>
  <c r="E301" i="5"/>
  <c r="H301" i="5" s="1"/>
  <c r="E292" i="5"/>
  <c r="H292" i="5" s="1"/>
  <c r="E287" i="5"/>
  <c r="H287" i="5" s="1"/>
  <c r="E273" i="5"/>
  <c r="H273" i="5" s="1"/>
  <c r="E267" i="5"/>
  <c r="H267" i="5" s="1"/>
  <c r="E264" i="5"/>
  <c r="H264" i="5" s="1"/>
  <c r="E256" i="5"/>
  <c r="H256" i="5" s="1"/>
  <c r="E235" i="5"/>
  <c r="H235" i="5" s="1"/>
  <c r="E227" i="5"/>
  <c r="H227" i="5" s="1"/>
  <c r="E219" i="5"/>
  <c r="H219" i="5" s="1"/>
  <c r="E206" i="5"/>
  <c r="H206" i="5" s="1"/>
  <c r="E202" i="5"/>
  <c r="H202" i="5" s="1"/>
  <c r="E197" i="5"/>
  <c r="H197" i="5" s="1"/>
  <c r="E195" i="5"/>
  <c r="H195" i="5" s="1"/>
  <c r="E193" i="5"/>
  <c r="H193" i="5" s="1"/>
  <c r="E186" i="5"/>
  <c r="H186" i="5" s="1"/>
  <c r="E181" i="5"/>
  <c r="H181" i="5" s="1"/>
  <c r="E178" i="5"/>
  <c r="H178" i="5" s="1"/>
  <c r="E171" i="5"/>
  <c r="H171" i="5" s="1"/>
  <c r="E168" i="5"/>
  <c r="H168" i="5" s="1"/>
  <c r="E319" i="5"/>
  <c r="H319" i="5" s="1"/>
  <c r="E309" i="5"/>
  <c r="H309" i="5" s="1"/>
  <c r="E305" i="5"/>
  <c r="H305" i="5" s="1"/>
  <c r="E302" i="5"/>
  <c r="H302" i="5" s="1"/>
  <c r="E297" i="5"/>
  <c r="H297" i="5" s="1"/>
  <c r="E289" i="5"/>
  <c r="H289" i="5" s="1"/>
  <c r="E279" i="5"/>
  <c r="H279" i="5" s="1"/>
  <c r="E275" i="5"/>
  <c r="H275" i="5" s="1"/>
  <c r="E272" i="5"/>
  <c r="H272" i="5" s="1"/>
  <c r="E265" i="5"/>
  <c r="H265" i="5" s="1"/>
  <c r="E251" i="5"/>
  <c r="H251" i="5" s="1"/>
  <c r="E230" i="5"/>
  <c r="H230" i="5" s="1"/>
  <c r="E216" i="5"/>
  <c r="H216" i="5" s="1"/>
  <c r="E207" i="5"/>
  <c r="H207" i="5" s="1"/>
  <c r="E205" i="5"/>
  <c r="H205" i="5" s="1"/>
  <c r="E201" i="5"/>
  <c r="H201" i="5" s="1"/>
  <c r="E198" i="5"/>
  <c r="H198" i="5" s="1"/>
  <c r="E196" i="5"/>
  <c r="H196" i="5" s="1"/>
  <c r="E194" i="5"/>
  <c r="H194" i="5" s="1"/>
  <c r="E191" i="5"/>
  <c r="H191" i="5" s="1"/>
  <c r="E182" i="5"/>
  <c r="H182" i="5" s="1"/>
  <c r="E180" i="5"/>
  <c r="H180" i="5" s="1"/>
  <c r="E172" i="5"/>
  <c r="H172" i="5" s="1"/>
  <c r="E170" i="5"/>
  <c r="H170" i="5" s="1"/>
  <c r="E167" i="5"/>
  <c r="H167" i="5" s="1"/>
  <c r="C11" i="5"/>
  <c r="E170" i="12"/>
  <c r="H170" i="12" s="1"/>
  <c r="G165" i="12"/>
  <c r="E165" i="12"/>
  <c r="E181" i="12"/>
  <c r="H181" i="12" s="1"/>
  <c r="E289" i="12"/>
  <c r="H289" i="12" s="1"/>
  <c r="E287" i="12"/>
  <c r="H287" i="12" s="1"/>
  <c r="E201" i="12"/>
  <c r="H201" i="12" s="1"/>
  <c r="E196" i="12"/>
  <c r="H196" i="12" s="1"/>
  <c r="E191" i="12"/>
  <c r="H191" i="12" s="1"/>
  <c r="E186" i="12"/>
  <c r="H186" i="12" s="1"/>
  <c r="E178" i="12"/>
  <c r="H178" i="12" s="1"/>
  <c r="E279" i="12"/>
  <c r="H279" i="12" s="1"/>
  <c r="E232" i="12"/>
  <c r="H232" i="12" s="1"/>
  <c r="E226" i="12"/>
  <c r="H226" i="12" s="1"/>
  <c r="E198" i="12"/>
  <c r="H198" i="12" s="1"/>
  <c r="E194" i="12"/>
  <c r="H194" i="12" s="1"/>
  <c r="F165" i="13"/>
  <c r="G165" i="13"/>
  <c r="D11" i="13"/>
  <c r="C8" i="15"/>
  <c r="E10" i="15" s="1"/>
  <c r="E165" i="15"/>
  <c r="G165" i="23"/>
  <c r="F165" i="23"/>
  <c r="G165" i="31"/>
  <c r="H320" i="34"/>
  <c r="H307" i="34"/>
  <c r="H303" i="34"/>
  <c r="H299" i="34"/>
  <c r="H290" i="1"/>
  <c r="H272" i="1"/>
  <c r="H267" i="1"/>
  <c r="H255" i="1"/>
  <c r="H248" i="1"/>
  <c r="H240" i="1"/>
  <c r="H225" i="1"/>
  <c r="H218" i="1"/>
  <c r="H207" i="1"/>
  <c r="H195" i="1"/>
  <c r="H186" i="1"/>
  <c r="H178" i="1"/>
  <c r="H231" i="4"/>
  <c r="H226" i="4"/>
  <c r="H308" i="6"/>
  <c r="H204" i="20"/>
  <c r="H546" i="13"/>
  <c r="H247" i="10"/>
  <c r="E33" i="33"/>
  <c r="H33" i="33" s="1"/>
  <c r="E20" i="33"/>
  <c r="H20" i="33" s="1"/>
  <c r="G18" i="33"/>
  <c r="C9" i="33"/>
  <c r="E18" i="33"/>
  <c r="D8" i="1"/>
  <c r="D9" i="1"/>
  <c r="F18" i="1"/>
  <c r="E26" i="14"/>
  <c r="H26" i="14" s="1"/>
  <c r="E18" i="14"/>
  <c r="E65" i="14"/>
  <c r="H65" i="14" s="1"/>
  <c r="E61" i="14"/>
  <c r="H61" i="14" s="1"/>
  <c r="E55" i="14"/>
  <c r="H55" i="14" s="1"/>
  <c r="E29" i="14"/>
  <c r="H29" i="14" s="1"/>
  <c r="C9" i="14"/>
  <c r="E53" i="14"/>
  <c r="H53" i="14" s="1"/>
  <c r="E49" i="14"/>
  <c r="H49" i="14" s="1"/>
  <c r="C8" i="14"/>
  <c r="G553" i="30"/>
  <c r="F553" i="30"/>
  <c r="H554" i="17"/>
  <c r="H502" i="13"/>
  <c r="H511" i="13"/>
  <c r="E43" i="5"/>
  <c r="H43" i="5" s="1"/>
  <c r="E23" i="5"/>
  <c r="H23" i="5" s="1"/>
  <c r="E28" i="5"/>
  <c r="H28" i="5" s="1"/>
  <c r="E37" i="5"/>
  <c r="H37" i="5" s="1"/>
  <c r="E61" i="5"/>
  <c r="H61" i="5" s="1"/>
  <c r="E49" i="5"/>
  <c r="H49" i="5" s="1"/>
  <c r="E41" i="5"/>
  <c r="H41" i="5" s="1"/>
  <c r="E35" i="5"/>
  <c r="H35" i="5" s="1"/>
  <c r="E27" i="5"/>
  <c r="H27" i="5" s="1"/>
  <c r="C9" i="5"/>
  <c r="E65" i="5"/>
  <c r="H65" i="5" s="1"/>
  <c r="E53" i="5"/>
  <c r="H53" i="5" s="1"/>
  <c r="E50" i="5"/>
  <c r="H50" i="5" s="1"/>
  <c r="E29" i="5"/>
  <c r="H29" i="5" s="1"/>
  <c r="E26" i="5"/>
  <c r="H26" i="5" s="1"/>
  <c r="E18" i="5"/>
  <c r="E41" i="6"/>
  <c r="H41" i="6" s="1"/>
  <c r="C8" i="6"/>
  <c r="G18" i="6"/>
  <c r="C9" i="6"/>
  <c r="E18" i="6"/>
  <c r="E49" i="6"/>
  <c r="H49" i="6" s="1"/>
  <c r="E61" i="6"/>
  <c r="H61" i="6" s="1"/>
  <c r="G18" i="10"/>
  <c r="H18" i="10" s="1"/>
  <c r="D8" i="10"/>
  <c r="F18" i="10"/>
  <c r="D9" i="10"/>
  <c r="C8" i="12"/>
  <c r="G18" i="14"/>
  <c r="F18" i="14"/>
  <c r="G18" i="20"/>
  <c r="H18" i="20" s="1"/>
  <c r="D9" i="20"/>
  <c r="D8" i="20"/>
  <c r="H244" i="10"/>
  <c r="H232" i="10"/>
  <c r="H320" i="13"/>
  <c r="H313" i="13"/>
  <c r="H306" i="13"/>
  <c r="H296" i="13"/>
  <c r="H290" i="13"/>
  <c r="H271" i="13"/>
  <c r="H301" i="20"/>
  <c r="H191" i="20"/>
  <c r="H314" i="21"/>
  <c r="H305" i="21"/>
  <c r="H176" i="21"/>
  <c r="H211" i="28"/>
  <c r="H484" i="11"/>
  <c r="H477" i="11"/>
  <c r="H468" i="11"/>
  <c r="H547" i="12"/>
  <c r="H528" i="12"/>
  <c r="H544" i="13"/>
  <c r="H498" i="13"/>
  <c r="H485" i="13"/>
  <c r="H471" i="13"/>
  <c r="H497" i="20"/>
  <c r="H493" i="20"/>
  <c r="H485" i="20"/>
  <c r="H474" i="20"/>
  <c r="H464" i="20"/>
  <c r="H449" i="20"/>
  <c r="H445" i="20"/>
  <c r="H438" i="20"/>
  <c r="H435" i="20"/>
  <c r="H431" i="20"/>
  <c r="H421" i="20"/>
  <c r="H415" i="20"/>
  <c r="H410" i="20"/>
  <c r="H406" i="20"/>
  <c r="H504" i="24"/>
  <c r="H496" i="24"/>
  <c r="E559" i="30"/>
  <c r="H559" i="30" s="1"/>
  <c r="E553" i="30"/>
  <c r="H561" i="20"/>
  <c r="H559" i="25"/>
  <c r="H560" i="32"/>
  <c r="D12" i="16"/>
  <c r="F333" i="16"/>
  <c r="H250" i="10"/>
  <c r="H279" i="10"/>
  <c r="G12" i="2"/>
  <c r="H12" i="2" s="1"/>
  <c r="G333" i="16"/>
  <c r="H333" i="16" s="1"/>
  <c r="G18" i="3"/>
  <c r="D9" i="3"/>
  <c r="E79" i="30"/>
  <c r="H79" i="30" s="1"/>
  <c r="E73" i="30"/>
  <c r="C8" i="30"/>
  <c r="H555" i="5"/>
  <c r="H289" i="34"/>
  <c r="H42" i="2"/>
  <c r="H30" i="2"/>
  <c r="H47" i="20"/>
  <c r="H35" i="21"/>
  <c r="H57" i="22"/>
  <c r="H21" i="23"/>
  <c r="H56" i="24"/>
  <c r="H47" i="24"/>
  <c r="H28" i="25"/>
  <c r="H40" i="26"/>
  <c r="H36" i="26"/>
  <c r="H67" i="27"/>
  <c r="H34" i="32"/>
  <c r="H30" i="32"/>
  <c r="H22" i="32"/>
  <c r="E91" i="11"/>
  <c r="H91" i="11" s="1"/>
  <c r="C8" i="11"/>
  <c r="E73" i="11"/>
  <c r="E125" i="11"/>
  <c r="H125" i="11" s="1"/>
  <c r="E100" i="11"/>
  <c r="H100" i="11" s="1"/>
  <c r="E150" i="11"/>
  <c r="H150" i="11" s="1"/>
  <c r="E139" i="11"/>
  <c r="H139" i="11" s="1"/>
  <c r="E130" i="11"/>
  <c r="H130" i="11" s="1"/>
  <c r="E116" i="11"/>
  <c r="H116" i="11" s="1"/>
  <c r="E78" i="11"/>
  <c r="H78" i="11" s="1"/>
  <c r="E128" i="11"/>
  <c r="H128" i="11" s="1"/>
  <c r="E111" i="11"/>
  <c r="H111" i="11" s="1"/>
  <c r="E148" i="11"/>
  <c r="H148" i="11" s="1"/>
  <c r="E133" i="11"/>
  <c r="H133" i="11" s="1"/>
  <c r="E79" i="11"/>
  <c r="H79" i="11" s="1"/>
  <c r="E77" i="11"/>
  <c r="H77" i="11" s="1"/>
  <c r="E121" i="11"/>
  <c r="H121" i="11" s="1"/>
  <c r="E113" i="11"/>
  <c r="H113" i="11" s="1"/>
  <c r="E75" i="11"/>
  <c r="H75" i="11" s="1"/>
  <c r="E127" i="11"/>
  <c r="H127" i="11" s="1"/>
  <c r="E112" i="11"/>
  <c r="H112" i="11" s="1"/>
  <c r="E110" i="11"/>
  <c r="H110" i="11" s="1"/>
  <c r="E92" i="11"/>
  <c r="H92" i="11" s="1"/>
  <c r="E96" i="22"/>
  <c r="H96" i="22" s="1"/>
  <c r="G73" i="22"/>
  <c r="C8" i="22"/>
  <c r="H148" i="34"/>
  <c r="H143" i="34"/>
  <c r="H104" i="34"/>
  <c r="H150" i="1"/>
  <c r="H144" i="1"/>
  <c r="H136" i="1"/>
  <c r="H134" i="1"/>
  <c r="H107" i="1"/>
  <c r="H81" i="1"/>
  <c r="H154" i="4"/>
  <c r="H107" i="4"/>
  <c r="H139" i="6"/>
  <c r="H119" i="6"/>
  <c r="H152" i="9"/>
  <c r="H130" i="9"/>
  <c r="H152" i="10"/>
  <c r="H152" i="16"/>
  <c r="H144" i="16"/>
  <c r="H140" i="16"/>
  <c r="H106" i="16"/>
  <c r="H83" i="16"/>
  <c r="H153" i="17"/>
  <c r="H148" i="17"/>
  <c r="H135" i="17"/>
  <c r="H276" i="15"/>
  <c r="H235" i="15"/>
  <c r="H231" i="15"/>
  <c r="H227" i="15"/>
  <c r="H223" i="15"/>
  <c r="H218" i="15"/>
  <c r="H270" i="17"/>
  <c r="H96" i="1"/>
  <c r="D9" i="23"/>
  <c r="G18" i="23"/>
  <c r="H19" i="12"/>
  <c r="H34" i="1"/>
  <c r="H24" i="3"/>
  <c r="H48" i="10"/>
  <c r="H40" i="17"/>
  <c r="H58" i="30"/>
  <c r="E74" i="6"/>
  <c r="H74" i="6" s="1"/>
  <c r="E73" i="6"/>
  <c r="E100" i="13"/>
  <c r="H100" i="13" s="1"/>
  <c r="E73" i="13"/>
  <c r="H213" i="34"/>
  <c r="H176" i="34"/>
  <c r="H313" i="1"/>
  <c r="H211" i="2"/>
  <c r="H309" i="3"/>
  <c r="H280" i="3"/>
  <c r="H296" i="14"/>
  <c r="H230" i="16"/>
  <c r="H186" i="16"/>
  <c r="H248" i="19"/>
  <c r="H241" i="19"/>
  <c r="H314" i="23"/>
  <c r="H235" i="23"/>
  <c r="H208" i="23"/>
  <c r="H233" i="24"/>
  <c r="H321" i="25"/>
  <c r="H317" i="25"/>
  <c r="H313" i="25"/>
  <c r="H255" i="27"/>
  <c r="H489" i="34"/>
  <c r="H455" i="34"/>
  <c r="H451" i="34"/>
  <c r="H446" i="34"/>
  <c r="H425" i="34"/>
  <c r="H383" i="34"/>
  <c r="H365" i="34"/>
  <c r="H370" i="1"/>
  <c r="H503" i="6"/>
  <c r="D9" i="8"/>
  <c r="G18" i="8"/>
  <c r="E64" i="23"/>
  <c r="H64" i="23" s="1"/>
  <c r="E18" i="23"/>
  <c r="H19" i="2"/>
  <c r="H19" i="6"/>
  <c r="H37" i="30"/>
  <c r="H86" i="2"/>
  <c r="H134" i="11"/>
  <c r="H123" i="14"/>
  <c r="H93" i="15"/>
  <c r="H147" i="24"/>
  <c r="H147" i="29"/>
  <c r="H135" i="30"/>
  <c r="H275" i="6"/>
  <c r="H176" i="26"/>
  <c r="H206" i="32"/>
  <c r="C12" i="3"/>
  <c r="E482" i="3"/>
  <c r="H482" i="3" s="1"/>
  <c r="E472" i="3"/>
  <c r="H472" i="3" s="1"/>
  <c r="H530" i="34"/>
  <c r="H452" i="3"/>
  <c r="H57" i="24"/>
  <c r="H153" i="4"/>
  <c r="H99" i="4"/>
  <c r="H118" i="6"/>
  <c r="H149" i="17"/>
  <c r="H136" i="17"/>
  <c r="H146" i="24"/>
  <c r="H236" i="19"/>
  <c r="H225" i="19"/>
  <c r="H199" i="19"/>
  <c r="H182" i="19"/>
  <c r="H306" i="20"/>
  <c r="H300" i="20"/>
  <c r="H239" i="20"/>
  <c r="H223" i="20"/>
  <c r="H172" i="20"/>
  <c r="H322" i="21"/>
  <c r="H280" i="21"/>
  <c r="H252" i="21"/>
  <c r="H226" i="21"/>
  <c r="H252" i="22"/>
  <c r="H309" i="24"/>
  <c r="H337" i="6"/>
  <c r="H534" i="18"/>
  <c r="G18" i="12"/>
  <c r="E48" i="3"/>
  <c r="H48" i="3" s="1"/>
  <c r="E26" i="3"/>
  <c r="H26" i="3" s="1"/>
  <c r="E65" i="3"/>
  <c r="H65" i="3" s="1"/>
  <c r="E27" i="3"/>
  <c r="H27" i="3" s="1"/>
  <c r="H33" i="1"/>
  <c r="H34" i="5"/>
  <c r="H52" i="10"/>
  <c r="H47" i="10"/>
  <c r="H37" i="17"/>
  <c r="H20" i="23"/>
  <c r="H24" i="30"/>
  <c r="H99" i="1"/>
  <c r="H79" i="1"/>
  <c r="H104" i="14"/>
  <c r="H119" i="20"/>
  <c r="H93" i="24"/>
  <c r="H167" i="24"/>
  <c r="H286" i="4"/>
  <c r="H307" i="6"/>
  <c r="H215" i="9"/>
  <c r="H211" i="9"/>
  <c r="H318" i="10"/>
  <c r="H234" i="15"/>
  <c r="H226" i="15"/>
  <c r="H221" i="15"/>
  <c r="H217" i="15"/>
  <c r="H207" i="16"/>
  <c r="H268" i="17"/>
  <c r="H213" i="22"/>
  <c r="H204" i="22"/>
  <c r="H294" i="23"/>
  <c r="H255" i="23"/>
  <c r="H300" i="24"/>
  <c r="H268" i="24"/>
  <c r="H249" i="29"/>
  <c r="H303" i="30"/>
  <c r="H299" i="30"/>
  <c r="H232" i="24"/>
  <c r="H324" i="25"/>
  <c r="H320" i="25"/>
  <c r="H316" i="25"/>
  <c r="H311" i="25"/>
  <c r="H175" i="25"/>
  <c r="H208" i="29"/>
  <c r="H300" i="30"/>
  <c r="H267" i="30"/>
  <c r="H245" i="32"/>
  <c r="H203" i="32"/>
  <c r="H490" i="1"/>
  <c r="H418" i="7"/>
  <c r="H528" i="11"/>
  <c r="H516" i="14"/>
  <c r="H393" i="14"/>
  <c r="H445" i="15"/>
  <c r="H438" i="15"/>
  <c r="H499" i="17"/>
  <c r="H487" i="17"/>
  <c r="H471" i="17"/>
  <c r="H489" i="21"/>
  <c r="H342" i="34"/>
  <c r="H546" i="3"/>
  <c r="H540" i="3"/>
  <c r="H509" i="6"/>
  <c r="H502" i="6"/>
  <c r="H416" i="6"/>
  <c r="H338" i="6"/>
  <c r="H446" i="10"/>
  <c r="H518" i="11"/>
  <c r="H401" i="11"/>
  <c r="H538" i="12"/>
  <c r="H546" i="14"/>
  <c r="H440" i="14"/>
  <c r="H394" i="14"/>
  <c r="H377" i="15"/>
  <c r="H436" i="16"/>
  <c r="H358" i="16"/>
  <c r="H402" i="17"/>
  <c r="H536" i="19"/>
  <c r="H494" i="19"/>
  <c r="H352" i="19"/>
  <c r="H498" i="20"/>
  <c r="H494" i="20"/>
  <c r="H490" i="20"/>
  <c r="H454" i="20"/>
  <c r="H450" i="20"/>
  <c r="H446" i="20"/>
  <c r="H425" i="20"/>
  <c r="H416" i="20"/>
  <c r="H412" i="20"/>
  <c r="H407" i="20"/>
  <c r="H400" i="20"/>
  <c r="H536" i="21"/>
  <c r="H508" i="21"/>
  <c r="H394" i="21"/>
  <c r="H480" i="23"/>
  <c r="H337" i="23"/>
  <c r="H367" i="24"/>
  <c r="H351" i="25"/>
  <c r="H535" i="26"/>
  <c r="H486" i="27"/>
  <c r="H477" i="27"/>
  <c r="H511" i="16"/>
  <c r="H399" i="16"/>
  <c r="H380" i="16"/>
  <c r="E563" i="20"/>
  <c r="H563" i="20" s="1"/>
  <c r="E570" i="20"/>
  <c r="H570" i="20" s="1"/>
  <c r="H488" i="20"/>
  <c r="H484" i="20"/>
  <c r="H475" i="20"/>
  <c r="H436" i="20"/>
  <c r="H432" i="20"/>
  <c r="H535" i="21"/>
  <c r="H502" i="21"/>
  <c r="H440" i="21"/>
  <c r="H503" i="22"/>
  <c r="H412" i="23"/>
  <c r="H465" i="29"/>
  <c r="H497" i="26"/>
  <c r="H418" i="26"/>
  <c r="H391" i="27"/>
  <c r="H526" i="30"/>
  <c r="E566" i="2"/>
  <c r="H566" i="2" s="1"/>
  <c r="C13" i="2"/>
  <c r="H558" i="29"/>
  <c r="H575" i="6"/>
  <c r="H568" i="9"/>
  <c r="H576" i="15"/>
  <c r="H562" i="23"/>
  <c r="G10" i="32" l="1"/>
  <c r="G11" i="6"/>
  <c r="H18" i="13"/>
  <c r="H165" i="18"/>
  <c r="G13" i="25"/>
  <c r="H553" i="22"/>
  <c r="H553" i="9"/>
  <c r="H553" i="17"/>
  <c r="H553" i="11"/>
  <c r="E13" i="13"/>
  <c r="H553" i="29"/>
  <c r="H553" i="24"/>
  <c r="E11" i="1"/>
  <c r="G13" i="5"/>
  <c r="E9" i="1"/>
  <c r="E12" i="1"/>
  <c r="H12" i="1" s="1"/>
  <c r="H553" i="6"/>
  <c r="E10" i="1"/>
  <c r="H553" i="31"/>
  <c r="H553" i="2"/>
  <c r="H553" i="20"/>
  <c r="H553" i="28"/>
  <c r="H553" i="21"/>
  <c r="G13" i="14"/>
  <c r="G13" i="12"/>
  <c r="G13" i="19"/>
  <c r="H553" i="5"/>
  <c r="G13" i="11"/>
  <c r="H553" i="23"/>
  <c r="H13" i="1"/>
  <c r="E13" i="28"/>
  <c r="E8" i="28" s="1"/>
  <c r="H8" i="28" s="1"/>
  <c r="H553" i="26"/>
  <c r="G13" i="28"/>
  <c r="H553" i="12"/>
  <c r="G13" i="22"/>
  <c r="H73" i="33"/>
  <c r="F13" i="11"/>
  <c r="G13" i="34"/>
  <c r="F12" i="21"/>
  <c r="F11" i="12"/>
  <c r="H165" i="2"/>
  <c r="H333" i="3"/>
  <c r="G13" i="26"/>
  <c r="H165" i="6"/>
  <c r="G10" i="21"/>
  <c r="H73" i="19"/>
  <c r="H73" i="21"/>
  <c r="G10" i="14"/>
  <c r="H73" i="12"/>
  <c r="H73" i="18"/>
  <c r="G8" i="29"/>
  <c r="G10" i="12"/>
  <c r="E9" i="8"/>
  <c r="E11" i="5"/>
  <c r="G9" i="26"/>
  <c r="H73" i="27"/>
  <c r="H165" i="3"/>
  <c r="H333" i="30"/>
  <c r="H333" i="34"/>
  <c r="E9" i="18"/>
  <c r="E11" i="34"/>
  <c r="H553" i="15"/>
  <c r="H73" i="25"/>
  <c r="H165" i="21"/>
  <c r="H333" i="17"/>
  <c r="E12" i="34"/>
  <c r="H18" i="17"/>
  <c r="G9" i="9"/>
  <c r="E10" i="4"/>
  <c r="H165" i="7"/>
  <c r="H553" i="18"/>
  <c r="G11" i="19"/>
  <c r="H165" i="26"/>
  <c r="H18" i="27"/>
  <c r="G11" i="14"/>
  <c r="H333" i="6"/>
  <c r="E9" i="26"/>
  <c r="E12" i="4"/>
  <c r="G13" i="18"/>
  <c r="H73" i="14"/>
  <c r="E11" i="4"/>
  <c r="H11" i="4" s="1"/>
  <c r="E12" i="32"/>
  <c r="E13" i="8"/>
  <c r="E13" i="4"/>
  <c r="H13" i="4" s="1"/>
  <c r="E11" i="8"/>
  <c r="H11" i="8" s="1"/>
  <c r="H73" i="23"/>
  <c r="H73" i="17"/>
  <c r="G10" i="5"/>
  <c r="H73" i="2"/>
  <c r="H73" i="20"/>
  <c r="E9" i="4"/>
  <c r="E9" i="29"/>
  <c r="H165" i="34"/>
  <c r="F11" i="34"/>
  <c r="F12" i="34"/>
  <c r="F13" i="34"/>
  <c r="F9" i="34"/>
  <c r="H18" i="1"/>
  <c r="F11" i="3"/>
  <c r="H18" i="2"/>
  <c r="G12" i="4"/>
  <c r="F11" i="9"/>
  <c r="H18" i="5"/>
  <c r="G13" i="8"/>
  <c r="H165" i="8"/>
  <c r="H10" i="15"/>
  <c r="H73" i="11"/>
  <c r="G13" i="15"/>
  <c r="G10" i="11"/>
  <c r="H73" i="30"/>
  <c r="G9" i="14"/>
  <c r="G11" i="32"/>
  <c r="F10" i="15"/>
  <c r="F12" i="14"/>
  <c r="G11" i="17"/>
  <c r="F11" i="16"/>
  <c r="F11" i="23"/>
  <c r="F13" i="21"/>
  <c r="F12" i="25"/>
  <c r="H333" i="27"/>
  <c r="F12" i="19"/>
  <c r="H12" i="27"/>
  <c r="G13" i="20"/>
  <c r="H11" i="28"/>
  <c r="F9" i="21"/>
  <c r="F12" i="23"/>
  <c r="F12" i="24"/>
  <c r="F13" i="25"/>
  <c r="F9" i="25"/>
  <c r="F10" i="25"/>
  <c r="F11" i="26"/>
  <c r="H73" i="32"/>
  <c r="F12" i="33"/>
  <c r="G13" i="33"/>
  <c r="H553" i="33"/>
  <c r="G11" i="33"/>
  <c r="H333" i="33"/>
  <c r="F12" i="3"/>
  <c r="F11" i="25"/>
  <c r="F13" i="13"/>
  <c r="F13" i="3"/>
  <c r="F9" i="14"/>
  <c r="F13" i="5"/>
  <c r="H13" i="13"/>
  <c r="F9" i="12"/>
  <c r="F12" i="12"/>
  <c r="F12" i="13"/>
  <c r="H12" i="17"/>
  <c r="F12" i="2"/>
  <c r="F10" i="33"/>
  <c r="G12" i="14"/>
  <c r="H333" i="9"/>
  <c r="F12" i="11"/>
  <c r="F10" i="14"/>
  <c r="F10" i="11"/>
  <c r="F11" i="22"/>
  <c r="F12" i="9"/>
  <c r="F10" i="9"/>
  <c r="G8" i="9"/>
  <c r="F10" i="5"/>
  <c r="G10" i="18"/>
  <c r="H73" i="10"/>
  <c r="H73" i="13"/>
  <c r="F10" i="21"/>
  <c r="F10" i="7"/>
  <c r="F10" i="19"/>
  <c r="F10" i="17"/>
  <c r="F10" i="31"/>
  <c r="H73" i="34"/>
  <c r="H73" i="26"/>
  <c r="H73" i="3"/>
  <c r="H73" i="6"/>
  <c r="F9" i="5"/>
  <c r="F9" i="16"/>
  <c r="F13" i="16"/>
  <c r="F13" i="9"/>
  <c r="F11" i="33"/>
  <c r="F13" i="33"/>
  <c r="G9" i="34"/>
  <c r="H9" i="34" s="1"/>
  <c r="F12" i="15"/>
  <c r="F9" i="33"/>
  <c r="F12" i="5"/>
  <c r="F13" i="23"/>
  <c r="F13" i="15"/>
  <c r="G8" i="5"/>
  <c r="F9" i="9"/>
  <c r="H553" i="10"/>
  <c r="E13" i="32"/>
  <c r="H553" i="32"/>
  <c r="H13" i="23"/>
  <c r="H333" i="32"/>
  <c r="H11" i="1"/>
  <c r="H333" i="22"/>
  <c r="H333" i="29"/>
  <c r="G8" i="3"/>
  <c r="E13" i="34"/>
  <c r="E10" i="8"/>
  <c r="E9" i="27"/>
  <c r="G8" i="34"/>
  <c r="E13" i="17"/>
  <c r="H13" i="17" s="1"/>
  <c r="G11" i="34"/>
  <c r="E12" i="21"/>
  <c r="H12" i="21" s="1"/>
  <c r="H165" i="25"/>
  <c r="E10" i="24"/>
  <c r="H10" i="24" s="1"/>
  <c r="E10" i="21"/>
  <c r="H73" i="22"/>
  <c r="E10" i="11"/>
  <c r="H73" i="5"/>
  <c r="G10" i="8"/>
  <c r="H10" i="8" s="1"/>
  <c r="G10" i="7"/>
  <c r="E9" i="7"/>
  <c r="H73" i="28"/>
  <c r="G10" i="4"/>
  <c r="G10" i="1"/>
  <c r="H10" i="1" s="1"/>
  <c r="E9" i="17"/>
  <c r="H9" i="17" s="1"/>
  <c r="H18" i="3"/>
  <c r="E10" i="16"/>
  <c r="H10" i="16" s="1"/>
  <c r="H18" i="25"/>
  <c r="H12" i="8"/>
  <c r="G8" i="33"/>
  <c r="G9" i="24"/>
  <c r="H9" i="29"/>
  <c r="E12" i="26"/>
  <c r="H12" i="26" s="1"/>
  <c r="E11" i="33"/>
  <c r="G9" i="2"/>
  <c r="H9" i="2" s="1"/>
  <c r="E9" i="19"/>
  <c r="H9" i="19" s="1"/>
  <c r="H18" i="28"/>
  <c r="H18" i="12"/>
  <c r="H18" i="9"/>
  <c r="E10" i="26"/>
  <c r="H10" i="26" s="1"/>
  <c r="H11" i="2"/>
  <c r="H18" i="30"/>
  <c r="G12" i="34"/>
  <c r="E9" i="24"/>
  <c r="G12" i="32"/>
  <c r="F12" i="8"/>
  <c r="H165" i="30"/>
  <c r="F11" i="7"/>
  <c r="H165" i="15"/>
  <c r="F13" i="12"/>
  <c r="F9" i="13"/>
  <c r="H11" i="25"/>
  <c r="F9" i="17"/>
  <c r="F11" i="17"/>
  <c r="F12" i="17"/>
  <c r="F13" i="17"/>
  <c r="H10" i="28"/>
  <c r="H333" i="20"/>
  <c r="F13" i="31"/>
  <c r="F12" i="31"/>
  <c r="F11" i="31"/>
  <c r="E12" i="19"/>
  <c r="H12" i="19" s="1"/>
  <c r="E11" i="26"/>
  <c r="H11" i="26" s="1"/>
  <c r="E12" i="24"/>
  <c r="H12" i="24" s="1"/>
  <c r="E13" i="26"/>
  <c r="E13" i="21"/>
  <c r="H13" i="21" s="1"/>
  <c r="G8" i="21"/>
  <c r="H12" i="33"/>
  <c r="H18" i="7"/>
  <c r="E12" i="29"/>
  <c r="H12" i="29" s="1"/>
  <c r="E10" i="17"/>
  <c r="H10" i="17" s="1"/>
  <c r="F12" i="7"/>
  <c r="F10" i="13"/>
  <c r="F12" i="32"/>
  <c r="E13" i="18"/>
  <c r="E13" i="29"/>
  <c r="H13" i="29" s="1"/>
  <c r="H165" i="32"/>
  <c r="F10" i="16"/>
  <c r="F13" i="32"/>
  <c r="G8" i="17"/>
  <c r="E13" i="27"/>
  <c r="H13" i="27" s="1"/>
  <c r="E13" i="9"/>
  <c r="H13" i="9" s="1"/>
  <c r="H9" i="28"/>
  <c r="E8" i="1"/>
  <c r="E10" i="27"/>
  <c r="E9" i="9"/>
  <c r="E12" i="9"/>
  <c r="H12" i="9" s="1"/>
  <c r="E10" i="9"/>
  <c r="H10" i="9" s="1"/>
  <c r="E11" i="24"/>
  <c r="H11" i="24" s="1"/>
  <c r="E11" i="9"/>
  <c r="H11" i="9" s="1"/>
  <c r="H13" i="24"/>
  <c r="E11" i="27"/>
  <c r="H11" i="27" s="1"/>
  <c r="E12" i="7"/>
  <c r="H12" i="7" s="1"/>
  <c r="E11" i="7"/>
  <c r="H11" i="7" s="1"/>
  <c r="E13" i="7"/>
  <c r="H13" i="7" s="1"/>
  <c r="E10" i="7"/>
  <c r="E13" i="33"/>
  <c r="E10" i="33"/>
  <c r="H10" i="33" s="1"/>
  <c r="E11" i="17"/>
  <c r="E10" i="29"/>
  <c r="H10" i="29" s="1"/>
  <c r="E11" i="19"/>
  <c r="H11" i="29"/>
  <c r="E12" i="18"/>
  <c r="H12" i="18" s="1"/>
  <c r="E13" i="19"/>
  <c r="H13" i="19" s="1"/>
  <c r="E10" i="18"/>
  <c r="H10" i="19"/>
  <c r="E10" i="32"/>
  <c r="H10" i="32" s="1"/>
  <c r="H165" i="28"/>
  <c r="E11" i="3"/>
  <c r="G11" i="3"/>
  <c r="E11" i="18"/>
  <c r="H11" i="18" s="1"/>
  <c r="E11" i="32"/>
  <c r="E13" i="3"/>
  <c r="H13" i="3" s="1"/>
  <c r="E10" i="3"/>
  <c r="H10" i="3" s="1"/>
  <c r="G8" i="16"/>
  <c r="G9" i="13"/>
  <c r="H18" i="8"/>
  <c r="G9" i="7"/>
  <c r="E13" i="16"/>
  <c r="H13" i="16" s="1"/>
  <c r="G9" i="32"/>
  <c r="H9" i="32" s="1"/>
  <c r="E9" i="16"/>
  <c r="G13" i="32"/>
  <c r="E11" i="16"/>
  <c r="H11" i="16" s="1"/>
  <c r="G8" i="25"/>
  <c r="E12" i="10"/>
  <c r="H12" i="10" s="1"/>
  <c r="F9" i="7"/>
  <c r="G9" i="30"/>
  <c r="E11" i="10"/>
  <c r="H11" i="10" s="1"/>
  <c r="F11" i="11"/>
  <c r="F10" i="3"/>
  <c r="H165" i="5"/>
  <c r="H12" i="28"/>
  <c r="F11" i="8"/>
  <c r="F11" i="14"/>
  <c r="F10" i="12"/>
  <c r="F13" i="14"/>
  <c r="F9" i="15"/>
  <c r="G9" i="15"/>
  <c r="G9" i="16"/>
  <c r="F9" i="32"/>
  <c r="H10" i="20"/>
  <c r="F12" i="18"/>
  <c r="F13" i="18"/>
  <c r="G8" i="18"/>
  <c r="F11" i="18"/>
  <c r="F10" i="18"/>
  <c r="H553" i="30"/>
  <c r="G8" i="32"/>
  <c r="F10" i="32"/>
  <c r="F11" i="32"/>
  <c r="F10" i="22"/>
  <c r="G9" i="18"/>
  <c r="H9" i="18" s="1"/>
  <c r="F9" i="18"/>
  <c r="H18" i="23"/>
  <c r="F9" i="19"/>
  <c r="F11" i="19"/>
  <c r="G8" i="19"/>
  <c r="F13" i="19"/>
  <c r="F9" i="11"/>
  <c r="H333" i="24"/>
  <c r="E11" i="13"/>
  <c r="E10" i="34"/>
  <c r="G10" i="34"/>
  <c r="G10" i="2"/>
  <c r="H10" i="2" s="1"/>
  <c r="E13" i="25"/>
  <c r="H13" i="25" s="1"/>
  <c r="E9" i="11"/>
  <c r="H9" i="11" s="1"/>
  <c r="E9" i="21"/>
  <c r="G9" i="21"/>
  <c r="E13" i="20"/>
  <c r="E9" i="20"/>
  <c r="E11" i="20"/>
  <c r="H11" i="20" s="1"/>
  <c r="E9" i="10"/>
  <c r="E13" i="10"/>
  <c r="H13" i="10" s="1"/>
  <c r="E10" i="25"/>
  <c r="H10" i="25" s="1"/>
  <c r="E13" i="5"/>
  <c r="E10" i="5"/>
  <c r="H10" i="5" s="1"/>
  <c r="E12" i="5"/>
  <c r="H12" i="5" s="1"/>
  <c r="H18" i="14"/>
  <c r="H10" i="10"/>
  <c r="G9" i="25"/>
  <c r="E9" i="25"/>
  <c r="E12" i="25"/>
  <c r="H12" i="25" s="1"/>
  <c r="E12" i="20"/>
  <c r="H12" i="20" s="1"/>
  <c r="F13" i="7"/>
  <c r="G8" i="7"/>
  <c r="F12" i="22"/>
  <c r="G8" i="8"/>
  <c r="F13" i="8"/>
  <c r="F10" i="8"/>
  <c r="F10" i="29"/>
  <c r="F13" i="29"/>
  <c r="F11" i="29"/>
  <c r="F13" i="27"/>
  <c r="F11" i="27"/>
  <c r="F12" i="27"/>
  <c r="G8" i="27"/>
  <c r="G10" i="27"/>
  <c r="H10" i="27" s="1"/>
  <c r="F10" i="27"/>
  <c r="F11" i="28"/>
  <c r="F13" i="22"/>
  <c r="F9" i="22"/>
  <c r="G10" i="23"/>
  <c r="F10" i="23"/>
  <c r="F9" i="29"/>
  <c r="F12" i="29"/>
  <c r="F9" i="28"/>
  <c r="F13" i="28"/>
  <c r="F12" i="28"/>
  <c r="F10" i="28"/>
  <c r="F12" i="6"/>
  <c r="F11" i="6"/>
  <c r="F9" i="6"/>
  <c r="F13" i="6"/>
  <c r="F10" i="6"/>
  <c r="G9" i="31"/>
  <c r="F9" i="31"/>
  <c r="F13" i="30"/>
  <c r="F12" i="30"/>
  <c r="F10" i="30"/>
  <c r="F11" i="30"/>
  <c r="F12" i="26"/>
  <c r="F10" i="26"/>
  <c r="F13" i="26"/>
  <c r="G8" i="26"/>
  <c r="F9" i="26"/>
  <c r="F9" i="27"/>
  <c r="G9" i="27"/>
  <c r="F10" i="2"/>
  <c r="F11" i="2"/>
  <c r="F13" i="2"/>
  <c r="G8" i="2"/>
  <c r="H18" i="6"/>
  <c r="F13" i="24"/>
  <c r="F10" i="24"/>
  <c r="G8" i="24"/>
  <c r="F11" i="24"/>
  <c r="F9" i="30"/>
  <c r="F9" i="24"/>
  <c r="F9" i="2"/>
  <c r="E13" i="30"/>
  <c r="H13" i="30" s="1"/>
  <c r="E10" i="30"/>
  <c r="H10" i="30" s="1"/>
  <c r="E9" i="30"/>
  <c r="G8" i="30"/>
  <c r="E9" i="12"/>
  <c r="E10" i="12"/>
  <c r="E12" i="12"/>
  <c r="H12" i="12" s="1"/>
  <c r="G8" i="12"/>
  <c r="F11" i="1"/>
  <c r="F10" i="1"/>
  <c r="F12" i="1"/>
  <c r="F13" i="1"/>
  <c r="G8" i="1"/>
  <c r="F9" i="4"/>
  <c r="G9" i="4"/>
  <c r="E13" i="31"/>
  <c r="H13" i="31" s="1"/>
  <c r="E11" i="31"/>
  <c r="H11" i="31" s="1"/>
  <c r="G8" i="31"/>
  <c r="E9" i="31"/>
  <c r="E12" i="31"/>
  <c r="H12" i="31" s="1"/>
  <c r="H165" i="23"/>
  <c r="H165" i="13"/>
  <c r="E12" i="30"/>
  <c r="H12" i="30" s="1"/>
  <c r="E10" i="31"/>
  <c r="H10" i="31" s="1"/>
  <c r="G9" i="10"/>
  <c r="H9" i="10" s="1"/>
  <c r="F9" i="10"/>
  <c r="G9" i="6"/>
  <c r="E9" i="6"/>
  <c r="E11" i="11"/>
  <c r="H11" i="11" s="1"/>
  <c r="H18" i="33"/>
  <c r="H165" i="12"/>
  <c r="F13" i="4"/>
  <c r="G8" i="4"/>
  <c r="F12" i="4"/>
  <c r="F11" i="4"/>
  <c r="E10" i="23"/>
  <c r="G8" i="23"/>
  <c r="E9" i="23"/>
  <c r="E12" i="23"/>
  <c r="H12" i="23" s="1"/>
  <c r="G11" i="15"/>
  <c r="F11" i="15"/>
  <c r="E10" i="13"/>
  <c r="H10" i="13" s="1"/>
  <c r="G8" i="13"/>
  <c r="E9" i="13"/>
  <c r="E12" i="3"/>
  <c r="G12" i="3"/>
  <c r="F9" i="20"/>
  <c r="G9" i="20"/>
  <c r="E12" i="14"/>
  <c r="E10" i="14"/>
  <c r="E13" i="14"/>
  <c r="H13" i="14" s="1"/>
  <c r="G8" i="14"/>
  <c r="E11" i="14"/>
  <c r="G9" i="23"/>
  <c r="F9" i="23"/>
  <c r="E11" i="22"/>
  <c r="H11" i="22" s="1"/>
  <c r="E12" i="22"/>
  <c r="H12" i="22" s="1"/>
  <c r="E9" i="22"/>
  <c r="E13" i="22"/>
  <c r="G8" i="22"/>
  <c r="E11" i="12"/>
  <c r="H11" i="12" s="1"/>
  <c r="G9" i="33"/>
  <c r="E9" i="33"/>
  <c r="E13" i="12"/>
  <c r="H13" i="12" s="1"/>
  <c r="E12" i="15"/>
  <c r="H12" i="15" s="1"/>
  <c r="E9" i="15"/>
  <c r="E13" i="15"/>
  <c r="G8" i="15"/>
  <c r="G11" i="21"/>
  <c r="H11" i="21" s="1"/>
  <c r="F11" i="21"/>
  <c r="G11" i="5"/>
  <c r="F11" i="5"/>
  <c r="F10" i="4"/>
  <c r="E12" i="13"/>
  <c r="H12" i="13" s="1"/>
  <c r="E13" i="2"/>
  <c r="G13" i="2"/>
  <c r="F9" i="8"/>
  <c r="G9" i="8"/>
  <c r="E12" i="11"/>
  <c r="H12" i="11" s="1"/>
  <c r="G8" i="11"/>
  <c r="G9" i="3"/>
  <c r="H9" i="3" s="1"/>
  <c r="F9" i="3"/>
  <c r="G12" i="16"/>
  <c r="H12" i="16" s="1"/>
  <c r="F12" i="16"/>
  <c r="G8" i="20"/>
  <c r="F12" i="20"/>
  <c r="F13" i="20"/>
  <c r="F11" i="20"/>
  <c r="G8" i="10"/>
  <c r="F11" i="10"/>
  <c r="F10" i="10"/>
  <c r="F12" i="10"/>
  <c r="F13" i="10"/>
  <c r="E12" i="6"/>
  <c r="H12" i="6" s="1"/>
  <c r="G8" i="6"/>
  <c r="E11" i="6"/>
  <c r="H11" i="6" s="1"/>
  <c r="E13" i="6"/>
  <c r="H13" i="6" s="1"/>
  <c r="E10" i="6"/>
  <c r="H10" i="6" s="1"/>
  <c r="G9" i="5"/>
  <c r="E9" i="5"/>
  <c r="E9" i="14"/>
  <c r="F9" i="1"/>
  <c r="G9" i="1"/>
  <c r="H9" i="1" s="1"/>
  <c r="F11" i="13"/>
  <c r="G11" i="13"/>
  <c r="F10" i="20"/>
  <c r="H165" i="31"/>
  <c r="E11" i="23"/>
  <c r="G11" i="23"/>
  <c r="E13" i="11"/>
  <c r="H13" i="11" s="1"/>
  <c r="E11" i="30"/>
  <c r="H11" i="30" s="1"/>
  <c r="E10" i="22"/>
  <c r="H10" i="22" s="1"/>
  <c r="E11" i="15"/>
  <c r="H13" i="5" l="1"/>
  <c r="H12" i="34"/>
  <c r="H11" i="5"/>
  <c r="H13" i="34"/>
  <c r="H13" i="28"/>
  <c r="H9" i="8"/>
  <c r="H13" i="18"/>
  <c r="H13" i="22"/>
  <c r="H13" i="26"/>
  <c r="H11" i="19"/>
  <c r="H10" i="14"/>
  <c r="H9" i="26"/>
  <c r="H9" i="9"/>
  <c r="H10" i="21"/>
  <c r="F8" i="25"/>
  <c r="F8" i="34"/>
  <c r="H11" i="14"/>
  <c r="H10" i="12"/>
  <c r="H13" i="33"/>
  <c r="H12" i="4"/>
  <c r="E8" i="4"/>
  <c r="H8" i="4" s="1"/>
  <c r="H9" i="4"/>
  <c r="H13" i="8"/>
  <c r="H9" i="16"/>
  <c r="H13" i="32"/>
  <c r="H10" i="4"/>
  <c r="H11" i="34"/>
  <c r="E8" i="8"/>
  <c r="H12" i="32"/>
  <c r="E8" i="27"/>
  <c r="H8" i="27" s="1"/>
  <c r="H10" i="7"/>
  <c r="H11" i="17"/>
  <c r="H12" i="14"/>
  <c r="H13" i="15"/>
  <c r="H11" i="32"/>
  <c r="H10" i="11"/>
  <c r="H10" i="18"/>
  <c r="H13" i="20"/>
  <c r="H11" i="33"/>
  <c r="F8" i="21"/>
  <c r="F8" i="33"/>
  <c r="F8" i="9"/>
  <c r="F8" i="5"/>
  <c r="H8" i="8"/>
  <c r="H9" i="27"/>
  <c r="H9" i="7"/>
  <c r="H9" i="20"/>
  <c r="E8" i="26"/>
  <c r="H8" i="26" s="1"/>
  <c r="H9" i="24"/>
  <c r="H11" i="13"/>
  <c r="H8" i="1"/>
  <c r="E8" i="21"/>
  <c r="H8" i="21" s="1"/>
  <c r="F8" i="31"/>
  <c r="F8" i="17"/>
  <c r="F8" i="12"/>
  <c r="F8" i="16"/>
  <c r="F8" i="13"/>
  <c r="E8" i="24"/>
  <c r="H8" i="24" s="1"/>
  <c r="E8" i="18"/>
  <c r="H8" i="18" s="1"/>
  <c r="E8" i="9"/>
  <c r="H8" i="9" s="1"/>
  <c r="E8" i="29"/>
  <c r="H8" i="29" s="1"/>
  <c r="E8" i="7"/>
  <c r="H8" i="7" s="1"/>
  <c r="E8" i="17"/>
  <c r="H8" i="17" s="1"/>
  <c r="E8" i="32"/>
  <c r="H8" i="32" s="1"/>
  <c r="E8" i="19"/>
  <c r="H8" i="19" s="1"/>
  <c r="H11" i="3"/>
  <c r="F8" i="11"/>
  <c r="F8" i="3"/>
  <c r="F8" i="18"/>
  <c r="F8" i="7"/>
  <c r="E8" i="16"/>
  <c r="H8" i="16" s="1"/>
  <c r="F8" i="14"/>
  <c r="F8" i="32"/>
  <c r="H11" i="15"/>
  <c r="F8" i="15"/>
  <c r="H10" i="23"/>
  <c r="F8" i="23"/>
  <c r="F8" i="19"/>
  <c r="E8" i="20"/>
  <c r="H8" i="20" s="1"/>
  <c r="E8" i="34"/>
  <c r="H8" i="34" s="1"/>
  <c r="H10" i="34"/>
  <c r="H9" i="21"/>
  <c r="H9" i="25"/>
  <c r="E8" i="25"/>
  <c r="H8" i="25" s="1"/>
  <c r="E8" i="10"/>
  <c r="H8" i="10" s="1"/>
  <c r="F8" i="8"/>
  <c r="F8" i="22"/>
  <c r="F8" i="27"/>
  <c r="F8" i="28"/>
  <c r="F8" i="1"/>
  <c r="F8" i="2"/>
  <c r="F8" i="29"/>
  <c r="F8" i="10"/>
  <c r="F8" i="24"/>
  <c r="F8" i="26"/>
  <c r="F8" i="6"/>
  <c r="F8" i="4"/>
  <c r="F8" i="20"/>
  <c r="F8" i="30"/>
  <c r="H11" i="23"/>
  <c r="H9" i="5"/>
  <c r="E8" i="5"/>
  <c r="H8" i="5" s="1"/>
  <c r="H9" i="33"/>
  <c r="E8" i="33"/>
  <c r="H8" i="33" s="1"/>
  <c r="E8" i="23"/>
  <c r="H8" i="23" s="1"/>
  <c r="H9" i="23"/>
  <c r="E8" i="15"/>
  <c r="H8" i="15" s="1"/>
  <c r="H9" i="15"/>
  <c r="E8" i="22"/>
  <c r="H8" i="22" s="1"/>
  <c r="H9" i="22"/>
  <c r="H9" i="30"/>
  <c r="E8" i="30"/>
  <c r="H8" i="30" s="1"/>
  <c r="H13" i="2"/>
  <c r="E8" i="2"/>
  <c r="H8" i="2" s="1"/>
  <c r="H12" i="3"/>
  <c r="E8" i="3"/>
  <c r="H8" i="3" s="1"/>
  <c r="H9" i="13"/>
  <c r="E8" i="13"/>
  <c r="H8" i="13" s="1"/>
  <c r="H9" i="6"/>
  <c r="E8" i="6"/>
  <c r="H8" i="6" s="1"/>
  <c r="E8" i="11"/>
  <c r="H8" i="11" s="1"/>
  <c r="H9" i="14"/>
  <c r="E8" i="14"/>
  <c r="H8" i="14" s="1"/>
  <c r="H9" i="31"/>
  <c r="E8" i="31"/>
  <c r="H8" i="31" s="1"/>
  <c r="H9" i="12"/>
  <c r="E8" i="12"/>
  <c r="H8" i="12" s="1"/>
</calcChain>
</file>

<file path=xl/sharedStrings.xml><?xml version="1.0" encoding="utf-8"?>
<sst xmlns="http://schemas.openxmlformats.org/spreadsheetml/2006/main" count="20026" uniqueCount="620">
  <si>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</si>
  <si>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</si>
  <si>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</si>
  <si>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</si>
  <si>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</si>
  <si>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</si>
  <si>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Empresas de Telecomunicaciones</t>
  </si>
  <si>
    <t>Gerentes de Servicios a la Salud</t>
  </si>
  <si>
    <t>Gerentes de Servicios Social, Comunitario y Correccional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</si>
  <si>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</si>
  <si>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</si>
  <si>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</si>
  <si>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</si>
  <si>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Oficiales de Bomberos</t>
  </si>
  <si>
    <t>Gerentes de Otros Servicios</t>
  </si>
  <si>
    <t>Gerentes de Mantenimiento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</si>
  <si>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</si>
  <si>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</si>
  <si>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</si>
  <si>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</si>
  <si>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</si>
  <si>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</si>
  <si>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</si>
  <si>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</si>
  <si>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</si>
  <si>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</si>
  <si>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</si>
  <si>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</si>
  <si>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</si>
  <si>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</si>
  <si>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</si>
  <si>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</si>
  <si>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</si>
  <si>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</si>
  <si>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</si>
  <si>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</si>
  <si>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</si>
  <si>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Actores</t>
  </si>
  <si>
    <t>Pintores, Escultores y Otros Artistas Visuales</t>
  </si>
  <si>
    <t>Bailarines</t>
  </si>
  <si>
    <t>Asistentes de Juzgados, Tribunales y Afines</t>
  </si>
  <si>
    <t>Avaluadores y Liquidadores de Seguros</t>
  </si>
  <si>
    <t>Asistentes Administrativos</t>
  </si>
  <si>
    <t>Organizadores de Eventos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</si>
  <si>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</si>
  <si>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</si>
  <si>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</si>
  <si>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</si>
  <si>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</si>
  <si>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</si>
  <si>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</si>
  <si>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</si>
  <si>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</si>
  <si>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</si>
  <si>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</si>
  <si>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</si>
  <si>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</si>
  <si>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</si>
  <si>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</si>
  <si>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</si>
  <si>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</si>
  <si>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</si>
  <si>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</si>
  <si>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</si>
  <si>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</si>
  <si>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</si>
  <si>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</si>
  <si>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</si>
  <si>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</si>
  <si>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</si>
  <si>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</si>
  <si>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</si>
  <si>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</si>
  <si>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</si>
  <si>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</si>
  <si>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</si>
  <si>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</si>
  <si>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</si>
  <si>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</si>
  <si>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</si>
  <si>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de Archivo y Registro</t>
  </si>
  <si>
    <t>Auxiliares de Cartera y Cobranzas</t>
  </si>
  <si>
    <t>Cajeros de Servicios Financieros</t>
  </si>
  <si>
    <t>Auxiliares Administrativos</t>
  </si>
  <si>
    <t>Digitalizadores</t>
  </si>
  <si>
    <t>Transcriptores y Relatores</t>
  </si>
  <si>
    <t>Operadores de Radio y Despachadores</t>
  </si>
  <si>
    <t>Auxiliares de Compras e Inventarios</t>
  </si>
  <si>
    <t>Mercaderistas e Impulsadores</t>
  </si>
  <si>
    <t>Bomberos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</si>
  <si>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</si>
  <si>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</si>
  <si>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</si>
  <si>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</si>
  <si>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</si>
  <si>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</si>
  <si>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</si>
  <si>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</si>
  <si>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</si>
  <si>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</si>
  <si>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</si>
  <si>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</si>
  <si>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</si>
  <si>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</si>
  <si>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</si>
  <si>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</si>
  <si>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</si>
  <si>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</si>
  <si>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</si>
  <si>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</si>
  <si>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</si>
  <si>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</si>
  <si>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</si>
  <si>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</si>
  <si>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</si>
  <si>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</si>
  <si>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</si>
  <si>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</si>
  <si>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</si>
  <si>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</si>
  <si>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</si>
  <si>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</si>
  <si>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</si>
  <si>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</si>
  <si>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</si>
  <si>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</si>
  <si>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</si>
  <si>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</si>
  <si>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</si>
  <si>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</si>
  <si>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</si>
  <si>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</si>
  <si>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</si>
  <si>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</si>
  <si>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</si>
  <si>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</si>
  <si>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</si>
  <si>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</si>
  <si>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</si>
  <si>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</si>
  <si>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</si>
  <si>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</si>
  <si>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</si>
  <si>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</si>
  <si>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</si>
  <si>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</si>
  <si>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</si>
  <si>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</si>
  <si>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</si>
  <si>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</si>
  <si>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</si>
  <si>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</si>
  <si>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</si>
  <si>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</si>
  <si>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</si>
  <si>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</si>
  <si>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</si>
  <si>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</si>
  <si>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</si>
  <si>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</si>
  <si>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</si>
  <si>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</si>
  <si>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</si>
  <si>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</si>
  <si>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</si>
  <si>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</si>
  <si>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</si>
  <si>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</si>
  <si>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</si>
  <si>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</si>
  <si>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</si>
  <si>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</si>
  <si>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</si>
  <si>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</si>
  <si>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</si>
  <si>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</si>
  <si>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</si>
  <si>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</si>
  <si>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</si>
  <si>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</si>
  <si>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</si>
  <si>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</si>
  <si>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</si>
  <si>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</si>
  <si>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</si>
  <si>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</si>
  <si>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</si>
  <si>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</si>
  <si>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</si>
  <si>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</si>
  <si>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</si>
  <si>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</si>
  <si>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</si>
  <si>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</si>
  <si>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</si>
  <si>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</si>
  <si>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</si>
  <si>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</si>
  <si>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</si>
  <si>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Farmacéuticos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</si>
  <si>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</si>
  <si>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</si>
  <si>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</si>
  <si>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</si>
  <si>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</si>
  <si>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</si>
  <si>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</si>
  <si>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</si>
  <si>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</si>
  <si>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</si>
  <si>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</si>
  <si>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</si>
  <si>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</si>
  <si>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</si>
  <si>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Funcionarios de Aduanas, Impuestos, Inmigración y Seguridad Social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</si>
  <si>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</si>
  <si>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</si>
  <si>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</si>
  <si>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</si>
  <si>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</si>
  <si>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</si>
  <si>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</si>
  <si>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</si>
  <si>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</si>
  <si>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</si>
  <si>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</si>
  <si>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</si>
  <si>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</si>
  <si>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</si>
  <si>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</si>
  <si>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</si>
  <si>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</si>
  <si>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</si>
  <si>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</si>
  <si>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</si>
  <si>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</si>
  <si>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</si>
  <si>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</si>
  <si>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</si>
  <si>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</si>
  <si>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</si>
  <si>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</si>
  <si>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</si>
  <si>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</si>
  <si>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de Interiores</t>
  </si>
  <si>
    <t>Entrenadores y Preparadores Físicos</t>
  </si>
  <si>
    <t>Árbitros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</si>
  <si>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</si>
  <si>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</si>
  <si>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</si>
  <si>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</si>
  <si>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</si>
  <si>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</si>
  <si>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</si>
  <si>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</si>
  <si>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</si>
  <si>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</si>
  <si>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</si>
  <si>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</si>
  <si>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</si>
  <si>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Operadores Telefónicos</t>
  </si>
  <si>
    <t>Auxiliares de Laboratorio Clínico</t>
  </si>
  <si>
    <t>Auxiliares de Droguería y Farmacia</t>
  </si>
  <si>
    <t>Empleados de Ventas y Servicios de Líneas Aéreas, Marítimas y Terrestres</t>
  </si>
  <si>
    <t>Empleados de Recepción Hotelera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</si>
  <si>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</si>
  <si>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</si>
  <si>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</si>
  <si>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</si>
  <si>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</si>
  <si>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</si>
  <si>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</si>
  <si>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</si>
  <si>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</si>
  <si>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</si>
  <si>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</si>
  <si>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</si>
  <si>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</si>
  <si>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</si>
  <si>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</si>
  <si>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</si>
  <si>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Instaladores de Tuberías y Sistemas de Aspersión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</si>
  <si>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</si>
  <si>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</si>
  <si>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</si>
  <si>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</si>
  <si>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</si>
  <si>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</si>
  <si>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</si>
  <si>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</si>
  <si>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</si>
  <si>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</si>
  <si>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</si>
  <si>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</si>
  <si>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</si>
  <si>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</si>
  <si>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</si>
  <si>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</si>
  <si>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</si>
  <si>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</si>
  <si>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</si>
  <si>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</si>
  <si>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</si>
  <si>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</si>
  <si>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</si>
  <si>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</si>
  <si>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</si>
  <si>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</si>
  <si>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</si>
  <si>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</si>
  <si>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</si>
  <si>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</si>
  <si>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</si>
  <si>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</si>
  <si>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</si>
  <si>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</si>
  <si>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</si>
  <si>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</si>
  <si>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</si>
  <si>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</si>
  <si>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</si>
  <si>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</si>
  <si>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</si>
  <si>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</si>
  <si>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</si>
  <si>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</si>
  <si>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</si>
  <si>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</si>
  <si>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</si>
  <si>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</si>
  <si>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</si>
  <si>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</si>
  <si>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</si>
  <si>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</si>
  <si>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</si>
  <si>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</si>
  <si>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</si>
  <si>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</si>
  <si>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</si>
  <si>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</si>
  <si>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</si>
  <si>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</si>
  <si>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</si>
  <si>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</si>
  <si>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Técnicos en Promoción y Animación a la Lectura y la Escritura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</si>
  <si>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</si>
  <si>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</si>
  <si>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</si>
  <si>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</si>
  <si>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</si>
  <si>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</si>
  <si>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Contribución</t>
  </si>
  <si>
    <t xml:space="preserve">Porcentaje de Participacion  </t>
  </si>
  <si>
    <t>TOTAL NACIONAL</t>
  </si>
  <si>
    <t xml:space="preserve"> TOTAL VICHADA</t>
  </si>
  <si>
    <t>TOTAL VAUPES</t>
  </si>
  <si>
    <t xml:space="preserve"> TOTAL VALLE</t>
  </si>
  <si>
    <t xml:space="preserve"> TOTAL TOLIMA</t>
  </si>
  <si>
    <t xml:space="preserve"> TOTAL SUCRE</t>
  </si>
  <si>
    <t xml:space="preserve"> TOTAL SANTANDER</t>
  </si>
  <si>
    <t>TOTAL SAN ANDRES</t>
  </si>
  <si>
    <t xml:space="preserve"> TOTAL RISARALDA</t>
  </si>
  <si>
    <t xml:space="preserve"> TOTAL QUINDIO</t>
  </si>
  <si>
    <t xml:space="preserve"> TOTAL PUTUMAYO</t>
  </si>
  <si>
    <t xml:space="preserve"> TOTAL NORTE DE SANTANDER</t>
  </si>
  <si>
    <t xml:space="preserve"> TOTAL NARIÑO</t>
  </si>
  <si>
    <t xml:space="preserve"> TOTAL META</t>
  </si>
  <si>
    <t xml:space="preserve"> TOTAL MAGDALENA</t>
  </si>
  <si>
    <t xml:space="preserve"> TOTAL HUILA</t>
  </si>
  <si>
    <t xml:space="preserve"> TOTAL GUAVIARE</t>
  </si>
  <si>
    <t xml:space="preserve"> TOTAL GUAJIRA</t>
  </si>
  <si>
    <t xml:space="preserve"> TOTAL GUANIA</t>
  </si>
  <si>
    <t xml:space="preserve"> TOTAL CUNDINAMARCA</t>
  </si>
  <si>
    <t xml:space="preserve"> TOTAL CORDOBA</t>
  </si>
  <si>
    <t xml:space="preserve"> TOTAL CHOCO</t>
  </si>
  <si>
    <t xml:space="preserve"> TOTAL CESAR</t>
  </si>
  <si>
    <t xml:space="preserve"> TOTAL CAUCA</t>
  </si>
  <si>
    <t xml:space="preserve"> TOTAL CASANARE</t>
  </si>
  <si>
    <t>TOTAL CAQUETA</t>
  </si>
  <si>
    <t xml:space="preserve"> TOTAL  CALDAS</t>
  </si>
  <si>
    <t xml:space="preserve"> TOTAL BOYACA</t>
  </si>
  <si>
    <t xml:space="preserve"> TOTAL BOLIVAR</t>
  </si>
  <si>
    <t>TOTAL BOGOTA</t>
  </si>
  <si>
    <t>TOTAL ATLANTICO</t>
  </si>
  <si>
    <t xml:space="preserve"> TOTAL ARAUCA</t>
  </si>
  <si>
    <t>TOTAL ANTIOQUIA</t>
  </si>
  <si>
    <t>TOTAL AMAZONAS</t>
  </si>
  <si>
    <t>Nombre de la ocupación</t>
  </si>
  <si>
    <t>Número de Vacantes</t>
  </si>
  <si>
    <t>Total Vacantes en ocupaciones de nivel Directivo</t>
  </si>
  <si>
    <t xml:space="preserve">Total Vacantes en ocupaciones de nivel Profesional </t>
  </si>
  <si>
    <t>Total Vacantes en ocupaciones de nivel Técnicos Profesionales - Tecnólogos</t>
  </si>
  <si>
    <t>Total Vacantes  en ocupaciones de nivel Calificados</t>
  </si>
  <si>
    <t>Total Vacantes en ocupaciones de nivel Elemental</t>
  </si>
  <si>
    <t>Fuente: Aplicativo WEB de la Agencia Pública de Empleo.  Cálculos OLO</t>
  </si>
  <si>
    <t>Chapistas, Caldereros y Paileros</t>
  </si>
  <si>
    <t>AGENCIA PÚBLICA DE EMPLEO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</si>
  <si>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</si>
  <si>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</si>
  <si>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</si>
  <si>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</si>
  <si>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</si>
  <si>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</si>
  <si>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</si>
  <si>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</si>
  <si>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</si>
  <si>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</si>
  <si>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</si>
  <si>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</si>
  <si>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</si>
  <si>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</si>
  <si>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</si>
  <si>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</si>
  <si>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</si>
  <si>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</si>
  <si>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</si>
  <si>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</si>
  <si>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</si>
  <si>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</si>
  <si>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</si>
  <si>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</si>
  <si>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</si>
  <si>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</si>
  <si>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</si>
  <si>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</si>
  <si>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</si>
  <si>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</si>
  <si>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</si>
  <si>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</si>
  <si>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</si>
  <si>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 xml:space="preserve">NÚMERO DE VACANTES REGISTRADAS EN LA AGENCIA  PÚBLICA DE EMPLEO POR OCUPACIÓN Y NIVEL DE CUALIFICACIÓN 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</si>
  <si>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</si>
  <si>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</si>
  <si>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</si>
  <si>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</si>
  <si>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</si>
  <si>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</si>
  <si>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</si>
  <si>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</si>
  <si>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</si>
  <si>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</si>
  <si>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</si>
  <si>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</si>
  <si>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</si>
  <si>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Músicos, Cantantes, Compositores y Directores Músicales</t>
  </si>
  <si>
    <t>Supervisores de Empleados de Apoyo Administrativo</t>
  </si>
  <si>
    <t>Supervisores y coordinadores de procesos de negocio, Empleados de información y servicio al cliente</t>
  </si>
  <si>
    <t>Supervisores de Empleados de Correo y Mensajería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</si>
  <si>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</si>
  <si>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</si>
  <si>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</si>
  <si>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</si>
  <si>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</si>
  <si>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Despachadores de Aeronaves</t>
  </si>
  <si>
    <t>Instrumentadores Quirúrgicos</t>
  </si>
  <si>
    <t>Otras Ocupaciones Técnicas en Terapia y Valoración n.c.a.</t>
  </si>
  <si>
    <t>Instructores y Profesores de Personas en Condición de Discapacidad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</si>
  <si>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</si>
  <si>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</si>
  <si>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</si>
  <si>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</si>
  <si>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</si>
  <si>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</si>
  <si>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</si>
  <si>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Artistas Creativos e Interpretativos</t>
  </si>
  <si>
    <t>Otros Artistas n.c.a.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</si>
  <si>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</si>
  <si>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</si>
  <si>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</si>
  <si>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</si>
  <si>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</si>
  <si>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Perforación y Servicios,Pozos de Petróleo y Gas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</si>
  <si>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</si>
  <si>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</si>
  <si>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</si>
  <si>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</si>
  <si>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</si>
  <si>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</si>
  <si>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</si>
  <si>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</si>
  <si>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</si>
  <si>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</si>
  <si>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</si>
  <si>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</si>
  <si>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</si>
  <si>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</si>
  <si>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</si>
  <si>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</si>
  <si>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</si>
  <si>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</si>
  <si>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</si>
  <si>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</si>
  <si>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</si>
  <si>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</si>
  <si>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</si>
  <si>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</si>
  <si>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</si>
  <si>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de Avaluo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</si>
  <si>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</si>
  <si>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</si>
  <si>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</si>
  <si>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</si>
  <si>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</si>
  <si>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</si>
  <si>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</si>
  <si>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Técnicos Investigadores Criminalísticos y Judiciales</t>
  </si>
  <si>
    <t>Peluqueros</t>
  </si>
  <si>
    <t>Mineros de Producción Bajo Tierra</t>
  </si>
  <si>
    <t>Inspectores de Construcción de Oleoductos y Gasoductos</t>
  </si>
  <si>
    <t>Ajustadores de Máquinas y Herramientas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</si>
  <si>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</si>
  <si>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</si>
  <si>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</si>
  <si>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</si>
  <si>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</si>
  <si>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</si>
  <si>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Auxiliares técnicos en electrónica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</si>
  <si>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</si>
  <si>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</si>
  <si>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</si>
  <si>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e Inspectores de Vehículos Automotores</t>
  </si>
  <si>
    <t>Ensambladores de productos Electrónicos</t>
  </si>
  <si>
    <t>Otros Ensambladores e Inspectores n.c.a.</t>
  </si>
  <si>
    <t>Operarios de Mantenimiento de Instalaciones de Abastecimiento de Agua y Gas</t>
  </si>
  <si>
    <t>Otros Reparadores n.c.a.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</si>
  <si>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</si>
  <si>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</si>
  <si>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</si>
  <si>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</si>
  <si>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</si>
  <si>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</si>
  <si>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</si>
  <si>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Directores y gerentes generales de servicios y procesos de negocio.</t>
  </si>
  <si>
    <t>Auditores Financieros y Contables</t>
  </si>
  <si>
    <t>Técnicos en Archivística</t>
  </si>
  <si>
    <t>Asistentes Financieros</t>
  </si>
  <si>
    <t>Asistentes Tesorería</t>
  </si>
  <si>
    <t>Ingenieros de Automatización e Instrumentación</t>
  </si>
  <si>
    <t xml:space="preserve"> Ingenieros  de Telecomunicaciones</t>
  </si>
  <si>
    <t>Técnicos en Prevención, Gestión y Control Ambiental</t>
  </si>
  <si>
    <t>Técnicos en Telecomunicaciones</t>
  </si>
  <si>
    <t>Inspectores de Riego Agrícola</t>
  </si>
  <si>
    <t>Pedagogo Reeducador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</si>
  <si>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</si>
  <si>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</si>
  <si>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</si>
  <si>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</si>
  <si>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Ilustradores</t>
  </si>
  <si>
    <t>Graficadores de Imágenes Computarizadas</t>
  </si>
  <si>
    <t>Ceramistas</t>
  </si>
  <si>
    <t>Tejedores</t>
  </si>
  <si>
    <t>Artesanos Trabajos en Madera</t>
  </si>
  <si>
    <t>Artesanos Trabajos en Cuero</t>
  </si>
  <si>
    <t>Artesanos Trabajos en Metal</t>
  </si>
  <si>
    <t>Otros Artesanos n.c.a.</t>
  </si>
  <si>
    <t>Supervisores de servicios de Alojamiento y Hospedaje</t>
  </si>
  <si>
    <t>Representante de servicios especializados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</si>
  <si>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</si>
  <si>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</si>
  <si>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</si>
  <si>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</si>
  <si>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Baristas</t>
  </si>
  <si>
    <t>Manicuristas y Pedicuristas</t>
  </si>
  <si>
    <t>Cosmetólogos Esteticistas</t>
  </si>
  <si>
    <t>Maquilladores</t>
  </si>
  <si>
    <t>Auxiliares de servicios hoteleros</t>
  </si>
  <si>
    <t>Inspectores de Sistemas de Suministros de Gas Licuado del Petróleo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</si>
  <si>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</si>
  <si>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</si>
  <si>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</si>
  <si>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</si>
  <si>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</si>
  <si>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</si>
  <si>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Conductores de Transporte de Alimentos</t>
  </si>
  <si>
    <t>Impresores de Artes Gráficas</t>
  </si>
  <si>
    <t>Pre-prensistas de Artes Gráficas</t>
  </si>
  <si>
    <t>Operarios de Terminados y Acabados de Artes Gráficas</t>
  </si>
  <si>
    <t>Auxiliares de Producción Gráfica</t>
  </si>
  <si>
    <t>JULIO - DICIEMBRE 2018</t>
  </si>
  <si>
    <t>% Variacion  julio - diciembre    2018 vs julio - diciembre 2017</t>
  </si>
  <si>
    <t>Gerentes de Talento Humano</t>
  </si>
  <si>
    <t>Directores de Programas de Esparcimiento y Administradores de Deportes</t>
  </si>
  <si>
    <t>Gerentes de Comercio Exterior</t>
  </si>
  <si>
    <t>Diseñadores Industriales</t>
  </si>
  <si>
    <t>Analistas, Asesores y Agentes de Banca, Fiducia y Mercado de Valores</t>
  </si>
  <si>
    <t>Profesionales de Talento Humano</t>
  </si>
  <si>
    <t>Administradores Ambientales</t>
  </si>
  <si>
    <t>Bibliotecólogos</t>
  </si>
  <si>
    <t>Restauradores</t>
  </si>
  <si>
    <t>Inspectores de Control de Calidad, Procesamiento de Alimentos y Bebidas</t>
  </si>
  <si>
    <t>Jefes y supervisores de entidades financieras</t>
  </si>
  <si>
    <t>Supervisores de Almacenamiento, Inventario y  Distribución</t>
  </si>
  <si>
    <t>Administradores de Propiedad Horizontal</t>
  </si>
  <si>
    <t>Asistentes de Talento Humano</t>
  </si>
  <si>
    <t>Asistentes de compras</t>
  </si>
  <si>
    <t>Analistas y asistentes de servicios financieros</t>
  </si>
  <si>
    <t xml:space="preserve">Técnicos en Radioterapia  </t>
  </si>
  <si>
    <t>Maestros Generales de Obra y Supervisores de Construcción, Instalación y Reparación</t>
  </si>
  <si>
    <t>Auxiliares de servicios financieros</t>
  </si>
  <si>
    <t>Auxiliares de Talento Humano</t>
  </si>
  <si>
    <t>Auxiliares de Almacén</t>
  </si>
  <si>
    <t>Informadores Turísticos</t>
  </si>
  <si>
    <t>Recreadores</t>
  </si>
  <si>
    <t>Bartender</t>
  </si>
  <si>
    <t>Auxiliares de policía</t>
  </si>
  <si>
    <t>Auxiliares de Servicios Funerarios</t>
  </si>
  <si>
    <t>Ayudantes de establecimientos de alimentos y bebidas</t>
  </si>
  <si>
    <t>Gerentes de Logística</t>
  </si>
  <si>
    <t>Gerentes Cadena de Suministro</t>
  </si>
  <si>
    <t>Auxiliares de aduana</t>
  </si>
  <si>
    <t>Técnicos en Metrología</t>
  </si>
  <si>
    <t>Técnicos en Medicina Nuclear</t>
  </si>
  <si>
    <t>Profesionales en ciencias forenses</t>
  </si>
  <si>
    <t>Auxiliares de educación para la primera infancia</t>
  </si>
  <si>
    <t>Curadores</t>
  </si>
  <si>
    <t>Guías-intérpretes</t>
  </si>
  <si>
    <t>Guías de Turismo</t>
  </si>
  <si>
    <t>Operarios de Cementerios</t>
  </si>
  <si>
    <t>NUEVA</t>
  </si>
  <si>
    <t>Participación
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</si>
</sst>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0.0%"/>
    <numFmt numFmtId="166" formatCode="_(* #,##0_);_(* \(#,##0\);_(* &quot;-&quot;??_);_(@_)"/>
  </numFmts>
  <fonts count="34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b/>
      <sz val="9"/>
      <color theme="0"/>
      <name val="Calibri"/>
      <family val="2"/>
      <scheme val="minor"/>
    </font>
    <font>
      <b/>
      <sz val="8"/>
      <color theme="8"/>
      <name val="Arial"/>
      <family val="2"/>
    </font>
    <font>
      <b/>
      <sz val="9"/>
      <color theme="8"/>
      <name val="Calibri"/>
      <family val="2"/>
      <scheme val="minor"/>
    </font>
    <font>
      <b/>
      <sz val="9"/>
      <color theme="8"/>
      <name val="Arial"/>
      <family val="2"/>
    </font>
    <font>
      <b/>
      <sz val="9"/>
      <color indexed="49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3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4" borderId="0" applyNumberFormat="0" applyBorder="0" applyAlignment="0" applyProtection="0"/>
    <xf numFmtId="0" fontId="4" fillId="16" borderId="1" applyNumberFormat="0" applyAlignment="0" applyProtection="0"/>
    <xf numFmtId="0" fontId="5" fillId="1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8" fillId="7" borderId="1" applyNumberFormat="0" applyAlignment="0" applyProtection="0"/>
    <xf numFmtId="0" fontId="9" fillId="3" borderId="0" applyNumberFormat="0" applyBorder="0" applyAlignment="0" applyProtection="0"/>
    <xf numFmtId="0" fontId="10" fillId="22" borderId="0" applyNumberFormat="0" applyBorder="0" applyAlignment="0" applyProtection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11" fillId="16" borderId="5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7" fillId="0" borderId="8" applyNumberFormat="0" applyFill="0" applyAlignment="0" applyProtection="0"/>
    <xf numFmtId="0" fontId="17" fillId="0" borderId="9" applyNumberFormat="0" applyFill="0" applyAlignment="0" applyProtection="0"/>
    <xf numFmtId="164" fontId="26" fillId="0" borderId="0" applyFont="0" applyFill="0" applyBorder="0" applyAlignment="0" applyProtection="0"/>
  </cellStyleXfs>
  <cellXfs count="99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2" fillId="24" borderId="0" xfId="0" applyFont="1" applyFill="1" applyBorder="1" applyAlignment="1">
      <alignment horizontal="center" vertical="center" wrapText="1"/>
    </xf>
    <xf numFmtId="0" fontId="19" fillId="24" borderId="0" xfId="0" applyFont="1" applyFill="1" applyBorder="1" applyAlignment="1">
      <alignment horizontal="center" vertical="top"/>
    </xf>
    <xf numFmtId="0" fontId="0" fillId="0" borderId="0" xfId="0" applyBorder="1"/>
    <xf numFmtId="3" fontId="0" fillId="24" borderId="0" xfId="0" applyNumberFormat="1" applyFill="1" applyBorder="1" applyAlignment="1">
      <alignment vertical="top"/>
    </xf>
    <xf numFmtId="3" fontId="0" fillId="24" borderId="0" xfId="0" applyNumberFormat="1" applyFill="1" applyAlignment="1">
      <alignment vertical="top"/>
    </xf>
    <xf numFmtId="1" fontId="24" fillId="24" borderId="0" xfId="0" applyNumberFormat="1" applyFont="1" applyFill="1" applyAlignment="1">
      <alignment vertical="top"/>
    </xf>
    <xf numFmtId="0" fontId="25" fillId="24" borderId="0" xfId="0" applyFont="1" applyFill="1"/>
    <xf numFmtId="49" fontId="18" fillId="24" borderId="0" xfId="0" applyNumberFormat="1" applyFont="1" applyFill="1" applyBorder="1" applyAlignment="1">
      <alignment vertical="top"/>
    </xf>
    <xf numFmtId="49" fontId="18" fillId="24" borderId="0" xfId="0" applyNumberFormat="1" applyFont="1" applyFill="1" applyBorder="1" applyAlignment="1">
      <alignment vertical="center"/>
    </xf>
    <xf numFmtId="0" fontId="23" fillId="24" borderId="0" xfId="0" applyFont="1" applyFill="1" applyBorder="1" applyAlignment="1">
      <alignment horizontal="left" vertical="center" wrapText="1"/>
    </xf>
    <xf numFmtId="165" fontId="0" fillId="0" borderId="0" xfId="34" applyNumberFormat="1" applyFont="1" applyBorder="1" applyAlignment="1">
      <alignment horizontal="right" vertical="center"/>
    </xf>
    <xf numFmtId="165" fontId="20" fillId="24" borderId="0" xfId="34" applyNumberFormat="1" applyFont="1" applyFill="1" applyBorder="1" applyAlignment="1">
      <alignment vertical="center"/>
    </xf>
    <xf numFmtId="0" fontId="0" fillId="24" borderId="0" xfId="0" applyFill="1" applyBorder="1"/>
    <xf numFmtId="165" fontId="21" fillId="24" borderId="0" xfId="34" applyNumberFormat="1" applyFont="1" applyFill="1" applyBorder="1" applyAlignment="1">
      <alignment horizontal="right" vertical="center"/>
    </xf>
    <xf numFmtId="3" fontId="0" fillId="24" borderId="0" xfId="0" applyNumberFormat="1" applyFill="1" applyBorder="1"/>
    <xf numFmtId="0" fontId="20" fillId="24" borderId="0" xfId="0" applyFont="1" applyFill="1"/>
    <xf numFmtId="0" fontId="20" fillId="24" borderId="0" xfId="0" applyFont="1" applyFill="1" applyAlignment="1"/>
    <xf numFmtId="0" fontId="27" fillId="25" borderId="10" xfId="0" applyFont="1" applyFill="1" applyBorder="1" applyAlignment="1">
      <alignment horizontal="center" vertical="center" wrapText="1"/>
    </xf>
    <xf numFmtId="0" fontId="27" fillId="26" borderId="30" xfId="0" applyFont="1" applyFill="1" applyBorder="1" applyAlignment="1">
      <alignment vertical="center" wrapText="1"/>
    </xf>
    <xf numFmtId="166" fontId="27" fillId="26" borderId="31" xfId="43" applyNumberFormat="1" applyFont="1" applyFill="1" applyBorder="1" applyAlignment="1">
      <alignment horizontal="center" vertical="center" wrapText="1"/>
    </xf>
    <xf numFmtId="166" fontId="27" fillId="26" borderId="31" xfId="43" applyNumberFormat="1" applyFont="1" applyFill="1" applyBorder="1" applyAlignment="1">
      <alignment vertical="center" wrapText="1"/>
    </xf>
    <xf numFmtId="165" fontId="27" fillId="26" borderId="31" xfId="34" applyNumberFormat="1" applyFont="1" applyFill="1" applyBorder="1" applyAlignment="1">
      <alignment vertical="center" wrapText="1"/>
    </xf>
    <xf numFmtId="165" fontId="27" fillId="26" borderId="32" xfId="34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top"/>
    </xf>
    <xf numFmtId="0" fontId="23" fillId="0" borderId="0" xfId="0" applyFont="1" applyFill="1" applyBorder="1" applyAlignment="1">
      <alignment horizontal="left" vertical="center" wrapText="1"/>
    </xf>
    <xf numFmtId="3" fontId="0" fillId="0" borderId="0" xfId="0" applyNumberFormat="1" applyFill="1" applyBorder="1"/>
    <xf numFmtId="165" fontId="21" fillId="0" borderId="0" xfId="34" applyNumberFormat="1" applyFont="1" applyFill="1" applyBorder="1" applyAlignment="1">
      <alignment horizontal="right" vertical="center"/>
    </xf>
    <xf numFmtId="165" fontId="0" fillId="0" borderId="0" xfId="34" applyNumberFormat="1" applyFont="1" applyFill="1" applyBorder="1" applyAlignment="1">
      <alignment horizontal="right" vertical="center"/>
    </xf>
    <xf numFmtId="165" fontId="20" fillId="0" borderId="0" xfId="34" applyNumberFormat="1" applyFont="1" applyFill="1" applyBorder="1" applyAlignment="1">
      <alignment vertical="center"/>
    </xf>
    <xf numFmtId="0" fontId="0" fillId="0" borderId="0" xfId="0" applyFill="1" applyBorder="1"/>
    <xf numFmtId="0" fontId="28" fillId="0" borderId="0" xfId="0" applyFont="1" applyFill="1" applyBorder="1" applyAlignment="1">
      <alignment horizontal="center" vertical="center"/>
    </xf>
    <xf numFmtId="0" fontId="29" fillId="24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/>
    </xf>
    <xf numFmtId="0" fontId="30" fillId="24" borderId="0" xfId="0" applyFont="1" applyFill="1" applyBorder="1" applyAlignment="1">
      <alignment vertical="top"/>
    </xf>
    <xf numFmtId="0" fontId="30" fillId="0" borderId="0" xfId="0" applyFont="1" applyFill="1" applyBorder="1" applyAlignment="1">
      <alignment vertical="top"/>
    </xf>
    <xf numFmtId="0" fontId="31" fillId="24" borderId="0" xfId="0" applyFont="1" applyFill="1" applyBorder="1" applyAlignment="1">
      <alignment vertical="top"/>
    </xf>
    <xf numFmtId="0" fontId="31" fillId="24" borderId="0" xfId="0" applyFont="1" applyFill="1" applyBorder="1" applyAlignment="1">
      <alignment horizontal="center" vertical="top"/>
    </xf>
    <xf numFmtId="0" fontId="31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top"/>
    </xf>
    <xf numFmtId="0" fontId="32" fillId="0" borderId="33" xfId="0" applyFont="1" applyFill="1" applyBorder="1" applyAlignment="1">
      <alignment vertical="center" wrapText="1"/>
    </xf>
    <xf numFmtId="0" fontId="32" fillId="0" borderId="36" xfId="0" applyFont="1" applyFill="1" applyBorder="1" applyAlignment="1">
      <alignment vertical="center" wrapText="1"/>
    </xf>
    <xf numFmtId="0" fontId="32" fillId="0" borderId="30" xfId="0" applyFont="1" applyFill="1" applyBorder="1" applyAlignment="1">
      <alignment vertical="center" wrapText="1"/>
    </xf>
    <xf numFmtId="165" fontId="32" fillId="0" borderId="34" xfId="34" applyNumberFormat="1" applyFont="1" applyFill="1" applyBorder="1" applyAlignment="1">
      <alignment vertical="center"/>
    </xf>
    <xf numFmtId="165" fontId="32" fillId="0" borderId="34" xfId="34" applyNumberFormat="1" applyFont="1" applyBorder="1" applyAlignment="1">
      <alignment horizontal="right" vertical="center"/>
    </xf>
    <xf numFmtId="165" fontId="32" fillId="24" borderId="35" xfId="34" applyNumberFormat="1" applyFont="1" applyFill="1" applyBorder="1" applyAlignment="1">
      <alignment vertical="center"/>
    </xf>
    <xf numFmtId="165" fontId="32" fillId="0" borderId="10" xfId="34" applyNumberFormat="1" applyFont="1" applyFill="1" applyBorder="1" applyAlignment="1">
      <alignment vertical="center"/>
    </xf>
    <xf numFmtId="165" fontId="32" fillId="0" borderId="10" xfId="34" applyNumberFormat="1" applyFont="1" applyBorder="1" applyAlignment="1">
      <alignment horizontal="right" vertical="center"/>
    </xf>
    <xf numFmtId="165" fontId="32" fillId="24" borderId="37" xfId="34" applyNumberFormat="1" applyFont="1" applyFill="1" applyBorder="1" applyAlignment="1">
      <alignment vertical="center"/>
    </xf>
    <xf numFmtId="165" fontId="32" fillId="0" borderId="31" xfId="34" applyNumberFormat="1" applyFont="1" applyFill="1" applyBorder="1" applyAlignment="1">
      <alignment vertical="center"/>
    </xf>
    <xf numFmtId="165" fontId="32" fillId="0" borderId="31" xfId="34" applyNumberFormat="1" applyFont="1" applyBorder="1" applyAlignment="1">
      <alignment horizontal="right" vertical="center"/>
    </xf>
    <xf numFmtId="165" fontId="32" fillId="24" borderId="32" xfId="34" applyNumberFormat="1" applyFont="1" applyFill="1" applyBorder="1" applyAlignment="1">
      <alignment vertical="center"/>
    </xf>
    <xf numFmtId="3" fontId="32" fillId="24" borderId="34" xfId="0" applyNumberFormat="1" applyFont="1" applyFill="1" applyBorder="1" applyAlignment="1">
      <alignment vertical="center"/>
    </xf>
    <xf numFmtId="3" fontId="32" fillId="24" borderId="10" xfId="0" applyNumberFormat="1" applyFont="1" applyFill="1" applyBorder="1" applyAlignment="1">
      <alignment vertical="center"/>
    </xf>
    <xf numFmtId="3" fontId="32" fillId="24" borderId="31" xfId="0" applyNumberFormat="1" applyFont="1" applyFill="1" applyBorder="1" applyAlignment="1">
      <alignment vertical="center"/>
    </xf>
    <xf numFmtId="0" fontId="32" fillId="24" borderId="11" xfId="0" applyFont="1" applyFill="1" applyBorder="1" applyAlignment="1">
      <alignment horizontal="left" vertical="center" wrapText="1"/>
    </xf>
    <xf numFmtId="0" fontId="32" fillId="24" borderId="10" xfId="0" applyFont="1" applyFill="1" applyBorder="1" applyAlignment="1">
      <alignment horizontal="left" vertical="center" wrapText="1"/>
    </xf>
    <xf numFmtId="0" fontId="32" fillId="0" borderId="10" xfId="0" applyFont="1" applyFill="1" applyBorder="1" applyAlignment="1">
      <alignment horizontal="left" vertical="center" wrapText="1"/>
    </xf>
    <xf numFmtId="3" fontId="32" fillId="24" borderId="11" xfId="0" applyNumberFormat="1" applyFont="1" applyFill="1" applyBorder="1"/>
    <xf numFmtId="165" fontId="32" fillId="24" borderId="11" xfId="34" applyNumberFormat="1" applyFont="1" applyFill="1" applyBorder="1" applyAlignment="1">
      <alignment vertical="center"/>
    </xf>
    <xf numFmtId="165" fontId="32" fillId="0" borderId="11" xfId="34" applyNumberFormat="1" applyFont="1" applyBorder="1" applyAlignment="1">
      <alignment horizontal="right" vertical="center"/>
    </xf>
    <xf numFmtId="165" fontId="32" fillId="24" borderId="10" xfId="34" applyNumberFormat="1" applyFont="1" applyFill="1" applyBorder="1" applyAlignment="1">
      <alignment vertical="center"/>
    </xf>
    <xf numFmtId="3" fontId="32" fillId="0" borderId="11" xfId="0" applyNumberFormat="1" applyFont="1" applyFill="1" applyBorder="1"/>
    <xf numFmtId="165" fontId="32" fillId="0" borderId="10" xfId="34" applyNumberFormat="1" applyFont="1" applyFill="1" applyBorder="1" applyAlignment="1">
      <alignment horizontal="right" vertical="center"/>
    </xf>
    <xf numFmtId="165" fontId="32" fillId="24" borderId="11" xfId="34" applyNumberFormat="1" applyFont="1" applyFill="1" applyBorder="1" applyAlignment="1">
      <alignment horizontal="right" vertical="center"/>
    </xf>
    <xf numFmtId="165" fontId="32" fillId="24" borderId="10" xfId="34" applyNumberFormat="1" applyFont="1" applyFill="1" applyBorder="1" applyAlignment="1">
      <alignment horizontal="right" vertical="center"/>
    </xf>
    <xf numFmtId="3" fontId="32" fillId="0" borderId="10" xfId="0" applyNumberFormat="1" applyFont="1" applyFill="1" applyBorder="1"/>
    <xf numFmtId="0" fontId="33" fillId="0" borderId="11" xfId="0" applyFont="1" applyFill="1" applyBorder="1" applyAlignment="1">
      <alignment horizontal="left" vertical="center" wrapText="1"/>
    </xf>
    <xf numFmtId="0" fontId="33" fillId="0" borderId="10" xfId="0" applyFont="1" applyFill="1" applyBorder="1" applyAlignment="1">
      <alignment horizontal="left" vertical="center" wrapText="1"/>
    </xf>
    <xf numFmtId="165" fontId="32" fillId="0" borderId="11" xfId="34" applyNumberFormat="1" applyFont="1" applyFill="1" applyBorder="1" applyAlignment="1">
      <alignment horizontal="right" vertical="center"/>
    </xf>
    <xf numFmtId="165" fontId="32" fillId="0" borderId="11" xfId="34" applyNumberFormat="1" applyFont="1" applyFill="1" applyBorder="1" applyAlignment="1">
      <alignment vertical="center"/>
    </xf>
    <xf numFmtId="3" fontId="32" fillId="0" borderId="11" xfId="0" applyNumberFormat="1" applyFont="1" applyFill="1" applyBorder="1" applyAlignment="1">
      <alignment vertical="center"/>
    </xf>
    <xf numFmtId="3" fontId="32" fillId="24" borderId="11" xfId="0" applyNumberFormat="1" applyFont="1" applyFill="1" applyBorder="1" applyAlignment="1">
      <alignment vertical="center"/>
    </xf>
    <xf numFmtId="3" fontId="32" fillId="0" borderId="10" xfId="0" applyNumberFormat="1" applyFont="1" applyFill="1" applyBorder="1" applyAlignment="1">
      <alignment vertical="center"/>
    </xf>
    <xf numFmtId="0" fontId="27" fillId="25" borderId="23" xfId="0" applyFont="1" applyFill="1" applyBorder="1" applyAlignment="1">
      <alignment horizontal="center" vertical="center" wrapText="1"/>
    </xf>
    <xf numFmtId="0" fontId="27" fillId="25" borderId="28" xfId="0" applyFont="1" applyFill="1" applyBorder="1" applyAlignment="1">
      <alignment horizontal="center" vertical="center" wrapText="1"/>
    </xf>
    <xf numFmtId="0" fontId="27" fillId="25" borderId="24" xfId="0" applyFont="1" applyFill="1" applyBorder="1" applyAlignment="1">
      <alignment horizontal="center" vertical="center" wrapText="1"/>
    </xf>
    <xf numFmtId="0" fontId="27" fillId="25" borderId="25" xfId="0" applyFont="1" applyFill="1" applyBorder="1" applyAlignment="1">
      <alignment horizontal="center" vertical="center" wrapText="1"/>
    </xf>
    <xf numFmtId="0" fontId="27" fillId="25" borderId="26" xfId="0" applyFont="1" applyFill="1" applyBorder="1" applyAlignment="1">
      <alignment horizontal="center" vertical="center" wrapText="1"/>
    </xf>
    <xf numFmtId="0" fontId="27" fillId="25" borderId="11" xfId="0" applyFont="1" applyFill="1" applyBorder="1" applyAlignment="1">
      <alignment horizontal="center" vertical="center" wrapText="1"/>
    </xf>
    <xf numFmtId="0" fontId="27" fillId="25" borderId="27" xfId="0" applyFont="1" applyFill="1" applyBorder="1" applyAlignment="1">
      <alignment horizontal="center" vertical="center" wrapText="1"/>
    </xf>
    <xf numFmtId="0" fontId="27" fillId="25" borderId="29" xfId="0" applyFont="1" applyFill="1" applyBorder="1" applyAlignment="1">
      <alignment horizontal="center" vertical="center" wrapText="1"/>
    </xf>
    <xf numFmtId="0" fontId="19" fillId="24" borderId="12" xfId="0" applyFont="1" applyFill="1" applyBorder="1" applyAlignment="1">
      <alignment horizontal="center" vertical="center" wrapText="1"/>
    </xf>
    <xf numFmtId="0" fontId="19" fillId="24" borderId="13" xfId="0" applyFont="1" applyFill="1" applyBorder="1" applyAlignment="1">
      <alignment horizontal="center" vertical="center" wrapText="1"/>
    </xf>
    <xf numFmtId="0" fontId="19" fillId="24" borderId="14" xfId="0" applyFont="1" applyFill="1" applyBorder="1" applyAlignment="1">
      <alignment horizontal="center" vertical="center" wrapText="1"/>
    </xf>
    <xf numFmtId="0" fontId="19" fillId="24" borderId="15" xfId="0" applyFont="1" applyFill="1" applyBorder="1" applyAlignment="1">
      <alignment horizontal="center" vertical="center" wrapText="1"/>
    </xf>
    <xf numFmtId="0" fontId="19" fillId="24" borderId="16" xfId="0" applyFont="1" applyFill="1" applyBorder="1" applyAlignment="1">
      <alignment horizontal="center" vertical="center" wrapText="1"/>
    </xf>
    <xf numFmtId="0" fontId="19" fillId="24" borderId="17" xfId="0" applyFont="1" applyFill="1" applyBorder="1" applyAlignment="1">
      <alignment horizontal="center" vertical="center" wrapText="1"/>
    </xf>
    <xf numFmtId="0" fontId="19" fillId="24" borderId="18" xfId="0" applyFont="1" applyFill="1" applyBorder="1" applyAlignment="1">
      <alignment horizontal="center" vertical="center"/>
    </xf>
    <xf numFmtId="0" fontId="19" fillId="24" borderId="19" xfId="0" applyFont="1" applyFill="1" applyBorder="1" applyAlignment="1">
      <alignment horizontal="center" vertical="center"/>
    </xf>
    <xf numFmtId="0" fontId="19" fillId="24" borderId="20" xfId="0" applyFont="1" applyFill="1" applyBorder="1" applyAlignment="1">
      <alignment horizontal="center" vertical="center"/>
    </xf>
    <xf numFmtId="0" fontId="19" fillId="24" borderId="12" xfId="0" applyFont="1" applyFill="1" applyBorder="1" applyAlignment="1">
      <alignment horizontal="center" vertical="center"/>
    </xf>
    <xf numFmtId="0" fontId="19" fillId="24" borderId="13" xfId="0" applyFont="1" applyFill="1" applyBorder="1" applyAlignment="1">
      <alignment horizontal="center" vertical="center"/>
    </xf>
    <xf numFmtId="0" fontId="19" fillId="24" borderId="14" xfId="0" applyFont="1" applyFill="1" applyBorder="1" applyAlignment="1">
      <alignment horizontal="center" vertical="center"/>
    </xf>
    <xf numFmtId="0" fontId="19" fillId="24" borderId="21" xfId="0" applyFont="1" applyFill="1" applyBorder="1" applyAlignment="1">
      <alignment horizontal="center" vertical="center"/>
    </xf>
    <xf numFmtId="0" fontId="19" fillId="24" borderId="0" xfId="0" applyFont="1" applyFill="1" applyBorder="1" applyAlignment="1">
      <alignment horizontal="center" vertical="center"/>
    </xf>
    <xf numFmtId="0" fontId="19" fillId="24" borderId="22" xfId="0" applyFont="1" applyFill="1" applyBorder="1" applyAlignment="1">
      <alignment horizontal="center" vertical="center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9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43" builtinId="3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200025</xdr:colOff>
      <xdr:row>4</xdr:row>
      <xdr:rowOff>50347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"/>
          <a:ext cx="4695825" cy="11429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50346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leguizamon/Desktop/T.D.O/2018/SEGUNDO%20SEMESTRE/BASE%20CORRELACION%20OCUPACIONES%202011-2017%20SEM%20I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2011"/>
      <sheetName val="indogralNacional2011"/>
      <sheetName val="consolidado 2012"/>
      <sheetName val="indogralNacional2012"/>
      <sheetName val="Hoja2"/>
      <sheetName val="por deptos 2011-2017"/>
      <sheetName val="TOTAL NAL 2011-2017"/>
      <sheetName val="VERIFICACION DATOS POR REGIONAL"/>
      <sheetName val="VERIFICACION POR OCUPACIONES"/>
      <sheetName val="Indogral Nal 2013 semII"/>
      <sheetName val="Indogral por dptos 2013 semII"/>
    </sheetNames>
    <sheetDataSet>
      <sheetData sheetId="0"/>
      <sheetData sheetId="1"/>
      <sheetData sheetId="2"/>
      <sheetData sheetId="3"/>
      <sheetData sheetId="4"/>
      <sheetData sheetId="5">
        <row r="3">
          <cell r="BD3" t="str">
            <v>Miembros del Poder Ejecutivo y Legislativo</v>
          </cell>
          <cell r="BE3">
            <v>0</v>
          </cell>
          <cell r="BF3">
            <v>0</v>
          </cell>
        </row>
        <row r="4">
          <cell r="BD4" t="str">
            <v>Personal Directivo de la Administración Pública</v>
          </cell>
          <cell r="BE4">
            <v>0</v>
          </cell>
          <cell r="BF4">
            <v>0</v>
          </cell>
        </row>
        <row r="5">
          <cell r="BD5" t="str">
            <v>Directores y Gerentes Generales de Servicios Financieros, de Telecomunicaciones y Otros Servicios a las Empresas</v>
          </cell>
          <cell r="BE5">
            <v>0</v>
          </cell>
          <cell r="BF5">
            <v>0</v>
          </cell>
        </row>
        <row r="6">
          <cell r="BD6" t="str">
            <v>Directores y Gerentes Generales de Salud, Educación, Servicios Social, Comunitario y Organizaciones de Membresía</v>
          </cell>
          <cell r="BE6">
            <v>0</v>
          </cell>
          <cell r="BF6">
            <v>0</v>
          </cell>
        </row>
        <row r="7">
          <cell r="BD7" t="str">
            <v>Directores y Gerentes Generales de Comercio, Medios de Comunicación y Otros Servicios</v>
          </cell>
          <cell r="BE7">
            <v>0</v>
          </cell>
          <cell r="BF7">
            <v>0</v>
          </cell>
        </row>
        <row r="8">
          <cell r="BD8" t="str">
            <v>Directores y Gerentes Generales de Producción de Bienes, Servicios Públicos, Transporte y Construcción</v>
          </cell>
          <cell r="BE8">
            <v>0</v>
          </cell>
          <cell r="BF8">
            <v>0</v>
          </cell>
        </row>
        <row r="9">
          <cell r="BD9" t="str">
            <v>Directores y gerentes generales de servicios y procesos de negocio.</v>
          </cell>
          <cell r="BE9">
            <v>0</v>
          </cell>
          <cell r="BF9">
            <v>0</v>
          </cell>
        </row>
        <row r="10">
          <cell r="BD10" t="str">
            <v>Gerentes Financieros</v>
          </cell>
          <cell r="BE10">
            <v>0</v>
          </cell>
          <cell r="BF10">
            <v>0</v>
          </cell>
        </row>
        <row r="11">
          <cell r="BD11" t="str">
            <v>Gerentes de Talento Humano</v>
          </cell>
          <cell r="BE11">
            <v>0</v>
          </cell>
          <cell r="BF11">
            <v>0</v>
          </cell>
        </row>
        <row r="12">
          <cell r="BD12" t="str">
            <v>Gerentes de Compras y Adquisiciones</v>
          </cell>
          <cell r="BE12">
            <v>0</v>
          </cell>
          <cell r="BF12">
            <v>0</v>
          </cell>
        </row>
        <row r="13">
          <cell r="BD13" t="str">
            <v>Gerentes de Otros Servicios Administrativos</v>
          </cell>
          <cell r="BE13">
            <v>0</v>
          </cell>
          <cell r="BF13">
            <v>0</v>
          </cell>
        </row>
        <row r="14">
          <cell r="BD14" t="str">
            <v>Gerentes de Seguros, Bienes Raíces y Corretaje Financiero</v>
          </cell>
          <cell r="BE14">
            <v>0</v>
          </cell>
          <cell r="BF14">
            <v>0</v>
          </cell>
        </row>
        <row r="15">
          <cell r="BD15" t="str">
            <v>Gerentes de Banca, Crédito e Inversiones</v>
          </cell>
          <cell r="BE15">
            <v>0</v>
          </cell>
          <cell r="BF15">
            <v>0</v>
          </cell>
        </row>
        <row r="16">
          <cell r="BD16" t="str">
            <v>Gerentes de Otros Servicios a las Empresas</v>
          </cell>
          <cell r="BE16">
            <v>0</v>
          </cell>
          <cell r="BF16">
            <v>0</v>
          </cell>
        </row>
        <row r="17">
          <cell r="BD17" t="str">
            <v>Gerentes de Empresas de Telecomunicaciones</v>
          </cell>
          <cell r="BE17">
            <v>0</v>
          </cell>
          <cell r="BF17">
            <v>0</v>
          </cell>
        </row>
        <row r="18">
          <cell r="BD18" t="str">
            <v>Gerentes de Servicios de Correo y Mensajería</v>
          </cell>
          <cell r="BE18">
            <v>0</v>
          </cell>
          <cell r="BF18">
            <v>0</v>
          </cell>
        </row>
        <row r="19">
          <cell r="BD19" t="str">
            <v>Gerentes de Ingeniería</v>
          </cell>
          <cell r="BE19">
            <v>0</v>
          </cell>
          <cell r="BF19">
            <v>0</v>
          </cell>
        </row>
        <row r="20">
          <cell r="BD20" t="str">
            <v>Gerentes de Investigación y Desarrollo en Ciencias Naturales y Aplicadas</v>
          </cell>
          <cell r="BE20">
            <v>0</v>
          </cell>
          <cell r="BF20">
            <v>0</v>
          </cell>
        </row>
        <row r="21">
          <cell r="BD21" t="str">
            <v>Gerentes de Sistemas de Información y Procesamiento de Datos</v>
          </cell>
          <cell r="BE21">
            <v>0</v>
          </cell>
          <cell r="BF21">
            <v>0</v>
          </cell>
        </row>
        <row r="22">
          <cell r="BD22" t="str">
            <v>Gerentes de Servicios a la Salud</v>
          </cell>
          <cell r="BE22">
            <v>0</v>
          </cell>
          <cell r="BF22">
            <v>0</v>
          </cell>
        </row>
        <row r="23">
          <cell r="BD23" t="str">
            <v>Gerentes de Programas de Política Social y de Salud</v>
          </cell>
          <cell r="BE23">
            <v>0</v>
          </cell>
          <cell r="BF23">
            <v>0</v>
          </cell>
        </row>
        <row r="24">
          <cell r="BD24" t="str">
            <v>Gerentes de Programas de Política de Desarrollo Económico</v>
          </cell>
          <cell r="BE24">
            <v>0</v>
          </cell>
          <cell r="BF24">
            <v>0</v>
          </cell>
        </row>
        <row r="25">
          <cell r="BD25" t="str">
            <v>Gerentes de Programas de Política Educativa</v>
          </cell>
          <cell r="BE25">
            <v>0</v>
          </cell>
          <cell r="BF25">
            <v>0</v>
          </cell>
        </row>
        <row r="26">
          <cell r="BD26" t="str">
            <v>Otros Gerentes de Administración Pública</v>
          </cell>
          <cell r="BE26">
            <v>0</v>
          </cell>
          <cell r="BF26">
            <v>0</v>
          </cell>
        </row>
        <row r="27">
          <cell r="BD27" t="str">
            <v>Administradores de Educación Superior y Formación para el Trabajo</v>
          </cell>
          <cell r="BE27">
            <v>0</v>
          </cell>
          <cell r="BF27">
            <v>0</v>
          </cell>
        </row>
        <row r="28">
          <cell r="BD28" t="str">
            <v>Directores y Administradores de Educación Básica y Media</v>
          </cell>
          <cell r="BE28">
            <v>0</v>
          </cell>
          <cell r="BF28">
            <v>0</v>
          </cell>
        </row>
        <row r="29">
          <cell r="BD29" t="str">
            <v>Gerentes de Servicios Social, Comunitario y Correccional</v>
          </cell>
          <cell r="BE29">
            <v>0</v>
          </cell>
          <cell r="BF29">
            <v>0</v>
          </cell>
        </row>
        <row r="30">
          <cell r="BD30" t="str">
            <v>Gerentes de Biblioteca, Museo y Galería de Arte</v>
          </cell>
          <cell r="BE30">
            <v>0</v>
          </cell>
          <cell r="BF30">
            <v>0</v>
          </cell>
        </row>
        <row r="31">
          <cell r="BD31" t="str">
            <v>Gerentes de Medios de Comunicación y Artes Escénicas</v>
          </cell>
          <cell r="BE31">
            <v>0</v>
          </cell>
          <cell r="BF31">
            <v>0</v>
          </cell>
        </row>
        <row r="32">
          <cell r="BD32" t="str">
            <v>Directores de Programas de Esparcimiento y Administradores de Deportes</v>
          </cell>
          <cell r="BE32">
            <v>0</v>
          </cell>
          <cell r="BF32">
            <v>0</v>
          </cell>
        </row>
        <row r="33">
          <cell r="BD33" t="str">
            <v>Gerentes de Ventas, Mercadeo y Publicidad</v>
          </cell>
          <cell r="BE33">
            <v>0</v>
          </cell>
          <cell r="BF33">
            <v>0</v>
          </cell>
        </row>
        <row r="34">
          <cell r="BD34" t="str">
            <v>Gerentes de Comercio Exterior</v>
          </cell>
          <cell r="BE34">
            <v>0</v>
          </cell>
          <cell r="BF34">
            <v>0</v>
          </cell>
        </row>
        <row r="35">
          <cell r="BD35" t="str">
            <v>Gerentes de Comercio al Por Menor</v>
          </cell>
          <cell r="BE35">
            <v>0</v>
          </cell>
          <cell r="BF35">
            <v>0</v>
          </cell>
        </row>
        <row r="36">
          <cell r="BD36" t="str">
            <v>Gerentes de Restaurantes y Servicios de Alimentos</v>
          </cell>
          <cell r="BE36">
            <v>0</v>
          </cell>
          <cell r="BF36">
            <v>1</v>
          </cell>
        </row>
        <row r="37">
          <cell r="BD37" t="str">
            <v>Gerentes de Servicios Hoteleros</v>
          </cell>
          <cell r="BE37">
            <v>0</v>
          </cell>
          <cell r="BF37">
            <v>0</v>
          </cell>
        </row>
        <row r="38">
          <cell r="BD38" t="str">
            <v>Oficiales de las Fuerzas Militares</v>
          </cell>
          <cell r="BE38">
            <v>0</v>
          </cell>
          <cell r="BF38">
            <v>0</v>
          </cell>
        </row>
        <row r="39">
          <cell r="BD39" t="str">
            <v>Oficiales de Policía</v>
          </cell>
          <cell r="BE39">
            <v>0</v>
          </cell>
          <cell r="BF39">
            <v>0</v>
          </cell>
        </row>
        <row r="40">
          <cell r="BD40" t="str">
            <v>Oficiales de Bomberos</v>
          </cell>
          <cell r="BE40">
            <v>0</v>
          </cell>
          <cell r="BF40">
            <v>0</v>
          </cell>
        </row>
        <row r="41">
          <cell r="BD41" t="str">
            <v>Gerentes de Otros Servicios</v>
          </cell>
          <cell r="BE41">
            <v>0</v>
          </cell>
          <cell r="BF41">
            <v>0</v>
          </cell>
        </row>
        <row r="42">
          <cell r="BD42" t="str">
            <v>Gerentes de Producción Primaria (excepto agricultura)</v>
          </cell>
          <cell r="BE42">
            <v>0</v>
          </cell>
          <cell r="BF42">
            <v>0</v>
          </cell>
        </row>
        <row r="43">
          <cell r="BD43" t="str">
            <v>Gerentes de Producción Agrícola, Pecuaria, Acuícola y Pesquero</v>
          </cell>
          <cell r="BE43">
            <v>0</v>
          </cell>
          <cell r="BF43">
            <v>0</v>
          </cell>
        </row>
        <row r="44">
          <cell r="BD44" t="str">
            <v>Gerentes de Construcción</v>
          </cell>
          <cell r="BE44">
            <v>0</v>
          </cell>
          <cell r="BF44">
            <v>0</v>
          </cell>
        </row>
        <row r="45">
          <cell r="BD45" t="str">
            <v>Gerentes de Transporte y Distribución</v>
          </cell>
          <cell r="BE45">
            <v>0</v>
          </cell>
          <cell r="BF45">
            <v>0</v>
          </cell>
        </row>
        <row r="46">
          <cell r="BD46" t="str">
            <v>Gerentes de Logística</v>
          </cell>
          <cell r="BE46">
            <v>0</v>
          </cell>
          <cell r="BF46">
            <v>0</v>
          </cell>
        </row>
        <row r="47">
          <cell r="BD47" t="str">
            <v>Gerentes Cadena de Suministro</v>
          </cell>
          <cell r="BE47">
            <v>0</v>
          </cell>
          <cell r="BF47">
            <v>0</v>
          </cell>
        </row>
        <row r="48">
          <cell r="BD48" t="str">
            <v>Gerentes de Operación de Instalaciones Físicas</v>
          </cell>
          <cell r="BE48">
            <v>0</v>
          </cell>
          <cell r="BF48">
            <v>0</v>
          </cell>
        </row>
        <row r="49">
          <cell r="BD49" t="str">
            <v>Gerentes de Mantenimiento</v>
          </cell>
          <cell r="BE49">
            <v>0</v>
          </cell>
          <cell r="BF49">
            <v>0</v>
          </cell>
        </row>
        <row r="50">
          <cell r="BD50" t="str">
            <v>Gerentes de Producción Industrial</v>
          </cell>
          <cell r="BE50">
            <v>0</v>
          </cell>
          <cell r="BF50">
            <v>0</v>
          </cell>
        </row>
        <row r="51">
          <cell r="BD51" t="str">
            <v>Gerentes de Empresas de Servicios Públicos</v>
          </cell>
          <cell r="BE51">
            <v>0</v>
          </cell>
          <cell r="BF51">
            <v>0</v>
          </cell>
        </row>
        <row r="52">
          <cell r="BD52" t="str">
            <v>Contadores</v>
          </cell>
          <cell r="BE52">
            <v>0</v>
          </cell>
          <cell r="BF52">
            <v>0</v>
          </cell>
        </row>
        <row r="53">
          <cell r="BD53" t="str">
            <v>Analistas, Asesores y Agentes de Banca, Fiducia y Mercado de Valores</v>
          </cell>
          <cell r="BE53">
            <v>0</v>
          </cell>
          <cell r="BF53">
            <v>0</v>
          </cell>
        </row>
        <row r="54">
          <cell r="BD54" t="str">
            <v>Auditores Financieros y Contables</v>
          </cell>
          <cell r="BE54">
            <v>0</v>
          </cell>
          <cell r="BF54">
            <v>0</v>
          </cell>
        </row>
        <row r="55">
          <cell r="BD55" t="str">
            <v>Profesionales de Talento Humano</v>
          </cell>
          <cell r="BE55">
            <v>0</v>
          </cell>
          <cell r="BF55">
            <v>3</v>
          </cell>
        </row>
        <row r="56">
          <cell r="BD56" t="str">
            <v>Profesionales en Organización y Administración de las Empresas</v>
          </cell>
          <cell r="BE56">
            <v>0</v>
          </cell>
          <cell r="BF56">
            <v>0</v>
          </cell>
        </row>
        <row r="57">
          <cell r="BD57" t="str">
            <v>Evaluadores de Competencias Laborales</v>
          </cell>
          <cell r="BE57">
            <v>0</v>
          </cell>
          <cell r="BF57">
            <v>0</v>
          </cell>
        </row>
        <row r="58">
          <cell r="BD58" t="str">
            <v>Archivistas</v>
          </cell>
          <cell r="BE58">
            <v>2</v>
          </cell>
          <cell r="BF58">
            <v>0</v>
          </cell>
        </row>
        <row r="59">
          <cell r="BD59" t="str">
            <v>Supervisores de Empleados de Apoyo Administrativo</v>
          </cell>
          <cell r="BE59">
            <v>0</v>
          </cell>
          <cell r="BF59">
            <v>2</v>
          </cell>
        </row>
        <row r="60">
          <cell r="BD60" t="str">
            <v>Jefes y supervisores de entidades financieras</v>
          </cell>
          <cell r="BE60">
            <v>0</v>
          </cell>
          <cell r="BF60">
            <v>0</v>
          </cell>
        </row>
        <row r="61">
          <cell r="BD61" t="str">
            <v>Supervisores y coordinadores de procesos de negocio, Empleados de información y servicio al cliente</v>
          </cell>
          <cell r="BE61">
            <v>1</v>
          </cell>
          <cell r="BF61">
            <v>1</v>
          </cell>
        </row>
        <row r="62">
          <cell r="BD62" t="str">
            <v>Supervisores de Empleados de Correo y Mensajería</v>
          </cell>
          <cell r="BE62">
            <v>0</v>
          </cell>
          <cell r="BF62">
            <v>0</v>
          </cell>
        </row>
        <row r="63">
          <cell r="BD63" t="str">
            <v>Supervisores de Almacenamiento, Inventario y  Distribución</v>
          </cell>
          <cell r="BE63">
            <v>1</v>
          </cell>
          <cell r="BF63">
            <v>0</v>
          </cell>
        </row>
        <row r="64">
          <cell r="BD64" t="str">
            <v>Asistentes Administrativos</v>
          </cell>
          <cell r="BE64">
            <v>21</v>
          </cell>
          <cell r="BF64">
            <v>4</v>
          </cell>
        </row>
        <row r="65">
          <cell r="BD65" t="str">
            <v>Administradores de Propiedad Horizontal</v>
          </cell>
          <cell r="BE65">
            <v>0</v>
          </cell>
          <cell r="BF65">
            <v>0</v>
          </cell>
        </row>
        <row r="66">
          <cell r="BD66" t="str">
            <v>Asistentes de Talento Humano</v>
          </cell>
          <cell r="BE66">
            <v>0</v>
          </cell>
          <cell r="BF66">
            <v>0</v>
          </cell>
        </row>
        <row r="67">
          <cell r="BD67" t="str">
            <v>Asistentes de compras</v>
          </cell>
          <cell r="BE67">
            <v>0</v>
          </cell>
          <cell r="BF67">
            <v>0</v>
          </cell>
        </row>
        <row r="68">
          <cell r="BD68" t="str">
            <v>Asistentes de Juzgados, Tribunales y Afines</v>
          </cell>
          <cell r="BE68">
            <v>1</v>
          </cell>
          <cell r="BF68">
            <v>0</v>
          </cell>
        </row>
        <row r="69">
          <cell r="BD69" t="str">
            <v>Funcionarios de Aduanas, Impuestos, Inmigración y Seguridad Social</v>
          </cell>
          <cell r="BE69">
            <v>0</v>
          </cell>
          <cell r="BF69">
            <v>0</v>
          </cell>
        </row>
        <row r="70">
          <cell r="BD70" t="str">
            <v>Asistentes de Comercio Exterior</v>
          </cell>
          <cell r="BE70">
            <v>0</v>
          </cell>
          <cell r="BF70">
            <v>0</v>
          </cell>
        </row>
        <row r="71">
          <cell r="BD71" t="str">
            <v>Organizadores de Eventos</v>
          </cell>
          <cell r="BE71">
            <v>7</v>
          </cell>
          <cell r="BF71">
            <v>0</v>
          </cell>
        </row>
        <row r="72">
          <cell r="BD72" t="str">
            <v>Técnicos en Archivística</v>
          </cell>
          <cell r="BE72">
            <v>0</v>
          </cell>
          <cell r="BF72">
            <v>0</v>
          </cell>
        </row>
        <row r="73">
          <cell r="BD73" t="str">
            <v>Asistentes Contables</v>
          </cell>
          <cell r="BE73">
            <v>19</v>
          </cell>
          <cell r="BF73">
            <v>0</v>
          </cell>
        </row>
        <row r="74">
          <cell r="BD74" t="str">
            <v>Analistas y asistentes de servicios financieros</v>
          </cell>
          <cell r="BE74">
            <v>0</v>
          </cell>
          <cell r="BF74">
            <v>0</v>
          </cell>
        </row>
        <row r="75">
          <cell r="BD75" t="str">
            <v>Avaluadores y Liquidadores de Seguros</v>
          </cell>
          <cell r="BE75">
            <v>0</v>
          </cell>
          <cell r="BF75">
            <v>0</v>
          </cell>
        </row>
        <row r="76">
          <cell r="BD76" t="str">
            <v>Agentes de Aduana</v>
          </cell>
          <cell r="BE76">
            <v>0</v>
          </cell>
          <cell r="BF76">
            <v>0</v>
          </cell>
        </row>
        <row r="77">
          <cell r="BD77" t="str">
            <v>Asistentes Financieros</v>
          </cell>
          <cell r="BE77">
            <v>0</v>
          </cell>
          <cell r="BF77">
            <v>0</v>
          </cell>
        </row>
        <row r="78">
          <cell r="BD78" t="str">
            <v>Asistentes Tesorería</v>
          </cell>
          <cell r="BE78">
            <v>0</v>
          </cell>
          <cell r="BF78">
            <v>0</v>
          </cell>
        </row>
        <row r="79">
          <cell r="BD79" t="str">
            <v>Secretarios</v>
          </cell>
          <cell r="BE79">
            <v>1</v>
          </cell>
          <cell r="BF79">
            <v>0</v>
          </cell>
        </row>
        <row r="80">
          <cell r="BD80" t="str">
            <v>Recepcionistas y Operadores de Conmutador</v>
          </cell>
          <cell r="BE80">
            <v>2</v>
          </cell>
          <cell r="BF80">
            <v>4</v>
          </cell>
        </row>
        <row r="81">
          <cell r="BD81" t="str">
            <v>Digitadores</v>
          </cell>
          <cell r="BE81">
            <v>0</v>
          </cell>
          <cell r="BF81">
            <v>0</v>
          </cell>
        </row>
        <row r="82">
          <cell r="BD82" t="str">
            <v>Transcriptores y Relatores</v>
          </cell>
          <cell r="BE82">
            <v>0</v>
          </cell>
          <cell r="BF82">
            <v>0</v>
          </cell>
        </row>
        <row r="83">
          <cell r="BD83" t="str">
            <v>Digitalizadores</v>
          </cell>
          <cell r="BE83">
            <v>0</v>
          </cell>
          <cell r="BF83">
            <v>0</v>
          </cell>
        </row>
        <row r="84">
          <cell r="BD84" t="str">
            <v>Auxiliares Contables, de Tesorería y Financieros</v>
          </cell>
          <cell r="BE84">
            <v>4</v>
          </cell>
          <cell r="BF84">
            <v>4</v>
          </cell>
        </row>
        <row r="85">
          <cell r="BD85" t="str">
            <v>Cajeros de Servicios Financieros</v>
          </cell>
          <cell r="BE85">
            <v>0</v>
          </cell>
          <cell r="BF85">
            <v>0</v>
          </cell>
        </row>
        <row r="86">
          <cell r="BD86" t="str">
            <v>Auxiliares de servicios financieros</v>
          </cell>
          <cell r="BE86">
            <v>0</v>
          </cell>
          <cell r="BF86">
            <v>0</v>
          </cell>
        </row>
        <row r="87">
          <cell r="BD87" t="str">
            <v>Auxiliares de Cartera y Cobranzas</v>
          </cell>
          <cell r="BE87">
            <v>0</v>
          </cell>
          <cell r="BF87">
            <v>0</v>
          </cell>
        </row>
        <row r="88">
          <cell r="BD88" t="str">
            <v>Auxiliares de Nómina y Prestaciones</v>
          </cell>
          <cell r="BE88">
            <v>2</v>
          </cell>
          <cell r="BF88">
            <v>0</v>
          </cell>
        </row>
        <row r="89">
          <cell r="BD89" t="str">
            <v>Auxiliares de Avaluo</v>
          </cell>
          <cell r="BE89">
            <v>0</v>
          </cell>
          <cell r="BF89">
            <v>0</v>
          </cell>
        </row>
        <row r="90">
          <cell r="BD90" t="str">
            <v>Auxiliares Administrativos</v>
          </cell>
          <cell r="BE90">
            <v>215</v>
          </cell>
          <cell r="BF90">
            <v>0</v>
          </cell>
        </row>
        <row r="91">
          <cell r="BD91" t="str">
            <v>Auxiliares de Talento Humano</v>
          </cell>
          <cell r="BE91">
            <v>11</v>
          </cell>
          <cell r="BF91">
            <v>0</v>
          </cell>
        </row>
        <row r="92">
          <cell r="BD92" t="str">
            <v>Auxiliares de Tribunales</v>
          </cell>
          <cell r="BE92">
            <v>0</v>
          </cell>
          <cell r="BF92">
            <v>0</v>
          </cell>
        </row>
        <row r="93">
          <cell r="BD93" t="str">
            <v>Auxiliares de Archivo y Registro</v>
          </cell>
          <cell r="BE93">
            <v>23</v>
          </cell>
          <cell r="BF93">
            <v>0</v>
          </cell>
        </row>
        <row r="94">
          <cell r="BD94" t="str">
            <v>Auxiliares administrativos en Salud</v>
          </cell>
          <cell r="BE94">
            <v>0</v>
          </cell>
          <cell r="BF94">
            <v>0</v>
          </cell>
        </row>
        <row r="95">
          <cell r="BD95" t="str">
            <v>Auxiliares de aduana</v>
          </cell>
          <cell r="BE95">
            <v>0</v>
          </cell>
          <cell r="BF95">
            <v>0</v>
          </cell>
        </row>
        <row r="96">
          <cell r="BD96" t="str">
            <v>Auxiliares de Biblioteca</v>
          </cell>
          <cell r="BE96">
            <v>0</v>
          </cell>
          <cell r="BF96">
            <v>0</v>
          </cell>
        </row>
        <row r="97">
          <cell r="BD97" t="str">
            <v>Auxiliares de Publicación y Afines</v>
          </cell>
          <cell r="BE97">
            <v>0</v>
          </cell>
          <cell r="BF97">
            <v>0</v>
          </cell>
        </row>
        <row r="98">
          <cell r="BD98" t="str">
            <v>Auxiliares de Información y Servicio al Cliente</v>
          </cell>
          <cell r="BE98">
            <v>23</v>
          </cell>
          <cell r="BF98">
            <v>0</v>
          </cell>
        </row>
        <row r="99">
          <cell r="BD99" t="str">
            <v>Auxiliares de Estadística y Encuestadores</v>
          </cell>
          <cell r="BE99">
            <v>0</v>
          </cell>
          <cell r="BF99">
            <v>0</v>
          </cell>
        </row>
        <row r="100">
          <cell r="BD100" t="str">
            <v>Auxiliares de Correo y Servicio Postal</v>
          </cell>
          <cell r="BE100">
            <v>0</v>
          </cell>
          <cell r="BF100">
            <v>0</v>
          </cell>
        </row>
        <row r="101">
          <cell r="BD101" t="str">
            <v>Carteros y Mensajeros</v>
          </cell>
          <cell r="BE101">
            <v>0</v>
          </cell>
          <cell r="BF101">
            <v>0</v>
          </cell>
        </row>
        <row r="102">
          <cell r="BD102" t="str">
            <v>Auxiliares de Almacén</v>
          </cell>
          <cell r="BE102">
            <v>1</v>
          </cell>
          <cell r="BF102">
            <v>0</v>
          </cell>
        </row>
        <row r="103">
          <cell r="BD103" t="str">
            <v>Auxiliares de Compras e Inventarios</v>
          </cell>
          <cell r="BE103">
            <v>1</v>
          </cell>
          <cell r="BF103">
            <v>1</v>
          </cell>
        </row>
        <row r="104">
          <cell r="BD104" t="str">
            <v>Operadores de Radio y Despachadores</v>
          </cell>
          <cell r="BE104">
            <v>0</v>
          </cell>
          <cell r="BF104">
            <v>0</v>
          </cell>
        </row>
        <row r="105">
          <cell r="BD105" t="str">
            <v>Programadores de Rutas y Tripulaciones</v>
          </cell>
          <cell r="BE105">
            <v>0</v>
          </cell>
          <cell r="BF105">
            <v>0</v>
          </cell>
        </row>
        <row r="106">
          <cell r="BD106" t="str">
            <v>Operadores Telefónicos</v>
          </cell>
          <cell r="BE106">
            <v>0</v>
          </cell>
          <cell r="BF106">
            <v>0</v>
          </cell>
        </row>
        <row r="107">
          <cell r="BD107" t="str">
            <v>Físicos y Astrónomos</v>
          </cell>
          <cell r="BE107">
            <v>0</v>
          </cell>
          <cell r="BF107">
            <v>0</v>
          </cell>
        </row>
        <row r="108">
          <cell r="BD108" t="str">
            <v>Químicos</v>
          </cell>
          <cell r="BE108">
            <v>0</v>
          </cell>
          <cell r="BF108">
            <v>0</v>
          </cell>
        </row>
        <row r="109">
          <cell r="BD109" t="str">
            <v>Geólogos, Geoquímicos y Geofísicos</v>
          </cell>
          <cell r="BE109">
            <v>0</v>
          </cell>
          <cell r="BF109">
            <v>0</v>
          </cell>
        </row>
        <row r="110">
          <cell r="BD110" t="str">
            <v>Meteorólogos</v>
          </cell>
          <cell r="BE110">
            <v>0</v>
          </cell>
          <cell r="BF110">
            <v>0</v>
          </cell>
        </row>
        <row r="111">
          <cell r="BD111" t="str">
            <v>Biólogos, Botánicos, Zoólogos y Relacionados</v>
          </cell>
          <cell r="BE111">
            <v>1</v>
          </cell>
          <cell r="BF111">
            <v>0</v>
          </cell>
        </row>
        <row r="112">
          <cell r="BD112" t="str">
            <v>Expertos Forestales</v>
          </cell>
          <cell r="BE112">
            <v>0</v>
          </cell>
          <cell r="BF112">
            <v>0</v>
          </cell>
        </row>
        <row r="113">
          <cell r="BD113" t="str">
            <v>Expertos Agrícolas y Pecuarios</v>
          </cell>
          <cell r="BE113">
            <v>0</v>
          </cell>
          <cell r="BF113">
            <v>1</v>
          </cell>
        </row>
        <row r="114">
          <cell r="BD114" t="str">
            <v>Administradores Ambientales</v>
          </cell>
          <cell r="BE114">
            <v>1</v>
          </cell>
          <cell r="BF114">
            <v>0</v>
          </cell>
        </row>
        <row r="115">
          <cell r="BD115" t="str">
            <v>Ingenieros en Construcción y Obras Civiles</v>
          </cell>
          <cell r="BE115">
            <v>0</v>
          </cell>
          <cell r="BF115">
            <v>0</v>
          </cell>
        </row>
        <row r="116">
          <cell r="BD116" t="str">
            <v>Ingenieros Mecánicos</v>
          </cell>
          <cell r="BE116">
            <v>0</v>
          </cell>
          <cell r="BF116">
            <v>0</v>
          </cell>
        </row>
        <row r="117">
          <cell r="BD117" t="str">
            <v>Ingenieros Electricistas</v>
          </cell>
          <cell r="BE117">
            <v>0</v>
          </cell>
          <cell r="BF117">
            <v>0</v>
          </cell>
        </row>
        <row r="118">
          <cell r="BD118" t="str">
            <v>Ingenieros  Electrónicos</v>
          </cell>
          <cell r="BE118">
            <v>0</v>
          </cell>
          <cell r="BF118">
            <v>0</v>
          </cell>
        </row>
        <row r="119">
          <cell r="BD119" t="str">
            <v>Ingenieros Químicos</v>
          </cell>
          <cell r="BE119">
            <v>0</v>
          </cell>
          <cell r="BF119">
            <v>0</v>
          </cell>
        </row>
        <row r="120">
          <cell r="BD120" t="str">
            <v>Ingenieros de Automatización e Instrumentación</v>
          </cell>
          <cell r="BE120">
            <v>0</v>
          </cell>
          <cell r="BF120">
            <v>0</v>
          </cell>
        </row>
        <row r="121">
          <cell r="BD121" t="str">
            <v xml:space="preserve"> Ingenieros  de Telecomunicaciones</v>
          </cell>
          <cell r="BE121">
            <v>0</v>
          </cell>
          <cell r="BF121">
            <v>0</v>
          </cell>
        </row>
        <row r="122">
          <cell r="BD122" t="str">
            <v>Ingenieros Industriales y de Fabricación</v>
          </cell>
          <cell r="BE122">
            <v>0</v>
          </cell>
          <cell r="BF122">
            <v>0</v>
          </cell>
        </row>
        <row r="123">
          <cell r="BD123" t="str">
            <v>Ingenieros de Materiales y Metalurgia</v>
          </cell>
          <cell r="BE123">
            <v>0</v>
          </cell>
          <cell r="BF123">
            <v>0</v>
          </cell>
        </row>
        <row r="124">
          <cell r="BD124" t="str">
            <v>Ingenieros de Minas</v>
          </cell>
          <cell r="BE124">
            <v>0</v>
          </cell>
          <cell r="BF124">
            <v>0</v>
          </cell>
        </row>
        <row r="125">
          <cell r="BD125" t="str">
            <v>Ingenieros de Petróleos</v>
          </cell>
          <cell r="BE125">
            <v>0</v>
          </cell>
          <cell r="BF125">
            <v>0</v>
          </cell>
        </row>
        <row r="126">
          <cell r="BD126" t="str">
            <v>Ingenieros de Sistemas, Informática y Computación</v>
          </cell>
          <cell r="BE126">
            <v>0</v>
          </cell>
          <cell r="BF126">
            <v>1</v>
          </cell>
        </row>
        <row r="127">
          <cell r="BD127" t="str">
            <v>Otros Ingenieros n.c.a.</v>
          </cell>
          <cell r="BE127">
            <v>0</v>
          </cell>
          <cell r="BF127">
            <v>2</v>
          </cell>
        </row>
        <row r="128">
          <cell r="BD128" t="str">
            <v>Arquitectos</v>
          </cell>
          <cell r="BE128">
            <v>0</v>
          </cell>
          <cell r="BF128">
            <v>0</v>
          </cell>
        </row>
        <row r="129">
          <cell r="BD129" t="str">
            <v>Urbanistas y Planificadores del Uso del Suelo</v>
          </cell>
          <cell r="BE129">
            <v>0</v>
          </cell>
          <cell r="BF129">
            <v>0</v>
          </cell>
        </row>
        <row r="130">
          <cell r="BD130" t="str">
            <v>Profesionales Topográficos</v>
          </cell>
          <cell r="BE130">
            <v>0</v>
          </cell>
          <cell r="BF130">
            <v>0</v>
          </cell>
        </row>
        <row r="131">
          <cell r="BD131" t="str">
            <v>Diseñadores Industriales</v>
          </cell>
          <cell r="BE131">
            <v>0</v>
          </cell>
          <cell r="BF131">
            <v>0</v>
          </cell>
        </row>
        <row r="132">
          <cell r="BD132" t="str">
            <v>Matemáticos, Estadísticos y Actuarios</v>
          </cell>
          <cell r="BE132">
            <v>0</v>
          </cell>
          <cell r="BF132">
            <v>0</v>
          </cell>
        </row>
        <row r="133">
          <cell r="BD133" t="str">
            <v>Analistas de Sistemas Informáticos</v>
          </cell>
          <cell r="BE133">
            <v>48</v>
          </cell>
          <cell r="BF133">
            <v>0</v>
          </cell>
        </row>
        <row r="134">
          <cell r="BD134" t="str">
            <v>Administradores de Sistemas Informáticos</v>
          </cell>
          <cell r="BE134">
            <v>0</v>
          </cell>
          <cell r="BF134">
            <v>0</v>
          </cell>
        </row>
        <row r="135">
          <cell r="BD135" t="str">
            <v>Programadores de Aplicaciones Informáticas</v>
          </cell>
          <cell r="BE135">
            <v>5</v>
          </cell>
          <cell r="BF135">
            <v>0</v>
          </cell>
        </row>
        <row r="136">
          <cell r="BD136" t="str">
            <v>Técnicos en Química Aplicada</v>
          </cell>
          <cell r="BE136">
            <v>0</v>
          </cell>
          <cell r="BF136">
            <v>0</v>
          </cell>
        </row>
        <row r="137">
          <cell r="BD137" t="str">
            <v>Técnicos en Geología y Minería</v>
          </cell>
          <cell r="BE137">
            <v>0</v>
          </cell>
          <cell r="BF137">
            <v>0</v>
          </cell>
        </row>
        <row r="138">
          <cell r="BD138" t="str">
            <v>Técnicos en Meteorología</v>
          </cell>
          <cell r="BE138">
            <v>0</v>
          </cell>
          <cell r="BF138">
            <v>0</v>
          </cell>
        </row>
        <row r="139">
          <cell r="BD139" t="str">
            <v>Técnicos en Metrología</v>
          </cell>
          <cell r="BE139">
            <v>0</v>
          </cell>
          <cell r="BF139">
            <v>0</v>
          </cell>
        </row>
        <row r="140">
          <cell r="BD140" t="str">
            <v>Técnicos en Ciencias Biológicas</v>
          </cell>
          <cell r="BE140">
            <v>1</v>
          </cell>
          <cell r="BF140">
            <v>0</v>
          </cell>
        </row>
        <row r="141">
          <cell r="BD141" t="str">
            <v>Técnicos en Recursos Naturales</v>
          </cell>
          <cell r="BE141">
            <v>12</v>
          </cell>
          <cell r="BF141">
            <v>1</v>
          </cell>
        </row>
        <row r="142">
          <cell r="BD142" t="str">
            <v>Técnicos en Prevención, Gestión y Control Ambiental</v>
          </cell>
          <cell r="BE142">
            <v>0</v>
          </cell>
          <cell r="BF142">
            <v>0</v>
          </cell>
        </row>
        <row r="143">
          <cell r="BD143" t="str">
            <v>Técnicos en Construcción y Arquitectura</v>
          </cell>
          <cell r="BE143">
            <v>0</v>
          </cell>
          <cell r="BF143">
            <v>0</v>
          </cell>
        </row>
        <row r="144">
          <cell r="BD144" t="str">
            <v>Técnicos en Mecánica y Construcción Mecánica</v>
          </cell>
          <cell r="BE144">
            <v>1</v>
          </cell>
          <cell r="BF144">
            <v>0</v>
          </cell>
        </row>
        <row r="145">
          <cell r="BD145" t="str">
            <v>Técnicos en Fabricación Industrial</v>
          </cell>
          <cell r="BE145">
            <v>0</v>
          </cell>
          <cell r="BF145">
            <v>0</v>
          </cell>
        </row>
        <row r="146">
          <cell r="BD146" t="str">
            <v>Técnicos en Electricidad</v>
          </cell>
          <cell r="BE146">
            <v>1</v>
          </cell>
          <cell r="BF146">
            <v>0</v>
          </cell>
        </row>
        <row r="147">
          <cell r="BD147" t="str">
            <v>Técnicos en Electrónica</v>
          </cell>
          <cell r="BE147">
            <v>0</v>
          </cell>
          <cell r="BF147">
            <v>0</v>
          </cell>
        </row>
        <row r="148">
          <cell r="BD148" t="str">
            <v>Técnicos en Automatización e Instrumentación</v>
          </cell>
          <cell r="BE148">
            <v>0</v>
          </cell>
          <cell r="BF148">
            <v>0</v>
          </cell>
        </row>
        <row r="149">
          <cell r="BD149" t="str">
            <v>Técnicos en Instrumentos de Aeronavegación</v>
          </cell>
          <cell r="BE149">
            <v>0</v>
          </cell>
          <cell r="BF149">
            <v>0</v>
          </cell>
        </row>
        <row r="150">
          <cell r="BD150" t="str">
            <v>Técnicos en Telecomunicaciones</v>
          </cell>
          <cell r="BE150">
            <v>0</v>
          </cell>
          <cell r="BF150">
            <v>0</v>
          </cell>
        </row>
        <row r="151">
          <cell r="BD151" t="str">
            <v>Dibujantes Técnicos</v>
          </cell>
          <cell r="BE151">
            <v>0</v>
          </cell>
          <cell r="BF151">
            <v>0</v>
          </cell>
        </row>
        <row r="152">
          <cell r="BD152" t="str">
            <v>Topógrafos</v>
          </cell>
          <cell r="BE152">
            <v>0</v>
          </cell>
          <cell r="BF152">
            <v>0</v>
          </cell>
        </row>
        <row r="153">
          <cell r="BD153" t="str">
            <v>Técnicos en Cartografía</v>
          </cell>
          <cell r="BE153">
            <v>0</v>
          </cell>
          <cell r="BF153">
            <v>0</v>
          </cell>
        </row>
        <row r="154">
          <cell r="BD154" t="str">
            <v>Inspectores de Pruebas No destructivas</v>
          </cell>
          <cell r="BE154">
            <v>0</v>
          </cell>
          <cell r="BF154">
            <v>0</v>
          </cell>
        </row>
        <row r="155">
          <cell r="BD155" t="str">
            <v>Inspectores de Sanidad, Seguridad y Salud Ocupacional</v>
          </cell>
          <cell r="BE155">
            <v>0</v>
          </cell>
          <cell r="BF155">
            <v>1</v>
          </cell>
        </row>
        <row r="156">
          <cell r="BD156" t="str">
            <v>Inspectores de Construcción</v>
          </cell>
          <cell r="BE156">
            <v>0</v>
          </cell>
          <cell r="BF156">
            <v>0</v>
          </cell>
        </row>
        <row r="157">
          <cell r="BD157" t="str">
            <v>Inspectores de Equipos de Transporte e Instrumentos de Medición</v>
          </cell>
          <cell r="BE157">
            <v>0</v>
          </cell>
          <cell r="BF157">
            <v>0</v>
          </cell>
        </row>
        <row r="158">
          <cell r="BD158" t="str">
            <v>Inspectores de Productos Agrícola, Pecuarios y de Pesca</v>
          </cell>
          <cell r="BE158">
            <v>0</v>
          </cell>
          <cell r="BF158">
            <v>0</v>
          </cell>
        </row>
        <row r="159">
          <cell r="BD159" t="str">
            <v>Inspectores de Riego Agrícola</v>
          </cell>
          <cell r="BE159">
            <v>0</v>
          </cell>
          <cell r="BF159">
            <v>0</v>
          </cell>
        </row>
        <row r="160">
          <cell r="BD160" t="str">
            <v>Pilotos, Ingenieros e Instructores de Vuelo</v>
          </cell>
          <cell r="BE160">
            <v>0</v>
          </cell>
          <cell r="BF160">
            <v>0</v>
          </cell>
        </row>
        <row r="161">
          <cell r="BD161" t="str">
            <v>Controladores de Tráfico Aéreo</v>
          </cell>
          <cell r="BE161">
            <v>0</v>
          </cell>
          <cell r="BF161">
            <v>0</v>
          </cell>
        </row>
        <row r="162">
          <cell r="BD162" t="str">
            <v>Capitanes y Oficiales de Cubierta</v>
          </cell>
          <cell r="BE162">
            <v>0</v>
          </cell>
          <cell r="BF162">
            <v>0</v>
          </cell>
        </row>
        <row r="163">
          <cell r="BD163" t="str">
            <v>Oficiales de Máquinas</v>
          </cell>
          <cell r="BE163">
            <v>0</v>
          </cell>
          <cell r="BF163">
            <v>0</v>
          </cell>
        </row>
        <row r="164">
          <cell r="BD164" t="str">
            <v>Controladores de Tráfico Ferroviario y Marítimo</v>
          </cell>
          <cell r="BE164">
            <v>0</v>
          </cell>
          <cell r="BF164">
            <v>0</v>
          </cell>
        </row>
        <row r="165">
          <cell r="BD165" t="str">
            <v>Despachadores de Aeronaves</v>
          </cell>
          <cell r="BE165">
            <v>0</v>
          </cell>
          <cell r="BF165">
            <v>0</v>
          </cell>
        </row>
        <row r="166">
          <cell r="BD166" t="str">
            <v>Técnicos de Sistemas</v>
          </cell>
          <cell r="BE166">
            <v>53</v>
          </cell>
          <cell r="BF166">
            <v>0</v>
          </cell>
        </row>
        <row r="167">
          <cell r="BD167" t="str">
            <v>Asistentes en Saneamiento Ambiental</v>
          </cell>
          <cell r="BE167">
            <v>0</v>
          </cell>
          <cell r="BF167">
            <v>0</v>
          </cell>
        </row>
        <row r="168">
          <cell r="BD168" t="str">
            <v>Auxiliares de Laboratorio</v>
          </cell>
          <cell r="BE168">
            <v>0</v>
          </cell>
          <cell r="BF168">
            <v>0</v>
          </cell>
        </row>
        <row r="169">
          <cell r="BD169" t="str">
            <v>Auxiliares en Automatización e Instrumentación Industrial</v>
          </cell>
          <cell r="BE169">
            <v>0</v>
          </cell>
          <cell r="BF169">
            <v>0</v>
          </cell>
        </row>
        <row r="170">
          <cell r="BD170" t="str">
            <v>Médicos Especialistas</v>
          </cell>
          <cell r="BE170">
            <v>0</v>
          </cell>
          <cell r="BF170">
            <v>0</v>
          </cell>
        </row>
        <row r="171">
          <cell r="BD171" t="str">
            <v>Médicos Generales</v>
          </cell>
          <cell r="BE171">
            <v>1</v>
          </cell>
          <cell r="BF171">
            <v>0</v>
          </cell>
        </row>
        <row r="172">
          <cell r="BD172" t="str">
            <v>Odontólogos</v>
          </cell>
          <cell r="BE172">
            <v>0</v>
          </cell>
          <cell r="BF172">
            <v>0</v>
          </cell>
        </row>
        <row r="173">
          <cell r="BD173" t="str">
            <v>Veterinarios</v>
          </cell>
          <cell r="BE173">
            <v>0</v>
          </cell>
          <cell r="BF173">
            <v>1</v>
          </cell>
        </row>
        <row r="174">
          <cell r="BD174" t="str">
            <v>Optómetras</v>
          </cell>
          <cell r="BE174">
            <v>0</v>
          </cell>
          <cell r="BF174">
            <v>0</v>
          </cell>
        </row>
        <row r="175">
          <cell r="BD175" t="str">
            <v>Otras Ocupaciones Profesionales en Diagnóstico y Tratamiento de la Salud n.c.a.</v>
          </cell>
          <cell r="BE175">
            <v>0</v>
          </cell>
          <cell r="BF175">
            <v>0</v>
          </cell>
        </row>
        <row r="176">
          <cell r="BD176" t="str">
            <v>Farmacéuticos</v>
          </cell>
          <cell r="BE176">
            <v>2</v>
          </cell>
          <cell r="BF176">
            <v>0</v>
          </cell>
        </row>
        <row r="177">
          <cell r="BD177" t="str">
            <v>Dietistas y Nutricionistas</v>
          </cell>
          <cell r="BE177">
            <v>0</v>
          </cell>
          <cell r="BF177">
            <v>0</v>
          </cell>
        </row>
        <row r="178">
          <cell r="BD178" t="str">
            <v>Audiólogos y Terapeutas del Lenguaje</v>
          </cell>
          <cell r="BE178">
            <v>0</v>
          </cell>
          <cell r="BF178">
            <v>0</v>
          </cell>
        </row>
        <row r="179">
          <cell r="BD179" t="str">
            <v>Fisioterapeutas</v>
          </cell>
          <cell r="BE179">
            <v>0</v>
          </cell>
          <cell r="BF179">
            <v>0</v>
          </cell>
        </row>
        <row r="180">
          <cell r="BD180" t="str">
            <v>Terapeutas Ocupacionales</v>
          </cell>
          <cell r="BE180">
            <v>0</v>
          </cell>
          <cell r="BF180">
            <v>0</v>
          </cell>
        </row>
        <row r="181">
          <cell r="BD181" t="str">
            <v>Enfermeros</v>
          </cell>
          <cell r="BE181">
            <v>1</v>
          </cell>
          <cell r="BF181">
            <v>0</v>
          </cell>
        </row>
        <row r="182">
          <cell r="BD182" t="str">
            <v>Psicólogos</v>
          </cell>
          <cell r="BE182">
            <v>3</v>
          </cell>
          <cell r="BF182">
            <v>1</v>
          </cell>
        </row>
        <row r="183">
          <cell r="BD183" t="str">
            <v>Técnicos de Laboratorio Médico y Patología</v>
          </cell>
          <cell r="BE183">
            <v>0</v>
          </cell>
          <cell r="BF183">
            <v>0</v>
          </cell>
        </row>
        <row r="184">
          <cell r="BD184" t="str">
            <v>Técnicos en Terapia Respiratoria y Cardiovascular</v>
          </cell>
          <cell r="BE184">
            <v>0</v>
          </cell>
          <cell r="BF184">
            <v>0</v>
          </cell>
        </row>
        <row r="185">
          <cell r="BD185" t="str">
            <v>Técnicos en Imágenes Diagnósticas</v>
          </cell>
          <cell r="BE185">
            <v>0</v>
          </cell>
          <cell r="BF185">
            <v>0</v>
          </cell>
        </row>
        <row r="186">
          <cell r="BD186" t="str">
            <v xml:space="preserve">Técnicos en Radioterapia  </v>
          </cell>
          <cell r="BE186">
            <v>0</v>
          </cell>
          <cell r="BF186">
            <v>0</v>
          </cell>
        </row>
        <row r="187">
          <cell r="BD187" t="str">
            <v>Instrumentadores Quirúrgicos</v>
          </cell>
          <cell r="BE187">
            <v>0</v>
          </cell>
          <cell r="BF187">
            <v>0</v>
          </cell>
        </row>
        <row r="188">
          <cell r="BD188" t="str">
            <v>Técnicos en Medicina Nuclear</v>
          </cell>
          <cell r="BE188">
            <v>0</v>
          </cell>
          <cell r="BF188">
            <v>0</v>
          </cell>
        </row>
        <row r="189">
          <cell r="BD189" t="str">
            <v>Técnicos Dentales</v>
          </cell>
          <cell r="BE189">
            <v>0</v>
          </cell>
          <cell r="BF189">
            <v>0</v>
          </cell>
        </row>
        <row r="190">
          <cell r="BD190" t="str">
            <v>Higienistas Dentales</v>
          </cell>
          <cell r="BE190">
            <v>0</v>
          </cell>
          <cell r="BF190">
            <v>0</v>
          </cell>
        </row>
        <row r="191">
          <cell r="BD191" t="str">
            <v>Técnicos Ópticos</v>
          </cell>
          <cell r="BE191">
            <v>0</v>
          </cell>
          <cell r="BF191">
            <v>0</v>
          </cell>
        </row>
        <row r="192">
          <cell r="BD192" t="str">
            <v>Practicantes de Medicina Alternativa</v>
          </cell>
          <cell r="BE192">
            <v>0</v>
          </cell>
          <cell r="BF192">
            <v>0</v>
          </cell>
        </row>
        <row r="193">
          <cell r="BD193" t="str">
            <v>Asistentes de Ambulancia y Otras Ocupaciones Paramédicas</v>
          </cell>
          <cell r="BE193">
            <v>0</v>
          </cell>
          <cell r="BF193">
            <v>0</v>
          </cell>
        </row>
        <row r="194">
          <cell r="BD194" t="str">
            <v>Otras Ocupaciones Técnicas en Terapia y Valoración n.c.a.</v>
          </cell>
          <cell r="BE194">
            <v>0</v>
          </cell>
          <cell r="BF194">
            <v>0</v>
          </cell>
        </row>
        <row r="195">
          <cell r="BD195" t="str">
            <v>Auxiliares en Enfermería</v>
          </cell>
          <cell r="BE195">
            <v>1</v>
          </cell>
          <cell r="BF195">
            <v>1</v>
          </cell>
        </row>
        <row r="196">
          <cell r="BD196" t="str">
            <v>Auxiliares de Salud oral</v>
          </cell>
          <cell r="BE196">
            <v>0</v>
          </cell>
          <cell r="BF196">
            <v>0</v>
          </cell>
        </row>
        <row r="197">
          <cell r="BD197" t="str">
            <v>Auxiliares en Salud pública</v>
          </cell>
          <cell r="BE197">
            <v>1</v>
          </cell>
          <cell r="BF197">
            <v>0</v>
          </cell>
        </row>
        <row r="198">
          <cell r="BD198" t="str">
            <v>Auxiliares de Laboratorio Clínico</v>
          </cell>
          <cell r="BE198">
            <v>1</v>
          </cell>
          <cell r="BF198">
            <v>0</v>
          </cell>
        </row>
        <row r="199">
          <cell r="BD199" t="str">
            <v>Auxiliares de Droguería y Farmacia</v>
          </cell>
          <cell r="BE199">
            <v>4</v>
          </cell>
          <cell r="BF199">
            <v>2</v>
          </cell>
        </row>
        <row r="200">
          <cell r="BD200" t="str">
            <v>Otros Auxiliares de Servicios a la Salud n.c.a.</v>
          </cell>
          <cell r="BE200">
            <v>0</v>
          </cell>
          <cell r="BF200">
            <v>0</v>
          </cell>
        </row>
        <row r="201">
          <cell r="BD201" t="str">
            <v>Jueces</v>
          </cell>
          <cell r="BE201">
            <v>0</v>
          </cell>
          <cell r="BF201">
            <v>0</v>
          </cell>
        </row>
        <row r="202">
          <cell r="BD202" t="str">
            <v>Abogados</v>
          </cell>
          <cell r="BE202">
            <v>0</v>
          </cell>
          <cell r="BF202">
            <v>0</v>
          </cell>
        </row>
        <row r="203">
          <cell r="BD203" t="str">
            <v>Profesores de Educación Superior</v>
          </cell>
          <cell r="BE203">
            <v>1</v>
          </cell>
          <cell r="BF203">
            <v>4</v>
          </cell>
        </row>
        <row r="204">
          <cell r="BD204" t="str">
            <v>Especialistas en Procesos Pedagógicos</v>
          </cell>
          <cell r="BE204">
            <v>0</v>
          </cell>
          <cell r="BF204">
            <v>0</v>
          </cell>
        </row>
        <row r="205">
          <cell r="BD205" t="str">
            <v>Profesores e Instructores de Formación para el Trabajo</v>
          </cell>
          <cell r="BE205">
            <v>2</v>
          </cell>
          <cell r="BF205">
            <v>53</v>
          </cell>
        </row>
        <row r="206">
          <cell r="BD206" t="str">
            <v>Profesores de Educación Básica Secundaria y Media</v>
          </cell>
          <cell r="BE206">
            <v>2</v>
          </cell>
          <cell r="BF206">
            <v>0</v>
          </cell>
        </row>
        <row r="207">
          <cell r="BD207" t="str">
            <v>Profesores de Educación Básica Primaria</v>
          </cell>
          <cell r="BE207">
            <v>0</v>
          </cell>
          <cell r="BF207">
            <v>0</v>
          </cell>
        </row>
        <row r="208">
          <cell r="BD208" t="str">
            <v>Profesores de Preescolar</v>
          </cell>
          <cell r="BE208">
            <v>1</v>
          </cell>
          <cell r="BF208">
            <v>0</v>
          </cell>
        </row>
        <row r="209">
          <cell r="BD209" t="str">
            <v>Orientadores Educativos</v>
          </cell>
          <cell r="BE209">
            <v>1</v>
          </cell>
          <cell r="BF209">
            <v>0</v>
          </cell>
        </row>
        <row r="210">
          <cell r="BD210" t="str">
            <v>Pedagogo Reeducador</v>
          </cell>
          <cell r="BE210">
            <v>0</v>
          </cell>
          <cell r="BF210">
            <v>0</v>
          </cell>
        </row>
        <row r="211">
          <cell r="BD211" t="str">
            <v>Trabajadores Sociales y Consultores de Familia</v>
          </cell>
          <cell r="BE211">
            <v>1</v>
          </cell>
          <cell r="BF211">
            <v>0</v>
          </cell>
        </row>
        <row r="212">
          <cell r="BD212" t="str">
            <v>Ministros del Culto</v>
          </cell>
          <cell r="BE212">
            <v>0</v>
          </cell>
          <cell r="BF212">
            <v>0</v>
          </cell>
        </row>
        <row r="213">
          <cell r="BD213" t="str">
            <v>Sociólogos, Antropólogos y Afines</v>
          </cell>
          <cell r="BE213">
            <v>0</v>
          </cell>
          <cell r="BF213">
            <v>0</v>
          </cell>
        </row>
        <row r="214">
          <cell r="BD214" t="str">
            <v>Filósofos, Filólogos y Afines</v>
          </cell>
          <cell r="BE214">
            <v>0</v>
          </cell>
          <cell r="BF214">
            <v>0</v>
          </cell>
        </row>
        <row r="215">
          <cell r="BD215" t="str">
            <v>Consultores, Investigadores y Analistas de Política Económica</v>
          </cell>
          <cell r="BE215">
            <v>0</v>
          </cell>
          <cell r="BF215">
            <v>0</v>
          </cell>
        </row>
        <row r="216">
          <cell r="BD216" t="str">
            <v>Consultores y Funcionarios de Desarrollo Económico y Comercial</v>
          </cell>
          <cell r="BE216">
            <v>0</v>
          </cell>
          <cell r="BF216">
            <v>0</v>
          </cell>
        </row>
        <row r="217">
          <cell r="BD217" t="str">
            <v>Investigadores, Consultores y Funcionarios de Políticas Sociales de Salud y de Educación</v>
          </cell>
          <cell r="BE217">
            <v>0</v>
          </cell>
          <cell r="BF217">
            <v>0</v>
          </cell>
        </row>
        <row r="218">
          <cell r="BD218" t="str">
            <v>Funcionarios de Programas Exclusivos de la Administración Pública</v>
          </cell>
          <cell r="BE218">
            <v>0</v>
          </cell>
          <cell r="BF218">
            <v>0</v>
          </cell>
        </row>
        <row r="219">
          <cell r="BD219" t="str">
            <v>Investigadores, Consultores y Funcionarios de Políticas de Ciencias Naturales y Aplicadas</v>
          </cell>
          <cell r="BE219">
            <v>0</v>
          </cell>
          <cell r="BF219">
            <v>0</v>
          </cell>
        </row>
        <row r="220">
          <cell r="BD220" t="str">
            <v>Profesionales en ciencias forenses</v>
          </cell>
          <cell r="BE220">
            <v>0</v>
          </cell>
          <cell r="BF220">
            <v>0</v>
          </cell>
        </row>
        <row r="221">
          <cell r="BD221" t="str">
            <v>Asistentes en Servicios Social y Comunitario</v>
          </cell>
          <cell r="BE221">
            <v>0</v>
          </cell>
          <cell r="BF221">
            <v>2</v>
          </cell>
        </row>
        <row r="222">
          <cell r="BD222" t="str">
            <v>Consejeros de Servicios de Empleo</v>
          </cell>
          <cell r="BE222">
            <v>0</v>
          </cell>
          <cell r="BF222">
            <v>0</v>
          </cell>
        </row>
        <row r="223">
          <cell r="BD223" t="str">
            <v>Instructores y Profesores de Personas en Condición de Discapacidad</v>
          </cell>
          <cell r="BE223">
            <v>0</v>
          </cell>
          <cell r="BF223">
            <v>0</v>
          </cell>
        </row>
        <row r="224">
          <cell r="BD224" t="str">
            <v>Otros Instructores</v>
          </cell>
          <cell r="BE224">
            <v>1</v>
          </cell>
          <cell r="BF224">
            <v>6</v>
          </cell>
        </row>
        <row r="225">
          <cell r="BD225" t="str">
            <v>Ocupaciones Religiosas</v>
          </cell>
          <cell r="BE225">
            <v>0</v>
          </cell>
          <cell r="BF225">
            <v>0</v>
          </cell>
        </row>
        <row r="226">
          <cell r="BD226" t="str">
            <v>Investigadores criminalísticos y judiciales</v>
          </cell>
          <cell r="BE226">
            <v>0</v>
          </cell>
          <cell r="BF226">
            <v>0</v>
          </cell>
        </row>
        <row r="227">
          <cell r="BD227" t="str">
            <v>Asistentes Legales y Afines</v>
          </cell>
          <cell r="BE227">
            <v>0</v>
          </cell>
          <cell r="BF227">
            <v>0</v>
          </cell>
        </row>
        <row r="228">
          <cell r="BD228" t="str">
            <v>Auxiliares de educación para la primera infancia</v>
          </cell>
          <cell r="BE228">
            <v>1</v>
          </cell>
          <cell r="BF228">
            <v>1</v>
          </cell>
        </row>
        <row r="229">
          <cell r="BD229" t="str">
            <v>Bibliotecólogos</v>
          </cell>
          <cell r="BE229">
            <v>0</v>
          </cell>
          <cell r="BF229">
            <v>0</v>
          </cell>
        </row>
        <row r="230">
          <cell r="BD230" t="str">
            <v>Restauradores</v>
          </cell>
          <cell r="BE230">
            <v>0</v>
          </cell>
          <cell r="BF230">
            <v>0</v>
          </cell>
        </row>
        <row r="231">
          <cell r="BD231" t="str">
            <v>Curadores</v>
          </cell>
          <cell r="BE231">
            <v>0</v>
          </cell>
          <cell r="BF231">
            <v>0</v>
          </cell>
        </row>
        <row r="232">
          <cell r="BD232" t="str">
            <v>Escritores</v>
          </cell>
          <cell r="BE232">
            <v>0</v>
          </cell>
          <cell r="BF232">
            <v>0</v>
          </cell>
        </row>
        <row r="233">
          <cell r="BD233" t="str">
            <v>Editores y Redactores</v>
          </cell>
          <cell r="BE233">
            <v>0</v>
          </cell>
          <cell r="BF233">
            <v>0</v>
          </cell>
        </row>
        <row r="234">
          <cell r="BD234" t="str">
            <v>Periodistas</v>
          </cell>
          <cell r="BE234">
            <v>0</v>
          </cell>
          <cell r="BF234">
            <v>1</v>
          </cell>
        </row>
        <row r="235">
          <cell r="BD235" t="str">
            <v>Traductores e Intérpretes</v>
          </cell>
          <cell r="BE235">
            <v>0</v>
          </cell>
          <cell r="BF235">
            <v>0</v>
          </cell>
        </row>
        <row r="236">
          <cell r="BD236" t="str">
            <v>Ocupaciones Profesionales en Relaciones Públicas y Comunicaciones</v>
          </cell>
          <cell r="BE236">
            <v>0</v>
          </cell>
          <cell r="BF236">
            <v>2</v>
          </cell>
        </row>
        <row r="237">
          <cell r="BD237" t="str">
            <v>Productores, Directores Artísticos, Coreógrafos y Ocupaciones Relacionadas</v>
          </cell>
          <cell r="BE237">
            <v>0</v>
          </cell>
          <cell r="BF237">
            <v>0</v>
          </cell>
        </row>
        <row r="238">
          <cell r="BD238" t="str">
            <v>Músicos, Cantantes, Compositores y Directores Músicales</v>
          </cell>
          <cell r="BE238">
            <v>0</v>
          </cell>
          <cell r="BF238">
            <v>1</v>
          </cell>
        </row>
        <row r="239">
          <cell r="BD239" t="str">
            <v>Bailarines</v>
          </cell>
          <cell r="BE239">
            <v>0</v>
          </cell>
          <cell r="BF239">
            <v>0</v>
          </cell>
        </row>
        <row r="240">
          <cell r="BD240" t="str">
            <v>Actores</v>
          </cell>
          <cell r="BE240">
            <v>0</v>
          </cell>
          <cell r="BF240">
            <v>0</v>
          </cell>
        </row>
        <row r="241">
          <cell r="BD241" t="str">
            <v>Pintores, Escultores y Otros Artistas Visuales</v>
          </cell>
          <cell r="BE241">
            <v>0</v>
          </cell>
          <cell r="BF241">
            <v>0</v>
          </cell>
        </row>
        <row r="242">
          <cell r="BD242" t="str">
            <v>Diseñadores Gráficos</v>
          </cell>
          <cell r="BE242">
            <v>0</v>
          </cell>
          <cell r="BF242">
            <v>0</v>
          </cell>
        </row>
        <row r="243">
          <cell r="BD243" t="str">
            <v>Ocupaciones Técnicas Relacionadas con Museos y Galerías</v>
          </cell>
          <cell r="BE243">
            <v>0</v>
          </cell>
          <cell r="BF243">
            <v>0</v>
          </cell>
        </row>
        <row r="244">
          <cell r="BD244" t="str">
            <v>Técnicos en Biblioteca</v>
          </cell>
          <cell r="BE244">
            <v>0</v>
          </cell>
          <cell r="BF244">
            <v>0</v>
          </cell>
        </row>
        <row r="245">
          <cell r="BD245" t="str">
            <v>Técnicos en Promoción y Animación a la Lectura y la Escritura</v>
          </cell>
          <cell r="BE245">
            <v>0</v>
          </cell>
          <cell r="BF245">
            <v>0</v>
          </cell>
        </row>
        <row r="246">
          <cell r="BD246" t="str">
            <v>Fotógrafos</v>
          </cell>
          <cell r="BE246">
            <v>1</v>
          </cell>
          <cell r="BF246">
            <v>0</v>
          </cell>
        </row>
        <row r="247">
          <cell r="BD247" t="str">
            <v>Operadores de Cámara de Cine y Televisión</v>
          </cell>
          <cell r="BE247">
            <v>0</v>
          </cell>
          <cell r="BF247">
            <v>0</v>
          </cell>
        </row>
        <row r="248">
          <cell r="BD248" t="str">
            <v>Técnicos en Diseño y Arte Gráfico</v>
          </cell>
          <cell r="BE248">
            <v>0</v>
          </cell>
          <cell r="BF248">
            <v>0</v>
          </cell>
        </row>
        <row r="249">
          <cell r="BD249" t="str">
            <v>Técnicos en Transmisión de Radio y Televisión</v>
          </cell>
          <cell r="BE249">
            <v>0</v>
          </cell>
          <cell r="BF249">
            <v>0</v>
          </cell>
        </row>
        <row r="250">
          <cell r="BD250" t="str">
            <v>Operadores de audio y sonido</v>
          </cell>
          <cell r="BE250">
            <v>1</v>
          </cell>
          <cell r="BF250">
            <v>0</v>
          </cell>
        </row>
        <row r="251">
          <cell r="BD251" t="str">
            <v>Otras Ocupaciones Técnicas en Cine, Televisión y Artes Escénicas n.c.a.</v>
          </cell>
          <cell r="BE251">
            <v>0</v>
          </cell>
          <cell r="BF251">
            <v>0</v>
          </cell>
        </row>
        <row r="252">
          <cell r="BD252" t="str">
            <v>Ocupaciones de Asistencia en Cine, Televisión y Artes Escénicas</v>
          </cell>
          <cell r="BE252">
            <v>0</v>
          </cell>
          <cell r="BF252">
            <v>0</v>
          </cell>
        </row>
        <row r="253">
          <cell r="BD253" t="str">
            <v>Productores de Campo para Cine y Televisión</v>
          </cell>
          <cell r="BE253">
            <v>0</v>
          </cell>
          <cell r="BF253">
            <v>0</v>
          </cell>
        </row>
        <row r="254">
          <cell r="BD254" t="str">
            <v>Locutores de Radio, Televisión y Otros Medios de Comunicación.</v>
          </cell>
          <cell r="BE254">
            <v>0</v>
          </cell>
          <cell r="BF254">
            <v>0</v>
          </cell>
        </row>
        <row r="255">
          <cell r="BD255" t="str">
            <v>Artistas Creativos e Interpretativos</v>
          </cell>
          <cell r="BE255">
            <v>0</v>
          </cell>
          <cell r="BF255">
            <v>0</v>
          </cell>
        </row>
        <row r="256">
          <cell r="BD256" t="str">
            <v>Otros Artistas n.c.a.</v>
          </cell>
          <cell r="BE256">
            <v>0</v>
          </cell>
          <cell r="BF256">
            <v>0</v>
          </cell>
        </row>
        <row r="257">
          <cell r="BD257" t="str">
            <v>Diseñadores de Interiores</v>
          </cell>
          <cell r="BE257">
            <v>0</v>
          </cell>
          <cell r="BF257">
            <v>0</v>
          </cell>
        </row>
        <row r="258">
          <cell r="BD258" t="str">
            <v>Diseñadores de Teatro, Moda, Exhibición y Otros Diseñadores Creativos</v>
          </cell>
          <cell r="BE258">
            <v>0</v>
          </cell>
          <cell r="BF258">
            <v>0</v>
          </cell>
        </row>
        <row r="259">
          <cell r="BD259" t="str">
            <v>Patronistas de Productos de Tela, Cuero y Piel</v>
          </cell>
          <cell r="BE259">
            <v>0</v>
          </cell>
          <cell r="BF259">
            <v>0</v>
          </cell>
        </row>
        <row r="260">
          <cell r="BD260" t="str">
            <v>Ilustradores</v>
          </cell>
          <cell r="BE260">
            <v>0</v>
          </cell>
          <cell r="BF260">
            <v>0</v>
          </cell>
        </row>
        <row r="261">
          <cell r="BD261" t="str">
            <v>Graficadores de Imágenes Computarizadas</v>
          </cell>
          <cell r="BE261">
            <v>0</v>
          </cell>
          <cell r="BF261">
            <v>0</v>
          </cell>
        </row>
        <row r="262">
          <cell r="BD262" t="str">
            <v>Deportistas</v>
          </cell>
          <cell r="BE262">
            <v>0</v>
          </cell>
          <cell r="BF262">
            <v>0</v>
          </cell>
        </row>
        <row r="263">
          <cell r="BD263" t="str">
            <v>Entrenadores y Preparadores Físicos</v>
          </cell>
          <cell r="BE263">
            <v>2</v>
          </cell>
          <cell r="BF263">
            <v>0</v>
          </cell>
        </row>
        <row r="264">
          <cell r="BD264" t="str">
            <v>Árbitros</v>
          </cell>
          <cell r="BE264">
            <v>0</v>
          </cell>
          <cell r="BF264">
            <v>0</v>
          </cell>
        </row>
        <row r="265">
          <cell r="BD265" t="str">
            <v>Ceramistas</v>
          </cell>
          <cell r="BE265">
            <v>0</v>
          </cell>
          <cell r="BF265">
            <v>0</v>
          </cell>
        </row>
        <row r="266">
          <cell r="BD266" t="str">
            <v>Tejedores</v>
          </cell>
          <cell r="BE266">
            <v>0</v>
          </cell>
          <cell r="BF266">
            <v>0</v>
          </cell>
        </row>
        <row r="267">
          <cell r="BD267" t="str">
            <v>Artesanos Trabajos en Madera</v>
          </cell>
          <cell r="BE267">
            <v>0</v>
          </cell>
          <cell r="BF267">
            <v>0</v>
          </cell>
        </row>
        <row r="268">
          <cell r="BD268" t="str">
            <v>Artesanos Trabajos en Cuero</v>
          </cell>
          <cell r="BE268">
            <v>0</v>
          </cell>
          <cell r="BF268">
            <v>0</v>
          </cell>
        </row>
        <row r="269">
          <cell r="BD269" t="str">
            <v>Artesanos Trabajos en Metal</v>
          </cell>
          <cell r="BE269">
            <v>0</v>
          </cell>
          <cell r="BF269">
            <v>0</v>
          </cell>
        </row>
        <row r="270">
          <cell r="BD270" t="str">
            <v>Otros Artesanos n.c.a.</v>
          </cell>
          <cell r="BE270">
            <v>0</v>
          </cell>
          <cell r="BF270">
            <v>1</v>
          </cell>
        </row>
        <row r="271">
          <cell r="BD271" t="str">
            <v>Supervisores de Ventas</v>
          </cell>
          <cell r="BE271">
            <v>0</v>
          </cell>
          <cell r="BF271">
            <v>0</v>
          </cell>
        </row>
        <row r="272">
          <cell r="BD272" t="str">
            <v>Administradores y Supervisores de Comercio al Por Menor</v>
          </cell>
          <cell r="BE272">
            <v>1</v>
          </cell>
          <cell r="BF272">
            <v>0</v>
          </cell>
        </row>
        <row r="273">
          <cell r="BD273" t="str">
            <v>Supervisores de Servicios de Alimentos</v>
          </cell>
          <cell r="BE273">
            <v>2</v>
          </cell>
          <cell r="BF273">
            <v>1</v>
          </cell>
        </row>
        <row r="274">
          <cell r="BD274" t="str">
            <v>Supervisores de Personal de Manejo Doméstico</v>
          </cell>
          <cell r="BE274">
            <v>0</v>
          </cell>
          <cell r="BF274">
            <v>0</v>
          </cell>
        </row>
        <row r="275">
          <cell r="BD275" t="str">
            <v>Sommeliers</v>
          </cell>
          <cell r="BE275">
            <v>0</v>
          </cell>
          <cell r="BF275">
            <v>0</v>
          </cell>
        </row>
        <row r="276">
          <cell r="BD276" t="str">
            <v>Supervisores de servicios de Alojamiento y Hospedaje</v>
          </cell>
          <cell r="BE276">
            <v>0</v>
          </cell>
          <cell r="BF276">
            <v>0</v>
          </cell>
        </row>
        <row r="277">
          <cell r="BD277" t="str">
            <v>Suboficiales de las Fuerzas Militares</v>
          </cell>
          <cell r="BE277">
            <v>0</v>
          </cell>
          <cell r="BF277">
            <v>0</v>
          </cell>
        </row>
        <row r="278">
          <cell r="BD278" t="str">
            <v>Suboficiales y nivel ejecutivo de la Policía</v>
          </cell>
          <cell r="BE278">
            <v>2</v>
          </cell>
          <cell r="BF278">
            <v>0</v>
          </cell>
        </row>
        <row r="279">
          <cell r="BD279" t="str">
            <v>Supervisores de Vigilantes</v>
          </cell>
          <cell r="BE279">
            <v>0</v>
          </cell>
          <cell r="BF279">
            <v>0</v>
          </cell>
        </row>
        <row r="280">
          <cell r="BD280" t="str">
            <v>Agentes y Corredores de Seguros</v>
          </cell>
          <cell r="BE280">
            <v>0</v>
          </cell>
          <cell r="BF280">
            <v>0</v>
          </cell>
        </row>
        <row r="281">
          <cell r="BD281" t="str">
            <v>Agentes de Bienes Raíces</v>
          </cell>
          <cell r="BE281">
            <v>0</v>
          </cell>
          <cell r="BF281">
            <v>0</v>
          </cell>
        </row>
        <row r="282">
          <cell r="BD282" t="str">
            <v>Vendedores de Ventas Técnicas</v>
          </cell>
          <cell r="BE282">
            <v>7</v>
          </cell>
          <cell r="BF282">
            <v>0</v>
          </cell>
        </row>
        <row r="283">
          <cell r="BD283" t="str">
            <v>Agentes de Compras e Intermediarios</v>
          </cell>
          <cell r="BE283">
            <v>0</v>
          </cell>
          <cell r="BF283">
            <v>0</v>
          </cell>
        </row>
        <row r="284">
          <cell r="BD284" t="str">
            <v>Representante de servicios especializados</v>
          </cell>
          <cell r="BE284">
            <v>0</v>
          </cell>
          <cell r="BF284">
            <v>0</v>
          </cell>
        </row>
        <row r="285">
          <cell r="BD285" t="str">
            <v>Administradores de Comunidades Virtuales</v>
          </cell>
          <cell r="BE285">
            <v>0</v>
          </cell>
          <cell r="BF285">
            <v>0</v>
          </cell>
        </row>
        <row r="286">
          <cell r="BD286" t="str">
            <v>Chefs</v>
          </cell>
          <cell r="BE286">
            <v>0</v>
          </cell>
          <cell r="BF286">
            <v>0</v>
          </cell>
        </row>
        <row r="287">
          <cell r="BD287" t="str">
            <v>Auxiliares de vuelo y Sobrecargos</v>
          </cell>
          <cell r="BE287">
            <v>0</v>
          </cell>
          <cell r="BF287">
            <v>0</v>
          </cell>
        </row>
        <row r="288">
          <cell r="BD288" t="str">
            <v>Tanatopractores</v>
          </cell>
          <cell r="BE288">
            <v>0</v>
          </cell>
          <cell r="BF288">
            <v>0</v>
          </cell>
        </row>
        <row r="289">
          <cell r="BD289" t="str">
            <v>Coordinadores De Servicios Funerarios</v>
          </cell>
          <cell r="BE289">
            <v>0</v>
          </cell>
          <cell r="BF289">
            <v>0</v>
          </cell>
        </row>
        <row r="290">
          <cell r="BD290" t="str">
            <v>Intérpretes De Lengua De Señas Colombiana - Español</v>
          </cell>
          <cell r="BE290">
            <v>0</v>
          </cell>
          <cell r="BF290">
            <v>0</v>
          </cell>
        </row>
        <row r="291">
          <cell r="BD291" t="str">
            <v>Guías-intérpretes</v>
          </cell>
          <cell r="BE291">
            <v>0</v>
          </cell>
          <cell r="BF291">
            <v>0</v>
          </cell>
        </row>
        <row r="292">
          <cell r="BD292" t="str">
            <v>Guías de Turismo</v>
          </cell>
          <cell r="BE292">
            <v>0</v>
          </cell>
          <cell r="BF292">
            <v>1</v>
          </cell>
        </row>
        <row r="293">
          <cell r="BD293" t="str">
            <v>Vendedores de Ventas no Técnicas</v>
          </cell>
          <cell r="BE293">
            <v>1</v>
          </cell>
          <cell r="BF293">
            <v>5</v>
          </cell>
        </row>
        <row r="294">
          <cell r="BD294" t="str">
            <v>Vendedores de Mostrador</v>
          </cell>
          <cell r="BE294">
            <v>2</v>
          </cell>
          <cell r="BF294">
            <v>6</v>
          </cell>
        </row>
        <row r="295">
          <cell r="BD295" t="str">
            <v>Mercaderistas e Impulsadores</v>
          </cell>
          <cell r="BE295">
            <v>2</v>
          </cell>
          <cell r="BF295">
            <v>2</v>
          </cell>
        </row>
        <row r="296">
          <cell r="BD296" t="str">
            <v>Cajeros de Comercio</v>
          </cell>
          <cell r="BE296">
            <v>3</v>
          </cell>
          <cell r="BF296">
            <v>3</v>
          </cell>
        </row>
        <row r="297">
          <cell r="BD297" t="str">
            <v>Modelos</v>
          </cell>
          <cell r="BE297">
            <v>0</v>
          </cell>
          <cell r="BF297">
            <v>0</v>
          </cell>
        </row>
        <row r="298">
          <cell r="BD298" t="str">
            <v>Agentes de Viajes</v>
          </cell>
          <cell r="BE298">
            <v>1</v>
          </cell>
          <cell r="BF298">
            <v>0</v>
          </cell>
        </row>
        <row r="299">
          <cell r="BD299" t="str">
            <v>Empleados de Ventas y Servicios de Líneas Aéreas, Marítimas y Terrestres</v>
          </cell>
          <cell r="BE299">
            <v>0</v>
          </cell>
          <cell r="BF299">
            <v>0</v>
          </cell>
        </row>
        <row r="300">
          <cell r="BD300" t="str">
            <v>Empleados de Recepción Hotelera</v>
          </cell>
          <cell r="BE300">
            <v>1</v>
          </cell>
          <cell r="BF300">
            <v>3</v>
          </cell>
        </row>
        <row r="301">
          <cell r="BD301" t="str">
            <v>Informadores Turísticos</v>
          </cell>
          <cell r="BE301">
            <v>0</v>
          </cell>
          <cell r="BF301">
            <v>1</v>
          </cell>
        </row>
        <row r="302">
          <cell r="BD302" t="str">
            <v>Recreadores</v>
          </cell>
          <cell r="BE302">
            <v>1</v>
          </cell>
          <cell r="BF302">
            <v>0</v>
          </cell>
        </row>
        <row r="303">
          <cell r="BD303" t="str">
            <v>Operadores de Juegos Mecánicos y de Salón</v>
          </cell>
          <cell r="BE303">
            <v>0</v>
          </cell>
          <cell r="BF303">
            <v>0</v>
          </cell>
        </row>
        <row r="304">
          <cell r="BD304" t="str">
            <v>Cortadores de Carne para Comercio Mayorista y al Detal</v>
          </cell>
          <cell r="BE304">
            <v>0</v>
          </cell>
          <cell r="BF304">
            <v>0</v>
          </cell>
        </row>
        <row r="305">
          <cell r="BD305" t="str">
            <v>Panaderos y Pasteleros</v>
          </cell>
          <cell r="BE305">
            <v>1</v>
          </cell>
          <cell r="BF305">
            <v>0</v>
          </cell>
        </row>
        <row r="306">
          <cell r="BD306" t="str">
            <v>Meseros y Capitán de Meseros</v>
          </cell>
          <cell r="BE306">
            <v>7</v>
          </cell>
          <cell r="BF306">
            <v>2</v>
          </cell>
        </row>
        <row r="307">
          <cell r="BD307" t="str">
            <v>Bartender</v>
          </cell>
          <cell r="BE307">
            <v>0</v>
          </cell>
          <cell r="BF307">
            <v>0</v>
          </cell>
        </row>
        <row r="308">
          <cell r="BD308" t="str">
            <v>Cocineros</v>
          </cell>
          <cell r="BE308">
            <v>1</v>
          </cell>
          <cell r="BF308">
            <v>2</v>
          </cell>
        </row>
        <row r="309">
          <cell r="BD309" t="str">
            <v>Baristas</v>
          </cell>
          <cell r="BE309">
            <v>0</v>
          </cell>
          <cell r="BF309">
            <v>0</v>
          </cell>
        </row>
        <row r="310">
          <cell r="BD310" t="str">
            <v>Inspectores de Policía</v>
          </cell>
          <cell r="BE310">
            <v>0</v>
          </cell>
          <cell r="BF310">
            <v>0</v>
          </cell>
        </row>
        <row r="311">
          <cell r="BD311" t="str">
            <v>Funcionarios de Regulación</v>
          </cell>
          <cell r="BE311">
            <v>0</v>
          </cell>
          <cell r="BF311">
            <v>0</v>
          </cell>
        </row>
        <row r="312">
          <cell r="BD312" t="str">
            <v>Auxiliares de policía</v>
          </cell>
          <cell r="BE312">
            <v>1</v>
          </cell>
          <cell r="BF312">
            <v>0</v>
          </cell>
        </row>
        <row r="313">
          <cell r="BD313" t="str">
            <v>Bomberos</v>
          </cell>
          <cell r="BE313">
            <v>0</v>
          </cell>
          <cell r="BF313">
            <v>0</v>
          </cell>
        </row>
        <row r="314">
          <cell r="BD314" t="str">
            <v>Guardianes de Prisión</v>
          </cell>
          <cell r="BE314">
            <v>0</v>
          </cell>
          <cell r="BF314">
            <v>0</v>
          </cell>
        </row>
        <row r="315">
          <cell r="BD315" t="str">
            <v>Soldados</v>
          </cell>
          <cell r="BE315">
            <v>0</v>
          </cell>
          <cell r="BF315">
            <v>0</v>
          </cell>
        </row>
        <row r="316">
          <cell r="BD316" t="str">
            <v>Vigilantes y Guardias de Seguridad</v>
          </cell>
          <cell r="BE316">
            <v>7</v>
          </cell>
          <cell r="BF316">
            <v>4</v>
          </cell>
        </row>
        <row r="317">
          <cell r="BD317" t="str">
            <v>Técnicos Investigadores Criminalísticos y Judiciales</v>
          </cell>
          <cell r="BE317">
            <v>0</v>
          </cell>
          <cell r="BF317">
            <v>0</v>
          </cell>
        </row>
        <row r="318">
          <cell r="BD318" t="str">
            <v>Acompañantes Domiciliarios</v>
          </cell>
          <cell r="BE318">
            <v>0</v>
          </cell>
          <cell r="BF318">
            <v>0</v>
          </cell>
        </row>
        <row r="319">
          <cell r="BD319" t="str">
            <v>Auxiliares del Cuidado de Niños</v>
          </cell>
          <cell r="BE319">
            <v>0</v>
          </cell>
          <cell r="BF319">
            <v>0</v>
          </cell>
        </row>
        <row r="320">
          <cell r="BD320" t="str">
            <v>Peluqueros</v>
          </cell>
          <cell r="BE320">
            <v>9</v>
          </cell>
          <cell r="BF320">
            <v>0</v>
          </cell>
        </row>
        <row r="321">
          <cell r="BD321" t="str">
            <v>Trabajadores del Cuidado de Animales</v>
          </cell>
          <cell r="BE321">
            <v>0</v>
          </cell>
          <cell r="BF321">
            <v>1</v>
          </cell>
        </row>
        <row r="322">
          <cell r="BD322" t="str">
            <v>Auxiliares de Servicios Funerarios</v>
          </cell>
          <cell r="BE322">
            <v>0</v>
          </cell>
          <cell r="BF322">
            <v>0</v>
          </cell>
        </row>
        <row r="323">
          <cell r="BD323" t="str">
            <v>Astrólogos, Adivinadores y Relacionados</v>
          </cell>
          <cell r="BE323">
            <v>0</v>
          </cell>
          <cell r="BF323">
            <v>0</v>
          </cell>
        </row>
        <row r="324">
          <cell r="BD324" t="str">
            <v>Manicuristas y Pedicuristas</v>
          </cell>
          <cell r="BE324">
            <v>6</v>
          </cell>
          <cell r="BF324">
            <v>0</v>
          </cell>
        </row>
        <row r="325">
          <cell r="BD325" t="str">
            <v>Cosmetólogos Esteticistas</v>
          </cell>
          <cell r="BE325">
            <v>2</v>
          </cell>
          <cell r="BF325">
            <v>1</v>
          </cell>
        </row>
        <row r="326">
          <cell r="BD326" t="str">
            <v>Maquilladores</v>
          </cell>
          <cell r="BE326">
            <v>0</v>
          </cell>
          <cell r="BF326">
            <v>0</v>
          </cell>
        </row>
        <row r="327">
          <cell r="BD327" t="str">
            <v>Trabajadores de Estación de Servicio</v>
          </cell>
          <cell r="BE327">
            <v>0</v>
          </cell>
          <cell r="BF327">
            <v>0</v>
          </cell>
        </row>
        <row r="328">
          <cell r="BD328" t="str">
            <v>Otras Ocupaciones Elementales de las Ventas</v>
          </cell>
          <cell r="BE328">
            <v>0</v>
          </cell>
          <cell r="BF328">
            <v>1</v>
          </cell>
        </row>
        <row r="329">
          <cell r="BD329" t="str">
            <v>Ayudantes de establecimientos de alimentos y bebidas</v>
          </cell>
          <cell r="BE329">
            <v>23</v>
          </cell>
          <cell r="BF329">
            <v>7</v>
          </cell>
        </row>
        <row r="330">
          <cell r="BD330" t="str">
            <v>Aseadores y Servicio Doméstico</v>
          </cell>
          <cell r="BE330">
            <v>19</v>
          </cell>
          <cell r="BF330">
            <v>3</v>
          </cell>
        </row>
        <row r="331">
          <cell r="BD331" t="str">
            <v>Aseadores Especializados y Fumigadores</v>
          </cell>
          <cell r="BE331">
            <v>0</v>
          </cell>
          <cell r="BF331">
            <v>0</v>
          </cell>
        </row>
        <row r="332">
          <cell r="BD332" t="str">
            <v>Recolectores de material para reciclaje</v>
          </cell>
          <cell r="BE332">
            <v>0</v>
          </cell>
          <cell r="BF332">
            <v>0</v>
          </cell>
        </row>
        <row r="333">
          <cell r="BD333" t="str">
            <v>Auxiliares de Servicios a Viajeros</v>
          </cell>
          <cell r="BE333">
            <v>0</v>
          </cell>
          <cell r="BF333">
            <v>0</v>
          </cell>
        </row>
        <row r="334">
          <cell r="BD334" t="str">
            <v>Auxiliares de Servicios de Recreación y Deporte</v>
          </cell>
          <cell r="BE334">
            <v>0</v>
          </cell>
          <cell r="BF334">
            <v>0</v>
          </cell>
        </row>
        <row r="335">
          <cell r="BD335" t="str">
            <v>Empleados de Lavandería</v>
          </cell>
          <cell r="BE335">
            <v>0</v>
          </cell>
          <cell r="BF335">
            <v>0</v>
          </cell>
        </row>
        <row r="336">
          <cell r="BD336" t="str">
            <v>Otras Ocupaciones Elementales de los Servicios n.c.a.</v>
          </cell>
          <cell r="BE336">
            <v>0</v>
          </cell>
          <cell r="BF336">
            <v>0</v>
          </cell>
        </row>
        <row r="337">
          <cell r="BD337" t="str">
            <v>Auxiliares de servicios hoteleros</v>
          </cell>
          <cell r="BE337">
            <v>1</v>
          </cell>
          <cell r="BF337">
            <v>1</v>
          </cell>
        </row>
        <row r="338">
          <cell r="BD338" t="str">
            <v>Operarios de Cementerios</v>
          </cell>
          <cell r="BE338">
            <v>0</v>
          </cell>
          <cell r="BF338">
            <v>0</v>
          </cell>
        </row>
        <row r="339">
          <cell r="BD339" t="str">
            <v>Administradores de Explotación Acuícola y Jefes de Laboratorio de Cultivo o Producción Acuícola</v>
          </cell>
          <cell r="BE339">
            <v>0</v>
          </cell>
          <cell r="BF339">
            <v>0</v>
          </cell>
        </row>
        <row r="340">
          <cell r="BD340" t="str">
            <v>Supervisores de Minería y Canteras</v>
          </cell>
          <cell r="BE340">
            <v>0</v>
          </cell>
          <cell r="BF340">
            <v>0</v>
          </cell>
        </row>
        <row r="341">
          <cell r="BD341" t="str">
            <v>Supervisores de Perforación y Servicios,Pozos de Petróleo y Gas</v>
          </cell>
          <cell r="BE341">
            <v>0</v>
          </cell>
          <cell r="BF341">
            <v>0</v>
          </cell>
        </row>
        <row r="342">
          <cell r="BD342" t="str">
            <v>Inspectores de Sistemas de Suministros de Gas Licuado del Petróleo</v>
          </cell>
          <cell r="BE342">
            <v>0</v>
          </cell>
          <cell r="BF342">
            <v>0</v>
          </cell>
        </row>
        <row r="343">
          <cell r="BD343" t="str">
            <v>Supervisores de Producción Agrícola</v>
          </cell>
          <cell r="BE343">
            <v>1</v>
          </cell>
          <cell r="BF343">
            <v>0</v>
          </cell>
        </row>
        <row r="344">
          <cell r="BD344" t="str">
            <v>Supervisores de Producción Pecuaria</v>
          </cell>
          <cell r="BE344">
            <v>0</v>
          </cell>
          <cell r="BF344">
            <v>0</v>
          </cell>
        </row>
        <row r="345">
          <cell r="BD345" t="str">
            <v>Supervisores de Explotación Forestal y Silvicultura</v>
          </cell>
          <cell r="BE345">
            <v>0</v>
          </cell>
          <cell r="BF345">
            <v>0</v>
          </cell>
        </row>
        <row r="346">
          <cell r="BD346" t="str">
            <v>Agricultores y Administradores Agropecuarios</v>
          </cell>
          <cell r="BE346">
            <v>3</v>
          </cell>
          <cell r="BF346">
            <v>0</v>
          </cell>
        </row>
        <row r="347">
          <cell r="BD347" t="str">
            <v>Contratistas de Servicios Agrícolas y Relacionados</v>
          </cell>
          <cell r="BE347">
            <v>0</v>
          </cell>
          <cell r="BF347">
            <v>0</v>
          </cell>
        </row>
        <row r="348">
          <cell r="BD348" t="str">
            <v>Contratistas y Supervisores de Servicios de Jardinería y Viverismo</v>
          </cell>
          <cell r="BE348">
            <v>0</v>
          </cell>
          <cell r="BF348">
            <v>0</v>
          </cell>
        </row>
        <row r="349">
          <cell r="BD349" t="str">
            <v>Capitanes y Patrones de Pesca</v>
          </cell>
          <cell r="BE349">
            <v>0</v>
          </cell>
          <cell r="BF349">
            <v>0</v>
          </cell>
        </row>
        <row r="350">
          <cell r="BD350" t="str">
            <v>Operarios de Apoyo y Servicios en Minería Bajo Tierra</v>
          </cell>
          <cell r="BE350">
            <v>0</v>
          </cell>
          <cell r="BF350">
            <v>0</v>
          </cell>
        </row>
        <row r="351">
          <cell r="BD351" t="str">
            <v>Operarios de Apoyo y Servicios en Perforación de Petróleo y Gas</v>
          </cell>
          <cell r="BE351">
            <v>0</v>
          </cell>
          <cell r="BF351">
            <v>0</v>
          </cell>
        </row>
        <row r="352">
          <cell r="BD352" t="str">
            <v>Mineros de Producción Bajo Tierra</v>
          </cell>
          <cell r="BE352">
            <v>0</v>
          </cell>
          <cell r="BF352">
            <v>0</v>
          </cell>
        </row>
        <row r="353">
          <cell r="BD353" t="str">
            <v>Perforadores de Pozos de Gas y Petróleo y Trabajadores Relacionados</v>
          </cell>
          <cell r="BE353">
            <v>0</v>
          </cell>
          <cell r="BF353">
            <v>0</v>
          </cell>
        </row>
        <row r="354">
          <cell r="BD354" t="str">
            <v>Inspectores de Construcción de Oleoductos y Gasoductos</v>
          </cell>
          <cell r="BE354">
            <v>0</v>
          </cell>
          <cell r="BF354">
            <v>0</v>
          </cell>
        </row>
        <row r="355">
          <cell r="BD355" t="str">
            <v>Operadores de Equipo Minero</v>
          </cell>
          <cell r="BE355">
            <v>0</v>
          </cell>
          <cell r="BF355">
            <v>0</v>
          </cell>
        </row>
        <row r="356">
          <cell r="BD356" t="str">
            <v>Trabajadores de Explotación Forestal</v>
          </cell>
          <cell r="BE356">
            <v>0</v>
          </cell>
          <cell r="BF356">
            <v>0</v>
          </cell>
        </row>
        <row r="357">
          <cell r="BD357" t="str">
            <v>Trabajadores de Silvicultura y Forestación</v>
          </cell>
          <cell r="BE357">
            <v>0</v>
          </cell>
          <cell r="BF357">
            <v>0</v>
          </cell>
        </row>
        <row r="358">
          <cell r="BD358" t="str">
            <v>Trabajadores Agrícolas</v>
          </cell>
          <cell r="BE358">
            <v>0</v>
          </cell>
          <cell r="BF358">
            <v>0</v>
          </cell>
        </row>
        <row r="359">
          <cell r="BD359" t="str">
            <v>Trabajadores Pecuarios</v>
          </cell>
          <cell r="BE359">
            <v>0</v>
          </cell>
          <cell r="BF359">
            <v>0</v>
          </cell>
        </row>
        <row r="360">
          <cell r="BD360" t="str">
            <v>Trabajadores de Vivero</v>
          </cell>
          <cell r="BE360">
            <v>0</v>
          </cell>
          <cell r="BF360">
            <v>0</v>
          </cell>
        </row>
        <row r="361">
          <cell r="BD361" t="str">
            <v>Trabajadores del Campo</v>
          </cell>
          <cell r="BE361">
            <v>10</v>
          </cell>
          <cell r="BF361">
            <v>0</v>
          </cell>
        </row>
        <row r="362">
          <cell r="BD362" t="str">
            <v>Trabajadores de Plantas de Incubación Artificial</v>
          </cell>
          <cell r="BE362">
            <v>0</v>
          </cell>
          <cell r="BF362">
            <v>0</v>
          </cell>
        </row>
        <row r="363">
          <cell r="BD363" t="str">
            <v>Rayadores de Caucho</v>
          </cell>
          <cell r="BE363">
            <v>0</v>
          </cell>
          <cell r="BF363">
            <v>0</v>
          </cell>
        </row>
        <row r="364">
          <cell r="BD364" t="str">
            <v>Operarios de Riego Agrícola</v>
          </cell>
          <cell r="BE364">
            <v>0</v>
          </cell>
          <cell r="BF364">
            <v>0</v>
          </cell>
        </row>
        <row r="365">
          <cell r="BD365" t="str">
            <v>Pescadores</v>
          </cell>
          <cell r="BE365">
            <v>0</v>
          </cell>
          <cell r="BF365">
            <v>0</v>
          </cell>
        </row>
        <row r="366">
          <cell r="BD366" t="str">
            <v>Operario Acuícola</v>
          </cell>
          <cell r="BE366">
            <v>0</v>
          </cell>
          <cell r="BF366">
            <v>0</v>
          </cell>
        </row>
        <row r="367">
          <cell r="BD367" t="str">
            <v>Técnico Acuícola en Sistemas de Reproducción</v>
          </cell>
          <cell r="BE367">
            <v>0</v>
          </cell>
          <cell r="BF367">
            <v>0</v>
          </cell>
        </row>
        <row r="368">
          <cell r="BD368" t="str">
            <v>Técnico Acuícola en Sistemas de Levante y Engorde</v>
          </cell>
          <cell r="BE368">
            <v>0</v>
          </cell>
          <cell r="BF368">
            <v>0</v>
          </cell>
        </row>
        <row r="369">
          <cell r="BD369" t="str">
            <v>Obreros y Ayudantes de Minería</v>
          </cell>
          <cell r="BE369">
            <v>0</v>
          </cell>
          <cell r="BF369">
            <v>0</v>
          </cell>
        </row>
        <row r="370">
          <cell r="BD370" t="str">
            <v>Obreros y Ayudantes de Producción en Pozos de Petróleo y Gas</v>
          </cell>
          <cell r="BE370">
            <v>0</v>
          </cell>
          <cell r="BF370">
            <v>0</v>
          </cell>
        </row>
        <row r="371">
          <cell r="BD371" t="str">
            <v>Obreros Agropecuarios</v>
          </cell>
          <cell r="BE371">
            <v>19</v>
          </cell>
          <cell r="BF371">
            <v>0</v>
          </cell>
        </row>
        <row r="372">
          <cell r="BD372" t="str">
            <v>Jardineros</v>
          </cell>
          <cell r="BE372">
            <v>0</v>
          </cell>
          <cell r="BF372">
            <v>1</v>
          </cell>
        </row>
        <row r="373">
          <cell r="BD373" t="str">
            <v>Contratistas y Supervisores de Ajustadores de Máquinas y Herramientas, y de Ocupaciones Relacionadas</v>
          </cell>
          <cell r="BE373">
            <v>0</v>
          </cell>
          <cell r="BF373">
            <v>0</v>
          </cell>
        </row>
        <row r="374">
          <cell r="BD374" t="str">
            <v>Contratistas y Supervisores de Electricidad y Telecomunicaciones</v>
          </cell>
          <cell r="BE374">
            <v>0</v>
          </cell>
          <cell r="BF374">
            <v>0</v>
          </cell>
        </row>
        <row r="375">
          <cell r="BD375" t="str">
            <v>Contratistas y Supervisores de Instalación de Tuberías</v>
          </cell>
          <cell r="BE375">
            <v>0</v>
          </cell>
          <cell r="BF375">
            <v>0</v>
          </cell>
        </row>
        <row r="376">
          <cell r="BD376" t="str">
            <v>Contratistas y Supervisores de Moldeo de Forja y Montaje de Estructuras Metálicas</v>
          </cell>
          <cell r="BE376">
            <v>0</v>
          </cell>
          <cell r="BF376">
            <v>0</v>
          </cell>
        </row>
        <row r="377">
          <cell r="BD377" t="str">
            <v>Contratistas y Supervisores de Carpintería</v>
          </cell>
          <cell r="BE377">
            <v>0</v>
          </cell>
          <cell r="BF377">
            <v>0</v>
          </cell>
        </row>
        <row r="378">
          <cell r="BD378" t="str">
            <v>Contratistas y Supervisores de Mecánica</v>
          </cell>
          <cell r="BE378">
            <v>0</v>
          </cell>
          <cell r="BF378">
            <v>1</v>
          </cell>
        </row>
        <row r="379">
          <cell r="BD379" t="str">
            <v>Contratistas y Supervisores de Operación de Equipo Pesado</v>
          </cell>
          <cell r="BE379">
            <v>0</v>
          </cell>
          <cell r="BF379">
            <v>0</v>
          </cell>
        </row>
        <row r="380">
          <cell r="BD380" t="str">
            <v>Maestros Generales de Obra y Supervisores de Construcción, Instalación y Reparación</v>
          </cell>
          <cell r="BE380">
            <v>0</v>
          </cell>
          <cell r="BF380">
            <v>0</v>
          </cell>
        </row>
        <row r="381">
          <cell r="BD381" t="str">
            <v>Supervisores de Operación de Transporte Ferroviario</v>
          </cell>
          <cell r="BE381">
            <v>0</v>
          </cell>
          <cell r="BF381">
            <v>0</v>
          </cell>
        </row>
        <row r="382">
          <cell r="BD382" t="str">
            <v>Supervisores de Operación de Transporte Terrestre (no ferroviario)</v>
          </cell>
          <cell r="BE382">
            <v>0</v>
          </cell>
          <cell r="BF382">
            <v>0</v>
          </cell>
        </row>
        <row r="383">
          <cell r="BD383" t="str">
            <v>Ajustadores de Máquinas y Herramientas</v>
          </cell>
          <cell r="BE383">
            <v>0</v>
          </cell>
          <cell r="BF383">
            <v>0</v>
          </cell>
        </row>
        <row r="384">
          <cell r="BD384" t="str">
            <v>Modelistas y Matriceros</v>
          </cell>
          <cell r="BE384">
            <v>0</v>
          </cell>
          <cell r="BF384">
            <v>0</v>
          </cell>
        </row>
        <row r="385">
          <cell r="BD385" t="str">
            <v>Electricistas Industriales</v>
          </cell>
          <cell r="BE385">
            <v>0</v>
          </cell>
          <cell r="BF385">
            <v>0</v>
          </cell>
        </row>
        <row r="386">
          <cell r="BD386" t="str">
            <v>Electricistas Residenciales</v>
          </cell>
          <cell r="BE386">
            <v>0</v>
          </cell>
          <cell r="BF386">
            <v>0</v>
          </cell>
        </row>
        <row r="387">
          <cell r="BD387" t="str">
            <v>Instaladores de Redes de Energía Eléctrica</v>
          </cell>
          <cell r="BE387">
            <v>0</v>
          </cell>
          <cell r="BF387">
            <v>0</v>
          </cell>
        </row>
        <row r="388">
          <cell r="BD388" t="str">
            <v>Técnicos instaladores de Redes y Líneas de Telecomunicaciones</v>
          </cell>
          <cell r="BE388">
            <v>0</v>
          </cell>
          <cell r="BF388">
            <v>0</v>
          </cell>
        </row>
        <row r="389">
          <cell r="BD389" t="str">
            <v>Auxiliares técnicos de instalación, mantenimiento y reparación de sistemas de Telecomunicaciones</v>
          </cell>
          <cell r="BE389">
            <v>0</v>
          </cell>
          <cell r="BF389">
            <v>0</v>
          </cell>
        </row>
        <row r="390">
          <cell r="BD390" t="str">
            <v>Operarios de Mantenimiento y Servicio de Televisión por Cable</v>
          </cell>
          <cell r="BE390">
            <v>0</v>
          </cell>
          <cell r="BF390">
            <v>0</v>
          </cell>
        </row>
        <row r="391">
          <cell r="BD391" t="str">
            <v>Plomeros</v>
          </cell>
          <cell r="BE391">
            <v>0</v>
          </cell>
          <cell r="BF391">
            <v>0</v>
          </cell>
        </row>
        <row r="392">
          <cell r="BD392" t="str">
            <v>Instaladores de Tuberías y Sistemas de Aspersión</v>
          </cell>
          <cell r="BE392">
            <v>0</v>
          </cell>
          <cell r="BF392">
            <v>0</v>
          </cell>
        </row>
        <row r="393">
          <cell r="BD393" t="str">
            <v>Instaladores de Redes y Equipos a Gas</v>
          </cell>
          <cell r="BE393">
            <v>0</v>
          </cell>
          <cell r="BF393">
            <v>0</v>
          </cell>
        </row>
        <row r="394">
          <cell r="BD394" t="str">
            <v>Chapistas, Caldereros y Paileros</v>
          </cell>
          <cell r="BE394">
            <v>0</v>
          </cell>
          <cell r="BF394">
            <v>0</v>
          </cell>
        </row>
        <row r="395">
          <cell r="BD395" t="str">
            <v>Soldadores</v>
          </cell>
          <cell r="BE395">
            <v>0</v>
          </cell>
          <cell r="BF395">
            <v>0</v>
          </cell>
        </row>
        <row r="396">
          <cell r="BD396" t="str">
            <v>Montadores de Estructuras Metálicas</v>
          </cell>
          <cell r="BE396">
            <v>0</v>
          </cell>
          <cell r="BF396">
            <v>3</v>
          </cell>
        </row>
        <row r="397">
          <cell r="BD397" t="str">
            <v>Ornamentistas y Forjadores</v>
          </cell>
          <cell r="BE397">
            <v>0</v>
          </cell>
          <cell r="BF397">
            <v>0</v>
          </cell>
        </row>
        <row r="398">
          <cell r="BD398" t="str">
            <v>Tuberos</v>
          </cell>
          <cell r="BE398">
            <v>0</v>
          </cell>
          <cell r="BF398">
            <v>0</v>
          </cell>
        </row>
        <row r="399">
          <cell r="BD399" t="str">
            <v>Carpinteros</v>
          </cell>
          <cell r="BE399">
            <v>1</v>
          </cell>
          <cell r="BF399">
            <v>0</v>
          </cell>
        </row>
        <row r="400">
          <cell r="BD400" t="str">
            <v>Ebanistas</v>
          </cell>
          <cell r="BE400">
            <v>0</v>
          </cell>
          <cell r="BF400">
            <v>0</v>
          </cell>
        </row>
        <row r="401">
          <cell r="BD401" t="str">
            <v>Oficiales de Construcción</v>
          </cell>
          <cell r="BE401">
            <v>0</v>
          </cell>
          <cell r="BF401">
            <v>0</v>
          </cell>
        </row>
        <row r="402">
          <cell r="BD402" t="str">
            <v>Trabajadores en Concreto, Hormigón y Enfoscado</v>
          </cell>
          <cell r="BE402">
            <v>0</v>
          </cell>
          <cell r="BF402">
            <v>0</v>
          </cell>
        </row>
        <row r="403">
          <cell r="BD403" t="str">
            <v>Enchapadores</v>
          </cell>
          <cell r="BE403">
            <v>0</v>
          </cell>
          <cell r="BF403">
            <v>0</v>
          </cell>
        </row>
        <row r="404">
          <cell r="BD404" t="str">
            <v>Techadores</v>
          </cell>
          <cell r="BE404">
            <v>0</v>
          </cell>
          <cell r="BF404">
            <v>0</v>
          </cell>
        </row>
        <row r="405">
          <cell r="BD405" t="str">
            <v>Instaladores de Material Aislante</v>
          </cell>
          <cell r="BE405">
            <v>0</v>
          </cell>
          <cell r="BF405">
            <v>0</v>
          </cell>
        </row>
        <row r="406">
          <cell r="BD406" t="str">
            <v>Pintores y Empapeladores</v>
          </cell>
          <cell r="BE406">
            <v>0</v>
          </cell>
          <cell r="BF406">
            <v>0</v>
          </cell>
        </row>
        <row r="407">
          <cell r="BD407" t="str">
            <v>Instaladores de Pisos</v>
          </cell>
          <cell r="BE407">
            <v>0</v>
          </cell>
          <cell r="BF407">
            <v>0</v>
          </cell>
        </row>
        <row r="408">
          <cell r="BD408" t="str">
            <v>Revocadores</v>
          </cell>
          <cell r="BE408">
            <v>0</v>
          </cell>
          <cell r="BF408">
            <v>0</v>
          </cell>
        </row>
        <row r="409">
          <cell r="BD409" t="str">
            <v>Mecánicos Industriales</v>
          </cell>
          <cell r="BE409">
            <v>0</v>
          </cell>
          <cell r="BF409">
            <v>1</v>
          </cell>
        </row>
        <row r="410">
          <cell r="BD410" t="str">
            <v>Mecánicos de Maquinaria Textil, confección, cuero, calzado y marroquinería</v>
          </cell>
          <cell r="BE410">
            <v>0</v>
          </cell>
          <cell r="BF410">
            <v>0</v>
          </cell>
        </row>
        <row r="411">
          <cell r="BD411" t="str">
            <v>Mecánicos de Equipo Pesado</v>
          </cell>
          <cell r="BE411">
            <v>0</v>
          </cell>
          <cell r="BF411">
            <v>0</v>
          </cell>
        </row>
        <row r="412">
          <cell r="BD412" t="str">
            <v>Mecánicos de Aviación</v>
          </cell>
          <cell r="BE412">
            <v>0</v>
          </cell>
          <cell r="BF412">
            <v>0</v>
          </cell>
        </row>
        <row r="413">
          <cell r="BD413" t="str">
            <v>Técnicos de Aire Acondicionado y Refrigeración</v>
          </cell>
          <cell r="BE413">
            <v>0</v>
          </cell>
          <cell r="BF413">
            <v>0</v>
          </cell>
        </row>
        <row r="414">
          <cell r="BD414" t="str">
            <v>Mecánicos de Vehículos Automotores</v>
          </cell>
          <cell r="BE414">
            <v>0</v>
          </cell>
          <cell r="BF414">
            <v>0</v>
          </cell>
        </row>
        <row r="415">
          <cell r="BD415" t="str">
            <v>Electricistas de Vehículos Automotores</v>
          </cell>
          <cell r="BE415">
            <v>0</v>
          </cell>
          <cell r="BF415">
            <v>0</v>
          </cell>
        </row>
        <row r="416">
          <cell r="BD416" t="str">
            <v>Mecánicos de Motos</v>
          </cell>
          <cell r="BE416">
            <v>0</v>
          </cell>
          <cell r="BF416">
            <v>0</v>
          </cell>
        </row>
        <row r="417">
          <cell r="BD417" t="str">
            <v>Latoneros</v>
          </cell>
          <cell r="BE417">
            <v>0</v>
          </cell>
          <cell r="BF417">
            <v>0</v>
          </cell>
        </row>
        <row r="418">
          <cell r="BD418" t="str">
            <v>Reparadores de Aparatos Electrodomésticos</v>
          </cell>
          <cell r="BE418">
            <v>0</v>
          </cell>
          <cell r="BF418">
            <v>0</v>
          </cell>
        </row>
        <row r="419">
          <cell r="BD419" t="str">
            <v>Mecánicos Electricistas</v>
          </cell>
          <cell r="BE419">
            <v>0</v>
          </cell>
          <cell r="BF419">
            <v>0</v>
          </cell>
        </row>
        <row r="420">
          <cell r="BD420" t="str">
            <v>Auxiliares técnicos en electrónica</v>
          </cell>
          <cell r="BE420">
            <v>1</v>
          </cell>
          <cell r="BF420">
            <v>0</v>
          </cell>
        </row>
        <row r="421">
          <cell r="BD421" t="str">
            <v>Mecánicos de Otros Pequeñas Máquinas y Motores</v>
          </cell>
          <cell r="BE421">
            <v>0</v>
          </cell>
          <cell r="BF421">
            <v>0</v>
          </cell>
        </row>
        <row r="422">
          <cell r="BD422" t="str">
            <v>Instaladores Residenciales y Comerciales</v>
          </cell>
          <cell r="BE422">
            <v>1</v>
          </cell>
          <cell r="BF422">
            <v>0</v>
          </cell>
        </row>
        <row r="423">
          <cell r="BD423" t="str">
            <v>Operarios de Mantenimiento de Instalaciones de Abastecimiento de Agua y Gas</v>
          </cell>
          <cell r="BE423">
            <v>0</v>
          </cell>
          <cell r="BF423">
            <v>0</v>
          </cell>
        </row>
        <row r="424">
          <cell r="BD424" t="str">
            <v>Vidrieros</v>
          </cell>
          <cell r="BE424">
            <v>0</v>
          </cell>
          <cell r="BF424">
            <v>0</v>
          </cell>
        </row>
        <row r="425">
          <cell r="BD425" t="str">
            <v>Ayudantes Electricistas</v>
          </cell>
          <cell r="BE425">
            <v>0</v>
          </cell>
          <cell r="BF425">
            <v>0</v>
          </cell>
        </row>
        <row r="426">
          <cell r="BD426" t="str">
            <v>Ayudantes de Mecánica</v>
          </cell>
          <cell r="BE426">
            <v>0</v>
          </cell>
          <cell r="BF426">
            <v>0</v>
          </cell>
        </row>
        <row r="427">
          <cell r="BD427" t="str">
            <v>Otros Reparadores n.c.a.</v>
          </cell>
          <cell r="BE427">
            <v>0</v>
          </cell>
          <cell r="BF427">
            <v>0</v>
          </cell>
        </row>
        <row r="428">
          <cell r="BD428" t="str">
            <v>Tapiceros</v>
          </cell>
          <cell r="BE428">
            <v>0</v>
          </cell>
          <cell r="BF428">
            <v>0</v>
          </cell>
        </row>
        <row r="429">
          <cell r="BD429" t="str">
            <v>Sastres, Modistos, Peleteros y Sombrereros</v>
          </cell>
          <cell r="BE429">
            <v>0</v>
          </cell>
          <cell r="BF429">
            <v>0</v>
          </cell>
        </row>
        <row r="430">
          <cell r="BD430" t="str">
            <v>Zapateros y Afines</v>
          </cell>
          <cell r="BE430">
            <v>0</v>
          </cell>
          <cell r="BF430">
            <v>0</v>
          </cell>
        </row>
        <row r="431">
          <cell r="BD431" t="str">
            <v>Joyeros y Relojeros</v>
          </cell>
          <cell r="BE431">
            <v>0</v>
          </cell>
          <cell r="BF431">
            <v>0</v>
          </cell>
        </row>
        <row r="432">
          <cell r="BD432" t="str">
            <v>Tipógrafos</v>
          </cell>
          <cell r="BE432">
            <v>0</v>
          </cell>
          <cell r="BF432">
            <v>0</v>
          </cell>
        </row>
        <row r="433">
          <cell r="BD433" t="str">
            <v>Cerrajeros y afines</v>
          </cell>
          <cell r="BE433">
            <v>0</v>
          </cell>
          <cell r="BF433">
            <v>0</v>
          </cell>
        </row>
        <row r="434">
          <cell r="BD434" t="str">
            <v>Buzos</v>
          </cell>
          <cell r="BE434">
            <v>0</v>
          </cell>
          <cell r="BF434">
            <v>0</v>
          </cell>
        </row>
        <row r="435">
          <cell r="BD435" t="str">
            <v>Operadores de Máquinas Estacionarias y Equipo Auxiliar</v>
          </cell>
          <cell r="BE435">
            <v>0</v>
          </cell>
          <cell r="BF435">
            <v>0</v>
          </cell>
        </row>
        <row r="436">
          <cell r="BD436" t="str">
            <v>Operadores de Plantas de Generación y Distribución de Energía</v>
          </cell>
          <cell r="BE436">
            <v>0</v>
          </cell>
          <cell r="BF436">
            <v>0</v>
          </cell>
        </row>
        <row r="437">
          <cell r="BD437" t="str">
            <v>Operadores de Grúa</v>
          </cell>
          <cell r="BE437">
            <v>0</v>
          </cell>
          <cell r="BF437">
            <v>0</v>
          </cell>
        </row>
        <row r="438">
          <cell r="BD438" t="str">
            <v>Perforadores y Operarios de Voladura para Minería de Superficie de Canteras y Construcción</v>
          </cell>
          <cell r="BE438">
            <v>0</v>
          </cell>
          <cell r="BF438">
            <v>0</v>
          </cell>
        </row>
        <row r="439">
          <cell r="BD439" t="str">
            <v>Perforadores de Pozos de Agua</v>
          </cell>
          <cell r="BE439">
            <v>0</v>
          </cell>
          <cell r="BF439">
            <v>0</v>
          </cell>
        </row>
        <row r="440">
          <cell r="BD440" t="str">
            <v>Operadores de Equipo Pesado (excepto grúa)</v>
          </cell>
          <cell r="BE440">
            <v>0</v>
          </cell>
          <cell r="BF440">
            <v>0</v>
          </cell>
        </row>
        <row r="441">
          <cell r="BD441" t="str">
            <v>Operadores de Equipo para Limpieza de Vías y Alcantarillado</v>
          </cell>
          <cell r="BE441">
            <v>0</v>
          </cell>
          <cell r="BF441">
            <v>0</v>
          </cell>
        </row>
        <row r="442">
          <cell r="BD442" t="str">
            <v>Operadores de Maquinaria Agrícola</v>
          </cell>
          <cell r="BE442">
            <v>0</v>
          </cell>
          <cell r="BF442">
            <v>0</v>
          </cell>
        </row>
        <row r="443">
          <cell r="BD443" t="str">
            <v>Maquinistas de Transporte Ferroviario</v>
          </cell>
          <cell r="BE443">
            <v>0</v>
          </cell>
          <cell r="BF443">
            <v>0</v>
          </cell>
        </row>
        <row r="444">
          <cell r="BD444" t="str">
            <v>Guardafrenos y Otros Operadores Ferroviarios</v>
          </cell>
          <cell r="BE444">
            <v>0</v>
          </cell>
          <cell r="BF444">
            <v>0</v>
          </cell>
        </row>
        <row r="445">
          <cell r="BD445" t="str">
            <v>Conductores de Vehículos Pesados</v>
          </cell>
          <cell r="BE445">
            <v>0</v>
          </cell>
          <cell r="BF445">
            <v>0</v>
          </cell>
        </row>
        <row r="446">
          <cell r="BD446" t="str">
            <v>Conductores de Bus, Operadores de Metro y Otros Medios de Transporte Colectivo</v>
          </cell>
          <cell r="BE446">
            <v>0</v>
          </cell>
          <cell r="BF446">
            <v>0</v>
          </cell>
        </row>
        <row r="447">
          <cell r="BD447" t="str">
            <v>Conductores de Vehículos Livianos</v>
          </cell>
          <cell r="BE447">
            <v>3</v>
          </cell>
          <cell r="BF447">
            <v>2</v>
          </cell>
        </row>
        <row r="448">
          <cell r="BD448" t="str">
            <v>Conductores de Transporte de Alimentos</v>
          </cell>
          <cell r="BE448">
            <v>0</v>
          </cell>
          <cell r="BF448">
            <v>0</v>
          </cell>
        </row>
        <row r="449">
          <cell r="BD449" t="str">
            <v>Marineros de Cubierta</v>
          </cell>
          <cell r="BE449">
            <v>0</v>
          </cell>
          <cell r="BF449">
            <v>0</v>
          </cell>
        </row>
        <row r="450">
          <cell r="BD450" t="str">
            <v>Marineros de Sala de Máquinas</v>
          </cell>
          <cell r="BE450">
            <v>0</v>
          </cell>
          <cell r="BF450">
            <v>0</v>
          </cell>
        </row>
        <row r="451">
          <cell r="BD451" t="str">
            <v>Operadores de Pequeñas Embarcaciones</v>
          </cell>
          <cell r="BE451">
            <v>0</v>
          </cell>
          <cell r="BF451">
            <v>0</v>
          </cell>
        </row>
        <row r="452">
          <cell r="BD452" t="str">
            <v>Operarios de Rampa de Transporte Aéreo</v>
          </cell>
          <cell r="BE452">
            <v>0</v>
          </cell>
          <cell r="BF452">
            <v>0</v>
          </cell>
        </row>
        <row r="453">
          <cell r="BD453" t="str">
            <v>Operarios Portuarios</v>
          </cell>
          <cell r="BE453">
            <v>0</v>
          </cell>
          <cell r="BF453">
            <v>0</v>
          </cell>
        </row>
        <row r="454">
          <cell r="BD454" t="str">
            <v>Operarios de Cargue y Descargue de Materiales</v>
          </cell>
          <cell r="BE454">
            <v>0</v>
          </cell>
          <cell r="BF454">
            <v>0</v>
          </cell>
        </row>
        <row r="455">
          <cell r="BD455" t="str">
            <v>Aparejadores</v>
          </cell>
          <cell r="BE455">
            <v>0</v>
          </cell>
          <cell r="BF455">
            <v>0</v>
          </cell>
        </row>
        <row r="456">
          <cell r="BD456" t="str">
            <v>Ayudantes y Obreros de Construcción</v>
          </cell>
          <cell r="BE456">
            <v>1</v>
          </cell>
          <cell r="BF456">
            <v>4</v>
          </cell>
        </row>
        <row r="457">
          <cell r="BD457" t="str">
            <v>Ayudantes de Otros Oficios</v>
          </cell>
          <cell r="BE457">
            <v>218</v>
          </cell>
          <cell r="BF457">
            <v>0</v>
          </cell>
        </row>
        <row r="458">
          <cell r="BD458" t="str">
            <v>Obreros de Mantenimiento de Obras Públicas</v>
          </cell>
          <cell r="BE458">
            <v>1</v>
          </cell>
          <cell r="BF458">
            <v>1</v>
          </cell>
        </row>
        <row r="459">
          <cell r="BD459" t="str">
            <v>Ayudantes de Transporte Automotor</v>
          </cell>
          <cell r="BE459">
            <v>0</v>
          </cell>
          <cell r="BF459">
            <v>0</v>
          </cell>
        </row>
        <row r="460">
          <cell r="BD460" t="str">
            <v>Directores de Planta de Procesamiento de Alimentos y Bebidas</v>
          </cell>
          <cell r="BE460">
            <v>0</v>
          </cell>
          <cell r="BF460">
            <v>0</v>
          </cell>
        </row>
        <row r="461">
          <cell r="BD461" t="str">
            <v>Jefe de Laboratorio de Alimentos</v>
          </cell>
          <cell r="BE461">
            <v>0</v>
          </cell>
          <cell r="BF461">
            <v>0</v>
          </cell>
        </row>
        <row r="462">
          <cell r="BD462" t="str">
            <v>Supervisores de Tratamiento de Metales y Minerales</v>
          </cell>
          <cell r="BE462">
            <v>0</v>
          </cell>
          <cell r="BF462">
            <v>0</v>
          </cell>
        </row>
        <row r="463">
          <cell r="BD463" t="str">
            <v>Supervisores de Procesamiento de Químico, Petróleo, Gas y Tratamiento de Agua y Generación de Energía</v>
          </cell>
          <cell r="BE463">
            <v>0</v>
          </cell>
          <cell r="BF463">
            <v>0</v>
          </cell>
        </row>
        <row r="464">
          <cell r="BD464" t="str">
            <v>Supervisores de Procesamiento de Alimentos, Bebidas y Tabaco</v>
          </cell>
          <cell r="BE464">
            <v>0</v>
          </cell>
          <cell r="BF464">
            <v>1</v>
          </cell>
        </row>
        <row r="465">
          <cell r="BD465" t="str">
            <v>Supervisores de Fabricación de Productos de Plástico y Caucho</v>
          </cell>
          <cell r="BE465">
            <v>0</v>
          </cell>
          <cell r="BF465">
            <v>0</v>
          </cell>
        </row>
        <row r="466">
          <cell r="BD466" t="str">
            <v>Supervisores de Procesamiento de la Madera y Producción de Pulpa y Papel</v>
          </cell>
          <cell r="BE466">
            <v>0</v>
          </cell>
          <cell r="BF466">
            <v>0</v>
          </cell>
        </row>
        <row r="467">
          <cell r="BD467" t="str">
            <v>Supervisores de Procesamiento Textil</v>
          </cell>
          <cell r="BE467">
            <v>0</v>
          </cell>
          <cell r="BF467">
            <v>0</v>
          </cell>
        </row>
        <row r="468">
          <cell r="BD468" t="str">
            <v>Inspectores de Control de Calidad, Procesamiento de Alimentos y Bebidas</v>
          </cell>
          <cell r="BE468">
            <v>18</v>
          </cell>
          <cell r="BF468">
            <v>1</v>
          </cell>
        </row>
        <row r="469">
          <cell r="BD469" t="str">
            <v>Supervisores de Ensamble de Vehículos de Motor</v>
          </cell>
          <cell r="BE469">
            <v>0</v>
          </cell>
          <cell r="BF469">
            <v>0</v>
          </cell>
        </row>
        <row r="470">
          <cell r="BD470" t="str">
            <v>Supervisores de Fabricación de Productos Electrónicos</v>
          </cell>
          <cell r="BE470">
            <v>0</v>
          </cell>
          <cell r="BF470">
            <v>0</v>
          </cell>
        </row>
        <row r="471">
          <cell r="BD471" t="str">
            <v>Supervisores de Fabricación de Productos Eléctricos</v>
          </cell>
          <cell r="BE471">
            <v>0</v>
          </cell>
          <cell r="BF471">
            <v>0</v>
          </cell>
        </row>
        <row r="472">
          <cell r="BD472" t="str">
            <v>Supervisores de Fabricación de Muebles y Accesorios</v>
          </cell>
          <cell r="BE472">
            <v>0</v>
          </cell>
          <cell r="BF472">
            <v>0</v>
          </cell>
        </row>
        <row r="473">
          <cell r="BD473" t="str">
            <v>Supervisores de Fabricación de Productos de Tela, Cuero y Piel</v>
          </cell>
          <cell r="BE473">
            <v>0</v>
          </cell>
          <cell r="BF473">
            <v>0</v>
          </cell>
        </row>
        <row r="474">
          <cell r="BD474" t="str">
            <v>Supervisores de Impresión y Ocupaciones Relacionadas</v>
          </cell>
          <cell r="BE474">
            <v>0</v>
          </cell>
          <cell r="BF474">
            <v>0</v>
          </cell>
        </row>
        <row r="475">
          <cell r="BD475" t="str">
            <v>Supervisores de Fabricación de Otros Productos Mecánicos y Metálicos</v>
          </cell>
          <cell r="BE475">
            <v>0</v>
          </cell>
          <cell r="BF475">
            <v>0</v>
          </cell>
        </row>
        <row r="476">
          <cell r="BD476" t="str">
            <v>Supervisores de Fabricación y Ensamble de Otros Productos n.c.a</v>
          </cell>
          <cell r="BE476">
            <v>0</v>
          </cell>
          <cell r="BF476">
            <v>0</v>
          </cell>
        </row>
        <row r="477">
          <cell r="BD477" t="str">
            <v>Operadores de Control Central de Procesos, Tratamiento de Metales y Minerales</v>
          </cell>
          <cell r="BE477">
            <v>0</v>
          </cell>
          <cell r="BF477">
            <v>0</v>
          </cell>
        </row>
        <row r="478">
          <cell r="BD478" t="str">
            <v>Operadores de Procesos, Químicos, Gas y Petróleo</v>
          </cell>
          <cell r="BE478">
            <v>0</v>
          </cell>
          <cell r="BF478">
            <v>0</v>
          </cell>
        </row>
        <row r="479">
          <cell r="BD479" t="str">
            <v>Operadores de Control de Procesos, Producción de Pulpa</v>
          </cell>
          <cell r="BE479">
            <v>0</v>
          </cell>
          <cell r="BF479">
            <v>0</v>
          </cell>
        </row>
        <row r="480">
          <cell r="BD480" t="str">
            <v>Operadores de Control de Procesos, Fabricación de Papel</v>
          </cell>
          <cell r="BE480">
            <v>0</v>
          </cell>
          <cell r="BF480">
            <v>0</v>
          </cell>
        </row>
        <row r="481">
          <cell r="BD481" t="str">
            <v>Impresores de Artes Gráficas</v>
          </cell>
          <cell r="BE481">
            <v>0</v>
          </cell>
          <cell r="BF481">
            <v>0</v>
          </cell>
        </row>
        <row r="482">
          <cell r="BD482" t="str">
            <v>Pre-prensistas de Artes Gráficas</v>
          </cell>
          <cell r="BE482">
            <v>0</v>
          </cell>
          <cell r="BF482">
            <v>0</v>
          </cell>
        </row>
        <row r="483">
          <cell r="BD483" t="str">
            <v>Operarios de Terminados y Acabados de Artes Gráficas</v>
          </cell>
          <cell r="BE483">
            <v>0</v>
          </cell>
          <cell r="BF483">
            <v>0</v>
          </cell>
        </row>
        <row r="484">
          <cell r="BD484" t="str">
            <v>Operadores de Máquinas, Tratamiento de Metales y Minerales</v>
          </cell>
          <cell r="BE484">
            <v>0</v>
          </cell>
          <cell r="BF484">
            <v>0</v>
          </cell>
        </row>
        <row r="485">
          <cell r="BD485" t="str">
            <v>Trabajadores de Fundición</v>
          </cell>
          <cell r="BE485">
            <v>0</v>
          </cell>
          <cell r="BF485">
            <v>0</v>
          </cell>
        </row>
        <row r="486">
          <cell r="BD486" t="str">
            <v>Operadores de Fabricación, Moldeo y Acabado del Vidrio</v>
          </cell>
          <cell r="BE486">
            <v>0</v>
          </cell>
          <cell r="BF486">
            <v>0</v>
          </cell>
        </row>
        <row r="487">
          <cell r="BD487" t="str">
            <v>Operadores de Moldeo de Arcilla, Piedra y Concreto</v>
          </cell>
          <cell r="BE487">
            <v>0</v>
          </cell>
          <cell r="BF487">
            <v>0</v>
          </cell>
        </row>
        <row r="488">
          <cell r="BD488" t="str">
            <v>Inspectores de Control de Calidad, Tratamiento de Metales y Minerales</v>
          </cell>
          <cell r="BE488">
            <v>1</v>
          </cell>
          <cell r="BF488">
            <v>0</v>
          </cell>
        </row>
        <row r="489">
          <cell r="BD489" t="str">
            <v>Operadores de Máquinas de Planta Química</v>
          </cell>
          <cell r="BE489">
            <v>0</v>
          </cell>
          <cell r="BF489">
            <v>0</v>
          </cell>
        </row>
        <row r="490">
          <cell r="BD490" t="str">
            <v>Operadores de Máquinas para Procesamiento de Plásticos</v>
          </cell>
          <cell r="BE490">
            <v>0</v>
          </cell>
          <cell r="BF490">
            <v>0</v>
          </cell>
        </row>
        <row r="491">
          <cell r="BD491" t="str">
            <v>Operadores de Máquinas y Trabajadores Relacionados con el Procesamiento del Caucho</v>
          </cell>
          <cell r="BE491">
            <v>0</v>
          </cell>
          <cell r="BF491">
            <v>0</v>
          </cell>
        </row>
        <row r="492">
          <cell r="BD492" t="str">
            <v>Operadores de Plantas de Tratamiento de Aguas y Desechos</v>
          </cell>
          <cell r="BE492">
            <v>0</v>
          </cell>
          <cell r="BF492">
            <v>0</v>
          </cell>
        </row>
        <row r="493">
          <cell r="BD493" t="str">
            <v>Operadores de Máquinas para Procesamiento de la Madera</v>
          </cell>
          <cell r="BE493">
            <v>0</v>
          </cell>
          <cell r="BF493">
            <v>0</v>
          </cell>
        </row>
        <row r="494">
          <cell r="BD494" t="str">
            <v>Operadores de Máquinas para la Producción de Pulpa</v>
          </cell>
          <cell r="BE494">
            <v>0</v>
          </cell>
          <cell r="BF494">
            <v>0</v>
          </cell>
        </row>
        <row r="495">
          <cell r="BD495" t="str">
            <v>Operadores de Máquinas para la Fabricación de Papel</v>
          </cell>
          <cell r="BE495">
            <v>0</v>
          </cell>
          <cell r="BF495">
            <v>0</v>
          </cell>
        </row>
        <row r="496">
          <cell r="BD496" t="str">
            <v>Operadores de Máquinas para la Fabricación de Productos de Papel</v>
          </cell>
          <cell r="BE496">
            <v>0</v>
          </cell>
          <cell r="BF496">
            <v>0</v>
          </cell>
        </row>
        <row r="497">
          <cell r="BD497" t="str">
            <v>Inspectores de Control de Calidad, Procesamiento de la Madera</v>
          </cell>
          <cell r="BE497">
            <v>0</v>
          </cell>
          <cell r="BF497">
            <v>0</v>
          </cell>
        </row>
        <row r="498">
          <cell r="BD498" t="str">
            <v>Operadores de Máquinas para la Preparación de Fibras Textiles</v>
          </cell>
          <cell r="BE498">
            <v>0</v>
          </cell>
          <cell r="BF498">
            <v>0</v>
          </cell>
        </row>
        <row r="499">
          <cell r="BD499" t="str">
            <v>Operadores de Telares y Otras Máquinas Tejedoras</v>
          </cell>
          <cell r="BE499">
            <v>0</v>
          </cell>
          <cell r="BF499">
            <v>0</v>
          </cell>
        </row>
        <row r="500">
          <cell r="BD500" t="str">
            <v>Operadores de Máquinas de Tintura, Acabado Textil y Prendas</v>
          </cell>
          <cell r="BE500">
            <v>0</v>
          </cell>
          <cell r="BF500">
            <v>0</v>
          </cell>
        </row>
        <row r="501">
          <cell r="BD501" t="str">
            <v>Analistas de Calidad, Textiles</v>
          </cell>
          <cell r="BE501">
            <v>0</v>
          </cell>
          <cell r="BF501">
            <v>0</v>
          </cell>
        </row>
        <row r="502">
          <cell r="BD502" t="str">
            <v>Operadores de Máquinas para Coser y Bordar</v>
          </cell>
          <cell r="BE502">
            <v>0</v>
          </cell>
          <cell r="BF502">
            <v>0</v>
          </cell>
        </row>
        <row r="503">
          <cell r="BD503" t="str">
            <v>Cortadores de Tela, Cuero y Piel</v>
          </cell>
          <cell r="BE503">
            <v>0</v>
          </cell>
          <cell r="BF503">
            <v>0</v>
          </cell>
        </row>
        <row r="504">
          <cell r="BD504" t="str">
            <v>Operadores de Máquinas y Trabajadores Relacionados con la Fabricación de Calzado y Marroquinería</v>
          </cell>
          <cell r="BE504">
            <v>0</v>
          </cell>
          <cell r="BF504">
            <v>0</v>
          </cell>
        </row>
        <row r="505">
          <cell r="BD505" t="str">
            <v>Trabajadores del Tratamiento de Pieles y Cueros</v>
          </cell>
          <cell r="BE505">
            <v>0</v>
          </cell>
          <cell r="BF505">
            <v>0</v>
          </cell>
        </row>
        <row r="506">
          <cell r="BD506" t="str">
            <v>Inspectores de Control de Calidad, Fabricación de Productos de Tela, Piel y Cuero</v>
          </cell>
          <cell r="BE506">
            <v>0</v>
          </cell>
          <cell r="BF506">
            <v>0</v>
          </cell>
        </row>
        <row r="507">
          <cell r="BD507" t="str">
            <v>Operadores de Control de Procesos y Máquinas para la Elaboración de Alimentos y Bebidas</v>
          </cell>
          <cell r="BE507">
            <v>0</v>
          </cell>
          <cell r="BF507">
            <v>0</v>
          </cell>
        </row>
        <row r="508">
          <cell r="BD508" t="str">
            <v>Operarios de Planta de Beneficio Animal</v>
          </cell>
          <cell r="BE508">
            <v>0</v>
          </cell>
          <cell r="BF508">
            <v>0</v>
          </cell>
        </row>
        <row r="509">
          <cell r="BD509" t="str">
            <v>Operarios de Planta de Procesamiento y Empaque de Pescado y Mariscos</v>
          </cell>
          <cell r="BE509">
            <v>0</v>
          </cell>
          <cell r="BF509">
            <v>0</v>
          </cell>
        </row>
        <row r="510">
          <cell r="BD510" t="str">
            <v>Operarios de Máquinas para la Elaboración de Productos de Tabaco</v>
          </cell>
          <cell r="BE510">
            <v>0</v>
          </cell>
          <cell r="BF510">
            <v>0</v>
          </cell>
        </row>
        <row r="511">
          <cell r="BD511" t="str">
            <v>Procesadores Fotográficos y de Películas</v>
          </cell>
          <cell r="BE511">
            <v>0</v>
          </cell>
          <cell r="BF511">
            <v>0</v>
          </cell>
        </row>
        <row r="512">
          <cell r="BD512" t="str">
            <v>Ensambladores e Inspectores de Vehículos Automotores</v>
          </cell>
          <cell r="BE512">
            <v>0</v>
          </cell>
          <cell r="BF512">
            <v>0</v>
          </cell>
        </row>
        <row r="513">
          <cell r="BD513" t="str">
            <v>Ensambladores de productos Electrónicos</v>
          </cell>
          <cell r="BE513">
            <v>0</v>
          </cell>
          <cell r="BF513">
            <v>0</v>
          </cell>
        </row>
        <row r="514">
          <cell r="BD514" t="str">
            <v>Ensambladores e Inspectores de Aparatos y Equipo Eléctrico</v>
          </cell>
          <cell r="BE514">
            <v>0</v>
          </cell>
          <cell r="BF514">
            <v>0</v>
          </cell>
        </row>
        <row r="515">
          <cell r="BD515" t="str">
            <v>Ensambladores, Fabricantes e Inspectores de Transformadores y Motores Eléctricos Industriales</v>
          </cell>
          <cell r="BE515">
            <v>0</v>
          </cell>
          <cell r="BF515">
            <v>0</v>
          </cell>
        </row>
        <row r="516">
          <cell r="BD516" t="str">
            <v>Ensambladores e Inspectores de Productos Mecánicos</v>
          </cell>
          <cell r="BE516">
            <v>0</v>
          </cell>
          <cell r="BF516">
            <v>0</v>
          </cell>
        </row>
        <row r="517">
          <cell r="BD517" t="str">
            <v>Ensambladores e Inspectores de Ensamble de Aeronaves</v>
          </cell>
          <cell r="BE517">
            <v>0</v>
          </cell>
          <cell r="BF517">
            <v>0</v>
          </cell>
        </row>
        <row r="518">
          <cell r="BD518" t="str">
            <v>Operadores de Máquinas e Inspectores de la Fabricación de Productos y Componentes Eléctricos</v>
          </cell>
          <cell r="BE518">
            <v>0</v>
          </cell>
          <cell r="BF518">
            <v>0</v>
          </cell>
        </row>
        <row r="519">
          <cell r="BD519" t="str">
            <v>Ensambladores e Inspectores de Embarcaciones</v>
          </cell>
          <cell r="BE519">
            <v>0</v>
          </cell>
          <cell r="BF519">
            <v>0</v>
          </cell>
        </row>
        <row r="520">
          <cell r="BD520" t="str">
            <v>Ensambladores e Inspectores de Muebles y Accesorios</v>
          </cell>
          <cell r="BE520">
            <v>0</v>
          </cell>
          <cell r="BF520">
            <v>0</v>
          </cell>
        </row>
        <row r="521">
          <cell r="BD521" t="str">
            <v>Operarios de Acabado de Muebles</v>
          </cell>
          <cell r="BE521">
            <v>0</v>
          </cell>
          <cell r="BF521">
            <v>0</v>
          </cell>
        </row>
        <row r="522">
          <cell r="BD522" t="str">
            <v>Ensambladores de Productos Plásticos e Inspectores</v>
          </cell>
          <cell r="BE522">
            <v>0</v>
          </cell>
          <cell r="BF522">
            <v>0</v>
          </cell>
        </row>
        <row r="523">
          <cell r="BD523" t="str">
            <v>Operarios de Recubrimientos Metálicos</v>
          </cell>
          <cell r="BE523">
            <v>0</v>
          </cell>
          <cell r="BF523">
            <v>0</v>
          </cell>
        </row>
        <row r="524">
          <cell r="BD524" t="str">
            <v>Pintores en Procesos de Manufactura</v>
          </cell>
          <cell r="BE524">
            <v>0</v>
          </cell>
          <cell r="BF524">
            <v>0</v>
          </cell>
        </row>
        <row r="525">
          <cell r="BD525" t="str">
            <v>Otros Ensambladores e Inspectores n.c.a.</v>
          </cell>
          <cell r="BE525">
            <v>0</v>
          </cell>
          <cell r="BF525">
            <v>0</v>
          </cell>
        </row>
        <row r="526">
          <cell r="BD526" t="str">
            <v>Auxiliares de Producción Gráfica</v>
          </cell>
          <cell r="BE526">
            <v>0</v>
          </cell>
          <cell r="BF526">
            <v>0</v>
          </cell>
        </row>
        <row r="527">
          <cell r="BD527" t="str">
            <v>Operadores de Máquinas Herramientas</v>
          </cell>
          <cell r="BE527">
            <v>0</v>
          </cell>
          <cell r="BF527">
            <v>0</v>
          </cell>
        </row>
        <row r="528">
          <cell r="BD528" t="str">
            <v>Operadores de Máquinas para el Trabajo de la Madera</v>
          </cell>
          <cell r="BE528">
            <v>0</v>
          </cell>
          <cell r="BF528">
            <v>0</v>
          </cell>
        </row>
        <row r="529">
          <cell r="BD529" t="str">
            <v>Operadores de Máquinas para el Trabajo del Metal</v>
          </cell>
          <cell r="BE529">
            <v>0</v>
          </cell>
          <cell r="BF529">
            <v>0</v>
          </cell>
        </row>
        <row r="530">
          <cell r="BD530" t="str">
            <v>Operadores de Máquinas para Forja</v>
          </cell>
          <cell r="BE530">
            <v>0</v>
          </cell>
          <cell r="BF530">
            <v>0</v>
          </cell>
        </row>
        <row r="531">
          <cell r="BD531" t="str">
            <v>Operadores de Máquinas de Soldadura</v>
          </cell>
          <cell r="BE531">
            <v>0</v>
          </cell>
          <cell r="BF531">
            <v>0</v>
          </cell>
        </row>
        <row r="532">
          <cell r="BD532" t="str">
            <v>Operadores de Máquinas para la Fabricación de Otros Productos Metálicos (n.c.a)</v>
          </cell>
          <cell r="BE532">
            <v>0</v>
          </cell>
          <cell r="BF532">
            <v>0</v>
          </cell>
        </row>
        <row r="533">
          <cell r="BD533" t="str">
            <v>Operadores de Máquinas para la fabricación de Otros Productos n.c.a.</v>
          </cell>
          <cell r="BE533">
            <v>0</v>
          </cell>
          <cell r="BF533">
            <v>0</v>
          </cell>
        </row>
        <row r="534">
          <cell r="BD534" t="str">
            <v>Obreros y Ayudantes en el Tratamiento de Metales y Minerales</v>
          </cell>
          <cell r="BE534">
            <v>0</v>
          </cell>
          <cell r="BF534">
            <v>0</v>
          </cell>
        </row>
        <row r="535">
          <cell r="BD535" t="str">
            <v>Ayudantes en la Fabricación Metálica</v>
          </cell>
          <cell r="BE535">
            <v>0</v>
          </cell>
          <cell r="BF535">
            <v>0</v>
          </cell>
        </row>
        <row r="536">
          <cell r="BD536" t="str">
            <v>Obreros y Ayudantes de Planta Química</v>
          </cell>
          <cell r="BE536">
            <v>0</v>
          </cell>
          <cell r="BF536">
            <v>0</v>
          </cell>
        </row>
        <row r="537">
          <cell r="BD537" t="str">
            <v>Obreros y Ayudantes en el Procesamiento de la Madera y Producción de Pulpa y Papel</v>
          </cell>
          <cell r="BE537">
            <v>1</v>
          </cell>
          <cell r="BF537">
            <v>0</v>
          </cell>
        </row>
        <row r="538">
          <cell r="BD538" t="str">
            <v>Obreros y Ayudantes en la Elaboración de Alimentos y Bebidas</v>
          </cell>
          <cell r="BE538">
            <v>1</v>
          </cell>
          <cell r="BF538">
            <v>0</v>
          </cell>
        </row>
        <row r="539">
          <cell r="BD539" t="str">
            <v>Otros Obreros y Ayudantes en Fabricación y Procesamiento n.c.a.</v>
          </cell>
          <cell r="BE539">
            <v>0</v>
          </cell>
          <cell r="BF539">
            <v>0</v>
          </cell>
        </row>
        <row r="540">
          <cell r="BD540" t="str">
            <v>Miembros del Poder Ejecutivo y Legislativo</v>
          </cell>
          <cell r="BE540">
            <v>14</v>
          </cell>
          <cell r="BF540">
            <v>0</v>
          </cell>
        </row>
        <row r="541">
          <cell r="BD541" t="str">
            <v>Personal Directivo de la Administración Pública</v>
          </cell>
          <cell r="BE541">
            <v>18</v>
          </cell>
          <cell r="BF541">
            <v>0</v>
          </cell>
        </row>
        <row r="542">
          <cell r="BD542" t="str">
            <v>Directores y Gerentes Generales de Servicios Financieros, de Telecomunicaciones y Otros Servicios a las Empresas</v>
          </cell>
          <cell r="BE542">
            <v>1</v>
          </cell>
          <cell r="BF542">
            <v>0</v>
          </cell>
        </row>
        <row r="543">
          <cell r="BD543" t="str">
            <v>Directores y Gerentes Generales de Salud, Educación, Servicios Social, Comunitario y Organizaciones de Membresía</v>
          </cell>
          <cell r="BE543">
            <v>3</v>
          </cell>
          <cell r="BF543">
            <v>0</v>
          </cell>
        </row>
        <row r="544">
          <cell r="BD544" t="str">
            <v>Directores y Gerentes Generales de Comercio, Medios de Comunicación y Otros Servicios</v>
          </cell>
          <cell r="BE544">
            <v>3</v>
          </cell>
          <cell r="BF544">
            <v>1</v>
          </cell>
        </row>
        <row r="545">
          <cell r="BD545" t="str">
            <v>Directores y Gerentes Generales de Producción de Bienes, Servicios Públicos, Transporte y Construcción</v>
          </cell>
          <cell r="BE545">
            <v>3</v>
          </cell>
          <cell r="BF545">
            <v>0</v>
          </cell>
        </row>
        <row r="546">
          <cell r="BD546" t="str">
            <v>Directores y gerentes generales de servicios y procesos de negocio.</v>
          </cell>
          <cell r="BE546">
            <v>2</v>
          </cell>
          <cell r="BF546">
            <v>1</v>
          </cell>
        </row>
        <row r="547">
          <cell r="BD547" t="str">
            <v>Gerentes Financieros</v>
          </cell>
          <cell r="BE547">
            <v>8</v>
          </cell>
          <cell r="BF547">
            <v>10</v>
          </cell>
        </row>
        <row r="548">
          <cell r="BD548" t="str">
            <v>Gerentes de Talento Humano</v>
          </cell>
          <cell r="BE548">
            <v>8</v>
          </cell>
          <cell r="BF548">
            <v>5</v>
          </cell>
        </row>
        <row r="549">
          <cell r="BD549" t="str">
            <v>Gerentes de Compras y Adquisiciones</v>
          </cell>
          <cell r="BE549">
            <v>8</v>
          </cell>
          <cell r="BF549">
            <v>11</v>
          </cell>
        </row>
        <row r="550">
          <cell r="BD550" t="str">
            <v>Gerentes de Otros Servicios Administrativos</v>
          </cell>
          <cell r="BE550">
            <v>48</v>
          </cell>
          <cell r="BF550">
            <v>13</v>
          </cell>
        </row>
        <row r="551">
          <cell r="BD551" t="str">
            <v>Gerentes de Seguros, Bienes Raíces y Corretaje Financiero</v>
          </cell>
          <cell r="BE551">
            <v>1</v>
          </cell>
          <cell r="BF551">
            <v>0</v>
          </cell>
        </row>
        <row r="552">
          <cell r="BD552" t="str">
            <v>Gerentes de Banca, Crédito e Inversiones</v>
          </cell>
          <cell r="BE552">
            <v>6</v>
          </cell>
          <cell r="BF552">
            <v>2</v>
          </cell>
        </row>
        <row r="553">
          <cell r="BD553" t="str">
            <v>Gerentes de Otros Servicios a las Empresas</v>
          </cell>
          <cell r="BE553">
            <v>6</v>
          </cell>
          <cell r="BF553">
            <v>0</v>
          </cell>
        </row>
        <row r="554">
          <cell r="BD554" t="str">
            <v>Gerentes de Empresas de Telecomunicaciones</v>
          </cell>
          <cell r="BE554">
            <v>0</v>
          </cell>
          <cell r="BF554">
            <v>0</v>
          </cell>
        </row>
        <row r="555">
          <cell r="BD555" t="str">
            <v>Gerentes de Servicios de Correo y Mensajería</v>
          </cell>
          <cell r="BE555">
            <v>1</v>
          </cell>
          <cell r="BF555">
            <v>0</v>
          </cell>
        </row>
        <row r="556">
          <cell r="BD556" t="str">
            <v>Gerentes de Ingeniería</v>
          </cell>
          <cell r="BE556">
            <v>22</v>
          </cell>
          <cell r="BF556">
            <v>15</v>
          </cell>
        </row>
        <row r="557">
          <cell r="BD557" t="str">
            <v>Gerentes de Investigación y Desarrollo en Ciencias Naturales y Aplicadas</v>
          </cell>
          <cell r="BE557">
            <v>4</v>
          </cell>
          <cell r="BF557">
            <v>0</v>
          </cell>
        </row>
        <row r="558">
          <cell r="BD558" t="str">
            <v>Gerentes de Sistemas de Información y Procesamiento de Datos</v>
          </cell>
          <cell r="BE558">
            <v>6</v>
          </cell>
          <cell r="BF558">
            <v>2</v>
          </cell>
        </row>
        <row r="559">
          <cell r="BD559" t="str">
            <v>Gerentes de Servicios a la Salud</v>
          </cell>
          <cell r="BE559">
            <v>3</v>
          </cell>
          <cell r="BF559">
            <v>1</v>
          </cell>
        </row>
        <row r="560">
          <cell r="BD560" t="str">
            <v>Gerentes de Programas de Política Social y de Salud</v>
          </cell>
          <cell r="BE560">
            <v>0</v>
          </cell>
          <cell r="BF560">
            <v>0</v>
          </cell>
        </row>
        <row r="561">
          <cell r="BD561" t="str">
            <v>Gerentes de Programas de Política de Desarrollo Económico</v>
          </cell>
          <cell r="BE561">
            <v>0</v>
          </cell>
          <cell r="BF561">
            <v>0</v>
          </cell>
        </row>
        <row r="562">
          <cell r="BD562" t="str">
            <v>Gerentes de Programas de Política Educativa</v>
          </cell>
          <cell r="BE562">
            <v>0</v>
          </cell>
          <cell r="BF562">
            <v>0</v>
          </cell>
        </row>
        <row r="563">
          <cell r="BD563" t="str">
            <v>Otros Gerentes de Administración Pública</v>
          </cell>
          <cell r="BE563">
            <v>0</v>
          </cell>
          <cell r="BF563">
            <v>0</v>
          </cell>
        </row>
        <row r="564">
          <cell r="BD564" t="str">
            <v>Administradores de Educación Superior y Formación para el Trabajo</v>
          </cell>
          <cell r="BE564">
            <v>3</v>
          </cell>
          <cell r="BF564">
            <v>0</v>
          </cell>
        </row>
        <row r="565">
          <cell r="BD565" t="str">
            <v>Directores y Administradores de Educación Básica y Media</v>
          </cell>
          <cell r="BE565">
            <v>9</v>
          </cell>
          <cell r="BF565">
            <v>2</v>
          </cell>
        </row>
        <row r="566">
          <cell r="BD566" t="str">
            <v>Gerentes de Servicios Social, Comunitario y Correccional</v>
          </cell>
          <cell r="BE566">
            <v>1</v>
          </cell>
          <cell r="BF566">
            <v>0</v>
          </cell>
        </row>
        <row r="567">
          <cell r="BD567" t="str">
            <v>Gerentes de Biblioteca, Museo y Galería de Arte</v>
          </cell>
          <cell r="BE567">
            <v>3</v>
          </cell>
          <cell r="BF567">
            <v>0</v>
          </cell>
        </row>
        <row r="568">
          <cell r="BD568" t="str">
            <v>Gerentes de Medios de Comunicación y Artes Escénicas</v>
          </cell>
          <cell r="BE568">
            <v>11</v>
          </cell>
          <cell r="BF568">
            <v>1</v>
          </cell>
        </row>
        <row r="569">
          <cell r="BD569" t="str">
            <v>Directores de Programas de Esparcimiento y Administradores de Deportes</v>
          </cell>
          <cell r="BE569">
            <v>135</v>
          </cell>
          <cell r="BF569">
            <v>3</v>
          </cell>
        </row>
        <row r="570">
          <cell r="BD570" t="str">
            <v>Gerentes de Ventas, Mercadeo y Publicidad</v>
          </cell>
          <cell r="BE570">
            <v>48</v>
          </cell>
          <cell r="BF570">
            <v>38</v>
          </cell>
        </row>
        <row r="571">
          <cell r="BD571" t="str">
            <v>Gerentes de Comercio Exterior</v>
          </cell>
          <cell r="BE571">
            <v>0</v>
          </cell>
          <cell r="BF571">
            <v>3</v>
          </cell>
        </row>
        <row r="572">
          <cell r="BD572" t="str">
            <v>Gerentes de Comercio al Por Menor</v>
          </cell>
          <cell r="BE572">
            <v>2</v>
          </cell>
          <cell r="BF572">
            <v>0</v>
          </cell>
        </row>
        <row r="573">
          <cell r="BD573" t="str">
            <v>Gerentes de Restaurantes y Servicios de Alimentos</v>
          </cell>
          <cell r="BE573">
            <v>5</v>
          </cell>
          <cell r="BF573">
            <v>1</v>
          </cell>
        </row>
        <row r="574">
          <cell r="BD574" t="str">
            <v>Gerentes de Servicios Hoteleros</v>
          </cell>
          <cell r="BE574">
            <v>12</v>
          </cell>
          <cell r="BF574">
            <v>11</v>
          </cell>
        </row>
        <row r="575">
          <cell r="BD575" t="str">
            <v>Oficiales de las Fuerzas Militares</v>
          </cell>
          <cell r="BE575">
            <v>5</v>
          </cell>
          <cell r="BF575">
            <v>0</v>
          </cell>
        </row>
        <row r="576">
          <cell r="BD576" t="str">
            <v>Oficiales de Policía</v>
          </cell>
          <cell r="BE576">
            <v>5</v>
          </cell>
          <cell r="BF576">
            <v>0</v>
          </cell>
        </row>
        <row r="577">
          <cell r="BD577" t="str">
            <v>Oficiales de Bomberos</v>
          </cell>
          <cell r="BE577">
            <v>1</v>
          </cell>
          <cell r="BF577">
            <v>0</v>
          </cell>
        </row>
        <row r="578">
          <cell r="BD578" t="str">
            <v>Gerentes de Otros Servicios</v>
          </cell>
          <cell r="BE578">
            <v>23</v>
          </cell>
          <cell r="BF578">
            <v>0</v>
          </cell>
        </row>
        <row r="579">
          <cell r="BD579" t="str">
            <v>Gerentes de Producción Primaria (excepto agricultura)</v>
          </cell>
          <cell r="BE579">
            <v>0</v>
          </cell>
          <cell r="BF579">
            <v>1</v>
          </cell>
        </row>
        <row r="580">
          <cell r="BD580" t="str">
            <v>Gerentes de Producción Agrícola, Pecuaria, Acuícola y Pesquero</v>
          </cell>
          <cell r="BE580">
            <v>33</v>
          </cell>
          <cell r="BF580">
            <v>3</v>
          </cell>
        </row>
        <row r="581">
          <cell r="BD581" t="str">
            <v>Gerentes de Construcción</v>
          </cell>
          <cell r="BE581">
            <v>45</v>
          </cell>
          <cell r="BF581">
            <v>6</v>
          </cell>
        </row>
        <row r="582">
          <cell r="BD582" t="str">
            <v>Gerentes de Transporte y Distribución</v>
          </cell>
          <cell r="BE582">
            <v>1</v>
          </cell>
          <cell r="BF582">
            <v>0</v>
          </cell>
        </row>
        <row r="583">
          <cell r="BD583" t="str">
            <v>Gerentes de Logística</v>
          </cell>
          <cell r="BE583">
            <v>82</v>
          </cell>
          <cell r="BF583">
            <v>27</v>
          </cell>
        </row>
        <row r="584">
          <cell r="BD584" t="str">
            <v>Gerentes Cadena de Suministro</v>
          </cell>
          <cell r="BE584">
            <v>3</v>
          </cell>
          <cell r="BF584">
            <v>0</v>
          </cell>
        </row>
        <row r="585">
          <cell r="BD585" t="str">
            <v>Gerentes de Operación de Instalaciones Físicas</v>
          </cell>
          <cell r="BE585">
            <v>10</v>
          </cell>
          <cell r="BF585">
            <v>1</v>
          </cell>
        </row>
        <row r="586">
          <cell r="BD586" t="str">
            <v>Gerentes de Mantenimiento</v>
          </cell>
          <cell r="BE586">
            <v>4</v>
          </cell>
          <cell r="BF586">
            <v>5</v>
          </cell>
        </row>
        <row r="587">
          <cell r="BD587" t="str">
            <v>Gerentes de Producción Industrial</v>
          </cell>
          <cell r="BE587">
            <v>10</v>
          </cell>
          <cell r="BF587">
            <v>14</v>
          </cell>
        </row>
        <row r="588">
          <cell r="BD588" t="str">
            <v>Gerentes de Empresas de Servicios Públicos</v>
          </cell>
          <cell r="BE588">
            <v>1</v>
          </cell>
          <cell r="BF588">
            <v>0</v>
          </cell>
        </row>
        <row r="589">
          <cell r="BD589" t="str">
            <v>Contadores</v>
          </cell>
          <cell r="BE589">
            <v>52</v>
          </cell>
          <cell r="BF589">
            <v>33</v>
          </cell>
        </row>
        <row r="590">
          <cell r="BD590" t="str">
            <v>Analistas, Asesores y Agentes de Banca, Fiducia y Mercado de Valores</v>
          </cell>
          <cell r="BE590">
            <v>69</v>
          </cell>
          <cell r="BF590">
            <v>55</v>
          </cell>
        </row>
        <row r="591">
          <cell r="BD591" t="str">
            <v>Auditores Financieros y Contables</v>
          </cell>
          <cell r="BE591">
            <v>17</v>
          </cell>
          <cell r="BF591">
            <v>7</v>
          </cell>
        </row>
        <row r="592">
          <cell r="BD592" t="str">
            <v>Profesionales de Talento Humano</v>
          </cell>
          <cell r="BE592">
            <v>237</v>
          </cell>
          <cell r="BF592">
            <v>176</v>
          </cell>
        </row>
        <row r="593">
          <cell r="BD593" t="str">
            <v>Profesionales en Organización y Administración de las Empresas</v>
          </cell>
          <cell r="BE593">
            <v>117</v>
          </cell>
          <cell r="BF593">
            <v>57</v>
          </cell>
        </row>
        <row r="594">
          <cell r="BD594" t="str">
            <v>Evaluadores de Competencias Laborales</v>
          </cell>
          <cell r="BE594">
            <v>1</v>
          </cell>
          <cell r="BF594">
            <v>4</v>
          </cell>
        </row>
        <row r="595">
          <cell r="BD595" t="str">
            <v>Archivistas</v>
          </cell>
          <cell r="BE595">
            <v>33</v>
          </cell>
          <cell r="BF595">
            <v>8</v>
          </cell>
        </row>
        <row r="596">
          <cell r="BD596" t="str">
            <v>Supervisores de Empleados de Apoyo Administrativo</v>
          </cell>
          <cell r="BE596">
            <v>48</v>
          </cell>
          <cell r="BF596">
            <v>54</v>
          </cell>
        </row>
        <row r="597">
          <cell r="BD597" t="str">
            <v>Jefes y supervisores de entidades financieras</v>
          </cell>
          <cell r="BE597">
            <v>10</v>
          </cell>
          <cell r="BF597">
            <v>8</v>
          </cell>
        </row>
        <row r="598">
          <cell r="BD598" t="str">
            <v>Supervisores y coordinadores de procesos de negocio, Empleados de información y servicio al cliente</v>
          </cell>
          <cell r="BE598">
            <v>18</v>
          </cell>
          <cell r="BF598">
            <v>12</v>
          </cell>
        </row>
        <row r="599">
          <cell r="BD599" t="str">
            <v>Supervisores de Empleados de Correo y Mensajería</v>
          </cell>
          <cell r="BE599">
            <v>0</v>
          </cell>
          <cell r="BF599">
            <v>0</v>
          </cell>
        </row>
        <row r="600">
          <cell r="BD600" t="str">
            <v>Supervisores de Almacenamiento, Inventario y  Distribución</v>
          </cell>
          <cell r="BE600">
            <v>87</v>
          </cell>
          <cell r="BF600">
            <v>82</v>
          </cell>
        </row>
        <row r="601">
          <cell r="BD601" t="str">
            <v>Asistentes Administrativos</v>
          </cell>
          <cell r="BE601">
            <v>906</v>
          </cell>
          <cell r="BF601">
            <v>275</v>
          </cell>
        </row>
        <row r="602">
          <cell r="BD602" t="str">
            <v>Administradores de Propiedad Horizontal</v>
          </cell>
          <cell r="BE602">
            <v>8</v>
          </cell>
          <cell r="BF602">
            <v>4</v>
          </cell>
        </row>
        <row r="603">
          <cell r="BD603" t="str">
            <v>Asistentes de Talento Humano</v>
          </cell>
          <cell r="BE603">
            <v>195</v>
          </cell>
          <cell r="BF603">
            <v>28</v>
          </cell>
        </row>
        <row r="604">
          <cell r="BD604" t="str">
            <v>Asistentes de compras</v>
          </cell>
          <cell r="BE604">
            <v>17</v>
          </cell>
          <cell r="BF604">
            <v>17</v>
          </cell>
        </row>
        <row r="605">
          <cell r="BD605" t="str">
            <v>Asistentes de Juzgados, Tribunales y Afines</v>
          </cell>
          <cell r="BE605">
            <v>3</v>
          </cell>
          <cell r="BF605">
            <v>0</v>
          </cell>
        </row>
        <row r="606">
          <cell r="BD606" t="str">
            <v>Funcionarios de Aduanas, Impuestos, Inmigración y Seguridad Social</v>
          </cell>
          <cell r="BE606">
            <v>1</v>
          </cell>
          <cell r="BF606">
            <v>4</v>
          </cell>
        </row>
        <row r="607">
          <cell r="BD607" t="str">
            <v>Asistentes de Comercio Exterior</v>
          </cell>
          <cell r="BE607">
            <v>21</v>
          </cell>
          <cell r="BF607">
            <v>19</v>
          </cell>
        </row>
        <row r="608">
          <cell r="BD608" t="str">
            <v>Organizadores de Eventos</v>
          </cell>
          <cell r="BE608">
            <v>185</v>
          </cell>
          <cell r="BF608">
            <v>11</v>
          </cell>
        </row>
        <row r="609">
          <cell r="BD609" t="str">
            <v>Técnicos en Archivística</v>
          </cell>
          <cell r="BE609">
            <v>52</v>
          </cell>
          <cell r="BF609">
            <v>26</v>
          </cell>
        </row>
        <row r="610">
          <cell r="BD610" t="str">
            <v>Asistentes Contables</v>
          </cell>
          <cell r="BE610">
            <v>125</v>
          </cell>
          <cell r="BF610">
            <v>60</v>
          </cell>
        </row>
        <row r="611">
          <cell r="BD611" t="str">
            <v>Analistas y asistentes de servicios financieros</v>
          </cell>
          <cell r="BE611">
            <v>32</v>
          </cell>
          <cell r="BF611">
            <v>45</v>
          </cell>
        </row>
        <row r="612">
          <cell r="BD612" t="str">
            <v>Avaluadores y Liquidadores de Seguros</v>
          </cell>
          <cell r="BE612">
            <v>27</v>
          </cell>
          <cell r="BF612">
            <v>11</v>
          </cell>
        </row>
        <row r="613">
          <cell r="BD613" t="str">
            <v>Agentes de Aduana</v>
          </cell>
          <cell r="BE613">
            <v>5</v>
          </cell>
          <cell r="BF613">
            <v>5</v>
          </cell>
        </row>
        <row r="614">
          <cell r="BD614" t="str">
            <v>Asistentes Financieros</v>
          </cell>
          <cell r="BE614">
            <v>11</v>
          </cell>
          <cell r="BF614">
            <v>1</v>
          </cell>
        </row>
        <row r="615">
          <cell r="BD615" t="str">
            <v>Asistentes Tesorería</v>
          </cell>
          <cell r="BE615">
            <v>8</v>
          </cell>
          <cell r="BF615">
            <v>2</v>
          </cell>
        </row>
        <row r="616">
          <cell r="BD616" t="str">
            <v>Secretarios</v>
          </cell>
          <cell r="BE616">
            <v>179</v>
          </cell>
          <cell r="BF616">
            <v>154</v>
          </cell>
        </row>
        <row r="617">
          <cell r="BD617" t="str">
            <v>Recepcionistas y Operadores de Conmutador</v>
          </cell>
          <cell r="BE617">
            <v>66</v>
          </cell>
          <cell r="BF617">
            <v>76</v>
          </cell>
        </row>
        <row r="618">
          <cell r="BD618" t="str">
            <v>Digitadores</v>
          </cell>
          <cell r="BE618">
            <v>116</v>
          </cell>
          <cell r="BF618">
            <v>13</v>
          </cell>
        </row>
        <row r="619">
          <cell r="BD619" t="str">
            <v>Transcriptores y Relatores</v>
          </cell>
          <cell r="BE619">
            <v>1</v>
          </cell>
          <cell r="BF619">
            <v>0</v>
          </cell>
        </row>
        <row r="620">
          <cell r="BD620" t="str">
            <v>Digitalizadores</v>
          </cell>
          <cell r="BE620">
            <v>1</v>
          </cell>
          <cell r="BF620">
            <v>0</v>
          </cell>
        </row>
        <row r="621">
          <cell r="BD621" t="str">
            <v>Auxiliares Contables, de Tesorería y Financieros</v>
          </cell>
          <cell r="BE621">
            <v>859</v>
          </cell>
          <cell r="BF621">
            <v>386</v>
          </cell>
        </row>
        <row r="622">
          <cell r="BD622" t="str">
            <v>Cajeros de Servicios Financieros</v>
          </cell>
          <cell r="BE622">
            <v>52</v>
          </cell>
          <cell r="BF622">
            <v>52</v>
          </cell>
        </row>
        <row r="623">
          <cell r="BD623" t="str">
            <v>Auxiliares de servicios financieros</v>
          </cell>
          <cell r="BE623">
            <v>18</v>
          </cell>
          <cell r="BF623">
            <v>112</v>
          </cell>
        </row>
        <row r="624">
          <cell r="BD624" t="str">
            <v>Auxiliares de Cartera y Cobranzas</v>
          </cell>
          <cell r="BE624">
            <v>20</v>
          </cell>
          <cell r="BF624">
            <v>87</v>
          </cell>
        </row>
        <row r="625">
          <cell r="BD625" t="str">
            <v>Auxiliares de Nómina y Prestaciones</v>
          </cell>
          <cell r="BE625">
            <v>22</v>
          </cell>
          <cell r="BF625">
            <v>25</v>
          </cell>
        </row>
        <row r="626">
          <cell r="BD626" t="str">
            <v>Auxiliares de Avaluo</v>
          </cell>
          <cell r="BE626">
            <v>0</v>
          </cell>
          <cell r="BF626">
            <v>0</v>
          </cell>
        </row>
        <row r="627">
          <cell r="BD627" t="str">
            <v>Auxiliares Administrativos</v>
          </cell>
          <cell r="BE627">
            <v>1206</v>
          </cell>
          <cell r="BF627">
            <v>617</v>
          </cell>
        </row>
        <row r="628">
          <cell r="BD628" t="str">
            <v>Auxiliares de Talento Humano</v>
          </cell>
          <cell r="BE628">
            <v>623</v>
          </cell>
          <cell r="BF628">
            <v>107</v>
          </cell>
        </row>
        <row r="629">
          <cell r="BD629" t="str">
            <v>Auxiliares de Tribunales</v>
          </cell>
          <cell r="BE629">
            <v>1</v>
          </cell>
          <cell r="BF629">
            <v>0</v>
          </cell>
        </row>
        <row r="630">
          <cell r="BD630" t="str">
            <v>Auxiliares de Archivo y Registro</v>
          </cell>
          <cell r="BE630">
            <v>158</v>
          </cell>
          <cell r="BF630">
            <v>86</v>
          </cell>
        </row>
        <row r="631">
          <cell r="BD631" t="str">
            <v>Auxiliares administrativos en Salud</v>
          </cell>
          <cell r="BE631">
            <v>157</v>
          </cell>
          <cell r="BF631">
            <v>138</v>
          </cell>
        </row>
        <row r="632">
          <cell r="BD632" t="str">
            <v>Auxiliares de aduana</v>
          </cell>
          <cell r="BE632">
            <v>16</v>
          </cell>
          <cell r="BF632">
            <v>24</v>
          </cell>
        </row>
        <row r="633">
          <cell r="BD633" t="str">
            <v>Auxiliares de Biblioteca</v>
          </cell>
          <cell r="BE633">
            <v>4</v>
          </cell>
          <cell r="BF633">
            <v>2</v>
          </cell>
        </row>
        <row r="634">
          <cell r="BD634" t="str">
            <v>Auxiliares de Publicación y Afines</v>
          </cell>
          <cell r="BE634">
            <v>1</v>
          </cell>
          <cell r="BF634">
            <v>0</v>
          </cell>
        </row>
        <row r="635">
          <cell r="BD635" t="str">
            <v>Auxiliares de Información y Servicio al Cliente</v>
          </cell>
          <cell r="BE635">
            <v>3153</v>
          </cell>
          <cell r="BF635">
            <v>1759</v>
          </cell>
        </row>
        <row r="636">
          <cell r="BD636" t="str">
            <v>Auxiliares de Estadística y Encuestadores</v>
          </cell>
          <cell r="BE636">
            <v>18</v>
          </cell>
          <cell r="BF636">
            <v>67</v>
          </cell>
        </row>
        <row r="637">
          <cell r="BD637" t="str">
            <v>Auxiliares de Correo y Servicio Postal</v>
          </cell>
          <cell r="BE637">
            <v>2</v>
          </cell>
          <cell r="BF637">
            <v>2</v>
          </cell>
        </row>
        <row r="638">
          <cell r="BD638" t="str">
            <v>Carteros y Mensajeros</v>
          </cell>
          <cell r="BE638">
            <v>102</v>
          </cell>
          <cell r="BF638">
            <v>171</v>
          </cell>
        </row>
        <row r="639">
          <cell r="BD639" t="str">
            <v>Auxiliares de Almacén</v>
          </cell>
          <cell r="BE639">
            <v>4808</v>
          </cell>
          <cell r="BF639">
            <v>930</v>
          </cell>
        </row>
        <row r="640">
          <cell r="BD640" t="str">
            <v>Auxiliares de Compras e Inventarios</v>
          </cell>
          <cell r="BE640">
            <v>38</v>
          </cell>
          <cell r="BF640">
            <v>93</v>
          </cell>
        </row>
        <row r="641">
          <cell r="BD641" t="str">
            <v>Operadores de Radio y Despachadores</v>
          </cell>
          <cell r="BE641">
            <v>7</v>
          </cell>
          <cell r="BF641">
            <v>3</v>
          </cell>
        </row>
        <row r="642">
          <cell r="BD642" t="str">
            <v>Programadores de Rutas y Tripulaciones</v>
          </cell>
          <cell r="BE642">
            <v>4</v>
          </cell>
          <cell r="BF642">
            <v>9</v>
          </cell>
        </row>
        <row r="643">
          <cell r="BD643" t="str">
            <v>Operadores Telefónicos</v>
          </cell>
          <cell r="BE643">
            <v>0</v>
          </cell>
          <cell r="BF643">
            <v>0</v>
          </cell>
        </row>
        <row r="644">
          <cell r="BD644" t="str">
            <v>Físicos y Astrónomos</v>
          </cell>
          <cell r="BE644">
            <v>2</v>
          </cell>
          <cell r="BF644">
            <v>0</v>
          </cell>
        </row>
        <row r="645">
          <cell r="BD645" t="str">
            <v>Químicos</v>
          </cell>
          <cell r="BE645">
            <v>10</v>
          </cell>
          <cell r="BF645">
            <v>6</v>
          </cell>
        </row>
        <row r="646">
          <cell r="BD646" t="str">
            <v>Geólogos, Geoquímicos y Geofísicos</v>
          </cell>
          <cell r="BE646">
            <v>12</v>
          </cell>
          <cell r="BF646">
            <v>5</v>
          </cell>
        </row>
        <row r="647">
          <cell r="BD647" t="str">
            <v>Meteorólogos</v>
          </cell>
          <cell r="BE647">
            <v>0</v>
          </cell>
          <cell r="BF647">
            <v>0</v>
          </cell>
        </row>
        <row r="648">
          <cell r="BD648" t="str">
            <v>Biólogos, Botánicos, Zoólogos y Relacionados</v>
          </cell>
          <cell r="BE648">
            <v>21</v>
          </cell>
          <cell r="BF648">
            <v>9</v>
          </cell>
        </row>
        <row r="649">
          <cell r="BD649" t="str">
            <v>Expertos Forestales</v>
          </cell>
          <cell r="BE649">
            <v>6</v>
          </cell>
          <cell r="BF649">
            <v>7</v>
          </cell>
        </row>
        <row r="650">
          <cell r="BD650" t="str">
            <v>Expertos Agrícolas y Pecuarios</v>
          </cell>
          <cell r="BE650">
            <v>57</v>
          </cell>
          <cell r="BF650">
            <v>18</v>
          </cell>
        </row>
        <row r="651">
          <cell r="BD651" t="str">
            <v>Administradores Ambientales</v>
          </cell>
          <cell r="BE651">
            <v>386</v>
          </cell>
          <cell r="BF651">
            <v>31</v>
          </cell>
        </row>
        <row r="652">
          <cell r="BD652" t="str">
            <v>Ingenieros en Construcción y Obras Civiles</v>
          </cell>
          <cell r="BE652">
            <v>115</v>
          </cell>
          <cell r="BF652">
            <v>103</v>
          </cell>
        </row>
        <row r="653">
          <cell r="BD653" t="str">
            <v>Ingenieros Mecánicos</v>
          </cell>
          <cell r="BE653">
            <v>46</v>
          </cell>
          <cell r="BF653">
            <v>24</v>
          </cell>
        </row>
        <row r="654">
          <cell r="BD654" t="str">
            <v>Ingenieros Electricistas</v>
          </cell>
          <cell r="BE654">
            <v>16</v>
          </cell>
          <cell r="BF654">
            <v>22</v>
          </cell>
        </row>
        <row r="655">
          <cell r="BD655" t="str">
            <v>Ingenieros  Electrónicos</v>
          </cell>
          <cell r="BE655">
            <v>19</v>
          </cell>
          <cell r="BF655">
            <v>4</v>
          </cell>
        </row>
        <row r="656">
          <cell r="BD656" t="str">
            <v>Ingenieros Químicos</v>
          </cell>
          <cell r="BE656">
            <v>14</v>
          </cell>
          <cell r="BF656">
            <v>6</v>
          </cell>
        </row>
        <row r="657">
          <cell r="BD657" t="str">
            <v>Ingenieros de Automatización e Instrumentación</v>
          </cell>
          <cell r="BE657">
            <v>7</v>
          </cell>
          <cell r="BF657">
            <v>3</v>
          </cell>
        </row>
        <row r="658">
          <cell r="BD658" t="str">
            <v xml:space="preserve"> Ingenieros  de Telecomunicaciones</v>
          </cell>
          <cell r="BE658">
            <v>8</v>
          </cell>
          <cell r="BF658">
            <v>12</v>
          </cell>
        </row>
        <row r="659">
          <cell r="BD659" t="str">
            <v>Ingenieros Industriales y de Fabricación</v>
          </cell>
          <cell r="BE659">
            <v>81</v>
          </cell>
          <cell r="BF659">
            <v>48</v>
          </cell>
        </row>
        <row r="660">
          <cell r="BD660" t="str">
            <v>Ingenieros de Materiales y Metalurgia</v>
          </cell>
          <cell r="BE660">
            <v>5</v>
          </cell>
          <cell r="BF660">
            <v>3</v>
          </cell>
        </row>
        <row r="661">
          <cell r="BD661" t="str">
            <v>Ingenieros de Minas</v>
          </cell>
          <cell r="BE661">
            <v>2</v>
          </cell>
          <cell r="BF661">
            <v>5</v>
          </cell>
        </row>
        <row r="662">
          <cell r="BD662" t="str">
            <v>Ingenieros de Petróleos</v>
          </cell>
          <cell r="BE662">
            <v>7</v>
          </cell>
          <cell r="BF662">
            <v>0</v>
          </cell>
        </row>
        <row r="663">
          <cell r="BD663" t="str">
            <v>Ingenieros de Sistemas, Informática y Computación</v>
          </cell>
          <cell r="BE663">
            <v>39</v>
          </cell>
          <cell r="BF663">
            <v>41</v>
          </cell>
        </row>
        <row r="664">
          <cell r="BD664" t="str">
            <v>Otros Ingenieros n.c.a.</v>
          </cell>
          <cell r="BE664">
            <v>35</v>
          </cell>
          <cell r="BF664">
            <v>24</v>
          </cell>
        </row>
        <row r="665">
          <cell r="BD665" t="str">
            <v>Arquitectos</v>
          </cell>
          <cell r="BE665">
            <v>30</v>
          </cell>
          <cell r="BF665">
            <v>7</v>
          </cell>
        </row>
        <row r="666">
          <cell r="BD666" t="str">
            <v>Urbanistas y Planificadores del Uso del Suelo</v>
          </cell>
          <cell r="BE666">
            <v>0</v>
          </cell>
          <cell r="BF666">
            <v>0</v>
          </cell>
        </row>
        <row r="667">
          <cell r="BD667" t="str">
            <v>Profesionales Topográficos</v>
          </cell>
          <cell r="BE667">
            <v>1</v>
          </cell>
          <cell r="BF667">
            <v>9</v>
          </cell>
        </row>
        <row r="668">
          <cell r="BD668" t="str">
            <v>Diseñadores Industriales</v>
          </cell>
          <cell r="BE668">
            <v>21</v>
          </cell>
          <cell r="BF668">
            <v>7</v>
          </cell>
        </row>
        <row r="669">
          <cell r="BD669" t="str">
            <v>Matemáticos, Estadísticos y Actuarios</v>
          </cell>
          <cell r="BE669">
            <v>1</v>
          </cell>
          <cell r="BF669">
            <v>0</v>
          </cell>
        </row>
        <row r="670">
          <cell r="BD670" t="str">
            <v>Analistas de Sistemas Informáticos</v>
          </cell>
          <cell r="BE670">
            <v>323</v>
          </cell>
          <cell r="BF670">
            <v>103</v>
          </cell>
        </row>
        <row r="671">
          <cell r="BD671" t="str">
            <v>Administradores de Sistemas Informáticos</v>
          </cell>
          <cell r="BE671">
            <v>84</v>
          </cell>
          <cell r="BF671">
            <v>12</v>
          </cell>
        </row>
        <row r="672">
          <cell r="BD672" t="str">
            <v>Programadores de Aplicaciones Informáticas</v>
          </cell>
          <cell r="BE672">
            <v>420</v>
          </cell>
          <cell r="BF672">
            <v>132</v>
          </cell>
        </row>
        <row r="673">
          <cell r="BD673" t="str">
            <v>Técnicos en Química Aplicada</v>
          </cell>
          <cell r="BE673">
            <v>57</v>
          </cell>
          <cell r="BF673">
            <v>24</v>
          </cell>
        </row>
        <row r="674">
          <cell r="BD674" t="str">
            <v>Técnicos en Geología y Minería</v>
          </cell>
          <cell r="BE674">
            <v>19</v>
          </cell>
          <cell r="BF674">
            <v>2</v>
          </cell>
        </row>
        <row r="675">
          <cell r="BD675" t="str">
            <v>Técnicos en Meteorología</v>
          </cell>
          <cell r="BE675">
            <v>0</v>
          </cell>
          <cell r="BF675">
            <v>0</v>
          </cell>
        </row>
        <row r="676">
          <cell r="BD676" t="str">
            <v>Técnicos en Metrología</v>
          </cell>
          <cell r="BE676">
            <v>8</v>
          </cell>
          <cell r="BF676">
            <v>9</v>
          </cell>
        </row>
        <row r="677">
          <cell r="BD677" t="str">
            <v>Técnicos en Ciencias Biológicas</v>
          </cell>
          <cell r="BE677">
            <v>1</v>
          </cell>
          <cell r="BF677">
            <v>1</v>
          </cell>
        </row>
        <row r="678">
          <cell r="BD678" t="str">
            <v>Técnicos en Recursos Naturales</v>
          </cell>
          <cell r="BE678">
            <v>526</v>
          </cell>
          <cell r="BF678">
            <v>42</v>
          </cell>
        </row>
        <row r="679">
          <cell r="BD679" t="str">
            <v>Técnicos en Prevención, Gestión y Control Ambiental</v>
          </cell>
          <cell r="BE679">
            <v>115</v>
          </cell>
          <cell r="BF679">
            <v>17</v>
          </cell>
        </row>
        <row r="680">
          <cell r="BD680" t="str">
            <v>Técnicos en Construcción y Arquitectura</v>
          </cell>
          <cell r="BE680">
            <v>113</v>
          </cell>
          <cell r="BF680">
            <v>62</v>
          </cell>
        </row>
        <row r="681">
          <cell r="BD681" t="str">
            <v>Técnicos en Mecánica y Construcción Mecánica</v>
          </cell>
          <cell r="BE681">
            <v>109</v>
          </cell>
          <cell r="BF681">
            <v>65</v>
          </cell>
        </row>
        <row r="682">
          <cell r="BD682" t="str">
            <v>Técnicos en Fabricación Industrial</v>
          </cell>
          <cell r="BE682">
            <v>74</v>
          </cell>
          <cell r="BF682">
            <v>108</v>
          </cell>
        </row>
        <row r="683">
          <cell r="BD683" t="str">
            <v>Técnicos en Electricidad</v>
          </cell>
          <cell r="BE683">
            <v>28</v>
          </cell>
          <cell r="BF683">
            <v>69</v>
          </cell>
        </row>
        <row r="684">
          <cell r="BD684" t="str">
            <v>Técnicos en Electrónica</v>
          </cell>
          <cell r="BE684">
            <v>19</v>
          </cell>
          <cell r="BF684">
            <v>33</v>
          </cell>
        </row>
        <row r="685">
          <cell r="BD685" t="str">
            <v>Técnicos en Automatización e Instrumentación</v>
          </cell>
          <cell r="BE685">
            <v>8</v>
          </cell>
          <cell r="BF685">
            <v>15</v>
          </cell>
        </row>
        <row r="686">
          <cell r="BD686" t="str">
            <v>Técnicos en Instrumentos de Aeronavegación</v>
          </cell>
          <cell r="BE686">
            <v>1</v>
          </cell>
          <cell r="BF686">
            <v>0</v>
          </cell>
        </row>
        <row r="687">
          <cell r="BD687" t="str">
            <v>Técnicos en Telecomunicaciones</v>
          </cell>
          <cell r="BE687">
            <v>40</v>
          </cell>
          <cell r="BF687">
            <v>49</v>
          </cell>
        </row>
        <row r="688">
          <cell r="BD688" t="str">
            <v>Dibujantes Técnicos</v>
          </cell>
          <cell r="BE688">
            <v>229</v>
          </cell>
          <cell r="BF688">
            <v>51</v>
          </cell>
        </row>
        <row r="689">
          <cell r="BD689" t="str">
            <v>Topógrafos</v>
          </cell>
          <cell r="BE689">
            <v>24</v>
          </cell>
          <cell r="BF689">
            <v>26</v>
          </cell>
        </row>
        <row r="690">
          <cell r="BD690" t="str">
            <v>Técnicos en Cartografía</v>
          </cell>
          <cell r="BE690">
            <v>1</v>
          </cell>
          <cell r="BF690">
            <v>0</v>
          </cell>
        </row>
        <row r="691">
          <cell r="BD691" t="str">
            <v>Inspectores de Pruebas No destructivas</v>
          </cell>
          <cell r="BE691">
            <v>1</v>
          </cell>
          <cell r="BF691">
            <v>1</v>
          </cell>
        </row>
        <row r="692">
          <cell r="BD692" t="str">
            <v>Inspectores de Sanidad, Seguridad y Salud Ocupacional</v>
          </cell>
          <cell r="BE692">
            <v>276</v>
          </cell>
          <cell r="BF692">
            <v>259</v>
          </cell>
        </row>
        <row r="693">
          <cell r="BD693" t="str">
            <v>Inspectores de Construcción</v>
          </cell>
          <cell r="BE693">
            <v>19</v>
          </cell>
          <cell r="BF693">
            <v>22</v>
          </cell>
        </row>
        <row r="694">
          <cell r="BD694" t="str">
            <v>Inspectores de Equipos de Transporte e Instrumentos de Medición</v>
          </cell>
          <cell r="BE694">
            <v>3</v>
          </cell>
          <cell r="BF694">
            <v>1</v>
          </cell>
        </row>
        <row r="695">
          <cell r="BD695" t="str">
            <v>Inspectores de Productos Agrícola, Pecuarios y de Pesca</v>
          </cell>
          <cell r="BE695">
            <v>5</v>
          </cell>
          <cell r="BF695">
            <v>5</v>
          </cell>
        </row>
        <row r="696">
          <cell r="BD696" t="str">
            <v>Inspectores de Riego Agrícola</v>
          </cell>
          <cell r="BE696">
            <v>0</v>
          </cell>
          <cell r="BF696">
            <v>0</v>
          </cell>
        </row>
        <row r="697">
          <cell r="BD697" t="str">
            <v>Pilotos, Ingenieros e Instructores de Vuelo</v>
          </cell>
          <cell r="BE697">
            <v>2</v>
          </cell>
          <cell r="BF697">
            <v>0</v>
          </cell>
        </row>
        <row r="698">
          <cell r="BD698" t="str">
            <v>Controladores de Tráfico Aéreo</v>
          </cell>
          <cell r="BE698">
            <v>0</v>
          </cell>
          <cell r="BF698">
            <v>0</v>
          </cell>
        </row>
        <row r="699">
          <cell r="BD699" t="str">
            <v>Capitanes y Oficiales de Cubierta</v>
          </cell>
          <cell r="BE699">
            <v>0</v>
          </cell>
          <cell r="BF699">
            <v>0</v>
          </cell>
        </row>
        <row r="700">
          <cell r="BD700" t="str">
            <v>Oficiales de Máquinas</v>
          </cell>
          <cell r="BE700">
            <v>1</v>
          </cell>
          <cell r="BF700">
            <v>2</v>
          </cell>
        </row>
        <row r="701">
          <cell r="BD701" t="str">
            <v>Controladores de Tráfico Ferroviario y Marítimo</v>
          </cell>
          <cell r="BE701">
            <v>0</v>
          </cell>
          <cell r="BF701">
            <v>1</v>
          </cell>
        </row>
        <row r="702">
          <cell r="BD702" t="str">
            <v>Despachadores de Aeronaves</v>
          </cell>
          <cell r="BE702">
            <v>3</v>
          </cell>
          <cell r="BF702">
            <v>0</v>
          </cell>
        </row>
        <row r="703">
          <cell r="BD703" t="str">
            <v>Técnicos de Sistemas</v>
          </cell>
          <cell r="BE703">
            <v>906</v>
          </cell>
          <cell r="BF703">
            <v>165</v>
          </cell>
        </row>
        <row r="704">
          <cell r="BD704" t="str">
            <v>Asistentes en Saneamiento Ambiental</v>
          </cell>
          <cell r="BE704">
            <v>3</v>
          </cell>
          <cell r="BF704">
            <v>2</v>
          </cell>
        </row>
        <row r="705">
          <cell r="BD705" t="str">
            <v>Auxiliares de Laboratorio</v>
          </cell>
          <cell r="BE705">
            <v>64</v>
          </cell>
          <cell r="BF705">
            <v>21</v>
          </cell>
        </row>
        <row r="706">
          <cell r="BD706" t="str">
            <v>Auxiliares en Automatización e Instrumentación Industrial</v>
          </cell>
          <cell r="BE706">
            <v>7</v>
          </cell>
          <cell r="BF706">
            <v>7</v>
          </cell>
        </row>
        <row r="707">
          <cell r="BD707" t="str">
            <v>Médicos Especialistas</v>
          </cell>
          <cell r="BE707">
            <v>13</v>
          </cell>
          <cell r="BF707">
            <v>12</v>
          </cell>
        </row>
        <row r="708">
          <cell r="BD708" t="str">
            <v>Médicos Generales</v>
          </cell>
          <cell r="BE708">
            <v>24</v>
          </cell>
          <cell r="BF708">
            <v>11</v>
          </cell>
        </row>
        <row r="709">
          <cell r="BD709" t="str">
            <v>Odontólogos</v>
          </cell>
          <cell r="BE709">
            <v>19</v>
          </cell>
          <cell r="BF709">
            <v>0</v>
          </cell>
        </row>
        <row r="710">
          <cell r="BD710" t="str">
            <v>Veterinarios</v>
          </cell>
          <cell r="BE710">
            <v>14</v>
          </cell>
          <cell r="BF710">
            <v>9</v>
          </cell>
        </row>
        <row r="711">
          <cell r="BD711" t="str">
            <v>Optómetras</v>
          </cell>
          <cell r="BE711">
            <v>0</v>
          </cell>
          <cell r="BF711">
            <v>0</v>
          </cell>
        </row>
        <row r="712">
          <cell r="BD712" t="str">
            <v>Otras Ocupaciones Profesionales en Diagnóstico y Tratamiento de la Salud n.c.a.</v>
          </cell>
          <cell r="BE712">
            <v>0</v>
          </cell>
          <cell r="BF712">
            <v>0</v>
          </cell>
        </row>
        <row r="713">
          <cell r="BD713" t="str">
            <v>Farmacéuticos</v>
          </cell>
          <cell r="BE713">
            <v>27</v>
          </cell>
          <cell r="BF713">
            <v>44</v>
          </cell>
        </row>
        <row r="714">
          <cell r="BD714" t="str">
            <v>Dietistas y Nutricionistas</v>
          </cell>
          <cell r="BE714">
            <v>12</v>
          </cell>
          <cell r="BF714">
            <v>12</v>
          </cell>
        </row>
        <row r="715">
          <cell r="BD715" t="str">
            <v>Audiólogos y Terapeutas del Lenguaje</v>
          </cell>
          <cell r="BE715">
            <v>4</v>
          </cell>
          <cell r="BF715">
            <v>0</v>
          </cell>
        </row>
        <row r="716">
          <cell r="BD716" t="str">
            <v>Fisioterapeutas</v>
          </cell>
          <cell r="BE716">
            <v>25</v>
          </cell>
          <cell r="BF716">
            <v>3</v>
          </cell>
        </row>
        <row r="717">
          <cell r="BD717" t="str">
            <v>Terapeutas Ocupacionales</v>
          </cell>
          <cell r="BE717">
            <v>3</v>
          </cell>
          <cell r="BF717">
            <v>1</v>
          </cell>
        </row>
        <row r="718">
          <cell r="BD718" t="str">
            <v>Enfermeros</v>
          </cell>
          <cell r="BE718">
            <v>76</v>
          </cell>
          <cell r="BF718">
            <v>37</v>
          </cell>
        </row>
        <row r="719">
          <cell r="BD719" t="str">
            <v>Psicólogos</v>
          </cell>
          <cell r="BE719">
            <v>106</v>
          </cell>
          <cell r="BF719">
            <v>28</v>
          </cell>
        </row>
        <row r="720">
          <cell r="BD720" t="str">
            <v>Técnicos de Laboratorio Médico y Patología</v>
          </cell>
          <cell r="BE720">
            <v>2</v>
          </cell>
          <cell r="BF720">
            <v>1</v>
          </cell>
        </row>
        <row r="721">
          <cell r="BD721" t="str">
            <v>Técnicos en Terapia Respiratoria y Cardiovascular</v>
          </cell>
          <cell r="BE721">
            <v>7</v>
          </cell>
          <cell r="BF721">
            <v>3</v>
          </cell>
        </row>
        <row r="722">
          <cell r="BD722" t="str">
            <v>Técnicos en Imágenes Diagnósticas</v>
          </cell>
          <cell r="BE722">
            <v>12</v>
          </cell>
          <cell r="BF722">
            <v>9</v>
          </cell>
        </row>
        <row r="723">
          <cell r="BD723" t="str">
            <v xml:space="preserve">Técnicos en Radioterapia  </v>
          </cell>
          <cell r="BE723">
            <v>1</v>
          </cell>
          <cell r="BF723">
            <v>0</v>
          </cell>
        </row>
        <row r="724">
          <cell r="BD724" t="str">
            <v>Instrumentadores Quirúrgicos</v>
          </cell>
          <cell r="BE724">
            <v>3</v>
          </cell>
          <cell r="BF724">
            <v>8</v>
          </cell>
        </row>
        <row r="725">
          <cell r="BD725" t="str">
            <v>Técnicos en Medicina Nuclear</v>
          </cell>
          <cell r="BE725">
            <v>0</v>
          </cell>
          <cell r="BF725">
            <v>0</v>
          </cell>
        </row>
        <row r="726">
          <cell r="BD726" t="str">
            <v>Técnicos Dentales</v>
          </cell>
          <cell r="BE726">
            <v>1</v>
          </cell>
          <cell r="BF726">
            <v>0</v>
          </cell>
        </row>
        <row r="727">
          <cell r="BD727" t="str">
            <v>Higienistas Dentales</v>
          </cell>
          <cell r="BE727">
            <v>4</v>
          </cell>
          <cell r="BF727">
            <v>0</v>
          </cell>
        </row>
        <row r="728">
          <cell r="BD728" t="str">
            <v>Técnicos Ópticos</v>
          </cell>
          <cell r="BE728">
            <v>0</v>
          </cell>
          <cell r="BF728">
            <v>0</v>
          </cell>
        </row>
        <row r="729">
          <cell r="BD729" t="str">
            <v>Practicantes de Medicina Alternativa</v>
          </cell>
          <cell r="BE729">
            <v>5</v>
          </cell>
          <cell r="BF729">
            <v>0</v>
          </cell>
        </row>
        <row r="730">
          <cell r="BD730" t="str">
            <v>Asistentes de Ambulancia y Otras Ocupaciones Paramédicas</v>
          </cell>
          <cell r="BE730">
            <v>11</v>
          </cell>
          <cell r="BF730">
            <v>74</v>
          </cell>
        </row>
        <row r="731">
          <cell r="BD731" t="str">
            <v>Otras Ocupaciones Técnicas en Terapia y Valoración n.c.a.</v>
          </cell>
          <cell r="BE731">
            <v>1</v>
          </cell>
          <cell r="BF731">
            <v>3</v>
          </cell>
        </row>
        <row r="732">
          <cell r="BD732" t="str">
            <v>Auxiliares en Enfermería</v>
          </cell>
          <cell r="BE732">
            <v>329</v>
          </cell>
          <cell r="BF732">
            <v>308</v>
          </cell>
        </row>
        <row r="733">
          <cell r="BD733" t="str">
            <v>Auxiliares de Salud oral</v>
          </cell>
          <cell r="BE733">
            <v>120</v>
          </cell>
          <cell r="BF733">
            <v>7</v>
          </cell>
        </row>
        <row r="734">
          <cell r="BD734" t="str">
            <v>Auxiliares en Salud pública</v>
          </cell>
          <cell r="BE734">
            <v>71</v>
          </cell>
          <cell r="BF734">
            <v>4</v>
          </cell>
        </row>
        <row r="735">
          <cell r="BD735" t="str">
            <v>Auxiliares de Laboratorio Clínico</v>
          </cell>
          <cell r="BE735">
            <v>3</v>
          </cell>
          <cell r="BF735">
            <v>53</v>
          </cell>
        </row>
        <row r="736">
          <cell r="BD736" t="str">
            <v>Auxiliares de Droguería y Farmacia</v>
          </cell>
          <cell r="BE736">
            <v>262</v>
          </cell>
          <cell r="BF736">
            <v>47</v>
          </cell>
        </row>
        <row r="737">
          <cell r="BD737" t="str">
            <v>Otros Auxiliares de Servicios a la Salud n.c.a.</v>
          </cell>
          <cell r="BE737">
            <v>2</v>
          </cell>
          <cell r="BF737">
            <v>1</v>
          </cell>
        </row>
        <row r="738">
          <cell r="BD738" t="str">
            <v>Jueces</v>
          </cell>
          <cell r="BE738">
            <v>0</v>
          </cell>
          <cell r="BF738">
            <v>0</v>
          </cell>
        </row>
        <row r="739">
          <cell r="BD739" t="str">
            <v>Abogados</v>
          </cell>
          <cell r="BE739">
            <v>94</v>
          </cell>
          <cell r="BF739">
            <v>26</v>
          </cell>
        </row>
        <row r="740">
          <cell r="BD740" t="str">
            <v>Profesores de Educación Superior</v>
          </cell>
          <cell r="BE740">
            <v>118</v>
          </cell>
          <cell r="BF740">
            <v>17</v>
          </cell>
        </row>
        <row r="741">
          <cell r="BD741" t="str">
            <v>Especialistas en Procesos Pedagógicos</v>
          </cell>
          <cell r="BE741">
            <v>14</v>
          </cell>
          <cell r="BF741">
            <v>3</v>
          </cell>
        </row>
        <row r="742">
          <cell r="BD742" t="str">
            <v>Profesores e Instructores de Formación para el Trabajo</v>
          </cell>
          <cell r="BE742">
            <v>162</v>
          </cell>
          <cell r="BF742">
            <v>3490</v>
          </cell>
        </row>
        <row r="743">
          <cell r="BD743" t="str">
            <v>Profesores de Educación Básica Secundaria y Media</v>
          </cell>
          <cell r="BE743">
            <v>127</v>
          </cell>
          <cell r="BF743">
            <v>21</v>
          </cell>
        </row>
        <row r="744">
          <cell r="BD744" t="str">
            <v>Profesores de Educación Básica Primaria</v>
          </cell>
          <cell r="BE744">
            <v>81</v>
          </cell>
          <cell r="BF744">
            <v>8</v>
          </cell>
        </row>
        <row r="745">
          <cell r="BD745" t="str">
            <v>Profesores de Preescolar</v>
          </cell>
          <cell r="BE745">
            <v>72</v>
          </cell>
          <cell r="BF745">
            <v>6</v>
          </cell>
        </row>
        <row r="746">
          <cell r="BD746" t="str">
            <v>Orientadores Educativos</v>
          </cell>
          <cell r="BE746">
            <v>17</v>
          </cell>
          <cell r="BF746">
            <v>0</v>
          </cell>
        </row>
        <row r="747">
          <cell r="BD747" t="str">
            <v>Pedagogo Reeducador</v>
          </cell>
          <cell r="BE747">
            <v>25</v>
          </cell>
          <cell r="BF747">
            <v>5</v>
          </cell>
        </row>
        <row r="748">
          <cell r="BD748" t="str">
            <v>Trabajadores Sociales y Consultores de Familia</v>
          </cell>
          <cell r="BE748">
            <v>24</v>
          </cell>
          <cell r="BF748">
            <v>17</v>
          </cell>
        </row>
        <row r="749">
          <cell r="BD749" t="str">
            <v>Ministros del Culto</v>
          </cell>
          <cell r="BE749">
            <v>0</v>
          </cell>
          <cell r="BF749">
            <v>0</v>
          </cell>
        </row>
        <row r="750">
          <cell r="BD750" t="str">
            <v>Sociólogos, Antropólogos y Afines</v>
          </cell>
          <cell r="BE750">
            <v>20</v>
          </cell>
          <cell r="BF750">
            <v>5</v>
          </cell>
        </row>
        <row r="751">
          <cell r="BD751" t="str">
            <v>Filósofos, Filólogos y Afines</v>
          </cell>
          <cell r="BE751">
            <v>14</v>
          </cell>
          <cell r="BF751">
            <v>0</v>
          </cell>
        </row>
        <row r="752">
          <cell r="BD752" t="str">
            <v>Consultores, Investigadores y Analistas de Política Económica</v>
          </cell>
          <cell r="BE752">
            <v>14</v>
          </cell>
          <cell r="BF752">
            <v>4</v>
          </cell>
        </row>
        <row r="753">
          <cell r="BD753" t="str">
            <v>Consultores y Funcionarios de Desarrollo Económico y Comercial</v>
          </cell>
          <cell r="BE753">
            <v>53</v>
          </cell>
          <cell r="BF753">
            <v>7</v>
          </cell>
        </row>
        <row r="754">
          <cell r="BD754" t="str">
            <v>Investigadores, Consultores y Funcionarios de Políticas Sociales de Salud y de Educación</v>
          </cell>
          <cell r="BE754">
            <v>13</v>
          </cell>
          <cell r="BF754">
            <v>5</v>
          </cell>
        </row>
        <row r="755">
          <cell r="BD755" t="str">
            <v>Funcionarios de Programas Exclusivos de la Administración Pública</v>
          </cell>
          <cell r="BE755">
            <v>33</v>
          </cell>
          <cell r="BF755">
            <v>0</v>
          </cell>
        </row>
        <row r="756">
          <cell r="BD756" t="str">
            <v>Investigadores, Consultores y Funcionarios de Políticas de Ciencias Naturales y Aplicadas</v>
          </cell>
          <cell r="BE756">
            <v>5</v>
          </cell>
          <cell r="BF756">
            <v>2</v>
          </cell>
        </row>
        <row r="757">
          <cell r="BD757" t="str">
            <v>Profesionales en ciencias forenses</v>
          </cell>
          <cell r="BE757">
            <v>2</v>
          </cell>
          <cell r="BF757">
            <v>0</v>
          </cell>
        </row>
        <row r="758">
          <cell r="BD758" t="str">
            <v>Asistentes en Servicios Social y Comunitario</v>
          </cell>
          <cell r="BE758">
            <v>70</v>
          </cell>
          <cell r="BF758">
            <v>28</v>
          </cell>
        </row>
        <row r="759">
          <cell r="BD759" t="str">
            <v>Consejeros de Servicios de Empleo</v>
          </cell>
          <cell r="BE759">
            <v>15</v>
          </cell>
          <cell r="BF759">
            <v>1</v>
          </cell>
        </row>
        <row r="760">
          <cell r="BD760" t="str">
            <v>Instructores y Profesores de Personas en Condición de Discapacidad</v>
          </cell>
          <cell r="BE760">
            <v>1</v>
          </cell>
          <cell r="BF760">
            <v>0</v>
          </cell>
        </row>
        <row r="761">
          <cell r="BD761" t="str">
            <v>Otros Instructores</v>
          </cell>
          <cell r="BE761">
            <v>12</v>
          </cell>
          <cell r="BF761">
            <v>156</v>
          </cell>
        </row>
        <row r="762">
          <cell r="BD762" t="str">
            <v>Ocupaciones Religiosas</v>
          </cell>
          <cell r="BE762">
            <v>0</v>
          </cell>
          <cell r="BF762">
            <v>5</v>
          </cell>
        </row>
        <row r="763">
          <cell r="BD763" t="str">
            <v>Investigadores criminalísticos y judiciales</v>
          </cell>
          <cell r="BE763">
            <v>21</v>
          </cell>
          <cell r="BF763">
            <v>2</v>
          </cell>
        </row>
        <row r="764">
          <cell r="BD764" t="str">
            <v>Asistentes Legales y Afines</v>
          </cell>
          <cell r="BE764">
            <v>24</v>
          </cell>
          <cell r="BF764">
            <v>7</v>
          </cell>
        </row>
        <row r="765">
          <cell r="BD765" t="str">
            <v>Auxiliares de educación para la primera infancia</v>
          </cell>
          <cell r="BE765">
            <v>173</v>
          </cell>
          <cell r="BF765">
            <v>135</v>
          </cell>
        </row>
        <row r="766">
          <cell r="BD766" t="str">
            <v>Bibliotecólogos</v>
          </cell>
          <cell r="BE766">
            <v>4</v>
          </cell>
          <cell r="BF766">
            <v>4</v>
          </cell>
        </row>
        <row r="767">
          <cell r="BD767" t="str">
            <v>Restauradores</v>
          </cell>
          <cell r="BE767">
            <v>0</v>
          </cell>
          <cell r="BF767">
            <v>0</v>
          </cell>
        </row>
        <row r="768">
          <cell r="BD768" t="str">
            <v>Curadores</v>
          </cell>
          <cell r="BE768">
            <v>0</v>
          </cell>
          <cell r="BF768">
            <v>0</v>
          </cell>
        </row>
        <row r="769">
          <cell r="BD769" t="str">
            <v>Escritores</v>
          </cell>
          <cell r="BE769">
            <v>0</v>
          </cell>
          <cell r="BF769">
            <v>0</v>
          </cell>
        </row>
        <row r="770">
          <cell r="BD770" t="str">
            <v>Editores y Redactores</v>
          </cell>
          <cell r="BE770">
            <v>11</v>
          </cell>
          <cell r="BF770">
            <v>9</v>
          </cell>
        </row>
        <row r="771">
          <cell r="BD771" t="str">
            <v>Periodistas</v>
          </cell>
          <cell r="BE771">
            <v>59</v>
          </cell>
          <cell r="BF771">
            <v>23</v>
          </cell>
        </row>
        <row r="772">
          <cell r="BD772" t="str">
            <v>Traductores e Intérpretes</v>
          </cell>
          <cell r="BE772">
            <v>8</v>
          </cell>
          <cell r="BF772">
            <v>1</v>
          </cell>
        </row>
        <row r="773">
          <cell r="BD773" t="str">
            <v>Ocupaciones Profesionales en Relaciones Públicas y Comunicaciones</v>
          </cell>
          <cell r="BE773">
            <v>32</v>
          </cell>
          <cell r="BF773">
            <v>5</v>
          </cell>
        </row>
        <row r="774">
          <cell r="BD774" t="str">
            <v>Productores, Directores Artísticos, Coreógrafos y Ocupaciones Relacionadas</v>
          </cell>
          <cell r="BE774">
            <v>14</v>
          </cell>
          <cell r="BF774">
            <v>9</v>
          </cell>
        </row>
        <row r="775">
          <cell r="BD775" t="str">
            <v>Músicos, Cantantes, Compositores y Directores Músicales</v>
          </cell>
          <cell r="BE775">
            <v>7</v>
          </cell>
          <cell r="BF775">
            <v>0</v>
          </cell>
        </row>
        <row r="776">
          <cell r="BD776" t="str">
            <v>Bailarines</v>
          </cell>
          <cell r="BE776">
            <v>22</v>
          </cell>
          <cell r="BF776">
            <v>1</v>
          </cell>
        </row>
        <row r="777">
          <cell r="BD777" t="str">
            <v>Actores</v>
          </cell>
          <cell r="BE777">
            <v>2</v>
          </cell>
          <cell r="BF777">
            <v>1</v>
          </cell>
        </row>
        <row r="778">
          <cell r="BD778" t="str">
            <v>Pintores, Escultores y Otros Artistas Visuales</v>
          </cell>
          <cell r="BE778">
            <v>2</v>
          </cell>
          <cell r="BF778">
            <v>0</v>
          </cell>
        </row>
        <row r="779">
          <cell r="BD779" t="str">
            <v>Diseñadores Gráficos</v>
          </cell>
          <cell r="BE779">
            <v>167</v>
          </cell>
          <cell r="BF779">
            <v>66</v>
          </cell>
        </row>
        <row r="780">
          <cell r="BD780" t="str">
            <v>Ocupaciones Técnicas Relacionadas con Museos y Galerías</v>
          </cell>
          <cell r="BE780">
            <v>2</v>
          </cell>
          <cell r="BF780">
            <v>0</v>
          </cell>
        </row>
        <row r="781">
          <cell r="BD781" t="str">
            <v>Técnicos en Biblioteca</v>
          </cell>
          <cell r="BE781">
            <v>0</v>
          </cell>
          <cell r="BF781">
            <v>2</v>
          </cell>
        </row>
        <row r="782">
          <cell r="BD782" t="str">
            <v>Técnicos en Promoción y Animación a la Lectura y la Escritura</v>
          </cell>
          <cell r="BE782">
            <v>2</v>
          </cell>
          <cell r="BF782">
            <v>0</v>
          </cell>
        </row>
        <row r="783">
          <cell r="BD783" t="str">
            <v>Fotógrafos</v>
          </cell>
          <cell r="BE783">
            <v>22</v>
          </cell>
          <cell r="BF783">
            <v>2</v>
          </cell>
        </row>
        <row r="784">
          <cell r="BD784" t="str">
            <v>Operadores de Cámara de Cine y Televisión</v>
          </cell>
          <cell r="BE784">
            <v>22</v>
          </cell>
          <cell r="BF784">
            <v>17</v>
          </cell>
        </row>
        <row r="785">
          <cell r="BD785" t="str">
            <v>Técnicos en Diseño y Arte Gráfico</v>
          </cell>
          <cell r="BE785">
            <v>19</v>
          </cell>
          <cell r="BF785">
            <v>12</v>
          </cell>
        </row>
        <row r="786">
          <cell r="BD786" t="str">
            <v>Técnicos en Transmisión de Radio y Televisión</v>
          </cell>
          <cell r="BE786">
            <v>0</v>
          </cell>
          <cell r="BF786">
            <v>0</v>
          </cell>
        </row>
        <row r="787">
          <cell r="BD787" t="str">
            <v>Operadores de audio y sonido</v>
          </cell>
          <cell r="BE787">
            <v>8</v>
          </cell>
          <cell r="BF787">
            <v>1</v>
          </cell>
        </row>
        <row r="788">
          <cell r="BD788" t="str">
            <v>Otras Ocupaciones Técnicas en Cine, Televisión y Artes Escénicas n.c.a.</v>
          </cell>
          <cell r="BE788">
            <v>1</v>
          </cell>
          <cell r="BF788">
            <v>0</v>
          </cell>
        </row>
        <row r="789">
          <cell r="BD789" t="str">
            <v>Ocupaciones de Asistencia en Cine, Televisión y Artes Escénicas</v>
          </cell>
          <cell r="BE789">
            <v>8</v>
          </cell>
          <cell r="BF789">
            <v>0</v>
          </cell>
        </row>
        <row r="790">
          <cell r="BD790" t="str">
            <v>Productores de Campo para Cine y Televisión</v>
          </cell>
          <cell r="BE790">
            <v>2</v>
          </cell>
          <cell r="BF790">
            <v>1</v>
          </cell>
        </row>
        <row r="791">
          <cell r="BD791" t="str">
            <v>Locutores de Radio, Televisión y Otros Medios de Comunicación.</v>
          </cell>
          <cell r="BE791">
            <v>3</v>
          </cell>
          <cell r="BF791">
            <v>0</v>
          </cell>
        </row>
        <row r="792">
          <cell r="BD792" t="str">
            <v>Artistas Creativos e Interpretativos</v>
          </cell>
          <cell r="BE792">
            <v>2</v>
          </cell>
          <cell r="BF792">
            <v>0</v>
          </cell>
        </row>
        <row r="793">
          <cell r="BD793" t="str">
            <v>Otros Artistas n.c.a.</v>
          </cell>
          <cell r="BE793">
            <v>13</v>
          </cell>
          <cell r="BF793">
            <v>0</v>
          </cell>
        </row>
        <row r="794">
          <cell r="BD794" t="str">
            <v>Diseñadores de Interiores</v>
          </cell>
          <cell r="BE794">
            <v>12</v>
          </cell>
          <cell r="BF794">
            <v>8</v>
          </cell>
        </row>
        <row r="795">
          <cell r="BD795" t="str">
            <v>Diseñadores de Teatro, Moda, Exhibición y Otros Diseñadores Creativos</v>
          </cell>
          <cell r="BE795">
            <v>82</v>
          </cell>
          <cell r="BF795">
            <v>36</v>
          </cell>
        </row>
        <row r="796">
          <cell r="BD796" t="str">
            <v>Patronistas de Productos de Tela, Cuero y Piel</v>
          </cell>
          <cell r="BE796">
            <v>114</v>
          </cell>
          <cell r="BF796">
            <v>22</v>
          </cell>
        </row>
        <row r="797">
          <cell r="BD797" t="str">
            <v>Ilustradores</v>
          </cell>
          <cell r="BE797">
            <v>2</v>
          </cell>
          <cell r="BF797">
            <v>1</v>
          </cell>
        </row>
        <row r="798">
          <cell r="BD798" t="str">
            <v>Graficadores de Imágenes Computarizadas</v>
          </cell>
          <cell r="BE798">
            <v>23</v>
          </cell>
          <cell r="BF798">
            <v>7</v>
          </cell>
        </row>
        <row r="799">
          <cell r="BD799" t="str">
            <v>Deportistas</v>
          </cell>
          <cell r="BE799">
            <v>5</v>
          </cell>
          <cell r="BF799">
            <v>0</v>
          </cell>
        </row>
        <row r="800">
          <cell r="BD800" t="str">
            <v>Entrenadores y Preparadores Físicos</v>
          </cell>
          <cell r="BE800">
            <v>372</v>
          </cell>
          <cell r="BF800">
            <v>41</v>
          </cell>
        </row>
        <row r="801">
          <cell r="BD801" t="str">
            <v>Árbitros</v>
          </cell>
          <cell r="BE801">
            <v>3</v>
          </cell>
          <cell r="BF801">
            <v>0</v>
          </cell>
        </row>
        <row r="802">
          <cell r="BD802" t="str">
            <v>Ceramistas</v>
          </cell>
          <cell r="BE802">
            <v>5</v>
          </cell>
          <cell r="BF802">
            <v>0</v>
          </cell>
        </row>
        <row r="803">
          <cell r="BD803" t="str">
            <v>Tejedores</v>
          </cell>
          <cell r="BE803">
            <v>3</v>
          </cell>
          <cell r="BF803">
            <v>0</v>
          </cell>
        </row>
        <row r="804">
          <cell r="BD804" t="str">
            <v>Artesanos Trabajos en Madera</v>
          </cell>
          <cell r="BE804">
            <v>3</v>
          </cell>
          <cell r="BF804">
            <v>0</v>
          </cell>
        </row>
        <row r="805">
          <cell r="BD805" t="str">
            <v>Artesanos Trabajos en Cuero</v>
          </cell>
          <cell r="BE805">
            <v>69</v>
          </cell>
          <cell r="BF805">
            <v>0</v>
          </cell>
        </row>
        <row r="806">
          <cell r="BD806" t="str">
            <v>Artesanos Trabajos en Metal</v>
          </cell>
          <cell r="BE806">
            <v>1</v>
          </cell>
          <cell r="BF806">
            <v>0</v>
          </cell>
        </row>
        <row r="807">
          <cell r="BD807" t="str">
            <v>Otros Artesanos n.c.a.</v>
          </cell>
          <cell r="BE807">
            <v>1</v>
          </cell>
          <cell r="BF807">
            <v>2</v>
          </cell>
        </row>
        <row r="808">
          <cell r="BD808" t="str">
            <v>Supervisores de Ventas</v>
          </cell>
          <cell r="BE808">
            <v>136</v>
          </cell>
          <cell r="BF808">
            <v>51</v>
          </cell>
        </row>
        <row r="809">
          <cell r="BD809" t="str">
            <v>Administradores y Supervisores de Comercio al Por Menor</v>
          </cell>
          <cell r="BE809">
            <v>162</v>
          </cell>
          <cell r="BF809">
            <v>64</v>
          </cell>
        </row>
        <row r="810">
          <cell r="BD810" t="str">
            <v>Supervisores de Servicios de Alimentos</v>
          </cell>
          <cell r="BE810">
            <v>30</v>
          </cell>
          <cell r="BF810">
            <v>23</v>
          </cell>
        </row>
        <row r="811">
          <cell r="BD811" t="str">
            <v>Supervisores de Personal de Manejo Doméstico</v>
          </cell>
          <cell r="BE811">
            <v>45</v>
          </cell>
          <cell r="BF811">
            <v>25</v>
          </cell>
        </row>
        <row r="812">
          <cell r="BD812" t="str">
            <v>Sommeliers</v>
          </cell>
          <cell r="BE812">
            <v>0</v>
          </cell>
          <cell r="BF812">
            <v>0</v>
          </cell>
        </row>
        <row r="813">
          <cell r="BD813" t="str">
            <v>Supervisores de servicios de Alojamiento y Hospedaje</v>
          </cell>
          <cell r="BE813">
            <v>6</v>
          </cell>
          <cell r="BF813">
            <v>6</v>
          </cell>
        </row>
        <row r="814">
          <cell r="BD814" t="str">
            <v>Suboficiales de las Fuerzas Militares</v>
          </cell>
          <cell r="BE814">
            <v>6</v>
          </cell>
          <cell r="BF814">
            <v>1</v>
          </cell>
        </row>
        <row r="815">
          <cell r="BD815" t="str">
            <v>Suboficiales y nivel ejecutivo de la Policía</v>
          </cell>
          <cell r="BE815">
            <v>11</v>
          </cell>
          <cell r="BF815">
            <v>1</v>
          </cell>
        </row>
        <row r="816">
          <cell r="BD816" t="str">
            <v>Supervisores de Vigilantes</v>
          </cell>
          <cell r="BE816">
            <v>22</v>
          </cell>
          <cell r="BF816">
            <v>5</v>
          </cell>
        </row>
        <row r="817">
          <cell r="BD817" t="str">
            <v>Agentes y Corredores de Seguros</v>
          </cell>
          <cell r="BE817">
            <v>93</v>
          </cell>
          <cell r="BF817">
            <v>22</v>
          </cell>
        </row>
        <row r="818">
          <cell r="BD818" t="str">
            <v>Agentes de Bienes Raíces</v>
          </cell>
          <cell r="BE818">
            <v>43</v>
          </cell>
          <cell r="BF818">
            <v>17</v>
          </cell>
        </row>
        <row r="819">
          <cell r="BD819" t="str">
            <v>Vendedores de Ventas Técnicas</v>
          </cell>
          <cell r="BE819">
            <v>180</v>
          </cell>
          <cell r="BF819">
            <v>38</v>
          </cell>
        </row>
        <row r="820">
          <cell r="BD820" t="str">
            <v>Agentes de Compras e Intermediarios</v>
          </cell>
          <cell r="BE820">
            <v>90</v>
          </cell>
          <cell r="BF820">
            <v>7</v>
          </cell>
        </row>
        <row r="821">
          <cell r="BD821" t="str">
            <v>Representante de servicios especializados</v>
          </cell>
          <cell r="BE821">
            <v>8</v>
          </cell>
          <cell r="BF821">
            <v>7</v>
          </cell>
        </row>
        <row r="822">
          <cell r="BD822" t="str">
            <v>Administradores de Comunidades Virtuales</v>
          </cell>
          <cell r="BE822">
            <v>11</v>
          </cell>
          <cell r="BF822">
            <v>16</v>
          </cell>
        </row>
        <row r="823">
          <cell r="BD823" t="str">
            <v>Chefs</v>
          </cell>
          <cell r="BE823">
            <v>49</v>
          </cell>
          <cell r="BF823">
            <v>54</v>
          </cell>
        </row>
        <row r="824">
          <cell r="BD824" t="str">
            <v>Auxiliares de vuelo y Sobrecargos</v>
          </cell>
          <cell r="BE824">
            <v>3</v>
          </cell>
          <cell r="BF824">
            <v>0</v>
          </cell>
        </row>
        <row r="825">
          <cell r="BD825" t="str">
            <v>Tanatopractores</v>
          </cell>
          <cell r="BE825">
            <v>11</v>
          </cell>
          <cell r="BF825">
            <v>13</v>
          </cell>
        </row>
        <row r="826">
          <cell r="BD826" t="str">
            <v>Coordinadores De Servicios Funerarios</v>
          </cell>
          <cell r="BE826">
            <v>4</v>
          </cell>
          <cell r="BF826">
            <v>0</v>
          </cell>
        </row>
        <row r="827">
          <cell r="BD827" t="str">
            <v>Intérpretes De Lengua De Señas Colombiana - Español</v>
          </cell>
          <cell r="BE827">
            <v>0</v>
          </cell>
          <cell r="BF827">
            <v>0</v>
          </cell>
        </row>
        <row r="828">
          <cell r="BD828" t="str">
            <v>Guías-intérpretes</v>
          </cell>
          <cell r="BE828">
            <v>0</v>
          </cell>
          <cell r="BF828">
            <v>0</v>
          </cell>
        </row>
        <row r="829">
          <cell r="BD829" t="str">
            <v>Guías de Turismo</v>
          </cell>
          <cell r="BE829">
            <v>122</v>
          </cell>
          <cell r="BF829">
            <v>20</v>
          </cell>
        </row>
        <row r="830">
          <cell r="BD830" t="str">
            <v>Vendedores de Ventas no Técnicas</v>
          </cell>
          <cell r="BE830">
            <v>3997</v>
          </cell>
          <cell r="BF830">
            <v>2044</v>
          </cell>
        </row>
        <row r="831">
          <cell r="BD831" t="str">
            <v>Vendedores de Mostrador</v>
          </cell>
          <cell r="BE831">
            <v>868</v>
          </cell>
          <cell r="BF831">
            <v>551</v>
          </cell>
        </row>
        <row r="832">
          <cell r="BD832" t="str">
            <v>Mercaderistas e Impulsadores</v>
          </cell>
          <cell r="BE832">
            <v>854</v>
          </cell>
          <cell r="BF832">
            <v>1027</v>
          </cell>
        </row>
        <row r="833">
          <cell r="BD833" t="str">
            <v>Cajeros de Comercio</v>
          </cell>
          <cell r="BE833">
            <v>465</v>
          </cell>
          <cell r="BF833">
            <v>238</v>
          </cell>
        </row>
        <row r="834">
          <cell r="BD834" t="str">
            <v>Modelos</v>
          </cell>
          <cell r="BE834">
            <v>2</v>
          </cell>
          <cell r="BF834">
            <v>0</v>
          </cell>
        </row>
        <row r="835">
          <cell r="BD835" t="str">
            <v>Agentes de Viajes</v>
          </cell>
          <cell r="BE835">
            <v>16</v>
          </cell>
          <cell r="BF835">
            <v>13</v>
          </cell>
        </row>
        <row r="836">
          <cell r="BD836" t="str">
            <v>Empleados de Ventas y Servicios de Líneas Aéreas, Marítimas y Terrestres</v>
          </cell>
          <cell r="BE836">
            <v>38</v>
          </cell>
          <cell r="BF836">
            <v>6</v>
          </cell>
        </row>
        <row r="837">
          <cell r="BD837" t="str">
            <v>Empleados de Recepción Hotelera</v>
          </cell>
          <cell r="BE837">
            <v>91</v>
          </cell>
          <cell r="BF837">
            <v>19</v>
          </cell>
        </row>
        <row r="838">
          <cell r="BD838" t="str">
            <v>Informadores Turísticos</v>
          </cell>
          <cell r="BE838">
            <v>9</v>
          </cell>
          <cell r="BF838">
            <v>6</v>
          </cell>
        </row>
        <row r="839">
          <cell r="BD839" t="str">
            <v>Recreadores</v>
          </cell>
          <cell r="BE839">
            <v>90</v>
          </cell>
          <cell r="BF839">
            <v>23</v>
          </cell>
        </row>
        <row r="840">
          <cell r="BD840" t="str">
            <v>Operadores de Juegos Mecánicos y de Salón</v>
          </cell>
          <cell r="BE840">
            <v>0</v>
          </cell>
          <cell r="BF840">
            <v>0</v>
          </cell>
        </row>
        <row r="841">
          <cell r="BD841" t="str">
            <v>Cortadores de Carne para Comercio Mayorista y al Detal</v>
          </cell>
          <cell r="BE841">
            <v>22</v>
          </cell>
          <cell r="BF841">
            <v>20</v>
          </cell>
        </row>
        <row r="842">
          <cell r="BD842" t="str">
            <v>Panaderos y Pasteleros</v>
          </cell>
          <cell r="BE842">
            <v>58</v>
          </cell>
          <cell r="BF842">
            <v>52</v>
          </cell>
        </row>
        <row r="843">
          <cell r="BD843" t="str">
            <v>Meseros y Capitán de Meseros</v>
          </cell>
          <cell r="BE843">
            <v>241</v>
          </cell>
          <cell r="BF843">
            <v>254</v>
          </cell>
        </row>
        <row r="844">
          <cell r="BD844" t="str">
            <v>Bartender</v>
          </cell>
          <cell r="BE844">
            <v>34</v>
          </cell>
          <cell r="BF844">
            <v>11</v>
          </cell>
        </row>
        <row r="845">
          <cell r="BD845" t="str">
            <v>Cocineros</v>
          </cell>
          <cell r="BE845">
            <v>60</v>
          </cell>
          <cell r="BF845">
            <v>140</v>
          </cell>
        </row>
        <row r="846">
          <cell r="BD846" t="str">
            <v>Baristas</v>
          </cell>
          <cell r="BE846">
            <v>6</v>
          </cell>
          <cell r="BF846">
            <v>11</v>
          </cell>
        </row>
        <row r="847">
          <cell r="BD847" t="str">
            <v>Inspectores de Policía</v>
          </cell>
          <cell r="BE847">
            <v>2</v>
          </cell>
          <cell r="BF847">
            <v>0</v>
          </cell>
        </row>
        <row r="848">
          <cell r="BD848" t="str">
            <v>Funcionarios de Regulación</v>
          </cell>
          <cell r="BE848">
            <v>31</v>
          </cell>
          <cell r="BF848">
            <v>1</v>
          </cell>
        </row>
        <row r="849">
          <cell r="BD849" t="str">
            <v>Auxiliares de policía</v>
          </cell>
          <cell r="BE849">
            <v>90</v>
          </cell>
          <cell r="BF849">
            <v>2</v>
          </cell>
        </row>
        <row r="850">
          <cell r="BD850" t="str">
            <v>Bomberos</v>
          </cell>
          <cell r="BE850">
            <v>17</v>
          </cell>
          <cell r="BF850">
            <v>4</v>
          </cell>
        </row>
        <row r="851">
          <cell r="BD851" t="str">
            <v>Guardianes de Prisión</v>
          </cell>
          <cell r="BE851">
            <v>6</v>
          </cell>
          <cell r="BF851">
            <v>0</v>
          </cell>
        </row>
        <row r="852">
          <cell r="BD852" t="str">
            <v>Soldados</v>
          </cell>
          <cell r="BE852">
            <v>33</v>
          </cell>
          <cell r="BF852">
            <v>1</v>
          </cell>
        </row>
        <row r="853">
          <cell r="BD853" t="str">
            <v>Vigilantes y Guardias de Seguridad</v>
          </cell>
          <cell r="BE853">
            <v>237</v>
          </cell>
          <cell r="BF853">
            <v>68</v>
          </cell>
        </row>
        <row r="854">
          <cell r="BD854" t="str">
            <v>Técnicos Investigadores Criminalísticos y Judiciales</v>
          </cell>
          <cell r="BE854">
            <v>2</v>
          </cell>
          <cell r="BF854">
            <v>0</v>
          </cell>
        </row>
        <row r="855">
          <cell r="BD855" t="str">
            <v>Acompañantes Domiciliarios</v>
          </cell>
          <cell r="BE855">
            <v>10</v>
          </cell>
          <cell r="BF855">
            <v>4</v>
          </cell>
        </row>
        <row r="856">
          <cell r="BD856" t="str">
            <v>Auxiliares del Cuidado de Niños</v>
          </cell>
          <cell r="BE856">
            <v>32</v>
          </cell>
          <cell r="BF856">
            <v>44</v>
          </cell>
        </row>
        <row r="857">
          <cell r="BD857" t="str">
            <v>Peluqueros</v>
          </cell>
          <cell r="BE857">
            <v>141</v>
          </cell>
          <cell r="BF857">
            <v>11</v>
          </cell>
        </row>
        <row r="858">
          <cell r="BD858" t="str">
            <v>Trabajadores del Cuidado de Animales</v>
          </cell>
          <cell r="BE858">
            <v>44</v>
          </cell>
          <cell r="BF858">
            <v>5</v>
          </cell>
        </row>
        <row r="859">
          <cell r="BD859" t="str">
            <v>Auxiliares de Servicios Funerarios</v>
          </cell>
          <cell r="BE859">
            <v>1</v>
          </cell>
          <cell r="BF859">
            <v>11</v>
          </cell>
        </row>
        <row r="860">
          <cell r="BD860" t="str">
            <v>Astrólogos, Adivinadores y Relacionados</v>
          </cell>
          <cell r="BE860">
            <v>0</v>
          </cell>
          <cell r="BF860">
            <v>0</v>
          </cell>
        </row>
        <row r="861">
          <cell r="BD861" t="str">
            <v>Manicuristas y Pedicuristas</v>
          </cell>
          <cell r="BE861">
            <v>63</v>
          </cell>
          <cell r="BF861">
            <v>6</v>
          </cell>
        </row>
        <row r="862">
          <cell r="BD862" t="str">
            <v>Cosmetólogos Esteticistas</v>
          </cell>
          <cell r="BE862">
            <v>55</v>
          </cell>
          <cell r="BF862">
            <v>10</v>
          </cell>
        </row>
        <row r="863">
          <cell r="BD863" t="str">
            <v>Maquilladores</v>
          </cell>
          <cell r="BE863">
            <v>2</v>
          </cell>
          <cell r="BF863">
            <v>0</v>
          </cell>
        </row>
        <row r="864">
          <cell r="BD864" t="str">
            <v>Trabajadores de Estación de Servicio</v>
          </cell>
          <cell r="BE864">
            <v>11</v>
          </cell>
          <cell r="BF864">
            <v>25</v>
          </cell>
        </row>
        <row r="865">
          <cell r="BD865" t="str">
            <v>Otras Ocupaciones Elementales de las Ventas</v>
          </cell>
          <cell r="BE865">
            <v>310</v>
          </cell>
          <cell r="BF865">
            <v>131</v>
          </cell>
        </row>
        <row r="866">
          <cell r="BD866" t="str">
            <v>Ayudantes de establecimientos de alimentos y bebidas</v>
          </cell>
          <cell r="BE866">
            <v>1387</v>
          </cell>
          <cell r="BF866">
            <v>473</v>
          </cell>
        </row>
        <row r="867">
          <cell r="BD867" t="str">
            <v>Aseadores y Servicio Doméstico</v>
          </cell>
          <cell r="BE867">
            <v>14309</v>
          </cell>
          <cell r="BF867">
            <v>417</v>
          </cell>
        </row>
        <row r="868">
          <cell r="BD868" t="str">
            <v>Aseadores Especializados y Fumigadores</v>
          </cell>
          <cell r="BE868">
            <v>69</v>
          </cell>
          <cell r="BF868">
            <v>174</v>
          </cell>
        </row>
        <row r="869">
          <cell r="BD869" t="str">
            <v>Recolectores de material para reciclaje</v>
          </cell>
          <cell r="BE869">
            <v>37</v>
          </cell>
          <cell r="BF869">
            <v>46</v>
          </cell>
        </row>
        <row r="870">
          <cell r="BD870" t="str">
            <v>Auxiliares de Servicios a Viajeros</v>
          </cell>
          <cell r="BE870">
            <v>4</v>
          </cell>
          <cell r="BF870">
            <v>5</v>
          </cell>
        </row>
        <row r="871">
          <cell r="BD871" t="str">
            <v>Auxiliares de Servicios de Recreación y Deporte</v>
          </cell>
          <cell r="BE871">
            <v>139</v>
          </cell>
          <cell r="BF871">
            <v>2</v>
          </cell>
        </row>
        <row r="872">
          <cell r="BD872" t="str">
            <v>Empleados de Lavandería</v>
          </cell>
          <cell r="BE872">
            <v>9</v>
          </cell>
          <cell r="BF872">
            <v>10</v>
          </cell>
        </row>
        <row r="873">
          <cell r="BD873" t="str">
            <v>Otras Ocupaciones Elementales de los Servicios n.c.a.</v>
          </cell>
          <cell r="BE873">
            <v>14</v>
          </cell>
          <cell r="BF873">
            <v>9</v>
          </cell>
        </row>
        <row r="874">
          <cell r="BD874" t="str">
            <v>Auxiliares de servicios hoteleros</v>
          </cell>
          <cell r="BE874">
            <v>46</v>
          </cell>
          <cell r="BF874">
            <v>34</v>
          </cell>
        </row>
        <row r="875">
          <cell r="BD875" t="str">
            <v>Operarios de Cementerios</v>
          </cell>
          <cell r="BE875">
            <v>0</v>
          </cell>
          <cell r="BF875">
            <v>0</v>
          </cell>
        </row>
        <row r="876">
          <cell r="BD876" t="str">
            <v>Administradores de Explotación Acuícola y Jefes de Laboratorio de Cultivo o Producción Acuícola</v>
          </cell>
          <cell r="BE876">
            <v>3</v>
          </cell>
          <cell r="BF876">
            <v>2</v>
          </cell>
        </row>
        <row r="877">
          <cell r="BD877" t="str">
            <v>Supervisores de Minería y Canteras</v>
          </cell>
          <cell r="BE877">
            <v>12</v>
          </cell>
          <cell r="BF877">
            <v>14</v>
          </cell>
        </row>
        <row r="878">
          <cell r="BD878" t="str">
            <v>Supervisores de Perforación y Servicios,Pozos de Petróleo y Gas</v>
          </cell>
          <cell r="BE878">
            <v>6</v>
          </cell>
          <cell r="BF878">
            <v>20</v>
          </cell>
        </row>
        <row r="879">
          <cell r="BD879" t="str">
            <v>Inspectores de Sistemas de Suministros de Gas Licuado del Petróleo</v>
          </cell>
          <cell r="BE879">
            <v>2</v>
          </cell>
          <cell r="BF879">
            <v>0</v>
          </cell>
        </row>
        <row r="880">
          <cell r="BD880" t="str">
            <v>Supervisores de Producción Agrícola</v>
          </cell>
          <cell r="BE880">
            <v>76</v>
          </cell>
          <cell r="BF880">
            <v>43</v>
          </cell>
        </row>
        <row r="881">
          <cell r="BD881" t="str">
            <v>Supervisores de Producción Pecuaria</v>
          </cell>
          <cell r="BE881">
            <v>5</v>
          </cell>
          <cell r="BF881">
            <v>5</v>
          </cell>
        </row>
        <row r="882">
          <cell r="BD882" t="str">
            <v>Supervisores de Explotación Forestal y Silvicultura</v>
          </cell>
          <cell r="BE882">
            <v>0</v>
          </cell>
          <cell r="BF882">
            <v>8</v>
          </cell>
        </row>
        <row r="883">
          <cell r="BD883" t="str">
            <v>Agricultores y Administradores Agropecuarios</v>
          </cell>
          <cell r="BE883">
            <v>485</v>
          </cell>
          <cell r="BF883">
            <v>23</v>
          </cell>
        </row>
        <row r="884">
          <cell r="BD884" t="str">
            <v>Contratistas de Servicios Agrícolas y Relacionados</v>
          </cell>
          <cell r="BE884">
            <v>2</v>
          </cell>
          <cell r="BF884">
            <v>1</v>
          </cell>
        </row>
        <row r="885">
          <cell r="BD885" t="str">
            <v>Contratistas y Supervisores de Servicios de Jardinería y Viverismo</v>
          </cell>
          <cell r="BE885">
            <v>4</v>
          </cell>
          <cell r="BF885">
            <v>2</v>
          </cell>
        </row>
        <row r="886">
          <cell r="BD886" t="str">
            <v>Capitanes y Patrones de Pesca</v>
          </cell>
          <cell r="BE886">
            <v>0</v>
          </cell>
          <cell r="BF886">
            <v>0</v>
          </cell>
        </row>
        <row r="887">
          <cell r="BD887" t="str">
            <v>Operarios de Apoyo y Servicios en Minería Bajo Tierra</v>
          </cell>
          <cell r="BE887">
            <v>12</v>
          </cell>
          <cell r="BF887">
            <v>0</v>
          </cell>
        </row>
        <row r="888">
          <cell r="BD888" t="str">
            <v>Operarios de Apoyo y Servicios en Perforación de Petróleo y Gas</v>
          </cell>
          <cell r="BE888">
            <v>58</v>
          </cell>
          <cell r="BF888">
            <v>1</v>
          </cell>
        </row>
        <row r="889">
          <cell r="BD889" t="str">
            <v>Mineros de Producción Bajo Tierra</v>
          </cell>
          <cell r="BE889">
            <v>67</v>
          </cell>
          <cell r="BF889">
            <v>4</v>
          </cell>
        </row>
        <row r="890">
          <cell r="BD890" t="str">
            <v>Perforadores de Pozos de Gas y Petróleo y Trabajadores Relacionados</v>
          </cell>
          <cell r="BE890">
            <v>14</v>
          </cell>
          <cell r="BF890">
            <v>12</v>
          </cell>
        </row>
        <row r="891">
          <cell r="BD891" t="str">
            <v>Inspectores de Construcción de Oleoductos y Gasoductos</v>
          </cell>
          <cell r="BE891">
            <v>1</v>
          </cell>
          <cell r="BF891">
            <v>14</v>
          </cell>
        </row>
        <row r="892">
          <cell r="BD892" t="str">
            <v>Operadores de Equipo Minero</v>
          </cell>
          <cell r="BE892">
            <v>3</v>
          </cell>
          <cell r="BF892">
            <v>0</v>
          </cell>
        </row>
        <row r="893">
          <cell r="BD893" t="str">
            <v>Trabajadores de Explotación Forestal</v>
          </cell>
          <cell r="BE893">
            <v>4</v>
          </cell>
          <cell r="BF893">
            <v>13</v>
          </cell>
        </row>
        <row r="894">
          <cell r="BD894" t="str">
            <v>Trabajadores de Silvicultura y Forestación</v>
          </cell>
          <cell r="BE894">
            <v>34</v>
          </cell>
          <cell r="BF894">
            <v>17</v>
          </cell>
        </row>
        <row r="895">
          <cell r="BD895" t="str">
            <v>Trabajadores Agrícolas</v>
          </cell>
          <cell r="BE895">
            <v>281</v>
          </cell>
          <cell r="BF895">
            <v>209</v>
          </cell>
        </row>
        <row r="896">
          <cell r="BD896" t="str">
            <v>Trabajadores Pecuarios</v>
          </cell>
          <cell r="BE896">
            <v>124</v>
          </cell>
          <cell r="BF896">
            <v>11</v>
          </cell>
        </row>
        <row r="897">
          <cell r="BD897" t="str">
            <v>Trabajadores de Vivero</v>
          </cell>
          <cell r="BE897">
            <v>17</v>
          </cell>
          <cell r="BF897">
            <v>5</v>
          </cell>
        </row>
        <row r="898">
          <cell r="BD898" t="str">
            <v>Trabajadores del Campo</v>
          </cell>
          <cell r="BE898">
            <v>217</v>
          </cell>
          <cell r="BF898">
            <v>43</v>
          </cell>
        </row>
        <row r="899">
          <cell r="BD899" t="str">
            <v>Trabajadores de Plantas de Incubación Artificial</v>
          </cell>
          <cell r="BE899">
            <v>0</v>
          </cell>
          <cell r="BF899">
            <v>0</v>
          </cell>
        </row>
        <row r="900">
          <cell r="BD900" t="str">
            <v>Rayadores de Caucho</v>
          </cell>
          <cell r="BE900">
            <v>0</v>
          </cell>
          <cell r="BF900">
            <v>0</v>
          </cell>
        </row>
        <row r="901">
          <cell r="BD901" t="str">
            <v>Operarios de Riego Agrícola</v>
          </cell>
          <cell r="BE901">
            <v>6</v>
          </cell>
          <cell r="BF901">
            <v>0</v>
          </cell>
        </row>
        <row r="902">
          <cell r="BD902" t="str">
            <v>Pescadores</v>
          </cell>
          <cell r="BE902">
            <v>0</v>
          </cell>
          <cell r="BF902">
            <v>0</v>
          </cell>
        </row>
        <row r="903">
          <cell r="BD903" t="str">
            <v>Operario Acuícola</v>
          </cell>
          <cell r="BE903">
            <v>8</v>
          </cell>
          <cell r="BF903">
            <v>3</v>
          </cell>
        </row>
        <row r="904">
          <cell r="BD904" t="str">
            <v>Técnico Acuícola en Sistemas de Reproducción</v>
          </cell>
          <cell r="BE904">
            <v>0</v>
          </cell>
          <cell r="BF904">
            <v>0</v>
          </cell>
        </row>
        <row r="905">
          <cell r="BD905" t="str">
            <v>Técnico Acuícola en Sistemas de Levante y Engorde</v>
          </cell>
          <cell r="BE905">
            <v>0</v>
          </cell>
          <cell r="BF905">
            <v>0</v>
          </cell>
        </row>
        <row r="906">
          <cell r="BD906" t="str">
            <v>Obreros y Ayudantes de Minería</v>
          </cell>
          <cell r="BE906">
            <v>46</v>
          </cell>
          <cell r="BF906">
            <v>8</v>
          </cell>
        </row>
        <row r="907">
          <cell r="BD907" t="str">
            <v>Obreros y Ayudantes de Producción en Pozos de Petróleo y Gas</v>
          </cell>
          <cell r="BE907">
            <v>78</v>
          </cell>
          <cell r="BF907">
            <v>203</v>
          </cell>
        </row>
        <row r="908">
          <cell r="BD908" t="str">
            <v>Obreros Agropecuarios</v>
          </cell>
          <cell r="BE908">
            <v>347</v>
          </cell>
          <cell r="BF908">
            <v>275</v>
          </cell>
        </row>
        <row r="909">
          <cell r="BD909" t="str">
            <v>Jardineros</v>
          </cell>
          <cell r="BE909">
            <v>61</v>
          </cell>
          <cell r="BF909">
            <v>39</v>
          </cell>
        </row>
        <row r="910">
          <cell r="BD910" t="str">
            <v>Contratistas y Supervisores de Ajustadores de Máquinas y Herramientas, y de Ocupaciones Relacionadas</v>
          </cell>
          <cell r="BE910">
            <v>2</v>
          </cell>
          <cell r="BF910">
            <v>1</v>
          </cell>
        </row>
        <row r="911">
          <cell r="BD911" t="str">
            <v>Contratistas y Supervisores de Electricidad y Telecomunicaciones</v>
          </cell>
          <cell r="BE911">
            <v>8</v>
          </cell>
          <cell r="BF911">
            <v>6</v>
          </cell>
        </row>
        <row r="912">
          <cell r="BD912" t="str">
            <v>Contratistas y Supervisores de Instalación de Tuberías</v>
          </cell>
          <cell r="BE912">
            <v>0</v>
          </cell>
          <cell r="BF912">
            <v>3</v>
          </cell>
        </row>
        <row r="913">
          <cell r="BD913" t="str">
            <v>Contratistas y Supervisores de Moldeo de Forja y Montaje de Estructuras Metálicas</v>
          </cell>
          <cell r="BE913">
            <v>2</v>
          </cell>
          <cell r="BF913">
            <v>11</v>
          </cell>
        </row>
        <row r="914">
          <cell r="BD914" t="str">
            <v>Contratistas y Supervisores de Carpintería</v>
          </cell>
          <cell r="BE914">
            <v>1</v>
          </cell>
          <cell r="BF914">
            <v>1</v>
          </cell>
        </row>
        <row r="915">
          <cell r="BD915" t="str">
            <v>Contratistas y Supervisores de Mecánica</v>
          </cell>
          <cell r="BE915">
            <v>14</v>
          </cell>
          <cell r="BF915">
            <v>19</v>
          </cell>
        </row>
        <row r="916">
          <cell r="BD916" t="str">
            <v>Contratistas y Supervisores de Operación de Equipo Pesado</v>
          </cell>
          <cell r="BE916">
            <v>2</v>
          </cell>
          <cell r="BF916">
            <v>2</v>
          </cell>
        </row>
        <row r="917">
          <cell r="BD917" t="str">
            <v>Maestros Generales de Obra y Supervisores de Construcción, Instalación y Reparación</v>
          </cell>
          <cell r="BE917">
            <v>78</v>
          </cell>
          <cell r="BF917">
            <v>114</v>
          </cell>
        </row>
        <row r="918">
          <cell r="BD918" t="str">
            <v>Supervisores de Operación de Transporte Ferroviario</v>
          </cell>
          <cell r="BE918">
            <v>1</v>
          </cell>
          <cell r="BF918">
            <v>0</v>
          </cell>
        </row>
        <row r="919">
          <cell r="BD919" t="str">
            <v>Supervisores de Operación de Transporte Terrestre (no ferroviario)</v>
          </cell>
          <cell r="BE919">
            <v>5</v>
          </cell>
          <cell r="BF919">
            <v>16</v>
          </cell>
        </row>
        <row r="920">
          <cell r="BD920" t="str">
            <v>Ajustadores de Máquinas y Herramientas</v>
          </cell>
          <cell r="BE920">
            <v>6</v>
          </cell>
          <cell r="BF920">
            <v>5</v>
          </cell>
        </row>
        <row r="921">
          <cell r="BD921" t="str">
            <v>Modelistas y Matriceros</v>
          </cell>
          <cell r="BE921">
            <v>0</v>
          </cell>
          <cell r="BF921">
            <v>3</v>
          </cell>
        </row>
        <row r="922">
          <cell r="BD922" t="str">
            <v>Electricistas Industriales</v>
          </cell>
          <cell r="BE922">
            <v>12</v>
          </cell>
          <cell r="BF922">
            <v>80</v>
          </cell>
        </row>
        <row r="923">
          <cell r="BD923" t="str">
            <v>Electricistas Residenciales</v>
          </cell>
          <cell r="BE923">
            <v>59</v>
          </cell>
          <cell r="BF923">
            <v>154</v>
          </cell>
        </row>
        <row r="924">
          <cell r="BD924" t="str">
            <v>Instaladores de Redes de Energía Eléctrica</v>
          </cell>
          <cell r="BE924">
            <v>9</v>
          </cell>
          <cell r="BF924">
            <v>30</v>
          </cell>
        </row>
        <row r="925">
          <cell r="BD925" t="str">
            <v>Técnicos instaladores de Redes y Líneas de Telecomunicaciones</v>
          </cell>
          <cell r="BE925">
            <v>24</v>
          </cell>
          <cell r="BF925">
            <v>34</v>
          </cell>
        </row>
        <row r="926">
          <cell r="BD926" t="str">
            <v>Auxiliares técnicos de instalación, mantenimiento y reparación de sistemas de Telecomunicaciones</v>
          </cell>
          <cell r="BE926">
            <v>24</v>
          </cell>
          <cell r="BF926">
            <v>7</v>
          </cell>
        </row>
        <row r="927">
          <cell r="BD927" t="str">
            <v>Operarios de Mantenimiento y Servicio de Televisión por Cable</v>
          </cell>
          <cell r="BE927">
            <v>1</v>
          </cell>
          <cell r="BF927">
            <v>0</v>
          </cell>
        </row>
        <row r="928">
          <cell r="BD928" t="str">
            <v>Plomeros</v>
          </cell>
          <cell r="BE928">
            <v>17</v>
          </cell>
          <cell r="BF928">
            <v>12</v>
          </cell>
        </row>
        <row r="929">
          <cell r="BD929" t="str">
            <v>Instaladores de Tuberías y Sistemas de Aspersión</v>
          </cell>
          <cell r="BE929">
            <v>2</v>
          </cell>
          <cell r="BF929">
            <v>0</v>
          </cell>
        </row>
        <row r="930">
          <cell r="BD930" t="str">
            <v>Instaladores de Redes y Equipos a Gas</v>
          </cell>
          <cell r="BE930">
            <v>9</v>
          </cell>
          <cell r="BF930">
            <v>27</v>
          </cell>
        </row>
        <row r="931">
          <cell r="BD931" t="str">
            <v>Chapistas, Caldereros y Paileros</v>
          </cell>
          <cell r="BE931">
            <v>1</v>
          </cell>
          <cell r="BF931">
            <v>10</v>
          </cell>
        </row>
        <row r="932">
          <cell r="BD932" t="str">
            <v>Soldadores</v>
          </cell>
          <cell r="BE932">
            <v>125</v>
          </cell>
          <cell r="BF932">
            <v>300</v>
          </cell>
        </row>
        <row r="933">
          <cell r="BD933" t="str">
            <v>Montadores de Estructuras Metálicas</v>
          </cell>
          <cell r="BE933">
            <v>17</v>
          </cell>
          <cell r="BF933">
            <v>77</v>
          </cell>
        </row>
        <row r="934">
          <cell r="BD934" t="str">
            <v>Ornamentistas y Forjadores</v>
          </cell>
          <cell r="BE934">
            <v>3</v>
          </cell>
          <cell r="BF934">
            <v>5</v>
          </cell>
        </row>
        <row r="935">
          <cell r="BD935" t="str">
            <v>Tuberos</v>
          </cell>
          <cell r="BE935">
            <v>1</v>
          </cell>
          <cell r="BF935">
            <v>3</v>
          </cell>
        </row>
        <row r="936">
          <cell r="BD936" t="str">
            <v>Carpinteros</v>
          </cell>
          <cell r="BE936">
            <v>41</v>
          </cell>
          <cell r="BF936">
            <v>79</v>
          </cell>
        </row>
        <row r="937">
          <cell r="BD937" t="str">
            <v>Ebanistas</v>
          </cell>
          <cell r="BE937">
            <v>26</v>
          </cell>
          <cell r="BF937">
            <v>25</v>
          </cell>
        </row>
        <row r="938">
          <cell r="BD938" t="str">
            <v>Oficiales de Construcción</v>
          </cell>
          <cell r="BE938">
            <v>310</v>
          </cell>
          <cell r="BF938">
            <v>388</v>
          </cell>
        </row>
        <row r="939">
          <cell r="BD939" t="str">
            <v>Trabajadores en Concreto, Hormigón y Enfoscado</v>
          </cell>
          <cell r="BE939">
            <v>23</v>
          </cell>
          <cell r="BF939">
            <v>29</v>
          </cell>
        </row>
        <row r="940">
          <cell r="BD940" t="str">
            <v>Enchapadores</v>
          </cell>
          <cell r="BE940">
            <v>0</v>
          </cell>
          <cell r="BF940">
            <v>4</v>
          </cell>
        </row>
        <row r="941">
          <cell r="BD941" t="str">
            <v>Techadores</v>
          </cell>
          <cell r="BE941">
            <v>2</v>
          </cell>
          <cell r="BF941">
            <v>0</v>
          </cell>
        </row>
        <row r="942">
          <cell r="BD942" t="str">
            <v>Instaladores de Material Aislante</v>
          </cell>
          <cell r="BE942">
            <v>2</v>
          </cell>
          <cell r="BF942">
            <v>1</v>
          </cell>
        </row>
        <row r="943">
          <cell r="BD943" t="str">
            <v>Pintores y Empapeladores</v>
          </cell>
          <cell r="BE943">
            <v>23</v>
          </cell>
          <cell r="BF943">
            <v>16</v>
          </cell>
        </row>
        <row r="944">
          <cell r="BD944" t="str">
            <v>Instaladores de Pisos</v>
          </cell>
          <cell r="BE944">
            <v>1</v>
          </cell>
          <cell r="BF944">
            <v>0</v>
          </cell>
        </row>
        <row r="945">
          <cell r="BD945" t="str">
            <v>Revocadores</v>
          </cell>
          <cell r="BE945">
            <v>2</v>
          </cell>
          <cell r="BF945">
            <v>0</v>
          </cell>
        </row>
        <row r="946">
          <cell r="BD946" t="str">
            <v>Mecánicos Industriales</v>
          </cell>
          <cell r="BE946">
            <v>109</v>
          </cell>
          <cell r="BF946">
            <v>196</v>
          </cell>
        </row>
        <row r="947">
          <cell r="BD947" t="str">
            <v>Mecánicos de Maquinaria Textil, confección, cuero, calzado y marroquinería</v>
          </cell>
          <cell r="BE947">
            <v>35</v>
          </cell>
          <cell r="BF947">
            <v>35</v>
          </cell>
        </row>
        <row r="948">
          <cell r="BD948" t="str">
            <v>Mecánicos de Equipo Pesado</v>
          </cell>
          <cell r="BE948">
            <v>7</v>
          </cell>
          <cell r="BF948">
            <v>29</v>
          </cell>
        </row>
        <row r="949">
          <cell r="BD949" t="str">
            <v>Mecánicos de Aviación</v>
          </cell>
          <cell r="BE949">
            <v>4</v>
          </cell>
          <cell r="BF949">
            <v>1</v>
          </cell>
        </row>
        <row r="950">
          <cell r="BD950" t="str">
            <v>Técnicos de Aire Acondicionado y Refrigeración</v>
          </cell>
          <cell r="BE950">
            <v>6</v>
          </cell>
          <cell r="BF950">
            <v>39</v>
          </cell>
        </row>
        <row r="951">
          <cell r="BD951" t="str">
            <v>Mecánicos de Vehículos Automotores</v>
          </cell>
          <cell r="BE951">
            <v>75</v>
          </cell>
          <cell r="BF951">
            <v>73</v>
          </cell>
        </row>
        <row r="952">
          <cell r="BD952" t="str">
            <v>Electricistas de Vehículos Automotores</v>
          </cell>
          <cell r="BE952">
            <v>1</v>
          </cell>
          <cell r="BF952">
            <v>14</v>
          </cell>
        </row>
        <row r="953">
          <cell r="BD953" t="str">
            <v>Mecánicos de Motos</v>
          </cell>
          <cell r="BE953">
            <v>66</v>
          </cell>
          <cell r="BF953">
            <v>16</v>
          </cell>
        </row>
        <row r="954">
          <cell r="BD954" t="str">
            <v>Latoneros</v>
          </cell>
          <cell r="BE954">
            <v>8</v>
          </cell>
          <cell r="BF954">
            <v>10</v>
          </cell>
        </row>
        <row r="955">
          <cell r="BD955" t="str">
            <v>Reparadores de Aparatos Electrodomésticos</v>
          </cell>
          <cell r="BE955">
            <v>4</v>
          </cell>
          <cell r="BF955">
            <v>17</v>
          </cell>
        </row>
        <row r="956">
          <cell r="BD956" t="str">
            <v>Mecánicos Electricistas</v>
          </cell>
          <cell r="BE956">
            <v>66</v>
          </cell>
          <cell r="BF956">
            <v>108</v>
          </cell>
        </row>
        <row r="957">
          <cell r="BD957" t="str">
            <v>Auxiliares técnicos en electrónica</v>
          </cell>
          <cell r="BE957">
            <v>38</v>
          </cell>
          <cell r="BF957">
            <v>115</v>
          </cell>
        </row>
        <row r="958">
          <cell r="BD958" t="str">
            <v>Mecánicos de Otros Pequeñas Máquinas y Motores</v>
          </cell>
          <cell r="BE958">
            <v>0</v>
          </cell>
          <cell r="BF958">
            <v>0</v>
          </cell>
        </row>
        <row r="959">
          <cell r="BD959" t="str">
            <v>Instaladores Residenciales y Comerciales</v>
          </cell>
          <cell r="BE959">
            <v>41</v>
          </cell>
          <cell r="BF959">
            <v>71</v>
          </cell>
        </row>
        <row r="960">
          <cell r="BD960" t="str">
            <v>Operarios de Mantenimiento de Instalaciones de Abastecimiento de Agua y Gas</v>
          </cell>
          <cell r="BE960">
            <v>2</v>
          </cell>
          <cell r="BF960">
            <v>3</v>
          </cell>
        </row>
        <row r="961">
          <cell r="BD961" t="str">
            <v>Vidrieros</v>
          </cell>
          <cell r="BE961">
            <v>1</v>
          </cell>
          <cell r="BF961">
            <v>1</v>
          </cell>
        </row>
        <row r="962">
          <cell r="BD962" t="str">
            <v>Ayudantes Electricistas</v>
          </cell>
          <cell r="BE962">
            <v>142</v>
          </cell>
          <cell r="BF962">
            <v>134</v>
          </cell>
        </row>
        <row r="963">
          <cell r="BD963" t="str">
            <v>Ayudantes de Mecánica</v>
          </cell>
          <cell r="BE963">
            <v>52</v>
          </cell>
          <cell r="BF963">
            <v>84</v>
          </cell>
        </row>
        <row r="964">
          <cell r="BD964" t="str">
            <v>Otros Reparadores n.c.a.</v>
          </cell>
          <cell r="BE964">
            <v>3</v>
          </cell>
          <cell r="BF964">
            <v>0</v>
          </cell>
        </row>
        <row r="965">
          <cell r="BD965" t="str">
            <v>Tapiceros</v>
          </cell>
          <cell r="BE965">
            <v>2</v>
          </cell>
          <cell r="BF965">
            <v>11</v>
          </cell>
        </row>
        <row r="966">
          <cell r="BD966" t="str">
            <v>Sastres, Modistos, Peleteros y Sombrereros</v>
          </cell>
          <cell r="BE966">
            <v>8</v>
          </cell>
          <cell r="BF966">
            <v>2</v>
          </cell>
        </row>
        <row r="967">
          <cell r="BD967" t="str">
            <v>Zapateros y Afines</v>
          </cell>
          <cell r="BE967">
            <v>77</v>
          </cell>
          <cell r="BF967">
            <v>2</v>
          </cell>
        </row>
        <row r="968">
          <cell r="BD968" t="str">
            <v>Joyeros y Relojeros</v>
          </cell>
          <cell r="BE968">
            <v>5</v>
          </cell>
          <cell r="BF968">
            <v>8</v>
          </cell>
        </row>
        <row r="969">
          <cell r="BD969" t="str">
            <v>Tipógrafos</v>
          </cell>
          <cell r="BE969">
            <v>2</v>
          </cell>
          <cell r="BF969">
            <v>1</v>
          </cell>
        </row>
        <row r="970">
          <cell r="BD970" t="str">
            <v>Cerrajeros y afines</v>
          </cell>
          <cell r="BE970">
            <v>5</v>
          </cell>
          <cell r="BF970">
            <v>2</v>
          </cell>
        </row>
        <row r="971">
          <cell r="BD971" t="str">
            <v>Buzos</v>
          </cell>
          <cell r="BE971">
            <v>0</v>
          </cell>
          <cell r="BF971">
            <v>0</v>
          </cell>
        </row>
        <row r="972">
          <cell r="BD972" t="str">
            <v>Operadores de Máquinas Estacionarias y Equipo Auxiliar</v>
          </cell>
          <cell r="BE972">
            <v>7</v>
          </cell>
          <cell r="BF972">
            <v>12</v>
          </cell>
        </row>
        <row r="973">
          <cell r="BD973" t="str">
            <v>Operadores de Plantas de Generación y Distribución de Energía</v>
          </cell>
          <cell r="BE973">
            <v>1</v>
          </cell>
          <cell r="BF973">
            <v>0</v>
          </cell>
        </row>
        <row r="974">
          <cell r="BD974" t="str">
            <v>Operadores de Grúa</v>
          </cell>
          <cell r="BE974">
            <v>32</v>
          </cell>
          <cell r="BF974">
            <v>40</v>
          </cell>
        </row>
        <row r="975">
          <cell r="BD975" t="str">
            <v>Perforadores y Operarios de Voladura para Minería de Superficie de Canteras y Construcción</v>
          </cell>
          <cell r="BE975">
            <v>9</v>
          </cell>
          <cell r="BF975">
            <v>1</v>
          </cell>
        </row>
        <row r="976">
          <cell r="BD976" t="str">
            <v>Perforadores de Pozos de Agua</v>
          </cell>
          <cell r="BE976">
            <v>0</v>
          </cell>
          <cell r="BF976">
            <v>0</v>
          </cell>
        </row>
        <row r="977">
          <cell r="BD977" t="str">
            <v>Operadores de Equipo Pesado (excepto grúa)</v>
          </cell>
          <cell r="BE977">
            <v>107</v>
          </cell>
          <cell r="BF977">
            <v>174</v>
          </cell>
        </row>
        <row r="978">
          <cell r="BD978" t="str">
            <v>Operadores de Equipo para Limpieza de Vías y Alcantarillado</v>
          </cell>
          <cell r="BE978">
            <v>22</v>
          </cell>
          <cell r="BF978">
            <v>1</v>
          </cell>
        </row>
        <row r="979">
          <cell r="BD979" t="str">
            <v>Operadores de Maquinaria Agrícola</v>
          </cell>
          <cell r="BE979">
            <v>7</v>
          </cell>
          <cell r="BF979">
            <v>3</v>
          </cell>
        </row>
        <row r="980">
          <cell r="BD980" t="str">
            <v>Maquinistas de Transporte Ferroviario</v>
          </cell>
          <cell r="BE980">
            <v>0</v>
          </cell>
          <cell r="BF980">
            <v>0</v>
          </cell>
        </row>
        <row r="981">
          <cell r="BD981" t="str">
            <v>Guardafrenos y Otros Operadores Ferroviarios</v>
          </cell>
          <cell r="BE981">
            <v>0</v>
          </cell>
          <cell r="BF981">
            <v>0</v>
          </cell>
        </row>
        <row r="982">
          <cell r="BD982" t="str">
            <v>Conductores de Vehículos Pesados</v>
          </cell>
          <cell r="BE982">
            <v>152</v>
          </cell>
          <cell r="BF982">
            <v>279</v>
          </cell>
        </row>
        <row r="983">
          <cell r="BD983" t="str">
            <v>Conductores de Bus, Operadores de Metro y Otros Medios de Transporte Colectivo</v>
          </cell>
          <cell r="BE983">
            <v>94</v>
          </cell>
          <cell r="BF983">
            <v>58</v>
          </cell>
        </row>
        <row r="984">
          <cell r="BD984" t="str">
            <v>Conductores de Vehículos Livianos</v>
          </cell>
          <cell r="BE984">
            <v>409</v>
          </cell>
          <cell r="BF984">
            <v>227</v>
          </cell>
        </row>
        <row r="985">
          <cell r="BD985" t="str">
            <v>Conductores de Transporte de Alimentos</v>
          </cell>
          <cell r="BE985">
            <v>11</v>
          </cell>
          <cell r="BF985">
            <v>45</v>
          </cell>
        </row>
        <row r="986">
          <cell r="BD986" t="str">
            <v>Marineros de Cubierta</v>
          </cell>
          <cell r="BE986">
            <v>0</v>
          </cell>
          <cell r="BF986">
            <v>1</v>
          </cell>
        </row>
        <row r="987">
          <cell r="BD987" t="str">
            <v>Marineros de Sala de Máquinas</v>
          </cell>
          <cell r="BE987">
            <v>0</v>
          </cell>
          <cell r="BF987">
            <v>0</v>
          </cell>
        </row>
        <row r="988">
          <cell r="BD988" t="str">
            <v>Operadores de Pequeñas Embarcaciones</v>
          </cell>
          <cell r="BE988">
            <v>0</v>
          </cell>
          <cell r="BF988">
            <v>0</v>
          </cell>
        </row>
        <row r="989">
          <cell r="BD989" t="str">
            <v>Operarios de Rampa de Transporte Aéreo</v>
          </cell>
          <cell r="BE989">
            <v>5</v>
          </cell>
          <cell r="BF989">
            <v>1</v>
          </cell>
        </row>
        <row r="990">
          <cell r="BD990" t="str">
            <v>Operarios Portuarios</v>
          </cell>
          <cell r="BE990">
            <v>20</v>
          </cell>
          <cell r="BF990">
            <v>0</v>
          </cell>
        </row>
        <row r="991">
          <cell r="BD991" t="str">
            <v>Operarios de Cargue y Descargue de Materiales</v>
          </cell>
          <cell r="BE991">
            <v>126</v>
          </cell>
          <cell r="BF991">
            <v>102</v>
          </cell>
        </row>
        <row r="992">
          <cell r="BD992" t="str">
            <v>Aparejadores</v>
          </cell>
          <cell r="BE992">
            <v>3</v>
          </cell>
          <cell r="BF992">
            <v>8</v>
          </cell>
        </row>
        <row r="993">
          <cell r="BD993" t="str">
            <v>Ayudantes y Obreros de Construcción</v>
          </cell>
          <cell r="BE993">
            <v>5563</v>
          </cell>
          <cell r="BF993">
            <v>1039</v>
          </cell>
        </row>
        <row r="994">
          <cell r="BD994" t="str">
            <v>Ayudantes de Otros Oficios</v>
          </cell>
          <cell r="BE994">
            <v>373</v>
          </cell>
          <cell r="BF994">
            <v>107</v>
          </cell>
        </row>
        <row r="995">
          <cell r="BD995" t="str">
            <v>Obreros de Mantenimiento de Obras Públicas</v>
          </cell>
          <cell r="BE995">
            <v>24</v>
          </cell>
          <cell r="BF995">
            <v>9</v>
          </cell>
        </row>
        <row r="996">
          <cell r="BD996" t="str">
            <v>Ayudantes de Transporte Automotor</v>
          </cell>
          <cell r="BE996">
            <v>40</v>
          </cell>
          <cell r="BF996">
            <v>39</v>
          </cell>
        </row>
        <row r="997">
          <cell r="BD997" t="str">
            <v>Directores de Planta de Procesamiento de Alimentos y Bebidas</v>
          </cell>
          <cell r="BE997">
            <v>1</v>
          </cell>
          <cell r="BF997">
            <v>0</v>
          </cell>
        </row>
        <row r="998">
          <cell r="BD998" t="str">
            <v>Jefe de Laboratorio de Alimentos</v>
          </cell>
          <cell r="BE998">
            <v>0</v>
          </cell>
          <cell r="BF998">
            <v>0</v>
          </cell>
        </row>
        <row r="999">
          <cell r="BD999" t="str">
            <v>Supervisores de Tratamiento de Metales y Minerales</v>
          </cell>
          <cell r="BE999">
            <v>3</v>
          </cell>
          <cell r="BF999">
            <v>0</v>
          </cell>
        </row>
        <row r="1000">
          <cell r="BD1000" t="str">
            <v>Supervisores de Procesamiento de Químico, Petróleo, Gas y Tratamiento de Agua y Generación de Energía</v>
          </cell>
          <cell r="BE1000">
            <v>2</v>
          </cell>
          <cell r="BF1000">
            <v>4</v>
          </cell>
        </row>
        <row r="1001">
          <cell r="BD1001" t="str">
            <v>Supervisores de Procesamiento de Alimentos, Bebidas y Tabaco</v>
          </cell>
          <cell r="BE1001">
            <v>20</v>
          </cell>
          <cell r="BF1001">
            <v>20</v>
          </cell>
        </row>
        <row r="1002">
          <cell r="BD1002" t="str">
            <v>Supervisores de Fabricación de Productos de Plástico y Caucho</v>
          </cell>
          <cell r="BE1002">
            <v>2</v>
          </cell>
          <cell r="BF1002">
            <v>6</v>
          </cell>
        </row>
        <row r="1003">
          <cell r="BD1003" t="str">
            <v>Supervisores de Procesamiento de la Madera y Producción de Pulpa y Papel</v>
          </cell>
          <cell r="BE1003">
            <v>1</v>
          </cell>
          <cell r="BF1003">
            <v>0</v>
          </cell>
        </row>
        <row r="1004">
          <cell r="BD1004" t="str">
            <v>Supervisores de Procesamiento Textil</v>
          </cell>
          <cell r="BE1004">
            <v>2</v>
          </cell>
          <cell r="BF1004">
            <v>6</v>
          </cell>
        </row>
        <row r="1005">
          <cell r="BD1005" t="str">
            <v>Inspectores de Control de Calidad, Procesamiento de Alimentos y Bebidas</v>
          </cell>
          <cell r="BE1005">
            <v>11</v>
          </cell>
          <cell r="BF1005">
            <v>15</v>
          </cell>
        </row>
        <row r="1006">
          <cell r="BD1006" t="str">
            <v>Supervisores de Ensamble de Vehículos de Motor</v>
          </cell>
          <cell r="BE1006">
            <v>9</v>
          </cell>
          <cell r="BF1006">
            <v>14</v>
          </cell>
        </row>
        <row r="1007">
          <cell r="BD1007" t="str">
            <v>Supervisores de Fabricación de Productos Electrónicos</v>
          </cell>
          <cell r="BE1007">
            <v>0</v>
          </cell>
          <cell r="BF1007">
            <v>0</v>
          </cell>
        </row>
        <row r="1008">
          <cell r="BD1008" t="str">
            <v>Supervisores de Fabricación de Productos Eléctricos</v>
          </cell>
          <cell r="BE1008">
            <v>0</v>
          </cell>
          <cell r="BF1008">
            <v>0</v>
          </cell>
        </row>
        <row r="1009">
          <cell r="BD1009" t="str">
            <v>Supervisores de Fabricación de Muebles y Accesorios</v>
          </cell>
          <cell r="BE1009">
            <v>0</v>
          </cell>
          <cell r="BF1009">
            <v>1</v>
          </cell>
        </row>
        <row r="1010">
          <cell r="BD1010" t="str">
            <v>Supervisores de Fabricación de Productos de Tela, Cuero y Piel</v>
          </cell>
          <cell r="BE1010">
            <v>18</v>
          </cell>
          <cell r="BF1010">
            <v>26</v>
          </cell>
        </row>
        <row r="1011">
          <cell r="BD1011" t="str">
            <v>Supervisores de Impresión y Ocupaciones Relacionadas</v>
          </cell>
          <cell r="BE1011">
            <v>1</v>
          </cell>
          <cell r="BF1011">
            <v>1</v>
          </cell>
        </row>
        <row r="1012">
          <cell r="BD1012" t="str">
            <v>Supervisores de Fabricación de Otros Productos Mecánicos y Metálicos</v>
          </cell>
          <cell r="BE1012">
            <v>3</v>
          </cell>
          <cell r="BF1012">
            <v>7</v>
          </cell>
        </row>
        <row r="1013">
          <cell r="BD1013" t="str">
            <v>Supervisores de Fabricación y Ensamble de Otros Productos n.c.a</v>
          </cell>
          <cell r="BE1013">
            <v>1</v>
          </cell>
          <cell r="BF1013">
            <v>1</v>
          </cell>
        </row>
        <row r="1014">
          <cell r="BD1014" t="str">
            <v>Operadores de Control Central de Procesos, Tratamiento de Metales y Minerales</v>
          </cell>
          <cell r="BE1014">
            <v>1</v>
          </cell>
          <cell r="BF1014">
            <v>0</v>
          </cell>
        </row>
        <row r="1015">
          <cell r="BD1015" t="str">
            <v>Operadores de Procesos, Químicos, Gas y Petróleo</v>
          </cell>
          <cell r="BE1015">
            <v>16</v>
          </cell>
          <cell r="BF1015">
            <v>21</v>
          </cell>
        </row>
        <row r="1016">
          <cell r="BD1016" t="str">
            <v>Operadores de Control de Procesos, Producción de Pulpa</v>
          </cell>
          <cell r="BE1016">
            <v>0</v>
          </cell>
          <cell r="BF1016">
            <v>0</v>
          </cell>
        </row>
        <row r="1017">
          <cell r="BD1017" t="str">
            <v>Operadores de Control de Procesos, Fabricación de Papel</v>
          </cell>
          <cell r="BE1017">
            <v>0</v>
          </cell>
          <cell r="BF1017">
            <v>0</v>
          </cell>
        </row>
        <row r="1018">
          <cell r="BD1018" t="str">
            <v>Impresores de Artes Gráficas</v>
          </cell>
          <cell r="BE1018">
            <v>107</v>
          </cell>
          <cell r="BF1018">
            <v>21</v>
          </cell>
        </row>
        <row r="1019">
          <cell r="BD1019" t="str">
            <v>Pre-prensistas de Artes Gráficas</v>
          </cell>
          <cell r="BE1019">
            <v>2</v>
          </cell>
          <cell r="BF1019">
            <v>4</v>
          </cell>
        </row>
        <row r="1020">
          <cell r="BD1020" t="str">
            <v>Operarios de Terminados y Acabados de Artes Gráficas</v>
          </cell>
          <cell r="BE1020">
            <v>3</v>
          </cell>
          <cell r="BF1020">
            <v>8</v>
          </cell>
        </row>
        <row r="1021">
          <cell r="BD1021" t="str">
            <v>Operadores de Máquinas, Tratamiento de Metales y Minerales</v>
          </cell>
          <cell r="BE1021">
            <v>0</v>
          </cell>
          <cell r="BF1021">
            <v>5</v>
          </cell>
        </row>
        <row r="1022">
          <cell r="BD1022" t="str">
            <v>Trabajadores de Fundición</v>
          </cell>
          <cell r="BE1022">
            <v>2</v>
          </cell>
          <cell r="BF1022">
            <v>3</v>
          </cell>
        </row>
        <row r="1023">
          <cell r="BD1023" t="str">
            <v>Operadores de Fabricación, Moldeo y Acabado del Vidrio</v>
          </cell>
          <cell r="BE1023">
            <v>0</v>
          </cell>
          <cell r="BF1023">
            <v>2</v>
          </cell>
        </row>
        <row r="1024">
          <cell r="BD1024" t="str">
            <v>Operadores de Moldeo de Arcilla, Piedra y Concreto</v>
          </cell>
          <cell r="BE1024">
            <v>9</v>
          </cell>
          <cell r="BF1024">
            <v>0</v>
          </cell>
        </row>
        <row r="1025">
          <cell r="BD1025" t="str">
            <v>Inspectores de Control de Calidad, Tratamiento de Metales y Minerales</v>
          </cell>
          <cell r="BE1025">
            <v>0</v>
          </cell>
          <cell r="BF1025">
            <v>0</v>
          </cell>
        </row>
        <row r="1026">
          <cell r="BD1026" t="str">
            <v>Operadores de Máquinas de Planta Química</v>
          </cell>
          <cell r="BE1026">
            <v>3</v>
          </cell>
          <cell r="BF1026">
            <v>0</v>
          </cell>
        </row>
        <row r="1027">
          <cell r="BD1027" t="str">
            <v>Operadores de Máquinas para Procesamiento de Plásticos</v>
          </cell>
          <cell r="BE1027">
            <v>11</v>
          </cell>
          <cell r="BF1027">
            <v>105</v>
          </cell>
        </row>
        <row r="1028">
          <cell r="BD1028" t="str">
            <v>Operadores de Máquinas y Trabajadores Relacionados con el Procesamiento del Caucho</v>
          </cell>
          <cell r="BE1028">
            <v>2</v>
          </cell>
          <cell r="BF1028">
            <v>6</v>
          </cell>
        </row>
        <row r="1029">
          <cell r="BD1029" t="str">
            <v>Operadores de Plantas de Tratamiento de Aguas y Desechos</v>
          </cell>
          <cell r="BE1029">
            <v>20</v>
          </cell>
          <cell r="BF1029">
            <v>28</v>
          </cell>
        </row>
        <row r="1030">
          <cell r="BD1030" t="str">
            <v>Operadores de Máquinas para Procesamiento de la Madera</v>
          </cell>
          <cell r="BE1030">
            <v>3</v>
          </cell>
          <cell r="BF1030">
            <v>5</v>
          </cell>
        </row>
        <row r="1031">
          <cell r="BD1031" t="str">
            <v>Operadores de Máquinas para la Producción de Pulpa</v>
          </cell>
          <cell r="BE1031">
            <v>0</v>
          </cell>
          <cell r="BF1031">
            <v>0</v>
          </cell>
        </row>
        <row r="1032">
          <cell r="BD1032" t="str">
            <v>Operadores de Máquinas para la Fabricación de Papel</v>
          </cell>
          <cell r="BE1032">
            <v>1</v>
          </cell>
          <cell r="BF1032">
            <v>0</v>
          </cell>
        </row>
        <row r="1033">
          <cell r="BD1033" t="str">
            <v>Operadores de Máquinas para la Fabricación de Productos de Papel</v>
          </cell>
          <cell r="BE1033">
            <v>2</v>
          </cell>
          <cell r="BF1033">
            <v>4</v>
          </cell>
        </row>
        <row r="1034">
          <cell r="BD1034" t="str">
            <v>Inspectores de Control de Calidad, Procesamiento de la Madera</v>
          </cell>
          <cell r="BE1034">
            <v>0</v>
          </cell>
          <cell r="BF1034">
            <v>0</v>
          </cell>
        </row>
        <row r="1035">
          <cell r="BD1035" t="str">
            <v>Operadores de Máquinas para la Preparación de Fibras Textiles</v>
          </cell>
          <cell r="BE1035">
            <v>5</v>
          </cell>
          <cell r="BF1035">
            <v>6</v>
          </cell>
        </row>
        <row r="1036">
          <cell r="BD1036" t="str">
            <v>Operadores de Telares y Otras Máquinas Tejedoras</v>
          </cell>
          <cell r="BE1036">
            <v>11</v>
          </cell>
          <cell r="BF1036">
            <v>23</v>
          </cell>
        </row>
        <row r="1037">
          <cell r="BD1037" t="str">
            <v>Operadores de Máquinas de Tintura, Acabado Textil y Prendas</v>
          </cell>
          <cell r="BE1037">
            <v>22</v>
          </cell>
          <cell r="BF1037">
            <v>19</v>
          </cell>
        </row>
        <row r="1038">
          <cell r="BD1038" t="str">
            <v>Analistas de Calidad, Textiles</v>
          </cell>
          <cell r="BE1038">
            <v>9</v>
          </cell>
          <cell r="BF1038">
            <v>25</v>
          </cell>
        </row>
        <row r="1039">
          <cell r="BD1039" t="str">
            <v>Operadores de Máquinas para Coser y Bordar</v>
          </cell>
          <cell r="BE1039">
            <v>585</v>
          </cell>
          <cell r="BF1039">
            <v>610</v>
          </cell>
        </row>
        <row r="1040">
          <cell r="BD1040" t="str">
            <v>Cortadores de Tela, Cuero y Piel</v>
          </cell>
          <cell r="BE1040">
            <v>137</v>
          </cell>
          <cell r="BF1040">
            <v>85</v>
          </cell>
        </row>
        <row r="1041">
          <cell r="BD1041" t="str">
            <v>Operadores de Máquinas y Trabajadores Relacionados con la Fabricación de Calzado y Marroquinería</v>
          </cell>
          <cell r="BE1041">
            <v>31</v>
          </cell>
          <cell r="BF1041">
            <v>14</v>
          </cell>
        </row>
        <row r="1042">
          <cell r="BD1042" t="str">
            <v>Trabajadores del Tratamiento de Pieles y Cueros</v>
          </cell>
          <cell r="BE1042">
            <v>3</v>
          </cell>
          <cell r="BF1042">
            <v>1</v>
          </cell>
        </row>
        <row r="1043">
          <cell r="BD1043" t="str">
            <v>Inspectores de Control de Calidad, Fabricación de Productos de Tela, Piel y Cuero</v>
          </cell>
          <cell r="BE1043">
            <v>96</v>
          </cell>
          <cell r="BF1043">
            <v>33</v>
          </cell>
        </row>
        <row r="1044">
          <cell r="BD1044" t="str">
            <v>Operadores de Control de Procesos y Máquinas para la Elaboración de Alimentos y Bebidas</v>
          </cell>
          <cell r="BE1044">
            <v>148</v>
          </cell>
          <cell r="BF1044">
            <v>28</v>
          </cell>
        </row>
        <row r="1045">
          <cell r="BD1045" t="str">
            <v>Operarios de Planta de Beneficio Animal</v>
          </cell>
          <cell r="BE1045">
            <v>7</v>
          </cell>
          <cell r="BF1045">
            <v>53</v>
          </cell>
        </row>
        <row r="1046">
          <cell r="BD1046" t="str">
            <v>Operarios de Planta de Procesamiento y Empaque de Pescado y Mariscos</v>
          </cell>
          <cell r="BE1046">
            <v>12</v>
          </cell>
          <cell r="BF1046">
            <v>27</v>
          </cell>
        </row>
        <row r="1047">
          <cell r="BD1047" t="str">
            <v>Operarios de Máquinas para la Elaboración de Productos de Tabaco</v>
          </cell>
          <cell r="BE1047">
            <v>14</v>
          </cell>
          <cell r="BF1047">
            <v>0</v>
          </cell>
        </row>
        <row r="1048">
          <cell r="BD1048" t="str">
            <v>Procesadores Fotográficos y de Películas</v>
          </cell>
          <cell r="BE1048">
            <v>2</v>
          </cell>
          <cell r="BF1048">
            <v>0</v>
          </cell>
        </row>
        <row r="1049">
          <cell r="BD1049" t="str">
            <v>Ensambladores e Inspectores de Vehículos Automotores</v>
          </cell>
          <cell r="BE1049">
            <v>3</v>
          </cell>
          <cell r="BF1049">
            <v>2</v>
          </cell>
        </row>
        <row r="1050">
          <cell r="BD1050" t="str">
            <v>Ensambladores de productos Electrónicos</v>
          </cell>
          <cell r="BE1050">
            <v>1</v>
          </cell>
          <cell r="BF1050">
            <v>2</v>
          </cell>
        </row>
        <row r="1051">
          <cell r="BD1051" t="str">
            <v>Ensambladores e Inspectores de Aparatos y Equipo Eléctrico</v>
          </cell>
          <cell r="BE1051">
            <v>2</v>
          </cell>
          <cell r="BF1051">
            <v>13</v>
          </cell>
        </row>
        <row r="1052">
          <cell r="BD1052" t="str">
            <v>Ensambladores, Fabricantes e Inspectores de Transformadores y Motores Eléctricos Industriales</v>
          </cell>
          <cell r="BE1052">
            <v>1</v>
          </cell>
          <cell r="BF1052">
            <v>4</v>
          </cell>
        </row>
        <row r="1053">
          <cell r="BD1053" t="str">
            <v>Ensambladores e Inspectores de Productos Mecánicos</v>
          </cell>
          <cell r="BE1053">
            <v>5</v>
          </cell>
          <cell r="BF1053">
            <v>2</v>
          </cell>
        </row>
        <row r="1054">
          <cell r="BD1054" t="str">
            <v>Ensambladores e Inspectores de Ensamble de Aeronaves</v>
          </cell>
          <cell r="BE1054">
            <v>0</v>
          </cell>
          <cell r="BF1054">
            <v>0</v>
          </cell>
        </row>
        <row r="1055">
          <cell r="BD1055" t="str">
            <v>Operadores de Máquinas e Inspectores de la Fabricación de Productos y Componentes Eléctricos</v>
          </cell>
          <cell r="BE1055">
            <v>0</v>
          </cell>
          <cell r="BF1055">
            <v>0</v>
          </cell>
        </row>
        <row r="1056">
          <cell r="BD1056" t="str">
            <v>Ensambladores e Inspectores de Embarcaciones</v>
          </cell>
          <cell r="BE1056">
            <v>0</v>
          </cell>
          <cell r="BF1056">
            <v>0</v>
          </cell>
        </row>
        <row r="1057">
          <cell r="BD1057" t="str">
            <v>Ensambladores e Inspectores de Muebles y Accesorios</v>
          </cell>
          <cell r="BE1057">
            <v>4</v>
          </cell>
          <cell r="BF1057">
            <v>7</v>
          </cell>
        </row>
        <row r="1058">
          <cell r="BD1058" t="str">
            <v>Operarios de Acabado de Muebles</v>
          </cell>
          <cell r="BE1058">
            <v>12</v>
          </cell>
          <cell r="BF1058">
            <v>23</v>
          </cell>
        </row>
        <row r="1059">
          <cell r="BD1059" t="str">
            <v>Ensambladores de Productos Plásticos e Inspectores</v>
          </cell>
          <cell r="BE1059">
            <v>5</v>
          </cell>
          <cell r="BF1059">
            <v>4</v>
          </cell>
        </row>
        <row r="1060">
          <cell r="BD1060" t="str">
            <v>Operarios de Recubrimientos Metálicos</v>
          </cell>
          <cell r="BE1060">
            <v>8</v>
          </cell>
          <cell r="BF1060">
            <v>8</v>
          </cell>
        </row>
        <row r="1061">
          <cell r="BD1061" t="str">
            <v>Pintores en Procesos de Manufactura</v>
          </cell>
          <cell r="BE1061">
            <v>9</v>
          </cell>
          <cell r="BF1061">
            <v>26</v>
          </cell>
        </row>
        <row r="1062">
          <cell r="BD1062" t="str">
            <v>Otros Ensambladores e Inspectores n.c.a.</v>
          </cell>
          <cell r="BE1062">
            <v>3</v>
          </cell>
          <cell r="BF1062">
            <v>0</v>
          </cell>
        </row>
        <row r="1063">
          <cell r="BD1063" t="str">
            <v>Auxiliares de Producción Gráfica</v>
          </cell>
          <cell r="BE1063">
            <v>100</v>
          </cell>
          <cell r="BF1063">
            <v>16</v>
          </cell>
        </row>
        <row r="1064">
          <cell r="BD1064" t="str">
            <v>Operadores de Máquinas Herramientas</v>
          </cell>
          <cell r="BE1064">
            <v>10</v>
          </cell>
          <cell r="BF1064">
            <v>61</v>
          </cell>
        </row>
        <row r="1065">
          <cell r="BD1065" t="str">
            <v>Operadores de Máquinas para el Trabajo de la Madera</v>
          </cell>
          <cell r="BE1065">
            <v>7</v>
          </cell>
          <cell r="BF1065">
            <v>18</v>
          </cell>
        </row>
        <row r="1066">
          <cell r="BD1066" t="str">
            <v>Operadores de Máquinas para el Trabajo del Metal</v>
          </cell>
          <cell r="BE1066">
            <v>1</v>
          </cell>
          <cell r="BF1066">
            <v>36</v>
          </cell>
        </row>
        <row r="1067">
          <cell r="BD1067" t="str">
            <v>Operadores de Máquinas para Forja</v>
          </cell>
          <cell r="BE1067">
            <v>0</v>
          </cell>
          <cell r="BF1067">
            <v>12</v>
          </cell>
        </row>
        <row r="1068">
          <cell r="BD1068" t="str">
            <v>Operadores de Máquinas de Soldadura</v>
          </cell>
          <cell r="BE1068">
            <v>12</v>
          </cell>
          <cell r="BF1068">
            <v>3</v>
          </cell>
        </row>
        <row r="1069">
          <cell r="BD1069" t="str">
            <v>Operadores de Máquinas para la Fabricación de Otros Productos Metálicos (n.c.a)</v>
          </cell>
          <cell r="BE1069">
            <v>0</v>
          </cell>
          <cell r="BF1069">
            <v>0</v>
          </cell>
        </row>
        <row r="1070">
          <cell r="BD1070" t="str">
            <v>Operadores de Máquinas para la fabricación de Otros Productos n.c.a.</v>
          </cell>
          <cell r="BE1070">
            <v>2</v>
          </cell>
          <cell r="BF1070">
            <v>0</v>
          </cell>
        </row>
        <row r="1071">
          <cell r="BD1071" t="str">
            <v>Obreros y Ayudantes en el Tratamiento de Metales y Minerales</v>
          </cell>
          <cell r="BE1071">
            <v>7</v>
          </cell>
          <cell r="BF1071">
            <v>0</v>
          </cell>
        </row>
        <row r="1072">
          <cell r="BD1072" t="str">
            <v>Ayudantes en la Fabricación Metálica</v>
          </cell>
          <cell r="BE1072">
            <v>60</v>
          </cell>
          <cell r="BF1072">
            <v>176</v>
          </cell>
        </row>
        <row r="1073">
          <cell r="BD1073" t="str">
            <v>Obreros y Ayudantes de Planta Química</v>
          </cell>
          <cell r="BE1073">
            <v>5</v>
          </cell>
          <cell r="BF1073">
            <v>1</v>
          </cell>
        </row>
        <row r="1074">
          <cell r="BD1074" t="str">
            <v>Obreros y Ayudantes en el Procesamiento de la Madera y Producción de Pulpa y Papel</v>
          </cell>
          <cell r="BE1074">
            <v>4</v>
          </cell>
          <cell r="BF1074">
            <v>0</v>
          </cell>
        </row>
        <row r="1075">
          <cell r="BD1075" t="str">
            <v>Obreros y Ayudantes en la Elaboración de Alimentos y Bebidas</v>
          </cell>
          <cell r="BE1075">
            <v>65</v>
          </cell>
          <cell r="BF1075">
            <v>149</v>
          </cell>
        </row>
        <row r="1076">
          <cell r="BD1076" t="str">
            <v>Otros Obreros y Ayudantes en Fabricación y Procesamiento n.c.a.</v>
          </cell>
          <cell r="BE1076">
            <v>763</v>
          </cell>
          <cell r="BF1076">
            <v>1930</v>
          </cell>
        </row>
        <row r="1077">
          <cell r="BD1077" t="str">
            <v>Miembros del Poder Ejecutivo y Legislativo</v>
          </cell>
          <cell r="BE1077">
            <v>0</v>
          </cell>
          <cell r="BF1077">
            <v>0</v>
          </cell>
        </row>
        <row r="1078">
          <cell r="BD1078" t="str">
            <v>Personal Directivo de la Administración Pública</v>
          </cell>
          <cell r="BE1078">
            <v>2</v>
          </cell>
          <cell r="BF1078">
            <v>0</v>
          </cell>
        </row>
        <row r="1079">
          <cell r="BD1079" t="str">
            <v>Directores y Gerentes Generales de Servicios Financieros, de Telecomunicaciones y Otros Servicios a las Empresas</v>
          </cell>
          <cell r="BE1079">
            <v>0</v>
          </cell>
          <cell r="BF1079">
            <v>0</v>
          </cell>
        </row>
        <row r="1080">
          <cell r="BD1080" t="str">
            <v>Directores y Gerentes Generales de Salud, Educación, Servicios Social, Comunitario y Organizaciones de Membresía</v>
          </cell>
          <cell r="BE1080">
            <v>1</v>
          </cell>
          <cell r="BF1080">
            <v>0</v>
          </cell>
        </row>
        <row r="1081">
          <cell r="BD1081" t="str">
            <v>Directores y Gerentes Generales de Comercio, Medios de Comunicación y Otros Servicios</v>
          </cell>
          <cell r="BE1081">
            <v>0</v>
          </cell>
          <cell r="BF1081">
            <v>0</v>
          </cell>
        </row>
        <row r="1082">
          <cell r="BD1082" t="str">
            <v>Directores y Gerentes Generales de Producción de Bienes, Servicios Públicos, Transporte y Construcción</v>
          </cell>
          <cell r="BE1082">
            <v>0</v>
          </cell>
          <cell r="BF1082">
            <v>0</v>
          </cell>
        </row>
        <row r="1083">
          <cell r="BD1083" t="str">
            <v>Directores y gerentes generales de servicios y procesos de negocio.</v>
          </cell>
          <cell r="BE1083">
            <v>0</v>
          </cell>
          <cell r="BF1083">
            <v>0</v>
          </cell>
        </row>
        <row r="1084">
          <cell r="BD1084" t="str">
            <v>Gerentes Financieros</v>
          </cell>
          <cell r="BE1084">
            <v>0</v>
          </cell>
          <cell r="BF1084">
            <v>0</v>
          </cell>
        </row>
        <row r="1085">
          <cell r="BD1085" t="str">
            <v>Gerentes de Talento Humano</v>
          </cell>
          <cell r="BE1085">
            <v>0</v>
          </cell>
          <cell r="BF1085">
            <v>0</v>
          </cell>
        </row>
        <row r="1086">
          <cell r="BD1086" t="str">
            <v>Gerentes de Compras y Adquisiciones</v>
          </cell>
          <cell r="BE1086">
            <v>1</v>
          </cell>
          <cell r="BF1086">
            <v>0</v>
          </cell>
        </row>
        <row r="1087">
          <cell r="BD1087" t="str">
            <v>Gerentes de Otros Servicios Administrativos</v>
          </cell>
          <cell r="BE1087">
            <v>2</v>
          </cell>
          <cell r="BF1087">
            <v>1</v>
          </cell>
        </row>
        <row r="1088">
          <cell r="BD1088" t="str">
            <v>Gerentes de Seguros, Bienes Raíces y Corretaje Financiero</v>
          </cell>
          <cell r="BE1088">
            <v>0</v>
          </cell>
          <cell r="BF1088">
            <v>0</v>
          </cell>
        </row>
        <row r="1089">
          <cell r="BD1089" t="str">
            <v>Gerentes de Banca, Crédito e Inversiones</v>
          </cell>
          <cell r="BE1089">
            <v>0</v>
          </cell>
          <cell r="BF1089">
            <v>0</v>
          </cell>
        </row>
        <row r="1090">
          <cell r="BD1090" t="str">
            <v>Gerentes de Otros Servicios a las Empresas</v>
          </cell>
          <cell r="BE1090">
            <v>0</v>
          </cell>
          <cell r="BF1090">
            <v>0</v>
          </cell>
        </row>
        <row r="1091">
          <cell r="BD1091" t="str">
            <v>Gerentes de Empresas de Telecomunicaciones</v>
          </cell>
          <cell r="BE1091">
            <v>0</v>
          </cell>
          <cell r="BF1091">
            <v>0</v>
          </cell>
        </row>
        <row r="1092">
          <cell r="BD1092" t="str">
            <v>Gerentes de Servicios de Correo y Mensajería</v>
          </cell>
          <cell r="BE1092">
            <v>0</v>
          </cell>
          <cell r="BF1092">
            <v>0</v>
          </cell>
        </row>
        <row r="1093">
          <cell r="BD1093" t="str">
            <v>Gerentes de Ingeniería</v>
          </cell>
          <cell r="BE1093">
            <v>0</v>
          </cell>
          <cell r="BF1093">
            <v>0</v>
          </cell>
        </row>
        <row r="1094">
          <cell r="BD1094" t="str">
            <v>Gerentes de Investigación y Desarrollo en Ciencias Naturales y Aplicadas</v>
          </cell>
          <cell r="BE1094">
            <v>0</v>
          </cell>
          <cell r="BF1094">
            <v>0</v>
          </cell>
        </row>
        <row r="1095">
          <cell r="BD1095" t="str">
            <v>Gerentes de Sistemas de Información y Procesamiento de Datos</v>
          </cell>
          <cell r="BE1095">
            <v>3</v>
          </cell>
          <cell r="BF1095">
            <v>0</v>
          </cell>
        </row>
        <row r="1096">
          <cell r="BD1096" t="str">
            <v>Gerentes de Servicios a la Salud</v>
          </cell>
          <cell r="BE1096">
            <v>1</v>
          </cell>
          <cell r="BF1096">
            <v>0</v>
          </cell>
        </row>
        <row r="1097">
          <cell r="BD1097" t="str">
            <v>Gerentes de Programas de Política Social y de Salud</v>
          </cell>
          <cell r="BE1097">
            <v>0</v>
          </cell>
          <cell r="BF1097">
            <v>0</v>
          </cell>
        </row>
        <row r="1098">
          <cell r="BD1098" t="str">
            <v>Gerentes de Programas de Política de Desarrollo Económico</v>
          </cell>
          <cell r="BE1098">
            <v>0</v>
          </cell>
          <cell r="BF1098">
            <v>0</v>
          </cell>
        </row>
        <row r="1099">
          <cell r="BD1099" t="str">
            <v>Gerentes de Programas de Política Educativa</v>
          </cell>
          <cell r="BE1099">
            <v>0</v>
          </cell>
          <cell r="BF1099">
            <v>0</v>
          </cell>
        </row>
        <row r="1100">
          <cell r="BD1100" t="str">
            <v>Otros Gerentes de Administración Pública</v>
          </cell>
          <cell r="BE1100">
            <v>0</v>
          </cell>
          <cell r="BF1100">
            <v>0</v>
          </cell>
        </row>
        <row r="1101">
          <cell r="BD1101" t="str">
            <v>Administradores de Educación Superior y Formación para el Trabajo</v>
          </cell>
          <cell r="BE1101">
            <v>0</v>
          </cell>
          <cell r="BF1101">
            <v>0</v>
          </cell>
        </row>
        <row r="1102">
          <cell r="BD1102" t="str">
            <v>Directores y Administradores de Educación Básica y Media</v>
          </cell>
          <cell r="BE1102">
            <v>0</v>
          </cell>
          <cell r="BF1102">
            <v>0</v>
          </cell>
        </row>
        <row r="1103">
          <cell r="BD1103" t="str">
            <v>Gerentes de Servicios Social, Comunitario y Correccional</v>
          </cell>
          <cell r="BE1103">
            <v>0</v>
          </cell>
          <cell r="BF1103">
            <v>0</v>
          </cell>
        </row>
        <row r="1104">
          <cell r="BD1104" t="str">
            <v>Gerentes de Biblioteca, Museo y Galería de Arte</v>
          </cell>
          <cell r="BE1104">
            <v>0</v>
          </cell>
          <cell r="BF1104">
            <v>0</v>
          </cell>
        </row>
        <row r="1105">
          <cell r="BD1105" t="str">
            <v>Gerentes de Medios de Comunicación y Artes Escénicas</v>
          </cell>
          <cell r="BE1105">
            <v>0</v>
          </cell>
          <cell r="BF1105">
            <v>0</v>
          </cell>
        </row>
        <row r="1106">
          <cell r="BD1106" t="str">
            <v>Directores de Programas de Esparcimiento y Administradores de Deportes</v>
          </cell>
          <cell r="BE1106">
            <v>2</v>
          </cell>
          <cell r="BF1106">
            <v>0</v>
          </cell>
        </row>
        <row r="1107">
          <cell r="BD1107" t="str">
            <v>Gerentes de Ventas, Mercadeo y Publicidad</v>
          </cell>
          <cell r="BE1107">
            <v>0</v>
          </cell>
          <cell r="BF1107">
            <v>0</v>
          </cell>
        </row>
        <row r="1108">
          <cell r="BD1108" t="str">
            <v>Gerentes de Comercio Exterior</v>
          </cell>
          <cell r="BE1108">
            <v>0</v>
          </cell>
          <cell r="BF1108">
            <v>0</v>
          </cell>
        </row>
        <row r="1109">
          <cell r="BD1109" t="str">
            <v>Gerentes de Comercio al Por Menor</v>
          </cell>
          <cell r="BE1109">
            <v>0</v>
          </cell>
          <cell r="BF1109">
            <v>0</v>
          </cell>
        </row>
        <row r="1110">
          <cell r="BD1110" t="str">
            <v>Gerentes de Restaurantes y Servicios de Alimentos</v>
          </cell>
          <cell r="BE1110">
            <v>0</v>
          </cell>
          <cell r="BF1110">
            <v>0</v>
          </cell>
        </row>
        <row r="1111">
          <cell r="BD1111" t="str">
            <v>Gerentes de Servicios Hoteleros</v>
          </cell>
          <cell r="BE1111">
            <v>0</v>
          </cell>
          <cell r="BF1111">
            <v>1</v>
          </cell>
        </row>
        <row r="1112">
          <cell r="BD1112" t="str">
            <v>Oficiales de las Fuerzas Militares</v>
          </cell>
          <cell r="BE1112">
            <v>0</v>
          </cell>
          <cell r="BF1112">
            <v>0</v>
          </cell>
        </row>
        <row r="1113">
          <cell r="BD1113" t="str">
            <v>Oficiales de Policía</v>
          </cell>
          <cell r="BE1113">
            <v>0</v>
          </cell>
          <cell r="BF1113">
            <v>0</v>
          </cell>
        </row>
        <row r="1114">
          <cell r="BD1114" t="str">
            <v>Oficiales de Bomberos</v>
          </cell>
          <cell r="BE1114">
            <v>0</v>
          </cell>
          <cell r="BF1114">
            <v>0</v>
          </cell>
        </row>
        <row r="1115">
          <cell r="BD1115" t="str">
            <v>Gerentes de Otros Servicios</v>
          </cell>
          <cell r="BE1115">
            <v>2</v>
          </cell>
          <cell r="BF1115">
            <v>0</v>
          </cell>
        </row>
        <row r="1116">
          <cell r="BD1116" t="str">
            <v>Gerentes de Producción Primaria (excepto agricultura)</v>
          </cell>
          <cell r="BE1116">
            <v>0</v>
          </cell>
          <cell r="BF1116">
            <v>0</v>
          </cell>
        </row>
        <row r="1117">
          <cell r="BD1117" t="str">
            <v>Gerentes de Producción Agrícola, Pecuaria, Acuícola y Pesquero</v>
          </cell>
          <cell r="BE1117">
            <v>73</v>
          </cell>
          <cell r="BF1117">
            <v>0</v>
          </cell>
        </row>
        <row r="1118">
          <cell r="BD1118" t="str">
            <v>Gerentes de Construcción</v>
          </cell>
          <cell r="BE1118">
            <v>1</v>
          </cell>
          <cell r="BF1118">
            <v>0</v>
          </cell>
        </row>
        <row r="1119">
          <cell r="BD1119" t="str">
            <v>Gerentes de Transporte y Distribución</v>
          </cell>
          <cell r="BE1119">
            <v>0</v>
          </cell>
          <cell r="BF1119">
            <v>0</v>
          </cell>
        </row>
        <row r="1120">
          <cell r="BD1120" t="str">
            <v>Gerentes de Logística</v>
          </cell>
          <cell r="BE1120">
            <v>0</v>
          </cell>
          <cell r="BF1120">
            <v>0</v>
          </cell>
        </row>
        <row r="1121">
          <cell r="BD1121" t="str">
            <v>Gerentes Cadena de Suministro</v>
          </cell>
          <cell r="BE1121">
            <v>0</v>
          </cell>
          <cell r="BF1121">
            <v>0</v>
          </cell>
        </row>
        <row r="1122">
          <cell r="BD1122" t="str">
            <v>Gerentes de Operación de Instalaciones Físicas</v>
          </cell>
          <cell r="BE1122">
            <v>0</v>
          </cell>
          <cell r="BF1122">
            <v>0</v>
          </cell>
        </row>
        <row r="1123">
          <cell r="BD1123" t="str">
            <v>Gerentes de Mantenimiento</v>
          </cell>
          <cell r="BE1123">
            <v>2</v>
          </cell>
          <cell r="BF1123">
            <v>0</v>
          </cell>
        </row>
        <row r="1124">
          <cell r="BD1124" t="str">
            <v>Gerentes de Producción Industrial</v>
          </cell>
          <cell r="BE1124">
            <v>4</v>
          </cell>
          <cell r="BF1124">
            <v>0</v>
          </cell>
        </row>
        <row r="1125">
          <cell r="BD1125" t="str">
            <v>Gerentes de Empresas de Servicios Públicos</v>
          </cell>
          <cell r="BE1125">
            <v>1</v>
          </cell>
          <cell r="BF1125">
            <v>0</v>
          </cell>
        </row>
        <row r="1126">
          <cell r="BD1126" t="str">
            <v>Contadores</v>
          </cell>
          <cell r="BE1126">
            <v>6</v>
          </cell>
          <cell r="BF1126">
            <v>2</v>
          </cell>
        </row>
        <row r="1127">
          <cell r="BD1127" t="str">
            <v>Analistas, Asesores y Agentes de Banca, Fiducia y Mercado de Valores</v>
          </cell>
          <cell r="BE1127">
            <v>4</v>
          </cell>
          <cell r="BF1127">
            <v>0</v>
          </cell>
        </row>
        <row r="1128">
          <cell r="BD1128" t="str">
            <v>Auditores Financieros y Contables</v>
          </cell>
          <cell r="BE1128">
            <v>1</v>
          </cell>
          <cell r="BF1128">
            <v>0</v>
          </cell>
        </row>
        <row r="1129">
          <cell r="BD1129" t="str">
            <v>Profesionales de Talento Humano</v>
          </cell>
          <cell r="BE1129">
            <v>14</v>
          </cell>
          <cell r="BF1129">
            <v>4</v>
          </cell>
        </row>
        <row r="1130">
          <cell r="BD1130" t="str">
            <v>Profesionales en Organización y Administración de las Empresas</v>
          </cell>
          <cell r="BE1130">
            <v>14</v>
          </cell>
          <cell r="BF1130">
            <v>4</v>
          </cell>
        </row>
        <row r="1131">
          <cell r="BD1131" t="str">
            <v>Evaluadores de Competencias Laborales</v>
          </cell>
          <cell r="BE1131">
            <v>0</v>
          </cell>
          <cell r="BF1131">
            <v>0</v>
          </cell>
        </row>
        <row r="1132">
          <cell r="BD1132" t="str">
            <v>Archivistas</v>
          </cell>
          <cell r="BE1132">
            <v>3</v>
          </cell>
          <cell r="BF1132">
            <v>0</v>
          </cell>
        </row>
        <row r="1133">
          <cell r="BD1133" t="str">
            <v>Supervisores de Empleados de Apoyo Administrativo</v>
          </cell>
          <cell r="BE1133">
            <v>0</v>
          </cell>
          <cell r="BF1133">
            <v>3</v>
          </cell>
        </row>
        <row r="1134">
          <cell r="BD1134" t="str">
            <v>Jefes y supervisores de entidades financieras</v>
          </cell>
          <cell r="BE1134">
            <v>0</v>
          </cell>
          <cell r="BF1134">
            <v>0</v>
          </cell>
        </row>
        <row r="1135">
          <cell r="BD1135" t="str">
            <v>Supervisores y coordinadores de procesos de negocio, Empleados de información y servicio al cliente</v>
          </cell>
          <cell r="BE1135">
            <v>0</v>
          </cell>
          <cell r="BF1135">
            <v>1</v>
          </cell>
        </row>
        <row r="1136">
          <cell r="BD1136" t="str">
            <v>Supervisores de Empleados de Correo y Mensajería</v>
          </cell>
          <cell r="BE1136">
            <v>0</v>
          </cell>
          <cell r="BF1136">
            <v>0</v>
          </cell>
        </row>
        <row r="1137">
          <cell r="BD1137" t="str">
            <v>Supervisores de Almacenamiento, Inventario y  Distribución</v>
          </cell>
          <cell r="BE1137">
            <v>3</v>
          </cell>
          <cell r="BF1137">
            <v>0</v>
          </cell>
        </row>
        <row r="1138">
          <cell r="BD1138" t="str">
            <v>Asistentes Administrativos</v>
          </cell>
          <cell r="BE1138">
            <v>229</v>
          </cell>
          <cell r="BF1138">
            <v>9</v>
          </cell>
        </row>
        <row r="1139">
          <cell r="BD1139" t="str">
            <v>Administradores de Propiedad Horizontal</v>
          </cell>
          <cell r="BE1139">
            <v>0</v>
          </cell>
          <cell r="BF1139">
            <v>0</v>
          </cell>
        </row>
        <row r="1140">
          <cell r="BD1140" t="str">
            <v>Asistentes de Talento Humano</v>
          </cell>
          <cell r="BE1140">
            <v>85</v>
          </cell>
          <cell r="BF1140">
            <v>11</v>
          </cell>
        </row>
        <row r="1141">
          <cell r="BD1141" t="str">
            <v>Asistentes de compras</v>
          </cell>
          <cell r="BE1141">
            <v>0</v>
          </cell>
          <cell r="BF1141">
            <v>0</v>
          </cell>
        </row>
        <row r="1142">
          <cell r="BD1142" t="str">
            <v>Asistentes de Juzgados, Tribunales y Afines</v>
          </cell>
          <cell r="BE1142">
            <v>1</v>
          </cell>
          <cell r="BF1142">
            <v>0</v>
          </cell>
        </row>
        <row r="1143">
          <cell r="BD1143" t="str">
            <v>Funcionarios de Aduanas, Impuestos, Inmigración y Seguridad Social</v>
          </cell>
          <cell r="BE1143">
            <v>0</v>
          </cell>
          <cell r="BF1143">
            <v>4</v>
          </cell>
        </row>
        <row r="1144">
          <cell r="BD1144" t="str">
            <v>Asistentes de Comercio Exterior</v>
          </cell>
          <cell r="BE1144">
            <v>0</v>
          </cell>
          <cell r="BF1144">
            <v>0</v>
          </cell>
        </row>
        <row r="1145">
          <cell r="BD1145" t="str">
            <v>Organizadores de Eventos</v>
          </cell>
          <cell r="BE1145">
            <v>0</v>
          </cell>
          <cell r="BF1145">
            <v>0</v>
          </cell>
        </row>
        <row r="1146">
          <cell r="BD1146" t="str">
            <v>Técnicos en Archivística</v>
          </cell>
          <cell r="BE1146">
            <v>18</v>
          </cell>
          <cell r="BF1146">
            <v>0</v>
          </cell>
        </row>
        <row r="1147">
          <cell r="BD1147" t="str">
            <v>Asistentes Contables</v>
          </cell>
          <cell r="BE1147">
            <v>48</v>
          </cell>
          <cell r="BF1147">
            <v>2</v>
          </cell>
        </row>
        <row r="1148">
          <cell r="BD1148" t="str">
            <v>Analistas y asistentes de servicios financieros</v>
          </cell>
          <cell r="BE1148">
            <v>0</v>
          </cell>
          <cell r="BF1148">
            <v>0</v>
          </cell>
        </row>
        <row r="1149">
          <cell r="BD1149" t="str">
            <v>Avaluadores y Liquidadores de Seguros</v>
          </cell>
          <cell r="BE1149">
            <v>0</v>
          </cell>
          <cell r="BF1149">
            <v>0</v>
          </cell>
        </row>
        <row r="1150">
          <cell r="BD1150" t="str">
            <v>Agentes de Aduana</v>
          </cell>
          <cell r="BE1150">
            <v>0</v>
          </cell>
          <cell r="BF1150">
            <v>0</v>
          </cell>
        </row>
        <row r="1151">
          <cell r="BD1151" t="str">
            <v>Asistentes Financieros</v>
          </cell>
          <cell r="BE1151">
            <v>0</v>
          </cell>
          <cell r="BF1151">
            <v>1</v>
          </cell>
        </row>
        <row r="1152">
          <cell r="BD1152" t="str">
            <v>Asistentes Tesorería</v>
          </cell>
          <cell r="BE1152">
            <v>1</v>
          </cell>
          <cell r="BF1152">
            <v>0</v>
          </cell>
        </row>
        <row r="1153">
          <cell r="BD1153" t="str">
            <v>Secretarios</v>
          </cell>
          <cell r="BE1153">
            <v>20</v>
          </cell>
          <cell r="BF1153">
            <v>3</v>
          </cell>
        </row>
        <row r="1154">
          <cell r="BD1154" t="str">
            <v>Recepcionistas y Operadores de Conmutador</v>
          </cell>
          <cell r="BE1154">
            <v>0</v>
          </cell>
          <cell r="BF1154">
            <v>2</v>
          </cell>
        </row>
        <row r="1155">
          <cell r="BD1155" t="str">
            <v>Digitadores</v>
          </cell>
          <cell r="BE1155">
            <v>2</v>
          </cell>
          <cell r="BF1155">
            <v>0</v>
          </cell>
        </row>
        <row r="1156">
          <cell r="BD1156" t="str">
            <v>Transcriptores y Relatores</v>
          </cell>
          <cell r="BE1156">
            <v>0</v>
          </cell>
          <cell r="BF1156">
            <v>0</v>
          </cell>
        </row>
        <row r="1157">
          <cell r="BD1157" t="str">
            <v>Digitalizadores</v>
          </cell>
          <cell r="BE1157">
            <v>0</v>
          </cell>
          <cell r="BF1157">
            <v>0</v>
          </cell>
        </row>
        <row r="1158">
          <cell r="BD1158" t="str">
            <v>Auxiliares Contables, de Tesorería y Financieros</v>
          </cell>
          <cell r="BE1158">
            <v>11</v>
          </cell>
          <cell r="BF1158">
            <v>9</v>
          </cell>
        </row>
        <row r="1159">
          <cell r="BD1159" t="str">
            <v>Cajeros de Servicios Financieros</v>
          </cell>
          <cell r="BE1159">
            <v>0</v>
          </cell>
          <cell r="BF1159">
            <v>0</v>
          </cell>
        </row>
        <row r="1160">
          <cell r="BD1160" t="str">
            <v>Auxiliares de servicios financieros</v>
          </cell>
          <cell r="BE1160">
            <v>0</v>
          </cell>
          <cell r="BF1160">
            <v>0</v>
          </cell>
        </row>
        <row r="1161">
          <cell r="BD1161" t="str">
            <v>Auxiliares de Cartera y Cobranzas</v>
          </cell>
          <cell r="BE1161">
            <v>0</v>
          </cell>
          <cell r="BF1161">
            <v>0</v>
          </cell>
        </row>
        <row r="1162">
          <cell r="BD1162" t="str">
            <v>Auxiliares de Nómina y Prestaciones</v>
          </cell>
          <cell r="BE1162">
            <v>2</v>
          </cell>
          <cell r="BF1162">
            <v>0</v>
          </cell>
        </row>
        <row r="1163">
          <cell r="BD1163" t="str">
            <v>Auxiliares de Avaluo</v>
          </cell>
          <cell r="BE1163">
            <v>0</v>
          </cell>
          <cell r="BF1163">
            <v>0</v>
          </cell>
        </row>
        <row r="1164">
          <cell r="BD1164" t="str">
            <v>Auxiliares Administrativos</v>
          </cell>
          <cell r="BE1164">
            <v>36</v>
          </cell>
          <cell r="BF1164">
            <v>6</v>
          </cell>
        </row>
        <row r="1165">
          <cell r="BD1165" t="str">
            <v>Auxiliares de Talento Humano</v>
          </cell>
          <cell r="BE1165">
            <v>13</v>
          </cell>
          <cell r="BF1165">
            <v>1</v>
          </cell>
        </row>
        <row r="1166">
          <cell r="BD1166" t="str">
            <v>Auxiliares de Tribunales</v>
          </cell>
          <cell r="BE1166">
            <v>0</v>
          </cell>
          <cell r="BF1166">
            <v>0</v>
          </cell>
        </row>
        <row r="1167">
          <cell r="BD1167" t="str">
            <v>Auxiliares de Archivo y Registro</v>
          </cell>
          <cell r="BE1167">
            <v>17</v>
          </cell>
          <cell r="BF1167">
            <v>4</v>
          </cell>
        </row>
        <row r="1168">
          <cell r="BD1168" t="str">
            <v>Auxiliares administrativos en Salud</v>
          </cell>
          <cell r="BE1168">
            <v>3</v>
          </cell>
          <cell r="BF1168">
            <v>0</v>
          </cell>
        </row>
        <row r="1169">
          <cell r="BD1169" t="str">
            <v>Auxiliares de aduana</v>
          </cell>
          <cell r="BE1169">
            <v>0</v>
          </cell>
          <cell r="BF1169">
            <v>0</v>
          </cell>
        </row>
        <row r="1170">
          <cell r="BD1170" t="str">
            <v>Auxiliares de Biblioteca</v>
          </cell>
          <cell r="BE1170">
            <v>1</v>
          </cell>
          <cell r="BF1170">
            <v>0</v>
          </cell>
        </row>
        <row r="1171">
          <cell r="BD1171" t="str">
            <v>Auxiliares de Publicación y Afines</v>
          </cell>
          <cell r="BE1171">
            <v>0</v>
          </cell>
          <cell r="BF1171">
            <v>0</v>
          </cell>
        </row>
        <row r="1172">
          <cell r="BD1172" t="str">
            <v>Auxiliares de Información y Servicio al Cliente</v>
          </cell>
          <cell r="BE1172">
            <v>21</v>
          </cell>
          <cell r="BF1172">
            <v>7</v>
          </cell>
        </row>
        <row r="1173">
          <cell r="BD1173" t="str">
            <v>Auxiliares de Estadística y Encuestadores</v>
          </cell>
          <cell r="BE1173">
            <v>2</v>
          </cell>
          <cell r="BF1173">
            <v>0</v>
          </cell>
        </row>
        <row r="1174">
          <cell r="BD1174" t="str">
            <v>Auxiliares de Correo y Servicio Postal</v>
          </cell>
          <cell r="BE1174">
            <v>0</v>
          </cell>
          <cell r="BF1174">
            <v>0</v>
          </cell>
        </row>
        <row r="1175">
          <cell r="BD1175" t="str">
            <v>Carteros y Mensajeros</v>
          </cell>
          <cell r="BE1175">
            <v>1</v>
          </cell>
          <cell r="BF1175">
            <v>1</v>
          </cell>
        </row>
        <row r="1176">
          <cell r="BD1176" t="str">
            <v>Auxiliares de Almacén</v>
          </cell>
          <cell r="BE1176">
            <v>11</v>
          </cell>
          <cell r="BF1176">
            <v>5</v>
          </cell>
        </row>
        <row r="1177">
          <cell r="BD1177" t="str">
            <v>Auxiliares de Compras e Inventarios</v>
          </cell>
          <cell r="BE1177">
            <v>1</v>
          </cell>
          <cell r="BF1177">
            <v>0</v>
          </cell>
        </row>
        <row r="1178">
          <cell r="BD1178" t="str">
            <v>Operadores de Radio y Despachadores</v>
          </cell>
          <cell r="BE1178">
            <v>0</v>
          </cell>
          <cell r="BF1178">
            <v>0</v>
          </cell>
        </row>
        <row r="1179">
          <cell r="BD1179" t="str">
            <v>Programadores de Rutas y Tripulaciones</v>
          </cell>
          <cell r="BE1179">
            <v>0</v>
          </cell>
          <cell r="BF1179">
            <v>0</v>
          </cell>
        </row>
        <row r="1180">
          <cell r="BD1180" t="str">
            <v>Operadores Telefónicos</v>
          </cell>
          <cell r="BE1180">
            <v>0</v>
          </cell>
          <cell r="BF1180">
            <v>0</v>
          </cell>
        </row>
        <row r="1181">
          <cell r="BD1181" t="str">
            <v>Físicos y Astrónomos</v>
          </cell>
          <cell r="BE1181">
            <v>1</v>
          </cell>
          <cell r="BF1181">
            <v>0</v>
          </cell>
        </row>
        <row r="1182">
          <cell r="BD1182" t="str">
            <v>Químicos</v>
          </cell>
          <cell r="BE1182">
            <v>0</v>
          </cell>
          <cell r="BF1182">
            <v>0</v>
          </cell>
        </row>
        <row r="1183">
          <cell r="BD1183" t="str">
            <v>Geólogos, Geoquímicos y Geofísicos</v>
          </cell>
          <cell r="BE1183">
            <v>2</v>
          </cell>
          <cell r="BF1183">
            <v>0</v>
          </cell>
        </row>
        <row r="1184">
          <cell r="BD1184" t="str">
            <v>Meteorólogos</v>
          </cell>
          <cell r="BE1184">
            <v>0</v>
          </cell>
          <cell r="BF1184">
            <v>0</v>
          </cell>
        </row>
        <row r="1185">
          <cell r="BD1185" t="str">
            <v>Biólogos, Botánicos, Zoólogos y Relacionados</v>
          </cell>
          <cell r="BE1185">
            <v>3</v>
          </cell>
          <cell r="BF1185">
            <v>0</v>
          </cell>
        </row>
        <row r="1186">
          <cell r="BD1186" t="str">
            <v>Expertos Forestales</v>
          </cell>
          <cell r="BE1186">
            <v>0</v>
          </cell>
          <cell r="BF1186">
            <v>0</v>
          </cell>
        </row>
        <row r="1187">
          <cell r="BD1187" t="str">
            <v>Expertos Agrícolas y Pecuarios</v>
          </cell>
          <cell r="BE1187">
            <v>48</v>
          </cell>
          <cell r="BF1187">
            <v>0</v>
          </cell>
        </row>
        <row r="1188">
          <cell r="BD1188" t="str">
            <v>Administradores Ambientales</v>
          </cell>
          <cell r="BE1188">
            <v>10</v>
          </cell>
          <cell r="BF1188">
            <v>0</v>
          </cell>
        </row>
        <row r="1189">
          <cell r="BD1189" t="str">
            <v>Ingenieros en Construcción y Obras Civiles</v>
          </cell>
          <cell r="BE1189">
            <v>13</v>
          </cell>
          <cell r="BF1189">
            <v>4</v>
          </cell>
        </row>
        <row r="1190">
          <cell r="BD1190" t="str">
            <v>Ingenieros Mecánicos</v>
          </cell>
          <cell r="BE1190">
            <v>7</v>
          </cell>
          <cell r="BF1190">
            <v>0</v>
          </cell>
        </row>
        <row r="1191">
          <cell r="BD1191" t="str">
            <v>Ingenieros Electricistas</v>
          </cell>
          <cell r="BE1191">
            <v>3</v>
          </cell>
          <cell r="BF1191">
            <v>1</v>
          </cell>
        </row>
        <row r="1192">
          <cell r="BD1192" t="str">
            <v>Ingenieros  Electrónicos</v>
          </cell>
          <cell r="BE1192">
            <v>0</v>
          </cell>
          <cell r="BF1192">
            <v>1</v>
          </cell>
        </row>
        <row r="1193">
          <cell r="BD1193" t="str">
            <v>Ingenieros Químicos</v>
          </cell>
          <cell r="BE1193">
            <v>1</v>
          </cell>
          <cell r="BF1193">
            <v>0</v>
          </cell>
        </row>
        <row r="1194">
          <cell r="BD1194" t="str">
            <v>Ingenieros de Automatización e Instrumentación</v>
          </cell>
          <cell r="BE1194">
            <v>1</v>
          </cell>
          <cell r="BF1194">
            <v>1</v>
          </cell>
        </row>
        <row r="1195">
          <cell r="BD1195" t="str">
            <v xml:space="preserve"> Ingenieros  de Telecomunicaciones</v>
          </cell>
          <cell r="BE1195">
            <v>5</v>
          </cell>
          <cell r="BF1195">
            <v>0</v>
          </cell>
        </row>
        <row r="1196">
          <cell r="BD1196" t="str">
            <v>Ingenieros Industriales y de Fabricación</v>
          </cell>
          <cell r="BE1196">
            <v>7</v>
          </cell>
          <cell r="BF1196">
            <v>1</v>
          </cell>
        </row>
        <row r="1197">
          <cell r="BD1197" t="str">
            <v>Ingenieros de Materiales y Metalurgia</v>
          </cell>
          <cell r="BE1197">
            <v>0</v>
          </cell>
          <cell r="BF1197">
            <v>0</v>
          </cell>
        </row>
        <row r="1198">
          <cell r="BD1198" t="str">
            <v>Ingenieros de Minas</v>
          </cell>
          <cell r="BE1198">
            <v>0</v>
          </cell>
          <cell r="BF1198">
            <v>0</v>
          </cell>
        </row>
        <row r="1199">
          <cell r="BD1199" t="str">
            <v>Ingenieros de Petróleos</v>
          </cell>
          <cell r="BE1199">
            <v>4</v>
          </cell>
          <cell r="BF1199">
            <v>1</v>
          </cell>
        </row>
        <row r="1200">
          <cell r="BD1200" t="str">
            <v>Ingenieros de Sistemas, Informática y Computación</v>
          </cell>
          <cell r="BE1200">
            <v>1</v>
          </cell>
          <cell r="BF1200">
            <v>0</v>
          </cell>
        </row>
        <row r="1201">
          <cell r="BD1201" t="str">
            <v>Otros Ingenieros n.c.a.</v>
          </cell>
          <cell r="BE1201">
            <v>7</v>
          </cell>
          <cell r="BF1201">
            <v>0</v>
          </cell>
        </row>
        <row r="1202">
          <cell r="BD1202" t="str">
            <v>Arquitectos</v>
          </cell>
          <cell r="BE1202">
            <v>2</v>
          </cell>
          <cell r="BF1202">
            <v>2</v>
          </cell>
        </row>
        <row r="1203">
          <cell r="BD1203" t="str">
            <v>Urbanistas y Planificadores del Uso del Suelo</v>
          </cell>
          <cell r="BE1203">
            <v>1</v>
          </cell>
          <cell r="BF1203">
            <v>0</v>
          </cell>
        </row>
        <row r="1204">
          <cell r="BD1204" t="str">
            <v>Profesionales Topográficos</v>
          </cell>
          <cell r="BE1204">
            <v>0</v>
          </cell>
          <cell r="BF1204">
            <v>0</v>
          </cell>
        </row>
        <row r="1205">
          <cell r="BD1205" t="str">
            <v>Diseñadores Industriales</v>
          </cell>
          <cell r="BE1205">
            <v>0</v>
          </cell>
          <cell r="BF1205">
            <v>0</v>
          </cell>
        </row>
        <row r="1206">
          <cell r="BD1206" t="str">
            <v>Matemáticos, Estadísticos y Actuarios</v>
          </cell>
          <cell r="BE1206">
            <v>0</v>
          </cell>
          <cell r="BF1206">
            <v>0</v>
          </cell>
        </row>
        <row r="1207">
          <cell r="BD1207" t="str">
            <v>Analistas de Sistemas Informáticos</v>
          </cell>
          <cell r="BE1207">
            <v>12</v>
          </cell>
          <cell r="BF1207">
            <v>0</v>
          </cell>
        </row>
        <row r="1208">
          <cell r="BD1208" t="str">
            <v>Administradores de Sistemas Informáticos</v>
          </cell>
          <cell r="BE1208">
            <v>16</v>
          </cell>
          <cell r="BF1208">
            <v>0</v>
          </cell>
        </row>
        <row r="1209">
          <cell r="BD1209" t="str">
            <v>Programadores de Aplicaciones Informáticas</v>
          </cell>
          <cell r="BE1209">
            <v>4</v>
          </cell>
          <cell r="BF1209">
            <v>1</v>
          </cell>
        </row>
        <row r="1210">
          <cell r="BD1210" t="str">
            <v>Técnicos en Química Aplicada</v>
          </cell>
          <cell r="BE1210">
            <v>15</v>
          </cell>
          <cell r="BF1210">
            <v>1</v>
          </cell>
        </row>
        <row r="1211">
          <cell r="BD1211" t="str">
            <v>Técnicos en Geología y Minería</v>
          </cell>
          <cell r="BE1211">
            <v>0</v>
          </cell>
          <cell r="BF1211">
            <v>0</v>
          </cell>
        </row>
        <row r="1212">
          <cell r="BD1212" t="str">
            <v>Técnicos en Meteorología</v>
          </cell>
          <cell r="BE1212">
            <v>0</v>
          </cell>
          <cell r="BF1212">
            <v>0</v>
          </cell>
        </row>
        <row r="1213">
          <cell r="BD1213" t="str">
            <v>Técnicos en Metrología</v>
          </cell>
          <cell r="BE1213">
            <v>0</v>
          </cell>
          <cell r="BF1213">
            <v>0</v>
          </cell>
        </row>
        <row r="1214">
          <cell r="BD1214" t="str">
            <v>Técnicos en Ciencias Biológicas</v>
          </cell>
          <cell r="BE1214">
            <v>2</v>
          </cell>
          <cell r="BF1214">
            <v>0</v>
          </cell>
        </row>
        <row r="1215">
          <cell r="BD1215" t="str">
            <v>Técnicos en Recursos Naturales</v>
          </cell>
          <cell r="BE1215">
            <v>17</v>
          </cell>
          <cell r="BF1215">
            <v>0</v>
          </cell>
        </row>
        <row r="1216">
          <cell r="BD1216" t="str">
            <v>Técnicos en Prevención, Gestión y Control Ambiental</v>
          </cell>
          <cell r="BE1216">
            <v>7</v>
          </cell>
          <cell r="BF1216">
            <v>0</v>
          </cell>
        </row>
        <row r="1217">
          <cell r="BD1217" t="str">
            <v>Técnicos en Construcción y Arquitectura</v>
          </cell>
          <cell r="BE1217">
            <v>9</v>
          </cell>
          <cell r="BF1217">
            <v>0</v>
          </cell>
        </row>
        <row r="1218">
          <cell r="BD1218" t="str">
            <v>Técnicos en Mecánica y Construcción Mecánica</v>
          </cell>
          <cell r="BE1218">
            <v>3</v>
          </cell>
          <cell r="BF1218">
            <v>4</v>
          </cell>
        </row>
        <row r="1219">
          <cell r="BD1219" t="str">
            <v>Técnicos en Fabricación Industrial</v>
          </cell>
          <cell r="BE1219">
            <v>9</v>
          </cell>
          <cell r="BF1219">
            <v>3</v>
          </cell>
        </row>
        <row r="1220">
          <cell r="BD1220" t="str">
            <v>Técnicos en Electricidad</v>
          </cell>
          <cell r="BE1220">
            <v>4</v>
          </cell>
          <cell r="BF1220">
            <v>13</v>
          </cell>
        </row>
        <row r="1221">
          <cell r="BD1221" t="str">
            <v>Técnicos en Electrónica</v>
          </cell>
          <cell r="BE1221">
            <v>8</v>
          </cell>
          <cell r="BF1221">
            <v>0</v>
          </cell>
        </row>
        <row r="1222">
          <cell r="BD1222" t="str">
            <v>Técnicos en Automatización e Instrumentación</v>
          </cell>
          <cell r="BE1222">
            <v>0</v>
          </cell>
          <cell r="BF1222">
            <v>1</v>
          </cell>
        </row>
        <row r="1223">
          <cell r="BD1223" t="str">
            <v>Técnicos en Instrumentos de Aeronavegación</v>
          </cell>
          <cell r="BE1223">
            <v>0</v>
          </cell>
          <cell r="BF1223">
            <v>0</v>
          </cell>
        </row>
        <row r="1224">
          <cell r="BD1224" t="str">
            <v>Técnicos en Telecomunicaciones</v>
          </cell>
          <cell r="BE1224">
            <v>1</v>
          </cell>
          <cell r="BF1224">
            <v>0</v>
          </cell>
        </row>
        <row r="1225">
          <cell r="BD1225" t="str">
            <v>Dibujantes Técnicos</v>
          </cell>
          <cell r="BE1225">
            <v>25</v>
          </cell>
          <cell r="BF1225">
            <v>1</v>
          </cell>
        </row>
        <row r="1226">
          <cell r="BD1226" t="str">
            <v>Topógrafos</v>
          </cell>
          <cell r="BE1226">
            <v>2</v>
          </cell>
          <cell r="BF1226">
            <v>2</v>
          </cell>
        </row>
        <row r="1227">
          <cell r="BD1227" t="str">
            <v>Técnicos en Cartografía</v>
          </cell>
          <cell r="BE1227">
            <v>0</v>
          </cell>
          <cell r="BF1227">
            <v>0</v>
          </cell>
        </row>
        <row r="1228">
          <cell r="BD1228" t="str">
            <v>Inspectores de Pruebas No destructivas</v>
          </cell>
          <cell r="BE1228">
            <v>0</v>
          </cell>
          <cell r="BF1228">
            <v>1</v>
          </cell>
        </row>
        <row r="1229">
          <cell r="BD1229" t="str">
            <v>Inspectores de Sanidad, Seguridad y Salud Ocupacional</v>
          </cell>
          <cell r="BE1229">
            <v>30</v>
          </cell>
          <cell r="BF1229">
            <v>13</v>
          </cell>
        </row>
        <row r="1230">
          <cell r="BD1230" t="str">
            <v>Inspectores de Construcción</v>
          </cell>
          <cell r="BE1230">
            <v>0</v>
          </cell>
          <cell r="BF1230">
            <v>1</v>
          </cell>
        </row>
        <row r="1231">
          <cell r="BD1231" t="str">
            <v>Inspectores de Equipos de Transporte e Instrumentos de Medición</v>
          </cell>
          <cell r="BE1231">
            <v>0</v>
          </cell>
          <cell r="BF1231">
            <v>0</v>
          </cell>
        </row>
        <row r="1232">
          <cell r="BD1232" t="str">
            <v>Inspectores de Productos Agrícola, Pecuarios y de Pesca</v>
          </cell>
          <cell r="BE1232">
            <v>2</v>
          </cell>
          <cell r="BF1232">
            <v>0</v>
          </cell>
        </row>
        <row r="1233">
          <cell r="BD1233" t="str">
            <v>Inspectores de Riego Agrícola</v>
          </cell>
          <cell r="BE1233">
            <v>0</v>
          </cell>
          <cell r="BF1233">
            <v>0</v>
          </cell>
        </row>
        <row r="1234">
          <cell r="BD1234" t="str">
            <v>Pilotos, Ingenieros e Instructores de Vuelo</v>
          </cell>
          <cell r="BE1234">
            <v>0</v>
          </cell>
          <cell r="BF1234">
            <v>0</v>
          </cell>
        </row>
        <row r="1235">
          <cell r="BD1235" t="str">
            <v>Controladores de Tráfico Aéreo</v>
          </cell>
          <cell r="BE1235">
            <v>0</v>
          </cell>
          <cell r="BF1235">
            <v>0</v>
          </cell>
        </row>
        <row r="1236">
          <cell r="BD1236" t="str">
            <v>Capitanes y Oficiales de Cubierta</v>
          </cell>
          <cell r="BE1236">
            <v>0</v>
          </cell>
          <cell r="BF1236">
            <v>0</v>
          </cell>
        </row>
        <row r="1237">
          <cell r="BD1237" t="str">
            <v>Oficiales de Máquinas</v>
          </cell>
          <cell r="BE1237">
            <v>0</v>
          </cell>
          <cell r="BF1237">
            <v>0</v>
          </cell>
        </row>
        <row r="1238">
          <cell r="BD1238" t="str">
            <v>Controladores de Tráfico Ferroviario y Marítimo</v>
          </cell>
          <cell r="BE1238">
            <v>0</v>
          </cell>
          <cell r="BF1238">
            <v>0</v>
          </cell>
        </row>
        <row r="1239">
          <cell r="BD1239" t="str">
            <v>Despachadores de Aeronaves</v>
          </cell>
          <cell r="BE1239">
            <v>0</v>
          </cell>
          <cell r="BF1239">
            <v>0</v>
          </cell>
        </row>
        <row r="1240">
          <cell r="BD1240" t="str">
            <v>Técnicos de Sistemas</v>
          </cell>
          <cell r="BE1240">
            <v>145</v>
          </cell>
          <cell r="BF1240">
            <v>3</v>
          </cell>
        </row>
        <row r="1241">
          <cell r="BD1241" t="str">
            <v>Asistentes en Saneamiento Ambiental</v>
          </cell>
          <cell r="BE1241">
            <v>6</v>
          </cell>
          <cell r="BF1241">
            <v>1</v>
          </cell>
        </row>
        <row r="1242">
          <cell r="BD1242" t="str">
            <v>Auxiliares de Laboratorio</v>
          </cell>
          <cell r="BE1242">
            <v>1</v>
          </cell>
          <cell r="BF1242">
            <v>1</v>
          </cell>
        </row>
        <row r="1243">
          <cell r="BD1243" t="str">
            <v>Auxiliares en Automatización e Instrumentación Industrial</v>
          </cell>
          <cell r="BE1243">
            <v>2</v>
          </cell>
          <cell r="BF1243">
            <v>0</v>
          </cell>
        </row>
        <row r="1244">
          <cell r="BD1244" t="str">
            <v>Médicos Especialistas</v>
          </cell>
          <cell r="BE1244">
            <v>1</v>
          </cell>
          <cell r="BF1244">
            <v>3</v>
          </cell>
        </row>
        <row r="1245">
          <cell r="BD1245" t="str">
            <v>Médicos Generales</v>
          </cell>
          <cell r="BE1245">
            <v>0</v>
          </cell>
          <cell r="BF1245">
            <v>2</v>
          </cell>
        </row>
        <row r="1246">
          <cell r="BD1246" t="str">
            <v>Odontólogos</v>
          </cell>
          <cell r="BE1246">
            <v>1</v>
          </cell>
          <cell r="BF1246">
            <v>0</v>
          </cell>
        </row>
        <row r="1247">
          <cell r="BD1247" t="str">
            <v>Veterinarios</v>
          </cell>
          <cell r="BE1247">
            <v>9</v>
          </cell>
          <cell r="BF1247">
            <v>1</v>
          </cell>
        </row>
        <row r="1248">
          <cell r="BD1248" t="str">
            <v>Optómetras</v>
          </cell>
          <cell r="BE1248">
            <v>0</v>
          </cell>
          <cell r="BF1248">
            <v>0</v>
          </cell>
        </row>
        <row r="1249">
          <cell r="BD1249" t="str">
            <v>Otras Ocupaciones Profesionales en Diagnóstico y Tratamiento de la Salud n.c.a.</v>
          </cell>
          <cell r="BE1249">
            <v>0</v>
          </cell>
          <cell r="BF1249">
            <v>0</v>
          </cell>
        </row>
        <row r="1250">
          <cell r="BD1250" t="str">
            <v>Farmacéuticos</v>
          </cell>
          <cell r="BE1250">
            <v>0</v>
          </cell>
          <cell r="BF1250">
            <v>0</v>
          </cell>
        </row>
        <row r="1251">
          <cell r="BD1251" t="str">
            <v>Dietistas y Nutricionistas</v>
          </cell>
          <cell r="BE1251">
            <v>0</v>
          </cell>
          <cell r="BF1251">
            <v>4</v>
          </cell>
        </row>
        <row r="1252">
          <cell r="BD1252" t="str">
            <v>Audiólogos y Terapeutas del Lenguaje</v>
          </cell>
          <cell r="BE1252">
            <v>0</v>
          </cell>
          <cell r="BF1252">
            <v>1</v>
          </cell>
        </row>
        <row r="1253">
          <cell r="BD1253" t="str">
            <v>Fisioterapeutas</v>
          </cell>
          <cell r="BE1253">
            <v>4</v>
          </cell>
          <cell r="BF1253">
            <v>1</v>
          </cell>
        </row>
        <row r="1254">
          <cell r="BD1254" t="str">
            <v>Terapeutas Ocupacionales</v>
          </cell>
          <cell r="BE1254">
            <v>0</v>
          </cell>
          <cell r="BF1254">
            <v>0</v>
          </cell>
        </row>
        <row r="1255">
          <cell r="BD1255" t="str">
            <v>Enfermeros</v>
          </cell>
          <cell r="BE1255">
            <v>7</v>
          </cell>
          <cell r="BF1255">
            <v>4</v>
          </cell>
        </row>
        <row r="1256">
          <cell r="BD1256" t="str">
            <v>Psicólogos</v>
          </cell>
          <cell r="BE1256">
            <v>10</v>
          </cell>
          <cell r="BF1256">
            <v>5</v>
          </cell>
        </row>
        <row r="1257">
          <cell r="BD1257" t="str">
            <v>Técnicos de Laboratorio Médico y Patología</v>
          </cell>
          <cell r="BE1257">
            <v>0</v>
          </cell>
          <cell r="BF1257">
            <v>0</v>
          </cell>
        </row>
        <row r="1258">
          <cell r="BD1258" t="str">
            <v>Técnicos en Terapia Respiratoria y Cardiovascular</v>
          </cell>
          <cell r="BE1258">
            <v>0</v>
          </cell>
          <cell r="BF1258">
            <v>0</v>
          </cell>
        </row>
        <row r="1259">
          <cell r="BD1259" t="str">
            <v>Técnicos en Imágenes Diagnósticas</v>
          </cell>
          <cell r="BE1259">
            <v>0</v>
          </cell>
          <cell r="BF1259">
            <v>0</v>
          </cell>
        </row>
        <row r="1260">
          <cell r="BD1260" t="str">
            <v xml:space="preserve">Técnicos en Radioterapia  </v>
          </cell>
          <cell r="BE1260">
            <v>0</v>
          </cell>
          <cell r="BF1260">
            <v>0</v>
          </cell>
        </row>
        <row r="1261">
          <cell r="BD1261" t="str">
            <v>Instrumentadores Quirúrgicos</v>
          </cell>
          <cell r="BE1261">
            <v>0</v>
          </cell>
          <cell r="BF1261">
            <v>0</v>
          </cell>
        </row>
        <row r="1262">
          <cell r="BD1262" t="str">
            <v>Técnicos en Medicina Nuclear</v>
          </cell>
          <cell r="BE1262">
            <v>0</v>
          </cell>
          <cell r="BF1262">
            <v>0</v>
          </cell>
        </row>
        <row r="1263">
          <cell r="BD1263" t="str">
            <v>Técnicos Dentales</v>
          </cell>
          <cell r="BE1263">
            <v>0</v>
          </cell>
          <cell r="BF1263">
            <v>0</v>
          </cell>
        </row>
        <row r="1264">
          <cell r="BD1264" t="str">
            <v>Higienistas Dentales</v>
          </cell>
          <cell r="BE1264">
            <v>1</v>
          </cell>
          <cell r="BF1264">
            <v>0</v>
          </cell>
        </row>
        <row r="1265">
          <cell r="BD1265" t="str">
            <v>Técnicos Ópticos</v>
          </cell>
          <cell r="BE1265">
            <v>0</v>
          </cell>
          <cell r="BF1265">
            <v>0</v>
          </cell>
        </row>
        <row r="1266">
          <cell r="BD1266" t="str">
            <v>Practicantes de Medicina Alternativa</v>
          </cell>
          <cell r="BE1266">
            <v>0</v>
          </cell>
          <cell r="BF1266">
            <v>0</v>
          </cell>
        </row>
        <row r="1267">
          <cell r="BD1267" t="str">
            <v>Asistentes de Ambulancia y Otras Ocupaciones Paramédicas</v>
          </cell>
          <cell r="BE1267">
            <v>0</v>
          </cell>
          <cell r="BF1267">
            <v>0</v>
          </cell>
        </row>
        <row r="1268">
          <cell r="BD1268" t="str">
            <v>Otras Ocupaciones Técnicas en Terapia y Valoración n.c.a.</v>
          </cell>
          <cell r="BE1268">
            <v>0</v>
          </cell>
          <cell r="BF1268">
            <v>0</v>
          </cell>
        </row>
        <row r="1269">
          <cell r="BD1269" t="str">
            <v>Auxiliares en Enfermería</v>
          </cell>
          <cell r="BE1269">
            <v>17</v>
          </cell>
          <cell r="BF1269">
            <v>18</v>
          </cell>
        </row>
        <row r="1270">
          <cell r="BD1270" t="str">
            <v>Auxiliares de Salud oral</v>
          </cell>
          <cell r="BE1270">
            <v>1</v>
          </cell>
          <cell r="BF1270">
            <v>1</v>
          </cell>
        </row>
        <row r="1271">
          <cell r="BD1271" t="str">
            <v>Auxiliares en Salud pública</v>
          </cell>
          <cell r="BE1271">
            <v>1</v>
          </cell>
          <cell r="BF1271">
            <v>1</v>
          </cell>
        </row>
        <row r="1272">
          <cell r="BD1272" t="str">
            <v>Auxiliares de Laboratorio Clínico</v>
          </cell>
          <cell r="BE1272">
            <v>1</v>
          </cell>
          <cell r="BF1272">
            <v>0</v>
          </cell>
        </row>
        <row r="1273">
          <cell r="BD1273" t="str">
            <v>Auxiliares de Droguería y Farmacia</v>
          </cell>
          <cell r="BE1273">
            <v>4</v>
          </cell>
          <cell r="BF1273">
            <v>0</v>
          </cell>
        </row>
        <row r="1274">
          <cell r="BD1274" t="str">
            <v>Otros Auxiliares de Servicios a la Salud n.c.a.</v>
          </cell>
          <cell r="BE1274">
            <v>0</v>
          </cell>
          <cell r="BF1274">
            <v>0</v>
          </cell>
        </row>
        <row r="1275">
          <cell r="BD1275" t="str">
            <v>Jueces</v>
          </cell>
          <cell r="BE1275">
            <v>0</v>
          </cell>
          <cell r="BF1275">
            <v>0</v>
          </cell>
        </row>
        <row r="1276">
          <cell r="BD1276" t="str">
            <v>Abogados</v>
          </cell>
          <cell r="BE1276">
            <v>11</v>
          </cell>
          <cell r="BF1276">
            <v>5</v>
          </cell>
        </row>
        <row r="1277">
          <cell r="BD1277" t="str">
            <v>Profesores de Educación Superior</v>
          </cell>
          <cell r="BE1277">
            <v>12</v>
          </cell>
          <cell r="BF1277">
            <v>6</v>
          </cell>
        </row>
        <row r="1278">
          <cell r="BD1278" t="str">
            <v>Especialistas en Procesos Pedagógicos</v>
          </cell>
          <cell r="BE1278">
            <v>0</v>
          </cell>
          <cell r="BF1278">
            <v>0</v>
          </cell>
        </row>
        <row r="1279">
          <cell r="BD1279" t="str">
            <v>Profesores e Instructores de Formación para el Trabajo</v>
          </cell>
          <cell r="BE1279">
            <v>13</v>
          </cell>
          <cell r="BF1279">
            <v>150</v>
          </cell>
        </row>
        <row r="1280">
          <cell r="BD1280" t="str">
            <v>Profesores de Educación Básica Secundaria y Media</v>
          </cell>
          <cell r="BE1280">
            <v>5</v>
          </cell>
          <cell r="BF1280">
            <v>0</v>
          </cell>
        </row>
        <row r="1281">
          <cell r="BD1281" t="str">
            <v>Profesores de Educación Básica Primaria</v>
          </cell>
          <cell r="BE1281">
            <v>12</v>
          </cell>
          <cell r="BF1281">
            <v>2</v>
          </cell>
        </row>
        <row r="1282">
          <cell r="BD1282" t="str">
            <v>Profesores de Preescolar</v>
          </cell>
          <cell r="BE1282">
            <v>10</v>
          </cell>
          <cell r="BF1282">
            <v>6</v>
          </cell>
        </row>
        <row r="1283">
          <cell r="BD1283" t="str">
            <v>Orientadores Educativos</v>
          </cell>
          <cell r="BE1283">
            <v>0</v>
          </cell>
          <cell r="BF1283">
            <v>0</v>
          </cell>
        </row>
        <row r="1284">
          <cell r="BD1284" t="str">
            <v>Pedagogo Reeducador</v>
          </cell>
          <cell r="BE1284">
            <v>1</v>
          </cell>
          <cell r="BF1284">
            <v>1</v>
          </cell>
        </row>
        <row r="1285">
          <cell r="BD1285" t="str">
            <v>Trabajadores Sociales y Consultores de Familia</v>
          </cell>
          <cell r="BE1285">
            <v>1</v>
          </cell>
          <cell r="BF1285">
            <v>12</v>
          </cell>
        </row>
        <row r="1286">
          <cell r="BD1286" t="str">
            <v>Ministros del Culto</v>
          </cell>
          <cell r="BE1286">
            <v>0</v>
          </cell>
          <cell r="BF1286">
            <v>0</v>
          </cell>
        </row>
        <row r="1287">
          <cell r="BD1287" t="str">
            <v>Sociólogos, Antropólogos y Afines</v>
          </cell>
          <cell r="BE1287">
            <v>1</v>
          </cell>
          <cell r="BF1287">
            <v>0</v>
          </cell>
        </row>
        <row r="1288">
          <cell r="BD1288" t="str">
            <v>Filósofos, Filólogos y Afines</v>
          </cell>
          <cell r="BE1288">
            <v>0</v>
          </cell>
          <cell r="BF1288">
            <v>0</v>
          </cell>
        </row>
        <row r="1289">
          <cell r="BD1289" t="str">
            <v>Consultores, Investigadores y Analistas de Política Económica</v>
          </cell>
          <cell r="BE1289">
            <v>0</v>
          </cell>
          <cell r="BF1289">
            <v>0</v>
          </cell>
        </row>
        <row r="1290">
          <cell r="BD1290" t="str">
            <v>Consultores y Funcionarios de Desarrollo Económico y Comercial</v>
          </cell>
          <cell r="BE1290">
            <v>0</v>
          </cell>
          <cell r="BF1290">
            <v>0</v>
          </cell>
        </row>
        <row r="1291">
          <cell r="BD1291" t="str">
            <v>Investigadores, Consultores y Funcionarios de Políticas Sociales de Salud y de Educación</v>
          </cell>
          <cell r="BE1291">
            <v>0</v>
          </cell>
          <cell r="BF1291">
            <v>2</v>
          </cell>
        </row>
        <row r="1292">
          <cell r="BD1292" t="str">
            <v>Funcionarios de Programas Exclusivos de la Administración Pública</v>
          </cell>
          <cell r="BE1292">
            <v>0</v>
          </cell>
          <cell r="BF1292">
            <v>7</v>
          </cell>
        </row>
        <row r="1293">
          <cell r="BD1293" t="str">
            <v>Investigadores, Consultores y Funcionarios de Políticas de Ciencias Naturales y Aplicadas</v>
          </cell>
          <cell r="BE1293">
            <v>0</v>
          </cell>
          <cell r="BF1293">
            <v>0</v>
          </cell>
        </row>
        <row r="1294">
          <cell r="BD1294" t="str">
            <v>Profesionales en ciencias forenses</v>
          </cell>
          <cell r="BE1294">
            <v>0</v>
          </cell>
          <cell r="BF1294">
            <v>0</v>
          </cell>
        </row>
        <row r="1295">
          <cell r="BD1295" t="str">
            <v>Asistentes en Servicios Social y Comunitario</v>
          </cell>
          <cell r="BE1295">
            <v>8</v>
          </cell>
          <cell r="BF1295">
            <v>1</v>
          </cell>
        </row>
        <row r="1296">
          <cell r="BD1296" t="str">
            <v>Consejeros de Servicios de Empleo</v>
          </cell>
          <cell r="BE1296">
            <v>0</v>
          </cell>
          <cell r="BF1296">
            <v>0</v>
          </cell>
        </row>
        <row r="1297">
          <cell r="BD1297" t="str">
            <v>Instructores y Profesores de Personas en Condición de Discapacidad</v>
          </cell>
          <cell r="BE1297">
            <v>0</v>
          </cell>
          <cell r="BF1297">
            <v>0</v>
          </cell>
        </row>
        <row r="1298">
          <cell r="BD1298" t="str">
            <v>Otros Instructores</v>
          </cell>
          <cell r="BE1298">
            <v>1</v>
          </cell>
          <cell r="BF1298">
            <v>7</v>
          </cell>
        </row>
        <row r="1299">
          <cell r="BD1299" t="str">
            <v>Ocupaciones Religiosas</v>
          </cell>
          <cell r="BE1299">
            <v>0</v>
          </cell>
          <cell r="BF1299">
            <v>0</v>
          </cell>
        </row>
        <row r="1300">
          <cell r="BD1300" t="str">
            <v>Investigadores criminalísticos y judiciales</v>
          </cell>
          <cell r="BE1300">
            <v>0</v>
          </cell>
          <cell r="BF1300">
            <v>0</v>
          </cell>
        </row>
        <row r="1301">
          <cell r="BD1301" t="str">
            <v>Asistentes Legales y Afines</v>
          </cell>
          <cell r="BE1301">
            <v>2</v>
          </cell>
          <cell r="BF1301">
            <v>3</v>
          </cell>
        </row>
        <row r="1302">
          <cell r="BD1302" t="str">
            <v>Auxiliares de educación para la primera infancia</v>
          </cell>
          <cell r="BE1302">
            <v>30</v>
          </cell>
          <cell r="BF1302">
            <v>7</v>
          </cell>
        </row>
        <row r="1303">
          <cell r="BD1303" t="str">
            <v>Bibliotecólogos</v>
          </cell>
          <cell r="BE1303">
            <v>4</v>
          </cell>
          <cell r="BF1303">
            <v>1</v>
          </cell>
        </row>
        <row r="1304">
          <cell r="BD1304" t="str">
            <v>Restauradores</v>
          </cell>
          <cell r="BE1304">
            <v>0</v>
          </cell>
          <cell r="BF1304">
            <v>0</v>
          </cell>
        </row>
        <row r="1305">
          <cell r="BD1305" t="str">
            <v>Curadores</v>
          </cell>
          <cell r="BE1305">
            <v>0</v>
          </cell>
          <cell r="BF1305">
            <v>0</v>
          </cell>
        </row>
        <row r="1306">
          <cell r="BD1306" t="str">
            <v>Escritores</v>
          </cell>
          <cell r="BE1306">
            <v>0</v>
          </cell>
          <cell r="BF1306">
            <v>0</v>
          </cell>
        </row>
        <row r="1307">
          <cell r="BD1307" t="str">
            <v>Editores y Redactores</v>
          </cell>
          <cell r="BE1307">
            <v>0</v>
          </cell>
          <cell r="BF1307">
            <v>0</v>
          </cell>
        </row>
        <row r="1308">
          <cell r="BD1308" t="str">
            <v>Periodistas</v>
          </cell>
          <cell r="BE1308">
            <v>1</v>
          </cell>
          <cell r="BF1308">
            <v>0</v>
          </cell>
        </row>
        <row r="1309">
          <cell r="BD1309" t="str">
            <v>Traductores e Intérpretes</v>
          </cell>
          <cell r="BE1309">
            <v>0</v>
          </cell>
          <cell r="BF1309">
            <v>0</v>
          </cell>
        </row>
        <row r="1310">
          <cell r="BD1310" t="str">
            <v>Ocupaciones Profesionales en Relaciones Públicas y Comunicaciones</v>
          </cell>
          <cell r="BE1310">
            <v>1</v>
          </cell>
          <cell r="BF1310">
            <v>0</v>
          </cell>
        </row>
        <row r="1311">
          <cell r="BD1311" t="str">
            <v>Productores, Directores Artísticos, Coreógrafos y Ocupaciones Relacionadas</v>
          </cell>
          <cell r="BE1311">
            <v>0</v>
          </cell>
          <cell r="BF1311">
            <v>0</v>
          </cell>
        </row>
        <row r="1312">
          <cell r="BD1312" t="str">
            <v>Músicos, Cantantes, Compositores y Directores Músicales</v>
          </cell>
          <cell r="BE1312">
            <v>1</v>
          </cell>
          <cell r="BF1312">
            <v>0</v>
          </cell>
        </row>
        <row r="1313">
          <cell r="BD1313" t="str">
            <v>Bailarines</v>
          </cell>
          <cell r="BE1313">
            <v>0</v>
          </cell>
          <cell r="BF1313">
            <v>0</v>
          </cell>
        </row>
        <row r="1314">
          <cell r="BD1314" t="str">
            <v>Actores</v>
          </cell>
          <cell r="BE1314">
            <v>0</v>
          </cell>
          <cell r="BF1314">
            <v>0</v>
          </cell>
        </row>
        <row r="1315">
          <cell r="BD1315" t="str">
            <v>Pintores, Escultores y Otros Artistas Visuales</v>
          </cell>
          <cell r="BE1315">
            <v>0</v>
          </cell>
          <cell r="BF1315">
            <v>0</v>
          </cell>
        </row>
        <row r="1316">
          <cell r="BD1316" t="str">
            <v>Diseñadores Gráficos</v>
          </cell>
          <cell r="BE1316">
            <v>1</v>
          </cell>
          <cell r="BF1316">
            <v>0</v>
          </cell>
        </row>
        <row r="1317">
          <cell r="BD1317" t="str">
            <v>Ocupaciones Técnicas Relacionadas con Museos y Galerías</v>
          </cell>
          <cell r="BE1317">
            <v>0</v>
          </cell>
          <cell r="BF1317">
            <v>0</v>
          </cell>
        </row>
        <row r="1318">
          <cell r="BD1318" t="str">
            <v>Técnicos en Biblioteca</v>
          </cell>
          <cell r="BE1318">
            <v>0</v>
          </cell>
          <cell r="BF1318">
            <v>0</v>
          </cell>
        </row>
        <row r="1319">
          <cell r="BD1319" t="str">
            <v>Técnicos en Promoción y Animación a la Lectura y la Escritura</v>
          </cell>
          <cell r="BE1319">
            <v>0</v>
          </cell>
          <cell r="BF1319">
            <v>0</v>
          </cell>
        </row>
        <row r="1320">
          <cell r="BD1320" t="str">
            <v>Fotógrafos</v>
          </cell>
          <cell r="BE1320">
            <v>1</v>
          </cell>
          <cell r="BF1320">
            <v>0</v>
          </cell>
        </row>
        <row r="1321">
          <cell r="BD1321" t="str">
            <v>Operadores de Cámara de Cine y Televisión</v>
          </cell>
          <cell r="BE1321">
            <v>0</v>
          </cell>
          <cell r="BF1321">
            <v>0</v>
          </cell>
        </row>
        <row r="1322">
          <cell r="BD1322" t="str">
            <v>Técnicos en Diseño y Arte Gráfico</v>
          </cell>
          <cell r="BE1322">
            <v>23</v>
          </cell>
          <cell r="BF1322">
            <v>0</v>
          </cell>
        </row>
        <row r="1323">
          <cell r="BD1323" t="str">
            <v>Técnicos en Transmisión de Radio y Televisión</v>
          </cell>
          <cell r="BE1323">
            <v>1</v>
          </cell>
          <cell r="BF1323">
            <v>0</v>
          </cell>
        </row>
        <row r="1324">
          <cell r="BD1324" t="str">
            <v>Operadores de audio y sonido</v>
          </cell>
          <cell r="BE1324">
            <v>0</v>
          </cell>
          <cell r="BF1324">
            <v>0</v>
          </cell>
        </row>
        <row r="1325">
          <cell r="BD1325" t="str">
            <v>Otras Ocupaciones Técnicas en Cine, Televisión y Artes Escénicas n.c.a.</v>
          </cell>
          <cell r="BE1325">
            <v>0</v>
          </cell>
          <cell r="BF1325">
            <v>0</v>
          </cell>
        </row>
        <row r="1326">
          <cell r="BD1326" t="str">
            <v>Ocupaciones de Asistencia en Cine, Televisión y Artes Escénicas</v>
          </cell>
          <cell r="BE1326">
            <v>0</v>
          </cell>
          <cell r="BF1326">
            <v>0</v>
          </cell>
        </row>
        <row r="1327">
          <cell r="BD1327" t="str">
            <v>Productores de Campo para Cine y Televisión</v>
          </cell>
          <cell r="BE1327">
            <v>0</v>
          </cell>
          <cell r="BF1327">
            <v>0</v>
          </cell>
        </row>
        <row r="1328">
          <cell r="BD1328" t="str">
            <v>Locutores de Radio, Televisión y Otros Medios de Comunicación.</v>
          </cell>
          <cell r="BE1328">
            <v>0</v>
          </cell>
          <cell r="BF1328">
            <v>0</v>
          </cell>
        </row>
        <row r="1329">
          <cell r="BD1329" t="str">
            <v>Artistas Creativos e Interpretativos</v>
          </cell>
          <cell r="BE1329">
            <v>0</v>
          </cell>
          <cell r="BF1329">
            <v>0</v>
          </cell>
        </row>
        <row r="1330">
          <cell r="BD1330" t="str">
            <v>Otros Artistas n.c.a.</v>
          </cell>
          <cell r="BE1330">
            <v>0</v>
          </cell>
          <cell r="BF1330">
            <v>0</v>
          </cell>
        </row>
        <row r="1331">
          <cell r="BD1331" t="str">
            <v>Diseñadores de Interiores</v>
          </cell>
          <cell r="BE1331">
            <v>0</v>
          </cell>
          <cell r="BF1331">
            <v>0</v>
          </cell>
        </row>
        <row r="1332">
          <cell r="BD1332" t="str">
            <v>Diseñadores de Teatro, Moda, Exhibición y Otros Diseñadores Creativos</v>
          </cell>
          <cell r="BE1332">
            <v>3</v>
          </cell>
          <cell r="BF1332">
            <v>0</v>
          </cell>
        </row>
        <row r="1333">
          <cell r="BD1333" t="str">
            <v>Patronistas de Productos de Tela, Cuero y Piel</v>
          </cell>
          <cell r="BE1333">
            <v>0</v>
          </cell>
          <cell r="BF1333">
            <v>0</v>
          </cell>
        </row>
        <row r="1334">
          <cell r="BD1334" t="str">
            <v>Ilustradores</v>
          </cell>
          <cell r="BE1334">
            <v>0</v>
          </cell>
          <cell r="BF1334">
            <v>0</v>
          </cell>
        </row>
        <row r="1335">
          <cell r="BD1335" t="str">
            <v>Graficadores de Imágenes Computarizadas</v>
          </cell>
          <cell r="BE1335">
            <v>2</v>
          </cell>
          <cell r="BF1335">
            <v>0</v>
          </cell>
        </row>
        <row r="1336">
          <cell r="BD1336" t="str">
            <v>Deportistas</v>
          </cell>
          <cell r="BE1336">
            <v>0</v>
          </cell>
          <cell r="BF1336">
            <v>0</v>
          </cell>
        </row>
        <row r="1337">
          <cell r="BD1337" t="str">
            <v>Entrenadores y Preparadores Físicos</v>
          </cell>
          <cell r="BE1337">
            <v>3</v>
          </cell>
          <cell r="BF1337">
            <v>4</v>
          </cell>
        </row>
        <row r="1338">
          <cell r="BD1338" t="str">
            <v>Árbitros</v>
          </cell>
          <cell r="BE1338">
            <v>0</v>
          </cell>
          <cell r="BF1338">
            <v>0</v>
          </cell>
        </row>
        <row r="1339">
          <cell r="BD1339" t="str">
            <v>Ceramistas</v>
          </cell>
          <cell r="BE1339">
            <v>41</v>
          </cell>
          <cell r="BF1339">
            <v>0</v>
          </cell>
        </row>
        <row r="1340">
          <cell r="BD1340" t="str">
            <v>Tejedores</v>
          </cell>
          <cell r="BE1340">
            <v>2</v>
          </cell>
          <cell r="BF1340">
            <v>0</v>
          </cell>
        </row>
        <row r="1341">
          <cell r="BD1341" t="str">
            <v>Artesanos Trabajos en Madera</v>
          </cell>
          <cell r="BE1341">
            <v>0</v>
          </cell>
          <cell r="BF1341">
            <v>0</v>
          </cell>
        </row>
        <row r="1342">
          <cell r="BD1342" t="str">
            <v>Artesanos Trabajos en Cuero</v>
          </cell>
          <cell r="BE1342">
            <v>0</v>
          </cell>
          <cell r="BF1342">
            <v>0</v>
          </cell>
        </row>
        <row r="1343">
          <cell r="BD1343" t="str">
            <v>Artesanos Trabajos en Metal</v>
          </cell>
          <cell r="BE1343">
            <v>0</v>
          </cell>
          <cell r="BF1343">
            <v>0</v>
          </cell>
        </row>
        <row r="1344">
          <cell r="BD1344" t="str">
            <v>Otros Artesanos n.c.a.</v>
          </cell>
          <cell r="BE1344">
            <v>0</v>
          </cell>
          <cell r="BF1344">
            <v>0</v>
          </cell>
        </row>
        <row r="1345">
          <cell r="BD1345" t="str">
            <v>Supervisores de Ventas</v>
          </cell>
          <cell r="BE1345">
            <v>0</v>
          </cell>
          <cell r="BF1345">
            <v>0</v>
          </cell>
        </row>
        <row r="1346">
          <cell r="BD1346" t="str">
            <v>Administradores y Supervisores de Comercio al Por Menor</v>
          </cell>
          <cell r="BE1346">
            <v>5</v>
          </cell>
          <cell r="BF1346">
            <v>1</v>
          </cell>
        </row>
        <row r="1347">
          <cell r="BD1347" t="str">
            <v>Supervisores de Servicios de Alimentos</v>
          </cell>
          <cell r="BE1347">
            <v>0</v>
          </cell>
          <cell r="BF1347">
            <v>0</v>
          </cell>
        </row>
        <row r="1348">
          <cell r="BD1348" t="str">
            <v>Supervisores de Personal de Manejo Doméstico</v>
          </cell>
          <cell r="BE1348">
            <v>1</v>
          </cell>
          <cell r="BF1348">
            <v>0</v>
          </cell>
        </row>
        <row r="1349">
          <cell r="BD1349" t="str">
            <v>Sommeliers</v>
          </cell>
          <cell r="BE1349">
            <v>0</v>
          </cell>
          <cell r="BF1349">
            <v>0</v>
          </cell>
        </row>
        <row r="1350">
          <cell r="BD1350" t="str">
            <v>Supervisores de servicios de Alojamiento y Hospedaje</v>
          </cell>
          <cell r="BE1350">
            <v>0</v>
          </cell>
          <cell r="BF1350">
            <v>0</v>
          </cell>
        </row>
        <row r="1351">
          <cell r="BD1351" t="str">
            <v>Suboficiales de las Fuerzas Militares</v>
          </cell>
          <cell r="BE1351">
            <v>0</v>
          </cell>
          <cell r="BF1351">
            <v>0</v>
          </cell>
        </row>
        <row r="1352">
          <cell r="BD1352" t="str">
            <v>Suboficiales y nivel ejecutivo de la Policía</v>
          </cell>
          <cell r="BE1352">
            <v>0</v>
          </cell>
          <cell r="BF1352">
            <v>0</v>
          </cell>
        </row>
        <row r="1353">
          <cell r="BD1353" t="str">
            <v>Supervisores de Vigilantes</v>
          </cell>
          <cell r="BE1353">
            <v>3</v>
          </cell>
          <cell r="BF1353">
            <v>1</v>
          </cell>
        </row>
        <row r="1354">
          <cell r="BD1354" t="str">
            <v>Agentes y Corredores de Seguros</v>
          </cell>
          <cell r="BE1354">
            <v>1</v>
          </cell>
          <cell r="BF1354">
            <v>0</v>
          </cell>
        </row>
        <row r="1355">
          <cell r="BD1355" t="str">
            <v>Agentes de Bienes Raíces</v>
          </cell>
          <cell r="BE1355">
            <v>0</v>
          </cell>
          <cell r="BF1355">
            <v>0</v>
          </cell>
        </row>
        <row r="1356">
          <cell r="BD1356" t="str">
            <v>Vendedores de Ventas Técnicas</v>
          </cell>
          <cell r="BE1356">
            <v>5</v>
          </cell>
          <cell r="BF1356">
            <v>0</v>
          </cell>
        </row>
        <row r="1357">
          <cell r="BD1357" t="str">
            <v>Agentes de Compras e Intermediarios</v>
          </cell>
          <cell r="BE1357">
            <v>4</v>
          </cell>
          <cell r="BF1357">
            <v>0</v>
          </cell>
        </row>
        <row r="1358">
          <cell r="BD1358" t="str">
            <v>Representante de servicios especializados</v>
          </cell>
          <cell r="BE1358">
            <v>0</v>
          </cell>
          <cell r="BF1358">
            <v>1</v>
          </cell>
        </row>
        <row r="1359">
          <cell r="BD1359" t="str">
            <v>Administradores de Comunidades Virtuales</v>
          </cell>
          <cell r="BE1359">
            <v>0</v>
          </cell>
          <cell r="BF1359">
            <v>0</v>
          </cell>
        </row>
        <row r="1360">
          <cell r="BD1360" t="str">
            <v>Chefs</v>
          </cell>
          <cell r="BE1360">
            <v>0</v>
          </cell>
          <cell r="BF1360">
            <v>1</v>
          </cell>
        </row>
        <row r="1361">
          <cell r="BD1361" t="str">
            <v>Auxiliares de vuelo y Sobrecargos</v>
          </cell>
          <cell r="BE1361">
            <v>0</v>
          </cell>
          <cell r="BF1361">
            <v>0</v>
          </cell>
        </row>
        <row r="1362">
          <cell r="BD1362" t="str">
            <v>Tanatopractores</v>
          </cell>
          <cell r="BE1362">
            <v>0</v>
          </cell>
          <cell r="BF1362">
            <v>0</v>
          </cell>
        </row>
        <row r="1363">
          <cell r="BD1363" t="str">
            <v>Coordinadores De Servicios Funerarios</v>
          </cell>
          <cell r="BE1363">
            <v>0</v>
          </cell>
          <cell r="BF1363">
            <v>0</v>
          </cell>
        </row>
        <row r="1364">
          <cell r="BD1364" t="str">
            <v>Intérpretes De Lengua De Señas Colombiana - Español</v>
          </cell>
          <cell r="BE1364">
            <v>0</v>
          </cell>
          <cell r="BF1364">
            <v>0</v>
          </cell>
        </row>
        <row r="1365">
          <cell r="BD1365" t="str">
            <v>Guías-intérpretes</v>
          </cell>
          <cell r="BE1365">
            <v>0</v>
          </cell>
          <cell r="BF1365">
            <v>0</v>
          </cell>
        </row>
        <row r="1366">
          <cell r="BD1366" t="str">
            <v>Guías de Turismo</v>
          </cell>
          <cell r="BE1366">
            <v>1</v>
          </cell>
          <cell r="BF1366">
            <v>0</v>
          </cell>
        </row>
        <row r="1367">
          <cell r="BD1367" t="str">
            <v>Vendedores de Ventas no Técnicas</v>
          </cell>
          <cell r="BE1367">
            <v>21</v>
          </cell>
          <cell r="BF1367">
            <v>14</v>
          </cell>
        </row>
        <row r="1368">
          <cell r="BD1368" t="str">
            <v>Vendedores de Mostrador</v>
          </cell>
          <cell r="BE1368">
            <v>5</v>
          </cell>
          <cell r="BF1368">
            <v>0</v>
          </cell>
        </row>
        <row r="1369">
          <cell r="BD1369" t="str">
            <v>Mercaderistas e Impulsadores</v>
          </cell>
          <cell r="BE1369">
            <v>26</v>
          </cell>
          <cell r="BF1369">
            <v>5</v>
          </cell>
        </row>
        <row r="1370">
          <cell r="BD1370" t="str">
            <v>Cajeros de Comercio</v>
          </cell>
          <cell r="BE1370">
            <v>41</v>
          </cell>
          <cell r="BF1370">
            <v>1</v>
          </cell>
        </row>
        <row r="1371">
          <cell r="BD1371" t="str">
            <v>Modelos</v>
          </cell>
          <cell r="BE1371">
            <v>0</v>
          </cell>
          <cell r="BF1371">
            <v>0</v>
          </cell>
        </row>
        <row r="1372">
          <cell r="BD1372" t="str">
            <v>Agentes de Viajes</v>
          </cell>
          <cell r="BE1372">
            <v>0</v>
          </cell>
          <cell r="BF1372">
            <v>0</v>
          </cell>
        </row>
        <row r="1373">
          <cell r="BD1373" t="str">
            <v>Empleados de Ventas y Servicios de Líneas Aéreas, Marítimas y Terrestres</v>
          </cell>
          <cell r="BE1373">
            <v>0</v>
          </cell>
          <cell r="BF1373">
            <v>0</v>
          </cell>
        </row>
        <row r="1374">
          <cell r="BD1374" t="str">
            <v>Empleados de Recepción Hotelera</v>
          </cell>
          <cell r="BE1374">
            <v>1</v>
          </cell>
          <cell r="BF1374">
            <v>0</v>
          </cell>
        </row>
        <row r="1375">
          <cell r="BD1375" t="str">
            <v>Informadores Turísticos</v>
          </cell>
          <cell r="BE1375">
            <v>0</v>
          </cell>
          <cell r="BF1375">
            <v>0</v>
          </cell>
        </row>
        <row r="1376">
          <cell r="BD1376" t="str">
            <v>Recreadores</v>
          </cell>
          <cell r="BE1376">
            <v>1</v>
          </cell>
          <cell r="BF1376">
            <v>0</v>
          </cell>
        </row>
        <row r="1377">
          <cell r="BD1377" t="str">
            <v>Operadores de Juegos Mecánicos y de Salón</v>
          </cell>
          <cell r="BE1377">
            <v>0</v>
          </cell>
          <cell r="BF1377">
            <v>0</v>
          </cell>
        </row>
        <row r="1378">
          <cell r="BD1378" t="str">
            <v>Cortadores de Carne para Comercio Mayorista y al Detal</v>
          </cell>
          <cell r="BE1378">
            <v>1</v>
          </cell>
          <cell r="BF1378">
            <v>0</v>
          </cell>
        </row>
        <row r="1379">
          <cell r="BD1379" t="str">
            <v>Panaderos y Pasteleros</v>
          </cell>
          <cell r="BE1379">
            <v>1</v>
          </cell>
          <cell r="BF1379">
            <v>1</v>
          </cell>
        </row>
        <row r="1380">
          <cell r="BD1380" t="str">
            <v>Meseros y Capitán de Meseros</v>
          </cell>
          <cell r="BE1380">
            <v>8</v>
          </cell>
          <cell r="BF1380">
            <v>4</v>
          </cell>
        </row>
        <row r="1381">
          <cell r="BD1381" t="str">
            <v>Bartender</v>
          </cell>
          <cell r="BE1381">
            <v>0</v>
          </cell>
          <cell r="BF1381">
            <v>0</v>
          </cell>
        </row>
        <row r="1382">
          <cell r="BD1382" t="str">
            <v>Cocineros</v>
          </cell>
          <cell r="BE1382">
            <v>9</v>
          </cell>
          <cell r="BF1382">
            <v>4</v>
          </cell>
        </row>
        <row r="1383">
          <cell r="BD1383" t="str">
            <v>Baristas</v>
          </cell>
          <cell r="BE1383">
            <v>0</v>
          </cell>
          <cell r="BF1383">
            <v>0</v>
          </cell>
        </row>
        <row r="1384">
          <cell r="BD1384" t="str">
            <v>Inspectores de Policía</v>
          </cell>
          <cell r="BE1384">
            <v>1</v>
          </cell>
          <cell r="BF1384">
            <v>0</v>
          </cell>
        </row>
        <row r="1385">
          <cell r="BD1385" t="str">
            <v>Funcionarios de Regulación</v>
          </cell>
          <cell r="BE1385">
            <v>0</v>
          </cell>
          <cell r="BF1385">
            <v>0</v>
          </cell>
        </row>
        <row r="1386">
          <cell r="BD1386" t="str">
            <v>Auxiliares de policía</v>
          </cell>
          <cell r="BE1386">
            <v>0</v>
          </cell>
          <cell r="BF1386">
            <v>0</v>
          </cell>
        </row>
        <row r="1387">
          <cell r="BD1387" t="str">
            <v>Bomberos</v>
          </cell>
          <cell r="BE1387">
            <v>1</v>
          </cell>
          <cell r="BF1387">
            <v>0</v>
          </cell>
        </row>
        <row r="1388">
          <cell r="BD1388" t="str">
            <v>Guardianes de Prisión</v>
          </cell>
          <cell r="BE1388">
            <v>0</v>
          </cell>
          <cell r="BF1388">
            <v>0</v>
          </cell>
        </row>
        <row r="1389">
          <cell r="BD1389" t="str">
            <v>Soldados</v>
          </cell>
          <cell r="BE1389">
            <v>0</v>
          </cell>
          <cell r="BF1389">
            <v>0</v>
          </cell>
        </row>
        <row r="1390">
          <cell r="BD1390" t="str">
            <v>Vigilantes y Guardias de Seguridad</v>
          </cell>
          <cell r="BE1390">
            <v>67</v>
          </cell>
          <cell r="BF1390">
            <v>70</v>
          </cell>
        </row>
        <row r="1391">
          <cell r="BD1391" t="str">
            <v>Técnicos Investigadores Criminalísticos y Judiciales</v>
          </cell>
          <cell r="BE1391">
            <v>0</v>
          </cell>
          <cell r="BF1391">
            <v>0</v>
          </cell>
        </row>
        <row r="1392">
          <cell r="BD1392" t="str">
            <v>Acompañantes Domiciliarios</v>
          </cell>
          <cell r="BE1392">
            <v>0</v>
          </cell>
          <cell r="BF1392">
            <v>0</v>
          </cell>
        </row>
        <row r="1393">
          <cell r="BD1393" t="str">
            <v>Auxiliares del Cuidado de Niños</v>
          </cell>
          <cell r="BE1393">
            <v>5</v>
          </cell>
          <cell r="BF1393">
            <v>0</v>
          </cell>
        </row>
        <row r="1394">
          <cell r="BD1394" t="str">
            <v>Peluqueros</v>
          </cell>
          <cell r="BE1394">
            <v>4</v>
          </cell>
          <cell r="BF1394">
            <v>0</v>
          </cell>
        </row>
        <row r="1395">
          <cell r="BD1395" t="str">
            <v>Trabajadores del Cuidado de Animales</v>
          </cell>
          <cell r="BE1395">
            <v>1</v>
          </cell>
          <cell r="BF1395">
            <v>4</v>
          </cell>
        </row>
        <row r="1396">
          <cell r="BD1396" t="str">
            <v>Auxiliares de Servicios Funerarios</v>
          </cell>
          <cell r="BE1396">
            <v>0</v>
          </cell>
          <cell r="BF1396">
            <v>0</v>
          </cell>
        </row>
        <row r="1397">
          <cell r="BD1397" t="str">
            <v>Astrólogos, Adivinadores y Relacionados</v>
          </cell>
          <cell r="BE1397">
            <v>0</v>
          </cell>
          <cell r="BF1397">
            <v>0</v>
          </cell>
        </row>
        <row r="1398">
          <cell r="BD1398" t="str">
            <v>Manicuristas y Pedicuristas</v>
          </cell>
          <cell r="BE1398">
            <v>1</v>
          </cell>
          <cell r="BF1398">
            <v>0</v>
          </cell>
        </row>
        <row r="1399">
          <cell r="BD1399" t="str">
            <v>Cosmetólogos Esteticistas</v>
          </cell>
          <cell r="BE1399">
            <v>0</v>
          </cell>
          <cell r="BF1399">
            <v>0</v>
          </cell>
        </row>
        <row r="1400">
          <cell r="BD1400" t="str">
            <v>Maquilladores</v>
          </cell>
          <cell r="BE1400">
            <v>0</v>
          </cell>
          <cell r="BF1400">
            <v>0</v>
          </cell>
        </row>
        <row r="1401">
          <cell r="BD1401" t="str">
            <v>Trabajadores de Estación de Servicio</v>
          </cell>
          <cell r="BE1401">
            <v>0</v>
          </cell>
          <cell r="BF1401">
            <v>0</v>
          </cell>
        </row>
        <row r="1402">
          <cell r="BD1402" t="str">
            <v>Otras Ocupaciones Elementales de las Ventas</v>
          </cell>
          <cell r="BE1402">
            <v>0</v>
          </cell>
          <cell r="BF1402">
            <v>2</v>
          </cell>
        </row>
        <row r="1403">
          <cell r="BD1403" t="str">
            <v>Ayudantes de establecimientos de alimentos y bebidas</v>
          </cell>
          <cell r="BE1403">
            <v>69</v>
          </cell>
          <cell r="BF1403">
            <v>16</v>
          </cell>
        </row>
        <row r="1404">
          <cell r="BD1404" t="str">
            <v>Aseadores y Servicio Doméstico</v>
          </cell>
          <cell r="BE1404">
            <v>140</v>
          </cell>
          <cell r="BF1404">
            <v>71</v>
          </cell>
        </row>
        <row r="1405">
          <cell r="BD1405" t="str">
            <v>Aseadores Especializados y Fumigadores</v>
          </cell>
          <cell r="BE1405">
            <v>1</v>
          </cell>
          <cell r="BF1405">
            <v>0</v>
          </cell>
        </row>
        <row r="1406">
          <cell r="BD1406" t="str">
            <v>Recolectores de material para reciclaje</v>
          </cell>
          <cell r="BE1406">
            <v>0</v>
          </cell>
          <cell r="BF1406">
            <v>0</v>
          </cell>
        </row>
        <row r="1407">
          <cell r="BD1407" t="str">
            <v>Auxiliares de Servicios a Viajeros</v>
          </cell>
          <cell r="BE1407">
            <v>1</v>
          </cell>
          <cell r="BF1407">
            <v>0</v>
          </cell>
        </row>
        <row r="1408">
          <cell r="BD1408" t="str">
            <v>Auxiliares de Servicios de Recreación y Deporte</v>
          </cell>
          <cell r="BE1408">
            <v>0</v>
          </cell>
          <cell r="BF1408">
            <v>0</v>
          </cell>
        </row>
        <row r="1409">
          <cell r="BD1409" t="str">
            <v>Empleados de Lavandería</v>
          </cell>
          <cell r="BE1409">
            <v>0</v>
          </cell>
          <cell r="BF1409">
            <v>0</v>
          </cell>
        </row>
        <row r="1410">
          <cell r="BD1410" t="str">
            <v>Otras Ocupaciones Elementales de los Servicios n.c.a.</v>
          </cell>
          <cell r="BE1410">
            <v>0</v>
          </cell>
          <cell r="BF1410">
            <v>0</v>
          </cell>
        </row>
        <row r="1411">
          <cell r="BD1411" t="str">
            <v>Auxiliares de servicios hoteleros</v>
          </cell>
          <cell r="BE1411">
            <v>3</v>
          </cell>
          <cell r="BF1411">
            <v>1</v>
          </cell>
        </row>
        <row r="1412">
          <cell r="BD1412" t="str">
            <v>Operarios de Cementerios</v>
          </cell>
          <cell r="BE1412">
            <v>0</v>
          </cell>
          <cell r="BF1412">
            <v>0</v>
          </cell>
        </row>
        <row r="1413">
          <cell r="BD1413" t="str">
            <v>Administradores de Explotación Acuícola y Jefes de Laboratorio de Cultivo o Producción Acuícola</v>
          </cell>
          <cell r="BE1413">
            <v>1</v>
          </cell>
          <cell r="BF1413">
            <v>2</v>
          </cell>
        </row>
        <row r="1414">
          <cell r="BD1414" t="str">
            <v>Supervisores de Minería y Canteras</v>
          </cell>
          <cell r="BE1414">
            <v>0</v>
          </cell>
          <cell r="BF1414">
            <v>0</v>
          </cell>
        </row>
        <row r="1415">
          <cell r="BD1415" t="str">
            <v>Supervisores de Perforación y Servicios,Pozos de Petróleo y Gas</v>
          </cell>
          <cell r="BE1415">
            <v>2</v>
          </cell>
          <cell r="BF1415">
            <v>26</v>
          </cell>
        </row>
        <row r="1416">
          <cell r="BD1416" t="str">
            <v>Inspectores de Sistemas de Suministros de Gas Licuado del Petróleo</v>
          </cell>
          <cell r="BE1416">
            <v>0</v>
          </cell>
          <cell r="BF1416">
            <v>0</v>
          </cell>
        </row>
        <row r="1417">
          <cell r="BD1417" t="str">
            <v>Supervisores de Producción Agrícola</v>
          </cell>
          <cell r="BE1417">
            <v>0</v>
          </cell>
          <cell r="BF1417">
            <v>0</v>
          </cell>
        </row>
        <row r="1418">
          <cell r="BD1418" t="str">
            <v>Supervisores de Producción Pecuaria</v>
          </cell>
          <cell r="BE1418">
            <v>4</v>
          </cell>
          <cell r="BF1418">
            <v>0</v>
          </cell>
        </row>
        <row r="1419">
          <cell r="BD1419" t="str">
            <v>Supervisores de Explotación Forestal y Silvicultura</v>
          </cell>
          <cell r="BE1419">
            <v>0</v>
          </cell>
          <cell r="BF1419">
            <v>0</v>
          </cell>
        </row>
        <row r="1420">
          <cell r="BD1420" t="str">
            <v>Agricultores y Administradores Agropecuarios</v>
          </cell>
          <cell r="BE1420">
            <v>62</v>
          </cell>
          <cell r="BF1420">
            <v>1</v>
          </cell>
        </row>
        <row r="1421">
          <cell r="BD1421" t="str">
            <v>Contratistas de Servicios Agrícolas y Relacionados</v>
          </cell>
          <cell r="BE1421">
            <v>0</v>
          </cell>
          <cell r="BF1421">
            <v>0</v>
          </cell>
        </row>
        <row r="1422">
          <cell r="BD1422" t="str">
            <v>Contratistas y Supervisores de Servicios de Jardinería y Viverismo</v>
          </cell>
          <cell r="BE1422">
            <v>0</v>
          </cell>
          <cell r="BF1422">
            <v>0</v>
          </cell>
        </row>
        <row r="1423">
          <cell r="BD1423" t="str">
            <v>Capitanes y Patrones de Pesca</v>
          </cell>
          <cell r="BE1423">
            <v>0</v>
          </cell>
          <cell r="BF1423">
            <v>0</v>
          </cell>
        </row>
        <row r="1424">
          <cell r="BD1424" t="str">
            <v>Operarios de Apoyo y Servicios en Minería Bajo Tierra</v>
          </cell>
          <cell r="BE1424">
            <v>9</v>
          </cell>
          <cell r="BF1424">
            <v>27</v>
          </cell>
        </row>
        <row r="1425">
          <cell r="BD1425" t="str">
            <v>Operarios de Apoyo y Servicios en Perforación de Petróleo y Gas</v>
          </cell>
          <cell r="BE1425">
            <v>19</v>
          </cell>
          <cell r="BF1425">
            <v>127</v>
          </cell>
        </row>
        <row r="1426">
          <cell r="BD1426" t="str">
            <v>Mineros de Producción Bajo Tierra</v>
          </cell>
          <cell r="BE1426">
            <v>0</v>
          </cell>
          <cell r="BF1426">
            <v>0</v>
          </cell>
        </row>
        <row r="1427">
          <cell r="BD1427" t="str">
            <v>Perforadores de Pozos de Gas y Petróleo y Trabajadores Relacionados</v>
          </cell>
          <cell r="BE1427">
            <v>4</v>
          </cell>
          <cell r="BF1427">
            <v>47</v>
          </cell>
        </row>
        <row r="1428">
          <cell r="BD1428" t="str">
            <v>Inspectores de Construcción de Oleoductos y Gasoductos</v>
          </cell>
          <cell r="BE1428">
            <v>0</v>
          </cell>
          <cell r="BF1428">
            <v>0</v>
          </cell>
        </row>
        <row r="1429">
          <cell r="BD1429" t="str">
            <v>Operadores de Equipo Minero</v>
          </cell>
          <cell r="BE1429">
            <v>0</v>
          </cell>
          <cell r="BF1429">
            <v>0</v>
          </cell>
        </row>
        <row r="1430">
          <cell r="BD1430" t="str">
            <v>Trabajadores de Explotación Forestal</v>
          </cell>
          <cell r="BE1430">
            <v>0</v>
          </cell>
          <cell r="BF1430">
            <v>0</v>
          </cell>
        </row>
        <row r="1431">
          <cell r="BD1431" t="str">
            <v>Trabajadores de Silvicultura y Forestación</v>
          </cell>
          <cell r="BE1431">
            <v>0</v>
          </cell>
          <cell r="BF1431">
            <v>0</v>
          </cell>
        </row>
        <row r="1432">
          <cell r="BD1432" t="str">
            <v>Trabajadores Agrícolas</v>
          </cell>
          <cell r="BE1432">
            <v>20</v>
          </cell>
          <cell r="BF1432">
            <v>3</v>
          </cell>
        </row>
        <row r="1433">
          <cell r="BD1433" t="str">
            <v>Trabajadores Pecuarios</v>
          </cell>
          <cell r="BE1433">
            <v>50</v>
          </cell>
          <cell r="BF1433">
            <v>6</v>
          </cell>
        </row>
        <row r="1434">
          <cell r="BD1434" t="str">
            <v>Trabajadores de Vivero</v>
          </cell>
          <cell r="BE1434">
            <v>0</v>
          </cell>
          <cell r="BF1434">
            <v>0</v>
          </cell>
        </row>
        <row r="1435">
          <cell r="BD1435" t="str">
            <v>Trabajadores del Campo</v>
          </cell>
          <cell r="BE1435">
            <v>26</v>
          </cell>
          <cell r="BF1435">
            <v>3</v>
          </cell>
        </row>
        <row r="1436">
          <cell r="BD1436" t="str">
            <v>Trabajadores de Plantas de Incubación Artificial</v>
          </cell>
          <cell r="BE1436">
            <v>0</v>
          </cell>
          <cell r="BF1436">
            <v>0</v>
          </cell>
        </row>
        <row r="1437">
          <cell r="BD1437" t="str">
            <v>Rayadores de Caucho</v>
          </cell>
          <cell r="BE1437">
            <v>0</v>
          </cell>
          <cell r="BF1437">
            <v>0</v>
          </cell>
        </row>
        <row r="1438">
          <cell r="BD1438" t="str">
            <v>Operarios de Riego Agrícola</v>
          </cell>
          <cell r="BE1438">
            <v>0</v>
          </cell>
          <cell r="BF1438">
            <v>0</v>
          </cell>
        </row>
        <row r="1439">
          <cell r="BD1439" t="str">
            <v>Pescadores</v>
          </cell>
          <cell r="BE1439">
            <v>0</v>
          </cell>
          <cell r="BF1439">
            <v>0</v>
          </cell>
        </row>
        <row r="1440">
          <cell r="BD1440" t="str">
            <v>Operario Acuícola</v>
          </cell>
          <cell r="BE1440">
            <v>0</v>
          </cell>
          <cell r="BF1440">
            <v>0</v>
          </cell>
        </row>
        <row r="1441">
          <cell r="BD1441" t="str">
            <v>Técnico Acuícola en Sistemas de Reproducción</v>
          </cell>
          <cell r="BE1441">
            <v>0</v>
          </cell>
          <cell r="BF1441">
            <v>0</v>
          </cell>
        </row>
        <row r="1442">
          <cell r="BD1442" t="str">
            <v>Técnico Acuícola en Sistemas de Levante y Engorde</v>
          </cell>
          <cell r="BE1442">
            <v>0</v>
          </cell>
          <cell r="BF1442">
            <v>0</v>
          </cell>
        </row>
        <row r="1443">
          <cell r="BD1443" t="str">
            <v>Obreros y Ayudantes de Minería</v>
          </cell>
          <cell r="BE1443">
            <v>0</v>
          </cell>
          <cell r="BF1443">
            <v>0</v>
          </cell>
        </row>
        <row r="1444">
          <cell r="BD1444" t="str">
            <v>Obreros y Ayudantes de Producción en Pozos de Petróleo y Gas</v>
          </cell>
          <cell r="BE1444">
            <v>196</v>
          </cell>
          <cell r="BF1444">
            <v>395</v>
          </cell>
        </row>
        <row r="1445">
          <cell r="BD1445" t="str">
            <v>Obreros Agropecuarios</v>
          </cell>
          <cell r="BE1445">
            <v>91</v>
          </cell>
          <cell r="BF1445">
            <v>1</v>
          </cell>
        </row>
        <row r="1446">
          <cell r="BD1446" t="str">
            <v>Jardineros</v>
          </cell>
          <cell r="BE1446">
            <v>2</v>
          </cell>
          <cell r="BF1446">
            <v>0</v>
          </cell>
        </row>
        <row r="1447">
          <cell r="BD1447" t="str">
            <v>Contratistas y Supervisores de Ajustadores de Máquinas y Herramientas, y de Ocupaciones Relacionadas</v>
          </cell>
          <cell r="BE1447">
            <v>0</v>
          </cell>
          <cell r="BF1447">
            <v>0</v>
          </cell>
        </row>
        <row r="1448">
          <cell r="BD1448" t="str">
            <v>Contratistas y Supervisores de Electricidad y Telecomunicaciones</v>
          </cell>
          <cell r="BE1448">
            <v>1</v>
          </cell>
          <cell r="BF1448">
            <v>1</v>
          </cell>
        </row>
        <row r="1449">
          <cell r="BD1449" t="str">
            <v>Contratistas y Supervisores de Instalación de Tuberías</v>
          </cell>
          <cell r="BE1449">
            <v>0</v>
          </cell>
          <cell r="BF1449">
            <v>0</v>
          </cell>
        </row>
        <row r="1450">
          <cell r="BD1450" t="str">
            <v>Contratistas y Supervisores de Moldeo de Forja y Montaje de Estructuras Metálicas</v>
          </cell>
          <cell r="BE1450">
            <v>0</v>
          </cell>
          <cell r="BF1450">
            <v>0</v>
          </cell>
        </row>
        <row r="1451">
          <cell r="BD1451" t="str">
            <v>Contratistas y Supervisores de Carpintería</v>
          </cell>
          <cell r="BE1451">
            <v>1</v>
          </cell>
          <cell r="BF1451">
            <v>0</v>
          </cell>
        </row>
        <row r="1452">
          <cell r="BD1452" t="str">
            <v>Contratistas y Supervisores de Mecánica</v>
          </cell>
          <cell r="BE1452">
            <v>2</v>
          </cell>
          <cell r="BF1452">
            <v>2</v>
          </cell>
        </row>
        <row r="1453">
          <cell r="BD1453" t="str">
            <v>Contratistas y Supervisores de Operación de Equipo Pesado</v>
          </cell>
          <cell r="BE1453">
            <v>0</v>
          </cell>
          <cell r="BF1453">
            <v>0</v>
          </cell>
        </row>
        <row r="1454">
          <cell r="BD1454" t="str">
            <v>Maestros Generales de Obra y Supervisores de Construcción, Instalación y Reparación</v>
          </cell>
          <cell r="BE1454">
            <v>12</v>
          </cell>
          <cell r="BF1454">
            <v>2</v>
          </cell>
        </row>
        <row r="1455">
          <cell r="BD1455" t="str">
            <v>Supervisores de Operación de Transporte Ferroviario</v>
          </cell>
          <cell r="BE1455">
            <v>0</v>
          </cell>
          <cell r="BF1455">
            <v>0</v>
          </cell>
        </row>
        <row r="1456">
          <cell r="BD1456" t="str">
            <v>Supervisores de Operación de Transporte Terrestre (no ferroviario)</v>
          </cell>
          <cell r="BE1456">
            <v>1</v>
          </cell>
          <cell r="BF1456">
            <v>0</v>
          </cell>
        </row>
        <row r="1457">
          <cell r="BD1457" t="str">
            <v>Ajustadores de Máquinas y Herramientas</v>
          </cell>
          <cell r="BE1457">
            <v>1</v>
          </cell>
          <cell r="BF1457">
            <v>0</v>
          </cell>
        </row>
        <row r="1458">
          <cell r="BD1458" t="str">
            <v>Modelistas y Matriceros</v>
          </cell>
          <cell r="BE1458">
            <v>0</v>
          </cell>
          <cell r="BF1458">
            <v>0</v>
          </cell>
        </row>
        <row r="1459">
          <cell r="BD1459" t="str">
            <v>Electricistas Industriales</v>
          </cell>
          <cell r="BE1459">
            <v>2</v>
          </cell>
          <cell r="BF1459">
            <v>0</v>
          </cell>
        </row>
        <row r="1460">
          <cell r="BD1460" t="str">
            <v>Electricistas Residenciales</v>
          </cell>
          <cell r="BE1460">
            <v>3</v>
          </cell>
          <cell r="BF1460">
            <v>2</v>
          </cell>
        </row>
        <row r="1461">
          <cell r="BD1461" t="str">
            <v>Instaladores de Redes de Energía Eléctrica</v>
          </cell>
          <cell r="BE1461">
            <v>9</v>
          </cell>
          <cell r="BF1461">
            <v>0</v>
          </cell>
        </row>
        <row r="1462">
          <cell r="BD1462" t="str">
            <v>Técnicos instaladores de Redes y Líneas de Telecomunicaciones</v>
          </cell>
          <cell r="BE1462">
            <v>0</v>
          </cell>
          <cell r="BF1462">
            <v>0</v>
          </cell>
        </row>
        <row r="1463">
          <cell r="BD1463" t="str">
            <v>Auxiliares técnicos de instalación, mantenimiento y reparación de sistemas de Telecomunicaciones</v>
          </cell>
          <cell r="BE1463">
            <v>1</v>
          </cell>
          <cell r="BF1463">
            <v>0</v>
          </cell>
        </row>
        <row r="1464">
          <cell r="BD1464" t="str">
            <v>Operarios de Mantenimiento y Servicio de Televisión por Cable</v>
          </cell>
          <cell r="BE1464">
            <v>0</v>
          </cell>
          <cell r="BF1464">
            <v>0</v>
          </cell>
        </row>
        <row r="1465">
          <cell r="BD1465" t="str">
            <v>Plomeros</v>
          </cell>
          <cell r="BE1465">
            <v>0</v>
          </cell>
          <cell r="BF1465">
            <v>0</v>
          </cell>
        </row>
        <row r="1466">
          <cell r="BD1466" t="str">
            <v>Instaladores de Tuberías y Sistemas de Aspersión</v>
          </cell>
          <cell r="BE1466">
            <v>1</v>
          </cell>
          <cell r="BF1466">
            <v>0</v>
          </cell>
        </row>
        <row r="1467">
          <cell r="BD1467" t="str">
            <v>Instaladores de Redes y Equipos a Gas</v>
          </cell>
          <cell r="BE1467">
            <v>0</v>
          </cell>
          <cell r="BF1467">
            <v>0</v>
          </cell>
        </row>
        <row r="1468">
          <cell r="BD1468" t="str">
            <v>Chapistas, Caldereros y Paileros</v>
          </cell>
          <cell r="BE1468">
            <v>0</v>
          </cell>
          <cell r="BF1468">
            <v>4</v>
          </cell>
        </row>
        <row r="1469">
          <cell r="BD1469" t="str">
            <v>Soldadores</v>
          </cell>
          <cell r="BE1469">
            <v>11</v>
          </cell>
          <cell r="BF1469">
            <v>23</v>
          </cell>
        </row>
        <row r="1470">
          <cell r="BD1470" t="str">
            <v>Montadores de Estructuras Metálicas</v>
          </cell>
          <cell r="BE1470">
            <v>3</v>
          </cell>
          <cell r="BF1470">
            <v>8</v>
          </cell>
        </row>
        <row r="1471">
          <cell r="BD1471" t="str">
            <v>Ornamentistas y Forjadores</v>
          </cell>
          <cell r="BE1471">
            <v>5</v>
          </cell>
          <cell r="BF1471">
            <v>0</v>
          </cell>
        </row>
        <row r="1472">
          <cell r="BD1472" t="str">
            <v>Tuberos</v>
          </cell>
          <cell r="BE1472">
            <v>1</v>
          </cell>
          <cell r="BF1472">
            <v>6</v>
          </cell>
        </row>
        <row r="1473">
          <cell r="BD1473" t="str">
            <v>Carpinteros</v>
          </cell>
          <cell r="BE1473">
            <v>2</v>
          </cell>
          <cell r="BF1473">
            <v>0</v>
          </cell>
        </row>
        <row r="1474">
          <cell r="BD1474" t="str">
            <v>Ebanistas</v>
          </cell>
          <cell r="BE1474">
            <v>0</v>
          </cell>
          <cell r="BF1474">
            <v>0</v>
          </cell>
        </row>
        <row r="1475">
          <cell r="BD1475" t="str">
            <v>Oficiales de Construcción</v>
          </cell>
          <cell r="BE1475">
            <v>26</v>
          </cell>
          <cell r="BF1475">
            <v>29</v>
          </cell>
        </row>
        <row r="1476">
          <cell r="BD1476" t="str">
            <v>Trabajadores en Concreto, Hormigón y Enfoscado</v>
          </cell>
          <cell r="BE1476">
            <v>0</v>
          </cell>
          <cell r="BF1476">
            <v>0</v>
          </cell>
        </row>
        <row r="1477">
          <cell r="BD1477" t="str">
            <v>Enchapadores</v>
          </cell>
          <cell r="BE1477">
            <v>0</v>
          </cell>
          <cell r="BF1477">
            <v>0</v>
          </cell>
        </row>
        <row r="1478">
          <cell r="BD1478" t="str">
            <v>Techadores</v>
          </cell>
          <cell r="BE1478">
            <v>0</v>
          </cell>
          <cell r="BF1478">
            <v>0</v>
          </cell>
        </row>
        <row r="1479">
          <cell r="BD1479" t="str">
            <v>Instaladores de Material Aislante</v>
          </cell>
          <cell r="BE1479">
            <v>0</v>
          </cell>
          <cell r="BF1479">
            <v>0</v>
          </cell>
        </row>
        <row r="1480">
          <cell r="BD1480" t="str">
            <v>Pintores y Empapeladores</v>
          </cell>
          <cell r="BE1480">
            <v>0</v>
          </cell>
          <cell r="BF1480">
            <v>0</v>
          </cell>
        </row>
        <row r="1481">
          <cell r="BD1481" t="str">
            <v>Instaladores de Pisos</v>
          </cell>
          <cell r="BE1481">
            <v>0</v>
          </cell>
          <cell r="BF1481">
            <v>0</v>
          </cell>
        </row>
        <row r="1482">
          <cell r="BD1482" t="str">
            <v>Revocadores</v>
          </cell>
          <cell r="BE1482">
            <v>0</v>
          </cell>
          <cell r="BF1482">
            <v>0</v>
          </cell>
        </row>
        <row r="1483">
          <cell r="BD1483" t="str">
            <v>Mecánicos Industriales</v>
          </cell>
          <cell r="BE1483">
            <v>3</v>
          </cell>
          <cell r="BF1483">
            <v>3</v>
          </cell>
        </row>
        <row r="1484">
          <cell r="BD1484" t="str">
            <v>Mecánicos de Maquinaria Textil, confección, cuero, calzado y marroquinería</v>
          </cell>
          <cell r="BE1484">
            <v>0</v>
          </cell>
          <cell r="BF1484">
            <v>0</v>
          </cell>
        </row>
        <row r="1485">
          <cell r="BD1485" t="str">
            <v>Mecánicos de Equipo Pesado</v>
          </cell>
          <cell r="BE1485">
            <v>0</v>
          </cell>
          <cell r="BF1485">
            <v>0</v>
          </cell>
        </row>
        <row r="1486">
          <cell r="BD1486" t="str">
            <v>Mecánicos de Aviación</v>
          </cell>
          <cell r="BE1486">
            <v>0</v>
          </cell>
          <cell r="BF1486">
            <v>0</v>
          </cell>
        </row>
        <row r="1487">
          <cell r="BD1487" t="str">
            <v>Técnicos de Aire Acondicionado y Refrigeración</v>
          </cell>
          <cell r="BE1487">
            <v>1</v>
          </cell>
          <cell r="BF1487">
            <v>0</v>
          </cell>
        </row>
        <row r="1488">
          <cell r="BD1488" t="str">
            <v>Mecánicos de Vehículos Automotores</v>
          </cell>
          <cell r="BE1488">
            <v>6</v>
          </cell>
          <cell r="BF1488">
            <v>2</v>
          </cell>
        </row>
        <row r="1489">
          <cell r="BD1489" t="str">
            <v>Electricistas de Vehículos Automotores</v>
          </cell>
          <cell r="BE1489">
            <v>0</v>
          </cell>
          <cell r="BF1489">
            <v>1</v>
          </cell>
        </row>
        <row r="1490">
          <cell r="BD1490" t="str">
            <v>Mecánicos de Motos</v>
          </cell>
          <cell r="BE1490">
            <v>18</v>
          </cell>
          <cell r="BF1490">
            <v>4</v>
          </cell>
        </row>
        <row r="1491">
          <cell r="BD1491" t="str">
            <v>Latoneros</v>
          </cell>
          <cell r="BE1491">
            <v>0</v>
          </cell>
          <cell r="BF1491">
            <v>0</v>
          </cell>
        </row>
        <row r="1492">
          <cell r="BD1492" t="str">
            <v>Reparadores de Aparatos Electrodomésticos</v>
          </cell>
          <cell r="BE1492">
            <v>0</v>
          </cell>
          <cell r="BF1492">
            <v>0</v>
          </cell>
        </row>
        <row r="1493">
          <cell r="BD1493" t="str">
            <v>Mecánicos Electricistas</v>
          </cell>
          <cell r="BE1493">
            <v>3</v>
          </cell>
          <cell r="BF1493">
            <v>0</v>
          </cell>
        </row>
        <row r="1494">
          <cell r="BD1494" t="str">
            <v>Auxiliares técnicos en electrónica</v>
          </cell>
          <cell r="BE1494">
            <v>44</v>
          </cell>
          <cell r="BF1494">
            <v>0</v>
          </cell>
        </row>
        <row r="1495">
          <cell r="BD1495" t="str">
            <v>Mecánicos de Otros Pequeñas Máquinas y Motores</v>
          </cell>
          <cell r="BE1495">
            <v>0</v>
          </cell>
          <cell r="BF1495">
            <v>0</v>
          </cell>
        </row>
        <row r="1496">
          <cell r="BD1496" t="str">
            <v>Instaladores Residenciales y Comerciales</v>
          </cell>
          <cell r="BE1496">
            <v>3</v>
          </cell>
          <cell r="BF1496">
            <v>1</v>
          </cell>
        </row>
        <row r="1497">
          <cell r="BD1497" t="str">
            <v>Operarios de Mantenimiento de Instalaciones de Abastecimiento de Agua y Gas</v>
          </cell>
          <cell r="BE1497">
            <v>0</v>
          </cell>
          <cell r="BF1497">
            <v>0</v>
          </cell>
        </row>
        <row r="1498">
          <cell r="BD1498" t="str">
            <v>Vidrieros</v>
          </cell>
          <cell r="BE1498">
            <v>0</v>
          </cell>
          <cell r="BF1498">
            <v>0</v>
          </cell>
        </row>
        <row r="1499">
          <cell r="BD1499" t="str">
            <v>Ayudantes Electricistas</v>
          </cell>
          <cell r="BE1499">
            <v>45</v>
          </cell>
          <cell r="BF1499">
            <v>11</v>
          </cell>
        </row>
        <row r="1500">
          <cell r="BD1500" t="str">
            <v>Ayudantes de Mecánica</v>
          </cell>
          <cell r="BE1500">
            <v>13</v>
          </cell>
          <cell r="BF1500">
            <v>0</v>
          </cell>
        </row>
        <row r="1501">
          <cell r="BD1501" t="str">
            <v>Otros Reparadores n.c.a.</v>
          </cell>
          <cell r="BE1501">
            <v>0</v>
          </cell>
          <cell r="BF1501">
            <v>0</v>
          </cell>
        </row>
        <row r="1502">
          <cell r="BD1502" t="str">
            <v>Tapiceros</v>
          </cell>
          <cell r="BE1502">
            <v>0</v>
          </cell>
          <cell r="BF1502">
            <v>0</v>
          </cell>
        </row>
        <row r="1503">
          <cell r="BD1503" t="str">
            <v>Sastres, Modistos, Peleteros y Sombrereros</v>
          </cell>
          <cell r="BE1503">
            <v>3</v>
          </cell>
          <cell r="BF1503">
            <v>0</v>
          </cell>
        </row>
        <row r="1504">
          <cell r="BD1504" t="str">
            <v>Zapateros y Afines</v>
          </cell>
          <cell r="BE1504">
            <v>0</v>
          </cell>
          <cell r="BF1504">
            <v>0</v>
          </cell>
        </row>
        <row r="1505">
          <cell r="BD1505" t="str">
            <v>Joyeros y Relojeros</v>
          </cell>
          <cell r="BE1505">
            <v>0</v>
          </cell>
          <cell r="BF1505">
            <v>0</v>
          </cell>
        </row>
        <row r="1506">
          <cell r="BD1506" t="str">
            <v>Tipógrafos</v>
          </cell>
          <cell r="BE1506">
            <v>0</v>
          </cell>
          <cell r="BF1506">
            <v>0</v>
          </cell>
        </row>
        <row r="1507">
          <cell r="BD1507" t="str">
            <v>Cerrajeros y afines</v>
          </cell>
          <cell r="BE1507">
            <v>0</v>
          </cell>
          <cell r="BF1507">
            <v>0</v>
          </cell>
        </row>
        <row r="1508">
          <cell r="BD1508" t="str">
            <v>Buzos</v>
          </cell>
          <cell r="BE1508">
            <v>0</v>
          </cell>
          <cell r="BF1508">
            <v>0</v>
          </cell>
        </row>
        <row r="1509">
          <cell r="BD1509" t="str">
            <v>Operadores de Máquinas Estacionarias y Equipo Auxiliar</v>
          </cell>
          <cell r="BE1509">
            <v>0</v>
          </cell>
          <cell r="BF1509">
            <v>1</v>
          </cell>
        </row>
        <row r="1510">
          <cell r="BD1510" t="str">
            <v>Operadores de Plantas de Generación y Distribución de Energía</v>
          </cell>
          <cell r="BE1510">
            <v>0</v>
          </cell>
          <cell r="BF1510">
            <v>0</v>
          </cell>
        </row>
        <row r="1511">
          <cell r="BD1511" t="str">
            <v>Operadores de Grúa</v>
          </cell>
          <cell r="BE1511">
            <v>0</v>
          </cell>
          <cell r="BF1511">
            <v>1</v>
          </cell>
        </row>
        <row r="1512">
          <cell r="BD1512" t="str">
            <v>Perforadores y Operarios de Voladura para Minería de Superficie de Canteras y Construcción</v>
          </cell>
          <cell r="BE1512">
            <v>0</v>
          </cell>
          <cell r="BF1512">
            <v>0</v>
          </cell>
        </row>
        <row r="1513">
          <cell r="BD1513" t="str">
            <v>Perforadores de Pozos de Agua</v>
          </cell>
          <cell r="BE1513">
            <v>0</v>
          </cell>
          <cell r="BF1513">
            <v>0</v>
          </cell>
        </row>
        <row r="1514">
          <cell r="BD1514" t="str">
            <v>Operadores de Equipo Pesado (excepto grúa)</v>
          </cell>
          <cell r="BE1514">
            <v>7</v>
          </cell>
          <cell r="BF1514">
            <v>16</v>
          </cell>
        </row>
        <row r="1515">
          <cell r="BD1515" t="str">
            <v>Operadores de Equipo para Limpieza de Vías y Alcantarillado</v>
          </cell>
          <cell r="BE1515">
            <v>0</v>
          </cell>
          <cell r="BF1515">
            <v>0</v>
          </cell>
        </row>
        <row r="1516">
          <cell r="BD1516" t="str">
            <v>Operadores de Maquinaria Agrícola</v>
          </cell>
          <cell r="BE1516">
            <v>1</v>
          </cell>
          <cell r="BF1516">
            <v>0</v>
          </cell>
        </row>
        <row r="1517">
          <cell r="BD1517" t="str">
            <v>Maquinistas de Transporte Ferroviario</v>
          </cell>
          <cell r="BE1517">
            <v>0</v>
          </cell>
          <cell r="BF1517">
            <v>0</v>
          </cell>
        </row>
        <row r="1518">
          <cell r="BD1518" t="str">
            <v>Guardafrenos y Otros Operadores Ferroviarios</v>
          </cell>
          <cell r="BE1518">
            <v>0</v>
          </cell>
          <cell r="BF1518">
            <v>0</v>
          </cell>
        </row>
        <row r="1519">
          <cell r="BD1519" t="str">
            <v>Conductores de Vehículos Pesados</v>
          </cell>
          <cell r="BE1519">
            <v>30</v>
          </cell>
          <cell r="BF1519">
            <v>66</v>
          </cell>
        </row>
        <row r="1520">
          <cell r="BD1520" t="str">
            <v>Conductores de Bus, Operadores de Metro y Otros Medios de Transporte Colectivo</v>
          </cell>
          <cell r="BE1520">
            <v>11</v>
          </cell>
          <cell r="BF1520">
            <v>3</v>
          </cell>
        </row>
        <row r="1521">
          <cell r="BD1521" t="str">
            <v>Conductores de Vehículos Livianos</v>
          </cell>
          <cell r="BE1521">
            <v>28</v>
          </cell>
          <cell r="BF1521">
            <v>14</v>
          </cell>
        </row>
        <row r="1522">
          <cell r="BD1522" t="str">
            <v>Conductores de Transporte de Alimentos</v>
          </cell>
          <cell r="BE1522">
            <v>1</v>
          </cell>
          <cell r="BF1522">
            <v>0</v>
          </cell>
        </row>
        <row r="1523">
          <cell r="BD1523" t="str">
            <v>Marineros de Cubierta</v>
          </cell>
          <cell r="BE1523">
            <v>0</v>
          </cell>
          <cell r="BF1523">
            <v>0</v>
          </cell>
        </row>
        <row r="1524">
          <cell r="BD1524" t="str">
            <v>Marineros de Sala de Máquinas</v>
          </cell>
          <cell r="BE1524">
            <v>0</v>
          </cell>
          <cell r="BF1524">
            <v>0</v>
          </cell>
        </row>
        <row r="1525">
          <cell r="BD1525" t="str">
            <v>Operadores de Pequeñas Embarcaciones</v>
          </cell>
          <cell r="BE1525">
            <v>0</v>
          </cell>
          <cell r="BF1525">
            <v>0</v>
          </cell>
        </row>
        <row r="1526">
          <cell r="BD1526" t="str">
            <v>Operarios de Rampa de Transporte Aéreo</v>
          </cell>
          <cell r="BE1526">
            <v>2</v>
          </cell>
          <cell r="BF1526">
            <v>0</v>
          </cell>
        </row>
        <row r="1527">
          <cell r="BD1527" t="str">
            <v>Operarios Portuarios</v>
          </cell>
          <cell r="BE1527">
            <v>1</v>
          </cell>
          <cell r="BF1527">
            <v>0</v>
          </cell>
        </row>
        <row r="1528">
          <cell r="BD1528" t="str">
            <v>Operarios de Cargue y Descargue de Materiales</v>
          </cell>
          <cell r="BE1528">
            <v>4</v>
          </cell>
          <cell r="BF1528">
            <v>0</v>
          </cell>
        </row>
        <row r="1529">
          <cell r="BD1529" t="str">
            <v>Aparejadores</v>
          </cell>
          <cell r="BE1529">
            <v>5</v>
          </cell>
          <cell r="BF1529">
            <v>9</v>
          </cell>
        </row>
        <row r="1530">
          <cell r="BD1530" t="str">
            <v>Ayudantes y Obreros de Construcción</v>
          </cell>
          <cell r="BE1530">
            <v>139</v>
          </cell>
          <cell r="BF1530">
            <v>79</v>
          </cell>
        </row>
        <row r="1531">
          <cell r="BD1531" t="str">
            <v>Ayudantes de Otros Oficios</v>
          </cell>
          <cell r="BE1531">
            <v>6</v>
          </cell>
          <cell r="BF1531">
            <v>2</v>
          </cell>
        </row>
        <row r="1532">
          <cell r="BD1532" t="str">
            <v>Obreros de Mantenimiento de Obras Públicas</v>
          </cell>
          <cell r="BE1532">
            <v>0</v>
          </cell>
          <cell r="BF1532">
            <v>0</v>
          </cell>
        </row>
        <row r="1533">
          <cell r="BD1533" t="str">
            <v>Ayudantes de Transporte Automotor</v>
          </cell>
          <cell r="BE1533">
            <v>1</v>
          </cell>
          <cell r="BF1533">
            <v>0</v>
          </cell>
        </row>
        <row r="1534">
          <cell r="BD1534" t="str">
            <v>Directores de Planta de Procesamiento de Alimentos y Bebidas</v>
          </cell>
          <cell r="BE1534">
            <v>0</v>
          </cell>
          <cell r="BF1534">
            <v>0</v>
          </cell>
        </row>
        <row r="1535">
          <cell r="BD1535" t="str">
            <v>Jefe de Laboratorio de Alimentos</v>
          </cell>
          <cell r="BE1535">
            <v>0</v>
          </cell>
          <cell r="BF1535">
            <v>0</v>
          </cell>
        </row>
        <row r="1536">
          <cell r="BD1536" t="str">
            <v>Supervisores de Tratamiento de Metales y Minerales</v>
          </cell>
          <cell r="BE1536">
            <v>0</v>
          </cell>
          <cell r="BF1536">
            <v>0</v>
          </cell>
        </row>
        <row r="1537">
          <cell r="BD1537" t="str">
            <v>Supervisores de Procesamiento de Químico, Petróleo, Gas y Tratamiento de Agua y Generación de Energía</v>
          </cell>
          <cell r="BE1537">
            <v>0</v>
          </cell>
          <cell r="BF1537">
            <v>0</v>
          </cell>
        </row>
        <row r="1538">
          <cell r="BD1538" t="str">
            <v>Supervisores de Procesamiento de Alimentos, Bebidas y Tabaco</v>
          </cell>
          <cell r="BE1538">
            <v>3</v>
          </cell>
          <cell r="BF1538">
            <v>0</v>
          </cell>
        </row>
        <row r="1539">
          <cell r="BD1539" t="str">
            <v>Supervisores de Fabricación de Productos de Plástico y Caucho</v>
          </cell>
          <cell r="BE1539">
            <v>0</v>
          </cell>
          <cell r="BF1539">
            <v>0</v>
          </cell>
        </row>
        <row r="1540">
          <cell r="BD1540" t="str">
            <v>Supervisores de Procesamiento de la Madera y Producción de Pulpa y Papel</v>
          </cell>
          <cell r="BE1540">
            <v>0</v>
          </cell>
          <cell r="BF1540">
            <v>0</v>
          </cell>
        </row>
        <row r="1541">
          <cell r="BD1541" t="str">
            <v>Supervisores de Procesamiento Textil</v>
          </cell>
          <cell r="BE1541">
            <v>0</v>
          </cell>
          <cell r="BF1541">
            <v>0</v>
          </cell>
        </row>
        <row r="1542">
          <cell r="BD1542" t="str">
            <v>Inspectores de Control de Calidad, Procesamiento de Alimentos y Bebidas</v>
          </cell>
          <cell r="BE1542">
            <v>28</v>
          </cell>
          <cell r="BF1542">
            <v>0</v>
          </cell>
        </row>
        <row r="1543">
          <cell r="BD1543" t="str">
            <v>Supervisores de Ensamble de Vehículos de Motor</v>
          </cell>
          <cell r="BE1543">
            <v>0</v>
          </cell>
          <cell r="BF1543">
            <v>0</v>
          </cell>
        </row>
        <row r="1544">
          <cell r="BD1544" t="str">
            <v>Supervisores de Fabricación de Productos Electrónicos</v>
          </cell>
          <cell r="BE1544">
            <v>1</v>
          </cell>
          <cell r="BF1544">
            <v>0</v>
          </cell>
        </row>
        <row r="1545">
          <cell r="BD1545" t="str">
            <v>Supervisores de Fabricación de Productos Eléctricos</v>
          </cell>
          <cell r="BE1545">
            <v>0</v>
          </cell>
          <cell r="BF1545">
            <v>0</v>
          </cell>
        </row>
        <row r="1546">
          <cell r="BD1546" t="str">
            <v>Supervisores de Fabricación de Muebles y Accesorios</v>
          </cell>
          <cell r="BE1546">
            <v>0</v>
          </cell>
          <cell r="BF1546">
            <v>0</v>
          </cell>
        </row>
        <row r="1547">
          <cell r="BD1547" t="str">
            <v>Supervisores de Fabricación de Productos de Tela, Cuero y Piel</v>
          </cell>
          <cell r="BE1547">
            <v>1</v>
          </cell>
          <cell r="BF1547">
            <v>0</v>
          </cell>
        </row>
        <row r="1548">
          <cell r="BD1548" t="str">
            <v>Supervisores de Impresión y Ocupaciones Relacionadas</v>
          </cell>
          <cell r="BE1548">
            <v>0</v>
          </cell>
          <cell r="BF1548">
            <v>0</v>
          </cell>
        </row>
        <row r="1549">
          <cell r="BD1549" t="str">
            <v>Supervisores de Fabricación de Otros Productos Mecánicos y Metálicos</v>
          </cell>
          <cell r="BE1549">
            <v>0</v>
          </cell>
          <cell r="BF1549">
            <v>0</v>
          </cell>
        </row>
        <row r="1550">
          <cell r="BD1550" t="str">
            <v>Supervisores de Fabricación y Ensamble de Otros Productos n.c.a</v>
          </cell>
          <cell r="BE1550">
            <v>0</v>
          </cell>
          <cell r="BF1550">
            <v>0</v>
          </cell>
        </row>
        <row r="1551">
          <cell r="BD1551" t="str">
            <v>Operadores de Control Central de Procesos, Tratamiento de Metales y Minerales</v>
          </cell>
          <cell r="BE1551">
            <v>0</v>
          </cell>
          <cell r="BF1551">
            <v>0</v>
          </cell>
        </row>
        <row r="1552">
          <cell r="BD1552" t="str">
            <v>Operadores de Procesos, Químicos, Gas y Petróleo</v>
          </cell>
          <cell r="BE1552">
            <v>1</v>
          </cell>
          <cell r="BF1552">
            <v>0</v>
          </cell>
        </row>
        <row r="1553">
          <cell r="BD1553" t="str">
            <v>Operadores de Control de Procesos, Producción de Pulpa</v>
          </cell>
          <cell r="BE1553">
            <v>1</v>
          </cell>
          <cell r="BF1553">
            <v>0</v>
          </cell>
        </row>
        <row r="1554">
          <cell r="BD1554" t="str">
            <v>Operadores de Control de Procesos, Fabricación de Papel</v>
          </cell>
          <cell r="BE1554">
            <v>0</v>
          </cell>
          <cell r="BF1554">
            <v>0</v>
          </cell>
        </row>
        <row r="1555">
          <cell r="BD1555" t="str">
            <v>Impresores de Artes Gráficas</v>
          </cell>
          <cell r="BE1555">
            <v>0</v>
          </cell>
          <cell r="BF1555">
            <v>0</v>
          </cell>
        </row>
        <row r="1556">
          <cell r="BD1556" t="str">
            <v>Pre-prensistas de Artes Gráficas</v>
          </cell>
          <cell r="BE1556">
            <v>0</v>
          </cell>
          <cell r="BF1556">
            <v>0</v>
          </cell>
        </row>
        <row r="1557">
          <cell r="BD1557" t="str">
            <v>Operarios de Terminados y Acabados de Artes Gráficas</v>
          </cell>
          <cell r="BE1557">
            <v>0</v>
          </cell>
          <cell r="BF1557">
            <v>0</v>
          </cell>
        </row>
        <row r="1558">
          <cell r="BD1558" t="str">
            <v>Operadores de Máquinas, Tratamiento de Metales y Minerales</v>
          </cell>
          <cell r="BE1558">
            <v>0</v>
          </cell>
          <cell r="BF1558">
            <v>0</v>
          </cell>
        </row>
        <row r="1559">
          <cell r="BD1559" t="str">
            <v>Trabajadores de Fundición</v>
          </cell>
          <cell r="BE1559">
            <v>0</v>
          </cell>
          <cell r="BF1559">
            <v>0</v>
          </cell>
        </row>
        <row r="1560">
          <cell r="BD1560" t="str">
            <v>Operadores de Fabricación, Moldeo y Acabado del Vidrio</v>
          </cell>
          <cell r="BE1560">
            <v>0</v>
          </cell>
          <cell r="BF1560">
            <v>0</v>
          </cell>
        </row>
        <row r="1561">
          <cell r="BD1561" t="str">
            <v>Operadores de Moldeo de Arcilla, Piedra y Concreto</v>
          </cell>
          <cell r="BE1561">
            <v>0</v>
          </cell>
          <cell r="BF1561">
            <v>0</v>
          </cell>
        </row>
        <row r="1562">
          <cell r="BD1562" t="str">
            <v>Inspectores de Control de Calidad, Tratamiento de Metales y Minerales</v>
          </cell>
          <cell r="BE1562">
            <v>0</v>
          </cell>
          <cell r="BF1562">
            <v>0</v>
          </cell>
        </row>
        <row r="1563">
          <cell r="BD1563" t="str">
            <v>Operadores de Máquinas de Planta Química</v>
          </cell>
          <cell r="BE1563">
            <v>0</v>
          </cell>
          <cell r="BF1563">
            <v>2</v>
          </cell>
        </row>
        <row r="1564">
          <cell r="BD1564" t="str">
            <v>Operadores de Máquinas para Procesamiento de Plásticos</v>
          </cell>
          <cell r="BE1564">
            <v>0</v>
          </cell>
          <cell r="BF1564">
            <v>0</v>
          </cell>
        </row>
        <row r="1565">
          <cell r="BD1565" t="str">
            <v>Operadores de Máquinas y Trabajadores Relacionados con el Procesamiento del Caucho</v>
          </cell>
          <cell r="BE1565">
            <v>0</v>
          </cell>
          <cell r="BF1565">
            <v>0</v>
          </cell>
        </row>
        <row r="1566">
          <cell r="BD1566" t="str">
            <v>Operadores de Plantas de Tratamiento de Aguas y Desechos</v>
          </cell>
          <cell r="BE1566">
            <v>1</v>
          </cell>
          <cell r="BF1566">
            <v>0</v>
          </cell>
        </row>
        <row r="1567">
          <cell r="BD1567" t="str">
            <v>Operadores de Máquinas para Procesamiento de la Madera</v>
          </cell>
          <cell r="BE1567">
            <v>0</v>
          </cell>
          <cell r="BF1567">
            <v>0</v>
          </cell>
        </row>
        <row r="1568">
          <cell r="BD1568" t="str">
            <v>Operadores de Máquinas para la Producción de Pulpa</v>
          </cell>
          <cell r="BE1568">
            <v>0</v>
          </cell>
          <cell r="BF1568">
            <v>0</v>
          </cell>
        </row>
        <row r="1569">
          <cell r="BD1569" t="str">
            <v>Operadores de Máquinas para la Fabricación de Papel</v>
          </cell>
          <cell r="BE1569">
            <v>0</v>
          </cell>
          <cell r="BF1569">
            <v>0</v>
          </cell>
        </row>
        <row r="1570">
          <cell r="BD1570" t="str">
            <v>Operadores de Máquinas para la Fabricación de Productos de Papel</v>
          </cell>
          <cell r="BE1570">
            <v>0</v>
          </cell>
          <cell r="BF1570">
            <v>0</v>
          </cell>
        </row>
        <row r="1571">
          <cell r="BD1571" t="str">
            <v>Inspectores de Control de Calidad, Procesamiento de la Madera</v>
          </cell>
          <cell r="BE1571">
            <v>0</v>
          </cell>
          <cell r="BF1571">
            <v>0</v>
          </cell>
        </row>
        <row r="1572">
          <cell r="BD1572" t="str">
            <v>Operadores de Máquinas para la Preparación de Fibras Textiles</v>
          </cell>
          <cell r="BE1572">
            <v>0</v>
          </cell>
          <cell r="BF1572">
            <v>0</v>
          </cell>
        </row>
        <row r="1573">
          <cell r="BD1573" t="str">
            <v>Operadores de Telares y Otras Máquinas Tejedoras</v>
          </cell>
          <cell r="BE1573">
            <v>0</v>
          </cell>
          <cell r="BF1573">
            <v>0</v>
          </cell>
        </row>
        <row r="1574">
          <cell r="BD1574" t="str">
            <v>Operadores de Máquinas de Tintura, Acabado Textil y Prendas</v>
          </cell>
          <cell r="BE1574">
            <v>0</v>
          </cell>
          <cell r="BF1574">
            <v>0</v>
          </cell>
        </row>
        <row r="1575">
          <cell r="BD1575" t="str">
            <v>Analistas de Calidad, Textiles</v>
          </cell>
          <cell r="BE1575">
            <v>0</v>
          </cell>
          <cell r="BF1575">
            <v>0</v>
          </cell>
        </row>
        <row r="1576">
          <cell r="BD1576" t="str">
            <v>Operadores de Máquinas para Coser y Bordar</v>
          </cell>
          <cell r="BE1576">
            <v>3</v>
          </cell>
          <cell r="BF1576">
            <v>2</v>
          </cell>
        </row>
        <row r="1577">
          <cell r="BD1577" t="str">
            <v>Cortadores de Tela, Cuero y Piel</v>
          </cell>
          <cell r="BE1577">
            <v>14</v>
          </cell>
          <cell r="BF1577">
            <v>0</v>
          </cell>
        </row>
        <row r="1578">
          <cell r="BD1578" t="str">
            <v>Operadores de Máquinas y Trabajadores Relacionados con la Fabricación de Calzado y Marroquinería</v>
          </cell>
          <cell r="BE1578">
            <v>0</v>
          </cell>
          <cell r="BF1578">
            <v>0</v>
          </cell>
        </row>
        <row r="1579">
          <cell r="BD1579" t="str">
            <v>Trabajadores del Tratamiento de Pieles y Cueros</v>
          </cell>
          <cell r="BE1579">
            <v>0</v>
          </cell>
          <cell r="BF1579">
            <v>0</v>
          </cell>
        </row>
        <row r="1580">
          <cell r="BD1580" t="str">
            <v>Inspectores de Control de Calidad, Fabricación de Productos de Tela, Piel y Cuero</v>
          </cell>
          <cell r="BE1580">
            <v>2</v>
          </cell>
          <cell r="BF1580">
            <v>0</v>
          </cell>
        </row>
        <row r="1581">
          <cell r="BD1581" t="str">
            <v>Operadores de Control de Procesos y Máquinas para la Elaboración de Alimentos y Bebidas</v>
          </cell>
          <cell r="BE1581">
            <v>1</v>
          </cell>
          <cell r="BF1581">
            <v>0</v>
          </cell>
        </row>
        <row r="1582">
          <cell r="BD1582" t="str">
            <v>Operarios de Planta de Beneficio Animal</v>
          </cell>
          <cell r="BE1582">
            <v>0</v>
          </cell>
          <cell r="BF1582">
            <v>0</v>
          </cell>
        </row>
        <row r="1583">
          <cell r="BD1583" t="str">
            <v>Operarios de Planta de Procesamiento y Empaque de Pescado y Mariscos</v>
          </cell>
          <cell r="BE1583">
            <v>0</v>
          </cell>
          <cell r="BF1583">
            <v>0</v>
          </cell>
        </row>
        <row r="1584">
          <cell r="BD1584" t="str">
            <v>Operarios de Máquinas para la Elaboración de Productos de Tabaco</v>
          </cell>
          <cell r="BE1584">
            <v>0</v>
          </cell>
          <cell r="BF1584">
            <v>0</v>
          </cell>
        </row>
        <row r="1585">
          <cell r="BD1585" t="str">
            <v>Procesadores Fotográficos y de Películas</v>
          </cell>
          <cell r="BE1585">
            <v>0</v>
          </cell>
          <cell r="BF1585">
            <v>0</v>
          </cell>
        </row>
        <row r="1586">
          <cell r="BD1586" t="str">
            <v>Ensambladores e Inspectores de Vehículos Automotores</v>
          </cell>
          <cell r="BE1586">
            <v>0</v>
          </cell>
          <cell r="BF1586">
            <v>0</v>
          </cell>
        </row>
        <row r="1587">
          <cell r="BD1587" t="str">
            <v>Ensambladores de productos Electrónicos</v>
          </cell>
          <cell r="BE1587">
            <v>0</v>
          </cell>
          <cell r="BF1587">
            <v>0</v>
          </cell>
        </row>
        <row r="1588">
          <cell r="BD1588" t="str">
            <v>Ensambladores e Inspectores de Aparatos y Equipo Eléctrico</v>
          </cell>
          <cell r="BE1588">
            <v>0</v>
          </cell>
          <cell r="BF1588">
            <v>0</v>
          </cell>
        </row>
        <row r="1589">
          <cell r="BD1589" t="str">
            <v>Ensambladores, Fabricantes e Inspectores de Transformadores y Motores Eléctricos Industriales</v>
          </cell>
          <cell r="BE1589">
            <v>0</v>
          </cell>
          <cell r="BF1589">
            <v>0</v>
          </cell>
        </row>
        <row r="1590">
          <cell r="BD1590" t="str">
            <v>Ensambladores e Inspectores de Productos Mecánicos</v>
          </cell>
          <cell r="BE1590">
            <v>1</v>
          </cell>
          <cell r="BF1590">
            <v>0</v>
          </cell>
        </row>
        <row r="1591">
          <cell r="BD1591" t="str">
            <v>Ensambladores e Inspectores de Ensamble de Aeronaves</v>
          </cell>
          <cell r="BE1591">
            <v>0</v>
          </cell>
          <cell r="BF1591">
            <v>0</v>
          </cell>
        </row>
        <row r="1592">
          <cell r="BD1592" t="str">
            <v>Operadores de Máquinas e Inspectores de la Fabricación de Productos y Componentes Eléctricos</v>
          </cell>
          <cell r="BE1592">
            <v>0</v>
          </cell>
          <cell r="BF1592">
            <v>0</v>
          </cell>
        </row>
        <row r="1593">
          <cell r="BD1593" t="str">
            <v>Ensambladores e Inspectores de Embarcaciones</v>
          </cell>
          <cell r="BE1593">
            <v>0</v>
          </cell>
          <cell r="BF1593">
            <v>0</v>
          </cell>
        </row>
        <row r="1594">
          <cell r="BD1594" t="str">
            <v>Ensambladores e Inspectores de Muebles y Accesorios</v>
          </cell>
          <cell r="BE1594">
            <v>0</v>
          </cell>
          <cell r="BF1594">
            <v>0</v>
          </cell>
        </row>
        <row r="1595">
          <cell r="BD1595" t="str">
            <v>Operarios de Acabado de Muebles</v>
          </cell>
          <cell r="BE1595">
            <v>0</v>
          </cell>
          <cell r="BF1595">
            <v>0</v>
          </cell>
        </row>
        <row r="1596">
          <cell r="BD1596" t="str">
            <v>Ensambladores de Productos Plásticos e Inspectores</v>
          </cell>
          <cell r="BE1596">
            <v>0</v>
          </cell>
          <cell r="BF1596">
            <v>0</v>
          </cell>
        </row>
        <row r="1597">
          <cell r="BD1597" t="str">
            <v>Operarios de Recubrimientos Metálicos</v>
          </cell>
          <cell r="BE1597">
            <v>0</v>
          </cell>
          <cell r="BF1597">
            <v>0</v>
          </cell>
        </row>
        <row r="1598">
          <cell r="BD1598" t="str">
            <v>Pintores en Procesos de Manufactura</v>
          </cell>
          <cell r="BE1598">
            <v>1</v>
          </cell>
          <cell r="BF1598">
            <v>10</v>
          </cell>
        </row>
        <row r="1599">
          <cell r="BD1599" t="str">
            <v>Otros Ensambladores e Inspectores n.c.a.</v>
          </cell>
          <cell r="BE1599">
            <v>1</v>
          </cell>
          <cell r="BF1599">
            <v>0</v>
          </cell>
        </row>
        <row r="1600">
          <cell r="BD1600" t="str">
            <v>Auxiliares de Producción Gráfica</v>
          </cell>
          <cell r="BE1600">
            <v>1</v>
          </cell>
          <cell r="BF1600">
            <v>0</v>
          </cell>
        </row>
        <row r="1601">
          <cell r="BD1601" t="str">
            <v>Operadores de Máquinas Herramientas</v>
          </cell>
          <cell r="BE1601">
            <v>2</v>
          </cell>
          <cell r="BF1601">
            <v>4</v>
          </cell>
        </row>
        <row r="1602">
          <cell r="BD1602" t="str">
            <v>Operadores de Máquinas para el Trabajo de la Madera</v>
          </cell>
          <cell r="BE1602">
            <v>1</v>
          </cell>
          <cell r="BF1602">
            <v>0</v>
          </cell>
        </row>
        <row r="1603">
          <cell r="BD1603" t="str">
            <v>Operadores de Máquinas para el Trabajo del Metal</v>
          </cell>
          <cell r="BE1603">
            <v>4</v>
          </cell>
          <cell r="BF1603">
            <v>0</v>
          </cell>
        </row>
        <row r="1604">
          <cell r="BD1604" t="str">
            <v>Operadores de Máquinas para Forja</v>
          </cell>
          <cell r="BE1604">
            <v>0</v>
          </cell>
          <cell r="BF1604">
            <v>0</v>
          </cell>
        </row>
        <row r="1605">
          <cell r="BD1605" t="str">
            <v>Operadores de Máquinas de Soldadura</v>
          </cell>
          <cell r="BE1605">
            <v>1</v>
          </cell>
          <cell r="BF1605">
            <v>0</v>
          </cell>
        </row>
        <row r="1606">
          <cell r="BD1606" t="str">
            <v>Operadores de Máquinas para la Fabricación de Otros Productos Metálicos (n.c.a)</v>
          </cell>
          <cell r="BE1606">
            <v>0</v>
          </cell>
          <cell r="BF1606">
            <v>0</v>
          </cell>
        </row>
        <row r="1607">
          <cell r="BD1607" t="str">
            <v>Operadores de Máquinas para la fabricación de Otros Productos n.c.a.</v>
          </cell>
          <cell r="BE1607">
            <v>0</v>
          </cell>
          <cell r="BF1607">
            <v>0</v>
          </cell>
        </row>
        <row r="1608">
          <cell r="BD1608" t="str">
            <v>Obreros y Ayudantes en el Tratamiento de Metales y Minerales</v>
          </cell>
          <cell r="BE1608">
            <v>0</v>
          </cell>
          <cell r="BF1608">
            <v>0</v>
          </cell>
        </row>
        <row r="1609">
          <cell r="BD1609" t="str">
            <v>Ayudantes en la Fabricación Metálica</v>
          </cell>
          <cell r="BE1609">
            <v>17</v>
          </cell>
          <cell r="BF1609">
            <v>48</v>
          </cell>
        </row>
        <row r="1610">
          <cell r="BD1610" t="str">
            <v>Obreros y Ayudantes de Planta Química</v>
          </cell>
          <cell r="BE1610">
            <v>1</v>
          </cell>
          <cell r="BF1610">
            <v>0</v>
          </cell>
        </row>
        <row r="1611">
          <cell r="BD1611" t="str">
            <v>Obreros y Ayudantes en el Procesamiento de la Madera y Producción de Pulpa y Papel</v>
          </cell>
          <cell r="BE1611">
            <v>4</v>
          </cell>
          <cell r="BF1611">
            <v>0</v>
          </cell>
        </row>
        <row r="1612">
          <cell r="BD1612" t="str">
            <v>Obreros y Ayudantes en la Elaboración de Alimentos y Bebidas</v>
          </cell>
          <cell r="BE1612">
            <v>2</v>
          </cell>
          <cell r="BF1612">
            <v>0</v>
          </cell>
        </row>
        <row r="1613">
          <cell r="BD1613" t="str">
            <v>Otros Obreros y Ayudantes en Fabricación y Procesamiento n.c.a.</v>
          </cell>
          <cell r="BE1613">
            <v>20</v>
          </cell>
          <cell r="BF1613">
            <v>1</v>
          </cell>
        </row>
        <row r="1614">
          <cell r="BD1614" t="str">
            <v>Miembros del Poder Ejecutivo y Legislativo</v>
          </cell>
          <cell r="BE1614">
            <v>0</v>
          </cell>
          <cell r="BF1614">
            <v>0</v>
          </cell>
        </row>
        <row r="1615">
          <cell r="BD1615" t="str">
            <v>Personal Directivo de la Administración Pública</v>
          </cell>
          <cell r="BE1615">
            <v>12</v>
          </cell>
          <cell r="BF1615">
            <v>0</v>
          </cell>
        </row>
        <row r="1616">
          <cell r="BD1616" t="str">
            <v>Directores y Gerentes Generales de Servicios Financieros, de Telecomunicaciones y Otros Servicios a las Empresas</v>
          </cell>
          <cell r="BE1616">
            <v>1</v>
          </cell>
          <cell r="BF1616">
            <v>0</v>
          </cell>
        </row>
        <row r="1617">
          <cell r="BD1617" t="str">
            <v>Directores y Gerentes Generales de Salud, Educación, Servicios Social, Comunitario y Organizaciones de Membresía</v>
          </cell>
          <cell r="BE1617">
            <v>2</v>
          </cell>
          <cell r="BF1617">
            <v>0</v>
          </cell>
        </row>
        <row r="1618">
          <cell r="BD1618" t="str">
            <v>Directores y Gerentes Generales de Comercio, Medios de Comunicación y Otros Servicios</v>
          </cell>
          <cell r="BE1618">
            <v>5</v>
          </cell>
          <cell r="BF1618">
            <v>0</v>
          </cell>
        </row>
        <row r="1619">
          <cell r="BD1619" t="str">
            <v>Directores y Gerentes Generales de Producción de Bienes, Servicios Públicos, Transporte y Construcción</v>
          </cell>
          <cell r="BE1619">
            <v>2</v>
          </cell>
          <cell r="BF1619">
            <v>0</v>
          </cell>
        </row>
        <row r="1620">
          <cell r="BD1620" t="str">
            <v>Directores y gerentes generales de servicios y procesos de negocio.</v>
          </cell>
          <cell r="BE1620">
            <v>30</v>
          </cell>
          <cell r="BF1620">
            <v>0</v>
          </cell>
        </row>
        <row r="1621">
          <cell r="BD1621" t="str">
            <v>Gerentes Financieros</v>
          </cell>
          <cell r="BE1621">
            <v>7</v>
          </cell>
          <cell r="BF1621">
            <v>3</v>
          </cell>
        </row>
        <row r="1622">
          <cell r="BD1622" t="str">
            <v>Gerentes de Talento Humano</v>
          </cell>
          <cell r="BE1622">
            <v>1</v>
          </cell>
          <cell r="BF1622">
            <v>0</v>
          </cell>
        </row>
        <row r="1623">
          <cell r="BD1623" t="str">
            <v>Gerentes de Compras y Adquisiciones</v>
          </cell>
          <cell r="BE1623">
            <v>3</v>
          </cell>
          <cell r="BF1623">
            <v>0</v>
          </cell>
        </row>
        <row r="1624">
          <cell r="BD1624" t="str">
            <v>Gerentes de Otros Servicios Administrativos</v>
          </cell>
          <cell r="BE1624">
            <v>18</v>
          </cell>
          <cell r="BF1624">
            <v>12</v>
          </cell>
        </row>
        <row r="1625">
          <cell r="BD1625" t="str">
            <v>Gerentes de Seguros, Bienes Raíces y Corretaje Financiero</v>
          </cell>
          <cell r="BE1625">
            <v>0</v>
          </cell>
          <cell r="BF1625">
            <v>0</v>
          </cell>
        </row>
        <row r="1626">
          <cell r="BD1626" t="str">
            <v>Gerentes de Banca, Crédito e Inversiones</v>
          </cell>
          <cell r="BE1626">
            <v>1</v>
          </cell>
          <cell r="BF1626">
            <v>2</v>
          </cell>
        </row>
        <row r="1627">
          <cell r="BD1627" t="str">
            <v>Gerentes de Otros Servicios a las Empresas</v>
          </cell>
          <cell r="BE1627">
            <v>4</v>
          </cell>
          <cell r="BF1627">
            <v>0</v>
          </cell>
        </row>
        <row r="1628">
          <cell r="BD1628" t="str">
            <v>Gerentes de Empresas de Telecomunicaciones</v>
          </cell>
          <cell r="BE1628">
            <v>0</v>
          </cell>
          <cell r="BF1628">
            <v>0</v>
          </cell>
        </row>
        <row r="1629">
          <cell r="BD1629" t="str">
            <v>Gerentes de Servicios de Correo y Mensajería</v>
          </cell>
          <cell r="BE1629">
            <v>0</v>
          </cell>
          <cell r="BF1629">
            <v>0</v>
          </cell>
        </row>
        <row r="1630">
          <cell r="BD1630" t="str">
            <v>Gerentes de Ingeniería</v>
          </cell>
          <cell r="BE1630">
            <v>5</v>
          </cell>
          <cell r="BF1630">
            <v>0</v>
          </cell>
        </row>
        <row r="1631">
          <cell r="BD1631" t="str">
            <v>Gerentes de Investigación y Desarrollo en Ciencias Naturales y Aplicadas</v>
          </cell>
          <cell r="BE1631">
            <v>1</v>
          </cell>
          <cell r="BF1631">
            <v>0</v>
          </cell>
        </row>
        <row r="1632">
          <cell r="BD1632" t="str">
            <v>Gerentes de Sistemas de Información y Procesamiento de Datos</v>
          </cell>
          <cell r="BE1632">
            <v>6</v>
          </cell>
          <cell r="BF1632">
            <v>0</v>
          </cell>
        </row>
        <row r="1633">
          <cell r="BD1633" t="str">
            <v>Gerentes de Servicios a la Salud</v>
          </cell>
          <cell r="BE1633">
            <v>5</v>
          </cell>
          <cell r="BF1633">
            <v>0</v>
          </cell>
        </row>
        <row r="1634">
          <cell r="BD1634" t="str">
            <v>Gerentes de Programas de Política Social y de Salud</v>
          </cell>
          <cell r="BE1634">
            <v>1</v>
          </cell>
          <cell r="BF1634">
            <v>0</v>
          </cell>
        </row>
        <row r="1635">
          <cell r="BD1635" t="str">
            <v>Gerentes de Programas de Política de Desarrollo Económico</v>
          </cell>
          <cell r="BE1635">
            <v>4</v>
          </cell>
          <cell r="BF1635">
            <v>0</v>
          </cell>
        </row>
        <row r="1636">
          <cell r="BD1636" t="str">
            <v>Gerentes de Programas de Política Educativa</v>
          </cell>
          <cell r="BE1636">
            <v>1</v>
          </cell>
          <cell r="BF1636">
            <v>0</v>
          </cell>
        </row>
        <row r="1637">
          <cell r="BD1637" t="str">
            <v>Otros Gerentes de Administración Pública</v>
          </cell>
          <cell r="BE1637">
            <v>0</v>
          </cell>
          <cell r="BF1637">
            <v>0</v>
          </cell>
        </row>
        <row r="1638">
          <cell r="BD1638" t="str">
            <v>Administradores de Educación Superior y Formación para el Trabajo</v>
          </cell>
          <cell r="BE1638">
            <v>3</v>
          </cell>
          <cell r="BF1638">
            <v>1</v>
          </cell>
        </row>
        <row r="1639">
          <cell r="BD1639" t="str">
            <v>Directores y Administradores de Educación Básica y Media</v>
          </cell>
          <cell r="BE1639">
            <v>4</v>
          </cell>
          <cell r="BF1639">
            <v>8</v>
          </cell>
        </row>
        <row r="1640">
          <cell r="BD1640" t="str">
            <v>Gerentes de Servicios Social, Comunitario y Correccional</v>
          </cell>
          <cell r="BE1640">
            <v>0</v>
          </cell>
          <cell r="BF1640">
            <v>0</v>
          </cell>
        </row>
        <row r="1641">
          <cell r="BD1641" t="str">
            <v>Gerentes de Biblioteca, Museo y Galería de Arte</v>
          </cell>
          <cell r="BE1641">
            <v>0</v>
          </cell>
          <cell r="BF1641">
            <v>0</v>
          </cell>
        </row>
        <row r="1642">
          <cell r="BD1642" t="str">
            <v>Gerentes de Medios de Comunicación y Artes Escénicas</v>
          </cell>
          <cell r="BE1642">
            <v>3</v>
          </cell>
          <cell r="BF1642">
            <v>0</v>
          </cell>
        </row>
        <row r="1643">
          <cell r="BD1643" t="str">
            <v>Directores de Programas de Esparcimiento y Administradores de Deportes</v>
          </cell>
          <cell r="BE1643">
            <v>2</v>
          </cell>
          <cell r="BF1643">
            <v>0</v>
          </cell>
        </row>
        <row r="1644">
          <cell r="BD1644" t="str">
            <v>Gerentes de Ventas, Mercadeo y Publicidad</v>
          </cell>
          <cell r="BE1644">
            <v>37</v>
          </cell>
          <cell r="BF1644">
            <v>6</v>
          </cell>
        </row>
        <row r="1645">
          <cell r="BD1645" t="str">
            <v>Gerentes de Comercio Exterior</v>
          </cell>
          <cell r="BE1645">
            <v>1</v>
          </cell>
          <cell r="BF1645">
            <v>0</v>
          </cell>
        </row>
        <row r="1646">
          <cell r="BD1646" t="str">
            <v>Gerentes de Comercio al Por Menor</v>
          </cell>
          <cell r="BE1646">
            <v>5</v>
          </cell>
          <cell r="BF1646">
            <v>0</v>
          </cell>
        </row>
        <row r="1647">
          <cell r="BD1647" t="str">
            <v>Gerentes de Restaurantes y Servicios de Alimentos</v>
          </cell>
          <cell r="BE1647">
            <v>2</v>
          </cell>
          <cell r="BF1647">
            <v>0</v>
          </cell>
        </row>
        <row r="1648">
          <cell r="BD1648" t="str">
            <v>Gerentes de Servicios Hoteleros</v>
          </cell>
          <cell r="BE1648">
            <v>7</v>
          </cell>
          <cell r="BF1648">
            <v>1</v>
          </cell>
        </row>
        <row r="1649">
          <cell r="BD1649" t="str">
            <v>Oficiales de las Fuerzas Militares</v>
          </cell>
          <cell r="BE1649">
            <v>0</v>
          </cell>
          <cell r="BF1649">
            <v>0</v>
          </cell>
        </row>
        <row r="1650">
          <cell r="BD1650" t="str">
            <v>Oficiales de Policía</v>
          </cell>
          <cell r="BE1650">
            <v>2</v>
          </cell>
          <cell r="BF1650">
            <v>0</v>
          </cell>
        </row>
        <row r="1651">
          <cell r="BD1651" t="str">
            <v>Oficiales de Bomberos</v>
          </cell>
          <cell r="BE1651">
            <v>0</v>
          </cell>
          <cell r="BF1651">
            <v>0</v>
          </cell>
        </row>
        <row r="1652">
          <cell r="BD1652" t="str">
            <v>Gerentes de Otros Servicios</v>
          </cell>
          <cell r="BE1652">
            <v>7</v>
          </cell>
          <cell r="BF1652">
            <v>0</v>
          </cell>
        </row>
        <row r="1653">
          <cell r="BD1653" t="str">
            <v>Gerentes de Producción Primaria (excepto agricultura)</v>
          </cell>
          <cell r="BE1653">
            <v>1</v>
          </cell>
          <cell r="BF1653">
            <v>0</v>
          </cell>
        </row>
        <row r="1654">
          <cell r="BD1654" t="str">
            <v>Gerentes de Producción Agrícola, Pecuaria, Acuícola y Pesquero</v>
          </cell>
          <cell r="BE1654">
            <v>2</v>
          </cell>
          <cell r="BF1654">
            <v>0</v>
          </cell>
        </row>
        <row r="1655">
          <cell r="BD1655" t="str">
            <v>Gerentes de Construcción</v>
          </cell>
          <cell r="BE1655">
            <v>9</v>
          </cell>
          <cell r="BF1655">
            <v>0</v>
          </cell>
        </row>
        <row r="1656">
          <cell r="BD1656" t="str">
            <v>Gerentes de Transporte y Distribución</v>
          </cell>
          <cell r="BE1656">
            <v>3</v>
          </cell>
          <cell r="BF1656">
            <v>0</v>
          </cell>
        </row>
        <row r="1657">
          <cell r="BD1657" t="str">
            <v>Gerentes de Logística</v>
          </cell>
          <cell r="BE1657">
            <v>44</v>
          </cell>
          <cell r="BF1657">
            <v>0</v>
          </cell>
        </row>
        <row r="1658">
          <cell r="BD1658" t="str">
            <v>Gerentes Cadena de Suministro</v>
          </cell>
          <cell r="BE1658">
            <v>5</v>
          </cell>
          <cell r="BF1658">
            <v>0</v>
          </cell>
        </row>
        <row r="1659">
          <cell r="BD1659" t="str">
            <v>Gerentes de Operación de Instalaciones Físicas</v>
          </cell>
          <cell r="BE1659">
            <v>15</v>
          </cell>
          <cell r="BF1659">
            <v>0</v>
          </cell>
        </row>
        <row r="1660">
          <cell r="BD1660" t="str">
            <v>Gerentes de Mantenimiento</v>
          </cell>
          <cell r="BE1660">
            <v>2</v>
          </cell>
          <cell r="BF1660">
            <v>2</v>
          </cell>
        </row>
        <row r="1661">
          <cell r="BD1661" t="str">
            <v>Gerentes de Producción Industrial</v>
          </cell>
          <cell r="BE1661">
            <v>5</v>
          </cell>
          <cell r="BF1661">
            <v>1</v>
          </cell>
        </row>
        <row r="1662">
          <cell r="BD1662" t="str">
            <v>Gerentes de Empresas de Servicios Públicos</v>
          </cell>
          <cell r="BE1662">
            <v>5</v>
          </cell>
          <cell r="BF1662">
            <v>0</v>
          </cell>
        </row>
        <row r="1663">
          <cell r="BD1663" t="str">
            <v>Contadores</v>
          </cell>
          <cell r="BE1663">
            <v>61</v>
          </cell>
          <cell r="BF1663">
            <v>15</v>
          </cell>
        </row>
        <row r="1664">
          <cell r="BD1664" t="str">
            <v>Analistas, Asesores y Agentes de Banca, Fiducia y Mercado de Valores</v>
          </cell>
          <cell r="BE1664">
            <v>46</v>
          </cell>
          <cell r="BF1664">
            <v>4</v>
          </cell>
        </row>
        <row r="1665">
          <cell r="BD1665" t="str">
            <v>Auditores Financieros y Contables</v>
          </cell>
          <cell r="BE1665">
            <v>161</v>
          </cell>
          <cell r="BF1665">
            <v>0</v>
          </cell>
        </row>
        <row r="1666">
          <cell r="BD1666" t="str">
            <v>Profesionales de Talento Humano</v>
          </cell>
          <cell r="BE1666">
            <v>140</v>
          </cell>
          <cell r="BF1666">
            <v>18</v>
          </cell>
        </row>
        <row r="1667">
          <cell r="BD1667" t="str">
            <v>Profesionales en Organización y Administración de las Empresas</v>
          </cell>
          <cell r="BE1667">
            <v>141</v>
          </cell>
          <cell r="BF1667">
            <v>3</v>
          </cell>
        </row>
        <row r="1668">
          <cell r="BD1668" t="str">
            <v>Evaluadores de Competencias Laborales</v>
          </cell>
          <cell r="BE1668">
            <v>0</v>
          </cell>
          <cell r="BF1668">
            <v>0</v>
          </cell>
        </row>
        <row r="1669">
          <cell r="BD1669" t="str">
            <v>Archivistas</v>
          </cell>
          <cell r="BE1669">
            <v>47</v>
          </cell>
          <cell r="BF1669">
            <v>3</v>
          </cell>
        </row>
        <row r="1670">
          <cell r="BD1670" t="str">
            <v>Supervisores de Empleados de Apoyo Administrativo</v>
          </cell>
          <cell r="BE1670">
            <v>34</v>
          </cell>
          <cell r="BF1670">
            <v>8</v>
          </cell>
        </row>
        <row r="1671">
          <cell r="BD1671" t="str">
            <v>Jefes y supervisores de entidades financieras</v>
          </cell>
          <cell r="BE1671">
            <v>5</v>
          </cell>
          <cell r="BF1671">
            <v>0</v>
          </cell>
        </row>
        <row r="1672">
          <cell r="BD1672" t="str">
            <v>Supervisores y coordinadores de procesos de negocio, Empleados de información y servicio al cliente</v>
          </cell>
          <cell r="BE1672">
            <v>8</v>
          </cell>
          <cell r="BF1672">
            <v>1</v>
          </cell>
        </row>
        <row r="1673">
          <cell r="BD1673" t="str">
            <v>Supervisores de Empleados de Correo y Mensajería</v>
          </cell>
          <cell r="BE1673">
            <v>0</v>
          </cell>
          <cell r="BF1673">
            <v>0</v>
          </cell>
        </row>
        <row r="1674">
          <cell r="BD1674" t="str">
            <v>Supervisores de Almacenamiento, Inventario y  Distribución</v>
          </cell>
          <cell r="BE1674">
            <v>39</v>
          </cell>
          <cell r="BF1674">
            <v>8</v>
          </cell>
        </row>
        <row r="1675">
          <cell r="BD1675" t="str">
            <v>Asistentes Administrativos</v>
          </cell>
          <cell r="BE1675">
            <v>1003</v>
          </cell>
          <cell r="BF1675">
            <v>76</v>
          </cell>
        </row>
        <row r="1676">
          <cell r="BD1676" t="str">
            <v>Administradores de Propiedad Horizontal</v>
          </cell>
          <cell r="BE1676">
            <v>0</v>
          </cell>
          <cell r="BF1676">
            <v>1</v>
          </cell>
        </row>
        <row r="1677">
          <cell r="BD1677" t="str">
            <v>Asistentes de Talento Humano</v>
          </cell>
          <cell r="BE1677">
            <v>119</v>
          </cell>
          <cell r="BF1677">
            <v>14</v>
          </cell>
        </row>
        <row r="1678">
          <cell r="BD1678" t="str">
            <v>Asistentes de compras</v>
          </cell>
          <cell r="BE1678">
            <v>32</v>
          </cell>
          <cell r="BF1678">
            <v>5</v>
          </cell>
        </row>
        <row r="1679">
          <cell r="BD1679" t="str">
            <v>Asistentes de Juzgados, Tribunales y Afines</v>
          </cell>
          <cell r="BE1679">
            <v>0</v>
          </cell>
          <cell r="BF1679">
            <v>0</v>
          </cell>
        </row>
        <row r="1680">
          <cell r="BD1680" t="str">
            <v>Funcionarios de Aduanas, Impuestos, Inmigración y Seguridad Social</v>
          </cell>
          <cell r="BE1680">
            <v>0</v>
          </cell>
          <cell r="BF1680">
            <v>0</v>
          </cell>
        </row>
        <row r="1681">
          <cell r="BD1681" t="str">
            <v>Asistentes de Comercio Exterior</v>
          </cell>
          <cell r="BE1681">
            <v>20</v>
          </cell>
          <cell r="BF1681">
            <v>1</v>
          </cell>
        </row>
        <row r="1682">
          <cell r="BD1682" t="str">
            <v>Organizadores de Eventos</v>
          </cell>
          <cell r="BE1682">
            <v>19</v>
          </cell>
          <cell r="BF1682">
            <v>2</v>
          </cell>
        </row>
        <row r="1683">
          <cell r="BD1683" t="str">
            <v>Técnicos en Archivística</v>
          </cell>
          <cell r="BE1683">
            <v>51</v>
          </cell>
          <cell r="BF1683">
            <v>10</v>
          </cell>
        </row>
        <row r="1684">
          <cell r="BD1684" t="str">
            <v>Asistentes Contables</v>
          </cell>
          <cell r="BE1684">
            <v>68</v>
          </cell>
          <cell r="BF1684">
            <v>14</v>
          </cell>
        </row>
        <row r="1685">
          <cell r="BD1685" t="str">
            <v>Analistas y asistentes de servicios financieros</v>
          </cell>
          <cell r="BE1685">
            <v>43</v>
          </cell>
          <cell r="BF1685">
            <v>0</v>
          </cell>
        </row>
        <row r="1686">
          <cell r="BD1686" t="str">
            <v>Avaluadores y Liquidadores de Seguros</v>
          </cell>
          <cell r="BE1686">
            <v>10</v>
          </cell>
          <cell r="BF1686">
            <v>1</v>
          </cell>
        </row>
        <row r="1687">
          <cell r="BD1687" t="str">
            <v>Agentes de Aduana</v>
          </cell>
          <cell r="BE1687">
            <v>19</v>
          </cell>
          <cell r="BF1687">
            <v>1</v>
          </cell>
        </row>
        <row r="1688">
          <cell r="BD1688" t="str">
            <v>Asistentes Financieros</v>
          </cell>
          <cell r="BE1688">
            <v>6</v>
          </cell>
          <cell r="BF1688">
            <v>0</v>
          </cell>
        </row>
        <row r="1689">
          <cell r="BD1689" t="str">
            <v>Asistentes Tesorería</v>
          </cell>
          <cell r="BE1689">
            <v>1</v>
          </cell>
          <cell r="BF1689">
            <v>0</v>
          </cell>
        </row>
        <row r="1690">
          <cell r="BD1690" t="str">
            <v>Secretarios</v>
          </cell>
          <cell r="BE1690">
            <v>91</v>
          </cell>
          <cell r="BF1690">
            <v>11</v>
          </cell>
        </row>
        <row r="1691">
          <cell r="BD1691" t="str">
            <v>Recepcionistas y Operadores de Conmutador</v>
          </cell>
          <cell r="BE1691">
            <v>32</v>
          </cell>
          <cell r="BF1691">
            <v>3</v>
          </cell>
        </row>
        <row r="1692">
          <cell r="BD1692" t="str">
            <v>Digitadores</v>
          </cell>
          <cell r="BE1692">
            <v>31</v>
          </cell>
          <cell r="BF1692">
            <v>6</v>
          </cell>
        </row>
        <row r="1693">
          <cell r="BD1693" t="str">
            <v>Transcriptores y Relatores</v>
          </cell>
          <cell r="BE1693">
            <v>0</v>
          </cell>
          <cell r="BF1693">
            <v>1</v>
          </cell>
        </row>
        <row r="1694">
          <cell r="BD1694" t="str">
            <v>Digitalizadores</v>
          </cell>
          <cell r="BE1694">
            <v>1</v>
          </cell>
          <cell r="BF1694">
            <v>1</v>
          </cell>
        </row>
        <row r="1695">
          <cell r="BD1695" t="str">
            <v>Auxiliares Contables, de Tesorería y Financieros</v>
          </cell>
          <cell r="BE1695">
            <v>330</v>
          </cell>
          <cell r="BF1695">
            <v>84</v>
          </cell>
        </row>
        <row r="1696">
          <cell r="BD1696" t="str">
            <v>Cajeros de Servicios Financieros</v>
          </cell>
          <cell r="BE1696">
            <v>107</v>
          </cell>
          <cell r="BF1696">
            <v>6</v>
          </cell>
        </row>
        <row r="1697">
          <cell r="BD1697" t="str">
            <v>Auxiliares de servicios financieros</v>
          </cell>
          <cell r="BE1697">
            <v>68</v>
          </cell>
          <cell r="BF1697">
            <v>10</v>
          </cell>
        </row>
        <row r="1698">
          <cell r="BD1698" t="str">
            <v>Auxiliares de Cartera y Cobranzas</v>
          </cell>
          <cell r="BE1698">
            <v>24</v>
          </cell>
          <cell r="BF1698">
            <v>1</v>
          </cell>
        </row>
        <row r="1699">
          <cell r="BD1699" t="str">
            <v>Auxiliares de Nómina y Prestaciones</v>
          </cell>
          <cell r="BE1699">
            <v>58</v>
          </cell>
          <cell r="BF1699">
            <v>2</v>
          </cell>
        </row>
        <row r="1700">
          <cell r="BD1700" t="str">
            <v>Auxiliares de Avaluo</v>
          </cell>
          <cell r="BE1700">
            <v>4</v>
          </cell>
          <cell r="BF1700">
            <v>0</v>
          </cell>
        </row>
        <row r="1701">
          <cell r="BD1701" t="str">
            <v>Auxiliares Administrativos</v>
          </cell>
          <cell r="BE1701">
            <v>437</v>
          </cell>
          <cell r="BF1701">
            <v>123</v>
          </cell>
        </row>
        <row r="1702">
          <cell r="BD1702" t="str">
            <v>Auxiliares de Talento Humano</v>
          </cell>
          <cell r="BE1702">
            <v>241</v>
          </cell>
          <cell r="BF1702">
            <v>16</v>
          </cell>
        </row>
        <row r="1703">
          <cell r="BD1703" t="str">
            <v>Auxiliares de Tribunales</v>
          </cell>
          <cell r="BE1703">
            <v>0</v>
          </cell>
          <cell r="BF1703">
            <v>0</v>
          </cell>
        </row>
        <row r="1704">
          <cell r="BD1704" t="str">
            <v>Auxiliares de Archivo y Registro</v>
          </cell>
          <cell r="BE1704">
            <v>162</v>
          </cell>
          <cell r="BF1704">
            <v>49</v>
          </cell>
        </row>
        <row r="1705">
          <cell r="BD1705" t="str">
            <v>Auxiliares administrativos en Salud</v>
          </cell>
          <cell r="BE1705">
            <v>151</v>
          </cell>
          <cell r="BF1705">
            <v>41</v>
          </cell>
        </row>
        <row r="1706">
          <cell r="BD1706" t="str">
            <v>Auxiliares de aduana</v>
          </cell>
          <cell r="BE1706">
            <v>17</v>
          </cell>
          <cell r="BF1706">
            <v>12</v>
          </cell>
        </row>
        <row r="1707">
          <cell r="BD1707" t="str">
            <v>Auxiliares de Biblioteca</v>
          </cell>
          <cell r="BE1707">
            <v>3</v>
          </cell>
          <cell r="BF1707">
            <v>0</v>
          </cell>
        </row>
        <row r="1708">
          <cell r="BD1708" t="str">
            <v>Auxiliares de Publicación y Afines</v>
          </cell>
          <cell r="BE1708">
            <v>2</v>
          </cell>
          <cell r="BF1708">
            <v>0</v>
          </cell>
        </row>
        <row r="1709">
          <cell r="BD1709" t="str">
            <v>Auxiliares de Información y Servicio al Cliente</v>
          </cell>
          <cell r="BE1709">
            <v>4035</v>
          </cell>
          <cell r="BF1709">
            <v>61</v>
          </cell>
        </row>
        <row r="1710">
          <cell r="BD1710" t="str">
            <v>Auxiliares de Estadística y Encuestadores</v>
          </cell>
          <cell r="BE1710">
            <v>3</v>
          </cell>
          <cell r="BF1710">
            <v>0</v>
          </cell>
        </row>
        <row r="1711">
          <cell r="BD1711" t="str">
            <v>Auxiliares de Correo y Servicio Postal</v>
          </cell>
          <cell r="BE1711">
            <v>2</v>
          </cell>
          <cell r="BF1711">
            <v>0</v>
          </cell>
        </row>
        <row r="1712">
          <cell r="BD1712" t="str">
            <v>Carteros y Mensajeros</v>
          </cell>
          <cell r="BE1712">
            <v>8</v>
          </cell>
          <cell r="BF1712">
            <v>11</v>
          </cell>
        </row>
        <row r="1713">
          <cell r="BD1713" t="str">
            <v>Auxiliares de Almacén</v>
          </cell>
          <cell r="BE1713">
            <v>544</v>
          </cell>
          <cell r="BF1713">
            <v>162</v>
          </cell>
        </row>
        <row r="1714">
          <cell r="BD1714" t="str">
            <v>Auxiliares de Compras e Inventarios</v>
          </cell>
          <cell r="BE1714">
            <v>23</v>
          </cell>
          <cell r="BF1714">
            <v>4</v>
          </cell>
        </row>
        <row r="1715">
          <cell r="BD1715" t="str">
            <v>Operadores de Radio y Despachadores</v>
          </cell>
          <cell r="BE1715">
            <v>2</v>
          </cell>
          <cell r="BF1715">
            <v>1</v>
          </cell>
        </row>
        <row r="1716">
          <cell r="BD1716" t="str">
            <v>Programadores de Rutas y Tripulaciones</v>
          </cell>
          <cell r="BE1716">
            <v>1</v>
          </cell>
          <cell r="BF1716">
            <v>0</v>
          </cell>
        </row>
        <row r="1717">
          <cell r="BD1717" t="str">
            <v>Operadores Telefónicos</v>
          </cell>
          <cell r="BE1717">
            <v>2</v>
          </cell>
          <cell r="BF1717">
            <v>2</v>
          </cell>
        </row>
        <row r="1718">
          <cell r="BD1718" t="str">
            <v>Físicos y Astrónomos</v>
          </cell>
          <cell r="BE1718">
            <v>0</v>
          </cell>
          <cell r="BF1718">
            <v>0</v>
          </cell>
        </row>
        <row r="1719">
          <cell r="BD1719" t="str">
            <v>Químicos</v>
          </cell>
          <cell r="BE1719">
            <v>2</v>
          </cell>
          <cell r="BF1719">
            <v>3</v>
          </cell>
        </row>
        <row r="1720">
          <cell r="BD1720" t="str">
            <v>Geólogos, Geoquímicos y Geofísicos</v>
          </cell>
          <cell r="BE1720">
            <v>1</v>
          </cell>
          <cell r="BF1720">
            <v>0</v>
          </cell>
        </row>
        <row r="1721">
          <cell r="BD1721" t="str">
            <v>Meteorólogos</v>
          </cell>
          <cell r="BE1721">
            <v>0</v>
          </cell>
          <cell r="BF1721">
            <v>0</v>
          </cell>
        </row>
        <row r="1722">
          <cell r="BD1722" t="str">
            <v>Biólogos, Botánicos, Zoólogos y Relacionados</v>
          </cell>
          <cell r="BE1722">
            <v>17</v>
          </cell>
          <cell r="BF1722">
            <v>7</v>
          </cell>
        </row>
        <row r="1723">
          <cell r="BD1723" t="str">
            <v>Expertos Forestales</v>
          </cell>
          <cell r="BE1723">
            <v>0</v>
          </cell>
          <cell r="BF1723">
            <v>0</v>
          </cell>
        </row>
        <row r="1724">
          <cell r="BD1724" t="str">
            <v>Expertos Agrícolas y Pecuarios</v>
          </cell>
          <cell r="BE1724">
            <v>4</v>
          </cell>
          <cell r="BF1724">
            <v>3</v>
          </cell>
        </row>
        <row r="1725">
          <cell r="BD1725" t="str">
            <v>Administradores Ambientales</v>
          </cell>
          <cell r="BE1725">
            <v>54</v>
          </cell>
          <cell r="BF1725">
            <v>2</v>
          </cell>
        </row>
        <row r="1726">
          <cell r="BD1726" t="str">
            <v>Ingenieros en Construcción y Obras Civiles</v>
          </cell>
          <cell r="BE1726">
            <v>46</v>
          </cell>
          <cell r="BF1726">
            <v>28</v>
          </cell>
        </row>
        <row r="1727">
          <cell r="BD1727" t="str">
            <v>Ingenieros Mecánicos</v>
          </cell>
          <cell r="BE1727">
            <v>44</v>
          </cell>
          <cell r="BF1727">
            <v>7</v>
          </cell>
        </row>
        <row r="1728">
          <cell r="BD1728" t="str">
            <v>Ingenieros Electricistas</v>
          </cell>
          <cell r="BE1728">
            <v>19</v>
          </cell>
          <cell r="BF1728">
            <v>0</v>
          </cell>
        </row>
        <row r="1729">
          <cell r="BD1729" t="str">
            <v>Ingenieros  Electrónicos</v>
          </cell>
          <cell r="BE1729">
            <v>16</v>
          </cell>
          <cell r="BF1729">
            <v>1</v>
          </cell>
        </row>
        <row r="1730">
          <cell r="BD1730" t="str">
            <v>Ingenieros Químicos</v>
          </cell>
          <cell r="BE1730">
            <v>26</v>
          </cell>
          <cell r="BF1730">
            <v>4</v>
          </cell>
        </row>
        <row r="1731">
          <cell r="BD1731" t="str">
            <v>Ingenieros de Automatización e Instrumentación</v>
          </cell>
          <cell r="BE1731">
            <v>23</v>
          </cell>
          <cell r="BF1731">
            <v>1</v>
          </cell>
        </row>
        <row r="1732">
          <cell r="BD1732" t="str">
            <v xml:space="preserve"> Ingenieros  de Telecomunicaciones</v>
          </cell>
          <cell r="BE1732">
            <v>15</v>
          </cell>
          <cell r="BF1732">
            <v>1</v>
          </cell>
        </row>
        <row r="1733">
          <cell r="BD1733" t="str">
            <v>Ingenieros Industriales y de Fabricación</v>
          </cell>
          <cell r="BE1733">
            <v>145</v>
          </cell>
          <cell r="BF1733">
            <v>40</v>
          </cell>
        </row>
        <row r="1734">
          <cell r="BD1734" t="str">
            <v>Ingenieros de Materiales y Metalurgia</v>
          </cell>
          <cell r="BE1734">
            <v>1</v>
          </cell>
          <cell r="BF1734">
            <v>0</v>
          </cell>
        </row>
        <row r="1735">
          <cell r="BD1735" t="str">
            <v>Ingenieros de Minas</v>
          </cell>
          <cell r="BE1735">
            <v>0</v>
          </cell>
          <cell r="BF1735">
            <v>0</v>
          </cell>
        </row>
        <row r="1736">
          <cell r="BD1736" t="str">
            <v>Ingenieros de Petróleos</v>
          </cell>
          <cell r="BE1736">
            <v>5</v>
          </cell>
          <cell r="BF1736">
            <v>1</v>
          </cell>
        </row>
        <row r="1737">
          <cell r="BD1737" t="str">
            <v>Ingenieros de Sistemas, Informática y Computación</v>
          </cell>
          <cell r="BE1737">
            <v>27</v>
          </cell>
          <cell r="BF1737">
            <v>10</v>
          </cell>
        </row>
        <row r="1738">
          <cell r="BD1738" t="str">
            <v>Otros Ingenieros n.c.a.</v>
          </cell>
          <cell r="BE1738">
            <v>47</v>
          </cell>
          <cell r="BF1738">
            <v>3</v>
          </cell>
        </row>
        <row r="1739">
          <cell r="BD1739" t="str">
            <v>Arquitectos</v>
          </cell>
          <cell r="BE1739">
            <v>40</v>
          </cell>
          <cell r="BF1739">
            <v>4</v>
          </cell>
        </row>
        <row r="1740">
          <cell r="BD1740" t="str">
            <v>Urbanistas y Planificadores del Uso del Suelo</v>
          </cell>
          <cell r="BE1740">
            <v>0</v>
          </cell>
          <cell r="BF1740">
            <v>0</v>
          </cell>
        </row>
        <row r="1741">
          <cell r="BD1741" t="str">
            <v>Profesionales Topográficos</v>
          </cell>
          <cell r="BE1741">
            <v>0</v>
          </cell>
          <cell r="BF1741">
            <v>1</v>
          </cell>
        </row>
        <row r="1742">
          <cell r="BD1742" t="str">
            <v>Diseñadores Industriales</v>
          </cell>
          <cell r="BE1742">
            <v>24</v>
          </cell>
          <cell r="BF1742">
            <v>5</v>
          </cell>
        </row>
        <row r="1743">
          <cell r="BD1743" t="str">
            <v>Matemáticos, Estadísticos y Actuarios</v>
          </cell>
          <cell r="BE1743">
            <v>3</v>
          </cell>
          <cell r="BF1743">
            <v>0</v>
          </cell>
        </row>
        <row r="1744">
          <cell r="BD1744" t="str">
            <v>Analistas de Sistemas Informáticos</v>
          </cell>
          <cell r="BE1744">
            <v>135</v>
          </cell>
          <cell r="BF1744">
            <v>14</v>
          </cell>
        </row>
        <row r="1745">
          <cell r="BD1745" t="str">
            <v>Administradores de Sistemas Informáticos</v>
          </cell>
          <cell r="BE1745">
            <v>9</v>
          </cell>
          <cell r="BF1745">
            <v>2</v>
          </cell>
        </row>
        <row r="1746">
          <cell r="BD1746" t="str">
            <v>Programadores de Aplicaciones Informáticas</v>
          </cell>
          <cell r="BE1746">
            <v>24</v>
          </cell>
          <cell r="BF1746">
            <v>5</v>
          </cell>
        </row>
        <row r="1747">
          <cell r="BD1747" t="str">
            <v>Técnicos en Química Aplicada</v>
          </cell>
          <cell r="BE1747">
            <v>34</v>
          </cell>
          <cell r="BF1747">
            <v>5</v>
          </cell>
        </row>
        <row r="1748">
          <cell r="BD1748" t="str">
            <v>Técnicos en Geología y Minería</v>
          </cell>
          <cell r="BE1748">
            <v>0</v>
          </cell>
          <cell r="BF1748">
            <v>0</v>
          </cell>
        </row>
        <row r="1749">
          <cell r="BD1749" t="str">
            <v>Técnicos en Meteorología</v>
          </cell>
          <cell r="BE1749">
            <v>0</v>
          </cell>
          <cell r="BF1749">
            <v>0</v>
          </cell>
        </row>
        <row r="1750">
          <cell r="BD1750" t="str">
            <v>Técnicos en Metrología</v>
          </cell>
          <cell r="BE1750">
            <v>27</v>
          </cell>
          <cell r="BF1750">
            <v>2</v>
          </cell>
        </row>
        <row r="1751">
          <cell r="BD1751" t="str">
            <v>Técnicos en Ciencias Biológicas</v>
          </cell>
          <cell r="BE1751">
            <v>1</v>
          </cell>
          <cell r="BF1751">
            <v>0</v>
          </cell>
        </row>
        <row r="1752">
          <cell r="BD1752" t="str">
            <v>Técnicos en Recursos Naturales</v>
          </cell>
          <cell r="BE1752">
            <v>47</v>
          </cell>
          <cell r="BF1752">
            <v>3</v>
          </cell>
        </row>
        <row r="1753">
          <cell r="BD1753" t="str">
            <v>Técnicos en Prevención, Gestión y Control Ambiental</v>
          </cell>
          <cell r="BE1753">
            <v>46</v>
          </cell>
          <cell r="BF1753">
            <v>0</v>
          </cell>
        </row>
        <row r="1754">
          <cell r="BD1754" t="str">
            <v>Técnicos en Construcción y Arquitectura</v>
          </cell>
          <cell r="BE1754">
            <v>208</v>
          </cell>
          <cell r="BF1754">
            <v>26</v>
          </cell>
        </row>
        <row r="1755">
          <cell r="BD1755" t="str">
            <v>Técnicos en Mecánica y Construcción Mecánica</v>
          </cell>
          <cell r="BE1755">
            <v>84</v>
          </cell>
          <cell r="BF1755">
            <v>50</v>
          </cell>
        </row>
        <row r="1756">
          <cell r="BD1756" t="str">
            <v>Técnicos en Fabricación Industrial</v>
          </cell>
          <cell r="BE1756">
            <v>150</v>
          </cell>
          <cell r="BF1756">
            <v>31</v>
          </cell>
        </row>
        <row r="1757">
          <cell r="BD1757" t="str">
            <v>Técnicos en Electricidad</v>
          </cell>
          <cell r="BE1757">
            <v>42</v>
          </cell>
          <cell r="BF1757">
            <v>43</v>
          </cell>
        </row>
        <row r="1758">
          <cell r="BD1758" t="str">
            <v>Técnicos en Electrónica</v>
          </cell>
          <cell r="BE1758">
            <v>24</v>
          </cell>
          <cell r="BF1758">
            <v>12</v>
          </cell>
        </row>
        <row r="1759">
          <cell r="BD1759" t="str">
            <v>Técnicos en Automatización e Instrumentación</v>
          </cell>
          <cell r="BE1759">
            <v>21</v>
          </cell>
          <cell r="BF1759">
            <v>17</v>
          </cell>
        </row>
        <row r="1760">
          <cell r="BD1760" t="str">
            <v>Técnicos en Instrumentos de Aeronavegación</v>
          </cell>
          <cell r="BE1760">
            <v>0</v>
          </cell>
          <cell r="BF1760">
            <v>0</v>
          </cell>
        </row>
        <row r="1761">
          <cell r="BD1761" t="str">
            <v>Técnicos en Telecomunicaciones</v>
          </cell>
          <cell r="BE1761">
            <v>75</v>
          </cell>
          <cell r="BF1761">
            <v>12</v>
          </cell>
        </row>
        <row r="1762">
          <cell r="BD1762" t="str">
            <v>Dibujantes Técnicos</v>
          </cell>
          <cell r="BE1762">
            <v>26</v>
          </cell>
          <cell r="BF1762">
            <v>0</v>
          </cell>
        </row>
        <row r="1763">
          <cell r="BD1763" t="str">
            <v>Topógrafos</v>
          </cell>
          <cell r="BE1763">
            <v>3</v>
          </cell>
          <cell r="BF1763">
            <v>3</v>
          </cell>
        </row>
        <row r="1764">
          <cell r="BD1764" t="str">
            <v>Técnicos en Cartografía</v>
          </cell>
          <cell r="BE1764">
            <v>0</v>
          </cell>
          <cell r="BF1764">
            <v>0</v>
          </cell>
        </row>
        <row r="1765">
          <cell r="BD1765" t="str">
            <v>Inspectores de Pruebas No destructivas</v>
          </cell>
          <cell r="BE1765">
            <v>15</v>
          </cell>
          <cell r="BF1765">
            <v>0</v>
          </cell>
        </row>
        <row r="1766">
          <cell r="BD1766" t="str">
            <v>Inspectores de Sanidad, Seguridad y Salud Ocupacional</v>
          </cell>
          <cell r="BE1766">
            <v>275</v>
          </cell>
          <cell r="BF1766">
            <v>62</v>
          </cell>
        </row>
        <row r="1767">
          <cell r="BD1767" t="str">
            <v>Inspectores de Construcción</v>
          </cell>
          <cell r="BE1767">
            <v>7</v>
          </cell>
          <cell r="BF1767">
            <v>2</v>
          </cell>
        </row>
        <row r="1768">
          <cell r="BD1768" t="str">
            <v>Inspectores de Equipos de Transporte e Instrumentos de Medición</v>
          </cell>
          <cell r="BE1768">
            <v>0</v>
          </cell>
          <cell r="BF1768">
            <v>0</v>
          </cell>
        </row>
        <row r="1769">
          <cell r="BD1769" t="str">
            <v>Inspectores de Productos Agrícola, Pecuarios y de Pesca</v>
          </cell>
          <cell r="BE1769">
            <v>0</v>
          </cell>
          <cell r="BF1769">
            <v>0</v>
          </cell>
        </row>
        <row r="1770">
          <cell r="BD1770" t="str">
            <v>Inspectores de Riego Agrícola</v>
          </cell>
          <cell r="BE1770">
            <v>0</v>
          </cell>
          <cell r="BF1770">
            <v>0</v>
          </cell>
        </row>
        <row r="1771">
          <cell r="BD1771" t="str">
            <v>Pilotos, Ingenieros e Instructores de Vuelo</v>
          </cell>
          <cell r="BE1771">
            <v>2</v>
          </cell>
          <cell r="BF1771">
            <v>0</v>
          </cell>
        </row>
        <row r="1772">
          <cell r="BD1772" t="str">
            <v>Controladores de Tráfico Aéreo</v>
          </cell>
          <cell r="BE1772">
            <v>0</v>
          </cell>
          <cell r="BF1772">
            <v>0</v>
          </cell>
        </row>
        <row r="1773">
          <cell r="BD1773" t="str">
            <v>Capitanes y Oficiales de Cubierta</v>
          </cell>
          <cell r="BE1773">
            <v>0</v>
          </cell>
          <cell r="BF1773">
            <v>0</v>
          </cell>
        </row>
        <row r="1774">
          <cell r="BD1774" t="str">
            <v>Oficiales de Máquinas</v>
          </cell>
          <cell r="BE1774">
            <v>4</v>
          </cell>
          <cell r="BF1774">
            <v>1</v>
          </cell>
        </row>
        <row r="1775">
          <cell r="BD1775" t="str">
            <v>Controladores de Tráfico Ferroviario y Marítimo</v>
          </cell>
          <cell r="BE1775">
            <v>0</v>
          </cell>
          <cell r="BF1775">
            <v>0</v>
          </cell>
        </row>
        <row r="1776">
          <cell r="BD1776" t="str">
            <v>Despachadores de Aeronaves</v>
          </cell>
          <cell r="BE1776">
            <v>0</v>
          </cell>
          <cell r="BF1776">
            <v>1</v>
          </cell>
        </row>
        <row r="1777">
          <cell r="BD1777" t="str">
            <v>Técnicos de Sistemas</v>
          </cell>
          <cell r="BE1777">
            <v>472</v>
          </cell>
          <cell r="BF1777">
            <v>75</v>
          </cell>
        </row>
        <row r="1778">
          <cell r="BD1778" t="str">
            <v>Asistentes en Saneamiento Ambiental</v>
          </cell>
          <cell r="BE1778">
            <v>4</v>
          </cell>
          <cell r="BF1778">
            <v>1</v>
          </cell>
        </row>
        <row r="1779">
          <cell r="BD1779" t="str">
            <v>Auxiliares de Laboratorio</v>
          </cell>
          <cell r="BE1779">
            <v>14</v>
          </cell>
          <cell r="BF1779">
            <v>8</v>
          </cell>
        </row>
        <row r="1780">
          <cell r="BD1780" t="str">
            <v>Auxiliares en Automatización e Instrumentación Industrial</v>
          </cell>
          <cell r="BE1780">
            <v>17</v>
          </cell>
          <cell r="BF1780">
            <v>5</v>
          </cell>
        </row>
        <row r="1781">
          <cell r="BD1781" t="str">
            <v>Médicos Especialistas</v>
          </cell>
          <cell r="BE1781">
            <v>9</v>
          </cell>
          <cell r="BF1781">
            <v>2</v>
          </cell>
        </row>
        <row r="1782">
          <cell r="BD1782" t="str">
            <v>Médicos Generales</v>
          </cell>
          <cell r="BE1782">
            <v>20</v>
          </cell>
          <cell r="BF1782">
            <v>1</v>
          </cell>
        </row>
        <row r="1783">
          <cell r="BD1783" t="str">
            <v>Odontólogos</v>
          </cell>
          <cell r="BE1783">
            <v>6</v>
          </cell>
          <cell r="BF1783">
            <v>0</v>
          </cell>
        </row>
        <row r="1784">
          <cell r="BD1784" t="str">
            <v>Veterinarios</v>
          </cell>
          <cell r="BE1784">
            <v>3</v>
          </cell>
          <cell r="BF1784">
            <v>24</v>
          </cell>
        </row>
        <row r="1785">
          <cell r="BD1785" t="str">
            <v>Optómetras</v>
          </cell>
          <cell r="BE1785">
            <v>0</v>
          </cell>
          <cell r="BF1785">
            <v>0</v>
          </cell>
        </row>
        <row r="1786">
          <cell r="BD1786" t="str">
            <v>Otras Ocupaciones Profesionales en Diagnóstico y Tratamiento de la Salud n.c.a.</v>
          </cell>
          <cell r="BE1786">
            <v>0</v>
          </cell>
          <cell r="BF1786">
            <v>0</v>
          </cell>
        </row>
        <row r="1787">
          <cell r="BD1787" t="str">
            <v>Farmacéuticos</v>
          </cell>
          <cell r="BE1787">
            <v>5</v>
          </cell>
          <cell r="BF1787">
            <v>37</v>
          </cell>
        </row>
        <row r="1788">
          <cell r="BD1788" t="str">
            <v>Dietistas y Nutricionistas</v>
          </cell>
          <cell r="BE1788">
            <v>5</v>
          </cell>
          <cell r="BF1788">
            <v>2</v>
          </cell>
        </row>
        <row r="1789">
          <cell r="BD1789" t="str">
            <v>Audiólogos y Terapeutas del Lenguaje</v>
          </cell>
          <cell r="BE1789">
            <v>2</v>
          </cell>
          <cell r="BF1789">
            <v>2</v>
          </cell>
        </row>
        <row r="1790">
          <cell r="BD1790" t="str">
            <v>Fisioterapeutas</v>
          </cell>
          <cell r="BE1790">
            <v>13</v>
          </cell>
          <cell r="BF1790">
            <v>1</v>
          </cell>
        </row>
        <row r="1791">
          <cell r="BD1791" t="str">
            <v>Terapeutas Ocupacionales</v>
          </cell>
          <cell r="BE1791">
            <v>2</v>
          </cell>
          <cell r="BF1791">
            <v>0</v>
          </cell>
        </row>
        <row r="1792">
          <cell r="BD1792" t="str">
            <v>Enfermeros</v>
          </cell>
          <cell r="BE1792">
            <v>57</v>
          </cell>
          <cell r="BF1792">
            <v>2</v>
          </cell>
        </row>
        <row r="1793">
          <cell r="BD1793" t="str">
            <v>Psicólogos</v>
          </cell>
          <cell r="BE1793">
            <v>95</v>
          </cell>
          <cell r="BF1793">
            <v>5</v>
          </cell>
        </row>
        <row r="1794">
          <cell r="BD1794" t="str">
            <v>Técnicos de Laboratorio Médico y Patología</v>
          </cell>
          <cell r="BE1794">
            <v>2</v>
          </cell>
          <cell r="BF1794">
            <v>0</v>
          </cell>
        </row>
        <row r="1795">
          <cell r="BD1795" t="str">
            <v>Técnicos en Terapia Respiratoria y Cardiovascular</v>
          </cell>
          <cell r="BE1795">
            <v>0</v>
          </cell>
          <cell r="BF1795">
            <v>0</v>
          </cell>
        </row>
        <row r="1796">
          <cell r="BD1796" t="str">
            <v>Técnicos en Imágenes Diagnósticas</v>
          </cell>
          <cell r="BE1796">
            <v>0</v>
          </cell>
          <cell r="BF1796">
            <v>5</v>
          </cell>
        </row>
        <row r="1797">
          <cell r="BD1797" t="str">
            <v xml:space="preserve">Técnicos en Radioterapia  </v>
          </cell>
          <cell r="BE1797">
            <v>0</v>
          </cell>
          <cell r="BF1797">
            <v>0</v>
          </cell>
        </row>
        <row r="1798">
          <cell r="BD1798" t="str">
            <v>Instrumentadores Quirúrgicos</v>
          </cell>
          <cell r="BE1798">
            <v>1</v>
          </cell>
          <cell r="BF1798">
            <v>2</v>
          </cell>
        </row>
        <row r="1799">
          <cell r="BD1799" t="str">
            <v>Técnicos en Medicina Nuclear</v>
          </cell>
          <cell r="BE1799">
            <v>0</v>
          </cell>
          <cell r="BF1799">
            <v>0</v>
          </cell>
        </row>
        <row r="1800">
          <cell r="BD1800" t="str">
            <v>Técnicos Dentales</v>
          </cell>
          <cell r="BE1800">
            <v>2</v>
          </cell>
          <cell r="BF1800">
            <v>1</v>
          </cell>
        </row>
        <row r="1801">
          <cell r="BD1801" t="str">
            <v>Higienistas Dentales</v>
          </cell>
          <cell r="BE1801">
            <v>0</v>
          </cell>
          <cell r="BF1801">
            <v>0</v>
          </cell>
        </row>
        <row r="1802">
          <cell r="BD1802" t="str">
            <v>Técnicos Ópticos</v>
          </cell>
          <cell r="BE1802">
            <v>0</v>
          </cell>
          <cell r="BF1802">
            <v>0</v>
          </cell>
        </row>
        <row r="1803">
          <cell r="BD1803" t="str">
            <v>Practicantes de Medicina Alternativa</v>
          </cell>
          <cell r="BE1803">
            <v>1</v>
          </cell>
          <cell r="BF1803">
            <v>0</v>
          </cell>
        </row>
        <row r="1804">
          <cell r="BD1804" t="str">
            <v>Asistentes de Ambulancia y Otras Ocupaciones Paramédicas</v>
          </cell>
          <cell r="BE1804">
            <v>5</v>
          </cell>
          <cell r="BF1804">
            <v>0</v>
          </cell>
        </row>
        <row r="1805">
          <cell r="BD1805" t="str">
            <v>Otras Ocupaciones Técnicas en Terapia y Valoración n.c.a.</v>
          </cell>
          <cell r="BE1805">
            <v>0</v>
          </cell>
          <cell r="BF1805">
            <v>0</v>
          </cell>
        </row>
        <row r="1806">
          <cell r="BD1806" t="str">
            <v>Auxiliares en Enfermería</v>
          </cell>
          <cell r="BE1806">
            <v>200</v>
          </cell>
          <cell r="BF1806">
            <v>46</v>
          </cell>
        </row>
        <row r="1807">
          <cell r="BD1807" t="str">
            <v>Auxiliares de Salud oral</v>
          </cell>
          <cell r="BE1807">
            <v>20</v>
          </cell>
          <cell r="BF1807">
            <v>0</v>
          </cell>
        </row>
        <row r="1808">
          <cell r="BD1808" t="str">
            <v>Auxiliares en Salud pública</v>
          </cell>
          <cell r="BE1808">
            <v>44</v>
          </cell>
          <cell r="BF1808">
            <v>9</v>
          </cell>
        </row>
        <row r="1809">
          <cell r="BD1809" t="str">
            <v>Auxiliares de Laboratorio Clínico</v>
          </cell>
          <cell r="BE1809">
            <v>3</v>
          </cell>
          <cell r="BF1809">
            <v>0</v>
          </cell>
        </row>
        <row r="1810">
          <cell r="BD1810" t="str">
            <v>Auxiliares de Droguería y Farmacia</v>
          </cell>
          <cell r="BE1810">
            <v>175</v>
          </cell>
          <cell r="BF1810">
            <v>44</v>
          </cell>
        </row>
        <row r="1811">
          <cell r="BD1811" t="str">
            <v>Otros Auxiliares de Servicios a la Salud n.c.a.</v>
          </cell>
          <cell r="BE1811">
            <v>0</v>
          </cell>
          <cell r="BF1811">
            <v>0</v>
          </cell>
        </row>
        <row r="1812">
          <cell r="BD1812" t="str">
            <v>Jueces</v>
          </cell>
          <cell r="BE1812">
            <v>0</v>
          </cell>
          <cell r="BF1812">
            <v>0</v>
          </cell>
        </row>
        <row r="1813">
          <cell r="BD1813" t="str">
            <v>Abogados</v>
          </cell>
          <cell r="BE1813">
            <v>62</v>
          </cell>
          <cell r="BF1813">
            <v>4</v>
          </cell>
        </row>
        <row r="1814">
          <cell r="BD1814" t="str">
            <v>Profesores de Educación Superior</v>
          </cell>
          <cell r="BE1814">
            <v>82</v>
          </cell>
          <cell r="BF1814">
            <v>60</v>
          </cell>
        </row>
        <row r="1815">
          <cell r="BD1815" t="str">
            <v>Especialistas en Procesos Pedagógicos</v>
          </cell>
          <cell r="BE1815">
            <v>1</v>
          </cell>
          <cell r="BF1815">
            <v>0</v>
          </cell>
        </row>
        <row r="1816">
          <cell r="BD1816" t="str">
            <v>Profesores e Instructores de Formación para el Trabajo</v>
          </cell>
          <cell r="BE1816">
            <v>129</v>
          </cell>
          <cell r="BF1816">
            <v>1673</v>
          </cell>
        </row>
        <row r="1817">
          <cell r="BD1817" t="str">
            <v>Profesores de Educación Básica Secundaria y Media</v>
          </cell>
          <cell r="BE1817">
            <v>110</v>
          </cell>
          <cell r="BF1817">
            <v>34</v>
          </cell>
        </row>
        <row r="1818">
          <cell r="BD1818" t="str">
            <v>Profesores de Educación Básica Primaria</v>
          </cell>
          <cell r="BE1818">
            <v>43</v>
          </cell>
          <cell r="BF1818">
            <v>3</v>
          </cell>
        </row>
        <row r="1819">
          <cell r="BD1819" t="str">
            <v>Profesores de Preescolar</v>
          </cell>
          <cell r="BE1819">
            <v>22</v>
          </cell>
          <cell r="BF1819">
            <v>0</v>
          </cell>
        </row>
        <row r="1820">
          <cell r="BD1820" t="str">
            <v>Orientadores Educativos</v>
          </cell>
          <cell r="BE1820">
            <v>2</v>
          </cell>
          <cell r="BF1820">
            <v>5</v>
          </cell>
        </row>
        <row r="1821">
          <cell r="BD1821" t="str">
            <v>Pedagogo Reeducador</v>
          </cell>
          <cell r="BE1821">
            <v>37</v>
          </cell>
          <cell r="BF1821">
            <v>0</v>
          </cell>
        </row>
        <row r="1822">
          <cell r="BD1822" t="str">
            <v>Trabajadores Sociales y Consultores de Familia</v>
          </cell>
          <cell r="BE1822">
            <v>4</v>
          </cell>
          <cell r="BF1822">
            <v>5</v>
          </cell>
        </row>
        <row r="1823">
          <cell r="BD1823" t="str">
            <v>Ministros del Culto</v>
          </cell>
          <cell r="BE1823">
            <v>0</v>
          </cell>
          <cell r="BF1823">
            <v>0</v>
          </cell>
        </row>
        <row r="1824">
          <cell r="BD1824" t="str">
            <v>Sociólogos, Antropólogos y Afines</v>
          </cell>
          <cell r="BE1824">
            <v>3</v>
          </cell>
          <cell r="BF1824">
            <v>0</v>
          </cell>
        </row>
        <row r="1825">
          <cell r="BD1825" t="str">
            <v>Filósofos, Filólogos y Afines</v>
          </cell>
          <cell r="BE1825">
            <v>5</v>
          </cell>
          <cell r="BF1825">
            <v>0</v>
          </cell>
        </row>
        <row r="1826">
          <cell r="BD1826" t="str">
            <v>Consultores, Investigadores y Analistas de Política Económica</v>
          </cell>
          <cell r="BE1826">
            <v>27</v>
          </cell>
          <cell r="BF1826">
            <v>0</v>
          </cell>
        </row>
        <row r="1827">
          <cell r="BD1827" t="str">
            <v>Consultores y Funcionarios de Desarrollo Económico y Comercial</v>
          </cell>
          <cell r="BE1827">
            <v>18</v>
          </cell>
          <cell r="BF1827">
            <v>2</v>
          </cell>
        </row>
        <row r="1828">
          <cell r="BD1828" t="str">
            <v>Investigadores, Consultores y Funcionarios de Políticas Sociales de Salud y de Educación</v>
          </cell>
          <cell r="BE1828">
            <v>2</v>
          </cell>
          <cell r="BF1828">
            <v>0</v>
          </cell>
        </row>
        <row r="1829">
          <cell r="BD1829" t="str">
            <v>Funcionarios de Programas Exclusivos de la Administración Pública</v>
          </cell>
          <cell r="BE1829">
            <v>2</v>
          </cell>
          <cell r="BF1829">
            <v>0</v>
          </cell>
        </row>
        <row r="1830">
          <cell r="BD1830" t="str">
            <v>Investigadores, Consultores y Funcionarios de Políticas de Ciencias Naturales y Aplicadas</v>
          </cell>
          <cell r="BE1830">
            <v>2</v>
          </cell>
          <cell r="BF1830">
            <v>0</v>
          </cell>
        </row>
        <row r="1831">
          <cell r="BD1831" t="str">
            <v>Profesionales en ciencias forenses</v>
          </cell>
          <cell r="BE1831">
            <v>0</v>
          </cell>
          <cell r="BF1831">
            <v>0</v>
          </cell>
        </row>
        <row r="1832">
          <cell r="BD1832" t="str">
            <v>Asistentes en Servicios Social y Comunitario</v>
          </cell>
          <cell r="BE1832">
            <v>12</v>
          </cell>
          <cell r="BF1832">
            <v>5</v>
          </cell>
        </row>
        <row r="1833">
          <cell r="BD1833" t="str">
            <v>Consejeros de Servicios de Empleo</v>
          </cell>
          <cell r="BE1833">
            <v>1</v>
          </cell>
          <cell r="BF1833">
            <v>0</v>
          </cell>
        </row>
        <row r="1834">
          <cell r="BD1834" t="str">
            <v>Instructores y Profesores de Personas en Condición de Discapacidad</v>
          </cell>
          <cell r="BE1834">
            <v>3</v>
          </cell>
          <cell r="BF1834">
            <v>0</v>
          </cell>
        </row>
        <row r="1835">
          <cell r="BD1835" t="str">
            <v>Otros Instructores</v>
          </cell>
          <cell r="BE1835">
            <v>5</v>
          </cell>
          <cell r="BF1835">
            <v>33</v>
          </cell>
        </row>
        <row r="1836">
          <cell r="BD1836" t="str">
            <v>Ocupaciones Religiosas</v>
          </cell>
          <cell r="BE1836">
            <v>0</v>
          </cell>
          <cell r="BF1836">
            <v>0</v>
          </cell>
        </row>
        <row r="1837">
          <cell r="BD1837" t="str">
            <v>Investigadores criminalísticos y judiciales</v>
          </cell>
          <cell r="BE1837">
            <v>3</v>
          </cell>
          <cell r="BF1837">
            <v>0</v>
          </cell>
        </row>
        <row r="1838">
          <cell r="BD1838" t="str">
            <v>Asistentes Legales y Afines</v>
          </cell>
          <cell r="BE1838">
            <v>12</v>
          </cell>
          <cell r="BF1838">
            <v>0</v>
          </cell>
        </row>
        <row r="1839">
          <cell r="BD1839" t="str">
            <v>Auxiliares de educación para la primera infancia</v>
          </cell>
          <cell r="BE1839">
            <v>77</v>
          </cell>
          <cell r="BF1839">
            <v>4</v>
          </cell>
        </row>
        <row r="1840">
          <cell r="BD1840" t="str">
            <v>Bibliotecólogos</v>
          </cell>
          <cell r="BE1840">
            <v>4</v>
          </cell>
          <cell r="BF1840">
            <v>0</v>
          </cell>
        </row>
        <row r="1841">
          <cell r="BD1841" t="str">
            <v>Restauradores</v>
          </cell>
          <cell r="BE1841">
            <v>0</v>
          </cell>
          <cell r="BF1841">
            <v>0</v>
          </cell>
        </row>
        <row r="1842">
          <cell r="BD1842" t="str">
            <v>Curadores</v>
          </cell>
          <cell r="BE1842">
            <v>0</v>
          </cell>
          <cell r="BF1842">
            <v>0</v>
          </cell>
        </row>
        <row r="1843">
          <cell r="BD1843" t="str">
            <v>Escritores</v>
          </cell>
          <cell r="BE1843">
            <v>0</v>
          </cell>
          <cell r="BF1843">
            <v>0</v>
          </cell>
        </row>
        <row r="1844">
          <cell r="BD1844" t="str">
            <v>Editores y Redactores</v>
          </cell>
          <cell r="BE1844">
            <v>2</v>
          </cell>
          <cell r="BF1844">
            <v>0</v>
          </cell>
        </row>
        <row r="1845">
          <cell r="BD1845" t="str">
            <v>Periodistas</v>
          </cell>
          <cell r="BE1845">
            <v>33</v>
          </cell>
          <cell r="BF1845">
            <v>1</v>
          </cell>
        </row>
        <row r="1846">
          <cell r="BD1846" t="str">
            <v>Traductores e Intérpretes</v>
          </cell>
          <cell r="BE1846">
            <v>0</v>
          </cell>
          <cell r="BF1846">
            <v>0</v>
          </cell>
        </row>
        <row r="1847">
          <cell r="BD1847" t="str">
            <v>Ocupaciones Profesionales en Relaciones Públicas y Comunicaciones</v>
          </cell>
          <cell r="BE1847">
            <v>7</v>
          </cell>
          <cell r="BF1847">
            <v>2</v>
          </cell>
        </row>
        <row r="1848">
          <cell r="BD1848" t="str">
            <v>Productores, Directores Artísticos, Coreógrafos y Ocupaciones Relacionadas</v>
          </cell>
          <cell r="BE1848">
            <v>2</v>
          </cell>
          <cell r="BF1848">
            <v>5</v>
          </cell>
        </row>
        <row r="1849">
          <cell r="BD1849" t="str">
            <v>Músicos, Cantantes, Compositores y Directores Músicales</v>
          </cell>
          <cell r="BE1849">
            <v>4</v>
          </cell>
          <cell r="BF1849">
            <v>0</v>
          </cell>
        </row>
        <row r="1850">
          <cell r="BD1850" t="str">
            <v>Bailarines</v>
          </cell>
          <cell r="BE1850">
            <v>1</v>
          </cell>
          <cell r="BF1850">
            <v>0</v>
          </cell>
        </row>
        <row r="1851">
          <cell r="BD1851" t="str">
            <v>Actores</v>
          </cell>
          <cell r="BE1851">
            <v>0</v>
          </cell>
          <cell r="BF1851">
            <v>0</v>
          </cell>
        </row>
        <row r="1852">
          <cell r="BD1852" t="str">
            <v>Pintores, Escultores y Otros Artistas Visuales</v>
          </cell>
          <cell r="BE1852">
            <v>1</v>
          </cell>
          <cell r="BF1852">
            <v>0</v>
          </cell>
        </row>
        <row r="1853">
          <cell r="BD1853" t="str">
            <v>Diseñadores Gráficos</v>
          </cell>
          <cell r="BE1853">
            <v>51</v>
          </cell>
          <cell r="BF1853">
            <v>24</v>
          </cell>
        </row>
        <row r="1854">
          <cell r="BD1854" t="str">
            <v>Ocupaciones Técnicas Relacionadas con Museos y Galerías</v>
          </cell>
          <cell r="BE1854">
            <v>0</v>
          </cell>
          <cell r="BF1854">
            <v>0</v>
          </cell>
        </row>
        <row r="1855">
          <cell r="BD1855" t="str">
            <v>Técnicos en Biblioteca</v>
          </cell>
          <cell r="BE1855">
            <v>0</v>
          </cell>
          <cell r="BF1855">
            <v>0</v>
          </cell>
        </row>
        <row r="1856">
          <cell r="BD1856" t="str">
            <v>Técnicos en Promoción y Animación a la Lectura y la Escritura</v>
          </cell>
          <cell r="BE1856">
            <v>0</v>
          </cell>
          <cell r="BF1856">
            <v>0</v>
          </cell>
        </row>
        <row r="1857">
          <cell r="BD1857" t="str">
            <v>Fotógrafos</v>
          </cell>
          <cell r="BE1857">
            <v>2</v>
          </cell>
          <cell r="BF1857">
            <v>0</v>
          </cell>
        </row>
        <row r="1858">
          <cell r="BD1858" t="str">
            <v>Operadores de Cámara de Cine y Televisión</v>
          </cell>
          <cell r="BE1858">
            <v>3</v>
          </cell>
          <cell r="BF1858">
            <v>0</v>
          </cell>
        </row>
        <row r="1859">
          <cell r="BD1859" t="str">
            <v>Técnicos en Diseño y Arte Gráfico</v>
          </cell>
          <cell r="BE1859">
            <v>6</v>
          </cell>
          <cell r="BF1859">
            <v>0</v>
          </cell>
        </row>
        <row r="1860">
          <cell r="BD1860" t="str">
            <v>Técnicos en Transmisión de Radio y Televisión</v>
          </cell>
          <cell r="BE1860">
            <v>0</v>
          </cell>
          <cell r="BF1860">
            <v>0</v>
          </cell>
        </row>
        <row r="1861">
          <cell r="BD1861" t="str">
            <v>Operadores de audio y sonido</v>
          </cell>
          <cell r="BE1861">
            <v>22</v>
          </cell>
          <cell r="BF1861">
            <v>0</v>
          </cell>
        </row>
        <row r="1862">
          <cell r="BD1862" t="str">
            <v>Otras Ocupaciones Técnicas en Cine, Televisión y Artes Escénicas n.c.a.</v>
          </cell>
          <cell r="BE1862">
            <v>1</v>
          </cell>
          <cell r="BF1862">
            <v>0</v>
          </cell>
        </row>
        <row r="1863">
          <cell r="BD1863" t="str">
            <v>Ocupaciones de Asistencia en Cine, Televisión y Artes Escénicas</v>
          </cell>
          <cell r="BE1863">
            <v>2</v>
          </cell>
          <cell r="BF1863">
            <v>0</v>
          </cell>
        </row>
        <row r="1864">
          <cell r="BD1864" t="str">
            <v>Productores de Campo para Cine y Televisión</v>
          </cell>
          <cell r="BE1864">
            <v>2</v>
          </cell>
          <cell r="BF1864">
            <v>0</v>
          </cell>
        </row>
        <row r="1865">
          <cell r="BD1865" t="str">
            <v>Locutores de Radio, Televisión y Otros Medios de Comunicación.</v>
          </cell>
          <cell r="BE1865">
            <v>3</v>
          </cell>
          <cell r="BF1865">
            <v>0</v>
          </cell>
        </row>
        <row r="1866">
          <cell r="BD1866" t="str">
            <v>Artistas Creativos e Interpretativos</v>
          </cell>
          <cell r="BE1866">
            <v>0</v>
          </cell>
          <cell r="BF1866">
            <v>0</v>
          </cell>
        </row>
        <row r="1867">
          <cell r="BD1867" t="str">
            <v>Otros Artistas n.c.a.</v>
          </cell>
          <cell r="BE1867">
            <v>0</v>
          </cell>
          <cell r="BF1867">
            <v>0</v>
          </cell>
        </row>
        <row r="1868">
          <cell r="BD1868" t="str">
            <v>Diseñadores de Interiores</v>
          </cell>
          <cell r="BE1868">
            <v>2</v>
          </cell>
          <cell r="BF1868">
            <v>0</v>
          </cell>
        </row>
        <row r="1869">
          <cell r="BD1869" t="str">
            <v>Diseñadores de Teatro, Moda, Exhibición y Otros Diseñadores Creativos</v>
          </cell>
          <cell r="BE1869">
            <v>51</v>
          </cell>
          <cell r="BF1869">
            <v>8</v>
          </cell>
        </row>
        <row r="1870">
          <cell r="BD1870" t="str">
            <v>Patronistas de Productos de Tela, Cuero y Piel</v>
          </cell>
          <cell r="BE1870">
            <v>8</v>
          </cell>
          <cell r="BF1870">
            <v>3</v>
          </cell>
        </row>
        <row r="1871">
          <cell r="BD1871" t="str">
            <v>Ilustradores</v>
          </cell>
          <cell r="BE1871">
            <v>0</v>
          </cell>
          <cell r="BF1871">
            <v>0</v>
          </cell>
        </row>
        <row r="1872">
          <cell r="BD1872" t="str">
            <v>Graficadores de Imágenes Computarizadas</v>
          </cell>
          <cell r="BE1872">
            <v>4</v>
          </cell>
          <cell r="BF1872">
            <v>8</v>
          </cell>
        </row>
        <row r="1873">
          <cell r="BD1873" t="str">
            <v>Deportistas</v>
          </cell>
          <cell r="BE1873">
            <v>0</v>
          </cell>
          <cell r="BF1873">
            <v>0</v>
          </cell>
        </row>
        <row r="1874">
          <cell r="BD1874" t="str">
            <v>Entrenadores y Preparadores Físicos</v>
          </cell>
          <cell r="BE1874">
            <v>49</v>
          </cell>
          <cell r="BF1874">
            <v>13</v>
          </cell>
        </row>
        <row r="1875">
          <cell r="BD1875" t="str">
            <v>Árbitros</v>
          </cell>
          <cell r="BE1875">
            <v>0</v>
          </cell>
          <cell r="BF1875">
            <v>0</v>
          </cell>
        </row>
        <row r="1876">
          <cell r="BD1876" t="str">
            <v>Ceramistas</v>
          </cell>
          <cell r="BE1876">
            <v>12</v>
          </cell>
          <cell r="BF1876">
            <v>0</v>
          </cell>
        </row>
        <row r="1877">
          <cell r="BD1877" t="str">
            <v>Tejedores</v>
          </cell>
          <cell r="BE1877">
            <v>0</v>
          </cell>
          <cell r="BF1877">
            <v>0</v>
          </cell>
        </row>
        <row r="1878">
          <cell r="BD1878" t="str">
            <v>Artesanos Trabajos en Madera</v>
          </cell>
          <cell r="BE1878">
            <v>0</v>
          </cell>
          <cell r="BF1878">
            <v>0</v>
          </cell>
        </row>
        <row r="1879">
          <cell r="BD1879" t="str">
            <v>Artesanos Trabajos en Cuero</v>
          </cell>
          <cell r="BE1879">
            <v>7</v>
          </cell>
          <cell r="BF1879">
            <v>0</v>
          </cell>
        </row>
        <row r="1880">
          <cell r="BD1880" t="str">
            <v>Artesanos Trabajos en Metal</v>
          </cell>
          <cell r="BE1880">
            <v>0</v>
          </cell>
          <cell r="BF1880">
            <v>0</v>
          </cell>
        </row>
        <row r="1881">
          <cell r="BD1881" t="str">
            <v>Otros Artesanos n.c.a.</v>
          </cell>
          <cell r="BE1881">
            <v>5</v>
          </cell>
          <cell r="BF1881">
            <v>4</v>
          </cell>
        </row>
        <row r="1882">
          <cell r="BD1882" t="str">
            <v>Supervisores de Ventas</v>
          </cell>
          <cell r="BE1882">
            <v>9</v>
          </cell>
          <cell r="BF1882">
            <v>8</v>
          </cell>
        </row>
        <row r="1883">
          <cell r="BD1883" t="str">
            <v>Administradores y Supervisores de Comercio al Por Menor</v>
          </cell>
          <cell r="BE1883">
            <v>43</v>
          </cell>
          <cell r="BF1883">
            <v>12</v>
          </cell>
        </row>
        <row r="1884">
          <cell r="BD1884" t="str">
            <v>Supervisores de Servicios de Alimentos</v>
          </cell>
          <cell r="BE1884">
            <v>5</v>
          </cell>
          <cell r="BF1884">
            <v>3</v>
          </cell>
        </row>
        <row r="1885">
          <cell r="BD1885" t="str">
            <v>Supervisores de Personal de Manejo Doméstico</v>
          </cell>
          <cell r="BE1885">
            <v>4</v>
          </cell>
          <cell r="BF1885">
            <v>0</v>
          </cell>
        </row>
        <row r="1886">
          <cell r="BD1886" t="str">
            <v>Sommeliers</v>
          </cell>
          <cell r="BE1886">
            <v>0</v>
          </cell>
          <cell r="BF1886">
            <v>0</v>
          </cell>
        </row>
        <row r="1887">
          <cell r="BD1887" t="str">
            <v>Supervisores de servicios de Alojamiento y Hospedaje</v>
          </cell>
          <cell r="BE1887">
            <v>6</v>
          </cell>
          <cell r="BF1887">
            <v>0</v>
          </cell>
        </row>
        <row r="1888">
          <cell r="BD1888" t="str">
            <v>Suboficiales de las Fuerzas Militares</v>
          </cell>
          <cell r="BE1888">
            <v>3</v>
          </cell>
          <cell r="BF1888">
            <v>0</v>
          </cell>
        </row>
        <row r="1889">
          <cell r="BD1889" t="str">
            <v>Suboficiales y nivel ejecutivo de la Policía</v>
          </cell>
          <cell r="BE1889">
            <v>0</v>
          </cell>
          <cell r="BF1889">
            <v>1</v>
          </cell>
        </row>
        <row r="1890">
          <cell r="BD1890" t="str">
            <v>Supervisores de Vigilantes</v>
          </cell>
          <cell r="BE1890">
            <v>7</v>
          </cell>
          <cell r="BF1890">
            <v>0</v>
          </cell>
        </row>
        <row r="1891">
          <cell r="BD1891" t="str">
            <v>Agentes y Corredores de Seguros</v>
          </cell>
          <cell r="BE1891">
            <v>5</v>
          </cell>
          <cell r="BF1891">
            <v>0</v>
          </cell>
        </row>
        <row r="1892">
          <cell r="BD1892" t="str">
            <v>Agentes de Bienes Raíces</v>
          </cell>
          <cell r="BE1892">
            <v>1</v>
          </cell>
          <cell r="BF1892">
            <v>0</v>
          </cell>
        </row>
        <row r="1893">
          <cell r="BD1893" t="str">
            <v>Vendedores de Ventas Técnicas</v>
          </cell>
          <cell r="BE1893">
            <v>25</v>
          </cell>
          <cell r="BF1893">
            <v>14</v>
          </cell>
        </row>
        <row r="1894">
          <cell r="BD1894" t="str">
            <v>Agentes de Compras e Intermediarios</v>
          </cell>
          <cell r="BE1894">
            <v>41</v>
          </cell>
          <cell r="BF1894">
            <v>0</v>
          </cell>
        </row>
        <row r="1895">
          <cell r="BD1895" t="str">
            <v>Representante de servicios especializados</v>
          </cell>
          <cell r="BE1895">
            <v>7</v>
          </cell>
          <cell r="BF1895">
            <v>1</v>
          </cell>
        </row>
        <row r="1896">
          <cell r="BD1896" t="str">
            <v>Administradores de Comunidades Virtuales</v>
          </cell>
          <cell r="BE1896">
            <v>3</v>
          </cell>
          <cell r="BF1896">
            <v>1</v>
          </cell>
        </row>
        <row r="1897">
          <cell r="BD1897" t="str">
            <v>Chefs</v>
          </cell>
          <cell r="BE1897">
            <v>13</v>
          </cell>
          <cell r="BF1897">
            <v>17</v>
          </cell>
        </row>
        <row r="1898">
          <cell r="BD1898" t="str">
            <v>Auxiliares de vuelo y Sobrecargos</v>
          </cell>
          <cell r="BE1898">
            <v>2</v>
          </cell>
          <cell r="BF1898">
            <v>0</v>
          </cell>
        </row>
        <row r="1899">
          <cell r="BD1899" t="str">
            <v>Tanatopractores</v>
          </cell>
          <cell r="BE1899">
            <v>0</v>
          </cell>
          <cell r="BF1899">
            <v>0</v>
          </cell>
        </row>
        <row r="1900">
          <cell r="BD1900" t="str">
            <v>Coordinadores De Servicios Funerarios</v>
          </cell>
          <cell r="BE1900">
            <v>2</v>
          </cell>
          <cell r="BF1900">
            <v>0</v>
          </cell>
        </row>
        <row r="1901">
          <cell r="BD1901" t="str">
            <v>Intérpretes De Lengua De Señas Colombiana - Español</v>
          </cell>
          <cell r="BE1901">
            <v>1</v>
          </cell>
          <cell r="BF1901">
            <v>0</v>
          </cell>
        </row>
        <row r="1902">
          <cell r="BD1902" t="str">
            <v>Guías-intérpretes</v>
          </cell>
          <cell r="BE1902">
            <v>0</v>
          </cell>
          <cell r="BF1902">
            <v>0</v>
          </cell>
        </row>
        <row r="1903">
          <cell r="BD1903" t="str">
            <v>Guías de Turismo</v>
          </cell>
          <cell r="BE1903">
            <v>0</v>
          </cell>
          <cell r="BF1903">
            <v>6</v>
          </cell>
        </row>
        <row r="1904">
          <cell r="BD1904" t="str">
            <v>Vendedores de Ventas no Técnicas</v>
          </cell>
          <cell r="BE1904">
            <v>1585</v>
          </cell>
          <cell r="BF1904">
            <v>160</v>
          </cell>
        </row>
        <row r="1905">
          <cell r="BD1905" t="str">
            <v>Vendedores de Mostrador</v>
          </cell>
          <cell r="BE1905">
            <v>122</v>
          </cell>
          <cell r="BF1905">
            <v>26</v>
          </cell>
        </row>
        <row r="1906">
          <cell r="BD1906" t="str">
            <v>Mercaderistas e Impulsadores</v>
          </cell>
          <cell r="BE1906">
            <v>541</v>
          </cell>
          <cell r="BF1906">
            <v>51</v>
          </cell>
        </row>
        <row r="1907">
          <cell r="BD1907" t="str">
            <v>Cajeros de Comercio</v>
          </cell>
          <cell r="BE1907">
            <v>80</v>
          </cell>
          <cell r="BF1907">
            <v>18</v>
          </cell>
        </row>
        <row r="1908">
          <cell r="BD1908" t="str">
            <v>Modelos</v>
          </cell>
          <cell r="BE1908">
            <v>0</v>
          </cell>
          <cell r="BF1908">
            <v>0</v>
          </cell>
        </row>
        <row r="1909">
          <cell r="BD1909" t="str">
            <v>Agentes de Viajes</v>
          </cell>
          <cell r="BE1909">
            <v>8</v>
          </cell>
          <cell r="BF1909">
            <v>0</v>
          </cell>
        </row>
        <row r="1910">
          <cell r="BD1910" t="str">
            <v>Empleados de Ventas y Servicios de Líneas Aéreas, Marítimas y Terrestres</v>
          </cell>
          <cell r="BE1910">
            <v>41</v>
          </cell>
          <cell r="BF1910">
            <v>1</v>
          </cell>
        </row>
        <row r="1911">
          <cell r="BD1911" t="str">
            <v>Empleados de Recepción Hotelera</v>
          </cell>
          <cell r="BE1911">
            <v>6</v>
          </cell>
          <cell r="BF1911">
            <v>1</v>
          </cell>
        </row>
        <row r="1912">
          <cell r="BD1912" t="str">
            <v>Informadores Turísticos</v>
          </cell>
          <cell r="BE1912">
            <v>1</v>
          </cell>
          <cell r="BF1912">
            <v>0</v>
          </cell>
        </row>
        <row r="1913">
          <cell r="BD1913" t="str">
            <v>Recreadores</v>
          </cell>
          <cell r="BE1913">
            <v>10</v>
          </cell>
          <cell r="BF1913">
            <v>0</v>
          </cell>
        </row>
        <row r="1914">
          <cell r="BD1914" t="str">
            <v>Operadores de Juegos Mecánicos y de Salón</v>
          </cell>
          <cell r="BE1914">
            <v>1</v>
          </cell>
          <cell r="BF1914">
            <v>0</v>
          </cell>
        </row>
        <row r="1915">
          <cell r="BD1915" t="str">
            <v>Cortadores de Carne para Comercio Mayorista y al Detal</v>
          </cell>
          <cell r="BE1915">
            <v>11</v>
          </cell>
          <cell r="BF1915">
            <v>25</v>
          </cell>
        </row>
        <row r="1916">
          <cell r="BD1916" t="str">
            <v>Panaderos y Pasteleros</v>
          </cell>
          <cell r="BE1916">
            <v>26</v>
          </cell>
          <cell r="BF1916">
            <v>24</v>
          </cell>
        </row>
        <row r="1917">
          <cell r="BD1917" t="str">
            <v>Meseros y Capitán de Meseros</v>
          </cell>
          <cell r="BE1917">
            <v>63</v>
          </cell>
          <cell r="BF1917">
            <v>29</v>
          </cell>
        </row>
        <row r="1918">
          <cell r="BD1918" t="str">
            <v>Bartender</v>
          </cell>
          <cell r="BE1918">
            <v>2</v>
          </cell>
          <cell r="BF1918">
            <v>3</v>
          </cell>
        </row>
        <row r="1919">
          <cell r="BD1919" t="str">
            <v>Cocineros</v>
          </cell>
          <cell r="BE1919">
            <v>18</v>
          </cell>
          <cell r="BF1919">
            <v>17</v>
          </cell>
        </row>
        <row r="1920">
          <cell r="BD1920" t="str">
            <v>Baristas</v>
          </cell>
          <cell r="BE1920">
            <v>1</v>
          </cell>
          <cell r="BF1920">
            <v>2</v>
          </cell>
        </row>
        <row r="1921">
          <cell r="BD1921" t="str">
            <v>Inspectores de Policía</v>
          </cell>
          <cell r="BE1921">
            <v>0</v>
          </cell>
          <cell r="BF1921">
            <v>0</v>
          </cell>
        </row>
        <row r="1922">
          <cell r="BD1922" t="str">
            <v>Funcionarios de Regulación</v>
          </cell>
          <cell r="BE1922">
            <v>2</v>
          </cell>
          <cell r="BF1922">
            <v>0</v>
          </cell>
        </row>
        <row r="1923">
          <cell r="BD1923" t="str">
            <v>Auxiliares de policía</v>
          </cell>
          <cell r="BE1923">
            <v>22</v>
          </cell>
          <cell r="BF1923">
            <v>0</v>
          </cell>
        </row>
        <row r="1924">
          <cell r="BD1924" t="str">
            <v>Bomberos</v>
          </cell>
          <cell r="BE1924">
            <v>2</v>
          </cell>
          <cell r="BF1924">
            <v>0</v>
          </cell>
        </row>
        <row r="1925">
          <cell r="BD1925" t="str">
            <v>Guardianes de Prisión</v>
          </cell>
          <cell r="BE1925">
            <v>3</v>
          </cell>
          <cell r="BF1925">
            <v>0</v>
          </cell>
        </row>
        <row r="1926">
          <cell r="BD1926" t="str">
            <v>Soldados</v>
          </cell>
          <cell r="BE1926">
            <v>1</v>
          </cell>
          <cell r="BF1926">
            <v>0</v>
          </cell>
        </row>
        <row r="1927">
          <cell r="BD1927" t="str">
            <v>Vigilantes y Guardias de Seguridad</v>
          </cell>
          <cell r="BE1927">
            <v>239</v>
          </cell>
          <cell r="BF1927">
            <v>102</v>
          </cell>
        </row>
        <row r="1928">
          <cell r="BD1928" t="str">
            <v>Técnicos Investigadores Criminalísticos y Judiciales</v>
          </cell>
          <cell r="BE1928">
            <v>0</v>
          </cell>
          <cell r="BF1928">
            <v>0</v>
          </cell>
        </row>
        <row r="1929">
          <cell r="BD1929" t="str">
            <v>Acompañantes Domiciliarios</v>
          </cell>
          <cell r="BE1929">
            <v>1</v>
          </cell>
          <cell r="BF1929">
            <v>0</v>
          </cell>
        </row>
        <row r="1930">
          <cell r="BD1930" t="str">
            <v>Auxiliares del Cuidado de Niños</v>
          </cell>
          <cell r="BE1930">
            <v>3</v>
          </cell>
          <cell r="BF1930">
            <v>0</v>
          </cell>
        </row>
        <row r="1931">
          <cell r="BD1931" t="str">
            <v>Peluqueros</v>
          </cell>
          <cell r="BE1931">
            <v>11</v>
          </cell>
          <cell r="BF1931">
            <v>0</v>
          </cell>
        </row>
        <row r="1932">
          <cell r="BD1932" t="str">
            <v>Trabajadores del Cuidado de Animales</v>
          </cell>
          <cell r="BE1932">
            <v>2</v>
          </cell>
          <cell r="BF1932">
            <v>0</v>
          </cell>
        </row>
        <row r="1933">
          <cell r="BD1933" t="str">
            <v>Auxiliares de Servicios Funerarios</v>
          </cell>
          <cell r="BE1933">
            <v>0</v>
          </cell>
          <cell r="BF1933">
            <v>0</v>
          </cell>
        </row>
        <row r="1934">
          <cell r="BD1934" t="str">
            <v>Astrólogos, Adivinadores y Relacionados</v>
          </cell>
          <cell r="BE1934">
            <v>0</v>
          </cell>
          <cell r="BF1934">
            <v>0</v>
          </cell>
        </row>
        <row r="1935">
          <cell r="BD1935" t="str">
            <v>Manicuristas y Pedicuristas</v>
          </cell>
          <cell r="BE1935">
            <v>3</v>
          </cell>
          <cell r="BF1935">
            <v>0</v>
          </cell>
        </row>
        <row r="1936">
          <cell r="BD1936" t="str">
            <v>Cosmetólogos Esteticistas</v>
          </cell>
          <cell r="BE1936">
            <v>17</v>
          </cell>
          <cell r="BF1936">
            <v>0</v>
          </cell>
        </row>
        <row r="1937">
          <cell r="BD1937" t="str">
            <v>Maquilladores</v>
          </cell>
          <cell r="BE1937">
            <v>1</v>
          </cell>
          <cell r="BF1937">
            <v>0</v>
          </cell>
        </row>
        <row r="1938">
          <cell r="BD1938" t="str">
            <v>Trabajadores de Estación de Servicio</v>
          </cell>
          <cell r="BE1938">
            <v>12</v>
          </cell>
          <cell r="BF1938">
            <v>11</v>
          </cell>
        </row>
        <row r="1939">
          <cell r="BD1939" t="str">
            <v>Otras Ocupaciones Elementales de las Ventas</v>
          </cell>
          <cell r="BE1939">
            <v>23</v>
          </cell>
          <cell r="BF1939">
            <v>47</v>
          </cell>
        </row>
        <row r="1940">
          <cell r="BD1940" t="str">
            <v>Ayudantes de establecimientos de alimentos y bebidas</v>
          </cell>
          <cell r="BE1940">
            <v>379</v>
          </cell>
          <cell r="BF1940">
            <v>63</v>
          </cell>
        </row>
        <row r="1941">
          <cell r="BD1941" t="str">
            <v>Aseadores y Servicio Doméstico</v>
          </cell>
          <cell r="BE1941">
            <v>2516</v>
          </cell>
          <cell r="BF1941">
            <v>21</v>
          </cell>
        </row>
        <row r="1942">
          <cell r="BD1942" t="str">
            <v>Aseadores Especializados y Fumigadores</v>
          </cell>
          <cell r="BE1942">
            <v>13</v>
          </cell>
          <cell r="BF1942">
            <v>1</v>
          </cell>
        </row>
        <row r="1943">
          <cell r="BD1943" t="str">
            <v>Recolectores de material para reciclaje</v>
          </cell>
          <cell r="BE1943">
            <v>0</v>
          </cell>
          <cell r="BF1943">
            <v>0</v>
          </cell>
        </row>
        <row r="1944">
          <cell r="BD1944" t="str">
            <v>Auxiliares de Servicios a Viajeros</v>
          </cell>
          <cell r="BE1944">
            <v>2</v>
          </cell>
          <cell r="BF1944">
            <v>0</v>
          </cell>
        </row>
        <row r="1945">
          <cell r="BD1945" t="str">
            <v>Auxiliares de Servicios de Recreación y Deporte</v>
          </cell>
          <cell r="BE1945">
            <v>4</v>
          </cell>
          <cell r="BF1945">
            <v>1</v>
          </cell>
        </row>
        <row r="1946">
          <cell r="BD1946" t="str">
            <v>Empleados de Lavandería</v>
          </cell>
          <cell r="BE1946">
            <v>2</v>
          </cell>
          <cell r="BF1946">
            <v>0</v>
          </cell>
        </row>
        <row r="1947">
          <cell r="BD1947" t="str">
            <v>Otras Ocupaciones Elementales de los Servicios n.c.a.</v>
          </cell>
          <cell r="BE1947">
            <v>15</v>
          </cell>
          <cell r="BF1947">
            <v>1</v>
          </cell>
        </row>
        <row r="1948">
          <cell r="BD1948" t="str">
            <v>Auxiliares de servicios hoteleros</v>
          </cell>
          <cell r="BE1948">
            <v>70</v>
          </cell>
          <cell r="BF1948">
            <v>5</v>
          </cell>
        </row>
        <row r="1949">
          <cell r="BD1949" t="str">
            <v>Operarios de Cementerios</v>
          </cell>
          <cell r="BE1949">
            <v>0</v>
          </cell>
          <cell r="BF1949">
            <v>0</v>
          </cell>
        </row>
        <row r="1950">
          <cell r="BD1950" t="str">
            <v>Administradores de Explotación Acuícola y Jefes de Laboratorio de Cultivo o Producción Acuícola</v>
          </cell>
          <cell r="BE1950">
            <v>1</v>
          </cell>
          <cell r="BF1950">
            <v>0</v>
          </cell>
        </row>
        <row r="1951">
          <cell r="BD1951" t="str">
            <v>Supervisores de Minería y Canteras</v>
          </cell>
          <cell r="BE1951">
            <v>0</v>
          </cell>
          <cell r="BF1951">
            <v>0</v>
          </cell>
        </row>
        <row r="1952">
          <cell r="BD1952" t="str">
            <v>Supervisores de Perforación y Servicios,Pozos de Petróleo y Gas</v>
          </cell>
          <cell r="BE1952">
            <v>4</v>
          </cell>
          <cell r="BF1952">
            <v>12</v>
          </cell>
        </row>
        <row r="1953">
          <cell r="BD1953" t="str">
            <v>Inspectores de Sistemas de Suministros de Gas Licuado del Petróleo</v>
          </cell>
          <cell r="BE1953">
            <v>0</v>
          </cell>
          <cell r="BF1953">
            <v>0</v>
          </cell>
        </row>
        <row r="1954">
          <cell r="BD1954" t="str">
            <v>Supervisores de Producción Agrícola</v>
          </cell>
          <cell r="BE1954">
            <v>1</v>
          </cell>
          <cell r="BF1954">
            <v>0</v>
          </cell>
        </row>
        <row r="1955">
          <cell r="BD1955" t="str">
            <v>Supervisores de Producción Pecuaria</v>
          </cell>
          <cell r="BE1955">
            <v>3</v>
          </cell>
          <cell r="BF1955">
            <v>0</v>
          </cell>
        </row>
        <row r="1956">
          <cell r="BD1956" t="str">
            <v>Supervisores de Explotación Forestal y Silvicultura</v>
          </cell>
          <cell r="BE1956">
            <v>0</v>
          </cell>
          <cell r="BF1956">
            <v>0</v>
          </cell>
        </row>
        <row r="1957">
          <cell r="BD1957" t="str">
            <v>Agricultores y Administradores Agropecuarios</v>
          </cell>
          <cell r="BE1957">
            <v>5</v>
          </cell>
          <cell r="BF1957">
            <v>0</v>
          </cell>
        </row>
        <row r="1958">
          <cell r="BD1958" t="str">
            <v>Contratistas de Servicios Agrícolas y Relacionados</v>
          </cell>
          <cell r="BE1958">
            <v>0</v>
          </cell>
          <cell r="BF1958">
            <v>0</v>
          </cell>
        </row>
        <row r="1959">
          <cell r="BD1959" t="str">
            <v>Contratistas y Supervisores de Servicios de Jardinería y Viverismo</v>
          </cell>
          <cell r="BE1959">
            <v>0</v>
          </cell>
          <cell r="BF1959">
            <v>0</v>
          </cell>
        </row>
        <row r="1960">
          <cell r="BD1960" t="str">
            <v>Capitanes y Patrones de Pesca</v>
          </cell>
          <cell r="BE1960">
            <v>0</v>
          </cell>
          <cell r="BF1960">
            <v>0</v>
          </cell>
        </row>
        <row r="1961">
          <cell r="BD1961" t="str">
            <v>Operarios de Apoyo y Servicios en Minería Bajo Tierra</v>
          </cell>
          <cell r="BE1961">
            <v>3</v>
          </cell>
          <cell r="BF1961">
            <v>0</v>
          </cell>
        </row>
        <row r="1962">
          <cell r="BD1962" t="str">
            <v>Operarios de Apoyo y Servicios en Perforación de Petróleo y Gas</v>
          </cell>
          <cell r="BE1962">
            <v>33</v>
          </cell>
          <cell r="BF1962">
            <v>17</v>
          </cell>
        </row>
        <row r="1963">
          <cell r="BD1963" t="str">
            <v>Mineros de Producción Bajo Tierra</v>
          </cell>
          <cell r="BE1963">
            <v>0</v>
          </cell>
          <cell r="BF1963">
            <v>0</v>
          </cell>
        </row>
        <row r="1964">
          <cell r="BD1964" t="str">
            <v>Perforadores de Pozos de Gas y Petróleo y Trabajadores Relacionados</v>
          </cell>
          <cell r="BE1964">
            <v>1</v>
          </cell>
          <cell r="BF1964">
            <v>3</v>
          </cell>
        </row>
        <row r="1965">
          <cell r="BD1965" t="str">
            <v>Inspectores de Construcción de Oleoductos y Gasoductos</v>
          </cell>
          <cell r="BE1965">
            <v>1</v>
          </cell>
          <cell r="BF1965">
            <v>1</v>
          </cell>
        </row>
        <row r="1966">
          <cell r="BD1966" t="str">
            <v>Operadores de Equipo Minero</v>
          </cell>
          <cell r="BE1966">
            <v>3</v>
          </cell>
          <cell r="BF1966">
            <v>0</v>
          </cell>
        </row>
        <row r="1967">
          <cell r="BD1967" t="str">
            <v>Trabajadores de Explotación Forestal</v>
          </cell>
          <cell r="BE1967">
            <v>1</v>
          </cell>
          <cell r="BF1967">
            <v>0</v>
          </cell>
        </row>
        <row r="1968">
          <cell r="BD1968" t="str">
            <v>Trabajadores de Silvicultura y Forestación</v>
          </cell>
          <cell r="BE1968">
            <v>6</v>
          </cell>
          <cell r="BF1968">
            <v>9</v>
          </cell>
        </row>
        <row r="1969">
          <cell r="BD1969" t="str">
            <v>Trabajadores Agrícolas</v>
          </cell>
          <cell r="BE1969">
            <v>2</v>
          </cell>
          <cell r="BF1969">
            <v>0</v>
          </cell>
        </row>
        <row r="1970">
          <cell r="BD1970" t="str">
            <v>Trabajadores Pecuarios</v>
          </cell>
          <cell r="BE1970">
            <v>1</v>
          </cell>
          <cell r="BF1970">
            <v>0</v>
          </cell>
        </row>
        <row r="1971">
          <cell r="BD1971" t="str">
            <v>Trabajadores de Vivero</v>
          </cell>
          <cell r="BE1971">
            <v>0</v>
          </cell>
          <cell r="BF1971">
            <v>0</v>
          </cell>
        </row>
        <row r="1972">
          <cell r="BD1972" t="str">
            <v>Trabajadores del Campo</v>
          </cell>
          <cell r="BE1972">
            <v>2</v>
          </cell>
          <cell r="BF1972">
            <v>0</v>
          </cell>
        </row>
        <row r="1973">
          <cell r="BD1973" t="str">
            <v>Trabajadores de Plantas de Incubación Artificial</v>
          </cell>
          <cell r="BE1973">
            <v>0</v>
          </cell>
          <cell r="BF1973">
            <v>0</v>
          </cell>
        </row>
        <row r="1974">
          <cell r="BD1974" t="str">
            <v>Rayadores de Caucho</v>
          </cell>
          <cell r="BE1974">
            <v>0</v>
          </cell>
          <cell r="BF1974">
            <v>0</v>
          </cell>
        </row>
        <row r="1975">
          <cell r="BD1975" t="str">
            <v>Operarios de Riego Agrícola</v>
          </cell>
          <cell r="BE1975">
            <v>1</v>
          </cell>
          <cell r="BF1975">
            <v>0</v>
          </cell>
        </row>
        <row r="1976">
          <cell r="BD1976" t="str">
            <v>Pescadores</v>
          </cell>
          <cell r="BE1976">
            <v>0</v>
          </cell>
          <cell r="BF1976">
            <v>0</v>
          </cell>
        </row>
        <row r="1977">
          <cell r="BD1977" t="str">
            <v>Operario Acuícola</v>
          </cell>
          <cell r="BE1977">
            <v>1</v>
          </cell>
          <cell r="BF1977">
            <v>0</v>
          </cell>
        </row>
        <row r="1978">
          <cell r="BD1978" t="str">
            <v>Técnico Acuícola en Sistemas de Reproducción</v>
          </cell>
          <cell r="BE1978">
            <v>0</v>
          </cell>
          <cell r="BF1978">
            <v>0</v>
          </cell>
        </row>
        <row r="1979">
          <cell r="BD1979" t="str">
            <v>Técnico Acuícola en Sistemas de Levante y Engorde</v>
          </cell>
          <cell r="BE1979">
            <v>0</v>
          </cell>
          <cell r="BF1979">
            <v>0</v>
          </cell>
        </row>
        <row r="1980">
          <cell r="BD1980" t="str">
            <v>Obreros y Ayudantes de Minería</v>
          </cell>
          <cell r="BE1980">
            <v>0</v>
          </cell>
          <cell r="BF1980">
            <v>0</v>
          </cell>
        </row>
        <row r="1981">
          <cell r="BD1981" t="str">
            <v>Obreros y Ayudantes de Producción en Pozos de Petróleo y Gas</v>
          </cell>
          <cell r="BE1981">
            <v>191</v>
          </cell>
          <cell r="BF1981">
            <v>212</v>
          </cell>
        </row>
        <row r="1982">
          <cell r="BD1982" t="str">
            <v>Obreros Agropecuarios</v>
          </cell>
          <cell r="BE1982">
            <v>2</v>
          </cell>
          <cell r="BF1982">
            <v>0</v>
          </cell>
        </row>
        <row r="1983">
          <cell r="BD1983" t="str">
            <v>Jardineros</v>
          </cell>
          <cell r="BE1983">
            <v>5</v>
          </cell>
          <cell r="BF1983">
            <v>4</v>
          </cell>
        </row>
        <row r="1984">
          <cell r="BD1984" t="str">
            <v>Contratistas y Supervisores de Ajustadores de Máquinas y Herramientas, y de Ocupaciones Relacionadas</v>
          </cell>
          <cell r="BE1984">
            <v>0</v>
          </cell>
          <cell r="BF1984">
            <v>0</v>
          </cell>
        </row>
        <row r="1985">
          <cell r="BD1985" t="str">
            <v>Contratistas y Supervisores de Electricidad y Telecomunicaciones</v>
          </cell>
          <cell r="BE1985">
            <v>4</v>
          </cell>
          <cell r="BF1985">
            <v>1</v>
          </cell>
        </row>
        <row r="1986">
          <cell r="BD1986" t="str">
            <v>Contratistas y Supervisores de Instalación de Tuberías</v>
          </cell>
          <cell r="BE1986">
            <v>0</v>
          </cell>
          <cell r="BF1986">
            <v>2</v>
          </cell>
        </row>
        <row r="1987">
          <cell r="BD1987" t="str">
            <v>Contratistas y Supervisores de Moldeo de Forja y Montaje de Estructuras Metálicas</v>
          </cell>
          <cell r="BE1987">
            <v>1</v>
          </cell>
          <cell r="BF1987">
            <v>0</v>
          </cell>
        </row>
        <row r="1988">
          <cell r="BD1988" t="str">
            <v>Contratistas y Supervisores de Carpintería</v>
          </cell>
          <cell r="BE1988">
            <v>0</v>
          </cell>
          <cell r="BF1988">
            <v>0</v>
          </cell>
        </row>
        <row r="1989">
          <cell r="BD1989" t="str">
            <v>Contratistas y Supervisores de Mecánica</v>
          </cell>
          <cell r="BE1989">
            <v>43</v>
          </cell>
          <cell r="BF1989">
            <v>3</v>
          </cell>
        </row>
        <row r="1990">
          <cell r="BD1990" t="str">
            <v>Contratistas y Supervisores de Operación de Equipo Pesado</v>
          </cell>
          <cell r="BE1990">
            <v>0</v>
          </cell>
          <cell r="BF1990">
            <v>0</v>
          </cell>
        </row>
        <row r="1991">
          <cell r="BD1991" t="str">
            <v>Maestros Generales de Obra y Supervisores de Construcción, Instalación y Reparación</v>
          </cell>
          <cell r="BE1991">
            <v>32</v>
          </cell>
          <cell r="BF1991">
            <v>16</v>
          </cell>
        </row>
        <row r="1992">
          <cell r="BD1992" t="str">
            <v>Supervisores de Operación de Transporte Ferroviario</v>
          </cell>
          <cell r="BE1992">
            <v>0</v>
          </cell>
          <cell r="BF1992">
            <v>0</v>
          </cell>
        </row>
        <row r="1993">
          <cell r="BD1993" t="str">
            <v>Supervisores de Operación de Transporte Terrestre (no ferroviario)</v>
          </cell>
          <cell r="BE1993">
            <v>0</v>
          </cell>
          <cell r="BF1993">
            <v>0</v>
          </cell>
        </row>
        <row r="1994">
          <cell r="BD1994" t="str">
            <v>Ajustadores de Máquinas y Herramientas</v>
          </cell>
          <cell r="BE1994">
            <v>8</v>
          </cell>
          <cell r="BF1994">
            <v>8</v>
          </cell>
        </row>
        <row r="1995">
          <cell r="BD1995" t="str">
            <v>Modelistas y Matriceros</v>
          </cell>
          <cell r="BE1995">
            <v>0</v>
          </cell>
          <cell r="BF1995">
            <v>0</v>
          </cell>
        </row>
        <row r="1996">
          <cell r="BD1996" t="str">
            <v>Electricistas Industriales</v>
          </cell>
          <cell r="BE1996">
            <v>19</v>
          </cell>
          <cell r="BF1996">
            <v>4</v>
          </cell>
        </row>
        <row r="1997">
          <cell r="BD1997" t="str">
            <v>Electricistas Residenciales</v>
          </cell>
          <cell r="BE1997">
            <v>62</v>
          </cell>
          <cell r="BF1997">
            <v>18</v>
          </cell>
        </row>
        <row r="1998">
          <cell r="BD1998" t="str">
            <v>Instaladores de Redes de Energía Eléctrica</v>
          </cell>
          <cell r="BE1998">
            <v>20</v>
          </cell>
          <cell r="BF1998">
            <v>1</v>
          </cell>
        </row>
        <row r="1999">
          <cell r="BD1999" t="str">
            <v>Técnicos instaladores de Redes y Líneas de Telecomunicaciones</v>
          </cell>
          <cell r="BE1999">
            <v>29</v>
          </cell>
          <cell r="BF1999">
            <v>1</v>
          </cell>
        </row>
        <row r="2000">
          <cell r="BD2000" t="str">
            <v>Auxiliares técnicos de instalación, mantenimiento y reparación de sistemas de Telecomunicaciones</v>
          </cell>
          <cell r="BE2000">
            <v>63</v>
          </cell>
          <cell r="BF2000">
            <v>9</v>
          </cell>
        </row>
        <row r="2001">
          <cell r="BD2001" t="str">
            <v>Operarios de Mantenimiento y Servicio de Televisión por Cable</v>
          </cell>
          <cell r="BE2001">
            <v>0</v>
          </cell>
          <cell r="BF2001">
            <v>0</v>
          </cell>
        </row>
        <row r="2002">
          <cell r="BD2002" t="str">
            <v>Plomeros</v>
          </cell>
          <cell r="BE2002">
            <v>2</v>
          </cell>
          <cell r="BF2002">
            <v>3</v>
          </cell>
        </row>
        <row r="2003">
          <cell r="BD2003" t="str">
            <v>Instaladores de Tuberías y Sistemas de Aspersión</v>
          </cell>
          <cell r="BE2003">
            <v>0</v>
          </cell>
          <cell r="BF2003">
            <v>0</v>
          </cell>
        </row>
        <row r="2004">
          <cell r="BD2004" t="str">
            <v>Instaladores de Redes y Equipos a Gas</v>
          </cell>
          <cell r="BE2004">
            <v>1</v>
          </cell>
          <cell r="BF2004">
            <v>0</v>
          </cell>
        </row>
        <row r="2005">
          <cell r="BD2005" t="str">
            <v>Chapistas, Caldereros y Paileros</v>
          </cell>
          <cell r="BE2005">
            <v>34</v>
          </cell>
          <cell r="BF2005">
            <v>1</v>
          </cell>
        </row>
        <row r="2006">
          <cell r="BD2006" t="str">
            <v>Soldadores</v>
          </cell>
          <cell r="BE2006">
            <v>180</v>
          </cell>
          <cell r="BF2006">
            <v>65</v>
          </cell>
        </row>
        <row r="2007">
          <cell r="BD2007" t="str">
            <v>Montadores de Estructuras Metálicas</v>
          </cell>
          <cell r="BE2007">
            <v>9</v>
          </cell>
          <cell r="BF2007">
            <v>23</v>
          </cell>
        </row>
        <row r="2008">
          <cell r="BD2008" t="str">
            <v>Ornamentistas y Forjadores</v>
          </cell>
          <cell r="BE2008">
            <v>12</v>
          </cell>
          <cell r="BF2008">
            <v>6</v>
          </cell>
        </row>
        <row r="2009">
          <cell r="BD2009" t="str">
            <v>Tuberos</v>
          </cell>
          <cell r="BE2009">
            <v>0</v>
          </cell>
          <cell r="BF2009">
            <v>16</v>
          </cell>
        </row>
        <row r="2010">
          <cell r="BD2010" t="str">
            <v>Carpinteros</v>
          </cell>
          <cell r="BE2010">
            <v>9</v>
          </cell>
          <cell r="BF2010">
            <v>3</v>
          </cell>
        </row>
        <row r="2011">
          <cell r="BD2011" t="str">
            <v>Ebanistas</v>
          </cell>
          <cell r="BE2011">
            <v>11</v>
          </cell>
          <cell r="BF2011">
            <v>12</v>
          </cell>
        </row>
        <row r="2012">
          <cell r="BD2012" t="str">
            <v>Oficiales de Construcción</v>
          </cell>
          <cell r="BE2012">
            <v>102</v>
          </cell>
          <cell r="BF2012">
            <v>91</v>
          </cell>
        </row>
        <row r="2013">
          <cell r="BD2013" t="str">
            <v>Trabajadores en Concreto, Hormigón y Enfoscado</v>
          </cell>
          <cell r="BE2013">
            <v>0</v>
          </cell>
          <cell r="BF2013">
            <v>0</v>
          </cell>
        </row>
        <row r="2014">
          <cell r="BD2014" t="str">
            <v>Enchapadores</v>
          </cell>
          <cell r="BE2014">
            <v>1</v>
          </cell>
          <cell r="BF2014">
            <v>0</v>
          </cell>
        </row>
        <row r="2015">
          <cell r="BD2015" t="str">
            <v>Techadores</v>
          </cell>
          <cell r="BE2015">
            <v>1</v>
          </cell>
          <cell r="BF2015">
            <v>0</v>
          </cell>
        </row>
        <row r="2016">
          <cell r="BD2016" t="str">
            <v>Instaladores de Material Aislante</v>
          </cell>
          <cell r="BE2016">
            <v>2</v>
          </cell>
          <cell r="BF2016">
            <v>0</v>
          </cell>
        </row>
        <row r="2017">
          <cell r="BD2017" t="str">
            <v>Pintores y Empapeladores</v>
          </cell>
          <cell r="BE2017">
            <v>3</v>
          </cell>
          <cell r="BF2017">
            <v>16</v>
          </cell>
        </row>
        <row r="2018">
          <cell r="BD2018" t="str">
            <v>Instaladores de Pisos</v>
          </cell>
          <cell r="BE2018">
            <v>0</v>
          </cell>
          <cell r="BF2018">
            <v>0</v>
          </cell>
        </row>
        <row r="2019">
          <cell r="BD2019" t="str">
            <v>Revocadores</v>
          </cell>
          <cell r="BE2019">
            <v>0</v>
          </cell>
          <cell r="BF2019">
            <v>0</v>
          </cell>
        </row>
        <row r="2020">
          <cell r="BD2020" t="str">
            <v>Mecánicos Industriales</v>
          </cell>
          <cell r="BE2020">
            <v>184</v>
          </cell>
          <cell r="BF2020">
            <v>94</v>
          </cell>
        </row>
        <row r="2021">
          <cell r="BD2021" t="str">
            <v>Mecánicos de Maquinaria Textil, confección, cuero, calzado y marroquinería</v>
          </cell>
          <cell r="BE2021">
            <v>3</v>
          </cell>
          <cell r="BF2021">
            <v>1</v>
          </cell>
        </row>
        <row r="2022">
          <cell r="BD2022" t="str">
            <v>Mecánicos de Equipo Pesado</v>
          </cell>
          <cell r="BE2022">
            <v>15</v>
          </cell>
          <cell r="BF2022">
            <v>8</v>
          </cell>
        </row>
        <row r="2023">
          <cell r="BD2023" t="str">
            <v>Mecánicos de Aviación</v>
          </cell>
          <cell r="BE2023">
            <v>14</v>
          </cell>
          <cell r="BF2023">
            <v>11</v>
          </cell>
        </row>
        <row r="2024">
          <cell r="BD2024" t="str">
            <v>Técnicos de Aire Acondicionado y Refrigeración</v>
          </cell>
          <cell r="BE2024">
            <v>8</v>
          </cell>
          <cell r="BF2024">
            <v>10</v>
          </cell>
        </row>
        <row r="2025">
          <cell r="BD2025" t="str">
            <v>Mecánicos de Vehículos Automotores</v>
          </cell>
          <cell r="BE2025">
            <v>63</v>
          </cell>
          <cell r="BF2025">
            <v>12</v>
          </cell>
        </row>
        <row r="2026">
          <cell r="BD2026" t="str">
            <v>Electricistas de Vehículos Automotores</v>
          </cell>
          <cell r="BE2026">
            <v>5</v>
          </cell>
          <cell r="BF2026">
            <v>3</v>
          </cell>
        </row>
        <row r="2027">
          <cell r="BD2027" t="str">
            <v>Mecánicos de Motos</v>
          </cell>
          <cell r="BE2027">
            <v>12</v>
          </cell>
          <cell r="BF2027">
            <v>4</v>
          </cell>
        </row>
        <row r="2028">
          <cell r="BD2028" t="str">
            <v>Latoneros</v>
          </cell>
          <cell r="BE2028">
            <v>2</v>
          </cell>
          <cell r="BF2028">
            <v>0</v>
          </cell>
        </row>
        <row r="2029">
          <cell r="BD2029" t="str">
            <v>Reparadores de Aparatos Electrodomésticos</v>
          </cell>
          <cell r="BE2029">
            <v>3</v>
          </cell>
          <cell r="BF2029">
            <v>4</v>
          </cell>
        </row>
        <row r="2030">
          <cell r="BD2030" t="str">
            <v>Mecánicos Electricistas</v>
          </cell>
          <cell r="BE2030">
            <v>40</v>
          </cell>
          <cell r="BF2030">
            <v>26</v>
          </cell>
        </row>
        <row r="2031">
          <cell r="BD2031" t="str">
            <v>Auxiliares técnicos en electrónica</v>
          </cell>
          <cell r="BE2031">
            <v>67</v>
          </cell>
          <cell r="BF2031">
            <v>18</v>
          </cell>
        </row>
        <row r="2032">
          <cell r="BD2032" t="str">
            <v>Mecánicos de Otros Pequeñas Máquinas y Motores</v>
          </cell>
          <cell r="BE2032">
            <v>2</v>
          </cell>
          <cell r="BF2032">
            <v>1</v>
          </cell>
        </row>
        <row r="2033">
          <cell r="BD2033" t="str">
            <v>Instaladores Residenciales y Comerciales</v>
          </cell>
          <cell r="BE2033">
            <v>424</v>
          </cell>
          <cell r="BF2033">
            <v>19</v>
          </cell>
        </row>
        <row r="2034">
          <cell r="BD2034" t="str">
            <v>Operarios de Mantenimiento de Instalaciones de Abastecimiento de Agua y Gas</v>
          </cell>
          <cell r="BE2034">
            <v>14</v>
          </cell>
          <cell r="BF2034">
            <v>3</v>
          </cell>
        </row>
        <row r="2035">
          <cell r="BD2035" t="str">
            <v>Vidrieros</v>
          </cell>
          <cell r="BE2035">
            <v>12</v>
          </cell>
          <cell r="BF2035">
            <v>3</v>
          </cell>
        </row>
        <row r="2036">
          <cell r="BD2036" t="str">
            <v>Ayudantes Electricistas</v>
          </cell>
          <cell r="BE2036">
            <v>34</v>
          </cell>
          <cell r="BF2036">
            <v>40</v>
          </cell>
        </row>
        <row r="2037">
          <cell r="BD2037" t="str">
            <v>Ayudantes de Mecánica</v>
          </cell>
          <cell r="BE2037">
            <v>16</v>
          </cell>
          <cell r="BF2037">
            <v>53</v>
          </cell>
        </row>
        <row r="2038">
          <cell r="BD2038" t="str">
            <v>Otros Reparadores n.c.a.</v>
          </cell>
          <cell r="BE2038">
            <v>0</v>
          </cell>
          <cell r="BF2038">
            <v>0</v>
          </cell>
        </row>
        <row r="2039">
          <cell r="BD2039" t="str">
            <v>Tapiceros</v>
          </cell>
          <cell r="BE2039">
            <v>2</v>
          </cell>
          <cell r="BF2039">
            <v>2</v>
          </cell>
        </row>
        <row r="2040">
          <cell r="BD2040" t="str">
            <v>Sastres, Modistos, Peleteros y Sombrereros</v>
          </cell>
          <cell r="BE2040">
            <v>8</v>
          </cell>
          <cell r="BF2040">
            <v>3</v>
          </cell>
        </row>
        <row r="2041">
          <cell r="BD2041" t="str">
            <v>Zapateros y Afines</v>
          </cell>
          <cell r="BE2041">
            <v>2</v>
          </cell>
          <cell r="BF2041">
            <v>8</v>
          </cell>
        </row>
        <row r="2042">
          <cell r="BD2042" t="str">
            <v>Joyeros y Relojeros</v>
          </cell>
          <cell r="BE2042">
            <v>0</v>
          </cell>
          <cell r="BF2042">
            <v>0</v>
          </cell>
        </row>
        <row r="2043">
          <cell r="BD2043" t="str">
            <v>Tipógrafos</v>
          </cell>
          <cell r="BE2043">
            <v>1</v>
          </cell>
          <cell r="BF2043">
            <v>0</v>
          </cell>
        </row>
        <row r="2044">
          <cell r="BD2044" t="str">
            <v>Cerrajeros y afines</v>
          </cell>
          <cell r="BE2044">
            <v>0</v>
          </cell>
          <cell r="BF2044">
            <v>0</v>
          </cell>
        </row>
        <row r="2045">
          <cell r="BD2045" t="str">
            <v>Buzos</v>
          </cell>
          <cell r="BE2045">
            <v>0</v>
          </cell>
          <cell r="BF2045">
            <v>0</v>
          </cell>
        </row>
        <row r="2046">
          <cell r="BD2046" t="str">
            <v>Operadores de Máquinas Estacionarias y Equipo Auxiliar</v>
          </cell>
          <cell r="BE2046">
            <v>1</v>
          </cell>
          <cell r="BF2046">
            <v>2</v>
          </cell>
        </row>
        <row r="2047">
          <cell r="BD2047" t="str">
            <v>Operadores de Plantas de Generación y Distribución de Energía</v>
          </cell>
          <cell r="BE2047">
            <v>2</v>
          </cell>
          <cell r="BF2047">
            <v>0</v>
          </cell>
        </row>
        <row r="2048">
          <cell r="BD2048" t="str">
            <v>Operadores de Grúa</v>
          </cell>
          <cell r="BE2048">
            <v>110</v>
          </cell>
          <cell r="BF2048">
            <v>23</v>
          </cell>
        </row>
        <row r="2049">
          <cell r="BD2049" t="str">
            <v>Perforadores y Operarios de Voladura para Minería de Superficie de Canteras y Construcción</v>
          </cell>
          <cell r="BE2049">
            <v>1</v>
          </cell>
          <cell r="BF2049">
            <v>0</v>
          </cell>
        </row>
        <row r="2050">
          <cell r="BD2050" t="str">
            <v>Perforadores de Pozos de Agua</v>
          </cell>
          <cell r="BE2050">
            <v>0</v>
          </cell>
          <cell r="BF2050">
            <v>0</v>
          </cell>
        </row>
        <row r="2051">
          <cell r="BD2051" t="str">
            <v>Operadores de Equipo Pesado (excepto grúa)</v>
          </cell>
          <cell r="BE2051">
            <v>35</v>
          </cell>
          <cell r="BF2051">
            <v>29</v>
          </cell>
        </row>
        <row r="2052">
          <cell r="BD2052" t="str">
            <v>Operadores de Equipo para Limpieza de Vías y Alcantarillado</v>
          </cell>
          <cell r="BE2052">
            <v>0</v>
          </cell>
          <cell r="BF2052">
            <v>0</v>
          </cell>
        </row>
        <row r="2053">
          <cell r="BD2053" t="str">
            <v>Operadores de Maquinaria Agrícola</v>
          </cell>
          <cell r="BE2053">
            <v>1</v>
          </cell>
          <cell r="BF2053">
            <v>0</v>
          </cell>
        </row>
        <row r="2054">
          <cell r="BD2054" t="str">
            <v>Maquinistas de Transporte Ferroviario</v>
          </cell>
          <cell r="BE2054">
            <v>0</v>
          </cell>
          <cell r="BF2054">
            <v>0</v>
          </cell>
        </row>
        <row r="2055">
          <cell r="BD2055" t="str">
            <v>Guardafrenos y Otros Operadores Ferroviarios</v>
          </cell>
          <cell r="BE2055">
            <v>0</v>
          </cell>
          <cell r="BF2055">
            <v>0</v>
          </cell>
        </row>
        <row r="2056">
          <cell r="BD2056" t="str">
            <v>Conductores de Vehículos Pesados</v>
          </cell>
          <cell r="BE2056">
            <v>44</v>
          </cell>
          <cell r="BF2056">
            <v>42</v>
          </cell>
        </row>
        <row r="2057">
          <cell r="BD2057" t="str">
            <v>Conductores de Bus, Operadores de Metro y Otros Medios de Transporte Colectivo</v>
          </cell>
          <cell r="BE2057">
            <v>81</v>
          </cell>
          <cell r="BF2057">
            <v>5</v>
          </cell>
        </row>
        <row r="2058">
          <cell r="BD2058" t="str">
            <v>Conductores de Vehículos Livianos</v>
          </cell>
          <cell r="BE2058">
            <v>38</v>
          </cell>
          <cell r="BF2058">
            <v>39</v>
          </cell>
        </row>
        <row r="2059">
          <cell r="BD2059" t="str">
            <v>Conductores de Transporte de Alimentos</v>
          </cell>
          <cell r="BE2059">
            <v>4</v>
          </cell>
          <cell r="BF2059">
            <v>1</v>
          </cell>
        </row>
        <row r="2060">
          <cell r="BD2060" t="str">
            <v>Marineros de Cubierta</v>
          </cell>
          <cell r="BE2060">
            <v>2</v>
          </cell>
          <cell r="BF2060">
            <v>1</v>
          </cell>
        </row>
        <row r="2061">
          <cell r="BD2061" t="str">
            <v>Marineros de Sala de Máquinas</v>
          </cell>
          <cell r="BE2061">
            <v>0</v>
          </cell>
          <cell r="BF2061">
            <v>0</v>
          </cell>
        </row>
        <row r="2062">
          <cell r="BD2062" t="str">
            <v>Operadores de Pequeñas Embarcaciones</v>
          </cell>
          <cell r="BE2062">
            <v>0</v>
          </cell>
          <cell r="BF2062">
            <v>0</v>
          </cell>
        </row>
        <row r="2063">
          <cell r="BD2063" t="str">
            <v>Operarios de Rampa de Transporte Aéreo</v>
          </cell>
          <cell r="BE2063">
            <v>15</v>
          </cell>
          <cell r="BF2063">
            <v>1</v>
          </cell>
        </row>
        <row r="2064">
          <cell r="BD2064" t="str">
            <v>Operarios Portuarios</v>
          </cell>
          <cell r="BE2064">
            <v>26</v>
          </cell>
          <cell r="BF2064">
            <v>11</v>
          </cell>
        </row>
        <row r="2065">
          <cell r="BD2065" t="str">
            <v>Operarios de Cargue y Descargue de Materiales</v>
          </cell>
          <cell r="BE2065">
            <v>47</v>
          </cell>
          <cell r="BF2065">
            <v>48</v>
          </cell>
        </row>
        <row r="2066">
          <cell r="BD2066" t="str">
            <v>Aparejadores</v>
          </cell>
          <cell r="BE2066">
            <v>6</v>
          </cell>
          <cell r="BF2066">
            <v>4</v>
          </cell>
        </row>
        <row r="2067">
          <cell r="BD2067" t="str">
            <v>Ayudantes y Obreros de Construcción</v>
          </cell>
          <cell r="BE2067">
            <v>515</v>
          </cell>
          <cell r="BF2067">
            <v>184</v>
          </cell>
        </row>
        <row r="2068">
          <cell r="BD2068" t="str">
            <v>Ayudantes de Otros Oficios</v>
          </cell>
          <cell r="BE2068">
            <v>162</v>
          </cell>
          <cell r="BF2068">
            <v>16</v>
          </cell>
        </row>
        <row r="2069">
          <cell r="BD2069" t="str">
            <v>Obreros de Mantenimiento de Obras Públicas</v>
          </cell>
          <cell r="BE2069">
            <v>1</v>
          </cell>
          <cell r="BF2069">
            <v>0</v>
          </cell>
        </row>
        <row r="2070">
          <cell r="BD2070" t="str">
            <v>Ayudantes de Transporte Automotor</v>
          </cell>
          <cell r="BE2070">
            <v>18</v>
          </cell>
          <cell r="BF2070">
            <v>1</v>
          </cell>
        </row>
        <row r="2071">
          <cell r="BD2071" t="str">
            <v>Directores de Planta de Procesamiento de Alimentos y Bebidas</v>
          </cell>
          <cell r="BE2071">
            <v>0</v>
          </cell>
          <cell r="BF2071">
            <v>0</v>
          </cell>
        </row>
        <row r="2072">
          <cell r="BD2072" t="str">
            <v>Jefe de Laboratorio de Alimentos</v>
          </cell>
          <cell r="BE2072">
            <v>0</v>
          </cell>
          <cell r="BF2072">
            <v>0</v>
          </cell>
        </row>
        <row r="2073">
          <cell r="BD2073" t="str">
            <v>Supervisores de Tratamiento de Metales y Minerales</v>
          </cell>
          <cell r="BE2073">
            <v>0</v>
          </cell>
          <cell r="BF2073">
            <v>0</v>
          </cell>
        </row>
        <row r="2074">
          <cell r="BD2074" t="str">
            <v>Supervisores de Procesamiento de Químico, Petróleo, Gas y Tratamiento de Agua y Generación de Energía</v>
          </cell>
          <cell r="BE2074">
            <v>3</v>
          </cell>
          <cell r="BF2074">
            <v>0</v>
          </cell>
        </row>
        <row r="2075">
          <cell r="BD2075" t="str">
            <v>Supervisores de Procesamiento de Alimentos, Bebidas y Tabaco</v>
          </cell>
          <cell r="BE2075">
            <v>3</v>
          </cell>
          <cell r="BF2075">
            <v>8</v>
          </cell>
        </row>
        <row r="2076">
          <cell r="BD2076" t="str">
            <v>Supervisores de Fabricación de Productos de Plástico y Caucho</v>
          </cell>
          <cell r="BE2076">
            <v>0</v>
          </cell>
          <cell r="BF2076">
            <v>2</v>
          </cell>
        </row>
        <row r="2077">
          <cell r="BD2077" t="str">
            <v>Supervisores de Procesamiento de la Madera y Producción de Pulpa y Papel</v>
          </cell>
          <cell r="BE2077">
            <v>0</v>
          </cell>
          <cell r="BF2077">
            <v>0</v>
          </cell>
        </row>
        <row r="2078">
          <cell r="BD2078" t="str">
            <v>Supervisores de Procesamiento Textil</v>
          </cell>
          <cell r="BE2078">
            <v>0</v>
          </cell>
          <cell r="BF2078">
            <v>0</v>
          </cell>
        </row>
        <row r="2079">
          <cell r="BD2079" t="str">
            <v>Inspectores de Control de Calidad, Procesamiento de Alimentos y Bebidas</v>
          </cell>
          <cell r="BE2079">
            <v>14</v>
          </cell>
          <cell r="BF2079">
            <v>0</v>
          </cell>
        </row>
        <row r="2080">
          <cell r="BD2080" t="str">
            <v>Supervisores de Ensamble de Vehículos de Motor</v>
          </cell>
          <cell r="BE2080">
            <v>2</v>
          </cell>
          <cell r="BF2080">
            <v>1</v>
          </cell>
        </row>
        <row r="2081">
          <cell r="BD2081" t="str">
            <v>Supervisores de Fabricación de Productos Electrónicos</v>
          </cell>
          <cell r="BE2081">
            <v>1</v>
          </cell>
          <cell r="BF2081">
            <v>0</v>
          </cell>
        </row>
        <row r="2082">
          <cell r="BD2082" t="str">
            <v>Supervisores de Fabricación de Productos Eléctricos</v>
          </cell>
          <cell r="BE2082">
            <v>0</v>
          </cell>
          <cell r="BF2082">
            <v>0</v>
          </cell>
        </row>
        <row r="2083">
          <cell r="BD2083" t="str">
            <v>Supervisores de Fabricación de Muebles y Accesorios</v>
          </cell>
          <cell r="BE2083">
            <v>0</v>
          </cell>
          <cell r="BF2083">
            <v>0</v>
          </cell>
        </row>
        <row r="2084">
          <cell r="BD2084" t="str">
            <v>Supervisores de Fabricación de Productos de Tela, Cuero y Piel</v>
          </cell>
          <cell r="BE2084">
            <v>1</v>
          </cell>
          <cell r="BF2084">
            <v>9</v>
          </cell>
        </row>
        <row r="2085">
          <cell r="BD2085" t="str">
            <v>Supervisores de Impresión y Ocupaciones Relacionadas</v>
          </cell>
          <cell r="BE2085">
            <v>5</v>
          </cell>
          <cell r="BF2085">
            <v>0</v>
          </cell>
        </row>
        <row r="2086">
          <cell r="BD2086" t="str">
            <v>Supervisores de Fabricación de Otros Productos Mecánicos y Metálicos</v>
          </cell>
          <cell r="BE2086">
            <v>5</v>
          </cell>
          <cell r="BF2086">
            <v>1</v>
          </cell>
        </row>
        <row r="2087">
          <cell r="BD2087" t="str">
            <v>Supervisores de Fabricación y Ensamble de Otros Productos n.c.a</v>
          </cell>
          <cell r="BE2087">
            <v>0</v>
          </cell>
          <cell r="BF2087">
            <v>0</v>
          </cell>
        </row>
        <row r="2088">
          <cell r="BD2088" t="str">
            <v>Operadores de Control Central de Procesos, Tratamiento de Metales y Minerales</v>
          </cell>
          <cell r="BE2088">
            <v>2</v>
          </cell>
          <cell r="BF2088">
            <v>0</v>
          </cell>
        </row>
        <row r="2089">
          <cell r="BD2089" t="str">
            <v>Operadores de Procesos, Químicos, Gas y Petróleo</v>
          </cell>
          <cell r="BE2089">
            <v>1</v>
          </cell>
          <cell r="BF2089">
            <v>2</v>
          </cell>
        </row>
        <row r="2090">
          <cell r="BD2090" t="str">
            <v>Operadores de Control de Procesos, Producción de Pulpa</v>
          </cell>
          <cell r="BE2090">
            <v>0</v>
          </cell>
          <cell r="BF2090">
            <v>0</v>
          </cell>
        </row>
        <row r="2091">
          <cell r="BD2091" t="str">
            <v>Operadores de Control de Procesos, Fabricación de Papel</v>
          </cell>
          <cell r="BE2091">
            <v>0</v>
          </cell>
          <cell r="BF2091">
            <v>0</v>
          </cell>
        </row>
        <row r="2092">
          <cell r="BD2092" t="str">
            <v>Impresores de Artes Gráficas</v>
          </cell>
          <cell r="BE2092">
            <v>24</v>
          </cell>
          <cell r="BF2092">
            <v>14</v>
          </cell>
        </row>
        <row r="2093">
          <cell r="BD2093" t="str">
            <v>Pre-prensistas de Artes Gráficas</v>
          </cell>
          <cell r="BE2093">
            <v>0</v>
          </cell>
          <cell r="BF2093">
            <v>0</v>
          </cell>
        </row>
        <row r="2094">
          <cell r="BD2094" t="str">
            <v>Operarios de Terminados y Acabados de Artes Gráficas</v>
          </cell>
          <cell r="BE2094">
            <v>6</v>
          </cell>
          <cell r="BF2094">
            <v>2</v>
          </cell>
        </row>
        <row r="2095">
          <cell r="BD2095" t="str">
            <v>Operadores de Máquinas, Tratamiento de Metales y Minerales</v>
          </cell>
          <cell r="BE2095">
            <v>0</v>
          </cell>
          <cell r="BF2095">
            <v>1</v>
          </cell>
        </row>
        <row r="2096">
          <cell r="BD2096" t="str">
            <v>Trabajadores de Fundición</v>
          </cell>
          <cell r="BE2096">
            <v>0</v>
          </cell>
          <cell r="BF2096">
            <v>2</v>
          </cell>
        </row>
        <row r="2097">
          <cell r="BD2097" t="str">
            <v>Operadores de Fabricación, Moldeo y Acabado del Vidrio</v>
          </cell>
          <cell r="BE2097">
            <v>3</v>
          </cell>
          <cell r="BF2097">
            <v>0</v>
          </cell>
        </row>
        <row r="2098">
          <cell r="BD2098" t="str">
            <v>Operadores de Moldeo de Arcilla, Piedra y Concreto</v>
          </cell>
          <cell r="BE2098">
            <v>4</v>
          </cell>
          <cell r="BF2098">
            <v>0</v>
          </cell>
        </row>
        <row r="2099">
          <cell r="BD2099" t="str">
            <v>Inspectores de Control de Calidad, Tratamiento de Metales y Minerales</v>
          </cell>
          <cell r="BE2099">
            <v>1</v>
          </cell>
          <cell r="BF2099">
            <v>0</v>
          </cell>
        </row>
        <row r="2100">
          <cell r="BD2100" t="str">
            <v>Operadores de Máquinas de Planta Química</v>
          </cell>
          <cell r="BE2100">
            <v>0</v>
          </cell>
          <cell r="BF2100">
            <v>63</v>
          </cell>
        </row>
        <row r="2101">
          <cell r="BD2101" t="str">
            <v>Operadores de Máquinas para Procesamiento de Plásticos</v>
          </cell>
          <cell r="BE2101">
            <v>2</v>
          </cell>
          <cell r="BF2101">
            <v>5</v>
          </cell>
        </row>
        <row r="2102">
          <cell r="BD2102" t="str">
            <v>Operadores de Máquinas y Trabajadores Relacionados con el Procesamiento del Caucho</v>
          </cell>
          <cell r="BE2102">
            <v>2</v>
          </cell>
          <cell r="BF2102">
            <v>2</v>
          </cell>
        </row>
        <row r="2103">
          <cell r="BD2103" t="str">
            <v>Operadores de Plantas de Tratamiento de Aguas y Desechos</v>
          </cell>
          <cell r="BE2103">
            <v>3</v>
          </cell>
          <cell r="BF2103">
            <v>0</v>
          </cell>
        </row>
        <row r="2104">
          <cell r="BD2104" t="str">
            <v>Operadores de Máquinas para Procesamiento de la Madera</v>
          </cell>
          <cell r="BE2104">
            <v>2</v>
          </cell>
          <cell r="BF2104">
            <v>0</v>
          </cell>
        </row>
        <row r="2105">
          <cell r="BD2105" t="str">
            <v>Operadores de Máquinas para la Producción de Pulpa</v>
          </cell>
          <cell r="BE2105">
            <v>1</v>
          </cell>
          <cell r="BF2105">
            <v>0</v>
          </cell>
        </row>
        <row r="2106">
          <cell r="BD2106" t="str">
            <v>Operadores de Máquinas para la Fabricación de Papel</v>
          </cell>
          <cell r="BE2106">
            <v>0</v>
          </cell>
          <cell r="BF2106">
            <v>0</v>
          </cell>
        </row>
        <row r="2107">
          <cell r="BD2107" t="str">
            <v>Operadores de Máquinas para la Fabricación de Productos de Papel</v>
          </cell>
          <cell r="BE2107">
            <v>5</v>
          </cell>
          <cell r="BF2107">
            <v>0</v>
          </cell>
        </row>
        <row r="2108">
          <cell r="BD2108" t="str">
            <v>Inspectores de Control de Calidad, Procesamiento de la Madera</v>
          </cell>
          <cell r="BE2108">
            <v>1</v>
          </cell>
          <cell r="BF2108">
            <v>0</v>
          </cell>
        </row>
        <row r="2109">
          <cell r="BD2109" t="str">
            <v>Operadores de Máquinas para la Preparación de Fibras Textiles</v>
          </cell>
          <cell r="BE2109">
            <v>1</v>
          </cell>
          <cell r="BF2109">
            <v>0</v>
          </cell>
        </row>
        <row r="2110">
          <cell r="BD2110" t="str">
            <v>Operadores de Telares y Otras Máquinas Tejedoras</v>
          </cell>
          <cell r="BE2110">
            <v>44</v>
          </cell>
          <cell r="BF2110">
            <v>0</v>
          </cell>
        </row>
        <row r="2111">
          <cell r="BD2111" t="str">
            <v>Operadores de Máquinas de Tintura, Acabado Textil y Prendas</v>
          </cell>
          <cell r="BE2111">
            <v>1</v>
          </cell>
          <cell r="BF2111">
            <v>4</v>
          </cell>
        </row>
        <row r="2112">
          <cell r="BD2112" t="str">
            <v>Analistas de Calidad, Textiles</v>
          </cell>
          <cell r="BE2112">
            <v>9</v>
          </cell>
          <cell r="BF2112">
            <v>0</v>
          </cell>
        </row>
        <row r="2113">
          <cell r="BD2113" t="str">
            <v>Operadores de Máquinas para Coser y Bordar</v>
          </cell>
          <cell r="BE2113">
            <v>43</v>
          </cell>
          <cell r="BF2113">
            <v>34</v>
          </cell>
        </row>
        <row r="2114">
          <cell r="BD2114" t="str">
            <v>Cortadores de Tela, Cuero y Piel</v>
          </cell>
          <cell r="BE2114">
            <v>36</v>
          </cell>
          <cell r="BF2114">
            <v>4</v>
          </cell>
        </row>
        <row r="2115">
          <cell r="BD2115" t="str">
            <v>Operadores de Máquinas y Trabajadores Relacionados con la Fabricación de Calzado y Marroquinería</v>
          </cell>
          <cell r="BE2115">
            <v>5</v>
          </cell>
          <cell r="BF2115">
            <v>4</v>
          </cell>
        </row>
        <row r="2116">
          <cell r="BD2116" t="str">
            <v>Trabajadores del Tratamiento de Pieles y Cueros</v>
          </cell>
          <cell r="BE2116">
            <v>0</v>
          </cell>
          <cell r="BF2116">
            <v>0</v>
          </cell>
        </row>
        <row r="2117">
          <cell r="BD2117" t="str">
            <v>Inspectores de Control de Calidad, Fabricación de Productos de Tela, Piel y Cuero</v>
          </cell>
          <cell r="BE2117">
            <v>9</v>
          </cell>
          <cell r="BF2117">
            <v>0</v>
          </cell>
        </row>
        <row r="2118">
          <cell r="BD2118" t="str">
            <v>Operadores de Control de Procesos y Máquinas para la Elaboración de Alimentos y Bebidas</v>
          </cell>
          <cell r="BE2118">
            <v>16</v>
          </cell>
          <cell r="BF2118">
            <v>9</v>
          </cell>
        </row>
        <row r="2119">
          <cell r="BD2119" t="str">
            <v>Operarios de Planta de Beneficio Animal</v>
          </cell>
          <cell r="BE2119">
            <v>9</v>
          </cell>
          <cell r="BF2119">
            <v>0</v>
          </cell>
        </row>
        <row r="2120">
          <cell r="BD2120" t="str">
            <v>Operarios de Planta de Procesamiento y Empaque de Pescado y Mariscos</v>
          </cell>
          <cell r="BE2120">
            <v>12</v>
          </cell>
          <cell r="BF2120">
            <v>0</v>
          </cell>
        </row>
        <row r="2121">
          <cell r="BD2121" t="str">
            <v>Operarios de Máquinas para la Elaboración de Productos de Tabaco</v>
          </cell>
          <cell r="BE2121">
            <v>0</v>
          </cell>
          <cell r="BF2121">
            <v>0</v>
          </cell>
        </row>
        <row r="2122">
          <cell r="BD2122" t="str">
            <v>Procesadores Fotográficos y de Películas</v>
          </cell>
          <cell r="BE2122">
            <v>0</v>
          </cell>
          <cell r="BF2122">
            <v>0</v>
          </cell>
        </row>
        <row r="2123">
          <cell r="BD2123" t="str">
            <v>Ensambladores e Inspectores de Vehículos Automotores</v>
          </cell>
          <cell r="BE2123">
            <v>0</v>
          </cell>
          <cell r="BF2123">
            <v>0</v>
          </cell>
        </row>
        <row r="2124">
          <cell r="BD2124" t="str">
            <v>Ensambladores de productos Electrónicos</v>
          </cell>
          <cell r="BE2124">
            <v>3</v>
          </cell>
          <cell r="BF2124">
            <v>0</v>
          </cell>
        </row>
        <row r="2125">
          <cell r="BD2125" t="str">
            <v>Ensambladores e Inspectores de Aparatos y Equipo Eléctrico</v>
          </cell>
          <cell r="BE2125">
            <v>0</v>
          </cell>
          <cell r="BF2125">
            <v>0</v>
          </cell>
        </row>
        <row r="2126">
          <cell r="BD2126" t="str">
            <v>Ensambladores, Fabricantes e Inspectores de Transformadores y Motores Eléctricos Industriales</v>
          </cell>
          <cell r="BE2126">
            <v>3</v>
          </cell>
          <cell r="BF2126">
            <v>0</v>
          </cell>
        </row>
        <row r="2127">
          <cell r="BD2127" t="str">
            <v>Ensambladores e Inspectores de Productos Mecánicos</v>
          </cell>
          <cell r="BE2127">
            <v>5</v>
          </cell>
          <cell r="BF2127">
            <v>0</v>
          </cell>
        </row>
        <row r="2128">
          <cell r="BD2128" t="str">
            <v>Ensambladores e Inspectores de Ensamble de Aeronaves</v>
          </cell>
          <cell r="BE2128">
            <v>0</v>
          </cell>
          <cell r="BF2128">
            <v>0</v>
          </cell>
        </row>
        <row r="2129">
          <cell r="BD2129" t="str">
            <v>Operadores de Máquinas e Inspectores de la Fabricación de Productos y Componentes Eléctricos</v>
          </cell>
          <cell r="BE2129">
            <v>4</v>
          </cell>
          <cell r="BF2129">
            <v>0</v>
          </cell>
        </row>
        <row r="2130">
          <cell r="BD2130" t="str">
            <v>Ensambladores e Inspectores de Embarcaciones</v>
          </cell>
          <cell r="BE2130">
            <v>0</v>
          </cell>
          <cell r="BF2130">
            <v>0</v>
          </cell>
        </row>
        <row r="2131">
          <cell r="BD2131" t="str">
            <v>Ensambladores e Inspectores de Muebles y Accesorios</v>
          </cell>
          <cell r="BE2131">
            <v>0</v>
          </cell>
          <cell r="BF2131">
            <v>0</v>
          </cell>
        </row>
        <row r="2132">
          <cell r="BD2132" t="str">
            <v>Operarios de Acabado de Muebles</v>
          </cell>
          <cell r="BE2132">
            <v>6</v>
          </cell>
          <cell r="BF2132">
            <v>7</v>
          </cell>
        </row>
        <row r="2133">
          <cell r="BD2133" t="str">
            <v>Ensambladores de Productos Plásticos e Inspectores</v>
          </cell>
          <cell r="BE2133">
            <v>0</v>
          </cell>
          <cell r="BF2133">
            <v>0</v>
          </cell>
        </row>
        <row r="2134">
          <cell r="BD2134" t="str">
            <v>Operarios de Recubrimientos Metálicos</v>
          </cell>
          <cell r="BE2134">
            <v>1</v>
          </cell>
          <cell r="BF2134">
            <v>0</v>
          </cell>
        </row>
        <row r="2135">
          <cell r="BD2135" t="str">
            <v>Pintores en Procesos de Manufactura</v>
          </cell>
          <cell r="BE2135">
            <v>11</v>
          </cell>
          <cell r="BF2135">
            <v>11</v>
          </cell>
        </row>
        <row r="2136">
          <cell r="BD2136" t="str">
            <v>Otros Ensambladores e Inspectores n.c.a.</v>
          </cell>
          <cell r="BE2136">
            <v>1</v>
          </cell>
          <cell r="BF2136">
            <v>0</v>
          </cell>
        </row>
        <row r="2137">
          <cell r="BD2137" t="str">
            <v>Auxiliares de Producción Gráfica</v>
          </cell>
          <cell r="BE2137">
            <v>61</v>
          </cell>
          <cell r="BF2137">
            <v>2</v>
          </cell>
        </row>
        <row r="2138">
          <cell r="BD2138" t="str">
            <v>Operadores de Máquinas Herramientas</v>
          </cell>
          <cell r="BE2138">
            <v>24</v>
          </cell>
          <cell r="BF2138">
            <v>19</v>
          </cell>
        </row>
        <row r="2139">
          <cell r="BD2139" t="str">
            <v>Operadores de Máquinas para el Trabajo de la Madera</v>
          </cell>
          <cell r="BE2139">
            <v>3</v>
          </cell>
          <cell r="BF2139">
            <v>0</v>
          </cell>
        </row>
        <row r="2140">
          <cell r="BD2140" t="str">
            <v>Operadores de Máquinas para el Trabajo del Metal</v>
          </cell>
          <cell r="BE2140">
            <v>4</v>
          </cell>
          <cell r="BF2140">
            <v>12</v>
          </cell>
        </row>
        <row r="2141">
          <cell r="BD2141" t="str">
            <v>Operadores de Máquinas para Forja</v>
          </cell>
          <cell r="BE2141">
            <v>0</v>
          </cell>
          <cell r="BF2141">
            <v>0</v>
          </cell>
        </row>
        <row r="2142">
          <cell r="BD2142" t="str">
            <v>Operadores de Máquinas de Soldadura</v>
          </cell>
          <cell r="BE2142">
            <v>15</v>
          </cell>
          <cell r="BF2142">
            <v>10</v>
          </cell>
        </row>
        <row r="2143">
          <cell r="BD2143" t="str">
            <v>Operadores de Máquinas para la Fabricación de Otros Productos Metálicos (n.c.a)</v>
          </cell>
          <cell r="BE2143">
            <v>1</v>
          </cell>
          <cell r="BF2143">
            <v>0</v>
          </cell>
        </row>
        <row r="2144">
          <cell r="BD2144" t="str">
            <v>Operadores de Máquinas para la fabricación de Otros Productos n.c.a.</v>
          </cell>
          <cell r="BE2144">
            <v>0</v>
          </cell>
          <cell r="BF2144">
            <v>0</v>
          </cell>
        </row>
        <row r="2145">
          <cell r="BD2145" t="str">
            <v>Obreros y Ayudantes en el Tratamiento de Metales y Minerales</v>
          </cell>
          <cell r="BE2145">
            <v>0</v>
          </cell>
          <cell r="BF2145">
            <v>0</v>
          </cell>
        </row>
        <row r="2146">
          <cell r="BD2146" t="str">
            <v>Ayudantes en la Fabricación Metálica</v>
          </cell>
          <cell r="BE2146">
            <v>79</v>
          </cell>
          <cell r="BF2146">
            <v>61</v>
          </cell>
        </row>
        <row r="2147">
          <cell r="BD2147" t="str">
            <v>Obreros y Ayudantes de Planta Química</v>
          </cell>
          <cell r="BE2147">
            <v>2</v>
          </cell>
          <cell r="BF2147">
            <v>22</v>
          </cell>
        </row>
        <row r="2148">
          <cell r="BD2148" t="str">
            <v>Obreros y Ayudantes en el Procesamiento de la Madera y Producción de Pulpa y Papel</v>
          </cell>
          <cell r="BE2148">
            <v>10</v>
          </cell>
          <cell r="BF2148">
            <v>0</v>
          </cell>
        </row>
        <row r="2149">
          <cell r="BD2149" t="str">
            <v>Obreros y Ayudantes en la Elaboración de Alimentos y Bebidas</v>
          </cell>
          <cell r="BE2149">
            <v>29</v>
          </cell>
          <cell r="BF2149">
            <v>13</v>
          </cell>
        </row>
        <row r="2150">
          <cell r="BD2150" t="str">
            <v>Otros Obreros y Ayudantes en Fabricación y Procesamiento n.c.a.</v>
          </cell>
          <cell r="BE2150">
            <v>43</v>
          </cell>
          <cell r="BF2150">
            <v>9</v>
          </cell>
        </row>
        <row r="2151">
          <cell r="BD2151" t="str">
            <v>Miembros del Poder Ejecutivo y Legislativo</v>
          </cell>
          <cell r="BE2151">
            <v>4</v>
          </cell>
          <cell r="BF2151">
            <v>0</v>
          </cell>
        </row>
        <row r="2152">
          <cell r="BD2152" t="str">
            <v>Personal Directivo de la Administración Pública</v>
          </cell>
          <cell r="BE2152">
            <v>21</v>
          </cell>
          <cell r="BF2152">
            <v>12</v>
          </cell>
        </row>
        <row r="2153">
          <cell r="BD2153" t="str">
            <v>Directores y Gerentes Generales de Servicios Financieros, de Telecomunicaciones y Otros Servicios a las Empresas</v>
          </cell>
          <cell r="BE2153">
            <v>12</v>
          </cell>
          <cell r="BF2153">
            <v>0</v>
          </cell>
        </row>
        <row r="2154">
          <cell r="BD2154" t="str">
            <v>Directores y Gerentes Generales de Salud, Educación, Servicios Social, Comunitario y Organizaciones de Membresía</v>
          </cell>
          <cell r="BE2154">
            <v>15</v>
          </cell>
          <cell r="BF2154">
            <v>3</v>
          </cell>
        </row>
        <row r="2155">
          <cell r="BD2155" t="str">
            <v>Directores y Gerentes Generales de Comercio, Medios de Comunicación y Otros Servicios</v>
          </cell>
          <cell r="BE2155">
            <v>11</v>
          </cell>
          <cell r="BF2155">
            <v>5</v>
          </cell>
        </row>
        <row r="2156">
          <cell r="BD2156" t="str">
            <v>Directores y Gerentes Generales de Producción de Bienes, Servicios Públicos, Transporte y Construcción</v>
          </cell>
          <cell r="BE2156">
            <v>6</v>
          </cell>
          <cell r="BF2156">
            <v>0</v>
          </cell>
        </row>
        <row r="2157">
          <cell r="BD2157" t="str">
            <v>Directores y gerentes generales de servicios y procesos de negocio.</v>
          </cell>
          <cell r="BE2157">
            <v>12</v>
          </cell>
          <cell r="BF2157">
            <v>7</v>
          </cell>
        </row>
        <row r="2158">
          <cell r="BD2158" t="str">
            <v>Gerentes Financieros</v>
          </cell>
          <cell r="BE2158">
            <v>42</v>
          </cell>
          <cell r="BF2158">
            <v>24</v>
          </cell>
        </row>
        <row r="2159">
          <cell r="BD2159" t="str">
            <v>Gerentes de Talento Humano</v>
          </cell>
          <cell r="BE2159">
            <v>16</v>
          </cell>
          <cell r="BF2159">
            <v>7</v>
          </cell>
        </row>
        <row r="2160">
          <cell r="BD2160" t="str">
            <v>Gerentes de Compras y Adquisiciones</v>
          </cell>
          <cell r="BE2160">
            <v>20</v>
          </cell>
          <cell r="BF2160">
            <v>12</v>
          </cell>
        </row>
        <row r="2161">
          <cell r="BD2161" t="str">
            <v>Gerentes de Otros Servicios Administrativos</v>
          </cell>
          <cell r="BE2161">
            <v>94</v>
          </cell>
          <cell r="BF2161">
            <v>51</v>
          </cell>
        </row>
        <row r="2162">
          <cell r="BD2162" t="str">
            <v>Gerentes de Seguros, Bienes Raíces y Corretaje Financiero</v>
          </cell>
          <cell r="BE2162">
            <v>5</v>
          </cell>
          <cell r="BF2162">
            <v>0</v>
          </cell>
        </row>
        <row r="2163">
          <cell r="BD2163" t="str">
            <v>Gerentes de Banca, Crédito e Inversiones</v>
          </cell>
          <cell r="BE2163">
            <v>20</v>
          </cell>
          <cell r="BF2163">
            <v>3</v>
          </cell>
        </row>
        <row r="2164">
          <cell r="BD2164" t="str">
            <v>Gerentes de Otros Servicios a las Empresas</v>
          </cell>
          <cell r="BE2164">
            <v>13</v>
          </cell>
          <cell r="BF2164">
            <v>2</v>
          </cell>
        </row>
        <row r="2165">
          <cell r="BD2165" t="str">
            <v>Gerentes de Empresas de Telecomunicaciones</v>
          </cell>
          <cell r="BE2165">
            <v>4</v>
          </cell>
          <cell r="BF2165">
            <v>0</v>
          </cell>
        </row>
        <row r="2166">
          <cell r="BD2166" t="str">
            <v>Gerentes de Servicios de Correo y Mensajería</v>
          </cell>
          <cell r="BE2166">
            <v>2</v>
          </cell>
          <cell r="BF2166">
            <v>0</v>
          </cell>
        </row>
        <row r="2167">
          <cell r="BD2167" t="str">
            <v>Gerentes de Ingeniería</v>
          </cell>
          <cell r="BE2167">
            <v>55</v>
          </cell>
          <cell r="BF2167">
            <v>24</v>
          </cell>
        </row>
        <row r="2168">
          <cell r="BD2168" t="str">
            <v>Gerentes de Investigación y Desarrollo en Ciencias Naturales y Aplicadas</v>
          </cell>
          <cell r="BE2168">
            <v>4</v>
          </cell>
          <cell r="BF2168">
            <v>2</v>
          </cell>
        </row>
        <row r="2169">
          <cell r="BD2169" t="str">
            <v>Gerentes de Sistemas de Información y Procesamiento de Datos</v>
          </cell>
          <cell r="BE2169">
            <v>26</v>
          </cell>
          <cell r="BF2169">
            <v>4</v>
          </cell>
        </row>
        <row r="2170">
          <cell r="BD2170" t="str">
            <v>Gerentes de Servicios a la Salud</v>
          </cell>
          <cell r="BE2170">
            <v>21</v>
          </cell>
          <cell r="BF2170">
            <v>5</v>
          </cell>
        </row>
        <row r="2171">
          <cell r="BD2171" t="str">
            <v>Gerentes de Programas de Política Social y de Salud</v>
          </cell>
          <cell r="BE2171">
            <v>3</v>
          </cell>
          <cell r="BF2171">
            <v>0</v>
          </cell>
        </row>
        <row r="2172">
          <cell r="BD2172" t="str">
            <v>Gerentes de Programas de Política de Desarrollo Económico</v>
          </cell>
          <cell r="BE2172">
            <v>62</v>
          </cell>
          <cell r="BF2172">
            <v>0</v>
          </cell>
        </row>
        <row r="2173">
          <cell r="BD2173" t="str">
            <v>Gerentes de Programas de Política Educativa</v>
          </cell>
          <cell r="BE2173">
            <v>0</v>
          </cell>
          <cell r="BF2173">
            <v>5</v>
          </cell>
        </row>
        <row r="2174">
          <cell r="BD2174" t="str">
            <v>Otros Gerentes de Administración Pública</v>
          </cell>
          <cell r="BE2174">
            <v>9</v>
          </cell>
          <cell r="BF2174">
            <v>0</v>
          </cell>
        </row>
        <row r="2175">
          <cell r="BD2175" t="str">
            <v>Administradores de Educación Superior y Formación para el Trabajo</v>
          </cell>
          <cell r="BE2175">
            <v>20</v>
          </cell>
          <cell r="BF2175">
            <v>2</v>
          </cell>
        </row>
        <row r="2176">
          <cell r="BD2176" t="str">
            <v>Directores y Administradores de Educación Básica y Media</v>
          </cell>
          <cell r="BE2176">
            <v>20</v>
          </cell>
          <cell r="BF2176">
            <v>3</v>
          </cell>
        </row>
        <row r="2177">
          <cell r="BD2177" t="str">
            <v>Gerentes de Servicios Social, Comunitario y Correccional</v>
          </cell>
          <cell r="BE2177">
            <v>1</v>
          </cell>
          <cell r="BF2177">
            <v>0</v>
          </cell>
        </row>
        <row r="2178">
          <cell r="BD2178" t="str">
            <v>Gerentes de Biblioteca, Museo y Galería de Arte</v>
          </cell>
          <cell r="BE2178">
            <v>2</v>
          </cell>
          <cell r="BF2178">
            <v>0</v>
          </cell>
        </row>
        <row r="2179">
          <cell r="BD2179" t="str">
            <v>Gerentes de Medios de Comunicación y Artes Escénicas</v>
          </cell>
          <cell r="BE2179">
            <v>34</v>
          </cell>
          <cell r="BF2179">
            <v>0</v>
          </cell>
        </row>
        <row r="2180">
          <cell r="BD2180" t="str">
            <v>Directores de Programas de Esparcimiento y Administradores de Deportes</v>
          </cell>
          <cell r="BE2180">
            <v>42</v>
          </cell>
          <cell r="BF2180">
            <v>4</v>
          </cell>
        </row>
        <row r="2181">
          <cell r="BD2181" t="str">
            <v>Gerentes de Ventas, Mercadeo y Publicidad</v>
          </cell>
          <cell r="BE2181">
            <v>89</v>
          </cell>
          <cell r="BF2181">
            <v>111</v>
          </cell>
        </row>
        <row r="2182">
          <cell r="BD2182" t="str">
            <v>Gerentes de Comercio Exterior</v>
          </cell>
          <cell r="BE2182">
            <v>8</v>
          </cell>
          <cell r="BF2182">
            <v>9</v>
          </cell>
        </row>
        <row r="2183">
          <cell r="BD2183" t="str">
            <v>Gerentes de Comercio al Por Menor</v>
          </cell>
          <cell r="BE2183">
            <v>8</v>
          </cell>
          <cell r="BF2183">
            <v>0</v>
          </cell>
        </row>
        <row r="2184">
          <cell r="BD2184" t="str">
            <v>Gerentes de Restaurantes y Servicios de Alimentos</v>
          </cell>
          <cell r="BE2184">
            <v>8</v>
          </cell>
          <cell r="BF2184">
            <v>1</v>
          </cell>
        </row>
        <row r="2185">
          <cell r="BD2185" t="str">
            <v>Gerentes de Servicios Hoteleros</v>
          </cell>
          <cell r="BE2185">
            <v>32</v>
          </cell>
          <cell r="BF2185">
            <v>66</v>
          </cell>
        </row>
        <row r="2186">
          <cell r="BD2186" t="str">
            <v>Oficiales de las Fuerzas Militares</v>
          </cell>
          <cell r="BE2186">
            <v>27</v>
          </cell>
          <cell r="BF2186">
            <v>2</v>
          </cell>
        </row>
        <row r="2187">
          <cell r="BD2187" t="str">
            <v>Oficiales de Policía</v>
          </cell>
          <cell r="BE2187">
            <v>9</v>
          </cell>
          <cell r="BF2187">
            <v>0</v>
          </cell>
        </row>
        <row r="2188">
          <cell r="BD2188" t="str">
            <v>Oficiales de Bomberos</v>
          </cell>
          <cell r="BE2188">
            <v>2</v>
          </cell>
          <cell r="BF2188">
            <v>0</v>
          </cell>
        </row>
        <row r="2189">
          <cell r="BD2189" t="str">
            <v>Gerentes de Otros Servicios</v>
          </cell>
          <cell r="BE2189">
            <v>21</v>
          </cell>
          <cell r="BF2189">
            <v>1</v>
          </cell>
        </row>
        <row r="2190">
          <cell r="BD2190" t="str">
            <v>Gerentes de Producción Primaria (excepto agricultura)</v>
          </cell>
          <cell r="BE2190">
            <v>2</v>
          </cell>
          <cell r="BF2190">
            <v>1</v>
          </cell>
        </row>
        <row r="2191">
          <cell r="BD2191" t="str">
            <v>Gerentes de Producción Agrícola, Pecuaria, Acuícola y Pesquero</v>
          </cell>
          <cell r="BE2191">
            <v>5</v>
          </cell>
          <cell r="BF2191">
            <v>0</v>
          </cell>
        </row>
        <row r="2192">
          <cell r="BD2192" t="str">
            <v>Gerentes de Construcción</v>
          </cell>
          <cell r="BE2192">
            <v>11</v>
          </cell>
          <cell r="BF2192">
            <v>4</v>
          </cell>
        </row>
        <row r="2193">
          <cell r="BD2193" t="str">
            <v>Gerentes de Transporte y Distribución</v>
          </cell>
          <cell r="BE2193">
            <v>3</v>
          </cell>
          <cell r="BF2193">
            <v>0</v>
          </cell>
        </row>
        <row r="2194">
          <cell r="BD2194" t="str">
            <v>Gerentes de Logística</v>
          </cell>
          <cell r="BE2194">
            <v>96</v>
          </cell>
          <cell r="BF2194">
            <v>32</v>
          </cell>
        </row>
        <row r="2195">
          <cell r="BD2195" t="str">
            <v>Gerentes Cadena de Suministro</v>
          </cell>
          <cell r="BE2195">
            <v>12</v>
          </cell>
          <cell r="BF2195">
            <v>0</v>
          </cell>
        </row>
        <row r="2196">
          <cell r="BD2196" t="str">
            <v>Gerentes de Operación de Instalaciones Físicas</v>
          </cell>
          <cell r="BE2196">
            <v>17</v>
          </cell>
          <cell r="BF2196">
            <v>17</v>
          </cell>
        </row>
        <row r="2197">
          <cell r="BD2197" t="str">
            <v>Gerentes de Mantenimiento</v>
          </cell>
          <cell r="BE2197">
            <v>3</v>
          </cell>
          <cell r="BF2197">
            <v>8</v>
          </cell>
        </row>
        <row r="2198">
          <cell r="BD2198" t="str">
            <v>Gerentes de Producción Industrial</v>
          </cell>
          <cell r="BE2198">
            <v>12</v>
          </cell>
          <cell r="BF2198">
            <v>17</v>
          </cell>
        </row>
        <row r="2199">
          <cell r="BD2199" t="str">
            <v>Gerentes de Empresas de Servicios Públicos</v>
          </cell>
          <cell r="BE2199">
            <v>21</v>
          </cell>
          <cell r="BF2199">
            <v>3</v>
          </cell>
        </row>
        <row r="2200">
          <cell r="BD2200" t="str">
            <v>Contadores</v>
          </cell>
          <cell r="BE2200">
            <v>214</v>
          </cell>
          <cell r="BF2200">
            <v>139</v>
          </cell>
        </row>
        <row r="2201">
          <cell r="BD2201" t="str">
            <v>Analistas, Asesores y Agentes de Banca, Fiducia y Mercado de Valores</v>
          </cell>
          <cell r="BE2201">
            <v>395</v>
          </cell>
          <cell r="BF2201">
            <v>204</v>
          </cell>
        </row>
        <row r="2202">
          <cell r="BD2202" t="str">
            <v>Auditores Financieros y Contables</v>
          </cell>
          <cell r="BE2202">
            <v>141</v>
          </cell>
          <cell r="BF2202">
            <v>22</v>
          </cell>
        </row>
        <row r="2203">
          <cell r="BD2203" t="str">
            <v>Profesionales de Talento Humano</v>
          </cell>
          <cell r="BE2203">
            <v>334</v>
          </cell>
          <cell r="BF2203">
            <v>345</v>
          </cell>
        </row>
        <row r="2204">
          <cell r="BD2204" t="str">
            <v>Profesionales en Organización y Administración de las Empresas</v>
          </cell>
          <cell r="BE2204">
            <v>553</v>
          </cell>
          <cell r="BF2204">
            <v>758</v>
          </cell>
        </row>
        <row r="2205">
          <cell r="BD2205" t="str">
            <v>Evaluadores de Competencias Laborales</v>
          </cell>
          <cell r="BE2205">
            <v>5</v>
          </cell>
          <cell r="BF2205">
            <v>1</v>
          </cell>
        </row>
        <row r="2206">
          <cell r="BD2206" t="str">
            <v>Archivistas</v>
          </cell>
          <cell r="BE2206">
            <v>48</v>
          </cell>
          <cell r="BF2206">
            <v>17</v>
          </cell>
        </row>
        <row r="2207">
          <cell r="BD2207" t="str">
            <v>Supervisores de Empleados de Apoyo Administrativo</v>
          </cell>
          <cell r="BE2207">
            <v>106</v>
          </cell>
          <cell r="BF2207">
            <v>125</v>
          </cell>
        </row>
        <row r="2208">
          <cell r="BD2208" t="str">
            <v>Jefes y supervisores de entidades financieras</v>
          </cell>
          <cell r="BE2208">
            <v>24</v>
          </cell>
          <cell r="BF2208">
            <v>81</v>
          </cell>
        </row>
        <row r="2209">
          <cell r="BD2209" t="str">
            <v>Supervisores y coordinadores de procesos de negocio, Empleados de información y servicio al cliente</v>
          </cell>
          <cell r="BE2209">
            <v>957</v>
          </cell>
          <cell r="BF2209">
            <v>100</v>
          </cell>
        </row>
        <row r="2210">
          <cell r="BD2210" t="str">
            <v>Supervisores de Empleados de Correo y Mensajería</v>
          </cell>
          <cell r="BE2210">
            <v>2</v>
          </cell>
          <cell r="BF2210">
            <v>0</v>
          </cell>
        </row>
        <row r="2211">
          <cell r="BD2211" t="str">
            <v>Supervisores de Almacenamiento, Inventario y  Distribución</v>
          </cell>
          <cell r="BE2211">
            <v>130</v>
          </cell>
          <cell r="BF2211">
            <v>123</v>
          </cell>
        </row>
        <row r="2212">
          <cell r="BD2212" t="str">
            <v>Asistentes Administrativos</v>
          </cell>
          <cell r="BE2212">
            <v>1548</v>
          </cell>
          <cell r="BF2212">
            <v>1196</v>
          </cell>
        </row>
        <row r="2213">
          <cell r="BD2213" t="str">
            <v>Administradores de Propiedad Horizontal</v>
          </cell>
          <cell r="BE2213">
            <v>40</v>
          </cell>
          <cell r="BF2213">
            <v>20</v>
          </cell>
        </row>
        <row r="2214">
          <cell r="BD2214" t="str">
            <v>Asistentes de Talento Humano</v>
          </cell>
          <cell r="BE2214">
            <v>113</v>
          </cell>
          <cell r="BF2214">
            <v>640</v>
          </cell>
        </row>
        <row r="2215">
          <cell r="BD2215" t="str">
            <v>Asistentes de compras</v>
          </cell>
          <cell r="BE2215">
            <v>19</v>
          </cell>
          <cell r="BF2215">
            <v>42</v>
          </cell>
        </row>
        <row r="2216">
          <cell r="BD2216" t="str">
            <v>Asistentes de Juzgados, Tribunales y Afines</v>
          </cell>
          <cell r="BE2216">
            <v>11</v>
          </cell>
          <cell r="BF2216">
            <v>1</v>
          </cell>
        </row>
        <row r="2217">
          <cell r="BD2217" t="str">
            <v>Funcionarios de Aduanas, Impuestos, Inmigración y Seguridad Social</v>
          </cell>
          <cell r="BE2217">
            <v>10</v>
          </cell>
          <cell r="BF2217">
            <v>0</v>
          </cell>
        </row>
        <row r="2218">
          <cell r="BD2218" t="str">
            <v>Asistentes de Comercio Exterior</v>
          </cell>
          <cell r="BE2218">
            <v>433</v>
          </cell>
          <cell r="BF2218">
            <v>54</v>
          </cell>
        </row>
        <row r="2219">
          <cell r="BD2219" t="str">
            <v>Organizadores de Eventos</v>
          </cell>
          <cell r="BE2219">
            <v>97</v>
          </cell>
          <cell r="BF2219">
            <v>100</v>
          </cell>
        </row>
        <row r="2220">
          <cell r="BD2220" t="str">
            <v>Técnicos en Archivística</v>
          </cell>
          <cell r="BE2220">
            <v>31</v>
          </cell>
          <cell r="BF2220">
            <v>436</v>
          </cell>
        </row>
        <row r="2221">
          <cell r="BD2221" t="str">
            <v>Asistentes Contables</v>
          </cell>
          <cell r="BE2221">
            <v>519</v>
          </cell>
          <cell r="BF2221">
            <v>267</v>
          </cell>
        </row>
        <row r="2222">
          <cell r="BD2222" t="str">
            <v>Analistas y asistentes de servicios financieros</v>
          </cell>
          <cell r="BE2222">
            <v>127</v>
          </cell>
          <cell r="BF2222">
            <v>194</v>
          </cell>
        </row>
        <row r="2223">
          <cell r="BD2223" t="str">
            <v>Avaluadores y Liquidadores de Seguros</v>
          </cell>
          <cell r="BE2223">
            <v>74</v>
          </cell>
          <cell r="BF2223">
            <v>17</v>
          </cell>
        </row>
        <row r="2224">
          <cell r="BD2224" t="str">
            <v>Agentes de Aduana</v>
          </cell>
          <cell r="BE2224">
            <v>5</v>
          </cell>
          <cell r="BF2224">
            <v>17</v>
          </cell>
        </row>
        <row r="2225">
          <cell r="BD2225" t="str">
            <v>Asistentes Financieros</v>
          </cell>
          <cell r="BE2225">
            <v>41</v>
          </cell>
          <cell r="BF2225">
            <v>15</v>
          </cell>
        </row>
        <row r="2226">
          <cell r="BD2226" t="str">
            <v>Asistentes Tesorería</v>
          </cell>
          <cell r="BE2226">
            <v>19</v>
          </cell>
          <cell r="BF2226">
            <v>10</v>
          </cell>
        </row>
        <row r="2227">
          <cell r="BD2227" t="str">
            <v>Secretarios</v>
          </cell>
          <cell r="BE2227">
            <v>183</v>
          </cell>
          <cell r="BF2227">
            <v>300</v>
          </cell>
        </row>
        <row r="2228">
          <cell r="BD2228" t="str">
            <v>Recepcionistas y Operadores de Conmutador</v>
          </cell>
          <cell r="BE2228">
            <v>169</v>
          </cell>
          <cell r="BF2228">
            <v>118</v>
          </cell>
        </row>
        <row r="2229">
          <cell r="BD2229" t="str">
            <v>Digitadores</v>
          </cell>
          <cell r="BE2229">
            <v>558</v>
          </cell>
          <cell r="BF2229">
            <v>339</v>
          </cell>
        </row>
        <row r="2230">
          <cell r="BD2230" t="str">
            <v>Transcriptores y Relatores</v>
          </cell>
          <cell r="BE2230">
            <v>1</v>
          </cell>
          <cell r="BF2230">
            <v>2</v>
          </cell>
        </row>
        <row r="2231">
          <cell r="BD2231" t="str">
            <v>Digitalizadores</v>
          </cell>
          <cell r="BE2231">
            <v>16</v>
          </cell>
          <cell r="BF2231">
            <v>15</v>
          </cell>
        </row>
        <row r="2232">
          <cell r="BD2232" t="str">
            <v>Auxiliares Contables, de Tesorería y Financieros</v>
          </cell>
          <cell r="BE2232">
            <v>1389</v>
          </cell>
          <cell r="BF2232">
            <v>1534</v>
          </cell>
        </row>
        <row r="2233">
          <cell r="BD2233" t="str">
            <v>Cajeros de Servicios Financieros</v>
          </cell>
          <cell r="BE2233">
            <v>174</v>
          </cell>
          <cell r="BF2233">
            <v>141</v>
          </cell>
        </row>
        <row r="2234">
          <cell r="BD2234" t="str">
            <v>Auxiliares de servicios financieros</v>
          </cell>
          <cell r="BE2234">
            <v>221</v>
          </cell>
          <cell r="BF2234">
            <v>263</v>
          </cell>
        </row>
        <row r="2235">
          <cell r="BD2235" t="str">
            <v>Auxiliares de Cartera y Cobranzas</v>
          </cell>
          <cell r="BE2235">
            <v>115</v>
          </cell>
          <cell r="BF2235">
            <v>205</v>
          </cell>
        </row>
        <row r="2236">
          <cell r="BD2236" t="str">
            <v>Auxiliares de Nómina y Prestaciones</v>
          </cell>
          <cell r="BE2236">
            <v>110</v>
          </cell>
          <cell r="BF2236">
            <v>71</v>
          </cell>
        </row>
        <row r="2237">
          <cell r="BD2237" t="str">
            <v>Auxiliares de Avaluo</v>
          </cell>
          <cell r="BE2237">
            <v>1</v>
          </cell>
          <cell r="BF2237">
            <v>0</v>
          </cell>
        </row>
        <row r="2238">
          <cell r="BD2238" t="str">
            <v>Auxiliares Administrativos</v>
          </cell>
          <cell r="BE2238">
            <v>2496</v>
          </cell>
          <cell r="BF2238">
            <v>2965</v>
          </cell>
        </row>
        <row r="2239">
          <cell r="BD2239" t="str">
            <v>Auxiliares de Talento Humano</v>
          </cell>
          <cell r="BE2239">
            <v>419</v>
          </cell>
          <cell r="BF2239">
            <v>586</v>
          </cell>
        </row>
        <row r="2240">
          <cell r="BD2240" t="str">
            <v>Auxiliares de Tribunales</v>
          </cell>
          <cell r="BE2240">
            <v>7</v>
          </cell>
          <cell r="BF2240">
            <v>1</v>
          </cell>
        </row>
        <row r="2241">
          <cell r="BD2241" t="str">
            <v>Auxiliares de Archivo y Registro</v>
          </cell>
          <cell r="BE2241">
            <v>307</v>
          </cell>
          <cell r="BF2241">
            <v>535</v>
          </cell>
        </row>
        <row r="2242">
          <cell r="BD2242" t="str">
            <v>Auxiliares administrativos en Salud</v>
          </cell>
          <cell r="BE2242">
            <v>267</v>
          </cell>
          <cell r="BF2242">
            <v>349</v>
          </cell>
        </row>
        <row r="2243">
          <cell r="BD2243" t="str">
            <v>Auxiliares de aduana</v>
          </cell>
          <cell r="BE2243">
            <v>90</v>
          </cell>
          <cell r="BF2243">
            <v>101</v>
          </cell>
        </row>
        <row r="2244">
          <cell r="BD2244" t="str">
            <v>Auxiliares de Biblioteca</v>
          </cell>
          <cell r="BE2244">
            <v>14</v>
          </cell>
          <cell r="BF2244">
            <v>10</v>
          </cell>
        </row>
        <row r="2245">
          <cell r="BD2245" t="str">
            <v>Auxiliares de Publicación y Afines</v>
          </cell>
          <cell r="BE2245">
            <v>3</v>
          </cell>
          <cell r="BF2245">
            <v>0</v>
          </cell>
        </row>
        <row r="2246">
          <cell r="BD2246" t="str">
            <v>Auxiliares de Información y Servicio al Cliente</v>
          </cell>
          <cell r="BE2246">
            <v>29000</v>
          </cell>
          <cell r="BF2246">
            <v>6874</v>
          </cell>
        </row>
        <row r="2247">
          <cell r="BD2247" t="str">
            <v>Auxiliares de Estadística y Encuestadores</v>
          </cell>
          <cell r="BE2247">
            <v>52</v>
          </cell>
          <cell r="BF2247">
            <v>81</v>
          </cell>
        </row>
        <row r="2248">
          <cell r="BD2248" t="str">
            <v>Auxiliares de Correo y Servicio Postal</v>
          </cell>
          <cell r="BE2248">
            <v>0</v>
          </cell>
          <cell r="BF2248">
            <v>1</v>
          </cell>
        </row>
        <row r="2249">
          <cell r="BD2249" t="str">
            <v>Carteros y Mensajeros</v>
          </cell>
          <cell r="BE2249">
            <v>247</v>
          </cell>
          <cell r="BF2249">
            <v>511</v>
          </cell>
        </row>
        <row r="2250">
          <cell r="BD2250" t="str">
            <v>Auxiliares de Almacén</v>
          </cell>
          <cell r="BE2250">
            <v>4043</v>
          </cell>
          <cell r="BF2250">
            <v>1442</v>
          </cell>
        </row>
        <row r="2251">
          <cell r="BD2251" t="str">
            <v>Auxiliares de Compras e Inventarios</v>
          </cell>
          <cell r="BE2251">
            <v>97</v>
          </cell>
          <cell r="BF2251">
            <v>246</v>
          </cell>
        </row>
        <row r="2252">
          <cell r="BD2252" t="str">
            <v>Operadores de Radio y Despachadores</v>
          </cell>
          <cell r="BE2252">
            <v>25</v>
          </cell>
          <cell r="BF2252">
            <v>12</v>
          </cell>
        </row>
        <row r="2253">
          <cell r="BD2253" t="str">
            <v>Programadores de Rutas y Tripulaciones</v>
          </cell>
          <cell r="BE2253">
            <v>13</v>
          </cell>
          <cell r="BF2253">
            <v>19</v>
          </cell>
        </row>
        <row r="2254">
          <cell r="BD2254" t="str">
            <v>Operadores Telefónicos</v>
          </cell>
          <cell r="BE2254">
            <v>0</v>
          </cell>
          <cell r="BF2254">
            <v>2</v>
          </cell>
        </row>
        <row r="2255">
          <cell r="BD2255" t="str">
            <v>Físicos y Astrónomos</v>
          </cell>
          <cell r="BE2255">
            <v>14</v>
          </cell>
          <cell r="BF2255">
            <v>2</v>
          </cell>
        </row>
        <row r="2256">
          <cell r="BD2256" t="str">
            <v>Químicos</v>
          </cell>
          <cell r="BE2256">
            <v>23</v>
          </cell>
          <cell r="BF2256">
            <v>21</v>
          </cell>
        </row>
        <row r="2257">
          <cell r="BD2257" t="str">
            <v>Geólogos, Geoquímicos y Geofísicos</v>
          </cell>
          <cell r="BE2257">
            <v>31</v>
          </cell>
          <cell r="BF2257">
            <v>5</v>
          </cell>
        </row>
        <row r="2258">
          <cell r="BD2258" t="str">
            <v>Meteorólogos</v>
          </cell>
          <cell r="BE2258">
            <v>0</v>
          </cell>
          <cell r="BF2258">
            <v>0</v>
          </cell>
        </row>
        <row r="2259">
          <cell r="BD2259" t="str">
            <v>Biólogos, Botánicos, Zoólogos y Relacionados</v>
          </cell>
          <cell r="BE2259">
            <v>104</v>
          </cell>
          <cell r="BF2259">
            <v>38</v>
          </cell>
        </row>
        <row r="2260">
          <cell r="BD2260" t="str">
            <v>Expertos Forestales</v>
          </cell>
          <cell r="BE2260">
            <v>15</v>
          </cell>
          <cell r="BF2260">
            <v>2</v>
          </cell>
        </row>
        <row r="2261">
          <cell r="BD2261" t="str">
            <v>Expertos Agrícolas y Pecuarios</v>
          </cell>
          <cell r="BE2261">
            <v>76</v>
          </cell>
          <cell r="BF2261">
            <v>11</v>
          </cell>
        </row>
        <row r="2262">
          <cell r="BD2262" t="str">
            <v>Administradores Ambientales</v>
          </cell>
          <cell r="BE2262">
            <v>249</v>
          </cell>
          <cell r="BF2262">
            <v>36</v>
          </cell>
        </row>
        <row r="2263">
          <cell r="BD2263" t="str">
            <v>Ingenieros en Construcción y Obras Civiles</v>
          </cell>
          <cell r="BE2263">
            <v>292</v>
          </cell>
          <cell r="BF2263">
            <v>126</v>
          </cell>
        </row>
        <row r="2264">
          <cell r="BD2264" t="str">
            <v>Ingenieros Mecánicos</v>
          </cell>
          <cell r="BE2264">
            <v>132</v>
          </cell>
          <cell r="BF2264">
            <v>43</v>
          </cell>
        </row>
        <row r="2265">
          <cell r="BD2265" t="str">
            <v>Ingenieros Electricistas</v>
          </cell>
          <cell r="BE2265">
            <v>62</v>
          </cell>
          <cell r="BF2265">
            <v>44</v>
          </cell>
        </row>
        <row r="2266">
          <cell r="BD2266" t="str">
            <v>Ingenieros  Electrónicos</v>
          </cell>
          <cell r="BE2266">
            <v>97</v>
          </cell>
          <cell r="BF2266">
            <v>33</v>
          </cell>
        </row>
        <row r="2267">
          <cell r="BD2267" t="str">
            <v>Ingenieros Químicos</v>
          </cell>
          <cell r="BE2267">
            <v>130</v>
          </cell>
          <cell r="BF2267">
            <v>20</v>
          </cell>
        </row>
        <row r="2268">
          <cell r="BD2268" t="str">
            <v>Ingenieros de Automatización e Instrumentación</v>
          </cell>
          <cell r="BE2268">
            <v>120</v>
          </cell>
          <cell r="BF2268">
            <v>44</v>
          </cell>
        </row>
        <row r="2269">
          <cell r="BD2269" t="str">
            <v xml:space="preserve"> Ingenieros  de Telecomunicaciones</v>
          </cell>
          <cell r="BE2269">
            <v>38</v>
          </cell>
          <cell r="BF2269">
            <v>30</v>
          </cell>
        </row>
        <row r="2270">
          <cell r="BD2270" t="str">
            <v>Ingenieros Industriales y de Fabricación</v>
          </cell>
          <cell r="BE2270">
            <v>320</v>
          </cell>
          <cell r="BF2270">
            <v>207</v>
          </cell>
        </row>
        <row r="2271">
          <cell r="BD2271" t="str">
            <v>Ingenieros de Materiales y Metalurgia</v>
          </cell>
          <cell r="BE2271">
            <v>5</v>
          </cell>
          <cell r="BF2271">
            <v>0</v>
          </cell>
        </row>
        <row r="2272">
          <cell r="BD2272" t="str">
            <v>Ingenieros de Minas</v>
          </cell>
          <cell r="BE2272">
            <v>5</v>
          </cell>
          <cell r="BF2272">
            <v>0</v>
          </cell>
        </row>
        <row r="2273">
          <cell r="BD2273" t="str">
            <v>Ingenieros de Petróleos</v>
          </cell>
          <cell r="BE2273">
            <v>84</v>
          </cell>
          <cell r="BF2273">
            <v>11</v>
          </cell>
        </row>
        <row r="2274">
          <cell r="BD2274" t="str">
            <v>Ingenieros de Sistemas, Informática y Computación</v>
          </cell>
          <cell r="BE2274">
            <v>187</v>
          </cell>
          <cell r="BF2274">
            <v>264</v>
          </cell>
        </row>
        <row r="2275">
          <cell r="BD2275" t="str">
            <v>Otros Ingenieros n.c.a.</v>
          </cell>
          <cell r="BE2275">
            <v>249</v>
          </cell>
          <cell r="BF2275">
            <v>50</v>
          </cell>
        </row>
        <row r="2276">
          <cell r="BD2276" t="str">
            <v>Arquitectos</v>
          </cell>
          <cell r="BE2276">
            <v>291</v>
          </cell>
          <cell r="BF2276">
            <v>37</v>
          </cell>
        </row>
        <row r="2277">
          <cell r="BD2277" t="str">
            <v>Urbanistas y Planificadores del Uso del Suelo</v>
          </cell>
          <cell r="BE2277">
            <v>4</v>
          </cell>
          <cell r="BF2277">
            <v>1</v>
          </cell>
        </row>
        <row r="2278">
          <cell r="BD2278" t="str">
            <v>Profesionales Topográficos</v>
          </cell>
          <cell r="BE2278">
            <v>35</v>
          </cell>
          <cell r="BF2278">
            <v>6</v>
          </cell>
        </row>
        <row r="2279">
          <cell r="BD2279" t="str">
            <v>Diseñadores Industriales</v>
          </cell>
          <cell r="BE2279">
            <v>86</v>
          </cell>
          <cell r="BF2279">
            <v>42</v>
          </cell>
        </row>
        <row r="2280">
          <cell r="BD2280" t="str">
            <v>Matemáticos, Estadísticos y Actuarios</v>
          </cell>
          <cell r="BE2280">
            <v>38</v>
          </cell>
          <cell r="BF2280">
            <v>7</v>
          </cell>
        </row>
        <row r="2281">
          <cell r="BD2281" t="str">
            <v>Analistas de Sistemas Informáticos</v>
          </cell>
          <cell r="BE2281">
            <v>455</v>
          </cell>
          <cell r="BF2281">
            <v>145</v>
          </cell>
        </row>
        <row r="2282">
          <cell r="BD2282" t="str">
            <v>Administradores de Sistemas Informáticos</v>
          </cell>
          <cell r="BE2282">
            <v>76</v>
          </cell>
          <cell r="BF2282">
            <v>46</v>
          </cell>
        </row>
        <row r="2283">
          <cell r="BD2283" t="str">
            <v>Programadores de Aplicaciones Informáticas</v>
          </cell>
          <cell r="BE2283">
            <v>140</v>
          </cell>
          <cell r="BF2283">
            <v>363</v>
          </cell>
        </row>
        <row r="2284">
          <cell r="BD2284" t="str">
            <v>Técnicos en Química Aplicada</v>
          </cell>
          <cell r="BE2284">
            <v>155</v>
          </cell>
          <cell r="BF2284">
            <v>229</v>
          </cell>
        </row>
        <row r="2285">
          <cell r="BD2285" t="str">
            <v>Técnicos en Geología y Minería</v>
          </cell>
          <cell r="BE2285">
            <v>9</v>
          </cell>
          <cell r="BF2285">
            <v>0</v>
          </cell>
        </row>
        <row r="2286">
          <cell r="BD2286" t="str">
            <v>Técnicos en Meteorología</v>
          </cell>
          <cell r="BE2286">
            <v>0</v>
          </cell>
          <cell r="BF2286">
            <v>0</v>
          </cell>
        </row>
        <row r="2287">
          <cell r="BD2287" t="str">
            <v>Técnicos en Metrología</v>
          </cell>
          <cell r="BE2287">
            <v>9</v>
          </cell>
          <cell r="BF2287">
            <v>128</v>
          </cell>
        </row>
        <row r="2288">
          <cell r="BD2288" t="str">
            <v>Técnicos en Ciencias Biológicas</v>
          </cell>
          <cell r="BE2288">
            <v>23</v>
          </cell>
          <cell r="BF2288">
            <v>1</v>
          </cell>
        </row>
        <row r="2289">
          <cell r="BD2289" t="str">
            <v>Técnicos en Recursos Naturales</v>
          </cell>
          <cell r="BE2289">
            <v>21</v>
          </cell>
          <cell r="BF2289">
            <v>41</v>
          </cell>
        </row>
        <row r="2290">
          <cell r="BD2290" t="str">
            <v>Técnicos en Prevención, Gestión y Control Ambiental</v>
          </cell>
          <cell r="BE2290">
            <v>82</v>
          </cell>
          <cell r="BF2290">
            <v>50</v>
          </cell>
        </row>
        <row r="2291">
          <cell r="BD2291" t="str">
            <v>Técnicos en Construcción y Arquitectura</v>
          </cell>
          <cell r="BE2291">
            <v>240</v>
          </cell>
          <cell r="BF2291">
            <v>193</v>
          </cell>
        </row>
        <row r="2292">
          <cell r="BD2292" t="str">
            <v>Técnicos en Mecánica y Construcción Mecánica</v>
          </cell>
          <cell r="BE2292">
            <v>82</v>
          </cell>
          <cell r="BF2292">
            <v>283</v>
          </cell>
        </row>
        <row r="2293">
          <cell r="BD2293" t="str">
            <v>Técnicos en Fabricación Industrial</v>
          </cell>
          <cell r="BE2293">
            <v>402</v>
          </cell>
          <cell r="BF2293">
            <v>463</v>
          </cell>
        </row>
        <row r="2294">
          <cell r="BD2294" t="str">
            <v>Técnicos en Electricidad</v>
          </cell>
          <cell r="BE2294">
            <v>37</v>
          </cell>
          <cell r="BF2294">
            <v>283</v>
          </cell>
        </row>
        <row r="2295">
          <cell r="BD2295" t="str">
            <v>Técnicos en Electrónica</v>
          </cell>
          <cell r="BE2295">
            <v>59</v>
          </cell>
          <cell r="BF2295">
            <v>183</v>
          </cell>
        </row>
        <row r="2296">
          <cell r="BD2296" t="str">
            <v>Técnicos en Automatización e Instrumentación</v>
          </cell>
          <cell r="BE2296">
            <v>5</v>
          </cell>
          <cell r="BF2296">
            <v>39</v>
          </cell>
        </row>
        <row r="2297">
          <cell r="BD2297" t="str">
            <v>Técnicos en Instrumentos de Aeronavegación</v>
          </cell>
          <cell r="BE2297">
            <v>3</v>
          </cell>
          <cell r="BF2297">
            <v>0</v>
          </cell>
        </row>
        <row r="2298">
          <cell r="BD2298" t="str">
            <v>Técnicos en Telecomunicaciones</v>
          </cell>
          <cell r="BE2298">
            <v>83</v>
          </cell>
          <cell r="BF2298">
            <v>309</v>
          </cell>
        </row>
        <row r="2299">
          <cell r="BD2299" t="str">
            <v>Dibujantes Técnicos</v>
          </cell>
          <cell r="BE2299">
            <v>259</v>
          </cell>
          <cell r="BF2299">
            <v>128</v>
          </cell>
        </row>
        <row r="2300">
          <cell r="BD2300" t="str">
            <v>Topógrafos</v>
          </cell>
          <cell r="BE2300">
            <v>63</v>
          </cell>
          <cell r="BF2300">
            <v>29</v>
          </cell>
        </row>
        <row r="2301">
          <cell r="BD2301" t="str">
            <v>Técnicos en Cartografía</v>
          </cell>
          <cell r="BE2301">
            <v>10</v>
          </cell>
          <cell r="BF2301">
            <v>2</v>
          </cell>
        </row>
        <row r="2302">
          <cell r="BD2302" t="str">
            <v>Inspectores de Pruebas No destructivas</v>
          </cell>
          <cell r="BE2302">
            <v>3</v>
          </cell>
          <cell r="BF2302">
            <v>7</v>
          </cell>
        </row>
        <row r="2303">
          <cell r="BD2303" t="str">
            <v>Inspectores de Sanidad, Seguridad y Salud Ocupacional</v>
          </cell>
          <cell r="BE2303">
            <v>270</v>
          </cell>
          <cell r="BF2303">
            <v>556</v>
          </cell>
        </row>
        <row r="2304">
          <cell r="BD2304" t="str">
            <v>Inspectores de Construcción</v>
          </cell>
          <cell r="BE2304">
            <v>10</v>
          </cell>
          <cell r="BF2304">
            <v>34</v>
          </cell>
        </row>
        <row r="2305">
          <cell r="BD2305" t="str">
            <v>Inspectores de Equipos de Transporte e Instrumentos de Medición</v>
          </cell>
          <cell r="BE2305">
            <v>5</v>
          </cell>
          <cell r="BF2305">
            <v>10</v>
          </cell>
        </row>
        <row r="2306">
          <cell r="BD2306" t="str">
            <v>Inspectores de Productos Agrícola, Pecuarios y de Pesca</v>
          </cell>
          <cell r="BE2306">
            <v>0</v>
          </cell>
          <cell r="BF2306">
            <v>0</v>
          </cell>
        </row>
        <row r="2307">
          <cell r="BD2307" t="str">
            <v>Inspectores de Riego Agrícola</v>
          </cell>
          <cell r="BE2307">
            <v>0</v>
          </cell>
          <cell r="BF2307">
            <v>0</v>
          </cell>
        </row>
        <row r="2308">
          <cell r="BD2308" t="str">
            <v>Pilotos, Ingenieros e Instructores de Vuelo</v>
          </cell>
          <cell r="BE2308">
            <v>22</v>
          </cell>
          <cell r="BF2308">
            <v>2</v>
          </cell>
        </row>
        <row r="2309">
          <cell r="BD2309" t="str">
            <v>Controladores de Tráfico Aéreo</v>
          </cell>
          <cell r="BE2309">
            <v>5</v>
          </cell>
          <cell r="BF2309">
            <v>2</v>
          </cell>
        </row>
        <row r="2310">
          <cell r="BD2310" t="str">
            <v>Capitanes y Oficiales de Cubierta</v>
          </cell>
          <cell r="BE2310">
            <v>0</v>
          </cell>
          <cell r="BF2310">
            <v>0</v>
          </cell>
        </row>
        <row r="2311">
          <cell r="BD2311" t="str">
            <v>Oficiales de Máquinas</v>
          </cell>
          <cell r="BE2311">
            <v>3</v>
          </cell>
          <cell r="BF2311">
            <v>2</v>
          </cell>
        </row>
        <row r="2312">
          <cell r="BD2312" t="str">
            <v>Controladores de Tráfico Ferroviario y Marítimo</v>
          </cell>
          <cell r="BE2312">
            <v>0</v>
          </cell>
          <cell r="BF2312">
            <v>2</v>
          </cell>
        </row>
        <row r="2313">
          <cell r="BD2313" t="str">
            <v>Despachadores de Aeronaves</v>
          </cell>
          <cell r="BE2313">
            <v>65</v>
          </cell>
          <cell r="BF2313">
            <v>0</v>
          </cell>
        </row>
        <row r="2314">
          <cell r="BD2314" t="str">
            <v>Técnicos de Sistemas</v>
          </cell>
          <cell r="BE2314">
            <v>684</v>
          </cell>
          <cell r="BF2314">
            <v>1566</v>
          </cell>
        </row>
        <row r="2315">
          <cell r="BD2315" t="str">
            <v>Asistentes en Saneamiento Ambiental</v>
          </cell>
          <cell r="BE2315">
            <v>16</v>
          </cell>
          <cell r="BF2315">
            <v>5</v>
          </cell>
        </row>
        <row r="2316">
          <cell r="BD2316" t="str">
            <v>Auxiliares de Laboratorio</v>
          </cell>
          <cell r="BE2316">
            <v>106</v>
          </cell>
          <cell r="BF2316">
            <v>61</v>
          </cell>
        </row>
        <row r="2317">
          <cell r="BD2317" t="str">
            <v>Auxiliares en Automatización e Instrumentación Industrial</v>
          </cell>
          <cell r="BE2317">
            <v>110</v>
          </cell>
          <cell r="BF2317">
            <v>55</v>
          </cell>
        </row>
        <row r="2318">
          <cell r="BD2318" t="str">
            <v>Médicos Especialistas</v>
          </cell>
          <cell r="BE2318">
            <v>116</v>
          </cell>
          <cell r="BF2318">
            <v>50</v>
          </cell>
        </row>
        <row r="2319">
          <cell r="BD2319" t="str">
            <v>Médicos Generales</v>
          </cell>
          <cell r="BE2319">
            <v>82</v>
          </cell>
          <cell r="BF2319">
            <v>33</v>
          </cell>
        </row>
        <row r="2320">
          <cell r="BD2320" t="str">
            <v>Odontólogos</v>
          </cell>
          <cell r="BE2320">
            <v>71</v>
          </cell>
          <cell r="BF2320">
            <v>16</v>
          </cell>
        </row>
        <row r="2321">
          <cell r="BD2321" t="str">
            <v>Veterinarios</v>
          </cell>
          <cell r="BE2321">
            <v>46</v>
          </cell>
          <cell r="BF2321">
            <v>10</v>
          </cell>
        </row>
        <row r="2322">
          <cell r="BD2322" t="str">
            <v>Optómetras</v>
          </cell>
          <cell r="BE2322">
            <v>4</v>
          </cell>
          <cell r="BF2322">
            <v>8</v>
          </cell>
        </row>
        <row r="2323">
          <cell r="BD2323" t="str">
            <v>Otras Ocupaciones Profesionales en Diagnóstico y Tratamiento de la Salud n.c.a.</v>
          </cell>
          <cell r="BE2323">
            <v>1</v>
          </cell>
          <cell r="BF2323">
            <v>0</v>
          </cell>
        </row>
        <row r="2324">
          <cell r="BD2324" t="str">
            <v>Farmacéuticos</v>
          </cell>
          <cell r="BE2324">
            <v>44</v>
          </cell>
          <cell r="BF2324">
            <v>139</v>
          </cell>
        </row>
        <row r="2325">
          <cell r="BD2325" t="str">
            <v>Dietistas y Nutricionistas</v>
          </cell>
          <cell r="BE2325">
            <v>27</v>
          </cell>
          <cell r="BF2325">
            <v>51</v>
          </cell>
        </row>
        <row r="2326">
          <cell r="BD2326" t="str">
            <v>Audiólogos y Terapeutas del Lenguaje</v>
          </cell>
          <cell r="BE2326">
            <v>11</v>
          </cell>
          <cell r="BF2326">
            <v>47</v>
          </cell>
        </row>
        <row r="2327">
          <cell r="BD2327" t="str">
            <v>Fisioterapeutas</v>
          </cell>
          <cell r="BE2327">
            <v>74</v>
          </cell>
          <cell r="BF2327">
            <v>34</v>
          </cell>
        </row>
        <row r="2328">
          <cell r="BD2328" t="str">
            <v>Terapeutas Ocupacionales</v>
          </cell>
          <cell r="BE2328">
            <v>13</v>
          </cell>
          <cell r="BF2328">
            <v>24</v>
          </cell>
        </row>
        <row r="2329">
          <cell r="BD2329" t="str">
            <v>Enfermeros</v>
          </cell>
          <cell r="BE2329">
            <v>198</v>
          </cell>
          <cell r="BF2329">
            <v>133</v>
          </cell>
        </row>
        <row r="2330">
          <cell r="BD2330" t="str">
            <v>Psicólogos</v>
          </cell>
          <cell r="BE2330">
            <v>505</v>
          </cell>
          <cell r="BF2330">
            <v>47</v>
          </cell>
        </row>
        <row r="2331">
          <cell r="BD2331" t="str">
            <v>Técnicos de Laboratorio Médico y Patología</v>
          </cell>
          <cell r="BE2331">
            <v>53</v>
          </cell>
          <cell r="BF2331">
            <v>0</v>
          </cell>
        </row>
        <row r="2332">
          <cell r="BD2332" t="str">
            <v>Técnicos en Terapia Respiratoria y Cardiovascular</v>
          </cell>
          <cell r="BE2332">
            <v>11</v>
          </cell>
          <cell r="BF2332">
            <v>11</v>
          </cell>
        </row>
        <row r="2333">
          <cell r="BD2333" t="str">
            <v>Técnicos en Imágenes Diagnósticas</v>
          </cell>
          <cell r="BE2333">
            <v>42</v>
          </cell>
          <cell r="BF2333">
            <v>27</v>
          </cell>
        </row>
        <row r="2334">
          <cell r="BD2334" t="str">
            <v xml:space="preserve">Técnicos en Radioterapia  </v>
          </cell>
          <cell r="BE2334">
            <v>1</v>
          </cell>
          <cell r="BF2334">
            <v>2</v>
          </cell>
        </row>
        <row r="2335">
          <cell r="BD2335" t="str">
            <v>Instrumentadores Quirúrgicos</v>
          </cell>
          <cell r="BE2335">
            <v>21</v>
          </cell>
          <cell r="BF2335">
            <v>10</v>
          </cell>
        </row>
        <row r="2336">
          <cell r="BD2336" t="str">
            <v>Técnicos en Medicina Nuclear</v>
          </cell>
          <cell r="BE2336">
            <v>8</v>
          </cell>
          <cell r="BF2336">
            <v>3</v>
          </cell>
        </row>
        <row r="2337">
          <cell r="BD2337" t="str">
            <v>Técnicos Dentales</v>
          </cell>
          <cell r="BE2337">
            <v>13</v>
          </cell>
          <cell r="BF2337">
            <v>2</v>
          </cell>
        </row>
        <row r="2338">
          <cell r="BD2338" t="str">
            <v>Higienistas Dentales</v>
          </cell>
          <cell r="BE2338">
            <v>8</v>
          </cell>
          <cell r="BF2338">
            <v>1</v>
          </cell>
        </row>
        <row r="2339">
          <cell r="BD2339" t="str">
            <v>Técnicos Ópticos</v>
          </cell>
          <cell r="BE2339">
            <v>1</v>
          </cell>
          <cell r="BF2339">
            <v>1</v>
          </cell>
        </row>
        <row r="2340">
          <cell r="BD2340" t="str">
            <v>Practicantes de Medicina Alternativa</v>
          </cell>
          <cell r="BE2340">
            <v>9</v>
          </cell>
          <cell r="BF2340">
            <v>3</v>
          </cell>
        </row>
        <row r="2341">
          <cell r="BD2341" t="str">
            <v>Asistentes de Ambulancia y Otras Ocupaciones Paramédicas</v>
          </cell>
          <cell r="BE2341">
            <v>4</v>
          </cell>
          <cell r="BF2341">
            <v>1</v>
          </cell>
        </row>
        <row r="2342">
          <cell r="BD2342" t="str">
            <v>Otras Ocupaciones Técnicas en Terapia y Valoración n.c.a.</v>
          </cell>
          <cell r="BE2342">
            <v>0</v>
          </cell>
          <cell r="BF2342">
            <v>7</v>
          </cell>
        </row>
        <row r="2343">
          <cell r="BD2343" t="str">
            <v>Auxiliares en Enfermería</v>
          </cell>
          <cell r="BE2343">
            <v>657</v>
          </cell>
          <cell r="BF2343">
            <v>788</v>
          </cell>
        </row>
        <row r="2344">
          <cell r="BD2344" t="str">
            <v>Auxiliares de Salud oral</v>
          </cell>
          <cell r="BE2344">
            <v>73</v>
          </cell>
          <cell r="BF2344">
            <v>15</v>
          </cell>
        </row>
        <row r="2345">
          <cell r="BD2345" t="str">
            <v>Auxiliares en Salud pública</v>
          </cell>
          <cell r="BE2345">
            <v>45</v>
          </cell>
          <cell r="BF2345">
            <v>10</v>
          </cell>
        </row>
        <row r="2346">
          <cell r="BD2346" t="str">
            <v>Auxiliares de Laboratorio Clínico</v>
          </cell>
          <cell r="BE2346">
            <v>12</v>
          </cell>
          <cell r="BF2346">
            <v>6</v>
          </cell>
        </row>
        <row r="2347">
          <cell r="BD2347" t="str">
            <v>Auxiliares de Droguería y Farmacia</v>
          </cell>
          <cell r="BE2347">
            <v>181</v>
          </cell>
          <cell r="BF2347">
            <v>304</v>
          </cell>
        </row>
        <row r="2348">
          <cell r="BD2348" t="str">
            <v>Otros Auxiliares de Servicios a la Salud n.c.a.</v>
          </cell>
          <cell r="BE2348">
            <v>22</v>
          </cell>
          <cell r="BF2348">
            <v>8</v>
          </cell>
        </row>
        <row r="2349">
          <cell r="BD2349" t="str">
            <v>Jueces</v>
          </cell>
          <cell r="BE2349">
            <v>7</v>
          </cell>
          <cell r="BF2349">
            <v>0</v>
          </cell>
        </row>
        <row r="2350">
          <cell r="BD2350" t="str">
            <v>Abogados</v>
          </cell>
          <cell r="BE2350">
            <v>557</v>
          </cell>
          <cell r="BF2350">
            <v>64</v>
          </cell>
        </row>
        <row r="2351">
          <cell r="BD2351" t="str">
            <v>Profesores de Educación Superior</v>
          </cell>
          <cell r="BE2351">
            <v>615</v>
          </cell>
          <cell r="BF2351">
            <v>76</v>
          </cell>
        </row>
        <row r="2352">
          <cell r="BD2352" t="str">
            <v>Especialistas en Procesos Pedagógicos</v>
          </cell>
          <cell r="BE2352">
            <v>35</v>
          </cell>
          <cell r="BF2352">
            <v>1</v>
          </cell>
        </row>
        <row r="2353">
          <cell r="BD2353" t="str">
            <v>Profesores e Instructores de Formación para el Trabajo</v>
          </cell>
          <cell r="BE2353">
            <v>336</v>
          </cell>
          <cell r="BF2353">
            <v>4337</v>
          </cell>
        </row>
        <row r="2354">
          <cell r="BD2354" t="str">
            <v>Profesores de Educación Básica Secundaria y Media</v>
          </cell>
          <cell r="BE2354">
            <v>1326</v>
          </cell>
          <cell r="BF2354">
            <v>34</v>
          </cell>
        </row>
        <row r="2355">
          <cell r="BD2355" t="str">
            <v>Profesores de Educación Básica Primaria</v>
          </cell>
          <cell r="BE2355">
            <v>706</v>
          </cell>
          <cell r="BF2355">
            <v>30</v>
          </cell>
        </row>
        <row r="2356">
          <cell r="BD2356" t="str">
            <v>Profesores de Preescolar</v>
          </cell>
          <cell r="BE2356">
            <v>305</v>
          </cell>
          <cell r="BF2356">
            <v>30</v>
          </cell>
        </row>
        <row r="2357">
          <cell r="BD2357" t="str">
            <v>Orientadores Educativos</v>
          </cell>
          <cell r="BE2357">
            <v>49</v>
          </cell>
          <cell r="BF2357">
            <v>1</v>
          </cell>
        </row>
        <row r="2358">
          <cell r="BD2358" t="str">
            <v>Pedagogo Reeducador</v>
          </cell>
          <cell r="BE2358">
            <v>89</v>
          </cell>
          <cell r="BF2358">
            <v>15</v>
          </cell>
        </row>
        <row r="2359">
          <cell r="BD2359" t="str">
            <v>Trabajadores Sociales y Consultores de Familia</v>
          </cell>
          <cell r="BE2359">
            <v>78</v>
          </cell>
          <cell r="BF2359">
            <v>67</v>
          </cell>
        </row>
        <row r="2360">
          <cell r="BD2360" t="str">
            <v>Ministros del Culto</v>
          </cell>
          <cell r="BE2360">
            <v>1</v>
          </cell>
          <cell r="BF2360">
            <v>0</v>
          </cell>
        </row>
        <row r="2361">
          <cell r="BD2361" t="str">
            <v>Sociólogos, Antropólogos y Afines</v>
          </cell>
          <cell r="BE2361">
            <v>95</v>
          </cell>
          <cell r="BF2361">
            <v>9</v>
          </cell>
        </row>
        <row r="2362">
          <cell r="BD2362" t="str">
            <v>Filósofos, Filólogos y Afines</v>
          </cell>
          <cell r="BE2362">
            <v>156</v>
          </cell>
          <cell r="BF2362">
            <v>20</v>
          </cell>
        </row>
        <row r="2363">
          <cell r="BD2363" t="str">
            <v>Consultores, Investigadores y Analistas de Política Económica</v>
          </cell>
          <cell r="BE2363">
            <v>173</v>
          </cell>
          <cell r="BF2363">
            <v>0</v>
          </cell>
        </row>
        <row r="2364">
          <cell r="BD2364" t="str">
            <v>Consultores y Funcionarios de Desarrollo Económico y Comercial</v>
          </cell>
          <cell r="BE2364">
            <v>72</v>
          </cell>
          <cell r="BF2364">
            <v>20</v>
          </cell>
        </row>
        <row r="2365">
          <cell r="BD2365" t="str">
            <v>Investigadores, Consultores y Funcionarios de Políticas Sociales de Salud y de Educación</v>
          </cell>
          <cell r="BE2365">
            <v>173</v>
          </cell>
          <cell r="BF2365">
            <v>11</v>
          </cell>
        </row>
        <row r="2366">
          <cell r="BD2366" t="str">
            <v>Funcionarios de Programas Exclusivos de la Administración Pública</v>
          </cell>
          <cell r="BE2366">
            <v>66</v>
          </cell>
          <cell r="BF2366">
            <v>0</v>
          </cell>
        </row>
        <row r="2367">
          <cell r="BD2367" t="str">
            <v>Investigadores, Consultores y Funcionarios de Políticas de Ciencias Naturales y Aplicadas</v>
          </cell>
          <cell r="BE2367">
            <v>12</v>
          </cell>
          <cell r="BF2367">
            <v>0</v>
          </cell>
        </row>
        <row r="2368">
          <cell r="BD2368" t="str">
            <v>Profesionales en ciencias forenses</v>
          </cell>
          <cell r="BE2368">
            <v>21</v>
          </cell>
          <cell r="BF2368">
            <v>7</v>
          </cell>
        </row>
        <row r="2369">
          <cell r="BD2369" t="str">
            <v>Asistentes en Servicios Social y Comunitario</v>
          </cell>
          <cell r="BE2369">
            <v>184</v>
          </cell>
          <cell r="BF2369">
            <v>31</v>
          </cell>
        </row>
        <row r="2370">
          <cell r="BD2370" t="str">
            <v>Consejeros de Servicios de Empleo</v>
          </cell>
          <cell r="BE2370">
            <v>1</v>
          </cell>
          <cell r="BF2370">
            <v>0</v>
          </cell>
        </row>
        <row r="2371">
          <cell r="BD2371" t="str">
            <v>Instructores y Profesores de Personas en Condición de Discapacidad</v>
          </cell>
          <cell r="BE2371">
            <v>7</v>
          </cell>
          <cell r="BF2371">
            <v>0</v>
          </cell>
        </row>
        <row r="2372">
          <cell r="BD2372" t="str">
            <v>Otros Instructores</v>
          </cell>
          <cell r="BE2372">
            <v>16</v>
          </cell>
          <cell r="BF2372">
            <v>239</v>
          </cell>
        </row>
        <row r="2373">
          <cell r="BD2373" t="str">
            <v>Ocupaciones Religiosas</v>
          </cell>
          <cell r="BE2373">
            <v>2</v>
          </cell>
          <cell r="BF2373">
            <v>0</v>
          </cell>
        </row>
        <row r="2374">
          <cell r="BD2374" t="str">
            <v>Investigadores criminalísticos y judiciales</v>
          </cell>
          <cell r="BE2374">
            <v>121</v>
          </cell>
          <cell r="BF2374">
            <v>8</v>
          </cell>
        </row>
        <row r="2375">
          <cell r="BD2375" t="str">
            <v>Asistentes Legales y Afines</v>
          </cell>
          <cell r="BE2375">
            <v>167</v>
          </cell>
          <cell r="BF2375">
            <v>17</v>
          </cell>
        </row>
        <row r="2376">
          <cell r="BD2376" t="str">
            <v>Auxiliares de educación para la primera infancia</v>
          </cell>
          <cell r="BE2376">
            <v>325</v>
          </cell>
          <cell r="BF2376">
            <v>29</v>
          </cell>
        </row>
        <row r="2377">
          <cell r="BD2377" t="str">
            <v>Bibliotecólogos</v>
          </cell>
          <cell r="BE2377">
            <v>21</v>
          </cell>
          <cell r="BF2377">
            <v>17</v>
          </cell>
        </row>
        <row r="2378">
          <cell r="BD2378" t="str">
            <v>Restauradores</v>
          </cell>
          <cell r="BE2378">
            <v>5</v>
          </cell>
          <cell r="BF2378">
            <v>1</v>
          </cell>
        </row>
        <row r="2379">
          <cell r="BD2379" t="str">
            <v>Curadores</v>
          </cell>
          <cell r="BE2379">
            <v>2</v>
          </cell>
          <cell r="BF2379">
            <v>0</v>
          </cell>
        </row>
        <row r="2380">
          <cell r="BD2380" t="str">
            <v>Escritores</v>
          </cell>
          <cell r="BE2380">
            <v>6</v>
          </cell>
          <cell r="BF2380">
            <v>0</v>
          </cell>
        </row>
        <row r="2381">
          <cell r="BD2381" t="str">
            <v>Editores y Redactores</v>
          </cell>
          <cell r="BE2381">
            <v>47</v>
          </cell>
          <cell r="BF2381">
            <v>2</v>
          </cell>
        </row>
        <row r="2382">
          <cell r="BD2382" t="str">
            <v>Periodistas</v>
          </cell>
          <cell r="BE2382">
            <v>247</v>
          </cell>
          <cell r="BF2382">
            <v>17</v>
          </cell>
        </row>
        <row r="2383">
          <cell r="BD2383" t="str">
            <v>Traductores e Intérpretes</v>
          </cell>
          <cell r="BE2383">
            <v>27</v>
          </cell>
          <cell r="BF2383">
            <v>1</v>
          </cell>
        </row>
        <row r="2384">
          <cell r="BD2384" t="str">
            <v>Ocupaciones Profesionales en Relaciones Públicas y Comunicaciones</v>
          </cell>
          <cell r="BE2384">
            <v>122</v>
          </cell>
          <cell r="BF2384">
            <v>32</v>
          </cell>
        </row>
        <row r="2385">
          <cell r="BD2385" t="str">
            <v>Productores, Directores Artísticos, Coreógrafos y Ocupaciones Relacionadas</v>
          </cell>
          <cell r="BE2385">
            <v>41</v>
          </cell>
          <cell r="BF2385">
            <v>0</v>
          </cell>
        </row>
        <row r="2386">
          <cell r="BD2386" t="str">
            <v>Músicos, Cantantes, Compositores y Directores Músicales</v>
          </cell>
          <cell r="BE2386">
            <v>182</v>
          </cell>
          <cell r="BF2386">
            <v>2</v>
          </cell>
        </row>
        <row r="2387">
          <cell r="BD2387" t="str">
            <v>Bailarines</v>
          </cell>
          <cell r="BE2387">
            <v>142</v>
          </cell>
          <cell r="BF2387">
            <v>1</v>
          </cell>
        </row>
        <row r="2388">
          <cell r="BD2388" t="str">
            <v>Actores</v>
          </cell>
          <cell r="BE2388">
            <v>69</v>
          </cell>
          <cell r="BF2388">
            <v>34</v>
          </cell>
        </row>
        <row r="2389">
          <cell r="BD2389" t="str">
            <v>Pintores, Escultores y Otros Artistas Visuales</v>
          </cell>
          <cell r="BE2389">
            <v>26</v>
          </cell>
          <cell r="BF2389">
            <v>11</v>
          </cell>
        </row>
        <row r="2390">
          <cell r="BD2390" t="str">
            <v>Diseñadores Gráficos</v>
          </cell>
          <cell r="BE2390">
            <v>361</v>
          </cell>
          <cell r="BF2390">
            <v>249</v>
          </cell>
        </row>
        <row r="2391">
          <cell r="BD2391" t="str">
            <v>Ocupaciones Técnicas Relacionadas con Museos y Galerías</v>
          </cell>
          <cell r="BE2391">
            <v>7</v>
          </cell>
          <cell r="BF2391">
            <v>0</v>
          </cell>
        </row>
        <row r="2392">
          <cell r="BD2392" t="str">
            <v>Técnicos en Biblioteca</v>
          </cell>
          <cell r="BE2392">
            <v>7</v>
          </cell>
          <cell r="BF2392">
            <v>1</v>
          </cell>
        </row>
        <row r="2393">
          <cell r="BD2393" t="str">
            <v>Técnicos en Promoción y Animación a la Lectura y la Escritura</v>
          </cell>
          <cell r="BE2393">
            <v>7</v>
          </cell>
          <cell r="BF2393">
            <v>1</v>
          </cell>
        </row>
        <row r="2394">
          <cell r="BD2394" t="str">
            <v>Fotógrafos</v>
          </cell>
          <cell r="BE2394">
            <v>58</v>
          </cell>
          <cell r="BF2394">
            <v>4</v>
          </cell>
        </row>
        <row r="2395">
          <cell r="BD2395" t="str">
            <v>Operadores de Cámara de Cine y Televisión</v>
          </cell>
          <cell r="BE2395">
            <v>36</v>
          </cell>
          <cell r="BF2395">
            <v>5</v>
          </cell>
        </row>
        <row r="2396">
          <cell r="BD2396" t="str">
            <v>Técnicos en Diseño y Arte Gráfico</v>
          </cell>
          <cell r="BE2396">
            <v>32</v>
          </cell>
          <cell r="BF2396">
            <v>33</v>
          </cell>
        </row>
        <row r="2397">
          <cell r="BD2397" t="str">
            <v>Técnicos en Transmisión de Radio y Televisión</v>
          </cell>
          <cell r="BE2397">
            <v>4</v>
          </cell>
          <cell r="BF2397">
            <v>0</v>
          </cell>
        </row>
        <row r="2398">
          <cell r="BD2398" t="str">
            <v>Operadores de audio y sonido</v>
          </cell>
          <cell r="BE2398">
            <v>62</v>
          </cell>
          <cell r="BF2398">
            <v>8</v>
          </cell>
        </row>
        <row r="2399">
          <cell r="BD2399" t="str">
            <v>Otras Ocupaciones Técnicas en Cine, Televisión y Artes Escénicas n.c.a.</v>
          </cell>
          <cell r="BE2399">
            <v>8</v>
          </cell>
          <cell r="BF2399">
            <v>2</v>
          </cell>
        </row>
        <row r="2400">
          <cell r="BD2400" t="str">
            <v>Ocupaciones de Asistencia en Cine, Televisión y Artes Escénicas</v>
          </cell>
          <cell r="BE2400">
            <v>44</v>
          </cell>
          <cell r="BF2400">
            <v>35</v>
          </cell>
        </row>
        <row r="2401">
          <cell r="BD2401" t="str">
            <v>Productores de Campo para Cine y Televisión</v>
          </cell>
          <cell r="BE2401">
            <v>28</v>
          </cell>
          <cell r="BF2401">
            <v>1</v>
          </cell>
        </row>
        <row r="2402">
          <cell r="BD2402" t="str">
            <v>Locutores de Radio, Televisión y Otros Medios de Comunicación.</v>
          </cell>
          <cell r="BE2402">
            <v>17</v>
          </cell>
          <cell r="BF2402">
            <v>1</v>
          </cell>
        </row>
        <row r="2403">
          <cell r="BD2403" t="str">
            <v>Artistas Creativos e Interpretativos</v>
          </cell>
          <cell r="BE2403">
            <v>7</v>
          </cell>
          <cell r="BF2403">
            <v>0</v>
          </cell>
        </row>
        <row r="2404">
          <cell r="BD2404" t="str">
            <v>Otros Artistas n.c.a.</v>
          </cell>
          <cell r="BE2404">
            <v>1</v>
          </cell>
          <cell r="BF2404">
            <v>0</v>
          </cell>
        </row>
        <row r="2405">
          <cell r="BD2405" t="str">
            <v>Diseñadores de Interiores</v>
          </cell>
          <cell r="BE2405">
            <v>14</v>
          </cell>
          <cell r="BF2405">
            <v>2</v>
          </cell>
        </row>
        <row r="2406">
          <cell r="BD2406" t="str">
            <v>Diseñadores de Teatro, Moda, Exhibición y Otros Diseñadores Creativos</v>
          </cell>
          <cell r="BE2406">
            <v>90</v>
          </cell>
          <cell r="BF2406">
            <v>30</v>
          </cell>
        </row>
        <row r="2407">
          <cell r="BD2407" t="str">
            <v>Patronistas de Productos de Tela, Cuero y Piel</v>
          </cell>
          <cell r="BE2407">
            <v>4</v>
          </cell>
          <cell r="BF2407">
            <v>29</v>
          </cell>
        </row>
        <row r="2408">
          <cell r="BD2408" t="str">
            <v>Ilustradores</v>
          </cell>
          <cell r="BE2408">
            <v>25</v>
          </cell>
          <cell r="BF2408">
            <v>0</v>
          </cell>
        </row>
        <row r="2409">
          <cell r="BD2409" t="str">
            <v>Graficadores de Imágenes Computarizadas</v>
          </cell>
          <cell r="BE2409">
            <v>49</v>
          </cell>
          <cell r="BF2409">
            <v>19</v>
          </cell>
        </row>
        <row r="2410">
          <cell r="BD2410" t="str">
            <v>Deportistas</v>
          </cell>
          <cell r="BE2410">
            <v>44</v>
          </cell>
          <cell r="BF2410">
            <v>1</v>
          </cell>
        </row>
        <row r="2411">
          <cell r="BD2411" t="str">
            <v>Entrenadores y Preparadores Físicos</v>
          </cell>
          <cell r="BE2411">
            <v>576</v>
          </cell>
          <cell r="BF2411">
            <v>259</v>
          </cell>
        </row>
        <row r="2412">
          <cell r="BD2412" t="str">
            <v>Árbitros</v>
          </cell>
          <cell r="BE2412">
            <v>10</v>
          </cell>
          <cell r="BF2412">
            <v>0</v>
          </cell>
        </row>
        <row r="2413">
          <cell r="BD2413" t="str">
            <v>Ceramistas</v>
          </cell>
          <cell r="BE2413">
            <v>21</v>
          </cell>
          <cell r="BF2413">
            <v>0</v>
          </cell>
        </row>
        <row r="2414">
          <cell r="BD2414" t="str">
            <v>Tejedores</v>
          </cell>
          <cell r="BE2414">
            <v>3</v>
          </cell>
          <cell r="BF2414">
            <v>0</v>
          </cell>
        </row>
        <row r="2415">
          <cell r="BD2415" t="str">
            <v>Artesanos Trabajos en Madera</v>
          </cell>
          <cell r="BE2415">
            <v>3</v>
          </cell>
          <cell r="BF2415">
            <v>0</v>
          </cell>
        </row>
        <row r="2416">
          <cell r="BD2416" t="str">
            <v>Artesanos Trabajos en Cuero</v>
          </cell>
          <cell r="BE2416">
            <v>4</v>
          </cell>
          <cell r="BF2416">
            <v>0</v>
          </cell>
        </row>
        <row r="2417">
          <cell r="BD2417" t="str">
            <v>Artesanos Trabajos en Metal</v>
          </cell>
          <cell r="BE2417">
            <v>0</v>
          </cell>
          <cell r="BF2417">
            <v>0</v>
          </cell>
        </row>
        <row r="2418">
          <cell r="BD2418" t="str">
            <v>Otros Artesanos n.c.a.</v>
          </cell>
          <cell r="BE2418">
            <v>7</v>
          </cell>
          <cell r="BF2418">
            <v>0</v>
          </cell>
        </row>
        <row r="2419">
          <cell r="BD2419" t="str">
            <v>Supervisores de Ventas</v>
          </cell>
          <cell r="BE2419">
            <v>58</v>
          </cell>
          <cell r="BF2419">
            <v>63</v>
          </cell>
        </row>
        <row r="2420">
          <cell r="BD2420" t="str">
            <v>Administradores y Supervisores de Comercio al Por Menor</v>
          </cell>
          <cell r="BE2420">
            <v>311</v>
          </cell>
          <cell r="BF2420">
            <v>153</v>
          </cell>
        </row>
        <row r="2421">
          <cell r="BD2421" t="str">
            <v>Supervisores de Servicios de Alimentos</v>
          </cell>
          <cell r="BE2421">
            <v>45</v>
          </cell>
          <cell r="BF2421">
            <v>114</v>
          </cell>
        </row>
        <row r="2422">
          <cell r="BD2422" t="str">
            <v>Supervisores de Personal de Manejo Doméstico</v>
          </cell>
          <cell r="BE2422">
            <v>6</v>
          </cell>
          <cell r="BF2422">
            <v>38</v>
          </cell>
        </row>
        <row r="2423">
          <cell r="BD2423" t="str">
            <v>Sommeliers</v>
          </cell>
          <cell r="BE2423">
            <v>0</v>
          </cell>
          <cell r="BF2423">
            <v>4</v>
          </cell>
        </row>
        <row r="2424">
          <cell r="BD2424" t="str">
            <v>Supervisores de servicios de Alojamiento y Hospedaje</v>
          </cell>
          <cell r="BE2424">
            <v>6</v>
          </cell>
          <cell r="BF2424">
            <v>13</v>
          </cell>
        </row>
        <row r="2425">
          <cell r="BD2425" t="str">
            <v>Suboficiales de las Fuerzas Militares</v>
          </cell>
          <cell r="BE2425">
            <v>27</v>
          </cell>
          <cell r="BF2425">
            <v>0</v>
          </cell>
        </row>
        <row r="2426">
          <cell r="BD2426" t="str">
            <v>Suboficiales y nivel ejecutivo de la Policía</v>
          </cell>
          <cell r="BE2426">
            <v>47</v>
          </cell>
          <cell r="BF2426">
            <v>5</v>
          </cell>
        </row>
        <row r="2427">
          <cell r="BD2427" t="str">
            <v>Supervisores de Vigilantes</v>
          </cell>
          <cell r="BE2427">
            <v>32</v>
          </cell>
          <cell r="BF2427">
            <v>159</v>
          </cell>
        </row>
        <row r="2428">
          <cell r="BD2428" t="str">
            <v>Agentes y Corredores de Seguros</v>
          </cell>
          <cell r="BE2428">
            <v>116</v>
          </cell>
          <cell r="BF2428">
            <v>35</v>
          </cell>
        </row>
        <row r="2429">
          <cell r="BD2429" t="str">
            <v>Agentes de Bienes Raíces</v>
          </cell>
          <cell r="BE2429">
            <v>10</v>
          </cell>
          <cell r="BF2429">
            <v>99</v>
          </cell>
        </row>
        <row r="2430">
          <cell r="BD2430" t="str">
            <v>Vendedores de Ventas Técnicas</v>
          </cell>
          <cell r="BE2430">
            <v>295</v>
          </cell>
          <cell r="BF2430">
            <v>352</v>
          </cell>
        </row>
        <row r="2431">
          <cell r="BD2431" t="str">
            <v>Agentes de Compras e Intermediarios</v>
          </cell>
          <cell r="BE2431">
            <v>336</v>
          </cell>
          <cell r="BF2431">
            <v>149</v>
          </cell>
        </row>
        <row r="2432">
          <cell r="BD2432" t="str">
            <v>Representante de servicios especializados</v>
          </cell>
          <cell r="BE2432">
            <v>31</v>
          </cell>
          <cell r="BF2432">
            <v>211</v>
          </cell>
        </row>
        <row r="2433">
          <cell r="BD2433" t="str">
            <v>Administradores de Comunidades Virtuales</v>
          </cell>
          <cell r="BE2433">
            <v>33</v>
          </cell>
          <cell r="BF2433">
            <v>39</v>
          </cell>
        </row>
        <row r="2434">
          <cell r="BD2434" t="str">
            <v>Chefs</v>
          </cell>
          <cell r="BE2434">
            <v>80</v>
          </cell>
          <cell r="BF2434">
            <v>123</v>
          </cell>
        </row>
        <row r="2435">
          <cell r="BD2435" t="str">
            <v>Auxiliares de vuelo y Sobrecargos</v>
          </cell>
          <cell r="BE2435">
            <v>65</v>
          </cell>
          <cell r="BF2435">
            <v>0</v>
          </cell>
        </row>
        <row r="2436">
          <cell r="BD2436" t="str">
            <v>Tanatopractores</v>
          </cell>
          <cell r="BE2436">
            <v>0</v>
          </cell>
          <cell r="BF2436">
            <v>0</v>
          </cell>
        </row>
        <row r="2437">
          <cell r="BD2437" t="str">
            <v>Coordinadores De Servicios Funerarios</v>
          </cell>
          <cell r="BE2437">
            <v>7</v>
          </cell>
          <cell r="BF2437">
            <v>1</v>
          </cell>
        </row>
        <row r="2438">
          <cell r="BD2438" t="str">
            <v>Intérpretes De Lengua De Señas Colombiana - Español</v>
          </cell>
          <cell r="BE2438">
            <v>5</v>
          </cell>
          <cell r="BF2438">
            <v>4</v>
          </cell>
        </row>
        <row r="2439">
          <cell r="BD2439" t="str">
            <v>Guías-intérpretes</v>
          </cell>
          <cell r="BE2439">
            <v>1</v>
          </cell>
          <cell r="BF2439">
            <v>0</v>
          </cell>
        </row>
        <row r="2440">
          <cell r="BD2440" t="str">
            <v>Guías de Turismo</v>
          </cell>
          <cell r="BE2440">
            <v>108</v>
          </cell>
          <cell r="BF2440">
            <v>40</v>
          </cell>
        </row>
        <row r="2441">
          <cell r="BD2441" t="str">
            <v>Vendedores de Ventas no Técnicas</v>
          </cell>
          <cell r="BE2441">
            <v>3627</v>
          </cell>
          <cell r="BF2441">
            <v>4309</v>
          </cell>
        </row>
        <row r="2442">
          <cell r="BD2442" t="str">
            <v>Vendedores de Mostrador</v>
          </cell>
          <cell r="BE2442">
            <v>725</v>
          </cell>
          <cell r="BF2442">
            <v>493</v>
          </cell>
        </row>
        <row r="2443">
          <cell r="BD2443" t="str">
            <v>Mercaderistas e Impulsadores</v>
          </cell>
          <cell r="BE2443">
            <v>2242</v>
          </cell>
          <cell r="BF2443">
            <v>2729</v>
          </cell>
        </row>
        <row r="2444">
          <cell r="BD2444" t="str">
            <v>Cajeros de Comercio</v>
          </cell>
          <cell r="BE2444">
            <v>653</v>
          </cell>
          <cell r="BF2444">
            <v>506</v>
          </cell>
        </row>
        <row r="2445">
          <cell r="BD2445" t="str">
            <v>Modelos</v>
          </cell>
          <cell r="BE2445">
            <v>8</v>
          </cell>
          <cell r="BF2445">
            <v>1</v>
          </cell>
        </row>
        <row r="2446">
          <cell r="BD2446" t="str">
            <v>Agentes de Viajes</v>
          </cell>
          <cell r="BE2446">
            <v>101</v>
          </cell>
          <cell r="BF2446">
            <v>97</v>
          </cell>
        </row>
        <row r="2447">
          <cell r="BD2447" t="str">
            <v>Empleados de Ventas y Servicios de Líneas Aéreas, Marítimas y Terrestres</v>
          </cell>
          <cell r="BE2447">
            <v>194</v>
          </cell>
          <cell r="BF2447">
            <v>6</v>
          </cell>
        </row>
        <row r="2448">
          <cell r="BD2448" t="str">
            <v>Empleados de Recepción Hotelera</v>
          </cell>
          <cell r="BE2448">
            <v>30</v>
          </cell>
          <cell r="BF2448">
            <v>107</v>
          </cell>
        </row>
        <row r="2449">
          <cell r="BD2449" t="str">
            <v>Informadores Turísticos</v>
          </cell>
          <cell r="BE2449">
            <v>259</v>
          </cell>
          <cell r="BF2449">
            <v>7</v>
          </cell>
        </row>
        <row r="2450">
          <cell r="BD2450" t="str">
            <v>Recreadores</v>
          </cell>
          <cell r="BE2450">
            <v>260</v>
          </cell>
          <cell r="BF2450">
            <v>34</v>
          </cell>
        </row>
        <row r="2451">
          <cell r="BD2451" t="str">
            <v>Operadores de Juegos Mecánicos y de Salón</v>
          </cell>
          <cell r="BE2451">
            <v>2</v>
          </cell>
          <cell r="BF2451">
            <v>6</v>
          </cell>
        </row>
        <row r="2452">
          <cell r="BD2452" t="str">
            <v>Cortadores de Carne para Comercio Mayorista y al Detal</v>
          </cell>
          <cell r="BE2452">
            <v>15</v>
          </cell>
          <cell r="BF2452">
            <v>74</v>
          </cell>
        </row>
        <row r="2453">
          <cell r="BD2453" t="str">
            <v>Panaderos y Pasteleros</v>
          </cell>
          <cell r="BE2453">
            <v>100</v>
          </cell>
          <cell r="BF2453">
            <v>309</v>
          </cell>
        </row>
        <row r="2454">
          <cell r="BD2454" t="str">
            <v>Meseros y Capitán de Meseros</v>
          </cell>
          <cell r="BE2454">
            <v>402</v>
          </cell>
          <cell r="BF2454">
            <v>624</v>
          </cell>
        </row>
        <row r="2455">
          <cell r="BD2455" t="str">
            <v>Bartender</v>
          </cell>
          <cell r="BE2455">
            <v>27</v>
          </cell>
          <cell r="BF2455">
            <v>45</v>
          </cell>
        </row>
        <row r="2456">
          <cell r="BD2456" t="str">
            <v>Cocineros</v>
          </cell>
          <cell r="BE2456">
            <v>116</v>
          </cell>
          <cell r="BF2456">
            <v>284</v>
          </cell>
        </row>
        <row r="2457">
          <cell r="BD2457" t="str">
            <v>Baristas</v>
          </cell>
          <cell r="BE2457">
            <v>21</v>
          </cell>
          <cell r="BF2457">
            <v>197</v>
          </cell>
        </row>
        <row r="2458">
          <cell r="BD2458" t="str">
            <v>Inspectores de Policía</v>
          </cell>
          <cell r="BE2458">
            <v>2</v>
          </cell>
          <cell r="BF2458">
            <v>0</v>
          </cell>
        </row>
        <row r="2459">
          <cell r="BD2459" t="str">
            <v>Funcionarios de Regulación</v>
          </cell>
          <cell r="BE2459">
            <v>1</v>
          </cell>
          <cell r="BF2459">
            <v>4</v>
          </cell>
        </row>
        <row r="2460">
          <cell r="BD2460" t="str">
            <v>Auxiliares de policía</v>
          </cell>
          <cell r="BE2460">
            <v>35</v>
          </cell>
          <cell r="BF2460">
            <v>10</v>
          </cell>
        </row>
        <row r="2461">
          <cell r="BD2461" t="str">
            <v>Bomberos</v>
          </cell>
          <cell r="BE2461">
            <v>17</v>
          </cell>
          <cell r="BF2461">
            <v>0</v>
          </cell>
        </row>
        <row r="2462">
          <cell r="BD2462" t="str">
            <v>Guardianes de Prisión</v>
          </cell>
          <cell r="BE2462">
            <v>4</v>
          </cell>
          <cell r="BF2462">
            <v>1</v>
          </cell>
        </row>
        <row r="2463">
          <cell r="BD2463" t="str">
            <v>Soldados</v>
          </cell>
          <cell r="BE2463">
            <v>26</v>
          </cell>
          <cell r="BF2463">
            <v>2</v>
          </cell>
        </row>
        <row r="2464">
          <cell r="BD2464" t="str">
            <v>Vigilantes y Guardias de Seguridad</v>
          </cell>
          <cell r="BE2464">
            <v>687</v>
          </cell>
          <cell r="BF2464">
            <v>789</v>
          </cell>
        </row>
        <row r="2465">
          <cell r="BD2465" t="str">
            <v>Técnicos Investigadores Criminalísticos y Judiciales</v>
          </cell>
          <cell r="BE2465">
            <v>7</v>
          </cell>
          <cell r="BF2465">
            <v>7</v>
          </cell>
        </row>
        <row r="2466">
          <cell r="BD2466" t="str">
            <v>Acompañantes Domiciliarios</v>
          </cell>
          <cell r="BE2466">
            <v>34</v>
          </cell>
          <cell r="BF2466">
            <v>116</v>
          </cell>
        </row>
        <row r="2467">
          <cell r="BD2467" t="str">
            <v>Auxiliares del Cuidado de Niños</v>
          </cell>
          <cell r="BE2467">
            <v>77</v>
          </cell>
          <cell r="BF2467">
            <v>68</v>
          </cell>
        </row>
        <row r="2468">
          <cell r="BD2468" t="str">
            <v>Peluqueros</v>
          </cell>
          <cell r="BE2468">
            <v>122</v>
          </cell>
          <cell r="BF2468">
            <v>44</v>
          </cell>
        </row>
        <row r="2469">
          <cell r="BD2469" t="str">
            <v>Trabajadores del Cuidado de Animales</v>
          </cell>
          <cell r="BE2469">
            <v>80</v>
          </cell>
          <cell r="BF2469">
            <v>24</v>
          </cell>
        </row>
        <row r="2470">
          <cell r="BD2470" t="str">
            <v>Auxiliares de Servicios Funerarios</v>
          </cell>
          <cell r="BE2470">
            <v>0</v>
          </cell>
          <cell r="BF2470">
            <v>0</v>
          </cell>
        </row>
        <row r="2471">
          <cell r="BD2471" t="str">
            <v>Astrólogos, Adivinadores y Relacionados</v>
          </cell>
          <cell r="BE2471">
            <v>1</v>
          </cell>
          <cell r="BF2471">
            <v>0</v>
          </cell>
        </row>
        <row r="2472">
          <cell r="BD2472" t="str">
            <v>Manicuristas y Pedicuristas</v>
          </cell>
          <cell r="BE2472">
            <v>26</v>
          </cell>
          <cell r="BF2472">
            <v>35</v>
          </cell>
        </row>
        <row r="2473">
          <cell r="BD2473" t="str">
            <v>Cosmetólogos Esteticistas</v>
          </cell>
          <cell r="BE2473">
            <v>46</v>
          </cell>
          <cell r="BF2473">
            <v>61</v>
          </cell>
        </row>
        <row r="2474">
          <cell r="BD2474" t="str">
            <v>Maquilladores</v>
          </cell>
          <cell r="BE2474">
            <v>20</v>
          </cell>
          <cell r="BF2474">
            <v>2</v>
          </cell>
        </row>
        <row r="2475">
          <cell r="BD2475" t="str">
            <v>Trabajadores de Estación de Servicio</v>
          </cell>
          <cell r="BE2475">
            <v>44</v>
          </cell>
          <cell r="BF2475">
            <v>183</v>
          </cell>
        </row>
        <row r="2476">
          <cell r="BD2476" t="str">
            <v>Otras Ocupaciones Elementales de las Ventas</v>
          </cell>
          <cell r="BE2476">
            <v>229</v>
          </cell>
          <cell r="BF2476">
            <v>280</v>
          </cell>
        </row>
        <row r="2477">
          <cell r="BD2477" t="str">
            <v>Ayudantes de establecimientos de alimentos y bebidas</v>
          </cell>
          <cell r="BE2477">
            <v>1665</v>
          </cell>
          <cell r="BF2477">
            <v>1739</v>
          </cell>
        </row>
        <row r="2478">
          <cell r="BD2478" t="str">
            <v>Aseadores y Servicio Doméstico</v>
          </cell>
          <cell r="BE2478">
            <v>1541</v>
          </cell>
          <cell r="BF2478">
            <v>715</v>
          </cell>
        </row>
        <row r="2479">
          <cell r="BD2479" t="str">
            <v>Aseadores Especializados y Fumigadores</v>
          </cell>
          <cell r="BE2479">
            <v>50</v>
          </cell>
          <cell r="BF2479">
            <v>66</v>
          </cell>
        </row>
        <row r="2480">
          <cell r="BD2480" t="str">
            <v>Recolectores de material para reciclaje</v>
          </cell>
          <cell r="BE2480">
            <v>33</v>
          </cell>
          <cell r="BF2480">
            <v>0</v>
          </cell>
        </row>
        <row r="2481">
          <cell r="BD2481" t="str">
            <v>Auxiliares de Servicios a Viajeros</v>
          </cell>
          <cell r="BE2481">
            <v>7</v>
          </cell>
          <cell r="BF2481">
            <v>9</v>
          </cell>
        </row>
        <row r="2482">
          <cell r="BD2482" t="str">
            <v>Auxiliares de Servicios de Recreación y Deporte</v>
          </cell>
          <cell r="BE2482">
            <v>109</v>
          </cell>
          <cell r="BF2482">
            <v>54</v>
          </cell>
        </row>
        <row r="2483">
          <cell r="BD2483" t="str">
            <v>Empleados de Lavandería</v>
          </cell>
          <cell r="BE2483">
            <v>22</v>
          </cell>
          <cell r="BF2483">
            <v>68</v>
          </cell>
        </row>
        <row r="2484">
          <cell r="BD2484" t="str">
            <v>Otras Ocupaciones Elementales de los Servicios n.c.a.</v>
          </cell>
          <cell r="BE2484">
            <v>134</v>
          </cell>
          <cell r="BF2484">
            <v>203</v>
          </cell>
        </row>
        <row r="2485">
          <cell r="BD2485" t="str">
            <v>Auxiliares de servicios hoteleros</v>
          </cell>
          <cell r="BE2485">
            <v>79</v>
          </cell>
          <cell r="BF2485">
            <v>240</v>
          </cell>
        </row>
        <row r="2486">
          <cell r="BD2486" t="str">
            <v>Operarios de Cementerios</v>
          </cell>
          <cell r="BE2486">
            <v>0</v>
          </cell>
          <cell r="BF2486">
            <v>4</v>
          </cell>
        </row>
        <row r="2487">
          <cell r="BD2487" t="str">
            <v>Administradores de Explotación Acuícola y Jefes de Laboratorio de Cultivo o Producción Acuícola</v>
          </cell>
          <cell r="BE2487">
            <v>6</v>
          </cell>
          <cell r="BF2487">
            <v>0</v>
          </cell>
        </row>
        <row r="2488">
          <cell r="BD2488" t="str">
            <v>Supervisores de Minería y Canteras</v>
          </cell>
          <cell r="BE2488">
            <v>5</v>
          </cell>
          <cell r="BF2488">
            <v>0</v>
          </cell>
        </row>
        <row r="2489">
          <cell r="BD2489" t="str">
            <v>Supervisores de Perforación y Servicios,Pozos de Petróleo y Gas</v>
          </cell>
          <cell r="BE2489">
            <v>13</v>
          </cell>
          <cell r="BF2489">
            <v>28</v>
          </cell>
        </row>
        <row r="2490">
          <cell r="BD2490" t="str">
            <v>Inspectores de Sistemas de Suministros de Gas Licuado del Petróleo</v>
          </cell>
          <cell r="BE2490">
            <v>0</v>
          </cell>
          <cell r="BF2490">
            <v>0</v>
          </cell>
        </row>
        <row r="2491">
          <cell r="BD2491" t="str">
            <v>Supervisores de Producción Agrícola</v>
          </cell>
          <cell r="BE2491">
            <v>3</v>
          </cell>
          <cell r="BF2491">
            <v>2</v>
          </cell>
        </row>
        <row r="2492">
          <cell r="BD2492" t="str">
            <v>Supervisores de Producción Pecuaria</v>
          </cell>
          <cell r="BE2492">
            <v>2</v>
          </cell>
          <cell r="BF2492">
            <v>2</v>
          </cell>
        </row>
        <row r="2493">
          <cell r="BD2493" t="str">
            <v>Supervisores de Explotación Forestal y Silvicultura</v>
          </cell>
          <cell r="BE2493">
            <v>1</v>
          </cell>
          <cell r="BF2493">
            <v>0</v>
          </cell>
        </row>
        <row r="2494">
          <cell r="BD2494" t="str">
            <v>Agricultores y Administradores Agropecuarios</v>
          </cell>
          <cell r="BE2494">
            <v>39</v>
          </cell>
          <cell r="BF2494">
            <v>2</v>
          </cell>
        </row>
        <row r="2495">
          <cell r="BD2495" t="str">
            <v>Contratistas de Servicios Agrícolas y Relacionados</v>
          </cell>
          <cell r="BE2495">
            <v>4</v>
          </cell>
          <cell r="BF2495">
            <v>4</v>
          </cell>
        </row>
        <row r="2496">
          <cell r="BD2496" t="str">
            <v>Contratistas y Supervisores de Servicios de Jardinería y Viverismo</v>
          </cell>
          <cell r="BE2496">
            <v>7</v>
          </cell>
          <cell r="BF2496">
            <v>4</v>
          </cell>
        </row>
        <row r="2497">
          <cell r="BD2497" t="str">
            <v>Capitanes y Patrones de Pesca</v>
          </cell>
          <cell r="BE2497">
            <v>0</v>
          </cell>
          <cell r="BF2497">
            <v>0</v>
          </cell>
        </row>
        <row r="2498">
          <cell r="BD2498" t="str">
            <v>Operarios de Apoyo y Servicios en Minería Bajo Tierra</v>
          </cell>
          <cell r="BE2498">
            <v>0</v>
          </cell>
          <cell r="BF2498">
            <v>0</v>
          </cell>
        </row>
        <row r="2499">
          <cell r="BD2499" t="str">
            <v>Operarios de Apoyo y Servicios en Perforación de Petróleo y Gas</v>
          </cell>
          <cell r="BE2499">
            <v>95</v>
          </cell>
          <cell r="BF2499">
            <v>20</v>
          </cell>
        </row>
        <row r="2500">
          <cell r="BD2500" t="str">
            <v>Mineros de Producción Bajo Tierra</v>
          </cell>
          <cell r="BE2500">
            <v>13</v>
          </cell>
          <cell r="BF2500">
            <v>0</v>
          </cell>
        </row>
        <row r="2501">
          <cell r="BD2501" t="str">
            <v>Perforadores de Pozos de Gas y Petróleo y Trabajadores Relacionados</v>
          </cell>
          <cell r="BE2501">
            <v>13</v>
          </cell>
          <cell r="BF2501">
            <v>1</v>
          </cell>
        </row>
        <row r="2502">
          <cell r="BD2502" t="str">
            <v>Inspectores de Construcción de Oleoductos y Gasoductos</v>
          </cell>
          <cell r="BE2502">
            <v>0</v>
          </cell>
          <cell r="BF2502">
            <v>4</v>
          </cell>
        </row>
        <row r="2503">
          <cell r="BD2503" t="str">
            <v>Operadores de Equipo Minero</v>
          </cell>
          <cell r="BE2503">
            <v>1</v>
          </cell>
          <cell r="BF2503">
            <v>3</v>
          </cell>
        </row>
        <row r="2504">
          <cell r="BD2504" t="str">
            <v>Trabajadores de Explotación Forestal</v>
          </cell>
          <cell r="BE2504">
            <v>0</v>
          </cell>
          <cell r="BF2504">
            <v>0</v>
          </cell>
        </row>
        <row r="2505">
          <cell r="BD2505" t="str">
            <v>Trabajadores de Silvicultura y Forestación</v>
          </cell>
          <cell r="BE2505">
            <v>1</v>
          </cell>
          <cell r="BF2505">
            <v>0</v>
          </cell>
        </row>
        <row r="2506">
          <cell r="BD2506" t="str">
            <v>Trabajadores Agrícolas</v>
          </cell>
          <cell r="BE2506">
            <v>34</v>
          </cell>
          <cell r="BF2506">
            <v>17</v>
          </cell>
        </row>
        <row r="2507">
          <cell r="BD2507" t="str">
            <v>Trabajadores Pecuarios</v>
          </cell>
          <cell r="BE2507">
            <v>46</v>
          </cell>
          <cell r="BF2507">
            <v>5</v>
          </cell>
        </row>
        <row r="2508">
          <cell r="BD2508" t="str">
            <v>Trabajadores de Vivero</v>
          </cell>
          <cell r="BE2508">
            <v>25</v>
          </cell>
          <cell r="BF2508">
            <v>100</v>
          </cell>
        </row>
        <row r="2509">
          <cell r="BD2509" t="str">
            <v>Trabajadores del Campo</v>
          </cell>
          <cell r="BE2509">
            <v>13</v>
          </cell>
          <cell r="BF2509">
            <v>2</v>
          </cell>
        </row>
        <row r="2510">
          <cell r="BD2510" t="str">
            <v>Trabajadores de Plantas de Incubación Artificial</v>
          </cell>
          <cell r="BE2510">
            <v>2</v>
          </cell>
          <cell r="BF2510">
            <v>0</v>
          </cell>
        </row>
        <row r="2511">
          <cell r="BD2511" t="str">
            <v>Rayadores de Caucho</v>
          </cell>
          <cell r="BE2511">
            <v>0</v>
          </cell>
          <cell r="BF2511">
            <v>0</v>
          </cell>
        </row>
        <row r="2512">
          <cell r="BD2512" t="str">
            <v>Operarios de Riego Agrícola</v>
          </cell>
          <cell r="BE2512">
            <v>1</v>
          </cell>
          <cell r="BF2512">
            <v>5</v>
          </cell>
        </row>
        <row r="2513">
          <cell r="BD2513" t="str">
            <v>Pescadores</v>
          </cell>
          <cell r="BE2513">
            <v>0</v>
          </cell>
          <cell r="BF2513">
            <v>0</v>
          </cell>
        </row>
        <row r="2514">
          <cell r="BD2514" t="str">
            <v>Operario Acuícola</v>
          </cell>
          <cell r="BE2514">
            <v>25</v>
          </cell>
          <cell r="BF2514">
            <v>0</v>
          </cell>
        </row>
        <row r="2515">
          <cell r="BD2515" t="str">
            <v>Técnico Acuícola en Sistemas de Reproducción</v>
          </cell>
          <cell r="BE2515">
            <v>1</v>
          </cell>
          <cell r="BF2515">
            <v>0</v>
          </cell>
        </row>
        <row r="2516">
          <cell r="BD2516" t="str">
            <v>Técnico Acuícola en Sistemas de Levante y Engorde</v>
          </cell>
          <cell r="BE2516">
            <v>1</v>
          </cell>
          <cell r="BF2516">
            <v>0</v>
          </cell>
        </row>
        <row r="2517">
          <cell r="BD2517" t="str">
            <v>Obreros y Ayudantes de Minería</v>
          </cell>
          <cell r="BE2517">
            <v>3</v>
          </cell>
          <cell r="BF2517">
            <v>0</v>
          </cell>
        </row>
        <row r="2518">
          <cell r="BD2518" t="str">
            <v>Obreros y Ayudantes de Producción en Pozos de Petróleo y Gas</v>
          </cell>
          <cell r="BE2518">
            <v>38</v>
          </cell>
          <cell r="BF2518">
            <v>43</v>
          </cell>
        </row>
        <row r="2519">
          <cell r="BD2519" t="str">
            <v>Obreros Agropecuarios</v>
          </cell>
          <cell r="BE2519">
            <v>20</v>
          </cell>
          <cell r="BF2519">
            <v>9</v>
          </cell>
        </row>
        <row r="2520">
          <cell r="BD2520" t="str">
            <v>Jardineros</v>
          </cell>
          <cell r="BE2520">
            <v>30</v>
          </cell>
          <cell r="BF2520">
            <v>61</v>
          </cell>
        </row>
        <row r="2521">
          <cell r="BD2521" t="str">
            <v>Contratistas y Supervisores de Ajustadores de Máquinas y Herramientas, y de Ocupaciones Relacionadas</v>
          </cell>
          <cell r="BE2521">
            <v>1</v>
          </cell>
          <cell r="BF2521">
            <v>0</v>
          </cell>
        </row>
        <row r="2522">
          <cell r="BD2522" t="str">
            <v>Contratistas y Supervisores de Electricidad y Telecomunicaciones</v>
          </cell>
          <cell r="BE2522">
            <v>8</v>
          </cell>
          <cell r="BF2522">
            <v>7</v>
          </cell>
        </row>
        <row r="2523">
          <cell r="BD2523" t="str">
            <v>Contratistas y Supervisores de Instalación de Tuberías</v>
          </cell>
          <cell r="BE2523">
            <v>5</v>
          </cell>
          <cell r="BF2523">
            <v>0</v>
          </cell>
        </row>
        <row r="2524">
          <cell r="BD2524" t="str">
            <v>Contratistas y Supervisores de Moldeo de Forja y Montaje de Estructuras Metálicas</v>
          </cell>
          <cell r="BE2524">
            <v>2</v>
          </cell>
          <cell r="BF2524">
            <v>1</v>
          </cell>
        </row>
        <row r="2525">
          <cell r="BD2525" t="str">
            <v>Contratistas y Supervisores de Carpintería</v>
          </cell>
          <cell r="BE2525">
            <v>1</v>
          </cell>
          <cell r="BF2525">
            <v>0</v>
          </cell>
        </row>
        <row r="2526">
          <cell r="BD2526" t="str">
            <v>Contratistas y Supervisores de Mecánica</v>
          </cell>
          <cell r="BE2526">
            <v>26</v>
          </cell>
          <cell r="BF2526">
            <v>15</v>
          </cell>
        </row>
        <row r="2527">
          <cell r="BD2527" t="str">
            <v>Contratistas y Supervisores de Operación de Equipo Pesado</v>
          </cell>
          <cell r="BE2527">
            <v>0</v>
          </cell>
          <cell r="BF2527">
            <v>0</v>
          </cell>
        </row>
        <row r="2528">
          <cell r="BD2528" t="str">
            <v>Maestros Generales de Obra y Supervisores de Construcción, Instalación y Reparación</v>
          </cell>
          <cell r="BE2528">
            <v>61</v>
          </cell>
          <cell r="BF2528">
            <v>103</v>
          </cell>
        </row>
        <row r="2529">
          <cell r="BD2529" t="str">
            <v>Supervisores de Operación de Transporte Ferroviario</v>
          </cell>
          <cell r="BE2529">
            <v>2</v>
          </cell>
          <cell r="BF2529">
            <v>0</v>
          </cell>
        </row>
        <row r="2530">
          <cell r="BD2530" t="str">
            <v>Supervisores de Operación de Transporte Terrestre (no ferroviario)</v>
          </cell>
          <cell r="BE2530">
            <v>22</v>
          </cell>
          <cell r="BF2530">
            <v>56</v>
          </cell>
        </row>
        <row r="2531">
          <cell r="BD2531" t="str">
            <v>Ajustadores de Máquinas y Herramientas</v>
          </cell>
          <cell r="BE2531">
            <v>35</v>
          </cell>
          <cell r="BF2531">
            <v>29</v>
          </cell>
        </row>
        <row r="2532">
          <cell r="BD2532" t="str">
            <v>Modelistas y Matriceros</v>
          </cell>
          <cell r="BE2532">
            <v>10</v>
          </cell>
          <cell r="BF2532">
            <v>41</v>
          </cell>
        </row>
        <row r="2533">
          <cell r="BD2533" t="str">
            <v>Electricistas Industriales</v>
          </cell>
          <cell r="BE2533">
            <v>23</v>
          </cell>
          <cell r="BF2533">
            <v>77</v>
          </cell>
        </row>
        <row r="2534">
          <cell r="BD2534" t="str">
            <v>Electricistas Residenciales</v>
          </cell>
          <cell r="BE2534">
            <v>41</v>
          </cell>
          <cell r="BF2534">
            <v>270</v>
          </cell>
        </row>
        <row r="2535">
          <cell r="BD2535" t="str">
            <v>Instaladores de Redes de Energía Eléctrica</v>
          </cell>
          <cell r="BE2535">
            <v>12</v>
          </cell>
          <cell r="BF2535">
            <v>17</v>
          </cell>
        </row>
        <row r="2536">
          <cell r="BD2536" t="str">
            <v>Técnicos instaladores de Redes y Líneas de Telecomunicaciones</v>
          </cell>
          <cell r="BE2536">
            <v>22</v>
          </cell>
          <cell r="BF2536">
            <v>60</v>
          </cell>
        </row>
        <row r="2537">
          <cell r="BD2537" t="str">
            <v>Auxiliares técnicos de instalación, mantenimiento y reparación de sistemas de Telecomunicaciones</v>
          </cell>
          <cell r="BE2537">
            <v>116</v>
          </cell>
          <cell r="BF2537">
            <v>239</v>
          </cell>
        </row>
        <row r="2538">
          <cell r="BD2538" t="str">
            <v>Operarios de Mantenimiento y Servicio de Televisión por Cable</v>
          </cell>
          <cell r="BE2538">
            <v>3</v>
          </cell>
          <cell r="BF2538">
            <v>0</v>
          </cell>
        </row>
        <row r="2539">
          <cell r="BD2539" t="str">
            <v>Plomeros</v>
          </cell>
          <cell r="BE2539">
            <v>20</v>
          </cell>
          <cell r="BF2539">
            <v>59</v>
          </cell>
        </row>
        <row r="2540">
          <cell r="BD2540" t="str">
            <v>Instaladores de Tuberías y Sistemas de Aspersión</v>
          </cell>
          <cell r="BE2540">
            <v>1</v>
          </cell>
          <cell r="BF2540">
            <v>4</v>
          </cell>
        </row>
        <row r="2541">
          <cell r="BD2541" t="str">
            <v>Instaladores de Redes y Equipos a Gas</v>
          </cell>
          <cell r="BE2541">
            <v>8</v>
          </cell>
          <cell r="BF2541">
            <v>149</v>
          </cell>
        </row>
        <row r="2542">
          <cell r="BD2542" t="str">
            <v>Chapistas, Caldereros y Paileros</v>
          </cell>
          <cell r="BE2542">
            <v>2</v>
          </cell>
          <cell r="BF2542">
            <v>8</v>
          </cell>
        </row>
        <row r="2543">
          <cell r="BD2543" t="str">
            <v>Soldadores</v>
          </cell>
          <cell r="BE2543">
            <v>83</v>
          </cell>
          <cell r="BF2543">
            <v>420</v>
          </cell>
        </row>
        <row r="2544">
          <cell r="BD2544" t="str">
            <v>Montadores de Estructuras Metálicas</v>
          </cell>
          <cell r="BE2544">
            <v>21</v>
          </cell>
          <cell r="BF2544">
            <v>41</v>
          </cell>
        </row>
        <row r="2545">
          <cell r="BD2545" t="str">
            <v>Ornamentistas y Forjadores</v>
          </cell>
          <cell r="BE2545">
            <v>13</v>
          </cell>
          <cell r="BF2545">
            <v>66</v>
          </cell>
        </row>
        <row r="2546">
          <cell r="BD2546" t="str">
            <v>Tuberos</v>
          </cell>
          <cell r="BE2546">
            <v>5</v>
          </cell>
          <cell r="BF2546">
            <v>6</v>
          </cell>
        </row>
        <row r="2547">
          <cell r="BD2547" t="str">
            <v>Carpinteros</v>
          </cell>
          <cell r="BE2547">
            <v>60</v>
          </cell>
          <cell r="BF2547">
            <v>43</v>
          </cell>
        </row>
        <row r="2548">
          <cell r="BD2548" t="str">
            <v>Ebanistas</v>
          </cell>
          <cell r="BE2548">
            <v>14</v>
          </cell>
          <cell r="BF2548">
            <v>40</v>
          </cell>
        </row>
        <row r="2549">
          <cell r="BD2549" t="str">
            <v>Oficiales de Construcción</v>
          </cell>
          <cell r="BE2549">
            <v>106</v>
          </cell>
          <cell r="BF2549">
            <v>118</v>
          </cell>
        </row>
        <row r="2550">
          <cell r="BD2550" t="str">
            <v>Trabajadores en Concreto, Hormigón y Enfoscado</v>
          </cell>
          <cell r="BE2550">
            <v>1</v>
          </cell>
          <cell r="BF2550">
            <v>4</v>
          </cell>
        </row>
        <row r="2551">
          <cell r="BD2551" t="str">
            <v>Enchapadores</v>
          </cell>
          <cell r="BE2551">
            <v>2</v>
          </cell>
          <cell r="BF2551">
            <v>0</v>
          </cell>
        </row>
        <row r="2552">
          <cell r="BD2552" t="str">
            <v>Techadores</v>
          </cell>
          <cell r="BE2552">
            <v>3</v>
          </cell>
          <cell r="BF2552">
            <v>5</v>
          </cell>
        </row>
        <row r="2553">
          <cell r="BD2553" t="str">
            <v>Instaladores de Material Aislante</v>
          </cell>
          <cell r="BE2553">
            <v>4</v>
          </cell>
          <cell r="BF2553">
            <v>2</v>
          </cell>
        </row>
        <row r="2554">
          <cell r="BD2554" t="str">
            <v>Pintores y Empapeladores</v>
          </cell>
          <cell r="BE2554">
            <v>24</v>
          </cell>
          <cell r="BF2554">
            <v>40</v>
          </cell>
        </row>
        <row r="2555">
          <cell r="BD2555" t="str">
            <v>Instaladores de Pisos</v>
          </cell>
          <cell r="BE2555">
            <v>1</v>
          </cell>
          <cell r="BF2555">
            <v>0</v>
          </cell>
        </row>
        <row r="2556">
          <cell r="BD2556" t="str">
            <v>Revocadores</v>
          </cell>
          <cell r="BE2556">
            <v>2</v>
          </cell>
          <cell r="BF2556">
            <v>0</v>
          </cell>
        </row>
        <row r="2557">
          <cell r="BD2557" t="str">
            <v>Mecánicos Industriales</v>
          </cell>
          <cell r="BE2557">
            <v>194</v>
          </cell>
          <cell r="BF2557">
            <v>300</v>
          </cell>
        </row>
        <row r="2558">
          <cell r="BD2558" t="str">
            <v>Mecánicos de Maquinaria Textil, confección, cuero, calzado y marroquinería</v>
          </cell>
          <cell r="BE2558">
            <v>50</v>
          </cell>
          <cell r="BF2558">
            <v>20</v>
          </cell>
        </row>
        <row r="2559">
          <cell r="BD2559" t="str">
            <v>Mecánicos de Equipo Pesado</v>
          </cell>
          <cell r="BE2559">
            <v>13</v>
          </cell>
          <cell r="BF2559">
            <v>31</v>
          </cell>
        </row>
        <row r="2560">
          <cell r="BD2560" t="str">
            <v>Mecánicos de Aviación</v>
          </cell>
          <cell r="BE2560">
            <v>10</v>
          </cell>
          <cell r="BF2560">
            <v>0</v>
          </cell>
        </row>
        <row r="2561">
          <cell r="BD2561" t="str">
            <v>Técnicos de Aire Acondicionado y Refrigeración</v>
          </cell>
          <cell r="BE2561">
            <v>7</v>
          </cell>
          <cell r="BF2561">
            <v>57</v>
          </cell>
        </row>
        <row r="2562">
          <cell r="BD2562" t="str">
            <v>Mecánicos de Vehículos Automotores</v>
          </cell>
          <cell r="BE2562">
            <v>349</v>
          </cell>
          <cell r="BF2562">
            <v>430</v>
          </cell>
        </row>
        <row r="2563">
          <cell r="BD2563" t="str">
            <v>Electricistas de Vehículos Automotores</v>
          </cell>
          <cell r="BE2563">
            <v>12</v>
          </cell>
          <cell r="BF2563">
            <v>33</v>
          </cell>
        </row>
        <row r="2564">
          <cell r="BD2564" t="str">
            <v>Mecánicos de Motos</v>
          </cell>
          <cell r="BE2564">
            <v>102</v>
          </cell>
          <cell r="BF2564">
            <v>25</v>
          </cell>
        </row>
        <row r="2565">
          <cell r="BD2565" t="str">
            <v>Latoneros</v>
          </cell>
          <cell r="BE2565">
            <v>11</v>
          </cell>
          <cell r="BF2565">
            <v>34</v>
          </cell>
        </row>
        <row r="2566">
          <cell r="BD2566" t="str">
            <v>Reparadores de Aparatos Electrodomésticos</v>
          </cell>
          <cell r="BE2566">
            <v>6</v>
          </cell>
          <cell r="BF2566">
            <v>39</v>
          </cell>
        </row>
        <row r="2567">
          <cell r="BD2567" t="str">
            <v>Mecánicos Electricistas</v>
          </cell>
          <cell r="BE2567">
            <v>43</v>
          </cell>
          <cell r="BF2567">
            <v>180</v>
          </cell>
        </row>
        <row r="2568">
          <cell r="BD2568" t="str">
            <v>Auxiliares técnicos en electrónica</v>
          </cell>
          <cell r="BE2568">
            <v>103</v>
          </cell>
          <cell r="BF2568">
            <v>192</v>
          </cell>
        </row>
        <row r="2569">
          <cell r="BD2569" t="str">
            <v>Mecánicos de Otros Pequeñas Máquinas y Motores</v>
          </cell>
          <cell r="BE2569">
            <v>4</v>
          </cell>
          <cell r="BF2569">
            <v>2</v>
          </cell>
        </row>
        <row r="2570">
          <cell r="BD2570" t="str">
            <v>Instaladores Residenciales y Comerciales</v>
          </cell>
          <cell r="BE2570">
            <v>1107</v>
          </cell>
          <cell r="BF2570">
            <v>343</v>
          </cell>
        </row>
        <row r="2571">
          <cell r="BD2571" t="str">
            <v>Operarios de Mantenimiento de Instalaciones de Abastecimiento de Agua y Gas</v>
          </cell>
          <cell r="BE2571">
            <v>2</v>
          </cell>
          <cell r="BF2571">
            <v>3</v>
          </cell>
        </row>
        <row r="2572">
          <cell r="BD2572" t="str">
            <v>Vidrieros</v>
          </cell>
          <cell r="BE2572">
            <v>1</v>
          </cell>
          <cell r="BF2572">
            <v>1</v>
          </cell>
        </row>
        <row r="2573">
          <cell r="BD2573" t="str">
            <v>Ayudantes Electricistas</v>
          </cell>
          <cell r="BE2573">
            <v>143</v>
          </cell>
          <cell r="BF2573">
            <v>201</v>
          </cell>
        </row>
        <row r="2574">
          <cell r="BD2574" t="str">
            <v>Ayudantes de Mecánica</v>
          </cell>
          <cell r="BE2574">
            <v>125</v>
          </cell>
          <cell r="BF2574">
            <v>66</v>
          </cell>
        </row>
        <row r="2575">
          <cell r="BD2575" t="str">
            <v>Otros Reparadores n.c.a.</v>
          </cell>
          <cell r="BE2575">
            <v>14</v>
          </cell>
          <cell r="BF2575">
            <v>4</v>
          </cell>
        </row>
        <row r="2576">
          <cell r="BD2576" t="str">
            <v>Tapiceros</v>
          </cell>
          <cell r="BE2576">
            <v>9</v>
          </cell>
          <cell r="BF2576">
            <v>63</v>
          </cell>
        </row>
        <row r="2577">
          <cell r="BD2577" t="str">
            <v>Sastres, Modistos, Peleteros y Sombrereros</v>
          </cell>
          <cell r="BE2577">
            <v>16</v>
          </cell>
          <cell r="BF2577">
            <v>46</v>
          </cell>
        </row>
        <row r="2578">
          <cell r="BD2578" t="str">
            <v>Zapateros y Afines</v>
          </cell>
          <cell r="BE2578">
            <v>2</v>
          </cell>
          <cell r="BF2578">
            <v>5</v>
          </cell>
        </row>
        <row r="2579">
          <cell r="BD2579" t="str">
            <v>Joyeros y Relojeros</v>
          </cell>
          <cell r="BE2579">
            <v>28</v>
          </cell>
          <cell r="BF2579">
            <v>17</v>
          </cell>
        </row>
        <row r="2580">
          <cell r="BD2580" t="str">
            <v>Tipógrafos</v>
          </cell>
          <cell r="BE2580">
            <v>4</v>
          </cell>
          <cell r="BF2580">
            <v>1</v>
          </cell>
        </row>
        <row r="2581">
          <cell r="BD2581" t="str">
            <v>Cerrajeros y afines</v>
          </cell>
          <cell r="BE2581">
            <v>0</v>
          </cell>
          <cell r="BF2581">
            <v>2</v>
          </cell>
        </row>
        <row r="2582">
          <cell r="BD2582" t="str">
            <v>Buzos</v>
          </cell>
          <cell r="BE2582">
            <v>0</v>
          </cell>
          <cell r="BF2582">
            <v>0</v>
          </cell>
        </row>
        <row r="2583">
          <cell r="BD2583" t="str">
            <v>Operadores de Máquinas Estacionarias y Equipo Auxiliar</v>
          </cell>
          <cell r="BE2583">
            <v>1292</v>
          </cell>
          <cell r="BF2583">
            <v>143</v>
          </cell>
        </row>
        <row r="2584">
          <cell r="BD2584" t="str">
            <v>Operadores de Plantas de Generación y Distribución de Energía</v>
          </cell>
          <cell r="BE2584">
            <v>2</v>
          </cell>
          <cell r="BF2584">
            <v>0</v>
          </cell>
        </row>
        <row r="2585">
          <cell r="BD2585" t="str">
            <v>Operadores de Grúa</v>
          </cell>
          <cell r="BE2585">
            <v>3</v>
          </cell>
          <cell r="BF2585">
            <v>21</v>
          </cell>
        </row>
        <row r="2586">
          <cell r="BD2586" t="str">
            <v>Perforadores y Operarios de Voladura para Minería de Superficie de Canteras y Construcción</v>
          </cell>
          <cell r="BE2586">
            <v>0</v>
          </cell>
          <cell r="BF2586">
            <v>0</v>
          </cell>
        </row>
        <row r="2587">
          <cell r="BD2587" t="str">
            <v>Perforadores de Pozos de Agua</v>
          </cell>
          <cell r="BE2587">
            <v>0</v>
          </cell>
          <cell r="BF2587">
            <v>0</v>
          </cell>
        </row>
        <row r="2588">
          <cell r="BD2588" t="str">
            <v>Operadores de Equipo Pesado (excepto grúa)</v>
          </cell>
          <cell r="BE2588">
            <v>41</v>
          </cell>
          <cell r="BF2588">
            <v>35</v>
          </cell>
        </row>
        <row r="2589">
          <cell r="BD2589" t="str">
            <v>Operadores de Equipo para Limpieza de Vías y Alcantarillado</v>
          </cell>
          <cell r="BE2589">
            <v>10</v>
          </cell>
          <cell r="BF2589">
            <v>0</v>
          </cell>
        </row>
        <row r="2590">
          <cell r="BD2590" t="str">
            <v>Operadores de Maquinaria Agrícola</v>
          </cell>
          <cell r="BE2590">
            <v>2</v>
          </cell>
          <cell r="BF2590">
            <v>1</v>
          </cell>
        </row>
        <row r="2591">
          <cell r="BD2591" t="str">
            <v>Maquinistas de Transporte Ferroviario</v>
          </cell>
          <cell r="BE2591">
            <v>0</v>
          </cell>
          <cell r="BF2591">
            <v>10</v>
          </cell>
        </row>
        <row r="2592">
          <cell r="BD2592" t="str">
            <v>Guardafrenos y Otros Operadores Ferroviarios</v>
          </cell>
          <cell r="BE2592">
            <v>0</v>
          </cell>
          <cell r="BF2592">
            <v>0</v>
          </cell>
        </row>
        <row r="2593">
          <cell r="BD2593" t="str">
            <v>Conductores de Vehículos Pesados</v>
          </cell>
          <cell r="BE2593">
            <v>75</v>
          </cell>
          <cell r="BF2593">
            <v>400</v>
          </cell>
        </row>
        <row r="2594">
          <cell r="BD2594" t="str">
            <v>Conductores de Bus, Operadores de Metro y Otros Medios de Transporte Colectivo</v>
          </cell>
          <cell r="BE2594">
            <v>124</v>
          </cell>
          <cell r="BF2594">
            <v>57</v>
          </cell>
        </row>
        <row r="2595">
          <cell r="BD2595" t="str">
            <v>Conductores de Vehículos Livianos</v>
          </cell>
          <cell r="BE2595">
            <v>336</v>
          </cell>
          <cell r="BF2595">
            <v>487</v>
          </cell>
        </row>
        <row r="2596">
          <cell r="BD2596" t="str">
            <v>Conductores de Transporte de Alimentos</v>
          </cell>
          <cell r="BE2596">
            <v>37</v>
          </cell>
          <cell r="BF2596">
            <v>59</v>
          </cell>
        </row>
        <row r="2597">
          <cell r="BD2597" t="str">
            <v>Marineros de Cubierta</v>
          </cell>
          <cell r="BE2597">
            <v>3</v>
          </cell>
          <cell r="BF2597">
            <v>0</v>
          </cell>
        </row>
        <row r="2598">
          <cell r="BD2598" t="str">
            <v>Marineros de Sala de Máquinas</v>
          </cell>
          <cell r="BE2598">
            <v>2</v>
          </cell>
          <cell r="BF2598">
            <v>2</v>
          </cell>
        </row>
        <row r="2599">
          <cell r="BD2599" t="str">
            <v>Operadores de Pequeñas Embarcaciones</v>
          </cell>
          <cell r="BE2599">
            <v>0</v>
          </cell>
          <cell r="BF2599">
            <v>0</v>
          </cell>
        </row>
        <row r="2600">
          <cell r="BD2600" t="str">
            <v>Operarios de Rampa de Transporte Aéreo</v>
          </cell>
          <cell r="BE2600">
            <v>36</v>
          </cell>
          <cell r="BF2600">
            <v>12</v>
          </cell>
        </row>
        <row r="2601">
          <cell r="BD2601" t="str">
            <v>Operarios Portuarios</v>
          </cell>
          <cell r="BE2601">
            <v>61</v>
          </cell>
          <cell r="BF2601">
            <v>0</v>
          </cell>
        </row>
        <row r="2602">
          <cell r="BD2602" t="str">
            <v>Operarios de Cargue y Descargue de Materiales</v>
          </cell>
          <cell r="BE2602">
            <v>110</v>
          </cell>
          <cell r="BF2602">
            <v>115</v>
          </cell>
        </row>
        <row r="2603">
          <cell r="BD2603" t="str">
            <v>Aparejadores</v>
          </cell>
          <cell r="BE2603">
            <v>4</v>
          </cell>
          <cell r="BF2603">
            <v>7</v>
          </cell>
        </row>
        <row r="2604">
          <cell r="BD2604" t="str">
            <v>Ayudantes y Obreros de Construcción</v>
          </cell>
          <cell r="BE2604">
            <v>580</v>
          </cell>
          <cell r="BF2604">
            <v>588</v>
          </cell>
        </row>
        <row r="2605">
          <cell r="BD2605" t="str">
            <v>Ayudantes de Otros Oficios</v>
          </cell>
          <cell r="BE2605">
            <v>2824</v>
          </cell>
          <cell r="BF2605">
            <v>1370</v>
          </cell>
        </row>
        <row r="2606">
          <cell r="BD2606" t="str">
            <v>Obreros de Mantenimiento de Obras Públicas</v>
          </cell>
          <cell r="BE2606">
            <v>63</v>
          </cell>
          <cell r="BF2606">
            <v>20</v>
          </cell>
        </row>
        <row r="2607">
          <cell r="BD2607" t="str">
            <v>Ayudantes de Transporte Automotor</v>
          </cell>
          <cell r="BE2607">
            <v>115</v>
          </cell>
          <cell r="BF2607">
            <v>17</v>
          </cell>
        </row>
        <row r="2608">
          <cell r="BD2608" t="str">
            <v>Directores de Planta de Procesamiento de Alimentos y Bebidas</v>
          </cell>
          <cell r="BE2608">
            <v>0</v>
          </cell>
          <cell r="BF2608">
            <v>1</v>
          </cell>
        </row>
        <row r="2609">
          <cell r="BD2609" t="str">
            <v>Jefe de Laboratorio de Alimentos</v>
          </cell>
          <cell r="BE2609">
            <v>0</v>
          </cell>
          <cell r="BF2609">
            <v>0</v>
          </cell>
        </row>
        <row r="2610">
          <cell r="BD2610" t="str">
            <v>Supervisores de Tratamiento de Metales y Minerales</v>
          </cell>
          <cell r="BE2610">
            <v>2</v>
          </cell>
          <cell r="BF2610">
            <v>0</v>
          </cell>
        </row>
        <row r="2611">
          <cell r="BD2611" t="str">
            <v>Supervisores de Procesamiento de Químico, Petróleo, Gas y Tratamiento de Agua y Generación de Energía</v>
          </cell>
          <cell r="BE2611">
            <v>4</v>
          </cell>
          <cell r="BF2611">
            <v>3</v>
          </cell>
        </row>
        <row r="2612">
          <cell r="BD2612" t="str">
            <v>Supervisores de Procesamiento de Alimentos, Bebidas y Tabaco</v>
          </cell>
          <cell r="BE2612">
            <v>13</v>
          </cell>
          <cell r="BF2612">
            <v>7</v>
          </cell>
        </row>
        <row r="2613">
          <cell r="BD2613" t="str">
            <v>Supervisores de Fabricación de Productos de Plástico y Caucho</v>
          </cell>
          <cell r="BE2613">
            <v>2</v>
          </cell>
          <cell r="BF2613">
            <v>5</v>
          </cell>
        </row>
        <row r="2614">
          <cell r="BD2614" t="str">
            <v>Supervisores de Procesamiento de la Madera y Producción de Pulpa y Papel</v>
          </cell>
          <cell r="BE2614">
            <v>1</v>
          </cell>
          <cell r="BF2614">
            <v>0</v>
          </cell>
        </row>
        <row r="2615">
          <cell r="BD2615" t="str">
            <v>Supervisores de Procesamiento Textil</v>
          </cell>
          <cell r="BE2615">
            <v>3</v>
          </cell>
          <cell r="BF2615">
            <v>2</v>
          </cell>
        </row>
        <row r="2616">
          <cell r="BD2616" t="str">
            <v>Inspectores de Control de Calidad, Procesamiento de Alimentos y Bebidas</v>
          </cell>
          <cell r="BE2616">
            <v>148</v>
          </cell>
          <cell r="BF2616">
            <v>120</v>
          </cell>
        </row>
        <row r="2617">
          <cell r="BD2617" t="str">
            <v>Supervisores de Ensamble de Vehículos de Motor</v>
          </cell>
          <cell r="BE2617">
            <v>4</v>
          </cell>
          <cell r="BF2617">
            <v>8</v>
          </cell>
        </row>
        <row r="2618">
          <cell r="BD2618" t="str">
            <v>Supervisores de Fabricación de Productos Electrónicos</v>
          </cell>
          <cell r="BE2618">
            <v>1</v>
          </cell>
          <cell r="BF2618">
            <v>0</v>
          </cell>
        </row>
        <row r="2619">
          <cell r="BD2619" t="str">
            <v>Supervisores de Fabricación de Productos Eléctricos</v>
          </cell>
          <cell r="BE2619">
            <v>2</v>
          </cell>
          <cell r="BF2619">
            <v>0</v>
          </cell>
        </row>
        <row r="2620">
          <cell r="BD2620" t="str">
            <v>Supervisores de Fabricación de Muebles y Accesorios</v>
          </cell>
          <cell r="BE2620">
            <v>4</v>
          </cell>
          <cell r="BF2620">
            <v>1</v>
          </cell>
        </row>
        <row r="2621">
          <cell r="BD2621" t="str">
            <v>Supervisores de Fabricación de Productos de Tela, Cuero y Piel</v>
          </cell>
          <cell r="BE2621">
            <v>5</v>
          </cell>
          <cell r="BF2621">
            <v>9</v>
          </cell>
        </row>
        <row r="2622">
          <cell r="BD2622" t="str">
            <v>Supervisores de Impresión y Ocupaciones Relacionadas</v>
          </cell>
          <cell r="BE2622">
            <v>10</v>
          </cell>
          <cell r="BF2622">
            <v>9</v>
          </cell>
        </row>
        <row r="2623">
          <cell r="BD2623" t="str">
            <v>Supervisores de Fabricación de Otros Productos Mecánicos y Metálicos</v>
          </cell>
          <cell r="BE2623">
            <v>5</v>
          </cell>
          <cell r="BF2623">
            <v>5</v>
          </cell>
        </row>
        <row r="2624">
          <cell r="BD2624" t="str">
            <v>Supervisores de Fabricación y Ensamble de Otros Productos n.c.a</v>
          </cell>
          <cell r="BE2624">
            <v>0</v>
          </cell>
          <cell r="BF2624">
            <v>0</v>
          </cell>
        </row>
        <row r="2625">
          <cell r="BD2625" t="str">
            <v>Operadores de Control Central de Procesos, Tratamiento de Metales y Minerales</v>
          </cell>
          <cell r="BE2625">
            <v>0</v>
          </cell>
          <cell r="BF2625">
            <v>3</v>
          </cell>
        </row>
        <row r="2626">
          <cell r="BD2626" t="str">
            <v>Operadores de Procesos, Químicos, Gas y Petróleo</v>
          </cell>
          <cell r="BE2626">
            <v>6</v>
          </cell>
          <cell r="BF2626">
            <v>38</v>
          </cell>
        </row>
        <row r="2627">
          <cell r="BD2627" t="str">
            <v>Operadores de Control de Procesos, Producción de Pulpa</v>
          </cell>
          <cell r="BE2627">
            <v>4</v>
          </cell>
          <cell r="BF2627">
            <v>1</v>
          </cell>
        </row>
        <row r="2628">
          <cell r="BD2628" t="str">
            <v>Operadores de Control de Procesos, Fabricación de Papel</v>
          </cell>
          <cell r="BE2628">
            <v>0</v>
          </cell>
          <cell r="BF2628">
            <v>0</v>
          </cell>
        </row>
        <row r="2629">
          <cell r="BD2629" t="str">
            <v>Impresores de Artes Gráficas</v>
          </cell>
          <cell r="BE2629">
            <v>88</v>
          </cell>
          <cell r="BF2629">
            <v>165</v>
          </cell>
        </row>
        <row r="2630">
          <cell r="BD2630" t="str">
            <v>Pre-prensistas de Artes Gráficas</v>
          </cell>
          <cell r="BE2630">
            <v>3</v>
          </cell>
          <cell r="BF2630">
            <v>11</v>
          </cell>
        </row>
        <row r="2631">
          <cell r="BD2631" t="str">
            <v>Operarios de Terminados y Acabados de Artes Gráficas</v>
          </cell>
          <cell r="BE2631">
            <v>28</v>
          </cell>
          <cell r="BF2631">
            <v>96</v>
          </cell>
        </row>
        <row r="2632">
          <cell r="BD2632" t="str">
            <v>Operadores de Máquinas, Tratamiento de Metales y Minerales</v>
          </cell>
          <cell r="BE2632">
            <v>28</v>
          </cell>
          <cell r="BF2632">
            <v>0</v>
          </cell>
        </row>
        <row r="2633">
          <cell r="BD2633" t="str">
            <v>Trabajadores de Fundición</v>
          </cell>
          <cell r="BE2633">
            <v>0</v>
          </cell>
          <cell r="BF2633">
            <v>6</v>
          </cell>
        </row>
        <row r="2634">
          <cell r="BD2634" t="str">
            <v>Operadores de Fabricación, Moldeo y Acabado del Vidrio</v>
          </cell>
          <cell r="BE2634">
            <v>5</v>
          </cell>
          <cell r="BF2634">
            <v>4</v>
          </cell>
        </row>
        <row r="2635">
          <cell r="BD2635" t="str">
            <v>Operadores de Moldeo de Arcilla, Piedra y Concreto</v>
          </cell>
          <cell r="BE2635">
            <v>8</v>
          </cell>
          <cell r="BF2635">
            <v>6</v>
          </cell>
        </row>
        <row r="2636">
          <cell r="BD2636" t="str">
            <v>Inspectores de Control de Calidad, Tratamiento de Metales y Minerales</v>
          </cell>
          <cell r="BE2636">
            <v>3</v>
          </cell>
          <cell r="BF2636">
            <v>0</v>
          </cell>
        </row>
        <row r="2637">
          <cell r="BD2637" t="str">
            <v>Operadores de Máquinas de Planta Química</v>
          </cell>
          <cell r="BE2637">
            <v>3</v>
          </cell>
          <cell r="BF2637">
            <v>11</v>
          </cell>
        </row>
        <row r="2638">
          <cell r="BD2638" t="str">
            <v>Operadores de Máquinas para Procesamiento de Plásticos</v>
          </cell>
          <cell r="BE2638">
            <v>36</v>
          </cell>
          <cell r="BF2638">
            <v>141</v>
          </cell>
        </row>
        <row r="2639">
          <cell r="BD2639" t="str">
            <v>Operadores de Máquinas y Trabajadores Relacionados con el Procesamiento del Caucho</v>
          </cell>
          <cell r="BE2639">
            <v>8</v>
          </cell>
          <cell r="BF2639">
            <v>87</v>
          </cell>
        </row>
        <row r="2640">
          <cell r="BD2640" t="str">
            <v>Operadores de Plantas de Tratamiento de Aguas y Desechos</v>
          </cell>
          <cell r="BE2640">
            <v>17</v>
          </cell>
          <cell r="BF2640">
            <v>12</v>
          </cell>
        </row>
        <row r="2641">
          <cell r="BD2641" t="str">
            <v>Operadores de Máquinas para Procesamiento de la Madera</v>
          </cell>
          <cell r="BE2641">
            <v>7</v>
          </cell>
          <cell r="BF2641">
            <v>5</v>
          </cell>
        </row>
        <row r="2642">
          <cell r="BD2642" t="str">
            <v>Operadores de Máquinas para la Producción de Pulpa</v>
          </cell>
          <cell r="BE2642">
            <v>1</v>
          </cell>
          <cell r="BF2642">
            <v>0</v>
          </cell>
        </row>
        <row r="2643">
          <cell r="BD2643" t="str">
            <v>Operadores de Máquinas para la Fabricación de Papel</v>
          </cell>
          <cell r="BE2643">
            <v>2</v>
          </cell>
          <cell r="BF2643">
            <v>0</v>
          </cell>
        </row>
        <row r="2644">
          <cell r="BD2644" t="str">
            <v>Operadores de Máquinas para la Fabricación de Productos de Papel</v>
          </cell>
          <cell r="BE2644">
            <v>0</v>
          </cell>
          <cell r="BF2644">
            <v>1</v>
          </cell>
        </row>
        <row r="2645">
          <cell r="BD2645" t="str">
            <v>Inspectores de Control de Calidad, Procesamiento de la Madera</v>
          </cell>
          <cell r="BE2645">
            <v>0</v>
          </cell>
          <cell r="BF2645">
            <v>0</v>
          </cell>
        </row>
        <row r="2646">
          <cell r="BD2646" t="str">
            <v>Operadores de Máquinas para la Preparación de Fibras Textiles</v>
          </cell>
          <cell r="BE2646">
            <v>15</v>
          </cell>
          <cell r="BF2646">
            <v>11</v>
          </cell>
        </row>
        <row r="2647">
          <cell r="BD2647" t="str">
            <v>Operadores de Telares y Otras Máquinas Tejedoras</v>
          </cell>
          <cell r="BE2647">
            <v>7</v>
          </cell>
          <cell r="BF2647">
            <v>30</v>
          </cell>
        </row>
        <row r="2648">
          <cell r="BD2648" t="str">
            <v>Operadores de Máquinas de Tintura, Acabado Textil y Prendas</v>
          </cell>
          <cell r="BE2648">
            <v>21</v>
          </cell>
          <cell r="BF2648">
            <v>10</v>
          </cell>
        </row>
        <row r="2649">
          <cell r="BD2649" t="str">
            <v>Analistas de Calidad, Textiles</v>
          </cell>
          <cell r="BE2649">
            <v>19</v>
          </cell>
          <cell r="BF2649">
            <v>8</v>
          </cell>
        </row>
        <row r="2650">
          <cell r="BD2650" t="str">
            <v>Operadores de Máquinas para Coser y Bordar</v>
          </cell>
          <cell r="BE2650">
            <v>389</v>
          </cell>
          <cell r="BF2650">
            <v>760</v>
          </cell>
        </row>
        <row r="2651">
          <cell r="BD2651" t="str">
            <v>Cortadores de Tela, Cuero y Piel</v>
          </cell>
          <cell r="BE2651">
            <v>241</v>
          </cell>
          <cell r="BF2651">
            <v>93</v>
          </cell>
        </row>
        <row r="2652">
          <cell r="BD2652" t="str">
            <v>Operadores de Máquinas y Trabajadores Relacionados con la Fabricación de Calzado y Marroquinería</v>
          </cell>
          <cell r="BE2652">
            <v>38</v>
          </cell>
          <cell r="BF2652">
            <v>113</v>
          </cell>
        </row>
        <row r="2653">
          <cell r="BD2653" t="str">
            <v>Trabajadores del Tratamiento de Pieles y Cueros</v>
          </cell>
          <cell r="BE2653">
            <v>2</v>
          </cell>
          <cell r="BF2653">
            <v>10</v>
          </cell>
        </row>
        <row r="2654">
          <cell r="BD2654" t="str">
            <v>Inspectores de Control de Calidad, Fabricación de Productos de Tela, Piel y Cuero</v>
          </cell>
          <cell r="BE2654">
            <v>29</v>
          </cell>
          <cell r="BF2654">
            <v>21</v>
          </cell>
        </row>
        <row r="2655">
          <cell r="BD2655" t="str">
            <v>Operadores de Control de Procesos y Máquinas para la Elaboración de Alimentos y Bebidas</v>
          </cell>
          <cell r="BE2655">
            <v>61</v>
          </cell>
          <cell r="BF2655">
            <v>47</v>
          </cell>
        </row>
        <row r="2656">
          <cell r="BD2656" t="str">
            <v>Operarios de Planta de Beneficio Animal</v>
          </cell>
          <cell r="BE2656">
            <v>8</v>
          </cell>
          <cell r="BF2656">
            <v>20</v>
          </cell>
        </row>
        <row r="2657">
          <cell r="BD2657" t="str">
            <v>Operarios de Planta de Procesamiento y Empaque de Pescado y Mariscos</v>
          </cell>
          <cell r="BE2657">
            <v>88</v>
          </cell>
          <cell r="BF2657">
            <v>38</v>
          </cell>
        </row>
        <row r="2658">
          <cell r="BD2658" t="str">
            <v>Operarios de Máquinas para la Elaboración de Productos de Tabaco</v>
          </cell>
          <cell r="BE2658">
            <v>2</v>
          </cell>
          <cell r="BF2658">
            <v>0</v>
          </cell>
        </row>
        <row r="2659">
          <cell r="BD2659" t="str">
            <v>Procesadores Fotográficos y de Películas</v>
          </cell>
          <cell r="BE2659">
            <v>10</v>
          </cell>
          <cell r="BF2659">
            <v>0</v>
          </cell>
        </row>
        <row r="2660">
          <cell r="BD2660" t="str">
            <v>Ensambladores e Inspectores de Vehículos Automotores</v>
          </cell>
          <cell r="BE2660">
            <v>20</v>
          </cell>
          <cell r="BF2660">
            <v>37</v>
          </cell>
        </row>
        <row r="2661">
          <cell r="BD2661" t="str">
            <v>Ensambladores de productos Electrónicos</v>
          </cell>
          <cell r="BE2661">
            <v>4</v>
          </cell>
          <cell r="BF2661">
            <v>4</v>
          </cell>
        </row>
        <row r="2662">
          <cell r="BD2662" t="str">
            <v>Ensambladores e Inspectores de Aparatos y Equipo Eléctrico</v>
          </cell>
          <cell r="BE2662">
            <v>7</v>
          </cell>
          <cell r="BF2662">
            <v>1</v>
          </cell>
        </row>
        <row r="2663">
          <cell r="BD2663" t="str">
            <v>Ensambladores, Fabricantes e Inspectores de Transformadores y Motores Eléctricos Industriales</v>
          </cell>
          <cell r="BE2663">
            <v>13</v>
          </cell>
          <cell r="BF2663">
            <v>1</v>
          </cell>
        </row>
        <row r="2664">
          <cell r="BD2664" t="str">
            <v>Ensambladores e Inspectores de Productos Mecánicos</v>
          </cell>
          <cell r="BE2664">
            <v>22</v>
          </cell>
          <cell r="BF2664">
            <v>32</v>
          </cell>
        </row>
        <row r="2665">
          <cell r="BD2665" t="str">
            <v>Ensambladores e Inspectores de Ensamble de Aeronaves</v>
          </cell>
          <cell r="BE2665">
            <v>4</v>
          </cell>
          <cell r="BF2665">
            <v>0</v>
          </cell>
        </row>
        <row r="2666">
          <cell r="BD2666" t="str">
            <v>Operadores de Máquinas e Inspectores de la Fabricación de Productos y Componentes Eléctricos</v>
          </cell>
          <cell r="BE2666">
            <v>2</v>
          </cell>
          <cell r="BF2666">
            <v>2</v>
          </cell>
        </row>
        <row r="2667">
          <cell r="BD2667" t="str">
            <v>Ensambladores e Inspectores de Embarcaciones</v>
          </cell>
          <cell r="BE2667">
            <v>0</v>
          </cell>
          <cell r="BF2667">
            <v>0</v>
          </cell>
        </row>
        <row r="2668">
          <cell r="BD2668" t="str">
            <v>Ensambladores e Inspectores de Muebles y Accesorios</v>
          </cell>
          <cell r="BE2668">
            <v>3</v>
          </cell>
          <cell r="BF2668">
            <v>8</v>
          </cell>
        </row>
        <row r="2669">
          <cell r="BD2669" t="str">
            <v>Operarios de Acabado de Muebles</v>
          </cell>
          <cell r="BE2669">
            <v>15</v>
          </cell>
          <cell r="BF2669">
            <v>46</v>
          </cell>
        </row>
        <row r="2670">
          <cell r="BD2670" t="str">
            <v>Ensambladores de Productos Plásticos e Inspectores</v>
          </cell>
          <cell r="BE2670">
            <v>8</v>
          </cell>
          <cell r="BF2670">
            <v>19</v>
          </cell>
        </row>
        <row r="2671">
          <cell r="BD2671" t="str">
            <v>Operarios de Recubrimientos Metálicos</v>
          </cell>
          <cell r="BE2671">
            <v>10</v>
          </cell>
          <cell r="BF2671">
            <v>14</v>
          </cell>
        </row>
        <row r="2672">
          <cell r="BD2672" t="str">
            <v>Pintores en Procesos de Manufactura</v>
          </cell>
          <cell r="BE2672">
            <v>7</v>
          </cell>
          <cell r="BF2672">
            <v>71</v>
          </cell>
        </row>
        <row r="2673">
          <cell r="BD2673" t="str">
            <v>Otros Ensambladores e Inspectores n.c.a.</v>
          </cell>
          <cell r="BE2673">
            <v>5</v>
          </cell>
          <cell r="BF2673">
            <v>2</v>
          </cell>
        </row>
        <row r="2674">
          <cell r="BD2674" t="str">
            <v>Auxiliares de Producción Gráfica</v>
          </cell>
          <cell r="BE2674">
            <v>315</v>
          </cell>
          <cell r="BF2674">
            <v>61</v>
          </cell>
        </row>
        <row r="2675">
          <cell r="BD2675" t="str">
            <v>Operadores de Máquinas Herramientas</v>
          </cell>
          <cell r="BE2675">
            <v>43</v>
          </cell>
          <cell r="BF2675">
            <v>229</v>
          </cell>
        </row>
        <row r="2676">
          <cell r="BD2676" t="str">
            <v>Operadores de Máquinas para el Trabajo de la Madera</v>
          </cell>
          <cell r="BE2676">
            <v>4</v>
          </cell>
          <cell r="BF2676">
            <v>7</v>
          </cell>
        </row>
        <row r="2677">
          <cell r="BD2677" t="str">
            <v>Operadores de Máquinas para el Trabajo del Metal</v>
          </cell>
          <cell r="BE2677">
            <v>10</v>
          </cell>
          <cell r="BF2677">
            <v>143</v>
          </cell>
        </row>
        <row r="2678">
          <cell r="BD2678" t="str">
            <v>Operadores de Máquinas para Forja</v>
          </cell>
          <cell r="BE2678">
            <v>0</v>
          </cell>
          <cell r="BF2678">
            <v>0</v>
          </cell>
        </row>
        <row r="2679">
          <cell r="BD2679" t="str">
            <v>Operadores de Máquinas de Soldadura</v>
          </cell>
          <cell r="BE2679">
            <v>11</v>
          </cell>
          <cell r="BF2679">
            <v>7</v>
          </cell>
        </row>
        <row r="2680">
          <cell r="BD2680" t="str">
            <v>Operadores de Máquinas para la Fabricación de Otros Productos Metálicos (n.c.a)</v>
          </cell>
          <cell r="BE2680">
            <v>1</v>
          </cell>
          <cell r="BF2680">
            <v>7</v>
          </cell>
        </row>
        <row r="2681">
          <cell r="BD2681" t="str">
            <v>Operadores de Máquinas para la fabricación de Otros Productos n.c.a.</v>
          </cell>
          <cell r="BE2681">
            <v>2</v>
          </cell>
          <cell r="BF2681">
            <v>0</v>
          </cell>
        </row>
        <row r="2682">
          <cell r="BD2682" t="str">
            <v>Obreros y Ayudantes en el Tratamiento de Metales y Minerales</v>
          </cell>
          <cell r="BE2682">
            <v>1</v>
          </cell>
          <cell r="BF2682">
            <v>2</v>
          </cell>
        </row>
        <row r="2683">
          <cell r="BD2683" t="str">
            <v>Ayudantes en la Fabricación Metálica</v>
          </cell>
          <cell r="BE2683">
            <v>119</v>
          </cell>
          <cell r="BF2683">
            <v>195</v>
          </cell>
        </row>
        <row r="2684">
          <cell r="BD2684" t="str">
            <v>Obreros y Ayudantes de Planta Química</v>
          </cell>
          <cell r="BE2684">
            <v>12</v>
          </cell>
          <cell r="BF2684">
            <v>10</v>
          </cell>
        </row>
        <row r="2685">
          <cell r="BD2685" t="str">
            <v>Obreros y Ayudantes en el Procesamiento de la Madera y Producción de Pulpa y Papel</v>
          </cell>
          <cell r="BE2685">
            <v>54</v>
          </cell>
          <cell r="BF2685">
            <v>13</v>
          </cell>
        </row>
        <row r="2686">
          <cell r="BD2686" t="str">
            <v>Obreros y Ayudantes en la Elaboración de Alimentos y Bebidas</v>
          </cell>
          <cell r="BE2686">
            <v>67</v>
          </cell>
          <cell r="BF2686">
            <v>119</v>
          </cell>
        </row>
        <row r="2687">
          <cell r="BD2687" t="str">
            <v>Otros Obreros y Ayudantes en Fabricación y Procesamiento n.c.a.</v>
          </cell>
          <cell r="BE2687">
            <v>740</v>
          </cell>
          <cell r="BF2687">
            <v>1454</v>
          </cell>
        </row>
        <row r="2688">
          <cell r="BD2688" t="str">
            <v>Miembros del Poder Ejecutivo y Legislativo</v>
          </cell>
          <cell r="BE2688">
            <v>0</v>
          </cell>
          <cell r="BF2688">
            <v>0</v>
          </cell>
        </row>
        <row r="2689">
          <cell r="BD2689" t="str">
            <v>Personal Directivo de la Administración Pública</v>
          </cell>
          <cell r="BE2689">
            <v>4</v>
          </cell>
          <cell r="BF2689">
            <v>0</v>
          </cell>
        </row>
        <row r="2690">
          <cell r="BD2690" t="str">
            <v>Directores y Gerentes Generales de Servicios Financieros, de Telecomunicaciones y Otros Servicios a las Empresas</v>
          </cell>
          <cell r="BE2690">
            <v>1</v>
          </cell>
          <cell r="BF2690">
            <v>0</v>
          </cell>
        </row>
        <row r="2691">
          <cell r="BD2691" t="str">
            <v>Directores y Gerentes Generales de Salud, Educación, Servicios Social, Comunitario y Organizaciones de Membresía</v>
          </cell>
          <cell r="BE2691">
            <v>1</v>
          </cell>
          <cell r="BF2691">
            <v>0</v>
          </cell>
        </row>
        <row r="2692">
          <cell r="BD2692" t="str">
            <v>Directores y Gerentes Generales de Comercio, Medios de Comunicación y Otros Servicios</v>
          </cell>
          <cell r="BE2692">
            <v>19</v>
          </cell>
          <cell r="BF2692">
            <v>0</v>
          </cell>
        </row>
        <row r="2693">
          <cell r="BD2693" t="str">
            <v>Directores y Gerentes Generales de Producción de Bienes, Servicios Públicos, Transporte y Construcción</v>
          </cell>
          <cell r="BE2693">
            <v>0</v>
          </cell>
          <cell r="BF2693">
            <v>0</v>
          </cell>
        </row>
        <row r="2694">
          <cell r="BD2694" t="str">
            <v>Directores y gerentes generales de servicios y procesos de negocio.</v>
          </cell>
          <cell r="BE2694">
            <v>0</v>
          </cell>
          <cell r="BF2694">
            <v>0</v>
          </cell>
        </row>
        <row r="2695">
          <cell r="BD2695" t="str">
            <v>Gerentes Financieros</v>
          </cell>
          <cell r="BE2695">
            <v>0</v>
          </cell>
          <cell r="BF2695">
            <v>3</v>
          </cell>
        </row>
        <row r="2696">
          <cell r="BD2696" t="str">
            <v>Gerentes de Talento Humano</v>
          </cell>
          <cell r="BE2696">
            <v>3</v>
          </cell>
          <cell r="BF2696">
            <v>1</v>
          </cell>
        </row>
        <row r="2697">
          <cell r="BD2697" t="str">
            <v>Gerentes de Compras y Adquisiciones</v>
          </cell>
          <cell r="BE2697">
            <v>1</v>
          </cell>
          <cell r="BF2697">
            <v>8</v>
          </cell>
        </row>
        <row r="2698">
          <cell r="BD2698" t="str">
            <v>Gerentes de Otros Servicios Administrativos</v>
          </cell>
          <cell r="BE2698">
            <v>8</v>
          </cell>
          <cell r="BF2698">
            <v>6</v>
          </cell>
        </row>
        <row r="2699">
          <cell r="BD2699" t="str">
            <v>Gerentes de Seguros, Bienes Raíces y Corretaje Financiero</v>
          </cell>
          <cell r="BE2699">
            <v>0</v>
          </cell>
          <cell r="BF2699">
            <v>0</v>
          </cell>
        </row>
        <row r="2700">
          <cell r="BD2700" t="str">
            <v>Gerentes de Banca, Crédito e Inversiones</v>
          </cell>
          <cell r="BE2700">
            <v>3</v>
          </cell>
          <cell r="BF2700">
            <v>0</v>
          </cell>
        </row>
        <row r="2701">
          <cell r="BD2701" t="str">
            <v>Gerentes de Otros Servicios a las Empresas</v>
          </cell>
          <cell r="BE2701">
            <v>0</v>
          </cell>
          <cell r="BF2701">
            <v>0</v>
          </cell>
        </row>
        <row r="2702">
          <cell r="BD2702" t="str">
            <v>Gerentes de Empresas de Telecomunicaciones</v>
          </cell>
          <cell r="BE2702">
            <v>1</v>
          </cell>
          <cell r="BF2702">
            <v>0</v>
          </cell>
        </row>
        <row r="2703">
          <cell r="BD2703" t="str">
            <v>Gerentes de Servicios de Correo y Mensajería</v>
          </cell>
          <cell r="BE2703">
            <v>1</v>
          </cell>
          <cell r="BF2703">
            <v>0</v>
          </cell>
        </row>
        <row r="2704">
          <cell r="BD2704" t="str">
            <v>Gerentes de Ingeniería</v>
          </cell>
          <cell r="BE2704">
            <v>2</v>
          </cell>
          <cell r="BF2704">
            <v>5</v>
          </cell>
        </row>
        <row r="2705">
          <cell r="BD2705" t="str">
            <v>Gerentes de Investigación y Desarrollo en Ciencias Naturales y Aplicadas</v>
          </cell>
          <cell r="BE2705">
            <v>0</v>
          </cell>
          <cell r="BF2705">
            <v>0</v>
          </cell>
        </row>
        <row r="2706">
          <cell r="BD2706" t="str">
            <v>Gerentes de Sistemas de Información y Procesamiento de Datos</v>
          </cell>
          <cell r="BE2706">
            <v>3</v>
          </cell>
          <cell r="BF2706">
            <v>1</v>
          </cell>
        </row>
        <row r="2707">
          <cell r="BD2707" t="str">
            <v>Gerentes de Servicios a la Salud</v>
          </cell>
          <cell r="BE2707">
            <v>0</v>
          </cell>
          <cell r="BF2707">
            <v>0</v>
          </cell>
        </row>
        <row r="2708">
          <cell r="BD2708" t="str">
            <v>Gerentes de Programas de Política Social y de Salud</v>
          </cell>
          <cell r="BE2708">
            <v>0</v>
          </cell>
          <cell r="BF2708">
            <v>0</v>
          </cell>
        </row>
        <row r="2709">
          <cell r="BD2709" t="str">
            <v>Gerentes de Programas de Política de Desarrollo Económico</v>
          </cell>
          <cell r="BE2709">
            <v>0</v>
          </cell>
          <cell r="BF2709">
            <v>3</v>
          </cell>
        </row>
        <row r="2710">
          <cell r="BD2710" t="str">
            <v>Gerentes de Programas de Política Educativa</v>
          </cell>
          <cell r="BE2710">
            <v>0</v>
          </cell>
          <cell r="BF2710">
            <v>0</v>
          </cell>
        </row>
        <row r="2711">
          <cell r="BD2711" t="str">
            <v>Otros Gerentes de Administración Pública</v>
          </cell>
          <cell r="BE2711">
            <v>0</v>
          </cell>
          <cell r="BF2711">
            <v>0</v>
          </cell>
        </row>
        <row r="2712">
          <cell r="BD2712" t="str">
            <v>Administradores de Educación Superior y Formación para el Trabajo</v>
          </cell>
          <cell r="BE2712">
            <v>2</v>
          </cell>
          <cell r="BF2712">
            <v>5</v>
          </cell>
        </row>
        <row r="2713">
          <cell r="BD2713" t="str">
            <v>Directores y Administradores de Educación Básica y Media</v>
          </cell>
          <cell r="BE2713">
            <v>7</v>
          </cell>
          <cell r="BF2713">
            <v>1</v>
          </cell>
        </row>
        <row r="2714">
          <cell r="BD2714" t="str">
            <v>Gerentes de Servicios Social, Comunitario y Correccional</v>
          </cell>
          <cell r="BE2714">
            <v>0</v>
          </cell>
          <cell r="BF2714">
            <v>0</v>
          </cell>
        </row>
        <row r="2715">
          <cell r="BD2715" t="str">
            <v>Gerentes de Biblioteca, Museo y Galería de Arte</v>
          </cell>
          <cell r="BE2715">
            <v>0</v>
          </cell>
          <cell r="BF2715">
            <v>0</v>
          </cell>
        </row>
        <row r="2716">
          <cell r="BD2716" t="str">
            <v>Gerentes de Medios de Comunicación y Artes Escénicas</v>
          </cell>
          <cell r="BE2716">
            <v>0</v>
          </cell>
          <cell r="BF2716">
            <v>0</v>
          </cell>
        </row>
        <row r="2717">
          <cell r="BD2717" t="str">
            <v>Directores de Programas de Esparcimiento y Administradores de Deportes</v>
          </cell>
          <cell r="BE2717">
            <v>4</v>
          </cell>
          <cell r="BF2717">
            <v>0</v>
          </cell>
        </row>
        <row r="2718">
          <cell r="BD2718" t="str">
            <v>Gerentes de Ventas, Mercadeo y Publicidad</v>
          </cell>
          <cell r="BE2718">
            <v>21</v>
          </cell>
          <cell r="BF2718">
            <v>7</v>
          </cell>
        </row>
        <row r="2719">
          <cell r="BD2719" t="str">
            <v>Gerentes de Comercio Exterior</v>
          </cell>
          <cell r="BE2719">
            <v>0</v>
          </cell>
          <cell r="BF2719">
            <v>0</v>
          </cell>
        </row>
        <row r="2720">
          <cell r="BD2720" t="str">
            <v>Gerentes de Comercio al Por Menor</v>
          </cell>
          <cell r="BE2720">
            <v>2</v>
          </cell>
          <cell r="BF2720">
            <v>0</v>
          </cell>
        </row>
        <row r="2721">
          <cell r="BD2721" t="str">
            <v>Gerentes de Restaurantes y Servicios de Alimentos</v>
          </cell>
          <cell r="BE2721">
            <v>2</v>
          </cell>
          <cell r="BF2721">
            <v>0</v>
          </cell>
        </row>
        <row r="2722">
          <cell r="BD2722" t="str">
            <v>Gerentes de Servicios Hoteleros</v>
          </cell>
          <cell r="BE2722">
            <v>5</v>
          </cell>
          <cell r="BF2722">
            <v>1</v>
          </cell>
        </row>
        <row r="2723">
          <cell r="BD2723" t="str">
            <v>Oficiales de las Fuerzas Militares</v>
          </cell>
          <cell r="BE2723">
            <v>2</v>
          </cell>
          <cell r="BF2723">
            <v>1</v>
          </cell>
        </row>
        <row r="2724">
          <cell r="BD2724" t="str">
            <v>Oficiales de Policía</v>
          </cell>
          <cell r="BE2724">
            <v>1</v>
          </cell>
          <cell r="BF2724">
            <v>0</v>
          </cell>
        </row>
        <row r="2725">
          <cell r="BD2725" t="str">
            <v>Oficiales de Bomberos</v>
          </cell>
          <cell r="BE2725">
            <v>2</v>
          </cell>
          <cell r="BF2725">
            <v>0</v>
          </cell>
        </row>
        <row r="2726">
          <cell r="BD2726" t="str">
            <v>Gerentes de Otros Servicios</v>
          </cell>
          <cell r="BE2726">
            <v>7</v>
          </cell>
          <cell r="BF2726">
            <v>0</v>
          </cell>
        </row>
        <row r="2727">
          <cell r="BD2727" t="str">
            <v>Gerentes de Producción Primaria (excepto agricultura)</v>
          </cell>
          <cell r="BE2727">
            <v>0</v>
          </cell>
          <cell r="BF2727">
            <v>0</v>
          </cell>
        </row>
        <row r="2728">
          <cell r="BD2728" t="str">
            <v>Gerentes de Producción Agrícola, Pecuaria, Acuícola y Pesquero</v>
          </cell>
          <cell r="BE2728">
            <v>8</v>
          </cell>
          <cell r="BF2728">
            <v>0</v>
          </cell>
        </row>
        <row r="2729">
          <cell r="BD2729" t="str">
            <v>Gerentes de Construcción</v>
          </cell>
          <cell r="BE2729">
            <v>4</v>
          </cell>
          <cell r="BF2729">
            <v>1</v>
          </cell>
        </row>
        <row r="2730">
          <cell r="BD2730" t="str">
            <v>Gerentes de Transporte y Distribución</v>
          </cell>
          <cell r="BE2730">
            <v>0</v>
          </cell>
          <cell r="BF2730">
            <v>2</v>
          </cell>
        </row>
        <row r="2731">
          <cell r="BD2731" t="str">
            <v>Gerentes de Logística</v>
          </cell>
          <cell r="BE2731">
            <v>6</v>
          </cell>
          <cell r="BF2731">
            <v>3</v>
          </cell>
        </row>
        <row r="2732">
          <cell r="BD2732" t="str">
            <v>Gerentes Cadena de Suministro</v>
          </cell>
          <cell r="BE2732">
            <v>0</v>
          </cell>
          <cell r="BF2732">
            <v>0</v>
          </cell>
        </row>
        <row r="2733">
          <cell r="BD2733" t="str">
            <v>Gerentes de Operación de Instalaciones Físicas</v>
          </cell>
          <cell r="BE2733">
            <v>2</v>
          </cell>
          <cell r="BF2733">
            <v>0</v>
          </cell>
        </row>
        <row r="2734">
          <cell r="BD2734" t="str">
            <v>Gerentes de Mantenimiento</v>
          </cell>
          <cell r="BE2734">
            <v>2</v>
          </cell>
          <cell r="BF2734">
            <v>3</v>
          </cell>
        </row>
        <row r="2735">
          <cell r="BD2735" t="str">
            <v>Gerentes de Producción Industrial</v>
          </cell>
          <cell r="BE2735">
            <v>0</v>
          </cell>
          <cell r="BF2735">
            <v>1</v>
          </cell>
        </row>
        <row r="2736">
          <cell r="BD2736" t="str">
            <v>Gerentes de Empresas de Servicios Públicos</v>
          </cell>
          <cell r="BE2736">
            <v>2</v>
          </cell>
          <cell r="BF2736">
            <v>0</v>
          </cell>
        </row>
        <row r="2737">
          <cell r="BD2737" t="str">
            <v>Contadores</v>
          </cell>
          <cell r="BE2737">
            <v>17</v>
          </cell>
          <cell r="BF2737">
            <v>2</v>
          </cell>
        </row>
        <row r="2738">
          <cell r="BD2738" t="str">
            <v>Analistas, Asesores y Agentes de Banca, Fiducia y Mercado de Valores</v>
          </cell>
          <cell r="BE2738">
            <v>8</v>
          </cell>
          <cell r="BF2738">
            <v>3</v>
          </cell>
        </row>
        <row r="2739">
          <cell r="BD2739" t="str">
            <v>Auditores Financieros y Contables</v>
          </cell>
          <cell r="BE2739">
            <v>6</v>
          </cell>
          <cell r="BF2739">
            <v>1</v>
          </cell>
        </row>
        <row r="2740">
          <cell r="BD2740" t="str">
            <v>Profesionales de Talento Humano</v>
          </cell>
          <cell r="BE2740">
            <v>63</v>
          </cell>
          <cell r="BF2740">
            <v>13</v>
          </cell>
        </row>
        <row r="2741">
          <cell r="BD2741" t="str">
            <v>Profesionales en Organización y Administración de las Empresas</v>
          </cell>
          <cell r="BE2741">
            <v>20</v>
          </cell>
          <cell r="BF2741">
            <v>3</v>
          </cell>
        </row>
        <row r="2742">
          <cell r="BD2742" t="str">
            <v>Evaluadores de Competencias Laborales</v>
          </cell>
          <cell r="BE2742">
            <v>0</v>
          </cell>
          <cell r="BF2742">
            <v>0</v>
          </cell>
        </row>
        <row r="2743">
          <cell r="BD2743" t="str">
            <v>Archivistas</v>
          </cell>
          <cell r="BE2743">
            <v>2</v>
          </cell>
          <cell r="BF2743">
            <v>4</v>
          </cell>
        </row>
        <row r="2744">
          <cell r="BD2744" t="str">
            <v>Supervisores de Empleados de Apoyo Administrativo</v>
          </cell>
          <cell r="BE2744">
            <v>12</v>
          </cell>
          <cell r="BF2744">
            <v>7</v>
          </cell>
        </row>
        <row r="2745">
          <cell r="BD2745" t="str">
            <v>Jefes y supervisores de entidades financieras</v>
          </cell>
          <cell r="BE2745">
            <v>0</v>
          </cell>
          <cell r="BF2745">
            <v>0</v>
          </cell>
        </row>
        <row r="2746">
          <cell r="BD2746" t="str">
            <v>Supervisores y coordinadores de procesos de negocio, Empleados de información y servicio al cliente</v>
          </cell>
          <cell r="BE2746">
            <v>4</v>
          </cell>
          <cell r="BF2746">
            <v>3</v>
          </cell>
        </row>
        <row r="2747">
          <cell r="BD2747" t="str">
            <v>Supervisores de Empleados de Correo y Mensajería</v>
          </cell>
          <cell r="BE2747">
            <v>1</v>
          </cell>
          <cell r="BF2747">
            <v>0</v>
          </cell>
        </row>
        <row r="2748">
          <cell r="BD2748" t="str">
            <v>Supervisores de Almacenamiento, Inventario y  Distribución</v>
          </cell>
          <cell r="BE2748">
            <v>56</v>
          </cell>
          <cell r="BF2748">
            <v>5</v>
          </cell>
        </row>
        <row r="2749">
          <cell r="BD2749" t="str">
            <v>Asistentes Administrativos</v>
          </cell>
          <cell r="BE2749">
            <v>324</v>
          </cell>
          <cell r="BF2749">
            <v>55</v>
          </cell>
        </row>
        <row r="2750">
          <cell r="BD2750" t="str">
            <v>Administradores de Propiedad Horizontal</v>
          </cell>
          <cell r="BE2750">
            <v>2</v>
          </cell>
          <cell r="BF2750">
            <v>0</v>
          </cell>
        </row>
        <row r="2751">
          <cell r="BD2751" t="str">
            <v>Asistentes de Talento Humano</v>
          </cell>
          <cell r="BE2751">
            <v>16</v>
          </cell>
          <cell r="BF2751">
            <v>0</v>
          </cell>
        </row>
        <row r="2752">
          <cell r="BD2752" t="str">
            <v>Asistentes de compras</v>
          </cell>
          <cell r="BE2752">
            <v>6</v>
          </cell>
          <cell r="BF2752">
            <v>0</v>
          </cell>
        </row>
        <row r="2753">
          <cell r="BD2753" t="str">
            <v>Asistentes de Juzgados, Tribunales y Afines</v>
          </cell>
          <cell r="BE2753">
            <v>0</v>
          </cell>
          <cell r="BF2753">
            <v>0</v>
          </cell>
        </row>
        <row r="2754">
          <cell r="BD2754" t="str">
            <v>Funcionarios de Aduanas, Impuestos, Inmigración y Seguridad Social</v>
          </cell>
          <cell r="BE2754">
            <v>1</v>
          </cell>
          <cell r="BF2754">
            <v>0</v>
          </cell>
        </row>
        <row r="2755">
          <cell r="BD2755" t="str">
            <v>Asistentes de Comercio Exterior</v>
          </cell>
          <cell r="BE2755">
            <v>4</v>
          </cell>
          <cell r="BF2755">
            <v>0</v>
          </cell>
        </row>
        <row r="2756">
          <cell r="BD2756" t="str">
            <v>Organizadores de Eventos</v>
          </cell>
          <cell r="BE2756">
            <v>8</v>
          </cell>
          <cell r="BF2756">
            <v>0</v>
          </cell>
        </row>
        <row r="2757">
          <cell r="BD2757" t="str">
            <v>Técnicos en Archivística</v>
          </cell>
          <cell r="BE2757">
            <v>4</v>
          </cell>
          <cell r="BF2757">
            <v>16</v>
          </cell>
        </row>
        <row r="2758">
          <cell r="BD2758" t="str">
            <v>Asistentes Contables</v>
          </cell>
          <cell r="BE2758">
            <v>26</v>
          </cell>
          <cell r="BF2758">
            <v>6</v>
          </cell>
        </row>
        <row r="2759">
          <cell r="BD2759" t="str">
            <v>Analistas y asistentes de servicios financieros</v>
          </cell>
          <cell r="BE2759">
            <v>4</v>
          </cell>
          <cell r="BF2759">
            <v>1</v>
          </cell>
        </row>
        <row r="2760">
          <cell r="BD2760" t="str">
            <v>Avaluadores y Liquidadores de Seguros</v>
          </cell>
          <cell r="BE2760">
            <v>2</v>
          </cell>
          <cell r="BF2760">
            <v>2</v>
          </cell>
        </row>
        <row r="2761">
          <cell r="BD2761" t="str">
            <v>Agentes de Aduana</v>
          </cell>
          <cell r="BE2761">
            <v>3</v>
          </cell>
          <cell r="BF2761">
            <v>4</v>
          </cell>
        </row>
        <row r="2762">
          <cell r="BD2762" t="str">
            <v>Asistentes Financieros</v>
          </cell>
          <cell r="BE2762">
            <v>2</v>
          </cell>
          <cell r="BF2762">
            <v>0</v>
          </cell>
        </row>
        <row r="2763">
          <cell r="BD2763" t="str">
            <v>Asistentes Tesorería</v>
          </cell>
          <cell r="BE2763">
            <v>0</v>
          </cell>
          <cell r="BF2763">
            <v>0</v>
          </cell>
        </row>
        <row r="2764">
          <cell r="BD2764" t="str">
            <v>Secretarios</v>
          </cell>
          <cell r="BE2764">
            <v>136</v>
          </cell>
          <cell r="BF2764">
            <v>11</v>
          </cell>
        </row>
        <row r="2765">
          <cell r="BD2765" t="str">
            <v>Recepcionistas y Operadores de Conmutador</v>
          </cell>
          <cell r="BE2765">
            <v>85</v>
          </cell>
          <cell r="BF2765">
            <v>4</v>
          </cell>
        </row>
        <row r="2766">
          <cell r="BD2766" t="str">
            <v>Digitadores</v>
          </cell>
          <cell r="BE2766">
            <v>39</v>
          </cell>
          <cell r="BF2766">
            <v>14</v>
          </cell>
        </row>
        <row r="2767">
          <cell r="BD2767" t="str">
            <v>Transcriptores y Relatores</v>
          </cell>
          <cell r="BE2767">
            <v>0</v>
          </cell>
          <cell r="BF2767">
            <v>0</v>
          </cell>
        </row>
        <row r="2768">
          <cell r="BD2768" t="str">
            <v>Digitalizadores</v>
          </cell>
          <cell r="BE2768">
            <v>2</v>
          </cell>
          <cell r="BF2768">
            <v>0</v>
          </cell>
        </row>
        <row r="2769">
          <cell r="BD2769" t="str">
            <v>Auxiliares Contables, de Tesorería y Financieros</v>
          </cell>
          <cell r="BE2769">
            <v>118</v>
          </cell>
          <cell r="BF2769">
            <v>31</v>
          </cell>
        </row>
        <row r="2770">
          <cell r="BD2770" t="str">
            <v>Cajeros de Servicios Financieros</v>
          </cell>
          <cell r="BE2770">
            <v>32</v>
          </cell>
          <cell r="BF2770">
            <v>2</v>
          </cell>
        </row>
        <row r="2771">
          <cell r="BD2771" t="str">
            <v>Auxiliares de servicios financieros</v>
          </cell>
          <cell r="BE2771">
            <v>2</v>
          </cell>
          <cell r="BF2771">
            <v>1</v>
          </cell>
        </row>
        <row r="2772">
          <cell r="BD2772" t="str">
            <v>Auxiliares de Cartera y Cobranzas</v>
          </cell>
          <cell r="BE2772">
            <v>10</v>
          </cell>
          <cell r="BF2772">
            <v>6</v>
          </cell>
        </row>
        <row r="2773">
          <cell r="BD2773" t="str">
            <v>Auxiliares de Nómina y Prestaciones</v>
          </cell>
          <cell r="BE2773">
            <v>1</v>
          </cell>
          <cell r="BF2773">
            <v>0</v>
          </cell>
        </row>
        <row r="2774">
          <cell r="BD2774" t="str">
            <v>Auxiliares de Avaluo</v>
          </cell>
          <cell r="BE2774">
            <v>0</v>
          </cell>
          <cell r="BF2774">
            <v>0</v>
          </cell>
        </row>
        <row r="2775">
          <cell r="BD2775" t="str">
            <v>Auxiliares Administrativos</v>
          </cell>
          <cell r="BE2775">
            <v>270</v>
          </cell>
          <cell r="BF2775">
            <v>26</v>
          </cell>
        </row>
        <row r="2776">
          <cell r="BD2776" t="str">
            <v>Auxiliares de Talento Humano</v>
          </cell>
          <cell r="BE2776">
            <v>42</v>
          </cell>
          <cell r="BF2776">
            <v>5</v>
          </cell>
        </row>
        <row r="2777">
          <cell r="BD2777" t="str">
            <v>Auxiliares de Tribunales</v>
          </cell>
          <cell r="BE2777">
            <v>0</v>
          </cell>
          <cell r="BF2777">
            <v>0</v>
          </cell>
        </row>
        <row r="2778">
          <cell r="BD2778" t="str">
            <v>Auxiliares de Archivo y Registro</v>
          </cell>
          <cell r="BE2778">
            <v>85</v>
          </cell>
          <cell r="BF2778">
            <v>12</v>
          </cell>
        </row>
        <row r="2779">
          <cell r="BD2779" t="str">
            <v>Auxiliares administrativos en Salud</v>
          </cell>
          <cell r="BE2779">
            <v>29</v>
          </cell>
          <cell r="BF2779">
            <v>4</v>
          </cell>
        </row>
        <row r="2780">
          <cell r="BD2780" t="str">
            <v>Auxiliares de aduana</v>
          </cell>
          <cell r="BE2780">
            <v>32</v>
          </cell>
          <cell r="BF2780">
            <v>6</v>
          </cell>
        </row>
        <row r="2781">
          <cell r="BD2781" t="str">
            <v>Auxiliares de Biblioteca</v>
          </cell>
          <cell r="BE2781">
            <v>1</v>
          </cell>
          <cell r="BF2781">
            <v>0</v>
          </cell>
        </row>
        <row r="2782">
          <cell r="BD2782" t="str">
            <v>Auxiliares de Publicación y Afines</v>
          </cell>
          <cell r="BE2782">
            <v>0</v>
          </cell>
          <cell r="BF2782">
            <v>0</v>
          </cell>
        </row>
        <row r="2783">
          <cell r="BD2783" t="str">
            <v>Auxiliares de Información y Servicio al Cliente</v>
          </cell>
          <cell r="BE2783">
            <v>379</v>
          </cell>
          <cell r="BF2783">
            <v>67</v>
          </cell>
        </row>
        <row r="2784">
          <cell r="BD2784" t="str">
            <v>Auxiliares de Estadística y Encuestadores</v>
          </cell>
          <cell r="BE2784">
            <v>7</v>
          </cell>
          <cell r="BF2784">
            <v>0</v>
          </cell>
        </row>
        <row r="2785">
          <cell r="BD2785" t="str">
            <v>Auxiliares de Correo y Servicio Postal</v>
          </cell>
          <cell r="BE2785">
            <v>0</v>
          </cell>
          <cell r="BF2785">
            <v>0</v>
          </cell>
        </row>
        <row r="2786">
          <cell r="BD2786" t="str">
            <v>Carteros y Mensajeros</v>
          </cell>
          <cell r="BE2786">
            <v>49</v>
          </cell>
          <cell r="BF2786">
            <v>7</v>
          </cell>
        </row>
        <row r="2787">
          <cell r="BD2787" t="str">
            <v>Auxiliares de Almacén</v>
          </cell>
          <cell r="BE2787">
            <v>678</v>
          </cell>
          <cell r="BF2787">
            <v>86</v>
          </cell>
        </row>
        <row r="2788">
          <cell r="BD2788" t="str">
            <v>Auxiliares de Compras e Inventarios</v>
          </cell>
          <cell r="BE2788">
            <v>9</v>
          </cell>
          <cell r="BF2788">
            <v>12</v>
          </cell>
        </row>
        <row r="2789">
          <cell r="BD2789" t="str">
            <v>Operadores de Radio y Despachadores</v>
          </cell>
          <cell r="BE2789">
            <v>1</v>
          </cell>
          <cell r="BF2789">
            <v>0</v>
          </cell>
        </row>
        <row r="2790">
          <cell r="BD2790" t="str">
            <v>Programadores de Rutas y Tripulaciones</v>
          </cell>
          <cell r="BE2790">
            <v>0</v>
          </cell>
          <cell r="BF2790">
            <v>0</v>
          </cell>
        </row>
        <row r="2791">
          <cell r="BD2791" t="str">
            <v>Operadores Telefónicos</v>
          </cell>
          <cell r="BE2791">
            <v>3</v>
          </cell>
          <cell r="BF2791">
            <v>3</v>
          </cell>
        </row>
        <row r="2792">
          <cell r="BD2792" t="str">
            <v>Físicos y Astrónomos</v>
          </cell>
          <cell r="BE2792">
            <v>0</v>
          </cell>
          <cell r="BF2792">
            <v>0</v>
          </cell>
        </row>
        <row r="2793">
          <cell r="BD2793" t="str">
            <v>Químicos</v>
          </cell>
          <cell r="BE2793">
            <v>3</v>
          </cell>
          <cell r="BF2793">
            <v>0</v>
          </cell>
        </row>
        <row r="2794">
          <cell r="BD2794" t="str">
            <v>Geólogos, Geoquímicos y Geofísicos</v>
          </cell>
          <cell r="BE2794">
            <v>0</v>
          </cell>
          <cell r="BF2794">
            <v>0</v>
          </cell>
        </row>
        <row r="2795">
          <cell r="BD2795" t="str">
            <v>Meteorólogos</v>
          </cell>
          <cell r="BE2795">
            <v>0</v>
          </cell>
          <cell r="BF2795">
            <v>0</v>
          </cell>
        </row>
        <row r="2796">
          <cell r="BD2796" t="str">
            <v>Biólogos, Botánicos, Zoólogos y Relacionados</v>
          </cell>
          <cell r="BE2796">
            <v>4</v>
          </cell>
          <cell r="BF2796">
            <v>1</v>
          </cell>
        </row>
        <row r="2797">
          <cell r="BD2797" t="str">
            <v>Expertos Forestales</v>
          </cell>
          <cell r="BE2797">
            <v>0</v>
          </cell>
          <cell r="BF2797">
            <v>0</v>
          </cell>
        </row>
        <row r="2798">
          <cell r="BD2798" t="str">
            <v>Expertos Agrícolas y Pecuarios</v>
          </cell>
          <cell r="BE2798">
            <v>5</v>
          </cell>
          <cell r="BF2798">
            <v>0</v>
          </cell>
        </row>
        <row r="2799">
          <cell r="BD2799" t="str">
            <v>Administradores Ambientales</v>
          </cell>
          <cell r="BE2799">
            <v>45</v>
          </cell>
          <cell r="BF2799">
            <v>4</v>
          </cell>
        </row>
        <row r="2800">
          <cell r="BD2800" t="str">
            <v>Ingenieros en Construcción y Obras Civiles</v>
          </cell>
          <cell r="BE2800">
            <v>14</v>
          </cell>
          <cell r="BF2800">
            <v>28</v>
          </cell>
        </row>
        <row r="2801">
          <cell r="BD2801" t="str">
            <v>Ingenieros Mecánicos</v>
          </cell>
          <cell r="BE2801">
            <v>7</v>
          </cell>
          <cell r="BF2801">
            <v>8</v>
          </cell>
        </row>
        <row r="2802">
          <cell r="BD2802" t="str">
            <v>Ingenieros Electricistas</v>
          </cell>
          <cell r="BE2802">
            <v>3</v>
          </cell>
          <cell r="BF2802">
            <v>2</v>
          </cell>
        </row>
        <row r="2803">
          <cell r="BD2803" t="str">
            <v>Ingenieros  Electrónicos</v>
          </cell>
          <cell r="BE2803">
            <v>1</v>
          </cell>
          <cell r="BF2803">
            <v>1</v>
          </cell>
        </row>
        <row r="2804">
          <cell r="BD2804" t="str">
            <v>Ingenieros Químicos</v>
          </cell>
          <cell r="BE2804">
            <v>9</v>
          </cell>
          <cell r="BF2804">
            <v>4</v>
          </cell>
        </row>
        <row r="2805">
          <cell r="BD2805" t="str">
            <v>Ingenieros de Automatización e Instrumentación</v>
          </cell>
          <cell r="BE2805">
            <v>1</v>
          </cell>
          <cell r="BF2805">
            <v>0</v>
          </cell>
        </row>
        <row r="2806">
          <cell r="BD2806" t="str">
            <v xml:space="preserve"> Ingenieros  de Telecomunicaciones</v>
          </cell>
          <cell r="BE2806">
            <v>50</v>
          </cell>
          <cell r="BF2806">
            <v>0</v>
          </cell>
        </row>
        <row r="2807">
          <cell r="BD2807" t="str">
            <v>Ingenieros Industriales y de Fabricación</v>
          </cell>
          <cell r="BE2807">
            <v>15</v>
          </cell>
          <cell r="BF2807">
            <v>11</v>
          </cell>
        </row>
        <row r="2808">
          <cell r="BD2808" t="str">
            <v>Ingenieros de Materiales y Metalurgia</v>
          </cell>
          <cell r="BE2808">
            <v>0</v>
          </cell>
          <cell r="BF2808">
            <v>3</v>
          </cell>
        </row>
        <row r="2809">
          <cell r="BD2809" t="str">
            <v>Ingenieros de Minas</v>
          </cell>
          <cell r="BE2809">
            <v>1</v>
          </cell>
          <cell r="BF2809">
            <v>0</v>
          </cell>
        </row>
        <row r="2810">
          <cell r="BD2810" t="str">
            <v>Ingenieros de Petróleos</v>
          </cell>
          <cell r="BE2810">
            <v>3</v>
          </cell>
          <cell r="BF2810">
            <v>2</v>
          </cell>
        </row>
        <row r="2811">
          <cell r="BD2811" t="str">
            <v>Ingenieros de Sistemas, Informática y Computación</v>
          </cell>
          <cell r="BE2811">
            <v>5</v>
          </cell>
          <cell r="BF2811">
            <v>1</v>
          </cell>
        </row>
        <row r="2812">
          <cell r="BD2812" t="str">
            <v>Otros Ingenieros n.c.a.</v>
          </cell>
          <cell r="BE2812">
            <v>10</v>
          </cell>
          <cell r="BF2812">
            <v>4</v>
          </cell>
        </row>
        <row r="2813">
          <cell r="BD2813" t="str">
            <v>Arquitectos</v>
          </cell>
          <cell r="BE2813">
            <v>2</v>
          </cell>
          <cell r="BF2813">
            <v>1</v>
          </cell>
        </row>
        <row r="2814">
          <cell r="BD2814" t="str">
            <v>Urbanistas y Planificadores del Uso del Suelo</v>
          </cell>
          <cell r="BE2814">
            <v>0</v>
          </cell>
          <cell r="BF2814">
            <v>0</v>
          </cell>
        </row>
        <row r="2815">
          <cell r="BD2815" t="str">
            <v>Profesionales Topográficos</v>
          </cell>
          <cell r="BE2815">
            <v>1</v>
          </cell>
          <cell r="BF2815">
            <v>0</v>
          </cell>
        </row>
        <row r="2816">
          <cell r="BD2816" t="str">
            <v>Diseñadores Industriales</v>
          </cell>
          <cell r="BE2816">
            <v>0</v>
          </cell>
          <cell r="BF2816">
            <v>0</v>
          </cell>
        </row>
        <row r="2817">
          <cell r="BD2817" t="str">
            <v>Matemáticos, Estadísticos y Actuarios</v>
          </cell>
          <cell r="BE2817">
            <v>1</v>
          </cell>
          <cell r="BF2817">
            <v>0</v>
          </cell>
        </row>
        <row r="2818">
          <cell r="BD2818" t="str">
            <v>Analistas de Sistemas Informáticos</v>
          </cell>
          <cell r="BE2818">
            <v>80</v>
          </cell>
          <cell r="BF2818">
            <v>0</v>
          </cell>
        </row>
        <row r="2819">
          <cell r="BD2819" t="str">
            <v>Administradores de Sistemas Informáticos</v>
          </cell>
          <cell r="BE2819">
            <v>126</v>
          </cell>
          <cell r="BF2819">
            <v>1</v>
          </cell>
        </row>
        <row r="2820">
          <cell r="BD2820" t="str">
            <v>Programadores de Aplicaciones Informáticas</v>
          </cell>
          <cell r="BE2820">
            <v>14</v>
          </cell>
          <cell r="BF2820">
            <v>40</v>
          </cell>
        </row>
        <row r="2821">
          <cell r="BD2821" t="str">
            <v>Técnicos en Química Aplicada</v>
          </cell>
          <cell r="BE2821">
            <v>23</v>
          </cell>
          <cell r="BF2821">
            <v>5</v>
          </cell>
        </row>
        <row r="2822">
          <cell r="BD2822" t="str">
            <v>Técnicos en Geología y Minería</v>
          </cell>
          <cell r="BE2822">
            <v>0</v>
          </cell>
          <cell r="BF2822">
            <v>0</v>
          </cell>
        </row>
        <row r="2823">
          <cell r="BD2823" t="str">
            <v>Técnicos en Meteorología</v>
          </cell>
          <cell r="BE2823">
            <v>0</v>
          </cell>
          <cell r="BF2823">
            <v>0</v>
          </cell>
        </row>
        <row r="2824">
          <cell r="BD2824" t="str">
            <v>Técnicos en Metrología</v>
          </cell>
          <cell r="BE2824">
            <v>2</v>
          </cell>
          <cell r="BF2824">
            <v>0</v>
          </cell>
        </row>
        <row r="2825">
          <cell r="BD2825" t="str">
            <v>Técnicos en Ciencias Biológicas</v>
          </cell>
          <cell r="BE2825">
            <v>1</v>
          </cell>
          <cell r="BF2825">
            <v>2</v>
          </cell>
        </row>
        <row r="2826">
          <cell r="BD2826" t="str">
            <v>Técnicos en Recursos Naturales</v>
          </cell>
          <cell r="BE2826">
            <v>30</v>
          </cell>
          <cell r="BF2826">
            <v>5</v>
          </cell>
        </row>
        <row r="2827">
          <cell r="BD2827" t="str">
            <v>Técnicos en Prevención, Gestión y Control Ambiental</v>
          </cell>
          <cell r="BE2827">
            <v>32</v>
          </cell>
          <cell r="BF2827">
            <v>3</v>
          </cell>
        </row>
        <row r="2828">
          <cell r="BD2828" t="str">
            <v>Técnicos en Construcción y Arquitectura</v>
          </cell>
          <cell r="BE2828">
            <v>72</v>
          </cell>
          <cell r="BF2828">
            <v>4</v>
          </cell>
        </row>
        <row r="2829">
          <cell r="BD2829" t="str">
            <v>Técnicos en Mecánica y Construcción Mecánica</v>
          </cell>
          <cell r="BE2829">
            <v>68</v>
          </cell>
          <cell r="BF2829">
            <v>63</v>
          </cell>
        </row>
        <row r="2830">
          <cell r="BD2830" t="str">
            <v>Técnicos en Fabricación Industrial</v>
          </cell>
          <cell r="BE2830">
            <v>183</v>
          </cell>
          <cell r="BF2830">
            <v>40</v>
          </cell>
        </row>
        <row r="2831">
          <cell r="BD2831" t="str">
            <v>Técnicos en Electricidad</v>
          </cell>
          <cell r="BE2831">
            <v>31</v>
          </cell>
          <cell r="BF2831">
            <v>27</v>
          </cell>
        </row>
        <row r="2832">
          <cell r="BD2832" t="str">
            <v>Técnicos en Electrónica</v>
          </cell>
          <cell r="BE2832">
            <v>9</v>
          </cell>
          <cell r="BF2832">
            <v>2</v>
          </cell>
        </row>
        <row r="2833">
          <cell r="BD2833" t="str">
            <v>Técnicos en Automatización e Instrumentación</v>
          </cell>
          <cell r="BE2833">
            <v>29</v>
          </cell>
          <cell r="BF2833">
            <v>25</v>
          </cell>
        </row>
        <row r="2834">
          <cell r="BD2834" t="str">
            <v>Técnicos en Instrumentos de Aeronavegación</v>
          </cell>
          <cell r="BE2834">
            <v>1</v>
          </cell>
          <cell r="BF2834">
            <v>0</v>
          </cell>
        </row>
        <row r="2835">
          <cell r="BD2835" t="str">
            <v>Técnicos en Telecomunicaciones</v>
          </cell>
          <cell r="BE2835">
            <v>23</v>
          </cell>
          <cell r="BF2835">
            <v>5</v>
          </cell>
        </row>
        <row r="2836">
          <cell r="BD2836" t="str">
            <v>Dibujantes Técnicos</v>
          </cell>
          <cell r="BE2836">
            <v>19</v>
          </cell>
          <cell r="BF2836">
            <v>19</v>
          </cell>
        </row>
        <row r="2837">
          <cell r="BD2837" t="str">
            <v>Topógrafos</v>
          </cell>
          <cell r="BE2837">
            <v>55</v>
          </cell>
          <cell r="BF2837">
            <v>10</v>
          </cell>
        </row>
        <row r="2838">
          <cell r="BD2838" t="str">
            <v>Técnicos en Cartografía</v>
          </cell>
          <cell r="BE2838">
            <v>1</v>
          </cell>
          <cell r="BF2838">
            <v>1</v>
          </cell>
        </row>
        <row r="2839">
          <cell r="BD2839" t="str">
            <v>Inspectores de Pruebas No destructivas</v>
          </cell>
          <cell r="BE2839">
            <v>5</v>
          </cell>
          <cell r="BF2839">
            <v>7</v>
          </cell>
        </row>
        <row r="2840">
          <cell r="BD2840" t="str">
            <v>Inspectores de Sanidad, Seguridad y Salud Ocupacional</v>
          </cell>
          <cell r="BE2840">
            <v>277</v>
          </cell>
          <cell r="BF2840">
            <v>45</v>
          </cell>
        </row>
        <row r="2841">
          <cell r="BD2841" t="str">
            <v>Inspectores de Construcción</v>
          </cell>
          <cell r="BE2841">
            <v>2</v>
          </cell>
          <cell r="BF2841">
            <v>2</v>
          </cell>
        </row>
        <row r="2842">
          <cell r="BD2842" t="str">
            <v>Inspectores de Equipos de Transporte e Instrumentos de Medición</v>
          </cell>
          <cell r="BE2842">
            <v>0</v>
          </cell>
          <cell r="BF2842">
            <v>0</v>
          </cell>
        </row>
        <row r="2843">
          <cell r="BD2843" t="str">
            <v>Inspectores de Productos Agrícola, Pecuarios y de Pesca</v>
          </cell>
          <cell r="BE2843">
            <v>1</v>
          </cell>
          <cell r="BF2843">
            <v>1</v>
          </cell>
        </row>
        <row r="2844">
          <cell r="BD2844" t="str">
            <v>Inspectores de Riego Agrícola</v>
          </cell>
          <cell r="BE2844">
            <v>0</v>
          </cell>
          <cell r="BF2844">
            <v>0</v>
          </cell>
        </row>
        <row r="2845">
          <cell r="BD2845" t="str">
            <v>Pilotos, Ingenieros e Instructores de Vuelo</v>
          </cell>
          <cell r="BE2845">
            <v>1</v>
          </cell>
          <cell r="BF2845">
            <v>0</v>
          </cell>
        </row>
        <row r="2846">
          <cell r="BD2846" t="str">
            <v>Controladores de Tráfico Aéreo</v>
          </cell>
          <cell r="BE2846">
            <v>0</v>
          </cell>
          <cell r="BF2846">
            <v>0</v>
          </cell>
        </row>
        <row r="2847">
          <cell r="BD2847" t="str">
            <v>Capitanes y Oficiales de Cubierta</v>
          </cell>
          <cell r="BE2847">
            <v>2</v>
          </cell>
          <cell r="BF2847">
            <v>1</v>
          </cell>
        </row>
        <row r="2848">
          <cell r="BD2848" t="str">
            <v>Oficiales de Máquinas</v>
          </cell>
          <cell r="BE2848">
            <v>0</v>
          </cell>
          <cell r="BF2848">
            <v>1</v>
          </cell>
        </row>
        <row r="2849">
          <cell r="BD2849" t="str">
            <v>Controladores de Tráfico Ferroviario y Marítimo</v>
          </cell>
          <cell r="BE2849">
            <v>1</v>
          </cell>
          <cell r="BF2849">
            <v>0</v>
          </cell>
        </row>
        <row r="2850">
          <cell r="BD2850" t="str">
            <v>Despachadores de Aeronaves</v>
          </cell>
          <cell r="BE2850">
            <v>0</v>
          </cell>
          <cell r="BF2850">
            <v>1</v>
          </cell>
        </row>
        <row r="2851">
          <cell r="BD2851" t="str">
            <v>Técnicos de Sistemas</v>
          </cell>
          <cell r="BE2851">
            <v>211</v>
          </cell>
          <cell r="BF2851">
            <v>8</v>
          </cell>
        </row>
        <row r="2852">
          <cell r="BD2852" t="str">
            <v>Asistentes en Saneamiento Ambiental</v>
          </cell>
          <cell r="BE2852">
            <v>6</v>
          </cell>
          <cell r="BF2852">
            <v>0</v>
          </cell>
        </row>
        <row r="2853">
          <cell r="BD2853" t="str">
            <v>Auxiliares de Laboratorio</v>
          </cell>
          <cell r="BE2853">
            <v>21</v>
          </cell>
          <cell r="BF2853">
            <v>0</v>
          </cell>
        </row>
        <row r="2854">
          <cell r="BD2854" t="str">
            <v>Auxiliares en Automatización e Instrumentación Industrial</v>
          </cell>
          <cell r="BE2854">
            <v>51</v>
          </cell>
          <cell r="BF2854">
            <v>7</v>
          </cell>
        </row>
        <row r="2855">
          <cell r="BD2855" t="str">
            <v>Médicos Especialistas</v>
          </cell>
          <cell r="BE2855">
            <v>0</v>
          </cell>
          <cell r="BF2855">
            <v>0</v>
          </cell>
        </row>
        <row r="2856">
          <cell r="BD2856" t="str">
            <v>Médicos Generales</v>
          </cell>
          <cell r="BE2856">
            <v>7</v>
          </cell>
          <cell r="BF2856">
            <v>13</v>
          </cell>
        </row>
        <row r="2857">
          <cell r="BD2857" t="str">
            <v>Odontólogos</v>
          </cell>
          <cell r="BE2857">
            <v>2</v>
          </cell>
          <cell r="BF2857">
            <v>0</v>
          </cell>
        </row>
        <row r="2858">
          <cell r="BD2858" t="str">
            <v>Veterinarios</v>
          </cell>
          <cell r="BE2858">
            <v>0</v>
          </cell>
          <cell r="BF2858">
            <v>0</v>
          </cell>
        </row>
        <row r="2859">
          <cell r="BD2859" t="str">
            <v>Optómetras</v>
          </cell>
          <cell r="BE2859">
            <v>0</v>
          </cell>
          <cell r="BF2859">
            <v>0</v>
          </cell>
        </row>
        <row r="2860">
          <cell r="BD2860" t="str">
            <v>Otras Ocupaciones Profesionales en Diagnóstico y Tratamiento de la Salud n.c.a.</v>
          </cell>
          <cell r="BE2860">
            <v>0</v>
          </cell>
          <cell r="BF2860">
            <v>0</v>
          </cell>
        </row>
        <row r="2861">
          <cell r="BD2861" t="str">
            <v>Farmacéuticos</v>
          </cell>
          <cell r="BE2861">
            <v>10</v>
          </cell>
          <cell r="BF2861">
            <v>13</v>
          </cell>
        </row>
        <row r="2862">
          <cell r="BD2862" t="str">
            <v>Dietistas y Nutricionistas</v>
          </cell>
          <cell r="BE2862">
            <v>5</v>
          </cell>
          <cell r="BF2862">
            <v>0</v>
          </cell>
        </row>
        <row r="2863">
          <cell r="BD2863" t="str">
            <v>Audiólogos y Terapeutas del Lenguaje</v>
          </cell>
          <cell r="BE2863">
            <v>0</v>
          </cell>
          <cell r="BF2863">
            <v>0</v>
          </cell>
        </row>
        <row r="2864">
          <cell r="BD2864" t="str">
            <v>Fisioterapeutas</v>
          </cell>
          <cell r="BE2864">
            <v>2</v>
          </cell>
          <cell r="BF2864">
            <v>5</v>
          </cell>
        </row>
        <row r="2865">
          <cell r="BD2865" t="str">
            <v>Terapeutas Ocupacionales</v>
          </cell>
          <cell r="BE2865">
            <v>0</v>
          </cell>
          <cell r="BF2865">
            <v>2</v>
          </cell>
        </row>
        <row r="2866">
          <cell r="BD2866" t="str">
            <v>Enfermeros</v>
          </cell>
          <cell r="BE2866">
            <v>31</v>
          </cell>
          <cell r="BF2866">
            <v>17</v>
          </cell>
        </row>
        <row r="2867">
          <cell r="BD2867" t="str">
            <v>Psicólogos</v>
          </cell>
          <cell r="BE2867">
            <v>21</v>
          </cell>
          <cell r="BF2867">
            <v>3</v>
          </cell>
        </row>
        <row r="2868">
          <cell r="BD2868" t="str">
            <v>Técnicos de Laboratorio Médico y Patología</v>
          </cell>
          <cell r="BE2868">
            <v>1</v>
          </cell>
          <cell r="BF2868">
            <v>0</v>
          </cell>
        </row>
        <row r="2869">
          <cell r="BD2869" t="str">
            <v>Técnicos en Terapia Respiratoria y Cardiovascular</v>
          </cell>
          <cell r="BE2869">
            <v>0</v>
          </cell>
          <cell r="BF2869">
            <v>0</v>
          </cell>
        </row>
        <row r="2870">
          <cell r="BD2870" t="str">
            <v>Técnicos en Imágenes Diagnósticas</v>
          </cell>
          <cell r="BE2870">
            <v>1</v>
          </cell>
          <cell r="BF2870">
            <v>2</v>
          </cell>
        </row>
        <row r="2871">
          <cell r="BD2871" t="str">
            <v xml:space="preserve">Técnicos en Radioterapia  </v>
          </cell>
          <cell r="BE2871">
            <v>0</v>
          </cell>
          <cell r="BF2871">
            <v>0</v>
          </cell>
        </row>
        <row r="2872">
          <cell r="BD2872" t="str">
            <v>Instrumentadores Quirúrgicos</v>
          </cell>
          <cell r="BE2872">
            <v>0</v>
          </cell>
          <cell r="BF2872">
            <v>2</v>
          </cell>
        </row>
        <row r="2873">
          <cell r="BD2873" t="str">
            <v>Técnicos en Medicina Nuclear</v>
          </cell>
          <cell r="BE2873">
            <v>0</v>
          </cell>
          <cell r="BF2873">
            <v>0</v>
          </cell>
        </row>
        <row r="2874">
          <cell r="BD2874" t="str">
            <v>Técnicos Dentales</v>
          </cell>
          <cell r="BE2874">
            <v>1</v>
          </cell>
          <cell r="BF2874">
            <v>0</v>
          </cell>
        </row>
        <row r="2875">
          <cell r="BD2875" t="str">
            <v>Higienistas Dentales</v>
          </cell>
          <cell r="BE2875">
            <v>0</v>
          </cell>
          <cell r="BF2875">
            <v>0</v>
          </cell>
        </row>
        <row r="2876">
          <cell r="BD2876" t="str">
            <v>Técnicos Ópticos</v>
          </cell>
          <cell r="BE2876">
            <v>1</v>
          </cell>
          <cell r="BF2876">
            <v>0</v>
          </cell>
        </row>
        <row r="2877">
          <cell r="BD2877" t="str">
            <v>Practicantes de Medicina Alternativa</v>
          </cell>
          <cell r="BE2877">
            <v>3</v>
          </cell>
          <cell r="BF2877">
            <v>0</v>
          </cell>
        </row>
        <row r="2878">
          <cell r="BD2878" t="str">
            <v>Asistentes de Ambulancia y Otras Ocupaciones Paramédicas</v>
          </cell>
          <cell r="BE2878">
            <v>4</v>
          </cell>
          <cell r="BF2878">
            <v>8</v>
          </cell>
        </row>
        <row r="2879">
          <cell r="BD2879" t="str">
            <v>Otras Ocupaciones Técnicas en Terapia y Valoración n.c.a.</v>
          </cell>
          <cell r="BE2879">
            <v>0</v>
          </cell>
          <cell r="BF2879">
            <v>0</v>
          </cell>
        </row>
        <row r="2880">
          <cell r="BD2880" t="str">
            <v>Auxiliares en Enfermería</v>
          </cell>
          <cell r="BE2880">
            <v>184</v>
          </cell>
          <cell r="BF2880">
            <v>24</v>
          </cell>
        </row>
        <row r="2881">
          <cell r="BD2881" t="str">
            <v>Auxiliares de Salud oral</v>
          </cell>
          <cell r="BE2881">
            <v>6</v>
          </cell>
          <cell r="BF2881">
            <v>0</v>
          </cell>
        </row>
        <row r="2882">
          <cell r="BD2882" t="str">
            <v>Auxiliares en Salud pública</v>
          </cell>
          <cell r="BE2882">
            <v>5</v>
          </cell>
          <cell r="BF2882">
            <v>0</v>
          </cell>
        </row>
        <row r="2883">
          <cell r="BD2883" t="str">
            <v>Auxiliares de Laboratorio Clínico</v>
          </cell>
          <cell r="BE2883">
            <v>6</v>
          </cell>
          <cell r="BF2883">
            <v>1</v>
          </cell>
        </row>
        <row r="2884">
          <cell r="BD2884" t="str">
            <v>Auxiliares de Droguería y Farmacia</v>
          </cell>
          <cell r="BE2884">
            <v>41</v>
          </cell>
          <cell r="BF2884">
            <v>41</v>
          </cell>
        </row>
        <row r="2885">
          <cell r="BD2885" t="str">
            <v>Otros Auxiliares de Servicios a la Salud n.c.a.</v>
          </cell>
          <cell r="BE2885">
            <v>22</v>
          </cell>
          <cell r="BF2885">
            <v>0</v>
          </cell>
        </row>
        <row r="2886">
          <cell r="BD2886" t="str">
            <v>Jueces</v>
          </cell>
          <cell r="BE2886">
            <v>0</v>
          </cell>
          <cell r="BF2886">
            <v>0</v>
          </cell>
        </row>
        <row r="2887">
          <cell r="BD2887" t="str">
            <v>Abogados</v>
          </cell>
          <cell r="BE2887">
            <v>15</v>
          </cell>
          <cell r="BF2887">
            <v>1</v>
          </cell>
        </row>
        <row r="2888">
          <cell r="BD2888" t="str">
            <v>Profesores de Educación Superior</v>
          </cell>
          <cell r="BE2888">
            <v>27</v>
          </cell>
          <cell r="BF2888">
            <v>10</v>
          </cell>
        </row>
        <row r="2889">
          <cell r="BD2889" t="str">
            <v>Especialistas en Procesos Pedagógicos</v>
          </cell>
          <cell r="BE2889">
            <v>1</v>
          </cell>
          <cell r="BF2889">
            <v>0</v>
          </cell>
        </row>
        <row r="2890">
          <cell r="BD2890" t="str">
            <v>Profesores e Instructores de Formación para el Trabajo</v>
          </cell>
          <cell r="BE2890">
            <v>38</v>
          </cell>
          <cell r="BF2890">
            <v>1063</v>
          </cell>
        </row>
        <row r="2891">
          <cell r="BD2891" t="str">
            <v>Profesores de Educación Básica Secundaria y Media</v>
          </cell>
          <cell r="BE2891">
            <v>48</v>
          </cell>
          <cell r="BF2891">
            <v>22</v>
          </cell>
        </row>
        <row r="2892">
          <cell r="BD2892" t="str">
            <v>Profesores de Educación Básica Primaria</v>
          </cell>
          <cell r="BE2892">
            <v>48</v>
          </cell>
          <cell r="BF2892">
            <v>26</v>
          </cell>
        </row>
        <row r="2893">
          <cell r="BD2893" t="str">
            <v>Profesores de Preescolar</v>
          </cell>
          <cell r="BE2893">
            <v>13</v>
          </cell>
          <cell r="BF2893">
            <v>0</v>
          </cell>
        </row>
        <row r="2894">
          <cell r="BD2894" t="str">
            <v>Orientadores Educativos</v>
          </cell>
          <cell r="BE2894">
            <v>2</v>
          </cell>
          <cell r="BF2894">
            <v>0</v>
          </cell>
        </row>
        <row r="2895">
          <cell r="BD2895" t="str">
            <v>Pedagogo Reeducador</v>
          </cell>
          <cell r="BE2895">
            <v>40</v>
          </cell>
          <cell r="BF2895">
            <v>1</v>
          </cell>
        </row>
        <row r="2896">
          <cell r="BD2896" t="str">
            <v>Trabajadores Sociales y Consultores de Familia</v>
          </cell>
          <cell r="BE2896">
            <v>7</v>
          </cell>
          <cell r="BF2896">
            <v>2</v>
          </cell>
        </row>
        <row r="2897">
          <cell r="BD2897" t="str">
            <v>Ministros del Culto</v>
          </cell>
          <cell r="BE2897">
            <v>0</v>
          </cell>
          <cell r="BF2897">
            <v>0</v>
          </cell>
        </row>
        <row r="2898">
          <cell r="BD2898" t="str">
            <v>Sociólogos, Antropólogos y Afines</v>
          </cell>
          <cell r="BE2898">
            <v>0</v>
          </cell>
          <cell r="BF2898">
            <v>0</v>
          </cell>
        </row>
        <row r="2899">
          <cell r="BD2899" t="str">
            <v>Filósofos, Filólogos y Afines</v>
          </cell>
          <cell r="BE2899">
            <v>3</v>
          </cell>
          <cell r="BF2899">
            <v>0</v>
          </cell>
        </row>
        <row r="2900">
          <cell r="BD2900" t="str">
            <v>Consultores, Investigadores y Analistas de Política Económica</v>
          </cell>
          <cell r="BE2900">
            <v>1</v>
          </cell>
          <cell r="BF2900">
            <v>0</v>
          </cell>
        </row>
        <row r="2901">
          <cell r="BD2901" t="str">
            <v>Consultores y Funcionarios de Desarrollo Económico y Comercial</v>
          </cell>
          <cell r="BE2901">
            <v>4</v>
          </cell>
          <cell r="BF2901">
            <v>2</v>
          </cell>
        </row>
        <row r="2902">
          <cell r="BD2902" t="str">
            <v>Investigadores, Consultores y Funcionarios de Políticas Sociales de Salud y de Educación</v>
          </cell>
          <cell r="BE2902">
            <v>2</v>
          </cell>
          <cell r="BF2902">
            <v>0</v>
          </cell>
        </row>
        <row r="2903">
          <cell r="BD2903" t="str">
            <v>Funcionarios de Programas Exclusivos de la Administración Pública</v>
          </cell>
          <cell r="BE2903">
            <v>4</v>
          </cell>
          <cell r="BF2903">
            <v>0</v>
          </cell>
        </row>
        <row r="2904">
          <cell r="BD2904" t="str">
            <v>Investigadores, Consultores y Funcionarios de Políticas de Ciencias Naturales y Aplicadas</v>
          </cell>
          <cell r="BE2904">
            <v>1</v>
          </cell>
          <cell r="BF2904">
            <v>0</v>
          </cell>
        </row>
        <row r="2905">
          <cell r="BD2905" t="str">
            <v>Profesionales en ciencias forenses</v>
          </cell>
          <cell r="BE2905">
            <v>0</v>
          </cell>
          <cell r="BF2905">
            <v>0</v>
          </cell>
        </row>
        <row r="2906">
          <cell r="BD2906" t="str">
            <v>Asistentes en Servicios Social y Comunitario</v>
          </cell>
          <cell r="BE2906">
            <v>42</v>
          </cell>
          <cell r="BF2906">
            <v>9</v>
          </cell>
        </row>
        <row r="2907">
          <cell r="BD2907" t="str">
            <v>Consejeros de Servicios de Empleo</v>
          </cell>
          <cell r="BE2907">
            <v>1</v>
          </cell>
          <cell r="BF2907">
            <v>0</v>
          </cell>
        </row>
        <row r="2908">
          <cell r="BD2908" t="str">
            <v>Instructores y Profesores de Personas en Condición de Discapacidad</v>
          </cell>
          <cell r="BE2908">
            <v>1</v>
          </cell>
          <cell r="BF2908">
            <v>0</v>
          </cell>
        </row>
        <row r="2909">
          <cell r="BD2909" t="str">
            <v>Otros Instructores</v>
          </cell>
          <cell r="BE2909">
            <v>1</v>
          </cell>
          <cell r="BF2909">
            <v>48</v>
          </cell>
        </row>
        <row r="2910">
          <cell r="BD2910" t="str">
            <v>Ocupaciones Religiosas</v>
          </cell>
          <cell r="BE2910">
            <v>0</v>
          </cell>
          <cell r="BF2910">
            <v>0</v>
          </cell>
        </row>
        <row r="2911">
          <cell r="BD2911" t="str">
            <v>Investigadores criminalísticos y judiciales</v>
          </cell>
          <cell r="BE2911">
            <v>3</v>
          </cell>
          <cell r="BF2911">
            <v>0</v>
          </cell>
        </row>
        <row r="2912">
          <cell r="BD2912" t="str">
            <v>Asistentes Legales y Afines</v>
          </cell>
          <cell r="BE2912">
            <v>6</v>
          </cell>
          <cell r="BF2912">
            <v>1</v>
          </cell>
        </row>
        <row r="2913">
          <cell r="BD2913" t="str">
            <v>Auxiliares de educación para la primera infancia</v>
          </cell>
          <cell r="BE2913">
            <v>119</v>
          </cell>
          <cell r="BF2913">
            <v>0</v>
          </cell>
        </row>
        <row r="2914">
          <cell r="BD2914" t="str">
            <v>Bibliotecólogos</v>
          </cell>
          <cell r="BE2914">
            <v>1</v>
          </cell>
          <cell r="BF2914">
            <v>0</v>
          </cell>
        </row>
        <row r="2915">
          <cell r="BD2915" t="str">
            <v>Restauradores</v>
          </cell>
          <cell r="BE2915">
            <v>0</v>
          </cell>
          <cell r="BF2915">
            <v>0</v>
          </cell>
        </row>
        <row r="2916">
          <cell r="BD2916" t="str">
            <v>Curadores</v>
          </cell>
          <cell r="BE2916">
            <v>0</v>
          </cell>
          <cell r="BF2916">
            <v>0</v>
          </cell>
        </row>
        <row r="2917">
          <cell r="BD2917" t="str">
            <v>Escritores</v>
          </cell>
          <cell r="BE2917">
            <v>0</v>
          </cell>
          <cell r="BF2917">
            <v>0</v>
          </cell>
        </row>
        <row r="2918">
          <cell r="BD2918" t="str">
            <v>Editores y Redactores</v>
          </cell>
          <cell r="BE2918">
            <v>3</v>
          </cell>
          <cell r="BF2918">
            <v>0</v>
          </cell>
        </row>
        <row r="2919">
          <cell r="BD2919" t="str">
            <v>Periodistas</v>
          </cell>
          <cell r="BE2919">
            <v>2</v>
          </cell>
          <cell r="BF2919">
            <v>0</v>
          </cell>
        </row>
        <row r="2920">
          <cell r="BD2920" t="str">
            <v>Traductores e Intérpretes</v>
          </cell>
          <cell r="BE2920">
            <v>0</v>
          </cell>
          <cell r="BF2920">
            <v>0</v>
          </cell>
        </row>
        <row r="2921">
          <cell r="BD2921" t="str">
            <v>Ocupaciones Profesionales en Relaciones Públicas y Comunicaciones</v>
          </cell>
          <cell r="BE2921">
            <v>9</v>
          </cell>
          <cell r="BF2921">
            <v>0</v>
          </cell>
        </row>
        <row r="2922">
          <cell r="BD2922" t="str">
            <v>Productores, Directores Artísticos, Coreógrafos y Ocupaciones Relacionadas</v>
          </cell>
          <cell r="BE2922">
            <v>0</v>
          </cell>
          <cell r="BF2922">
            <v>0</v>
          </cell>
        </row>
        <row r="2923">
          <cell r="BD2923" t="str">
            <v>Músicos, Cantantes, Compositores y Directores Músicales</v>
          </cell>
          <cell r="BE2923">
            <v>5</v>
          </cell>
          <cell r="BF2923">
            <v>0</v>
          </cell>
        </row>
        <row r="2924">
          <cell r="BD2924" t="str">
            <v>Bailarines</v>
          </cell>
          <cell r="BE2924">
            <v>1</v>
          </cell>
          <cell r="BF2924">
            <v>0</v>
          </cell>
        </row>
        <row r="2925">
          <cell r="BD2925" t="str">
            <v>Actores</v>
          </cell>
          <cell r="BE2925">
            <v>0</v>
          </cell>
          <cell r="BF2925">
            <v>0</v>
          </cell>
        </row>
        <row r="2926">
          <cell r="BD2926" t="str">
            <v>Pintores, Escultores y Otros Artistas Visuales</v>
          </cell>
          <cell r="BE2926">
            <v>61</v>
          </cell>
          <cell r="BF2926">
            <v>0</v>
          </cell>
        </row>
        <row r="2927">
          <cell r="BD2927" t="str">
            <v>Diseñadores Gráficos</v>
          </cell>
          <cell r="BE2927">
            <v>8</v>
          </cell>
          <cell r="BF2927">
            <v>2</v>
          </cell>
        </row>
        <row r="2928">
          <cell r="BD2928" t="str">
            <v>Ocupaciones Técnicas Relacionadas con Museos y Galerías</v>
          </cell>
          <cell r="BE2928">
            <v>2</v>
          </cell>
          <cell r="BF2928">
            <v>0</v>
          </cell>
        </row>
        <row r="2929">
          <cell r="BD2929" t="str">
            <v>Técnicos en Biblioteca</v>
          </cell>
          <cell r="BE2929">
            <v>5</v>
          </cell>
          <cell r="BF2929">
            <v>0</v>
          </cell>
        </row>
        <row r="2930">
          <cell r="BD2930" t="str">
            <v>Técnicos en Promoción y Animación a la Lectura y la Escritura</v>
          </cell>
          <cell r="BE2930">
            <v>4</v>
          </cell>
          <cell r="BF2930">
            <v>0</v>
          </cell>
        </row>
        <row r="2931">
          <cell r="BD2931" t="str">
            <v>Fotógrafos</v>
          </cell>
          <cell r="BE2931">
            <v>2</v>
          </cell>
          <cell r="BF2931">
            <v>0</v>
          </cell>
        </row>
        <row r="2932">
          <cell r="BD2932" t="str">
            <v>Operadores de Cámara de Cine y Televisión</v>
          </cell>
          <cell r="BE2932">
            <v>1</v>
          </cell>
          <cell r="BF2932">
            <v>0</v>
          </cell>
        </row>
        <row r="2933">
          <cell r="BD2933" t="str">
            <v>Técnicos en Diseño y Arte Gráfico</v>
          </cell>
          <cell r="BE2933">
            <v>2</v>
          </cell>
          <cell r="BF2933">
            <v>3</v>
          </cell>
        </row>
        <row r="2934">
          <cell r="BD2934" t="str">
            <v>Técnicos en Transmisión de Radio y Televisión</v>
          </cell>
          <cell r="BE2934">
            <v>1</v>
          </cell>
          <cell r="BF2934">
            <v>2</v>
          </cell>
        </row>
        <row r="2935">
          <cell r="BD2935" t="str">
            <v>Operadores de audio y sonido</v>
          </cell>
          <cell r="BE2935">
            <v>1</v>
          </cell>
          <cell r="BF2935">
            <v>0</v>
          </cell>
        </row>
        <row r="2936">
          <cell r="BD2936" t="str">
            <v>Otras Ocupaciones Técnicas en Cine, Televisión y Artes Escénicas n.c.a.</v>
          </cell>
          <cell r="BE2936">
            <v>0</v>
          </cell>
          <cell r="BF2936">
            <v>0</v>
          </cell>
        </row>
        <row r="2937">
          <cell r="BD2937" t="str">
            <v>Ocupaciones de Asistencia en Cine, Televisión y Artes Escénicas</v>
          </cell>
          <cell r="BE2937">
            <v>0</v>
          </cell>
          <cell r="BF2937">
            <v>0</v>
          </cell>
        </row>
        <row r="2938">
          <cell r="BD2938" t="str">
            <v>Productores de Campo para Cine y Televisión</v>
          </cell>
          <cell r="BE2938">
            <v>0</v>
          </cell>
          <cell r="BF2938">
            <v>0</v>
          </cell>
        </row>
        <row r="2939">
          <cell r="BD2939" t="str">
            <v>Locutores de Radio, Televisión y Otros Medios de Comunicación.</v>
          </cell>
          <cell r="BE2939">
            <v>0</v>
          </cell>
          <cell r="BF2939">
            <v>0</v>
          </cell>
        </row>
        <row r="2940">
          <cell r="BD2940" t="str">
            <v>Artistas Creativos e Interpretativos</v>
          </cell>
          <cell r="BE2940">
            <v>0</v>
          </cell>
          <cell r="BF2940">
            <v>0</v>
          </cell>
        </row>
        <row r="2941">
          <cell r="BD2941" t="str">
            <v>Otros Artistas n.c.a.</v>
          </cell>
          <cell r="BE2941">
            <v>0</v>
          </cell>
          <cell r="BF2941">
            <v>0</v>
          </cell>
        </row>
        <row r="2942">
          <cell r="BD2942" t="str">
            <v>Diseñadores de Interiores</v>
          </cell>
          <cell r="BE2942">
            <v>2</v>
          </cell>
          <cell r="BF2942">
            <v>0</v>
          </cell>
        </row>
        <row r="2943">
          <cell r="BD2943" t="str">
            <v>Diseñadores de Teatro, Moda, Exhibición y Otros Diseñadores Creativos</v>
          </cell>
          <cell r="BE2943">
            <v>5</v>
          </cell>
          <cell r="BF2943">
            <v>0</v>
          </cell>
        </row>
        <row r="2944">
          <cell r="BD2944" t="str">
            <v>Patronistas de Productos de Tela, Cuero y Piel</v>
          </cell>
          <cell r="BE2944">
            <v>6</v>
          </cell>
          <cell r="BF2944">
            <v>0</v>
          </cell>
        </row>
        <row r="2945">
          <cell r="BD2945" t="str">
            <v>Ilustradores</v>
          </cell>
          <cell r="BE2945">
            <v>0</v>
          </cell>
          <cell r="BF2945">
            <v>0</v>
          </cell>
        </row>
        <row r="2946">
          <cell r="BD2946" t="str">
            <v>Graficadores de Imágenes Computarizadas</v>
          </cell>
          <cell r="BE2946">
            <v>0</v>
          </cell>
          <cell r="BF2946">
            <v>0</v>
          </cell>
        </row>
        <row r="2947">
          <cell r="BD2947" t="str">
            <v>Deportistas</v>
          </cell>
          <cell r="BE2947">
            <v>1</v>
          </cell>
          <cell r="BF2947">
            <v>0</v>
          </cell>
        </row>
        <row r="2948">
          <cell r="BD2948" t="str">
            <v>Entrenadores y Preparadores Físicos</v>
          </cell>
          <cell r="BE2948">
            <v>14</v>
          </cell>
          <cell r="BF2948">
            <v>9</v>
          </cell>
        </row>
        <row r="2949">
          <cell r="BD2949" t="str">
            <v>Árbitros</v>
          </cell>
          <cell r="BE2949">
            <v>2</v>
          </cell>
          <cell r="BF2949">
            <v>0</v>
          </cell>
        </row>
        <row r="2950">
          <cell r="BD2950" t="str">
            <v>Ceramistas</v>
          </cell>
          <cell r="BE2950">
            <v>303</v>
          </cell>
          <cell r="BF2950">
            <v>0</v>
          </cell>
        </row>
        <row r="2951">
          <cell r="BD2951" t="str">
            <v>Tejedores</v>
          </cell>
          <cell r="BE2951">
            <v>25</v>
          </cell>
          <cell r="BF2951">
            <v>0</v>
          </cell>
        </row>
        <row r="2952">
          <cell r="BD2952" t="str">
            <v>Artesanos Trabajos en Madera</v>
          </cell>
          <cell r="BE2952">
            <v>6</v>
          </cell>
          <cell r="BF2952">
            <v>0</v>
          </cell>
        </row>
        <row r="2953">
          <cell r="BD2953" t="str">
            <v>Artesanos Trabajos en Cuero</v>
          </cell>
          <cell r="BE2953">
            <v>1</v>
          </cell>
          <cell r="BF2953">
            <v>1</v>
          </cell>
        </row>
        <row r="2954">
          <cell r="BD2954" t="str">
            <v>Artesanos Trabajos en Metal</v>
          </cell>
          <cell r="BE2954">
            <v>30</v>
          </cell>
          <cell r="BF2954">
            <v>0</v>
          </cell>
        </row>
        <row r="2955">
          <cell r="BD2955" t="str">
            <v>Otros Artesanos n.c.a.</v>
          </cell>
          <cell r="BE2955">
            <v>13</v>
          </cell>
          <cell r="BF2955">
            <v>20</v>
          </cell>
        </row>
        <row r="2956">
          <cell r="BD2956" t="str">
            <v>Supervisores de Ventas</v>
          </cell>
          <cell r="BE2956">
            <v>6</v>
          </cell>
          <cell r="BF2956">
            <v>6</v>
          </cell>
        </row>
        <row r="2957">
          <cell r="BD2957" t="str">
            <v>Administradores y Supervisores de Comercio al Por Menor</v>
          </cell>
          <cell r="BE2957">
            <v>40</v>
          </cell>
          <cell r="BF2957">
            <v>12</v>
          </cell>
        </row>
        <row r="2958">
          <cell r="BD2958" t="str">
            <v>Supervisores de Servicios de Alimentos</v>
          </cell>
          <cell r="BE2958">
            <v>50</v>
          </cell>
          <cell r="BF2958">
            <v>4</v>
          </cell>
        </row>
        <row r="2959">
          <cell r="BD2959" t="str">
            <v>Supervisores de Personal de Manejo Doméstico</v>
          </cell>
          <cell r="BE2959">
            <v>26</v>
          </cell>
          <cell r="BF2959">
            <v>1</v>
          </cell>
        </row>
        <row r="2960">
          <cell r="BD2960" t="str">
            <v>Sommeliers</v>
          </cell>
          <cell r="BE2960">
            <v>0</v>
          </cell>
          <cell r="BF2960">
            <v>0</v>
          </cell>
        </row>
        <row r="2961">
          <cell r="BD2961" t="str">
            <v>Supervisores de servicios de Alojamiento y Hospedaje</v>
          </cell>
          <cell r="BE2961">
            <v>20</v>
          </cell>
          <cell r="BF2961">
            <v>7</v>
          </cell>
        </row>
        <row r="2962">
          <cell r="BD2962" t="str">
            <v>Suboficiales de las Fuerzas Militares</v>
          </cell>
          <cell r="BE2962">
            <v>3</v>
          </cell>
          <cell r="BF2962">
            <v>0</v>
          </cell>
        </row>
        <row r="2963">
          <cell r="BD2963" t="str">
            <v>Suboficiales y nivel ejecutivo de la Policía</v>
          </cell>
          <cell r="BE2963">
            <v>1</v>
          </cell>
          <cell r="BF2963">
            <v>0</v>
          </cell>
        </row>
        <row r="2964">
          <cell r="BD2964" t="str">
            <v>Supervisores de Vigilantes</v>
          </cell>
          <cell r="BE2964">
            <v>2</v>
          </cell>
          <cell r="BF2964">
            <v>6</v>
          </cell>
        </row>
        <row r="2965">
          <cell r="BD2965" t="str">
            <v>Agentes y Corredores de Seguros</v>
          </cell>
          <cell r="BE2965">
            <v>336</v>
          </cell>
          <cell r="BF2965">
            <v>0</v>
          </cell>
        </row>
        <row r="2966">
          <cell r="BD2966" t="str">
            <v>Agentes de Bienes Raíces</v>
          </cell>
          <cell r="BE2966">
            <v>1</v>
          </cell>
          <cell r="BF2966">
            <v>0</v>
          </cell>
        </row>
        <row r="2967">
          <cell r="BD2967" t="str">
            <v>Vendedores de Ventas Técnicas</v>
          </cell>
          <cell r="BE2967">
            <v>430</v>
          </cell>
          <cell r="BF2967">
            <v>3</v>
          </cell>
        </row>
        <row r="2968">
          <cell r="BD2968" t="str">
            <v>Agentes de Compras e Intermediarios</v>
          </cell>
          <cell r="BE2968">
            <v>15</v>
          </cell>
          <cell r="BF2968">
            <v>21</v>
          </cell>
        </row>
        <row r="2969">
          <cell r="BD2969" t="str">
            <v>Representante de servicios especializados</v>
          </cell>
          <cell r="BE2969">
            <v>4</v>
          </cell>
          <cell r="BF2969">
            <v>0</v>
          </cell>
        </row>
        <row r="2970">
          <cell r="BD2970" t="str">
            <v>Administradores de Comunidades Virtuales</v>
          </cell>
          <cell r="BE2970">
            <v>0</v>
          </cell>
          <cell r="BF2970">
            <v>0</v>
          </cell>
        </row>
        <row r="2971">
          <cell r="BD2971" t="str">
            <v>Chefs</v>
          </cell>
          <cell r="BE2971">
            <v>16</v>
          </cell>
          <cell r="BF2971">
            <v>12</v>
          </cell>
        </row>
        <row r="2972">
          <cell r="BD2972" t="str">
            <v>Auxiliares de vuelo y Sobrecargos</v>
          </cell>
          <cell r="BE2972">
            <v>4</v>
          </cell>
          <cell r="BF2972">
            <v>0</v>
          </cell>
        </row>
        <row r="2973">
          <cell r="BD2973" t="str">
            <v>Tanatopractores</v>
          </cell>
          <cell r="BE2973">
            <v>0</v>
          </cell>
          <cell r="BF2973">
            <v>0</v>
          </cell>
        </row>
        <row r="2974">
          <cell r="BD2974" t="str">
            <v>Coordinadores De Servicios Funerarios</v>
          </cell>
          <cell r="BE2974">
            <v>1</v>
          </cell>
          <cell r="BF2974">
            <v>0</v>
          </cell>
        </row>
        <row r="2975">
          <cell r="BD2975" t="str">
            <v>Intérpretes De Lengua De Señas Colombiana - Español</v>
          </cell>
          <cell r="BE2975">
            <v>0</v>
          </cell>
          <cell r="BF2975">
            <v>0</v>
          </cell>
        </row>
        <row r="2976">
          <cell r="BD2976" t="str">
            <v>Guías-intérpretes</v>
          </cell>
          <cell r="BE2976">
            <v>1</v>
          </cell>
          <cell r="BF2976">
            <v>0</v>
          </cell>
        </row>
        <row r="2977">
          <cell r="BD2977" t="str">
            <v>Guías de Turismo</v>
          </cell>
          <cell r="BE2977">
            <v>15</v>
          </cell>
          <cell r="BF2977">
            <v>11</v>
          </cell>
        </row>
        <row r="2978">
          <cell r="BD2978" t="str">
            <v>Vendedores de Ventas no Técnicas</v>
          </cell>
          <cell r="BE2978">
            <v>4746</v>
          </cell>
          <cell r="BF2978">
            <v>114</v>
          </cell>
        </row>
        <row r="2979">
          <cell r="BD2979" t="str">
            <v>Vendedores de Mostrador</v>
          </cell>
          <cell r="BE2979">
            <v>266</v>
          </cell>
          <cell r="BF2979">
            <v>14</v>
          </cell>
        </row>
        <row r="2980">
          <cell r="BD2980" t="str">
            <v>Mercaderistas e Impulsadores</v>
          </cell>
          <cell r="BE2980">
            <v>4550</v>
          </cell>
          <cell r="BF2980">
            <v>74</v>
          </cell>
        </row>
        <row r="2981">
          <cell r="BD2981" t="str">
            <v>Cajeros de Comercio</v>
          </cell>
          <cell r="BE2981">
            <v>134</v>
          </cell>
          <cell r="BF2981">
            <v>108</v>
          </cell>
        </row>
        <row r="2982">
          <cell r="BD2982" t="str">
            <v>Modelos</v>
          </cell>
          <cell r="BE2982">
            <v>1</v>
          </cell>
          <cell r="BF2982">
            <v>0</v>
          </cell>
        </row>
        <row r="2983">
          <cell r="BD2983" t="str">
            <v>Agentes de Viajes</v>
          </cell>
          <cell r="BE2983">
            <v>6</v>
          </cell>
          <cell r="BF2983">
            <v>1</v>
          </cell>
        </row>
        <row r="2984">
          <cell r="BD2984" t="str">
            <v>Empleados de Ventas y Servicios de Líneas Aéreas, Marítimas y Terrestres</v>
          </cell>
          <cell r="BE2984">
            <v>19</v>
          </cell>
          <cell r="BF2984">
            <v>0</v>
          </cell>
        </row>
        <row r="2985">
          <cell r="BD2985" t="str">
            <v>Empleados de Recepción Hotelera</v>
          </cell>
          <cell r="BE2985">
            <v>19</v>
          </cell>
          <cell r="BF2985">
            <v>6</v>
          </cell>
        </row>
        <row r="2986">
          <cell r="BD2986" t="str">
            <v>Informadores Turísticos</v>
          </cell>
          <cell r="BE2986">
            <v>7</v>
          </cell>
          <cell r="BF2986">
            <v>1</v>
          </cell>
        </row>
        <row r="2987">
          <cell r="BD2987" t="str">
            <v>Recreadores</v>
          </cell>
          <cell r="BE2987">
            <v>12</v>
          </cell>
          <cell r="BF2987">
            <v>0</v>
          </cell>
        </row>
        <row r="2988">
          <cell r="BD2988" t="str">
            <v>Operadores de Juegos Mecánicos y de Salón</v>
          </cell>
          <cell r="BE2988">
            <v>2</v>
          </cell>
          <cell r="BF2988">
            <v>0</v>
          </cell>
        </row>
        <row r="2989">
          <cell r="BD2989" t="str">
            <v>Cortadores de Carne para Comercio Mayorista y al Detal</v>
          </cell>
          <cell r="BE2989">
            <v>17</v>
          </cell>
          <cell r="BF2989">
            <v>3</v>
          </cell>
        </row>
        <row r="2990">
          <cell r="BD2990" t="str">
            <v>Panaderos y Pasteleros</v>
          </cell>
          <cell r="BE2990">
            <v>90</v>
          </cell>
          <cell r="BF2990">
            <v>13</v>
          </cell>
        </row>
        <row r="2991">
          <cell r="BD2991" t="str">
            <v>Meseros y Capitán de Meseros</v>
          </cell>
          <cell r="BE2991">
            <v>300</v>
          </cell>
          <cell r="BF2991">
            <v>114</v>
          </cell>
        </row>
        <row r="2992">
          <cell r="BD2992" t="str">
            <v>Bartender</v>
          </cell>
          <cell r="BE2992">
            <v>7</v>
          </cell>
          <cell r="BF2992">
            <v>5</v>
          </cell>
        </row>
        <row r="2993">
          <cell r="BD2993" t="str">
            <v>Cocineros</v>
          </cell>
          <cell r="BE2993">
            <v>231</v>
          </cell>
          <cell r="BF2993">
            <v>16</v>
          </cell>
        </row>
        <row r="2994">
          <cell r="BD2994" t="str">
            <v>Baristas</v>
          </cell>
          <cell r="BE2994">
            <v>1</v>
          </cell>
          <cell r="BF2994">
            <v>5</v>
          </cell>
        </row>
        <row r="2995">
          <cell r="BD2995" t="str">
            <v>Inspectores de Policía</v>
          </cell>
          <cell r="BE2995">
            <v>0</v>
          </cell>
          <cell r="BF2995">
            <v>0</v>
          </cell>
        </row>
        <row r="2996">
          <cell r="BD2996" t="str">
            <v>Funcionarios de Regulación</v>
          </cell>
          <cell r="BE2996">
            <v>0</v>
          </cell>
          <cell r="BF2996">
            <v>0</v>
          </cell>
        </row>
        <row r="2997">
          <cell r="BD2997" t="str">
            <v>Auxiliares de policía</v>
          </cell>
          <cell r="BE2997">
            <v>27</v>
          </cell>
          <cell r="BF2997">
            <v>0</v>
          </cell>
        </row>
        <row r="2998">
          <cell r="BD2998" t="str">
            <v>Bomberos</v>
          </cell>
          <cell r="BE2998">
            <v>4</v>
          </cell>
          <cell r="BF2998">
            <v>0</v>
          </cell>
        </row>
        <row r="2999">
          <cell r="BD2999" t="str">
            <v>Guardianes de Prisión</v>
          </cell>
          <cell r="BE2999">
            <v>0</v>
          </cell>
          <cell r="BF2999">
            <v>0</v>
          </cell>
        </row>
        <row r="3000">
          <cell r="BD3000" t="str">
            <v>Soldados</v>
          </cell>
          <cell r="BE3000">
            <v>3</v>
          </cell>
          <cell r="BF3000">
            <v>0</v>
          </cell>
        </row>
        <row r="3001">
          <cell r="BD3001" t="str">
            <v>Vigilantes y Guardias de Seguridad</v>
          </cell>
          <cell r="BE3001">
            <v>198</v>
          </cell>
          <cell r="BF3001">
            <v>95</v>
          </cell>
        </row>
        <row r="3002">
          <cell r="BD3002" t="str">
            <v>Técnicos Investigadores Criminalísticos y Judiciales</v>
          </cell>
          <cell r="BE3002">
            <v>0</v>
          </cell>
          <cell r="BF3002">
            <v>0</v>
          </cell>
        </row>
        <row r="3003">
          <cell r="BD3003" t="str">
            <v>Acompañantes Domiciliarios</v>
          </cell>
          <cell r="BE3003">
            <v>23</v>
          </cell>
          <cell r="BF3003">
            <v>0</v>
          </cell>
        </row>
        <row r="3004">
          <cell r="BD3004" t="str">
            <v>Auxiliares del Cuidado de Niños</v>
          </cell>
          <cell r="BE3004">
            <v>17</v>
          </cell>
          <cell r="BF3004">
            <v>0</v>
          </cell>
        </row>
        <row r="3005">
          <cell r="BD3005" t="str">
            <v>Peluqueros</v>
          </cell>
          <cell r="BE3005">
            <v>92</v>
          </cell>
          <cell r="BF3005">
            <v>19</v>
          </cell>
        </row>
        <row r="3006">
          <cell r="BD3006" t="str">
            <v>Trabajadores del Cuidado de Animales</v>
          </cell>
          <cell r="BE3006">
            <v>7</v>
          </cell>
          <cell r="BF3006">
            <v>0</v>
          </cell>
        </row>
        <row r="3007">
          <cell r="BD3007" t="str">
            <v>Auxiliares de Servicios Funerarios</v>
          </cell>
          <cell r="BE3007">
            <v>0</v>
          </cell>
          <cell r="BF3007">
            <v>0</v>
          </cell>
        </row>
        <row r="3008">
          <cell r="BD3008" t="str">
            <v>Astrólogos, Adivinadores y Relacionados</v>
          </cell>
          <cell r="BE3008">
            <v>0</v>
          </cell>
          <cell r="BF3008">
            <v>0</v>
          </cell>
        </row>
        <row r="3009">
          <cell r="BD3009" t="str">
            <v>Manicuristas y Pedicuristas</v>
          </cell>
          <cell r="BE3009">
            <v>56</v>
          </cell>
          <cell r="BF3009">
            <v>0</v>
          </cell>
        </row>
        <row r="3010">
          <cell r="BD3010" t="str">
            <v>Cosmetólogos Esteticistas</v>
          </cell>
          <cell r="BE3010">
            <v>22</v>
          </cell>
          <cell r="BF3010">
            <v>1</v>
          </cell>
        </row>
        <row r="3011">
          <cell r="BD3011" t="str">
            <v>Maquilladores</v>
          </cell>
          <cell r="BE3011">
            <v>0</v>
          </cell>
          <cell r="BF3011">
            <v>0</v>
          </cell>
        </row>
        <row r="3012">
          <cell r="BD3012" t="str">
            <v>Trabajadores de Estación de Servicio</v>
          </cell>
          <cell r="BE3012">
            <v>13</v>
          </cell>
          <cell r="BF3012">
            <v>0</v>
          </cell>
        </row>
        <row r="3013">
          <cell r="BD3013" t="str">
            <v>Otras Ocupaciones Elementales de las Ventas</v>
          </cell>
          <cell r="BE3013">
            <v>184</v>
          </cell>
          <cell r="BF3013">
            <v>25</v>
          </cell>
        </row>
        <row r="3014">
          <cell r="BD3014" t="str">
            <v>Ayudantes de establecimientos de alimentos y bebidas</v>
          </cell>
          <cell r="BE3014">
            <v>955</v>
          </cell>
          <cell r="BF3014">
            <v>119</v>
          </cell>
        </row>
        <row r="3015">
          <cell r="BD3015" t="str">
            <v>Aseadores y Servicio Doméstico</v>
          </cell>
          <cell r="BE3015">
            <v>1872</v>
          </cell>
          <cell r="BF3015">
            <v>233</v>
          </cell>
        </row>
        <row r="3016">
          <cell r="BD3016" t="str">
            <v>Aseadores Especializados y Fumigadores</v>
          </cell>
          <cell r="BE3016">
            <v>18</v>
          </cell>
          <cell r="BF3016">
            <v>14</v>
          </cell>
        </row>
        <row r="3017">
          <cell r="BD3017" t="str">
            <v>Recolectores de material para reciclaje</v>
          </cell>
          <cell r="BE3017">
            <v>2</v>
          </cell>
          <cell r="BF3017">
            <v>0</v>
          </cell>
        </row>
        <row r="3018">
          <cell r="BD3018" t="str">
            <v>Auxiliares de Servicios a Viajeros</v>
          </cell>
          <cell r="BE3018">
            <v>38</v>
          </cell>
          <cell r="BF3018">
            <v>42</v>
          </cell>
        </row>
        <row r="3019">
          <cell r="BD3019" t="str">
            <v>Auxiliares de Servicios de Recreación y Deporte</v>
          </cell>
          <cell r="BE3019">
            <v>7</v>
          </cell>
          <cell r="BF3019">
            <v>0</v>
          </cell>
        </row>
        <row r="3020">
          <cell r="BD3020" t="str">
            <v>Empleados de Lavandería</v>
          </cell>
          <cell r="BE3020">
            <v>157</v>
          </cell>
          <cell r="BF3020">
            <v>3</v>
          </cell>
        </row>
        <row r="3021">
          <cell r="BD3021" t="str">
            <v>Otras Ocupaciones Elementales de los Servicios n.c.a.</v>
          </cell>
          <cell r="BE3021">
            <v>24</v>
          </cell>
          <cell r="BF3021">
            <v>6</v>
          </cell>
        </row>
        <row r="3022">
          <cell r="BD3022" t="str">
            <v>Auxiliares de servicios hoteleros</v>
          </cell>
          <cell r="BE3022">
            <v>191</v>
          </cell>
          <cell r="BF3022">
            <v>64</v>
          </cell>
        </row>
        <row r="3023">
          <cell r="BD3023" t="str">
            <v>Operarios de Cementerios</v>
          </cell>
          <cell r="BE3023">
            <v>0</v>
          </cell>
          <cell r="BF3023">
            <v>0</v>
          </cell>
        </row>
        <row r="3024">
          <cell r="BD3024" t="str">
            <v>Administradores de Explotación Acuícola y Jefes de Laboratorio de Cultivo o Producción Acuícola</v>
          </cell>
          <cell r="BE3024">
            <v>2</v>
          </cell>
          <cell r="BF3024">
            <v>2</v>
          </cell>
        </row>
        <row r="3025">
          <cell r="BD3025" t="str">
            <v>Supervisores de Minería y Canteras</v>
          </cell>
          <cell r="BE3025">
            <v>0</v>
          </cell>
          <cell r="BF3025">
            <v>1</v>
          </cell>
        </row>
        <row r="3026">
          <cell r="BD3026" t="str">
            <v>Supervisores de Perforación y Servicios,Pozos de Petróleo y Gas</v>
          </cell>
          <cell r="BE3026">
            <v>12</v>
          </cell>
          <cell r="BF3026">
            <v>41</v>
          </cell>
        </row>
        <row r="3027">
          <cell r="BD3027" t="str">
            <v>Inspectores de Sistemas de Suministros de Gas Licuado del Petróleo</v>
          </cell>
          <cell r="BE3027">
            <v>0</v>
          </cell>
          <cell r="BF3027">
            <v>0</v>
          </cell>
        </row>
        <row r="3028">
          <cell r="BD3028" t="str">
            <v>Supervisores de Producción Agrícola</v>
          </cell>
          <cell r="BE3028">
            <v>1</v>
          </cell>
          <cell r="BF3028">
            <v>0</v>
          </cell>
        </row>
        <row r="3029">
          <cell r="BD3029" t="str">
            <v>Supervisores de Producción Pecuaria</v>
          </cell>
          <cell r="BE3029">
            <v>0</v>
          </cell>
          <cell r="BF3029">
            <v>0</v>
          </cell>
        </row>
        <row r="3030">
          <cell r="BD3030" t="str">
            <v>Supervisores de Explotación Forestal y Silvicultura</v>
          </cell>
          <cell r="BE3030">
            <v>0</v>
          </cell>
          <cell r="BF3030">
            <v>0</v>
          </cell>
        </row>
        <row r="3031">
          <cell r="BD3031" t="str">
            <v>Agricultores y Administradores Agropecuarios</v>
          </cell>
          <cell r="BE3031">
            <v>180</v>
          </cell>
          <cell r="BF3031">
            <v>41</v>
          </cell>
        </row>
        <row r="3032">
          <cell r="BD3032" t="str">
            <v>Contratistas de Servicios Agrícolas y Relacionados</v>
          </cell>
          <cell r="BE3032">
            <v>1</v>
          </cell>
          <cell r="BF3032">
            <v>0</v>
          </cell>
        </row>
        <row r="3033">
          <cell r="BD3033" t="str">
            <v>Contratistas y Supervisores de Servicios de Jardinería y Viverismo</v>
          </cell>
          <cell r="BE3033">
            <v>0</v>
          </cell>
          <cell r="BF3033">
            <v>0</v>
          </cell>
        </row>
        <row r="3034">
          <cell r="BD3034" t="str">
            <v>Capitanes y Patrones de Pesca</v>
          </cell>
          <cell r="BE3034">
            <v>0</v>
          </cell>
          <cell r="BF3034">
            <v>0</v>
          </cell>
        </row>
        <row r="3035">
          <cell r="BD3035" t="str">
            <v>Operarios de Apoyo y Servicios en Minería Bajo Tierra</v>
          </cell>
          <cell r="BE3035">
            <v>0</v>
          </cell>
          <cell r="BF3035">
            <v>9</v>
          </cell>
        </row>
        <row r="3036">
          <cell r="BD3036" t="str">
            <v>Operarios de Apoyo y Servicios en Perforación de Petróleo y Gas</v>
          </cell>
          <cell r="BE3036">
            <v>26</v>
          </cell>
          <cell r="BF3036">
            <v>23</v>
          </cell>
        </row>
        <row r="3037">
          <cell r="BD3037" t="str">
            <v>Mineros de Producción Bajo Tierra</v>
          </cell>
          <cell r="BE3037">
            <v>1</v>
          </cell>
          <cell r="BF3037">
            <v>0</v>
          </cell>
        </row>
        <row r="3038">
          <cell r="BD3038" t="str">
            <v>Perforadores de Pozos de Gas y Petróleo y Trabajadores Relacionados</v>
          </cell>
          <cell r="BE3038">
            <v>1</v>
          </cell>
          <cell r="BF3038">
            <v>8</v>
          </cell>
        </row>
        <row r="3039">
          <cell r="BD3039" t="str">
            <v>Inspectores de Construcción de Oleoductos y Gasoductos</v>
          </cell>
          <cell r="BE3039">
            <v>0</v>
          </cell>
          <cell r="BF3039">
            <v>1</v>
          </cell>
        </row>
        <row r="3040">
          <cell r="BD3040" t="str">
            <v>Operadores de Equipo Minero</v>
          </cell>
          <cell r="BE3040">
            <v>0</v>
          </cell>
          <cell r="BF3040">
            <v>1</v>
          </cell>
        </row>
        <row r="3041">
          <cell r="BD3041" t="str">
            <v>Trabajadores de Explotación Forestal</v>
          </cell>
          <cell r="BE3041">
            <v>5</v>
          </cell>
          <cell r="BF3041">
            <v>9</v>
          </cell>
        </row>
        <row r="3042">
          <cell r="BD3042" t="str">
            <v>Trabajadores de Silvicultura y Forestación</v>
          </cell>
          <cell r="BE3042">
            <v>2</v>
          </cell>
          <cell r="BF3042">
            <v>3</v>
          </cell>
        </row>
        <row r="3043">
          <cell r="BD3043" t="str">
            <v>Trabajadores Agrícolas</v>
          </cell>
          <cell r="BE3043">
            <v>15</v>
          </cell>
          <cell r="BF3043">
            <v>2</v>
          </cell>
        </row>
        <row r="3044">
          <cell r="BD3044" t="str">
            <v>Trabajadores Pecuarios</v>
          </cell>
          <cell r="BE3044">
            <v>11</v>
          </cell>
          <cell r="BF3044">
            <v>0</v>
          </cell>
        </row>
        <row r="3045">
          <cell r="BD3045" t="str">
            <v>Trabajadores de Vivero</v>
          </cell>
          <cell r="BE3045">
            <v>1</v>
          </cell>
          <cell r="BF3045">
            <v>0</v>
          </cell>
        </row>
        <row r="3046">
          <cell r="BD3046" t="str">
            <v>Trabajadores del Campo</v>
          </cell>
          <cell r="BE3046">
            <v>51</v>
          </cell>
          <cell r="BF3046">
            <v>0</v>
          </cell>
        </row>
        <row r="3047">
          <cell r="BD3047" t="str">
            <v>Trabajadores de Plantas de Incubación Artificial</v>
          </cell>
          <cell r="BE3047">
            <v>1</v>
          </cell>
          <cell r="BF3047">
            <v>0</v>
          </cell>
        </row>
        <row r="3048">
          <cell r="BD3048" t="str">
            <v>Rayadores de Caucho</v>
          </cell>
          <cell r="BE3048">
            <v>0</v>
          </cell>
          <cell r="BF3048">
            <v>0</v>
          </cell>
        </row>
        <row r="3049">
          <cell r="BD3049" t="str">
            <v>Operarios de Riego Agrícola</v>
          </cell>
          <cell r="BE3049">
            <v>2</v>
          </cell>
          <cell r="BF3049">
            <v>0</v>
          </cell>
        </row>
        <row r="3050">
          <cell r="BD3050" t="str">
            <v>Pescadores</v>
          </cell>
          <cell r="BE3050">
            <v>406</v>
          </cell>
          <cell r="BF3050">
            <v>84</v>
          </cell>
        </row>
        <row r="3051">
          <cell r="BD3051" t="str">
            <v>Operario Acuícola</v>
          </cell>
          <cell r="BE3051">
            <v>20</v>
          </cell>
          <cell r="BF3051">
            <v>0</v>
          </cell>
        </row>
        <row r="3052">
          <cell r="BD3052" t="str">
            <v>Técnico Acuícola en Sistemas de Reproducción</v>
          </cell>
          <cell r="BE3052">
            <v>2</v>
          </cell>
          <cell r="BF3052">
            <v>0</v>
          </cell>
        </row>
        <row r="3053">
          <cell r="BD3053" t="str">
            <v>Técnico Acuícola en Sistemas de Levante y Engorde</v>
          </cell>
          <cell r="BE3053">
            <v>0</v>
          </cell>
          <cell r="BF3053">
            <v>0</v>
          </cell>
        </row>
        <row r="3054">
          <cell r="BD3054" t="str">
            <v>Obreros y Ayudantes de Minería</v>
          </cell>
          <cell r="BE3054">
            <v>2</v>
          </cell>
          <cell r="BF3054">
            <v>1</v>
          </cell>
        </row>
        <row r="3055">
          <cell r="BD3055" t="str">
            <v>Obreros y Ayudantes de Producción en Pozos de Petróleo y Gas</v>
          </cell>
          <cell r="BE3055">
            <v>991</v>
          </cell>
          <cell r="BF3055">
            <v>490</v>
          </cell>
        </row>
        <row r="3056">
          <cell r="BD3056" t="str">
            <v>Obreros Agropecuarios</v>
          </cell>
          <cell r="BE3056">
            <v>148</v>
          </cell>
          <cell r="BF3056">
            <v>0</v>
          </cell>
        </row>
        <row r="3057">
          <cell r="BD3057" t="str">
            <v>Jardineros</v>
          </cell>
          <cell r="BE3057">
            <v>26</v>
          </cell>
          <cell r="BF3057">
            <v>55</v>
          </cell>
        </row>
        <row r="3058">
          <cell r="BD3058" t="str">
            <v>Contratistas y Supervisores de Ajustadores de Máquinas y Herramientas, y de Ocupaciones Relacionadas</v>
          </cell>
          <cell r="BE3058">
            <v>0</v>
          </cell>
          <cell r="BF3058">
            <v>0</v>
          </cell>
        </row>
        <row r="3059">
          <cell r="BD3059" t="str">
            <v>Contratistas y Supervisores de Electricidad y Telecomunicaciones</v>
          </cell>
          <cell r="BE3059">
            <v>7</v>
          </cell>
          <cell r="BF3059">
            <v>2</v>
          </cell>
        </row>
        <row r="3060">
          <cell r="BD3060" t="str">
            <v>Contratistas y Supervisores de Instalación de Tuberías</v>
          </cell>
          <cell r="BE3060">
            <v>8</v>
          </cell>
          <cell r="BF3060">
            <v>0</v>
          </cell>
        </row>
        <row r="3061">
          <cell r="BD3061" t="str">
            <v>Contratistas y Supervisores de Moldeo de Forja y Montaje de Estructuras Metálicas</v>
          </cell>
          <cell r="BE3061">
            <v>4</v>
          </cell>
          <cell r="BF3061">
            <v>1</v>
          </cell>
        </row>
        <row r="3062">
          <cell r="BD3062" t="str">
            <v>Contratistas y Supervisores de Carpintería</v>
          </cell>
          <cell r="BE3062">
            <v>5</v>
          </cell>
          <cell r="BF3062">
            <v>0</v>
          </cell>
        </row>
        <row r="3063">
          <cell r="BD3063" t="str">
            <v>Contratistas y Supervisores de Mecánica</v>
          </cell>
          <cell r="BE3063">
            <v>7</v>
          </cell>
          <cell r="BF3063">
            <v>17</v>
          </cell>
        </row>
        <row r="3064">
          <cell r="BD3064" t="str">
            <v>Contratistas y Supervisores de Operación de Equipo Pesado</v>
          </cell>
          <cell r="BE3064">
            <v>2</v>
          </cell>
          <cell r="BF3064">
            <v>0</v>
          </cell>
        </row>
        <row r="3065">
          <cell r="BD3065" t="str">
            <v>Maestros Generales de Obra y Supervisores de Construcción, Instalación y Reparación</v>
          </cell>
          <cell r="BE3065">
            <v>50</v>
          </cell>
          <cell r="BF3065">
            <v>20</v>
          </cell>
        </row>
        <row r="3066">
          <cell r="BD3066" t="str">
            <v>Supervisores de Operación de Transporte Ferroviario</v>
          </cell>
          <cell r="BE3066">
            <v>0</v>
          </cell>
          <cell r="BF3066">
            <v>0</v>
          </cell>
        </row>
        <row r="3067">
          <cell r="BD3067" t="str">
            <v>Supervisores de Operación de Transporte Terrestre (no ferroviario)</v>
          </cell>
          <cell r="BE3067">
            <v>2</v>
          </cell>
          <cell r="BF3067">
            <v>4</v>
          </cell>
        </row>
        <row r="3068">
          <cell r="BD3068" t="str">
            <v>Ajustadores de Máquinas y Herramientas</v>
          </cell>
          <cell r="BE3068">
            <v>18</v>
          </cell>
          <cell r="BF3068">
            <v>42</v>
          </cell>
        </row>
        <row r="3069">
          <cell r="BD3069" t="str">
            <v>Modelistas y Matriceros</v>
          </cell>
          <cell r="BE3069">
            <v>1</v>
          </cell>
          <cell r="BF3069">
            <v>0</v>
          </cell>
        </row>
        <row r="3070">
          <cell r="BD3070" t="str">
            <v>Electricistas Industriales</v>
          </cell>
          <cell r="BE3070">
            <v>15</v>
          </cell>
          <cell r="BF3070">
            <v>27</v>
          </cell>
        </row>
        <row r="3071">
          <cell r="BD3071" t="str">
            <v>Electricistas Residenciales</v>
          </cell>
          <cell r="BE3071">
            <v>123</v>
          </cell>
          <cell r="BF3071">
            <v>53</v>
          </cell>
        </row>
        <row r="3072">
          <cell r="BD3072" t="str">
            <v>Instaladores de Redes de Energía Eléctrica</v>
          </cell>
          <cell r="BE3072">
            <v>2</v>
          </cell>
          <cell r="BF3072">
            <v>0</v>
          </cell>
        </row>
        <row r="3073">
          <cell r="BD3073" t="str">
            <v>Técnicos instaladores de Redes y Líneas de Telecomunicaciones</v>
          </cell>
          <cell r="BE3073">
            <v>5</v>
          </cell>
          <cell r="BF3073">
            <v>2</v>
          </cell>
        </row>
        <row r="3074">
          <cell r="BD3074" t="str">
            <v>Auxiliares técnicos de instalación, mantenimiento y reparación de sistemas de Telecomunicaciones</v>
          </cell>
          <cell r="BE3074">
            <v>8</v>
          </cell>
          <cell r="BF3074">
            <v>3</v>
          </cell>
        </row>
        <row r="3075">
          <cell r="BD3075" t="str">
            <v>Operarios de Mantenimiento y Servicio de Televisión por Cable</v>
          </cell>
          <cell r="BE3075">
            <v>0</v>
          </cell>
          <cell r="BF3075">
            <v>0</v>
          </cell>
        </row>
        <row r="3076">
          <cell r="BD3076" t="str">
            <v>Plomeros</v>
          </cell>
          <cell r="BE3076">
            <v>20</v>
          </cell>
          <cell r="BF3076">
            <v>24</v>
          </cell>
        </row>
        <row r="3077">
          <cell r="BD3077" t="str">
            <v>Instaladores de Tuberías y Sistemas de Aspersión</v>
          </cell>
          <cell r="BE3077">
            <v>3</v>
          </cell>
          <cell r="BF3077">
            <v>0</v>
          </cell>
        </row>
        <row r="3078">
          <cell r="BD3078" t="str">
            <v>Instaladores de Redes y Equipos a Gas</v>
          </cell>
          <cell r="BE3078">
            <v>15</v>
          </cell>
          <cell r="BF3078">
            <v>2</v>
          </cell>
        </row>
        <row r="3079">
          <cell r="BD3079" t="str">
            <v>Chapistas, Caldereros y Paileros</v>
          </cell>
          <cell r="BE3079">
            <v>49</v>
          </cell>
          <cell r="BF3079">
            <v>57</v>
          </cell>
        </row>
        <row r="3080">
          <cell r="BD3080" t="str">
            <v>Soldadores</v>
          </cell>
          <cell r="BE3080">
            <v>150</v>
          </cell>
          <cell r="BF3080">
            <v>106</v>
          </cell>
        </row>
        <row r="3081">
          <cell r="BD3081" t="str">
            <v>Montadores de Estructuras Metálicas</v>
          </cell>
          <cell r="BE3081">
            <v>58</v>
          </cell>
          <cell r="BF3081">
            <v>66</v>
          </cell>
        </row>
        <row r="3082">
          <cell r="BD3082" t="str">
            <v>Ornamentistas y Forjadores</v>
          </cell>
          <cell r="BE3082">
            <v>43</v>
          </cell>
          <cell r="BF3082">
            <v>3</v>
          </cell>
        </row>
        <row r="3083">
          <cell r="BD3083" t="str">
            <v>Tuberos</v>
          </cell>
          <cell r="BE3083">
            <v>35</v>
          </cell>
          <cell r="BF3083">
            <v>51</v>
          </cell>
        </row>
        <row r="3084">
          <cell r="BD3084" t="str">
            <v>Carpinteros</v>
          </cell>
          <cell r="BE3084">
            <v>63</v>
          </cell>
          <cell r="BF3084">
            <v>5</v>
          </cell>
        </row>
        <row r="3085">
          <cell r="BD3085" t="str">
            <v>Ebanistas</v>
          </cell>
          <cell r="BE3085">
            <v>1</v>
          </cell>
          <cell r="BF3085">
            <v>0</v>
          </cell>
        </row>
        <row r="3086">
          <cell r="BD3086" t="str">
            <v>Oficiales de Construcción</v>
          </cell>
          <cell r="BE3086">
            <v>248</v>
          </cell>
          <cell r="BF3086">
            <v>97</v>
          </cell>
        </row>
        <row r="3087">
          <cell r="BD3087" t="str">
            <v>Trabajadores en Concreto, Hormigón y Enfoscado</v>
          </cell>
          <cell r="BE3087">
            <v>0</v>
          </cell>
          <cell r="BF3087">
            <v>0</v>
          </cell>
        </row>
        <row r="3088">
          <cell r="BD3088" t="str">
            <v>Enchapadores</v>
          </cell>
          <cell r="BE3088">
            <v>2</v>
          </cell>
          <cell r="BF3088">
            <v>0</v>
          </cell>
        </row>
        <row r="3089">
          <cell r="BD3089" t="str">
            <v>Techadores</v>
          </cell>
          <cell r="BE3089">
            <v>0</v>
          </cell>
          <cell r="BF3089">
            <v>4</v>
          </cell>
        </row>
        <row r="3090">
          <cell r="BD3090" t="str">
            <v>Instaladores de Material Aislante</v>
          </cell>
          <cell r="BE3090">
            <v>26</v>
          </cell>
          <cell r="BF3090">
            <v>0</v>
          </cell>
        </row>
        <row r="3091">
          <cell r="BD3091" t="str">
            <v>Pintores y Empapeladores</v>
          </cell>
          <cell r="BE3091">
            <v>21</v>
          </cell>
          <cell r="BF3091">
            <v>8</v>
          </cell>
        </row>
        <row r="3092">
          <cell r="BD3092" t="str">
            <v>Instaladores de Pisos</v>
          </cell>
          <cell r="BE3092">
            <v>0</v>
          </cell>
          <cell r="BF3092">
            <v>0</v>
          </cell>
        </row>
        <row r="3093">
          <cell r="BD3093" t="str">
            <v>Revocadores</v>
          </cell>
          <cell r="BE3093">
            <v>2</v>
          </cell>
          <cell r="BF3093">
            <v>0</v>
          </cell>
        </row>
        <row r="3094">
          <cell r="BD3094" t="str">
            <v>Mecánicos Industriales</v>
          </cell>
          <cell r="BE3094">
            <v>59</v>
          </cell>
          <cell r="BF3094">
            <v>37</v>
          </cell>
        </row>
        <row r="3095">
          <cell r="BD3095" t="str">
            <v>Mecánicos de Maquinaria Textil, confección, cuero, calzado y marroquinería</v>
          </cell>
          <cell r="BE3095">
            <v>0</v>
          </cell>
          <cell r="BF3095">
            <v>0</v>
          </cell>
        </row>
        <row r="3096">
          <cell r="BD3096" t="str">
            <v>Mecánicos de Equipo Pesado</v>
          </cell>
          <cell r="BE3096">
            <v>6</v>
          </cell>
          <cell r="BF3096">
            <v>17</v>
          </cell>
        </row>
        <row r="3097">
          <cell r="BD3097" t="str">
            <v>Mecánicos de Aviación</v>
          </cell>
          <cell r="BE3097">
            <v>0</v>
          </cell>
          <cell r="BF3097">
            <v>0</v>
          </cell>
        </row>
        <row r="3098">
          <cell r="BD3098" t="str">
            <v>Técnicos de Aire Acondicionado y Refrigeración</v>
          </cell>
          <cell r="BE3098">
            <v>5</v>
          </cell>
          <cell r="BF3098">
            <v>6</v>
          </cell>
        </row>
        <row r="3099">
          <cell r="BD3099" t="str">
            <v>Mecánicos de Vehículos Automotores</v>
          </cell>
          <cell r="BE3099">
            <v>41</v>
          </cell>
          <cell r="BF3099">
            <v>45</v>
          </cell>
        </row>
        <row r="3100">
          <cell r="BD3100" t="str">
            <v>Electricistas de Vehículos Automotores</v>
          </cell>
          <cell r="BE3100">
            <v>4</v>
          </cell>
          <cell r="BF3100">
            <v>1</v>
          </cell>
        </row>
        <row r="3101">
          <cell r="BD3101" t="str">
            <v>Mecánicos de Motos</v>
          </cell>
          <cell r="BE3101">
            <v>3</v>
          </cell>
          <cell r="BF3101">
            <v>7</v>
          </cell>
        </row>
        <row r="3102">
          <cell r="BD3102" t="str">
            <v>Latoneros</v>
          </cell>
          <cell r="BE3102">
            <v>16</v>
          </cell>
          <cell r="BF3102">
            <v>0</v>
          </cell>
        </row>
        <row r="3103">
          <cell r="BD3103" t="str">
            <v>Reparadores de Aparatos Electrodomésticos</v>
          </cell>
          <cell r="BE3103">
            <v>2</v>
          </cell>
          <cell r="BF3103">
            <v>0</v>
          </cell>
        </row>
        <row r="3104">
          <cell r="BD3104" t="str">
            <v>Mecánicos Electricistas</v>
          </cell>
          <cell r="BE3104">
            <v>9</v>
          </cell>
          <cell r="BF3104">
            <v>7</v>
          </cell>
        </row>
        <row r="3105">
          <cell r="BD3105" t="str">
            <v>Auxiliares técnicos en electrónica</v>
          </cell>
          <cell r="BE3105">
            <v>21</v>
          </cell>
          <cell r="BF3105">
            <v>4</v>
          </cell>
        </row>
        <row r="3106">
          <cell r="BD3106" t="str">
            <v>Mecánicos de Otros Pequeñas Máquinas y Motores</v>
          </cell>
          <cell r="BE3106">
            <v>12</v>
          </cell>
          <cell r="BF3106">
            <v>5</v>
          </cell>
        </row>
        <row r="3107">
          <cell r="BD3107" t="str">
            <v>Instaladores Residenciales y Comerciales</v>
          </cell>
          <cell r="BE3107">
            <v>31</v>
          </cell>
          <cell r="BF3107">
            <v>5</v>
          </cell>
        </row>
        <row r="3108">
          <cell r="BD3108" t="str">
            <v>Operarios de Mantenimiento de Instalaciones de Abastecimiento de Agua y Gas</v>
          </cell>
          <cell r="BE3108">
            <v>3</v>
          </cell>
          <cell r="BF3108">
            <v>0</v>
          </cell>
        </row>
        <row r="3109">
          <cell r="BD3109" t="str">
            <v>Vidrieros</v>
          </cell>
          <cell r="BE3109">
            <v>1</v>
          </cell>
          <cell r="BF3109">
            <v>0</v>
          </cell>
        </row>
        <row r="3110">
          <cell r="BD3110" t="str">
            <v>Ayudantes Electricistas</v>
          </cell>
          <cell r="BE3110">
            <v>203</v>
          </cell>
          <cell r="BF3110">
            <v>19</v>
          </cell>
        </row>
        <row r="3111">
          <cell r="BD3111" t="str">
            <v>Ayudantes de Mecánica</v>
          </cell>
          <cell r="BE3111">
            <v>160</v>
          </cell>
          <cell r="BF3111">
            <v>22</v>
          </cell>
        </row>
        <row r="3112">
          <cell r="BD3112" t="str">
            <v>Otros Reparadores n.c.a.</v>
          </cell>
          <cell r="BE3112">
            <v>1</v>
          </cell>
          <cell r="BF3112">
            <v>0</v>
          </cell>
        </row>
        <row r="3113">
          <cell r="BD3113" t="str">
            <v>Tapiceros</v>
          </cell>
          <cell r="BE3113">
            <v>3</v>
          </cell>
          <cell r="BF3113">
            <v>0</v>
          </cell>
        </row>
        <row r="3114">
          <cell r="BD3114" t="str">
            <v>Sastres, Modistos, Peleteros y Sombrereros</v>
          </cell>
          <cell r="BE3114">
            <v>38</v>
          </cell>
          <cell r="BF3114">
            <v>3</v>
          </cell>
        </row>
        <row r="3115">
          <cell r="BD3115" t="str">
            <v>Zapateros y Afines</v>
          </cell>
          <cell r="BE3115">
            <v>0</v>
          </cell>
          <cell r="BF3115">
            <v>1</v>
          </cell>
        </row>
        <row r="3116">
          <cell r="BD3116" t="str">
            <v>Joyeros y Relojeros</v>
          </cell>
          <cell r="BE3116">
            <v>2</v>
          </cell>
          <cell r="BF3116">
            <v>0</v>
          </cell>
        </row>
        <row r="3117">
          <cell r="BD3117" t="str">
            <v>Tipógrafos</v>
          </cell>
          <cell r="BE3117">
            <v>0</v>
          </cell>
          <cell r="BF3117">
            <v>0</v>
          </cell>
        </row>
        <row r="3118">
          <cell r="BD3118" t="str">
            <v>Cerrajeros y afines</v>
          </cell>
          <cell r="BE3118">
            <v>1</v>
          </cell>
          <cell r="BF3118">
            <v>0</v>
          </cell>
        </row>
        <row r="3119">
          <cell r="BD3119" t="str">
            <v>Buzos</v>
          </cell>
          <cell r="BE3119">
            <v>1</v>
          </cell>
          <cell r="BF3119">
            <v>1</v>
          </cell>
        </row>
        <row r="3120">
          <cell r="BD3120" t="str">
            <v>Operadores de Máquinas Estacionarias y Equipo Auxiliar</v>
          </cell>
          <cell r="BE3120">
            <v>23</v>
          </cell>
          <cell r="BF3120">
            <v>27</v>
          </cell>
        </row>
        <row r="3121">
          <cell r="BD3121" t="str">
            <v>Operadores de Plantas de Generación y Distribución de Energía</v>
          </cell>
          <cell r="BE3121">
            <v>0</v>
          </cell>
          <cell r="BF3121">
            <v>0</v>
          </cell>
        </row>
        <row r="3122">
          <cell r="BD3122" t="str">
            <v>Operadores de Grúa</v>
          </cell>
          <cell r="BE3122">
            <v>5</v>
          </cell>
          <cell r="BF3122">
            <v>14</v>
          </cell>
        </row>
        <row r="3123">
          <cell r="BD3123" t="str">
            <v>Perforadores y Operarios de Voladura para Minería de Superficie de Canteras y Construcción</v>
          </cell>
          <cell r="BE3123">
            <v>0</v>
          </cell>
          <cell r="BF3123">
            <v>0</v>
          </cell>
        </row>
        <row r="3124">
          <cell r="BD3124" t="str">
            <v>Perforadores de Pozos de Agua</v>
          </cell>
          <cell r="BE3124">
            <v>0</v>
          </cell>
          <cell r="BF3124">
            <v>0</v>
          </cell>
        </row>
        <row r="3125">
          <cell r="BD3125" t="str">
            <v>Operadores de Equipo Pesado (excepto grúa)</v>
          </cell>
          <cell r="BE3125">
            <v>62</v>
          </cell>
          <cell r="BF3125">
            <v>82</v>
          </cell>
        </row>
        <row r="3126">
          <cell r="BD3126" t="str">
            <v>Operadores de Equipo para Limpieza de Vías y Alcantarillado</v>
          </cell>
          <cell r="BE3126">
            <v>3</v>
          </cell>
          <cell r="BF3126">
            <v>1</v>
          </cell>
        </row>
        <row r="3127">
          <cell r="BD3127" t="str">
            <v>Operadores de Maquinaria Agrícola</v>
          </cell>
          <cell r="BE3127">
            <v>1</v>
          </cell>
          <cell r="BF3127">
            <v>1</v>
          </cell>
        </row>
        <row r="3128">
          <cell r="BD3128" t="str">
            <v>Maquinistas de Transporte Ferroviario</v>
          </cell>
          <cell r="BE3128">
            <v>0</v>
          </cell>
          <cell r="BF3128">
            <v>0</v>
          </cell>
        </row>
        <row r="3129">
          <cell r="BD3129" t="str">
            <v>Guardafrenos y Otros Operadores Ferroviarios</v>
          </cell>
          <cell r="BE3129">
            <v>0</v>
          </cell>
          <cell r="BF3129">
            <v>0</v>
          </cell>
        </row>
        <row r="3130">
          <cell r="BD3130" t="str">
            <v>Conductores de Vehículos Pesados</v>
          </cell>
          <cell r="BE3130">
            <v>51</v>
          </cell>
          <cell r="BF3130">
            <v>53</v>
          </cell>
        </row>
        <row r="3131">
          <cell r="BD3131" t="str">
            <v>Conductores de Bus, Operadores de Metro y Otros Medios de Transporte Colectivo</v>
          </cell>
          <cell r="BE3131">
            <v>51</v>
          </cell>
          <cell r="BF3131">
            <v>20</v>
          </cell>
        </row>
        <row r="3132">
          <cell r="BD3132" t="str">
            <v>Conductores de Vehículos Livianos</v>
          </cell>
          <cell r="BE3132">
            <v>89</v>
          </cell>
          <cell r="BF3132">
            <v>49</v>
          </cell>
        </row>
        <row r="3133">
          <cell r="BD3133" t="str">
            <v>Conductores de Transporte de Alimentos</v>
          </cell>
          <cell r="BE3133">
            <v>4</v>
          </cell>
          <cell r="BF3133">
            <v>3</v>
          </cell>
        </row>
        <row r="3134">
          <cell r="BD3134" t="str">
            <v>Marineros de Cubierta</v>
          </cell>
          <cell r="BE3134">
            <v>53</v>
          </cell>
          <cell r="BF3134">
            <v>39</v>
          </cell>
        </row>
        <row r="3135">
          <cell r="BD3135" t="str">
            <v>Marineros de Sala de Máquinas</v>
          </cell>
          <cell r="BE3135">
            <v>28</v>
          </cell>
          <cell r="BF3135">
            <v>12</v>
          </cell>
        </row>
        <row r="3136">
          <cell r="BD3136" t="str">
            <v>Operadores de Pequeñas Embarcaciones</v>
          </cell>
          <cell r="BE3136">
            <v>21</v>
          </cell>
          <cell r="BF3136">
            <v>39</v>
          </cell>
        </row>
        <row r="3137">
          <cell r="BD3137" t="str">
            <v>Operarios de Rampa de Transporte Aéreo</v>
          </cell>
          <cell r="BE3137">
            <v>16</v>
          </cell>
          <cell r="BF3137">
            <v>2</v>
          </cell>
        </row>
        <row r="3138">
          <cell r="BD3138" t="str">
            <v>Operarios Portuarios</v>
          </cell>
          <cell r="BE3138">
            <v>16</v>
          </cell>
          <cell r="BF3138">
            <v>5</v>
          </cell>
        </row>
        <row r="3139">
          <cell r="BD3139" t="str">
            <v>Operarios de Cargue y Descargue de Materiales</v>
          </cell>
          <cell r="BE3139">
            <v>107</v>
          </cell>
          <cell r="BF3139">
            <v>78</v>
          </cell>
        </row>
        <row r="3140">
          <cell r="BD3140" t="str">
            <v>Aparejadores</v>
          </cell>
          <cell r="BE3140">
            <v>4</v>
          </cell>
          <cell r="BF3140">
            <v>7</v>
          </cell>
        </row>
        <row r="3141">
          <cell r="BD3141" t="str">
            <v>Ayudantes y Obreros de Construcción</v>
          </cell>
          <cell r="BE3141">
            <v>1242</v>
          </cell>
          <cell r="BF3141">
            <v>462</v>
          </cell>
        </row>
        <row r="3142">
          <cell r="BD3142" t="str">
            <v>Ayudantes de Otros Oficios</v>
          </cell>
          <cell r="BE3142">
            <v>263</v>
          </cell>
          <cell r="BF3142">
            <v>14</v>
          </cell>
        </row>
        <row r="3143">
          <cell r="BD3143" t="str">
            <v>Obreros de Mantenimiento de Obras Públicas</v>
          </cell>
          <cell r="BE3143">
            <v>47</v>
          </cell>
          <cell r="BF3143">
            <v>4</v>
          </cell>
        </row>
        <row r="3144">
          <cell r="BD3144" t="str">
            <v>Ayudantes de Transporte Automotor</v>
          </cell>
          <cell r="BE3144">
            <v>44</v>
          </cell>
          <cell r="BF3144">
            <v>3</v>
          </cell>
        </row>
        <row r="3145">
          <cell r="BD3145" t="str">
            <v>Directores de Planta de Procesamiento de Alimentos y Bebidas</v>
          </cell>
          <cell r="BE3145">
            <v>0</v>
          </cell>
          <cell r="BF3145">
            <v>3</v>
          </cell>
        </row>
        <row r="3146">
          <cell r="BD3146" t="str">
            <v>Jefe de Laboratorio de Alimentos</v>
          </cell>
          <cell r="BE3146">
            <v>0</v>
          </cell>
          <cell r="BF3146">
            <v>0</v>
          </cell>
        </row>
        <row r="3147">
          <cell r="BD3147" t="str">
            <v>Supervisores de Tratamiento de Metales y Minerales</v>
          </cell>
          <cell r="BE3147">
            <v>0</v>
          </cell>
          <cell r="BF3147">
            <v>0</v>
          </cell>
        </row>
        <row r="3148">
          <cell r="BD3148" t="str">
            <v>Supervisores de Procesamiento de Químico, Petróleo, Gas y Tratamiento de Agua y Generación de Energía</v>
          </cell>
          <cell r="BE3148">
            <v>5</v>
          </cell>
          <cell r="BF3148">
            <v>6</v>
          </cell>
        </row>
        <row r="3149">
          <cell r="BD3149" t="str">
            <v>Supervisores de Procesamiento de Alimentos, Bebidas y Tabaco</v>
          </cell>
          <cell r="BE3149">
            <v>3</v>
          </cell>
          <cell r="BF3149">
            <v>6</v>
          </cell>
        </row>
        <row r="3150">
          <cell r="BD3150" t="str">
            <v>Supervisores de Fabricación de Productos de Plástico y Caucho</v>
          </cell>
          <cell r="BE3150">
            <v>1</v>
          </cell>
          <cell r="BF3150">
            <v>0</v>
          </cell>
        </row>
        <row r="3151">
          <cell r="BD3151" t="str">
            <v>Supervisores de Procesamiento de la Madera y Producción de Pulpa y Papel</v>
          </cell>
          <cell r="BE3151">
            <v>2</v>
          </cell>
          <cell r="BF3151">
            <v>0</v>
          </cell>
        </row>
        <row r="3152">
          <cell r="BD3152" t="str">
            <v>Supervisores de Procesamiento Textil</v>
          </cell>
          <cell r="BE3152">
            <v>0</v>
          </cell>
          <cell r="BF3152">
            <v>0</v>
          </cell>
        </row>
        <row r="3153">
          <cell r="BD3153" t="str">
            <v>Inspectores de Control de Calidad, Procesamiento de Alimentos y Bebidas</v>
          </cell>
          <cell r="BE3153">
            <v>14</v>
          </cell>
          <cell r="BF3153">
            <v>24</v>
          </cell>
        </row>
        <row r="3154">
          <cell r="BD3154" t="str">
            <v>Supervisores de Ensamble de Vehículos de Motor</v>
          </cell>
          <cell r="BE3154">
            <v>0</v>
          </cell>
          <cell r="BF3154">
            <v>3</v>
          </cell>
        </row>
        <row r="3155">
          <cell r="BD3155" t="str">
            <v>Supervisores de Fabricación de Productos Electrónicos</v>
          </cell>
          <cell r="BE3155">
            <v>0</v>
          </cell>
          <cell r="BF3155">
            <v>0</v>
          </cell>
        </row>
        <row r="3156">
          <cell r="BD3156" t="str">
            <v>Supervisores de Fabricación de Productos Eléctricos</v>
          </cell>
          <cell r="BE3156">
            <v>0</v>
          </cell>
          <cell r="BF3156">
            <v>0</v>
          </cell>
        </row>
        <row r="3157">
          <cell r="BD3157" t="str">
            <v>Supervisores de Fabricación de Muebles y Accesorios</v>
          </cell>
          <cell r="BE3157">
            <v>0</v>
          </cell>
          <cell r="BF3157">
            <v>0</v>
          </cell>
        </row>
        <row r="3158">
          <cell r="BD3158" t="str">
            <v>Supervisores de Fabricación de Productos de Tela, Cuero y Piel</v>
          </cell>
          <cell r="BE3158">
            <v>2</v>
          </cell>
          <cell r="BF3158">
            <v>0</v>
          </cell>
        </row>
        <row r="3159">
          <cell r="BD3159" t="str">
            <v>Supervisores de Impresión y Ocupaciones Relacionadas</v>
          </cell>
          <cell r="BE3159">
            <v>0</v>
          </cell>
          <cell r="BF3159">
            <v>0</v>
          </cell>
        </row>
        <row r="3160">
          <cell r="BD3160" t="str">
            <v>Supervisores de Fabricación de Otros Productos Mecánicos y Metálicos</v>
          </cell>
          <cell r="BE3160">
            <v>6</v>
          </cell>
          <cell r="BF3160">
            <v>2</v>
          </cell>
        </row>
        <row r="3161">
          <cell r="BD3161" t="str">
            <v>Supervisores de Fabricación y Ensamble de Otros Productos n.c.a</v>
          </cell>
          <cell r="BE3161">
            <v>0</v>
          </cell>
          <cell r="BF3161">
            <v>0</v>
          </cell>
        </row>
        <row r="3162">
          <cell r="BD3162" t="str">
            <v>Operadores de Control Central de Procesos, Tratamiento de Metales y Minerales</v>
          </cell>
          <cell r="BE3162">
            <v>0</v>
          </cell>
          <cell r="BF3162">
            <v>0</v>
          </cell>
        </row>
        <row r="3163">
          <cell r="BD3163" t="str">
            <v>Operadores de Procesos, Químicos, Gas y Petróleo</v>
          </cell>
          <cell r="BE3163">
            <v>2</v>
          </cell>
          <cell r="BF3163">
            <v>0</v>
          </cell>
        </row>
        <row r="3164">
          <cell r="BD3164" t="str">
            <v>Operadores de Control de Procesos, Producción de Pulpa</v>
          </cell>
          <cell r="BE3164">
            <v>0</v>
          </cell>
          <cell r="BF3164">
            <v>0</v>
          </cell>
        </row>
        <row r="3165">
          <cell r="BD3165" t="str">
            <v>Operadores de Control de Procesos, Fabricación de Papel</v>
          </cell>
          <cell r="BE3165">
            <v>0</v>
          </cell>
          <cell r="BF3165">
            <v>0</v>
          </cell>
        </row>
        <row r="3166">
          <cell r="BD3166" t="str">
            <v>Impresores de Artes Gráficas</v>
          </cell>
          <cell r="BE3166">
            <v>1</v>
          </cell>
          <cell r="BF3166">
            <v>0</v>
          </cell>
        </row>
        <row r="3167">
          <cell r="BD3167" t="str">
            <v>Pre-prensistas de Artes Gráficas</v>
          </cell>
          <cell r="BE3167">
            <v>0</v>
          </cell>
          <cell r="BF3167">
            <v>0</v>
          </cell>
        </row>
        <row r="3168">
          <cell r="BD3168" t="str">
            <v>Operarios de Terminados y Acabados de Artes Gráficas</v>
          </cell>
          <cell r="BE3168">
            <v>1</v>
          </cell>
          <cell r="BF3168">
            <v>0</v>
          </cell>
        </row>
        <row r="3169">
          <cell r="BD3169" t="str">
            <v>Operadores de Máquinas, Tratamiento de Metales y Minerales</v>
          </cell>
          <cell r="BE3169">
            <v>1</v>
          </cell>
          <cell r="BF3169">
            <v>0</v>
          </cell>
        </row>
        <row r="3170">
          <cell r="BD3170" t="str">
            <v>Trabajadores de Fundición</v>
          </cell>
          <cell r="BE3170">
            <v>1</v>
          </cell>
          <cell r="BF3170">
            <v>0</v>
          </cell>
        </row>
        <row r="3171">
          <cell r="BD3171" t="str">
            <v>Operadores de Fabricación, Moldeo y Acabado del Vidrio</v>
          </cell>
          <cell r="BE3171">
            <v>5</v>
          </cell>
          <cell r="BF3171">
            <v>0</v>
          </cell>
        </row>
        <row r="3172">
          <cell r="BD3172" t="str">
            <v>Operadores de Moldeo de Arcilla, Piedra y Concreto</v>
          </cell>
          <cell r="BE3172">
            <v>4</v>
          </cell>
          <cell r="BF3172">
            <v>0</v>
          </cell>
        </row>
        <row r="3173">
          <cell r="BD3173" t="str">
            <v>Inspectores de Control de Calidad, Tratamiento de Metales y Minerales</v>
          </cell>
          <cell r="BE3173">
            <v>0</v>
          </cell>
          <cell r="BF3173">
            <v>0</v>
          </cell>
        </row>
        <row r="3174">
          <cell r="BD3174" t="str">
            <v>Operadores de Máquinas de Planta Química</v>
          </cell>
          <cell r="BE3174">
            <v>8</v>
          </cell>
          <cell r="BF3174">
            <v>33</v>
          </cell>
        </row>
        <row r="3175">
          <cell r="BD3175" t="str">
            <v>Operadores de Máquinas para Procesamiento de Plásticos</v>
          </cell>
          <cell r="BE3175">
            <v>3</v>
          </cell>
          <cell r="BF3175">
            <v>5</v>
          </cell>
        </row>
        <row r="3176">
          <cell r="BD3176" t="str">
            <v>Operadores de Máquinas y Trabajadores Relacionados con el Procesamiento del Caucho</v>
          </cell>
          <cell r="BE3176">
            <v>4</v>
          </cell>
          <cell r="BF3176">
            <v>0</v>
          </cell>
        </row>
        <row r="3177">
          <cell r="BD3177" t="str">
            <v>Operadores de Plantas de Tratamiento de Aguas y Desechos</v>
          </cell>
          <cell r="BE3177">
            <v>6</v>
          </cell>
          <cell r="BF3177">
            <v>21</v>
          </cell>
        </row>
        <row r="3178">
          <cell r="BD3178" t="str">
            <v>Operadores de Máquinas para Procesamiento de la Madera</v>
          </cell>
          <cell r="BE3178">
            <v>0</v>
          </cell>
          <cell r="BF3178">
            <v>0</v>
          </cell>
        </row>
        <row r="3179">
          <cell r="BD3179" t="str">
            <v>Operadores de Máquinas para la Producción de Pulpa</v>
          </cell>
          <cell r="BE3179">
            <v>0</v>
          </cell>
          <cell r="BF3179">
            <v>0</v>
          </cell>
        </row>
        <row r="3180">
          <cell r="BD3180" t="str">
            <v>Operadores de Máquinas para la Fabricación de Papel</v>
          </cell>
          <cell r="BE3180">
            <v>1</v>
          </cell>
          <cell r="BF3180">
            <v>0</v>
          </cell>
        </row>
        <row r="3181">
          <cell r="BD3181" t="str">
            <v>Operadores de Máquinas para la Fabricación de Productos de Papel</v>
          </cell>
          <cell r="BE3181">
            <v>1</v>
          </cell>
          <cell r="BF3181">
            <v>0</v>
          </cell>
        </row>
        <row r="3182">
          <cell r="BD3182" t="str">
            <v>Inspectores de Control de Calidad, Procesamiento de la Madera</v>
          </cell>
          <cell r="BE3182">
            <v>0</v>
          </cell>
          <cell r="BF3182">
            <v>0</v>
          </cell>
        </row>
        <row r="3183">
          <cell r="BD3183" t="str">
            <v>Operadores de Máquinas para la Preparación de Fibras Textiles</v>
          </cell>
          <cell r="BE3183">
            <v>4</v>
          </cell>
          <cell r="BF3183">
            <v>1</v>
          </cell>
        </row>
        <row r="3184">
          <cell r="BD3184" t="str">
            <v>Operadores de Telares y Otras Máquinas Tejedoras</v>
          </cell>
          <cell r="BE3184">
            <v>2</v>
          </cell>
          <cell r="BF3184">
            <v>0</v>
          </cell>
        </row>
        <row r="3185">
          <cell r="BD3185" t="str">
            <v>Operadores de Máquinas de Tintura, Acabado Textil y Prendas</v>
          </cell>
          <cell r="BE3185">
            <v>0</v>
          </cell>
          <cell r="BF3185">
            <v>0</v>
          </cell>
        </row>
        <row r="3186">
          <cell r="BD3186" t="str">
            <v>Analistas de Calidad, Textiles</v>
          </cell>
          <cell r="BE3186">
            <v>0</v>
          </cell>
          <cell r="BF3186">
            <v>0</v>
          </cell>
        </row>
        <row r="3187">
          <cell r="BD3187" t="str">
            <v>Operadores de Máquinas para Coser y Bordar</v>
          </cell>
          <cell r="BE3187">
            <v>50</v>
          </cell>
          <cell r="BF3187">
            <v>0</v>
          </cell>
        </row>
        <row r="3188">
          <cell r="BD3188" t="str">
            <v>Cortadores de Tela, Cuero y Piel</v>
          </cell>
          <cell r="BE3188">
            <v>106</v>
          </cell>
          <cell r="BF3188">
            <v>0</v>
          </cell>
        </row>
        <row r="3189">
          <cell r="BD3189" t="str">
            <v>Operadores de Máquinas y Trabajadores Relacionados con la Fabricación de Calzado y Marroquinería</v>
          </cell>
          <cell r="BE3189">
            <v>0</v>
          </cell>
          <cell r="BF3189">
            <v>0</v>
          </cell>
        </row>
        <row r="3190">
          <cell r="BD3190" t="str">
            <v>Trabajadores del Tratamiento de Pieles y Cueros</v>
          </cell>
          <cell r="BE3190">
            <v>0</v>
          </cell>
          <cell r="BF3190">
            <v>0</v>
          </cell>
        </row>
        <row r="3191">
          <cell r="BD3191" t="str">
            <v>Inspectores de Control de Calidad, Fabricación de Productos de Tela, Piel y Cuero</v>
          </cell>
          <cell r="BE3191">
            <v>2</v>
          </cell>
          <cell r="BF3191">
            <v>7</v>
          </cell>
        </row>
        <row r="3192">
          <cell r="BD3192" t="str">
            <v>Operadores de Control de Procesos y Máquinas para la Elaboración de Alimentos y Bebidas</v>
          </cell>
          <cell r="BE3192">
            <v>30</v>
          </cell>
          <cell r="BF3192">
            <v>2</v>
          </cell>
        </row>
        <row r="3193">
          <cell r="BD3193" t="str">
            <v>Operarios de Planta de Beneficio Animal</v>
          </cell>
          <cell r="BE3193">
            <v>3</v>
          </cell>
          <cell r="BF3193">
            <v>0</v>
          </cell>
        </row>
        <row r="3194">
          <cell r="BD3194" t="str">
            <v>Operarios de Planta de Procesamiento y Empaque de Pescado y Mariscos</v>
          </cell>
          <cell r="BE3194">
            <v>22</v>
          </cell>
          <cell r="BF3194">
            <v>0</v>
          </cell>
        </row>
        <row r="3195">
          <cell r="BD3195" t="str">
            <v>Operarios de Máquinas para la Elaboración de Productos de Tabaco</v>
          </cell>
          <cell r="BE3195">
            <v>0</v>
          </cell>
          <cell r="BF3195">
            <v>0</v>
          </cell>
        </row>
        <row r="3196">
          <cell r="BD3196" t="str">
            <v>Procesadores Fotográficos y de Películas</v>
          </cell>
          <cell r="BE3196">
            <v>0</v>
          </cell>
          <cell r="BF3196">
            <v>0</v>
          </cell>
        </row>
        <row r="3197">
          <cell r="BD3197" t="str">
            <v>Ensambladores e Inspectores de Vehículos Automotores</v>
          </cell>
          <cell r="BE3197">
            <v>0</v>
          </cell>
          <cell r="BF3197">
            <v>0</v>
          </cell>
        </row>
        <row r="3198">
          <cell r="BD3198" t="str">
            <v>Ensambladores de productos Electrónicos</v>
          </cell>
          <cell r="BE3198">
            <v>0</v>
          </cell>
          <cell r="BF3198">
            <v>0</v>
          </cell>
        </row>
        <row r="3199">
          <cell r="BD3199" t="str">
            <v>Ensambladores e Inspectores de Aparatos y Equipo Eléctrico</v>
          </cell>
          <cell r="BE3199">
            <v>3</v>
          </cell>
          <cell r="BF3199">
            <v>0</v>
          </cell>
        </row>
        <row r="3200">
          <cell r="BD3200" t="str">
            <v>Ensambladores, Fabricantes e Inspectores de Transformadores y Motores Eléctricos Industriales</v>
          </cell>
          <cell r="BE3200">
            <v>1</v>
          </cell>
          <cell r="BF3200">
            <v>0</v>
          </cell>
        </row>
        <row r="3201">
          <cell r="BD3201" t="str">
            <v>Ensambladores e Inspectores de Productos Mecánicos</v>
          </cell>
          <cell r="BE3201">
            <v>4</v>
          </cell>
          <cell r="BF3201">
            <v>2</v>
          </cell>
        </row>
        <row r="3202">
          <cell r="BD3202" t="str">
            <v>Ensambladores e Inspectores de Ensamble de Aeronaves</v>
          </cell>
          <cell r="BE3202">
            <v>0</v>
          </cell>
          <cell r="BF3202">
            <v>0</v>
          </cell>
        </row>
        <row r="3203">
          <cell r="BD3203" t="str">
            <v>Operadores de Máquinas e Inspectores de la Fabricación de Productos y Componentes Eléctricos</v>
          </cell>
          <cell r="BE3203">
            <v>0</v>
          </cell>
          <cell r="BF3203">
            <v>0</v>
          </cell>
        </row>
        <row r="3204">
          <cell r="BD3204" t="str">
            <v>Ensambladores e Inspectores de Embarcaciones</v>
          </cell>
          <cell r="BE3204">
            <v>1</v>
          </cell>
          <cell r="BF3204">
            <v>0</v>
          </cell>
        </row>
        <row r="3205">
          <cell r="BD3205" t="str">
            <v>Ensambladores e Inspectores de Muebles y Accesorios</v>
          </cell>
          <cell r="BE3205">
            <v>0</v>
          </cell>
          <cell r="BF3205">
            <v>0</v>
          </cell>
        </row>
        <row r="3206">
          <cell r="BD3206" t="str">
            <v>Operarios de Acabado de Muebles</v>
          </cell>
          <cell r="BE3206">
            <v>0</v>
          </cell>
          <cell r="BF3206">
            <v>0</v>
          </cell>
        </row>
        <row r="3207">
          <cell r="BD3207" t="str">
            <v>Ensambladores de Productos Plásticos e Inspectores</v>
          </cell>
          <cell r="BE3207">
            <v>6</v>
          </cell>
          <cell r="BF3207">
            <v>1</v>
          </cell>
        </row>
        <row r="3208">
          <cell r="BD3208" t="str">
            <v>Operarios de Recubrimientos Metálicos</v>
          </cell>
          <cell r="BE3208">
            <v>1</v>
          </cell>
          <cell r="BF3208">
            <v>0</v>
          </cell>
        </row>
        <row r="3209">
          <cell r="BD3209" t="str">
            <v>Pintores en Procesos de Manufactura</v>
          </cell>
          <cell r="BE3209">
            <v>25</v>
          </cell>
          <cell r="BF3209">
            <v>40</v>
          </cell>
        </row>
        <row r="3210">
          <cell r="BD3210" t="str">
            <v>Otros Ensambladores e Inspectores n.c.a.</v>
          </cell>
          <cell r="BE3210">
            <v>2</v>
          </cell>
          <cell r="BF3210">
            <v>0</v>
          </cell>
        </row>
        <row r="3211">
          <cell r="BD3211" t="str">
            <v>Auxiliares de Producción Gráfica</v>
          </cell>
          <cell r="BE3211">
            <v>22</v>
          </cell>
          <cell r="BF3211">
            <v>0</v>
          </cell>
        </row>
        <row r="3212">
          <cell r="BD3212" t="str">
            <v>Operadores de Máquinas Herramientas</v>
          </cell>
          <cell r="BE3212">
            <v>19</v>
          </cell>
          <cell r="BF3212">
            <v>7</v>
          </cell>
        </row>
        <row r="3213">
          <cell r="BD3213" t="str">
            <v>Operadores de Máquinas para el Trabajo de la Madera</v>
          </cell>
          <cell r="BE3213">
            <v>1</v>
          </cell>
          <cell r="BF3213">
            <v>0</v>
          </cell>
        </row>
        <row r="3214">
          <cell r="BD3214" t="str">
            <v>Operadores de Máquinas para el Trabajo del Metal</v>
          </cell>
          <cell r="BE3214">
            <v>5</v>
          </cell>
          <cell r="BF3214">
            <v>0</v>
          </cell>
        </row>
        <row r="3215">
          <cell r="BD3215" t="str">
            <v>Operadores de Máquinas para Forja</v>
          </cell>
          <cell r="BE3215">
            <v>0</v>
          </cell>
          <cell r="BF3215">
            <v>0</v>
          </cell>
        </row>
        <row r="3216">
          <cell r="BD3216" t="str">
            <v>Operadores de Máquinas de Soldadura</v>
          </cell>
          <cell r="BE3216">
            <v>3</v>
          </cell>
          <cell r="BF3216">
            <v>6</v>
          </cell>
        </row>
        <row r="3217">
          <cell r="BD3217" t="str">
            <v>Operadores de Máquinas para la Fabricación de Otros Productos Metálicos (n.c.a)</v>
          </cell>
          <cell r="BE3217">
            <v>0</v>
          </cell>
          <cell r="BF3217">
            <v>0</v>
          </cell>
        </row>
        <row r="3218">
          <cell r="BD3218" t="str">
            <v>Operadores de Máquinas para la fabricación de Otros Productos n.c.a.</v>
          </cell>
          <cell r="BE3218">
            <v>0</v>
          </cell>
          <cell r="BF3218">
            <v>0</v>
          </cell>
        </row>
        <row r="3219">
          <cell r="BD3219" t="str">
            <v>Obreros y Ayudantes en el Tratamiento de Metales y Minerales</v>
          </cell>
          <cell r="BE3219">
            <v>6</v>
          </cell>
          <cell r="BF3219">
            <v>0</v>
          </cell>
        </row>
        <row r="3220">
          <cell r="BD3220" t="str">
            <v>Ayudantes en la Fabricación Metálica</v>
          </cell>
          <cell r="BE3220">
            <v>310</v>
          </cell>
          <cell r="BF3220">
            <v>108</v>
          </cell>
        </row>
        <row r="3221">
          <cell r="BD3221" t="str">
            <v>Obreros y Ayudantes de Planta Química</v>
          </cell>
          <cell r="BE3221">
            <v>13</v>
          </cell>
          <cell r="BF3221">
            <v>0</v>
          </cell>
        </row>
        <row r="3222">
          <cell r="BD3222" t="str">
            <v>Obreros y Ayudantes en el Procesamiento de la Madera y Producción de Pulpa y Papel</v>
          </cell>
          <cell r="BE3222">
            <v>2</v>
          </cell>
          <cell r="BF3222">
            <v>0</v>
          </cell>
        </row>
        <row r="3223">
          <cell r="BD3223" t="str">
            <v>Obreros y Ayudantes en la Elaboración de Alimentos y Bebidas</v>
          </cell>
          <cell r="BE3223">
            <v>40</v>
          </cell>
          <cell r="BF3223">
            <v>9</v>
          </cell>
        </row>
        <row r="3224">
          <cell r="BD3224" t="str">
            <v>Otros Obreros y Ayudantes en Fabricación y Procesamiento n.c.a.</v>
          </cell>
          <cell r="BE3224">
            <v>96</v>
          </cell>
          <cell r="BF3224">
            <v>15</v>
          </cell>
        </row>
        <row r="3225">
          <cell r="BD3225" t="str">
            <v>Miembros del Poder Ejecutivo y Legislativo</v>
          </cell>
          <cell r="BE3225">
            <v>0</v>
          </cell>
          <cell r="BF3225">
            <v>0</v>
          </cell>
        </row>
        <row r="3226">
          <cell r="BD3226" t="str">
            <v>Personal Directivo de la Administración Pública</v>
          </cell>
          <cell r="BE3226">
            <v>5</v>
          </cell>
          <cell r="BF3226">
            <v>0</v>
          </cell>
        </row>
        <row r="3227">
          <cell r="BD3227" t="str">
            <v>Directores y Gerentes Generales de Servicios Financieros, de Telecomunicaciones y Otros Servicios a las Empresas</v>
          </cell>
          <cell r="BE3227">
            <v>0</v>
          </cell>
          <cell r="BF3227">
            <v>0</v>
          </cell>
        </row>
        <row r="3228">
          <cell r="BD3228" t="str">
            <v>Directores y Gerentes Generales de Salud, Educación, Servicios Social, Comunitario y Organizaciones de Membresía</v>
          </cell>
          <cell r="BE3228">
            <v>2</v>
          </cell>
          <cell r="BF3228">
            <v>0</v>
          </cell>
        </row>
        <row r="3229">
          <cell r="BD3229" t="str">
            <v>Directores y Gerentes Generales de Comercio, Medios de Comunicación y Otros Servicios</v>
          </cell>
          <cell r="BE3229">
            <v>0</v>
          </cell>
          <cell r="BF3229">
            <v>0</v>
          </cell>
        </row>
        <row r="3230">
          <cell r="BD3230" t="str">
            <v>Directores y Gerentes Generales de Producción de Bienes, Servicios Públicos, Transporte y Construcción</v>
          </cell>
          <cell r="BE3230">
            <v>1</v>
          </cell>
          <cell r="BF3230">
            <v>0</v>
          </cell>
        </row>
        <row r="3231">
          <cell r="BD3231" t="str">
            <v>Directores y gerentes generales de servicios y procesos de negocio.</v>
          </cell>
          <cell r="BE3231">
            <v>4</v>
          </cell>
          <cell r="BF3231">
            <v>0</v>
          </cell>
        </row>
        <row r="3232">
          <cell r="BD3232" t="str">
            <v>Gerentes Financieros</v>
          </cell>
          <cell r="BE3232">
            <v>2</v>
          </cell>
          <cell r="BF3232">
            <v>1</v>
          </cell>
        </row>
        <row r="3233">
          <cell r="BD3233" t="str">
            <v>Gerentes de Talento Humano</v>
          </cell>
          <cell r="BE3233">
            <v>2</v>
          </cell>
          <cell r="BF3233">
            <v>1</v>
          </cell>
        </row>
        <row r="3234">
          <cell r="BD3234" t="str">
            <v>Gerentes de Compras y Adquisiciones</v>
          </cell>
          <cell r="BE3234">
            <v>1</v>
          </cell>
          <cell r="BF3234">
            <v>1</v>
          </cell>
        </row>
        <row r="3235">
          <cell r="BD3235" t="str">
            <v>Gerentes de Otros Servicios Administrativos</v>
          </cell>
          <cell r="BE3235">
            <v>11</v>
          </cell>
          <cell r="BF3235">
            <v>9</v>
          </cell>
        </row>
        <row r="3236">
          <cell r="BD3236" t="str">
            <v>Gerentes de Seguros, Bienes Raíces y Corretaje Financiero</v>
          </cell>
          <cell r="BE3236">
            <v>1</v>
          </cell>
          <cell r="BF3236">
            <v>0</v>
          </cell>
        </row>
        <row r="3237">
          <cell r="BD3237" t="str">
            <v>Gerentes de Banca, Crédito e Inversiones</v>
          </cell>
          <cell r="BE3237">
            <v>2</v>
          </cell>
          <cell r="BF3237">
            <v>1</v>
          </cell>
        </row>
        <row r="3238">
          <cell r="BD3238" t="str">
            <v>Gerentes de Otros Servicios a las Empresas</v>
          </cell>
          <cell r="BE3238">
            <v>0</v>
          </cell>
          <cell r="BF3238">
            <v>0</v>
          </cell>
        </row>
        <row r="3239">
          <cell r="BD3239" t="str">
            <v>Gerentes de Empresas de Telecomunicaciones</v>
          </cell>
          <cell r="BE3239">
            <v>0</v>
          </cell>
          <cell r="BF3239">
            <v>0</v>
          </cell>
        </row>
        <row r="3240">
          <cell r="BD3240" t="str">
            <v>Gerentes de Servicios de Correo y Mensajería</v>
          </cell>
          <cell r="BE3240">
            <v>0</v>
          </cell>
          <cell r="BF3240">
            <v>0</v>
          </cell>
        </row>
        <row r="3241">
          <cell r="BD3241" t="str">
            <v>Gerentes de Ingeniería</v>
          </cell>
          <cell r="BE3241">
            <v>3</v>
          </cell>
          <cell r="BF3241">
            <v>2</v>
          </cell>
        </row>
        <row r="3242">
          <cell r="BD3242" t="str">
            <v>Gerentes de Investigación y Desarrollo en Ciencias Naturales y Aplicadas</v>
          </cell>
          <cell r="BE3242">
            <v>1</v>
          </cell>
          <cell r="BF3242">
            <v>0</v>
          </cell>
        </row>
        <row r="3243">
          <cell r="BD3243" t="str">
            <v>Gerentes de Sistemas de Información y Procesamiento de Datos</v>
          </cell>
          <cell r="BE3243">
            <v>2</v>
          </cell>
          <cell r="BF3243">
            <v>0</v>
          </cell>
        </row>
        <row r="3244">
          <cell r="BD3244" t="str">
            <v>Gerentes de Servicios a la Salud</v>
          </cell>
          <cell r="BE3244">
            <v>3</v>
          </cell>
          <cell r="BF3244">
            <v>1</v>
          </cell>
        </row>
        <row r="3245">
          <cell r="BD3245" t="str">
            <v>Gerentes de Programas de Política Social y de Salud</v>
          </cell>
          <cell r="BE3245">
            <v>0</v>
          </cell>
          <cell r="BF3245">
            <v>0</v>
          </cell>
        </row>
        <row r="3246">
          <cell r="BD3246" t="str">
            <v>Gerentes de Programas de Política de Desarrollo Económico</v>
          </cell>
          <cell r="BE3246">
            <v>0</v>
          </cell>
          <cell r="BF3246">
            <v>0</v>
          </cell>
        </row>
        <row r="3247">
          <cell r="BD3247" t="str">
            <v>Gerentes de Programas de Política Educativa</v>
          </cell>
          <cell r="BE3247">
            <v>0</v>
          </cell>
          <cell r="BF3247">
            <v>0</v>
          </cell>
        </row>
        <row r="3248">
          <cell r="BD3248" t="str">
            <v>Otros Gerentes de Administración Pública</v>
          </cell>
          <cell r="BE3248">
            <v>0</v>
          </cell>
          <cell r="BF3248">
            <v>0</v>
          </cell>
        </row>
        <row r="3249">
          <cell r="BD3249" t="str">
            <v>Administradores de Educación Superior y Formación para el Trabajo</v>
          </cell>
          <cell r="BE3249">
            <v>0</v>
          </cell>
          <cell r="BF3249">
            <v>0</v>
          </cell>
        </row>
        <row r="3250">
          <cell r="BD3250" t="str">
            <v>Directores y Administradores de Educación Básica y Media</v>
          </cell>
          <cell r="BE3250">
            <v>1</v>
          </cell>
          <cell r="BF3250">
            <v>2</v>
          </cell>
        </row>
        <row r="3251">
          <cell r="BD3251" t="str">
            <v>Gerentes de Servicios Social, Comunitario y Correccional</v>
          </cell>
          <cell r="BE3251">
            <v>0</v>
          </cell>
          <cell r="BF3251">
            <v>0</v>
          </cell>
        </row>
        <row r="3252">
          <cell r="BD3252" t="str">
            <v>Gerentes de Biblioteca, Museo y Galería de Arte</v>
          </cell>
          <cell r="BE3252">
            <v>1</v>
          </cell>
          <cell r="BF3252">
            <v>0</v>
          </cell>
        </row>
        <row r="3253">
          <cell r="BD3253" t="str">
            <v>Gerentes de Medios de Comunicación y Artes Escénicas</v>
          </cell>
          <cell r="BE3253">
            <v>1</v>
          </cell>
          <cell r="BF3253">
            <v>0</v>
          </cell>
        </row>
        <row r="3254">
          <cell r="BD3254" t="str">
            <v>Directores de Programas de Esparcimiento y Administradores de Deportes</v>
          </cell>
          <cell r="BE3254">
            <v>3</v>
          </cell>
          <cell r="BF3254">
            <v>1</v>
          </cell>
        </row>
        <row r="3255">
          <cell r="BD3255" t="str">
            <v>Gerentes de Ventas, Mercadeo y Publicidad</v>
          </cell>
          <cell r="BE3255">
            <v>6</v>
          </cell>
          <cell r="BF3255">
            <v>9</v>
          </cell>
        </row>
        <row r="3256">
          <cell r="BD3256" t="str">
            <v>Gerentes de Comercio Exterior</v>
          </cell>
          <cell r="BE3256">
            <v>2</v>
          </cell>
          <cell r="BF3256">
            <v>0</v>
          </cell>
        </row>
        <row r="3257">
          <cell r="BD3257" t="str">
            <v>Gerentes de Comercio al Por Menor</v>
          </cell>
          <cell r="BE3257">
            <v>0</v>
          </cell>
          <cell r="BF3257">
            <v>1</v>
          </cell>
        </row>
        <row r="3258">
          <cell r="BD3258" t="str">
            <v>Gerentes de Restaurantes y Servicios de Alimentos</v>
          </cell>
          <cell r="BE3258">
            <v>1</v>
          </cell>
          <cell r="BF3258">
            <v>0</v>
          </cell>
        </row>
        <row r="3259">
          <cell r="BD3259" t="str">
            <v>Gerentes de Servicios Hoteleros</v>
          </cell>
          <cell r="BE3259">
            <v>11</v>
          </cell>
          <cell r="BF3259">
            <v>5</v>
          </cell>
        </row>
        <row r="3260">
          <cell r="BD3260" t="str">
            <v>Oficiales de las Fuerzas Militares</v>
          </cell>
          <cell r="BE3260">
            <v>6</v>
          </cell>
          <cell r="BF3260">
            <v>0</v>
          </cell>
        </row>
        <row r="3261">
          <cell r="BD3261" t="str">
            <v>Oficiales de Policía</v>
          </cell>
          <cell r="BE3261">
            <v>4</v>
          </cell>
          <cell r="BF3261">
            <v>0</v>
          </cell>
        </row>
        <row r="3262">
          <cell r="BD3262" t="str">
            <v>Oficiales de Bomberos</v>
          </cell>
          <cell r="BE3262">
            <v>0</v>
          </cell>
          <cell r="BF3262">
            <v>0</v>
          </cell>
        </row>
        <row r="3263">
          <cell r="BD3263" t="str">
            <v>Gerentes de Otros Servicios</v>
          </cell>
          <cell r="BE3263">
            <v>3</v>
          </cell>
          <cell r="BF3263">
            <v>0</v>
          </cell>
        </row>
        <row r="3264">
          <cell r="BD3264" t="str">
            <v>Gerentes de Producción Primaria (excepto agricultura)</v>
          </cell>
          <cell r="BE3264">
            <v>0</v>
          </cell>
          <cell r="BF3264">
            <v>0</v>
          </cell>
        </row>
        <row r="3265">
          <cell r="BD3265" t="str">
            <v>Gerentes de Producción Agrícola, Pecuaria, Acuícola y Pesquero</v>
          </cell>
          <cell r="BE3265">
            <v>5</v>
          </cell>
          <cell r="BF3265">
            <v>0</v>
          </cell>
        </row>
        <row r="3266">
          <cell r="BD3266" t="str">
            <v>Gerentes de Construcción</v>
          </cell>
          <cell r="BE3266">
            <v>4</v>
          </cell>
          <cell r="BF3266">
            <v>0</v>
          </cell>
        </row>
        <row r="3267">
          <cell r="BD3267" t="str">
            <v>Gerentes de Transporte y Distribución</v>
          </cell>
          <cell r="BE3267">
            <v>0</v>
          </cell>
          <cell r="BF3267">
            <v>0</v>
          </cell>
        </row>
        <row r="3268">
          <cell r="BD3268" t="str">
            <v>Gerentes de Logística</v>
          </cell>
          <cell r="BE3268">
            <v>2</v>
          </cell>
          <cell r="BF3268">
            <v>4</v>
          </cell>
        </row>
        <row r="3269">
          <cell r="BD3269" t="str">
            <v>Gerentes Cadena de Suministro</v>
          </cell>
          <cell r="BE3269">
            <v>1</v>
          </cell>
          <cell r="BF3269">
            <v>0</v>
          </cell>
        </row>
        <row r="3270">
          <cell r="BD3270" t="str">
            <v>Gerentes de Operación de Instalaciones Físicas</v>
          </cell>
          <cell r="BE3270">
            <v>4</v>
          </cell>
          <cell r="BF3270">
            <v>1</v>
          </cell>
        </row>
        <row r="3271">
          <cell r="BD3271" t="str">
            <v>Gerentes de Mantenimiento</v>
          </cell>
          <cell r="BE3271">
            <v>0</v>
          </cell>
          <cell r="BF3271">
            <v>1</v>
          </cell>
        </row>
        <row r="3272">
          <cell r="BD3272" t="str">
            <v>Gerentes de Producción Industrial</v>
          </cell>
          <cell r="BE3272">
            <v>2</v>
          </cell>
          <cell r="BF3272">
            <v>1</v>
          </cell>
        </row>
        <row r="3273">
          <cell r="BD3273" t="str">
            <v>Gerentes de Empresas de Servicios Públicos</v>
          </cell>
          <cell r="BE3273">
            <v>4</v>
          </cell>
          <cell r="BF3273">
            <v>0</v>
          </cell>
        </row>
        <row r="3274">
          <cell r="BD3274" t="str">
            <v>Contadores</v>
          </cell>
          <cell r="BE3274">
            <v>53</v>
          </cell>
          <cell r="BF3274">
            <v>23</v>
          </cell>
        </row>
        <row r="3275">
          <cell r="BD3275" t="str">
            <v>Analistas, Asesores y Agentes de Banca, Fiducia y Mercado de Valores</v>
          </cell>
          <cell r="BE3275">
            <v>42</v>
          </cell>
          <cell r="BF3275">
            <v>28</v>
          </cell>
        </row>
        <row r="3276">
          <cell r="BD3276" t="str">
            <v>Auditores Financieros y Contables</v>
          </cell>
          <cell r="BE3276">
            <v>10</v>
          </cell>
          <cell r="BF3276">
            <v>1</v>
          </cell>
        </row>
        <row r="3277">
          <cell r="BD3277" t="str">
            <v>Profesionales de Talento Humano</v>
          </cell>
          <cell r="BE3277">
            <v>87</v>
          </cell>
          <cell r="BF3277">
            <v>24</v>
          </cell>
        </row>
        <row r="3278">
          <cell r="BD3278" t="str">
            <v>Profesionales en Organización y Administración de las Empresas</v>
          </cell>
          <cell r="BE3278">
            <v>103</v>
          </cell>
          <cell r="BF3278">
            <v>21</v>
          </cell>
        </row>
        <row r="3279">
          <cell r="BD3279" t="str">
            <v>Evaluadores de Competencias Laborales</v>
          </cell>
          <cell r="BE3279">
            <v>0</v>
          </cell>
          <cell r="BF3279">
            <v>1</v>
          </cell>
        </row>
        <row r="3280">
          <cell r="BD3280" t="str">
            <v>Archivistas</v>
          </cell>
          <cell r="BE3280">
            <v>4</v>
          </cell>
          <cell r="BF3280">
            <v>0</v>
          </cell>
        </row>
        <row r="3281">
          <cell r="BD3281" t="str">
            <v>Supervisores de Empleados de Apoyo Administrativo</v>
          </cell>
          <cell r="BE3281">
            <v>9</v>
          </cell>
          <cell r="BF3281">
            <v>6</v>
          </cell>
        </row>
        <row r="3282">
          <cell r="BD3282" t="str">
            <v>Jefes y supervisores de entidades financieras</v>
          </cell>
          <cell r="BE3282">
            <v>1</v>
          </cell>
          <cell r="BF3282">
            <v>2</v>
          </cell>
        </row>
        <row r="3283">
          <cell r="BD3283" t="str">
            <v>Supervisores y coordinadores de procesos de negocio, Empleados de información y servicio al cliente</v>
          </cell>
          <cell r="BE3283">
            <v>1</v>
          </cell>
          <cell r="BF3283">
            <v>3</v>
          </cell>
        </row>
        <row r="3284">
          <cell r="BD3284" t="str">
            <v>Supervisores de Empleados de Correo y Mensajería</v>
          </cell>
          <cell r="BE3284">
            <v>0</v>
          </cell>
          <cell r="BF3284">
            <v>0</v>
          </cell>
        </row>
        <row r="3285">
          <cell r="BD3285" t="str">
            <v>Supervisores de Almacenamiento, Inventario y  Distribución</v>
          </cell>
          <cell r="BE3285">
            <v>8</v>
          </cell>
          <cell r="BF3285">
            <v>10</v>
          </cell>
        </row>
        <row r="3286">
          <cell r="BD3286" t="str">
            <v>Asistentes Administrativos</v>
          </cell>
          <cell r="BE3286">
            <v>250</v>
          </cell>
          <cell r="BF3286">
            <v>26</v>
          </cell>
        </row>
        <row r="3287">
          <cell r="BD3287" t="str">
            <v>Administradores de Propiedad Horizontal</v>
          </cell>
          <cell r="BE3287">
            <v>0</v>
          </cell>
          <cell r="BF3287">
            <v>0</v>
          </cell>
        </row>
        <row r="3288">
          <cell r="BD3288" t="str">
            <v>Asistentes de Talento Humano</v>
          </cell>
          <cell r="BE3288">
            <v>19</v>
          </cell>
          <cell r="BF3288">
            <v>4</v>
          </cell>
        </row>
        <row r="3289">
          <cell r="BD3289" t="str">
            <v>Asistentes de compras</v>
          </cell>
          <cell r="BE3289">
            <v>1</v>
          </cell>
          <cell r="BF3289">
            <v>0</v>
          </cell>
        </row>
        <row r="3290">
          <cell r="BD3290" t="str">
            <v>Asistentes de Juzgados, Tribunales y Afines</v>
          </cell>
          <cell r="BE3290">
            <v>5</v>
          </cell>
          <cell r="BF3290">
            <v>0</v>
          </cell>
        </row>
        <row r="3291">
          <cell r="BD3291" t="str">
            <v>Funcionarios de Aduanas, Impuestos, Inmigración y Seguridad Social</v>
          </cell>
          <cell r="BE3291">
            <v>1</v>
          </cell>
          <cell r="BF3291">
            <v>0</v>
          </cell>
        </row>
        <row r="3292">
          <cell r="BD3292" t="str">
            <v>Asistentes de Comercio Exterior</v>
          </cell>
          <cell r="BE3292">
            <v>1</v>
          </cell>
          <cell r="BF3292">
            <v>1</v>
          </cell>
        </row>
        <row r="3293">
          <cell r="BD3293" t="str">
            <v>Organizadores de Eventos</v>
          </cell>
          <cell r="BE3293">
            <v>66</v>
          </cell>
          <cell r="BF3293">
            <v>1</v>
          </cell>
        </row>
        <row r="3294">
          <cell r="BD3294" t="str">
            <v>Técnicos en Archivística</v>
          </cell>
          <cell r="BE3294">
            <v>15</v>
          </cell>
          <cell r="BF3294">
            <v>8</v>
          </cell>
        </row>
        <row r="3295">
          <cell r="BD3295" t="str">
            <v>Asistentes Contables</v>
          </cell>
          <cell r="BE3295">
            <v>101</v>
          </cell>
          <cell r="BF3295">
            <v>6</v>
          </cell>
        </row>
        <row r="3296">
          <cell r="BD3296" t="str">
            <v>Analistas y asistentes de servicios financieros</v>
          </cell>
          <cell r="BE3296">
            <v>2</v>
          </cell>
          <cell r="BF3296">
            <v>4</v>
          </cell>
        </row>
        <row r="3297">
          <cell r="BD3297" t="str">
            <v>Avaluadores y Liquidadores de Seguros</v>
          </cell>
          <cell r="BE3297">
            <v>4</v>
          </cell>
          <cell r="BF3297">
            <v>0</v>
          </cell>
        </row>
        <row r="3298">
          <cell r="BD3298" t="str">
            <v>Agentes de Aduana</v>
          </cell>
          <cell r="BE3298">
            <v>0</v>
          </cell>
          <cell r="BF3298">
            <v>0</v>
          </cell>
        </row>
        <row r="3299">
          <cell r="BD3299" t="str">
            <v>Asistentes Financieros</v>
          </cell>
          <cell r="BE3299">
            <v>2</v>
          </cell>
          <cell r="BF3299">
            <v>0</v>
          </cell>
        </row>
        <row r="3300">
          <cell r="BD3300" t="str">
            <v>Asistentes Tesorería</v>
          </cell>
          <cell r="BE3300">
            <v>3</v>
          </cell>
          <cell r="BF3300">
            <v>0</v>
          </cell>
        </row>
        <row r="3301">
          <cell r="BD3301" t="str">
            <v>Secretarios</v>
          </cell>
          <cell r="BE3301">
            <v>57</v>
          </cell>
          <cell r="BF3301">
            <v>24</v>
          </cell>
        </row>
        <row r="3302">
          <cell r="BD3302" t="str">
            <v>Recepcionistas y Operadores de Conmutador</v>
          </cell>
          <cell r="BE3302">
            <v>26</v>
          </cell>
          <cell r="BF3302">
            <v>12</v>
          </cell>
        </row>
        <row r="3303">
          <cell r="BD3303" t="str">
            <v>Digitadores</v>
          </cell>
          <cell r="BE3303">
            <v>20</v>
          </cell>
          <cell r="BF3303">
            <v>2</v>
          </cell>
        </row>
        <row r="3304">
          <cell r="BD3304" t="str">
            <v>Transcriptores y Relatores</v>
          </cell>
          <cell r="BE3304">
            <v>1</v>
          </cell>
          <cell r="BF3304">
            <v>0</v>
          </cell>
        </row>
        <row r="3305">
          <cell r="BD3305" t="str">
            <v>Digitalizadores</v>
          </cell>
          <cell r="BE3305">
            <v>0</v>
          </cell>
          <cell r="BF3305">
            <v>0</v>
          </cell>
        </row>
        <row r="3306">
          <cell r="BD3306" t="str">
            <v>Auxiliares Contables, de Tesorería y Financieros</v>
          </cell>
          <cell r="BE3306">
            <v>535</v>
          </cell>
          <cell r="BF3306">
            <v>106</v>
          </cell>
        </row>
        <row r="3307">
          <cell r="BD3307" t="str">
            <v>Cajeros de Servicios Financieros</v>
          </cell>
          <cell r="BE3307">
            <v>15</v>
          </cell>
          <cell r="BF3307">
            <v>9</v>
          </cell>
        </row>
        <row r="3308">
          <cell r="BD3308" t="str">
            <v>Auxiliares de servicios financieros</v>
          </cell>
          <cell r="BE3308">
            <v>14</v>
          </cell>
          <cell r="BF3308">
            <v>2</v>
          </cell>
        </row>
        <row r="3309">
          <cell r="BD3309" t="str">
            <v>Auxiliares de Cartera y Cobranzas</v>
          </cell>
          <cell r="BE3309">
            <v>11</v>
          </cell>
          <cell r="BF3309">
            <v>11</v>
          </cell>
        </row>
        <row r="3310">
          <cell r="BD3310" t="str">
            <v>Auxiliares de Nómina y Prestaciones</v>
          </cell>
          <cell r="BE3310">
            <v>3</v>
          </cell>
          <cell r="BF3310">
            <v>0</v>
          </cell>
        </row>
        <row r="3311">
          <cell r="BD3311" t="str">
            <v>Auxiliares de Avaluo</v>
          </cell>
          <cell r="BE3311">
            <v>1</v>
          </cell>
          <cell r="BF3311">
            <v>0</v>
          </cell>
        </row>
        <row r="3312">
          <cell r="BD3312" t="str">
            <v>Auxiliares Administrativos</v>
          </cell>
          <cell r="BE3312">
            <v>867</v>
          </cell>
          <cell r="BF3312">
            <v>61</v>
          </cell>
        </row>
        <row r="3313">
          <cell r="BD3313" t="str">
            <v>Auxiliares de Talento Humano</v>
          </cell>
          <cell r="BE3313">
            <v>69</v>
          </cell>
          <cell r="BF3313">
            <v>9</v>
          </cell>
        </row>
        <row r="3314">
          <cell r="BD3314" t="str">
            <v>Auxiliares de Tribunales</v>
          </cell>
          <cell r="BE3314">
            <v>1</v>
          </cell>
          <cell r="BF3314">
            <v>0</v>
          </cell>
        </row>
        <row r="3315">
          <cell r="BD3315" t="str">
            <v>Auxiliares de Archivo y Registro</v>
          </cell>
          <cell r="BE3315">
            <v>91</v>
          </cell>
          <cell r="BF3315">
            <v>10</v>
          </cell>
        </row>
        <row r="3316">
          <cell r="BD3316" t="str">
            <v>Auxiliares administrativos en Salud</v>
          </cell>
          <cell r="BE3316">
            <v>34</v>
          </cell>
          <cell r="BF3316">
            <v>11</v>
          </cell>
        </row>
        <row r="3317">
          <cell r="BD3317" t="str">
            <v>Auxiliares de aduana</v>
          </cell>
          <cell r="BE3317">
            <v>17</v>
          </cell>
          <cell r="BF3317">
            <v>0</v>
          </cell>
        </row>
        <row r="3318">
          <cell r="BD3318" t="str">
            <v>Auxiliares de Biblioteca</v>
          </cell>
          <cell r="BE3318">
            <v>3</v>
          </cell>
          <cell r="BF3318">
            <v>0</v>
          </cell>
        </row>
        <row r="3319">
          <cell r="BD3319" t="str">
            <v>Auxiliares de Publicación y Afines</v>
          </cell>
          <cell r="BE3319">
            <v>1</v>
          </cell>
          <cell r="BF3319">
            <v>0</v>
          </cell>
        </row>
        <row r="3320">
          <cell r="BD3320" t="str">
            <v>Auxiliares de Información y Servicio al Cliente</v>
          </cell>
          <cell r="BE3320">
            <v>497</v>
          </cell>
          <cell r="BF3320">
            <v>22</v>
          </cell>
        </row>
        <row r="3321">
          <cell r="BD3321" t="str">
            <v>Auxiliares de Estadística y Encuestadores</v>
          </cell>
          <cell r="BE3321">
            <v>1</v>
          </cell>
          <cell r="BF3321">
            <v>2</v>
          </cell>
        </row>
        <row r="3322">
          <cell r="BD3322" t="str">
            <v>Auxiliares de Correo y Servicio Postal</v>
          </cell>
          <cell r="BE3322">
            <v>7</v>
          </cell>
          <cell r="BF3322">
            <v>0</v>
          </cell>
        </row>
        <row r="3323">
          <cell r="BD3323" t="str">
            <v>Carteros y Mensajeros</v>
          </cell>
          <cell r="BE3323">
            <v>18</v>
          </cell>
          <cell r="BF3323">
            <v>11</v>
          </cell>
        </row>
        <row r="3324">
          <cell r="BD3324" t="str">
            <v>Auxiliares de Almacén</v>
          </cell>
          <cell r="BE3324">
            <v>107</v>
          </cell>
          <cell r="BF3324">
            <v>35</v>
          </cell>
        </row>
        <row r="3325">
          <cell r="BD3325" t="str">
            <v>Auxiliares de Compras e Inventarios</v>
          </cell>
          <cell r="BE3325">
            <v>9</v>
          </cell>
          <cell r="BF3325">
            <v>1</v>
          </cell>
        </row>
        <row r="3326">
          <cell r="BD3326" t="str">
            <v>Operadores de Radio y Despachadores</v>
          </cell>
          <cell r="BE3326">
            <v>0</v>
          </cell>
          <cell r="BF3326">
            <v>0</v>
          </cell>
        </row>
        <row r="3327">
          <cell r="BD3327" t="str">
            <v>Programadores de Rutas y Tripulaciones</v>
          </cell>
          <cell r="BE3327">
            <v>0</v>
          </cell>
          <cell r="BF3327">
            <v>4</v>
          </cell>
        </row>
        <row r="3328">
          <cell r="BD3328" t="str">
            <v>Operadores Telefónicos</v>
          </cell>
          <cell r="BE3328">
            <v>0</v>
          </cell>
          <cell r="BF3328">
            <v>0</v>
          </cell>
        </row>
        <row r="3329">
          <cell r="BD3329" t="str">
            <v>Físicos y Astrónomos</v>
          </cell>
          <cell r="BE3329">
            <v>1</v>
          </cell>
          <cell r="BF3329">
            <v>0</v>
          </cell>
        </row>
        <row r="3330">
          <cell r="BD3330" t="str">
            <v>Químicos</v>
          </cell>
          <cell r="BE3330">
            <v>13</v>
          </cell>
          <cell r="BF3330">
            <v>5</v>
          </cell>
        </row>
        <row r="3331">
          <cell r="BD3331" t="str">
            <v>Geólogos, Geoquímicos y Geofísicos</v>
          </cell>
          <cell r="BE3331">
            <v>18</v>
          </cell>
          <cell r="BF3331">
            <v>0</v>
          </cell>
        </row>
        <row r="3332">
          <cell r="BD3332" t="str">
            <v>Meteorólogos</v>
          </cell>
          <cell r="BE3332">
            <v>0</v>
          </cell>
          <cell r="BF3332">
            <v>0</v>
          </cell>
        </row>
        <row r="3333">
          <cell r="BD3333" t="str">
            <v>Biólogos, Botánicos, Zoólogos y Relacionados</v>
          </cell>
          <cell r="BE3333">
            <v>16</v>
          </cell>
          <cell r="BF3333">
            <v>0</v>
          </cell>
        </row>
        <row r="3334">
          <cell r="BD3334" t="str">
            <v>Expertos Forestales</v>
          </cell>
          <cell r="BE3334">
            <v>0</v>
          </cell>
          <cell r="BF3334">
            <v>0</v>
          </cell>
        </row>
        <row r="3335">
          <cell r="BD3335" t="str">
            <v>Expertos Agrícolas y Pecuarios</v>
          </cell>
          <cell r="BE3335">
            <v>246</v>
          </cell>
          <cell r="BF3335">
            <v>2</v>
          </cell>
        </row>
        <row r="3336">
          <cell r="BD3336" t="str">
            <v>Administradores Ambientales</v>
          </cell>
          <cell r="BE3336">
            <v>125</v>
          </cell>
          <cell r="BF3336">
            <v>1</v>
          </cell>
        </row>
        <row r="3337">
          <cell r="BD3337" t="str">
            <v>Ingenieros en Construcción y Obras Civiles</v>
          </cell>
          <cell r="BE3337">
            <v>107</v>
          </cell>
          <cell r="BF3337">
            <v>33</v>
          </cell>
        </row>
        <row r="3338">
          <cell r="BD3338" t="str">
            <v>Ingenieros Mecánicos</v>
          </cell>
          <cell r="BE3338">
            <v>21</v>
          </cell>
          <cell r="BF3338">
            <v>4</v>
          </cell>
        </row>
        <row r="3339">
          <cell r="BD3339" t="str">
            <v>Ingenieros Electricistas</v>
          </cell>
          <cell r="BE3339">
            <v>21</v>
          </cell>
          <cell r="BF3339">
            <v>6</v>
          </cell>
        </row>
        <row r="3340">
          <cell r="BD3340" t="str">
            <v>Ingenieros  Electrónicos</v>
          </cell>
          <cell r="BE3340">
            <v>25</v>
          </cell>
          <cell r="BF3340">
            <v>7</v>
          </cell>
        </row>
        <row r="3341">
          <cell r="BD3341" t="str">
            <v>Ingenieros Químicos</v>
          </cell>
          <cell r="BE3341">
            <v>9</v>
          </cell>
          <cell r="BF3341">
            <v>3</v>
          </cell>
        </row>
        <row r="3342">
          <cell r="BD3342" t="str">
            <v>Ingenieros de Automatización e Instrumentación</v>
          </cell>
          <cell r="BE3342">
            <v>3</v>
          </cell>
          <cell r="BF3342">
            <v>0</v>
          </cell>
        </row>
        <row r="3343">
          <cell r="BD3343" t="str">
            <v xml:space="preserve"> Ingenieros  de Telecomunicaciones</v>
          </cell>
          <cell r="BE3343">
            <v>1</v>
          </cell>
          <cell r="BF3343">
            <v>2</v>
          </cell>
        </row>
        <row r="3344">
          <cell r="BD3344" t="str">
            <v>Ingenieros Industriales y de Fabricación</v>
          </cell>
          <cell r="BE3344">
            <v>50</v>
          </cell>
          <cell r="BF3344">
            <v>7</v>
          </cell>
        </row>
        <row r="3345">
          <cell r="BD3345" t="str">
            <v>Ingenieros de Materiales y Metalurgia</v>
          </cell>
          <cell r="BE3345">
            <v>27</v>
          </cell>
          <cell r="BF3345">
            <v>0</v>
          </cell>
        </row>
        <row r="3346">
          <cell r="BD3346" t="str">
            <v>Ingenieros de Minas</v>
          </cell>
          <cell r="BE3346">
            <v>20</v>
          </cell>
          <cell r="BF3346">
            <v>13</v>
          </cell>
        </row>
        <row r="3347">
          <cell r="BD3347" t="str">
            <v>Ingenieros de Petróleos</v>
          </cell>
          <cell r="BE3347">
            <v>6</v>
          </cell>
          <cell r="BF3347">
            <v>0</v>
          </cell>
        </row>
        <row r="3348">
          <cell r="BD3348" t="str">
            <v>Ingenieros de Sistemas, Informática y Computación</v>
          </cell>
          <cell r="BE3348">
            <v>28</v>
          </cell>
          <cell r="BF3348">
            <v>24</v>
          </cell>
        </row>
        <row r="3349">
          <cell r="BD3349" t="str">
            <v>Otros Ingenieros n.c.a.</v>
          </cell>
          <cell r="BE3349">
            <v>67</v>
          </cell>
          <cell r="BF3349">
            <v>7</v>
          </cell>
        </row>
        <row r="3350">
          <cell r="BD3350" t="str">
            <v>Arquitectos</v>
          </cell>
          <cell r="BE3350">
            <v>29</v>
          </cell>
          <cell r="BF3350">
            <v>13</v>
          </cell>
        </row>
        <row r="3351">
          <cell r="BD3351" t="str">
            <v>Urbanistas y Planificadores del Uso del Suelo</v>
          </cell>
          <cell r="BE3351">
            <v>0</v>
          </cell>
          <cell r="BF3351">
            <v>0</v>
          </cell>
        </row>
        <row r="3352">
          <cell r="BD3352" t="str">
            <v>Profesionales Topográficos</v>
          </cell>
          <cell r="BE3352">
            <v>1</v>
          </cell>
          <cell r="BF3352">
            <v>1</v>
          </cell>
        </row>
        <row r="3353">
          <cell r="BD3353" t="str">
            <v>Diseñadores Industriales</v>
          </cell>
          <cell r="BE3353">
            <v>16</v>
          </cell>
          <cell r="BF3353">
            <v>1</v>
          </cell>
        </row>
        <row r="3354">
          <cell r="BD3354" t="str">
            <v>Matemáticos, Estadísticos y Actuarios</v>
          </cell>
          <cell r="BE3354">
            <v>3</v>
          </cell>
          <cell r="BF3354">
            <v>0</v>
          </cell>
        </row>
        <row r="3355">
          <cell r="BD3355" t="str">
            <v>Analistas de Sistemas Informáticos</v>
          </cell>
          <cell r="BE3355">
            <v>81</v>
          </cell>
          <cell r="BF3355">
            <v>21</v>
          </cell>
        </row>
        <row r="3356">
          <cell r="BD3356" t="str">
            <v>Administradores de Sistemas Informáticos</v>
          </cell>
          <cell r="BE3356">
            <v>14</v>
          </cell>
          <cell r="BF3356">
            <v>1</v>
          </cell>
        </row>
        <row r="3357">
          <cell r="BD3357" t="str">
            <v>Programadores de Aplicaciones Informáticas</v>
          </cell>
          <cell r="BE3357">
            <v>7</v>
          </cell>
          <cell r="BF3357">
            <v>7</v>
          </cell>
        </row>
        <row r="3358">
          <cell r="BD3358" t="str">
            <v>Técnicos en Química Aplicada</v>
          </cell>
          <cell r="BE3358">
            <v>77</v>
          </cell>
          <cell r="BF3358">
            <v>15</v>
          </cell>
        </row>
        <row r="3359">
          <cell r="BD3359" t="str">
            <v>Técnicos en Geología y Minería</v>
          </cell>
          <cell r="BE3359">
            <v>76</v>
          </cell>
          <cell r="BF3359">
            <v>24</v>
          </cell>
        </row>
        <row r="3360">
          <cell r="BD3360" t="str">
            <v>Técnicos en Meteorología</v>
          </cell>
          <cell r="BE3360">
            <v>0</v>
          </cell>
          <cell r="BF3360">
            <v>0</v>
          </cell>
        </row>
        <row r="3361">
          <cell r="BD3361" t="str">
            <v>Técnicos en Metrología</v>
          </cell>
          <cell r="BE3361">
            <v>1</v>
          </cell>
          <cell r="BF3361">
            <v>2</v>
          </cell>
        </row>
        <row r="3362">
          <cell r="BD3362" t="str">
            <v>Técnicos en Ciencias Biológicas</v>
          </cell>
          <cell r="BE3362">
            <v>1</v>
          </cell>
          <cell r="BF3362">
            <v>0</v>
          </cell>
        </row>
        <row r="3363">
          <cell r="BD3363" t="str">
            <v>Técnicos en Recursos Naturales</v>
          </cell>
          <cell r="BE3363">
            <v>169</v>
          </cell>
          <cell r="BF3363">
            <v>11</v>
          </cell>
        </row>
        <row r="3364">
          <cell r="BD3364" t="str">
            <v>Técnicos en Prevención, Gestión y Control Ambiental</v>
          </cell>
          <cell r="BE3364">
            <v>130</v>
          </cell>
          <cell r="BF3364">
            <v>14</v>
          </cell>
        </row>
        <row r="3365">
          <cell r="BD3365" t="str">
            <v>Técnicos en Construcción y Arquitectura</v>
          </cell>
          <cell r="BE3365">
            <v>121</v>
          </cell>
          <cell r="BF3365">
            <v>21</v>
          </cell>
        </row>
        <row r="3366">
          <cell r="BD3366" t="str">
            <v>Técnicos en Mecánica y Construcción Mecánica</v>
          </cell>
          <cell r="BE3366">
            <v>38</v>
          </cell>
          <cell r="BF3366">
            <v>30</v>
          </cell>
        </row>
        <row r="3367">
          <cell r="BD3367" t="str">
            <v>Técnicos en Fabricación Industrial</v>
          </cell>
          <cell r="BE3367">
            <v>105</v>
          </cell>
          <cell r="BF3367">
            <v>24</v>
          </cell>
        </row>
        <row r="3368">
          <cell r="BD3368" t="str">
            <v>Técnicos en Electricidad</v>
          </cell>
          <cell r="BE3368">
            <v>36</v>
          </cell>
          <cell r="BF3368">
            <v>42</v>
          </cell>
        </row>
        <row r="3369">
          <cell r="BD3369" t="str">
            <v>Técnicos en Electrónica</v>
          </cell>
          <cell r="BE3369">
            <v>11</v>
          </cell>
          <cell r="BF3369">
            <v>9</v>
          </cell>
        </row>
        <row r="3370">
          <cell r="BD3370" t="str">
            <v>Técnicos en Automatización e Instrumentación</v>
          </cell>
          <cell r="BE3370">
            <v>126</v>
          </cell>
          <cell r="BF3370">
            <v>7</v>
          </cell>
        </row>
        <row r="3371">
          <cell r="BD3371" t="str">
            <v>Técnicos en Instrumentos de Aeronavegación</v>
          </cell>
          <cell r="BE3371">
            <v>0</v>
          </cell>
          <cell r="BF3371">
            <v>0</v>
          </cell>
        </row>
        <row r="3372">
          <cell r="BD3372" t="str">
            <v>Técnicos en Telecomunicaciones</v>
          </cell>
          <cell r="BE3372">
            <v>13</v>
          </cell>
          <cell r="BF3372">
            <v>11</v>
          </cell>
        </row>
        <row r="3373">
          <cell r="BD3373" t="str">
            <v>Dibujantes Técnicos</v>
          </cell>
          <cell r="BE3373">
            <v>193</v>
          </cell>
          <cell r="BF3373">
            <v>6</v>
          </cell>
        </row>
        <row r="3374">
          <cell r="BD3374" t="str">
            <v>Topógrafos</v>
          </cell>
          <cell r="BE3374">
            <v>89</v>
          </cell>
          <cell r="BF3374">
            <v>16</v>
          </cell>
        </row>
        <row r="3375">
          <cell r="BD3375" t="str">
            <v>Técnicos en Cartografía</v>
          </cell>
          <cell r="BE3375">
            <v>0</v>
          </cell>
          <cell r="BF3375">
            <v>0</v>
          </cell>
        </row>
        <row r="3376">
          <cell r="BD3376" t="str">
            <v>Inspectores de Pruebas No destructivas</v>
          </cell>
          <cell r="BE3376">
            <v>0</v>
          </cell>
          <cell r="BF3376">
            <v>0</v>
          </cell>
        </row>
        <row r="3377">
          <cell r="BD3377" t="str">
            <v>Inspectores de Sanidad, Seguridad y Salud Ocupacional</v>
          </cell>
          <cell r="BE3377">
            <v>219</v>
          </cell>
          <cell r="BF3377">
            <v>117</v>
          </cell>
        </row>
        <row r="3378">
          <cell r="BD3378" t="str">
            <v>Inspectores de Construcción</v>
          </cell>
          <cell r="BE3378">
            <v>3</v>
          </cell>
          <cell r="BF3378">
            <v>15</v>
          </cell>
        </row>
        <row r="3379">
          <cell r="BD3379" t="str">
            <v>Inspectores de Equipos de Transporte e Instrumentos de Medición</v>
          </cell>
          <cell r="BE3379">
            <v>0</v>
          </cell>
          <cell r="BF3379">
            <v>0</v>
          </cell>
        </row>
        <row r="3380">
          <cell r="BD3380" t="str">
            <v>Inspectores de Productos Agrícola, Pecuarios y de Pesca</v>
          </cell>
          <cell r="BE3380">
            <v>1</v>
          </cell>
          <cell r="BF3380">
            <v>1</v>
          </cell>
        </row>
        <row r="3381">
          <cell r="BD3381" t="str">
            <v>Inspectores de Riego Agrícola</v>
          </cell>
          <cell r="BE3381">
            <v>0</v>
          </cell>
          <cell r="BF3381">
            <v>0</v>
          </cell>
        </row>
        <row r="3382">
          <cell r="BD3382" t="str">
            <v>Pilotos, Ingenieros e Instructores de Vuelo</v>
          </cell>
          <cell r="BE3382">
            <v>0</v>
          </cell>
          <cell r="BF3382">
            <v>0</v>
          </cell>
        </row>
        <row r="3383">
          <cell r="BD3383" t="str">
            <v>Controladores de Tráfico Aéreo</v>
          </cell>
          <cell r="BE3383">
            <v>0</v>
          </cell>
          <cell r="BF3383">
            <v>0</v>
          </cell>
        </row>
        <row r="3384">
          <cell r="BD3384" t="str">
            <v>Capitanes y Oficiales de Cubierta</v>
          </cell>
          <cell r="BE3384">
            <v>0</v>
          </cell>
          <cell r="BF3384">
            <v>0</v>
          </cell>
        </row>
        <row r="3385">
          <cell r="BD3385" t="str">
            <v>Oficiales de Máquinas</v>
          </cell>
          <cell r="BE3385">
            <v>0</v>
          </cell>
          <cell r="BF3385">
            <v>1</v>
          </cell>
        </row>
        <row r="3386">
          <cell r="BD3386" t="str">
            <v>Controladores de Tráfico Ferroviario y Marítimo</v>
          </cell>
          <cell r="BE3386">
            <v>0</v>
          </cell>
          <cell r="BF3386">
            <v>0</v>
          </cell>
        </row>
        <row r="3387">
          <cell r="BD3387" t="str">
            <v>Despachadores de Aeronaves</v>
          </cell>
          <cell r="BE3387">
            <v>0</v>
          </cell>
          <cell r="BF3387">
            <v>0</v>
          </cell>
        </row>
        <row r="3388">
          <cell r="BD3388" t="str">
            <v>Técnicos de Sistemas</v>
          </cell>
          <cell r="BE3388">
            <v>855</v>
          </cell>
          <cell r="BF3388">
            <v>37</v>
          </cell>
        </row>
        <row r="3389">
          <cell r="BD3389" t="str">
            <v>Asistentes en Saneamiento Ambiental</v>
          </cell>
          <cell r="BE3389">
            <v>25</v>
          </cell>
          <cell r="BF3389">
            <v>1</v>
          </cell>
        </row>
        <row r="3390">
          <cell r="BD3390" t="str">
            <v>Auxiliares de Laboratorio</v>
          </cell>
          <cell r="BE3390">
            <v>14</v>
          </cell>
          <cell r="BF3390">
            <v>12</v>
          </cell>
        </row>
        <row r="3391">
          <cell r="BD3391" t="str">
            <v>Auxiliares en Automatización e Instrumentación Industrial</v>
          </cell>
          <cell r="BE3391">
            <v>29</v>
          </cell>
          <cell r="BF3391">
            <v>8</v>
          </cell>
        </row>
        <row r="3392">
          <cell r="BD3392" t="str">
            <v>Médicos Especialistas</v>
          </cell>
          <cell r="BE3392">
            <v>2</v>
          </cell>
          <cell r="BF3392">
            <v>2</v>
          </cell>
        </row>
        <row r="3393">
          <cell r="BD3393" t="str">
            <v>Médicos Generales</v>
          </cell>
          <cell r="BE3393">
            <v>17</v>
          </cell>
          <cell r="BF3393">
            <v>4</v>
          </cell>
        </row>
        <row r="3394">
          <cell r="BD3394" t="str">
            <v>Odontólogos</v>
          </cell>
          <cell r="BE3394">
            <v>10</v>
          </cell>
          <cell r="BF3394">
            <v>2</v>
          </cell>
        </row>
        <row r="3395">
          <cell r="BD3395" t="str">
            <v>Veterinarios</v>
          </cell>
          <cell r="BE3395">
            <v>21</v>
          </cell>
          <cell r="BF3395">
            <v>2</v>
          </cell>
        </row>
        <row r="3396">
          <cell r="BD3396" t="str">
            <v>Optómetras</v>
          </cell>
          <cell r="BE3396">
            <v>0</v>
          </cell>
          <cell r="BF3396">
            <v>4</v>
          </cell>
        </row>
        <row r="3397">
          <cell r="BD3397" t="str">
            <v>Otras Ocupaciones Profesionales en Diagnóstico y Tratamiento de la Salud n.c.a.</v>
          </cell>
          <cell r="BE3397">
            <v>0</v>
          </cell>
          <cell r="BF3397">
            <v>0</v>
          </cell>
        </row>
        <row r="3398">
          <cell r="BD3398" t="str">
            <v>Farmacéuticos</v>
          </cell>
          <cell r="BE3398">
            <v>10</v>
          </cell>
          <cell r="BF3398">
            <v>13</v>
          </cell>
        </row>
        <row r="3399">
          <cell r="BD3399" t="str">
            <v>Dietistas y Nutricionistas</v>
          </cell>
          <cell r="BE3399">
            <v>0</v>
          </cell>
          <cell r="BF3399">
            <v>0</v>
          </cell>
        </row>
        <row r="3400">
          <cell r="BD3400" t="str">
            <v>Audiólogos y Terapeutas del Lenguaje</v>
          </cell>
          <cell r="BE3400">
            <v>1</v>
          </cell>
          <cell r="BF3400">
            <v>1</v>
          </cell>
        </row>
        <row r="3401">
          <cell r="BD3401" t="str">
            <v>Fisioterapeutas</v>
          </cell>
          <cell r="BE3401">
            <v>6</v>
          </cell>
          <cell r="BF3401">
            <v>0</v>
          </cell>
        </row>
        <row r="3402">
          <cell r="BD3402" t="str">
            <v>Terapeutas Ocupacionales</v>
          </cell>
          <cell r="BE3402">
            <v>1</v>
          </cell>
          <cell r="BF3402">
            <v>0</v>
          </cell>
        </row>
        <row r="3403">
          <cell r="BD3403" t="str">
            <v>Enfermeros</v>
          </cell>
          <cell r="BE3403">
            <v>31</v>
          </cell>
          <cell r="BF3403">
            <v>9</v>
          </cell>
        </row>
        <row r="3404">
          <cell r="BD3404" t="str">
            <v>Psicólogos</v>
          </cell>
          <cell r="BE3404">
            <v>46</v>
          </cell>
          <cell r="BF3404">
            <v>7</v>
          </cell>
        </row>
        <row r="3405">
          <cell r="BD3405" t="str">
            <v>Técnicos de Laboratorio Médico y Patología</v>
          </cell>
          <cell r="BE3405">
            <v>2</v>
          </cell>
          <cell r="BF3405">
            <v>0</v>
          </cell>
        </row>
        <row r="3406">
          <cell r="BD3406" t="str">
            <v>Técnicos en Terapia Respiratoria y Cardiovascular</v>
          </cell>
          <cell r="BE3406">
            <v>2</v>
          </cell>
          <cell r="BF3406">
            <v>0</v>
          </cell>
        </row>
        <row r="3407">
          <cell r="BD3407" t="str">
            <v>Técnicos en Imágenes Diagnósticas</v>
          </cell>
          <cell r="BE3407">
            <v>2</v>
          </cell>
          <cell r="BF3407">
            <v>0</v>
          </cell>
        </row>
        <row r="3408">
          <cell r="BD3408" t="str">
            <v xml:space="preserve">Técnicos en Radioterapia  </v>
          </cell>
          <cell r="BE3408">
            <v>0</v>
          </cell>
          <cell r="BF3408">
            <v>0</v>
          </cell>
        </row>
        <row r="3409">
          <cell r="BD3409" t="str">
            <v>Instrumentadores Quirúrgicos</v>
          </cell>
          <cell r="BE3409">
            <v>1</v>
          </cell>
          <cell r="BF3409">
            <v>0</v>
          </cell>
        </row>
        <row r="3410">
          <cell r="BD3410" t="str">
            <v>Técnicos en Medicina Nuclear</v>
          </cell>
          <cell r="BE3410">
            <v>0</v>
          </cell>
          <cell r="BF3410">
            <v>0</v>
          </cell>
        </row>
        <row r="3411">
          <cell r="BD3411" t="str">
            <v>Técnicos Dentales</v>
          </cell>
          <cell r="BE3411">
            <v>1</v>
          </cell>
          <cell r="BF3411">
            <v>0</v>
          </cell>
        </row>
        <row r="3412">
          <cell r="BD3412" t="str">
            <v>Higienistas Dentales</v>
          </cell>
          <cell r="BE3412">
            <v>1</v>
          </cell>
          <cell r="BF3412">
            <v>0</v>
          </cell>
        </row>
        <row r="3413">
          <cell r="BD3413" t="str">
            <v>Técnicos Ópticos</v>
          </cell>
          <cell r="BE3413">
            <v>0</v>
          </cell>
          <cell r="BF3413">
            <v>0</v>
          </cell>
        </row>
        <row r="3414">
          <cell r="BD3414" t="str">
            <v>Practicantes de Medicina Alternativa</v>
          </cell>
          <cell r="BE3414">
            <v>1</v>
          </cell>
          <cell r="BF3414">
            <v>6</v>
          </cell>
        </row>
        <row r="3415">
          <cell r="BD3415" t="str">
            <v>Asistentes de Ambulancia y Otras Ocupaciones Paramédicas</v>
          </cell>
          <cell r="BE3415">
            <v>3</v>
          </cell>
          <cell r="BF3415">
            <v>1</v>
          </cell>
        </row>
        <row r="3416">
          <cell r="BD3416" t="str">
            <v>Otras Ocupaciones Técnicas en Terapia y Valoración n.c.a.</v>
          </cell>
          <cell r="BE3416">
            <v>0</v>
          </cell>
          <cell r="BF3416">
            <v>0</v>
          </cell>
        </row>
        <row r="3417">
          <cell r="BD3417" t="str">
            <v>Auxiliares en Enfermería</v>
          </cell>
          <cell r="BE3417">
            <v>138</v>
          </cell>
          <cell r="BF3417">
            <v>28</v>
          </cell>
        </row>
        <row r="3418">
          <cell r="BD3418" t="str">
            <v>Auxiliares de Salud oral</v>
          </cell>
          <cell r="BE3418">
            <v>7</v>
          </cell>
          <cell r="BF3418">
            <v>3</v>
          </cell>
        </row>
        <row r="3419">
          <cell r="BD3419" t="str">
            <v>Auxiliares en Salud pública</v>
          </cell>
          <cell r="BE3419">
            <v>43</v>
          </cell>
          <cell r="BF3419">
            <v>3</v>
          </cell>
        </row>
        <row r="3420">
          <cell r="BD3420" t="str">
            <v>Auxiliares de Laboratorio Clínico</v>
          </cell>
          <cell r="BE3420">
            <v>2</v>
          </cell>
          <cell r="BF3420">
            <v>1</v>
          </cell>
        </row>
        <row r="3421">
          <cell r="BD3421" t="str">
            <v>Auxiliares de Droguería y Farmacia</v>
          </cell>
          <cell r="BE3421">
            <v>10</v>
          </cell>
          <cell r="BF3421">
            <v>9</v>
          </cell>
        </row>
        <row r="3422">
          <cell r="BD3422" t="str">
            <v>Otros Auxiliares de Servicios a la Salud n.c.a.</v>
          </cell>
          <cell r="BE3422">
            <v>0</v>
          </cell>
          <cell r="BF3422">
            <v>0</v>
          </cell>
        </row>
        <row r="3423">
          <cell r="BD3423" t="str">
            <v>Jueces</v>
          </cell>
          <cell r="BE3423">
            <v>0</v>
          </cell>
          <cell r="BF3423">
            <v>0</v>
          </cell>
        </row>
        <row r="3424">
          <cell r="BD3424" t="str">
            <v>Abogados</v>
          </cell>
          <cell r="BE3424">
            <v>95</v>
          </cell>
          <cell r="BF3424">
            <v>8</v>
          </cell>
        </row>
        <row r="3425">
          <cell r="BD3425" t="str">
            <v>Profesores de Educación Superior</v>
          </cell>
          <cell r="BE3425">
            <v>37</v>
          </cell>
          <cell r="BF3425">
            <v>7</v>
          </cell>
        </row>
        <row r="3426">
          <cell r="BD3426" t="str">
            <v>Especialistas en Procesos Pedagógicos</v>
          </cell>
          <cell r="BE3426">
            <v>3</v>
          </cell>
          <cell r="BF3426">
            <v>3</v>
          </cell>
        </row>
        <row r="3427">
          <cell r="BD3427" t="str">
            <v>Profesores e Instructores de Formación para el Trabajo</v>
          </cell>
          <cell r="BE3427">
            <v>69</v>
          </cell>
          <cell r="BF3427">
            <v>630</v>
          </cell>
        </row>
        <row r="3428">
          <cell r="BD3428" t="str">
            <v>Profesores de Educación Básica Secundaria y Media</v>
          </cell>
          <cell r="BE3428">
            <v>74</v>
          </cell>
          <cell r="BF3428">
            <v>13</v>
          </cell>
        </row>
        <row r="3429">
          <cell r="BD3429" t="str">
            <v>Profesores de Educación Básica Primaria</v>
          </cell>
          <cell r="BE3429">
            <v>69</v>
          </cell>
          <cell r="BF3429">
            <v>3</v>
          </cell>
        </row>
        <row r="3430">
          <cell r="BD3430" t="str">
            <v>Profesores de Preescolar</v>
          </cell>
          <cell r="BE3430">
            <v>30</v>
          </cell>
          <cell r="BF3430">
            <v>1</v>
          </cell>
        </row>
        <row r="3431">
          <cell r="BD3431" t="str">
            <v>Orientadores Educativos</v>
          </cell>
          <cell r="BE3431">
            <v>9</v>
          </cell>
          <cell r="BF3431">
            <v>1</v>
          </cell>
        </row>
        <row r="3432">
          <cell r="BD3432" t="str">
            <v>Pedagogo Reeducador</v>
          </cell>
          <cell r="BE3432">
            <v>7</v>
          </cell>
          <cell r="BF3432">
            <v>1</v>
          </cell>
        </row>
        <row r="3433">
          <cell r="BD3433" t="str">
            <v>Trabajadores Sociales y Consultores de Familia</v>
          </cell>
          <cell r="BE3433">
            <v>5</v>
          </cell>
          <cell r="BF3433">
            <v>5</v>
          </cell>
        </row>
        <row r="3434">
          <cell r="BD3434" t="str">
            <v>Ministros del Culto</v>
          </cell>
          <cell r="BE3434">
            <v>3</v>
          </cell>
          <cell r="BF3434">
            <v>0</v>
          </cell>
        </row>
        <row r="3435">
          <cell r="BD3435" t="str">
            <v>Sociólogos, Antropólogos y Afines</v>
          </cell>
          <cell r="BE3435">
            <v>1</v>
          </cell>
          <cell r="BF3435">
            <v>2</v>
          </cell>
        </row>
        <row r="3436">
          <cell r="BD3436" t="str">
            <v>Filósofos, Filólogos y Afines</v>
          </cell>
          <cell r="BE3436">
            <v>4</v>
          </cell>
          <cell r="BF3436">
            <v>0</v>
          </cell>
        </row>
        <row r="3437">
          <cell r="BD3437" t="str">
            <v>Consultores, Investigadores y Analistas de Política Económica</v>
          </cell>
          <cell r="BE3437">
            <v>20</v>
          </cell>
          <cell r="BF3437">
            <v>0</v>
          </cell>
        </row>
        <row r="3438">
          <cell r="BD3438" t="str">
            <v>Consultores y Funcionarios de Desarrollo Económico y Comercial</v>
          </cell>
          <cell r="BE3438">
            <v>5</v>
          </cell>
          <cell r="BF3438">
            <v>1</v>
          </cell>
        </row>
        <row r="3439">
          <cell r="BD3439" t="str">
            <v>Investigadores, Consultores y Funcionarios de Políticas Sociales de Salud y de Educación</v>
          </cell>
          <cell r="BE3439">
            <v>3</v>
          </cell>
          <cell r="BF3439">
            <v>1</v>
          </cell>
        </row>
        <row r="3440">
          <cell r="BD3440" t="str">
            <v>Funcionarios de Programas Exclusivos de la Administración Pública</v>
          </cell>
          <cell r="BE3440">
            <v>0</v>
          </cell>
          <cell r="BF3440">
            <v>0</v>
          </cell>
        </row>
        <row r="3441">
          <cell r="BD3441" t="str">
            <v>Investigadores, Consultores y Funcionarios de Políticas de Ciencias Naturales y Aplicadas</v>
          </cell>
          <cell r="BE3441">
            <v>4</v>
          </cell>
          <cell r="BF3441">
            <v>1</v>
          </cell>
        </row>
        <row r="3442">
          <cell r="BD3442" t="str">
            <v>Profesionales en ciencias forenses</v>
          </cell>
          <cell r="BE3442">
            <v>0</v>
          </cell>
          <cell r="BF3442">
            <v>0</v>
          </cell>
        </row>
        <row r="3443">
          <cell r="BD3443" t="str">
            <v>Asistentes en Servicios Social y Comunitario</v>
          </cell>
          <cell r="BE3443">
            <v>12</v>
          </cell>
          <cell r="BF3443">
            <v>3</v>
          </cell>
        </row>
        <row r="3444">
          <cell r="BD3444" t="str">
            <v>Consejeros de Servicios de Empleo</v>
          </cell>
          <cell r="BE3444">
            <v>0</v>
          </cell>
          <cell r="BF3444">
            <v>0</v>
          </cell>
        </row>
        <row r="3445">
          <cell r="BD3445" t="str">
            <v>Instructores y Profesores de Personas en Condición de Discapacidad</v>
          </cell>
          <cell r="BE3445">
            <v>3</v>
          </cell>
          <cell r="BF3445">
            <v>1</v>
          </cell>
        </row>
        <row r="3446">
          <cell r="BD3446" t="str">
            <v>Otros Instructores</v>
          </cell>
          <cell r="BE3446">
            <v>5</v>
          </cell>
          <cell r="BF3446">
            <v>18</v>
          </cell>
        </row>
        <row r="3447">
          <cell r="BD3447" t="str">
            <v>Ocupaciones Religiosas</v>
          </cell>
          <cell r="BE3447">
            <v>0</v>
          </cell>
          <cell r="BF3447">
            <v>0</v>
          </cell>
        </row>
        <row r="3448">
          <cell r="BD3448" t="str">
            <v>Investigadores criminalísticos y judiciales</v>
          </cell>
          <cell r="BE3448">
            <v>8</v>
          </cell>
          <cell r="BF3448">
            <v>0</v>
          </cell>
        </row>
        <row r="3449">
          <cell r="BD3449" t="str">
            <v>Asistentes Legales y Afines</v>
          </cell>
          <cell r="BE3449">
            <v>9</v>
          </cell>
          <cell r="BF3449">
            <v>0</v>
          </cell>
        </row>
        <row r="3450">
          <cell r="BD3450" t="str">
            <v>Auxiliares de educación para la primera infancia</v>
          </cell>
          <cell r="BE3450">
            <v>81</v>
          </cell>
          <cell r="BF3450">
            <v>25</v>
          </cell>
        </row>
        <row r="3451">
          <cell r="BD3451" t="str">
            <v>Bibliotecólogos</v>
          </cell>
          <cell r="BE3451">
            <v>1</v>
          </cell>
          <cell r="BF3451">
            <v>0</v>
          </cell>
        </row>
        <row r="3452">
          <cell r="BD3452" t="str">
            <v>Restauradores</v>
          </cell>
          <cell r="BE3452">
            <v>2</v>
          </cell>
          <cell r="BF3452">
            <v>0</v>
          </cell>
        </row>
        <row r="3453">
          <cell r="BD3453" t="str">
            <v>Curadores</v>
          </cell>
          <cell r="BE3453">
            <v>0</v>
          </cell>
          <cell r="BF3453">
            <v>0</v>
          </cell>
        </row>
        <row r="3454">
          <cell r="BD3454" t="str">
            <v>Escritores</v>
          </cell>
          <cell r="BE3454">
            <v>0</v>
          </cell>
          <cell r="BF3454">
            <v>0</v>
          </cell>
        </row>
        <row r="3455">
          <cell r="BD3455" t="str">
            <v>Editores y Redactores</v>
          </cell>
          <cell r="BE3455">
            <v>0</v>
          </cell>
          <cell r="BF3455">
            <v>0</v>
          </cell>
        </row>
        <row r="3456">
          <cell r="BD3456" t="str">
            <v>Periodistas</v>
          </cell>
          <cell r="BE3456">
            <v>13</v>
          </cell>
          <cell r="BF3456">
            <v>1</v>
          </cell>
        </row>
        <row r="3457">
          <cell r="BD3457" t="str">
            <v>Traductores e Intérpretes</v>
          </cell>
          <cell r="BE3457">
            <v>1</v>
          </cell>
          <cell r="BF3457">
            <v>5</v>
          </cell>
        </row>
        <row r="3458">
          <cell r="BD3458" t="str">
            <v>Ocupaciones Profesionales en Relaciones Públicas y Comunicaciones</v>
          </cell>
          <cell r="BE3458">
            <v>5</v>
          </cell>
          <cell r="BF3458">
            <v>23</v>
          </cell>
        </row>
        <row r="3459">
          <cell r="BD3459" t="str">
            <v>Productores, Directores Artísticos, Coreógrafos y Ocupaciones Relacionadas</v>
          </cell>
          <cell r="BE3459">
            <v>2</v>
          </cell>
          <cell r="BF3459">
            <v>0</v>
          </cell>
        </row>
        <row r="3460">
          <cell r="BD3460" t="str">
            <v>Músicos, Cantantes, Compositores y Directores Músicales</v>
          </cell>
          <cell r="BE3460">
            <v>7</v>
          </cell>
          <cell r="BF3460">
            <v>0</v>
          </cell>
        </row>
        <row r="3461">
          <cell r="BD3461" t="str">
            <v>Bailarines</v>
          </cell>
          <cell r="BE3461">
            <v>2</v>
          </cell>
          <cell r="BF3461">
            <v>1</v>
          </cell>
        </row>
        <row r="3462">
          <cell r="BD3462" t="str">
            <v>Actores</v>
          </cell>
          <cell r="BE3462">
            <v>5</v>
          </cell>
          <cell r="BF3462">
            <v>1</v>
          </cell>
        </row>
        <row r="3463">
          <cell r="BD3463" t="str">
            <v>Pintores, Escultores y Otros Artistas Visuales</v>
          </cell>
          <cell r="BE3463">
            <v>5</v>
          </cell>
          <cell r="BF3463">
            <v>0</v>
          </cell>
        </row>
        <row r="3464">
          <cell r="BD3464" t="str">
            <v>Diseñadores Gráficos</v>
          </cell>
          <cell r="BE3464">
            <v>193</v>
          </cell>
          <cell r="BF3464">
            <v>15</v>
          </cell>
        </row>
        <row r="3465">
          <cell r="BD3465" t="str">
            <v>Ocupaciones Técnicas Relacionadas con Museos y Galerías</v>
          </cell>
          <cell r="BE3465">
            <v>0</v>
          </cell>
          <cell r="BF3465">
            <v>0</v>
          </cell>
        </row>
        <row r="3466">
          <cell r="BD3466" t="str">
            <v>Técnicos en Biblioteca</v>
          </cell>
          <cell r="BE3466">
            <v>1</v>
          </cell>
          <cell r="BF3466">
            <v>0</v>
          </cell>
        </row>
        <row r="3467">
          <cell r="BD3467" t="str">
            <v>Técnicos en Promoción y Animación a la Lectura y la Escritura</v>
          </cell>
          <cell r="BE3467">
            <v>1</v>
          </cell>
          <cell r="BF3467">
            <v>1</v>
          </cell>
        </row>
        <row r="3468">
          <cell r="BD3468" t="str">
            <v>Fotógrafos</v>
          </cell>
          <cell r="BE3468">
            <v>2</v>
          </cell>
          <cell r="BF3468">
            <v>0</v>
          </cell>
        </row>
        <row r="3469">
          <cell r="BD3469" t="str">
            <v>Operadores de Cámara de Cine y Televisión</v>
          </cell>
          <cell r="BE3469">
            <v>1</v>
          </cell>
          <cell r="BF3469">
            <v>0</v>
          </cell>
        </row>
        <row r="3470">
          <cell r="BD3470" t="str">
            <v>Técnicos en Diseño y Arte Gráfico</v>
          </cell>
          <cell r="BE3470">
            <v>9</v>
          </cell>
          <cell r="BF3470">
            <v>4</v>
          </cell>
        </row>
        <row r="3471">
          <cell r="BD3471" t="str">
            <v>Técnicos en Transmisión de Radio y Televisión</v>
          </cell>
          <cell r="BE3471">
            <v>1</v>
          </cell>
          <cell r="BF3471">
            <v>0</v>
          </cell>
        </row>
        <row r="3472">
          <cell r="BD3472" t="str">
            <v>Operadores de audio y sonido</v>
          </cell>
          <cell r="BE3472">
            <v>0</v>
          </cell>
          <cell r="BF3472">
            <v>1</v>
          </cell>
        </row>
        <row r="3473">
          <cell r="BD3473" t="str">
            <v>Otras Ocupaciones Técnicas en Cine, Televisión y Artes Escénicas n.c.a.</v>
          </cell>
          <cell r="BE3473">
            <v>0</v>
          </cell>
          <cell r="BF3473">
            <v>0</v>
          </cell>
        </row>
        <row r="3474">
          <cell r="BD3474" t="str">
            <v>Ocupaciones de Asistencia en Cine, Televisión y Artes Escénicas</v>
          </cell>
          <cell r="BE3474">
            <v>0</v>
          </cell>
          <cell r="BF3474">
            <v>0</v>
          </cell>
        </row>
        <row r="3475">
          <cell r="BD3475" t="str">
            <v>Productores de Campo para Cine y Televisión</v>
          </cell>
          <cell r="BE3475">
            <v>0</v>
          </cell>
          <cell r="BF3475">
            <v>0</v>
          </cell>
        </row>
        <row r="3476">
          <cell r="BD3476" t="str">
            <v>Locutores de Radio, Televisión y Otros Medios de Comunicación.</v>
          </cell>
          <cell r="BE3476">
            <v>1</v>
          </cell>
          <cell r="BF3476">
            <v>2</v>
          </cell>
        </row>
        <row r="3477">
          <cell r="BD3477" t="str">
            <v>Artistas Creativos e Interpretativos</v>
          </cell>
          <cell r="BE3477">
            <v>0</v>
          </cell>
          <cell r="BF3477">
            <v>0</v>
          </cell>
        </row>
        <row r="3478">
          <cell r="BD3478" t="str">
            <v>Otros Artistas n.c.a.</v>
          </cell>
          <cell r="BE3478">
            <v>0</v>
          </cell>
          <cell r="BF3478">
            <v>0</v>
          </cell>
        </row>
        <row r="3479">
          <cell r="BD3479" t="str">
            <v>Diseñadores de Interiores</v>
          </cell>
          <cell r="BE3479">
            <v>0</v>
          </cell>
          <cell r="BF3479">
            <v>0</v>
          </cell>
        </row>
        <row r="3480">
          <cell r="BD3480" t="str">
            <v>Diseñadores de Teatro, Moda, Exhibición y Otros Diseñadores Creativos</v>
          </cell>
          <cell r="BE3480">
            <v>14</v>
          </cell>
          <cell r="BF3480">
            <v>1</v>
          </cell>
        </row>
        <row r="3481">
          <cell r="BD3481" t="str">
            <v>Patronistas de Productos de Tela, Cuero y Piel</v>
          </cell>
          <cell r="BE3481">
            <v>7</v>
          </cell>
          <cell r="BF3481">
            <v>0</v>
          </cell>
        </row>
        <row r="3482">
          <cell r="BD3482" t="str">
            <v>Ilustradores</v>
          </cell>
          <cell r="BE3482">
            <v>0</v>
          </cell>
          <cell r="BF3482">
            <v>0</v>
          </cell>
        </row>
        <row r="3483">
          <cell r="BD3483" t="str">
            <v>Graficadores de Imágenes Computarizadas</v>
          </cell>
          <cell r="BE3483">
            <v>1</v>
          </cell>
          <cell r="BF3483">
            <v>0</v>
          </cell>
        </row>
        <row r="3484">
          <cell r="BD3484" t="str">
            <v>Deportistas</v>
          </cell>
          <cell r="BE3484">
            <v>4</v>
          </cell>
          <cell r="BF3484">
            <v>0</v>
          </cell>
        </row>
        <row r="3485">
          <cell r="BD3485" t="str">
            <v>Entrenadores y Preparadores Físicos</v>
          </cell>
          <cell r="BE3485">
            <v>31</v>
          </cell>
          <cell r="BF3485">
            <v>9</v>
          </cell>
        </row>
        <row r="3486">
          <cell r="BD3486" t="str">
            <v>Árbitros</v>
          </cell>
          <cell r="BE3486">
            <v>1</v>
          </cell>
          <cell r="BF3486">
            <v>0</v>
          </cell>
        </row>
        <row r="3487">
          <cell r="BD3487" t="str">
            <v>Ceramistas</v>
          </cell>
          <cell r="BE3487">
            <v>239</v>
          </cell>
          <cell r="BF3487">
            <v>0</v>
          </cell>
        </row>
        <row r="3488">
          <cell r="BD3488" t="str">
            <v>Tejedores</v>
          </cell>
          <cell r="BE3488">
            <v>15</v>
          </cell>
          <cell r="BF3488">
            <v>1</v>
          </cell>
        </row>
        <row r="3489">
          <cell r="BD3489" t="str">
            <v>Artesanos Trabajos en Madera</v>
          </cell>
          <cell r="BE3489">
            <v>2</v>
          </cell>
          <cell r="BF3489">
            <v>0</v>
          </cell>
        </row>
        <row r="3490">
          <cell r="BD3490" t="str">
            <v>Artesanos Trabajos en Cuero</v>
          </cell>
          <cell r="BE3490">
            <v>0</v>
          </cell>
          <cell r="BF3490">
            <v>0</v>
          </cell>
        </row>
        <row r="3491">
          <cell r="BD3491" t="str">
            <v>Artesanos Trabajos en Metal</v>
          </cell>
          <cell r="BE3491">
            <v>0</v>
          </cell>
          <cell r="BF3491">
            <v>0</v>
          </cell>
        </row>
        <row r="3492">
          <cell r="BD3492" t="str">
            <v>Otros Artesanos n.c.a.</v>
          </cell>
          <cell r="BE3492">
            <v>0</v>
          </cell>
          <cell r="BF3492">
            <v>0</v>
          </cell>
        </row>
        <row r="3493">
          <cell r="BD3493" t="str">
            <v>Supervisores de Ventas</v>
          </cell>
          <cell r="BE3493">
            <v>1</v>
          </cell>
          <cell r="BF3493">
            <v>13</v>
          </cell>
        </row>
        <row r="3494">
          <cell r="BD3494" t="str">
            <v>Administradores y Supervisores de Comercio al Por Menor</v>
          </cell>
          <cell r="BE3494">
            <v>39</v>
          </cell>
          <cell r="BF3494">
            <v>14</v>
          </cell>
        </row>
        <row r="3495">
          <cell r="BD3495" t="str">
            <v>Supervisores de Servicios de Alimentos</v>
          </cell>
          <cell r="BE3495">
            <v>7</v>
          </cell>
          <cell r="BF3495">
            <v>3</v>
          </cell>
        </row>
        <row r="3496">
          <cell r="BD3496" t="str">
            <v>Supervisores de Personal de Manejo Doméstico</v>
          </cell>
          <cell r="BE3496">
            <v>0</v>
          </cell>
          <cell r="BF3496">
            <v>1</v>
          </cell>
        </row>
        <row r="3497">
          <cell r="BD3497" t="str">
            <v>Sommeliers</v>
          </cell>
          <cell r="BE3497">
            <v>0</v>
          </cell>
          <cell r="BF3497">
            <v>0</v>
          </cell>
        </row>
        <row r="3498">
          <cell r="BD3498" t="str">
            <v>Supervisores de servicios de Alojamiento y Hospedaje</v>
          </cell>
          <cell r="BE3498">
            <v>2</v>
          </cell>
          <cell r="BF3498">
            <v>0</v>
          </cell>
        </row>
        <row r="3499">
          <cell r="BD3499" t="str">
            <v>Suboficiales de las Fuerzas Militares</v>
          </cell>
          <cell r="BE3499">
            <v>1</v>
          </cell>
          <cell r="BF3499">
            <v>0</v>
          </cell>
        </row>
        <row r="3500">
          <cell r="BD3500" t="str">
            <v>Suboficiales y nivel ejecutivo de la Policía</v>
          </cell>
          <cell r="BE3500">
            <v>5</v>
          </cell>
          <cell r="BF3500">
            <v>1</v>
          </cell>
        </row>
        <row r="3501">
          <cell r="BD3501" t="str">
            <v>Supervisores de Vigilantes</v>
          </cell>
          <cell r="BE3501">
            <v>6</v>
          </cell>
          <cell r="BF3501">
            <v>1</v>
          </cell>
        </row>
        <row r="3502">
          <cell r="BD3502" t="str">
            <v>Agentes y Corredores de Seguros</v>
          </cell>
          <cell r="BE3502">
            <v>1</v>
          </cell>
          <cell r="BF3502">
            <v>0</v>
          </cell>
        </row>
        <row r="3503">
          <cell r="BD3503" t="str">
            <v>Agentes de Bienes Raíces</v>
          </cell>
          <cell r="BE3503">
            <v>1</v>
          </cell>
          <cell r="BF3503">
            <v>5</v>
          </cell>
        </row>
        <row r="3504">
          <cell r="BD3504" t="str">
            <v>Vendedores de Ventas Técnicas</v>
          </cell>
          <cell r="BE3504">
            <v>34</v>
          </cell>
          <cell r="BF3504">
            <v>13</v>
          </cell>
        </row>
        <row r="3505">
          <cell r="BD3505" t="str">
            <v>Agentes de Compras e Intermediarios</v>
          </cell>
          <cell r="BE3505">
            <v>6</v>
          </cell>
          <cell r="BF3505">
            <v>0</v>
          </cell>
        </row>
        <row r="3506">
          <cell r="BD3506" t="str">
            <v>Representante de servicios especializados</v>
          </cell>
          <cell r="BE3506">
            <v>1</v>
          </cell>
          <cell r="BF3506">
            <v>1</v>
          </cell>
        </row>
        <row r="3507">
          <cell r="BD3507" t="str">
            <v>Administradores de Comunidades Virtuales</v>
          </cell>
          <cell r="BE3507">
            <v>0</v>
          </cell>
          <cell r="BF3507">
            <v>0</v>
          </cell>
        </row>
        <row r="3508">
          <cell r="BD3508" t="str">
            <v>Chefs</v>
          </cell>
          <cell r="BE3508">
            <v>21</v>
          </cell>
          <cell r="BF3508">
            <v>14</v>
          </cell>
        </row>
        <row r="3509">
          <cell r="BD3509" t="str">
            <v>Auxiliares de vuelo y Sobrecargos</v>
          </cell>
          <cell r="BE3509">
            <v>0</v>
          </cell>
          <cell r="BF3509">
            <v>0</v>
          </cell>
        </row>
        <row r="3510">
          <cell r="BD3510" t="str">
            <v>Tanatopractores</v>
          </cell>
          <cell r="BE3510">
            <v>0</v>
          </cell>
          <cell r="BF3510">
            <v>0</v>
          </cell>
        </row>
        <row r="3511">
          <cell r="BD3511" t="str">
            <v>Coordinadores De Servicios Funerarios</v>
          </cell>
          <cell r="BE3511">
            <v>0</v>
          </cell>
          <cell r="BF3511">
            <v>1</v>
          </cell>
        </row>
        <row r="3512">
          <cell r="BD3512" t="str">
            <v>Intérpretes De Lengua De Señas Colombiana - Español</v>
          </cell>
          <cell r="BE3512">
            <v>0</v>
          </cell>
          <cell r="BF3512">
            <v>0</v>
          </cell>
        </row>
        <row r="3513">
          <cell r="BD3513" t="str">
            <v>Guías-intérpretes</v>
          </cell>
          <cell r="BE3513">
            <v>0</v>
          </cell>
          <cell r="BF3513">
            <v>0</v>
          </cell>
        </row>
        <row r="3514">
          <cell r="BD3514" t="str">
            <v>Guías de Turismo</v>
          </cell>
          <cell r="BE3514">
            <v>24</v>
          </cell>
          <cell r="BF3514">
            <v>9</v>
          </cell>
        </row>
        <row r="3515">
          <cell r="BD3515" t="str">
            <v>Vendedores de Ventas no Técnicas</v>
          </cell>
          <cell r="BE3515">
            <v>659</v>
          </cell>
          <cell r="BF3515">
            <v>266</v>
          </cell>
        </row>
        <row r="3516">
          <cell r="BD3516" t="str">
            <v>Vendedores de Mostrador</v>
          </cell>
          <cell r="BE3516">
            <v>95</v>
          </cell>
          <cell r="BF3516">
            <v>50</v>
          </cell>
        </row>
        <row r="3517">
          <cell r="BD3517" t="str">
            <v>Mercaderistas e Impulsadores</v>
          </cell>
          <cell r="BE3517">
            <v>383</v>
          </cell>
          <cell r="BF3517">
            <v>49</v>
          </cell>
        </row>
        <row r="3518">
          <cell r="BD3518" t="str">
            <v>Cajeros de Comercio</v>
          </cell>
          <cell r="BE3518">
            <v>70</v>
          </cell>
          <cell r="BF3518">
            <v>23</v>
          </cell>
        </row>
        <row r="3519">
          <cell r="BD3519" t="str">
            <v>Modelos</v>
          </cell>
          <cell r="BE3519">
            <v>4</v>
          </cell>
          <cell r="BF3519">
            <v>0</v>
          </cell>
        </row>
        <row r="3520">
          <cell r="BD3520" t="str">
            <v>Agentes de Viajes</v>
          </cell>
          <cell r="BE3520">
            <v>6</v>
          </cell>
          <cell r="BF3520">
            <v>0</v>
          </cell>
        </row>
        <row r="3521">
          <cell r="BD3521" t="str">
            <v>Empleados de Ventas y Servicios de Líneas Aéreas, Marítimas y Terrestres</v>
          </cell>
          <cell r="BE3521">
            <v>4</v>
          </cell>
          <cell r="BF3521">
            <v>0</v>
          </cell>
        </row>
        <row r="3522">
          <cell r="BD3522" t="str">
            <v>Empleados de Recepción Hotelera</v>
          </cell>
          <cell r="BE3522">
            <v>53</v>
          </cell>
          <cell r="BF3522">
            <v>8</v>
          </cell>
        </row>
        <row r="3523">
          <cell r="BD3523" t="str">
            <v>Informadores Turísticos</v>
          </cell>
          <cell r="BE3523">
            <v>4</v>
          </cell>
          <cell r="BF3523">
            <v>0</v>
          </cell>
        </row>
        <row r="3524">
          <cell r="BD3524" t="str">
            <v>Recreadores</v>
          </cell>
          <cell r="BE3524">
            <v>22</v>
          </cell>
          <cell r="BF3524">
            <v>1</v>
          </cell>
        </row>
        <row r="3525">
          <cell r="BD3525" t="str">
            <v>Operadores de Juegos Mecánicos y de Salón</v>
          </cell>
          <cell r="BE3525">
            <v>0</v>
          </cell>
          <cell r="BF3525">
            <v>0</v>
          </cell>
        </row>
        <row r="3526">
          <cell r="BD3526" t="str">
            <v>Cortadores de Carne para Comercio Mayorista y al Detal</v>
          </cell>
          <cell r="BE3526">
            <v>4</v>
          </cell>
          <cell r="BF3526">
            <v>4</v>
          </cell>
        </row>
        <row r="3527">
          <cell r="BD3527" t="str">
            <v>Panaderos y Pasteleros</v>
          </cell>
          <cell r="BE3527">
            <v>76</v>
          </cell>
          <cell r="BF3527">
            <v>10</v>
          </cell>
        </row>
        <row r="3528">
          <cell r="BD3528" t="str">
            <v>Meseros y Capitán de Meseros</v>
          </cell>
          <cell r="BE3528">
            <v>148</v>
          </cell>
          <cell r="BF3528">
            <v>48</v>
          </cell>
        </row>
        <row r="3529">
          <cell r="BD3529" t="str">
            <v>Bartender</v>
          </cell>
          <cell r="BE3529">
            <v>0</v>
          </cell>
          <cell r="BF3529">
            <v>0</v>
          </cell>
        </row>
        <row r="3530">
          <cell r="BD3530" t="str">
            <v>Cocineros</v>
          </cell>
          <cell r="BE3530">
            <v>18</v>
          </cell>
          <cell r="BF3530">
            <v>25</v>
          </cell>
        </row>
        <row r="3531">
          <cell r="BD3531" t="str">
            <v>Baristas</v>
          </cell>
          <cell r="BE3531">
            <v>2</v>
          </cell>
          <cell r="BF3531">
            <v>3</v>
          </cell>
        </row>
        <row r="3532">
          <cell r="BD3532" t="str">
            <v>Inspectores de Policía</v>
          </cell>
          <cell r="BE3532">
            <v>0</v>
          </cell>
          <cell r="BF3532">
            <v>0</v>
          </cell>
        </row>
        <row r="3533">
          <cell r="BD3533" t="str">
            <v>Funcionarios de Regulación</v>
          </cell>
          <cell r="BE3533">
            <v>0</v>
          </cell>
          <cell r="BF3533">
            <v>0</v>
          </cell>
        </row>
        <row r="3534">
          <cell r="BD3534" t="str">
            <v>Auxiliares de policía</v>
          </cell>
          <cell r="BE3534">
            <v>8</v>
          </cell>
          <cell r="BF3534">
            <v>0</v>
          </cell>
        </row>
        <row r="3535">
          <cell r="BD3535" t="str">
            <v>Bomberos</v>
          </cell>
          <cell r="BE3535">
            <v>1</v>
          </cell>
          <cell r="BF3535">
            <v>0</v>
          </cell>
        </row>
        <row r="3536">
          <cell r="BD3536" t="str">
            <v>Guardianes de Prisión</v>
          </cell>
          <cell r="BE3536">
            <v>1</v>
          </cell>
          <cell r="BF3536">
            <v>0</v>
          </cell>
        </row>
        <row r="3537">
          <cell r="BD3537" t="str">
            <v>Soldados</v>
          </cell>
          <cell r="BE3537">
            <v>7</v>
          </cell>
          <cell r="BF3537">
            <v>0</v>
          </cell>
        </row>
        <row r="3538">
          <cell r="BD3538" t="str">
            <v>Vigilantes y Guardias de Seguridad</v>
          </cell>
          <cell r="BE3538">
            <v>258</v>
          </cell>
          <cell r="BF3538">
            <v>82</v>
          </cell>
        </row>
        <row r="3539">
          <cell r="BD3539" t="str">
            <v>Técnicos Investigadores Criminalísticos y Judiciales</v>
          </cell>
          <cell r="BE3539">
            <v>0</v>
          </cell>
          <cell r="BF3539">
            <v>0</v>
          </cell>
        </row>
        <row r="3540">
          <cell r="BD3540" t="str">
            <v>Acompañantes Domiciliarios</v>
          </cell>
          <cell r="BE3540">
            <v>93</v>
          </cell>
          <cell r="BF3540">
            <v>0</v>
          </cell>
        </row>
        <row r="3541">
          <cell r="BD3541" t="str">
            <v>Auxiliares del Cuidado de Niños</v>
          </cell>
          <cell r="BE3541">
            <v>7</v>
          </cell>
          <cell r="BF3541">
            <v>1</v>
          </cell>
        </row>
        <row r="3542">
          <cell r="BD3542" t="str">
            <v>Peluqueros</v>
          </cell>
          <cell r="BE3542">
            <v>13</v>
          </cell>
          <cell r="BF3542">
            <v>6</v>
          </cell>
        </row>
        <row r="3543">
          <cell r="BD3543" t="str">
            <v>Trabajadores del Cuidado de Animales</v>
          </cell>
          <cell r="BE3543">
            <v>12</v>
          </cell>
          <cell r="BF3543">
            <v>0</v>
          </cell>
        </row>
        <row r="3544">
          <cell r="BD3544" t="str">
            <v>Auxiliares de Servicios Funerarios</v>
          </cell>
          <cell r="BE3544">
            <v>1</v>
          </cell>
          <cell r="BF3544">
            <v>0</v>
          </cell>
        </row>
        <row r="3545">
          <cell r="BD3545" t="str">
            <v>Astrólogos, Adivinadores y Relacionados</v>
          </cell>
          <cell r="BE3545">
            <v>1</v>
          </cell>
          <cell r="BF3545">
            <v>0</v>
          </cell>
        </row>
        <row r="3546">
          <cell r="BD3546" t="str">
            <v>Manicuristas y Pedicuristas</v>
          </cell>
          <cell r="BE3546">
            <v>6</v>
          </cell>
          <cell r="BF3546">
            <v>6</v>
          </cell>
        </row>
        <row r="3547">
          <cell r="BD3547" t="str">
            <v>Cosmetólogos Esteticistas</v>
          </cell>
          <cell r="BE3547">
            <v>9</v>
          </cell>
          <cell r="BF3547">
            <v>4</v>
          </cell>
        </row>
        <row r="3548">
          <cell r="BD3548" t="str">
            <v>Maquilladores</v>
          </cell>
          <cell r="BE3548">
            <v>0</v>
          </cell>
          <cell r="BF3548">
            <v>0</v>
          </cell>
        </row>
        <row r="3549">
          <cell r="BD3549" t="str">
            <v>Trabajadores de Estación de Servicio</v>
          </cell>
          <cell r="BE3549">
            <v>8</v>
          </cell>
          <cell r="BF3549">
            <v>5</v>
          </cell>
        </row>
        <row r="3550">
          <cell r="BD3550" t="str">
            <v>Otras Ocupaciones Elementales de las Ventas</v>
          </cell>
          <cell r="BE3550">
            <v>43</v>
          </cell>
          <cell r="BF3550">
            <v>10</v>
          </cell>
        </row>
        <row r="3551">
          <cell r="BD3551" t="str">
            <v>Ayudantes de establecimientos de alimentos y bebidas</v>
          </cell>
          <cell r="BE3551">
            <v>245</v>
          </cell>
          <cell r="BF3551">
            <v>75</v>
          </cell>
        </row>
        <row r="3552">
          <cell r="BD3552" t="str">
            <v>Aseadores y Servicio Doméstico</v>
          </cell>
          <cell r="BE3552">
            <v>415</v>
          </cell>
          <cell r="BF3552">
            <v>48</v>
          </cell>
        </row>
        <row r="3553">
          <cell r="BD3553" t="str">
            <v>Aseadores Especializados y Fumigadores</v>
          </cell>
          <cell r="BE3553">
            <v>7</v>
          </cell>
          <cell r="BF3553">
            <v>4</v>
          </cell>
        </row>
        <row r="3554">
          <cell r="BD3554" t="str">
            <v>Recolectores de material para reciclaje</v>
          </cell>
          <cell r="BE3554">
            <v>4</v>
          </cell>
          <cell r="BF3554">
            <v>2</v>
          </cell>
        </row>
        <row r="3555">
          <cell r="BD3555" t="str">
            <v>Auxiliares de Servicios a Viajeros</v>
          </cell>
          <cell r="BE3555">
            <v>6</v>
          </cell>
          <cell r="BF3555">
            <v>2</v>
          </cell>
        </row>
        <row r="3556">
          <cell r="BD3556" t="str">
            <v>Auxiliares de Servicios de Recreación y Deporte</v>
          </cell>
          <cell r="BE3556">
            <v>6</v>
          </cell>
          <cell r="BF3556">
            <v>1</v>
          </cell>
        </row>
        <row r="3557">
          <cell r="BD3557" t="str">
            <v>Empleados de Lavandería</v>
          </cell>
          <cell r="BE3557">
            <v>0</v>
          </cell>
          <cell r="BF3557">
            <v>0</v>
          </cell>
        </row>
        <row r="3558">
          <cell r="BD3558" t="str">
            <v>Otras Ocupaciones Elementales de los Servicios n.c.a.</v>
          </cell>
          <cell r="BE3558">
            <v>1</v>
          </cell>
          <cell r="BF3558">
            <v>2</v>
          </cell>
        </row>
        <row r="3559">
          <cell r="BD3559" t="str">
            <v>Auxiliares de servicios hoteleros</v>
          </cell>
          <cell r="BE3559">
            <v>70</v>
          </cell>
          <cell r="BF3559">
            <v>16</v>
          </cell>
        </row>
        <row r="3560">
          <cell r="BD3560" t="str">
            <v>Operarios de Cementerios</v>
          </cell>
          <cell r="BE3560">
            <v>0</v>
          </cell>
          <cell r="BF3560">
            <v>0</v>
          </cell>
        </row>
        <row r="3561">
          <cell r="BD3561" t="str">
            <v>Administradores de Explotación Acuícola y Jefes de Laboratorio de Cultivo o Producción Acuícola</v>
          </cell>
          <cell r="BE3561">
            <v>3</v>
          </cell>
          <cell r="BF3561">
            <v>1</v>
          </cell>
        </row>
        <row r="3562">
          <cell r="BD3562" t="str">
            <v>Supervisores de Minería y Canteras</v>
          </cell>
          <cell r="BE3562">
            <v>12</v>
          </cell>
          <cell r="BF3562">
            <v>23</v>
          </cell>
        </row>
        <row r="3563">
          <cell r="BD3563" t="str">
            <v>Supervisores de Perforación y Servicios,Pozos de Petróleo y Gas</v>
          </cell>
          <cell r="BE3563">
            <v>2</v>
          </cell>
          <cell r="BF3563">
            <v>11</v>
          </cell>
        </row>
        <row r="3564">
          <cell r="BD3564" t="str">
            <v>Inspectores de Sistemas de Suministros de Gas Licuado del Petróleo</v>
          </cell>
          <cell r="BE3564">
            <v>0</v>
          </cell>
          <cell r="BF3564">
            <v>0</v>
          </cell>
        </row>
        <row r="3565">
          <cell r="BD3565" t="str">
            <v>Supervisores de Producción Agrícola</v>
          </cell>
          <cell r="BE3565">
            <v>153</v>
          </cell>
          <cell r="BF3565">
            <v>5</v>
          </cell>
        </row>
        <row r="3566">
          <cell r="BD3566" t="str">
            <v>Supervisores de Producción Pecuaria</v>
          </cell>
          <cell r="BE3566">
            <v>6</v>
          </cell>
          <cell r="BF3566">
            <v>1</v>
          </cell>
        </row>
        <row r="3567">
          <cell r="BD3567" t="str">
            <v>Supervisores de Explotación Forestal y Silvicultura</v>
          </cell>
          <cell r="BE3567">
            <v>0</v>
          </cell>
          <cell r="BF3567">
            <v>0</v>
          </cell>
        </row>
        <row r="3568">
          <cell r="BD3568" t="str">
            <v>Agricultores y Administradores Agropecuarios</v>
          </cell>
          <cell r="BE3568">
            <v>677</v>
          </cell>
          <cell r="BF3568">
            <v>9</v>
          </cell>
        </row>
        <row r="3569">
          <cell r="BD3569" t="str">
            <v>Contratistas de Servicios Agrícolas y Relacionados</v>
          </cell>
          <cell r="BE3569">
            <v>0</v>
          </cell>
          <cell r="BF3569">
            <v>0</v>
          </cell>
        </row>
        <row r="3570">
          <cell r="BD3570" t="str">
            <v>Contratistas y Supervisores de Servicios de Jardinería y Viverismo</v>
          </cell>
          <cell r="BE3570">
            <v>1</v>
          </cell>
          <cell r="BF3570">
            <v>0</v>
          </cell>
        </row>
        <row r="3571">
          <cell r="BD3571" t="str">
            <v>Capitanes y Patrones de Pesca</v>
          </cell>
          <cell r="BE3571">
            <v>0</v>
          </cell>
          <cell r="BF3571">
            <v>0</v>
          </cell>
        </row>
        <row r="3572">
          <cell r="BD3572" t="str">
            <v>Operarios de Apoyo y Servicios en Minería Bajo Tierra</v>
          </cell>
          <cell r="BE3572">
            <v>7</v>
          </cell>
          <cell r="BF3572">
            <v>0</v>
          </cell>
        </row>
        <row r="3573">
          <cell r="BD3573" t="str">
            <v>Operarios de Apoyo y Servicios en Perforación de Petróleo y Gas</v>
          </cell>
          <cell r="BE3573">
            <v>34</v>
          </cell>
          <cell r="BF3573">
            <v>20</v>
          </cell>
        </row>
        <row r="3574">
          <cell r="BD3574" t="str">
            <v>Mineros de Producción Bajo Tierra</v>
          </cell>
          <cell r="BE3574">
            <v>108</v>
          </cell>
          <cell r="BF3574">
            <v>23</v>
          </cell>
        </row>
        <row r="3575">
          <cell r="BD3575" t="str">
            <v>Perforadores de Pozos de Gas y Petróleo y Trabajadores Relacionados</v>
          </cell>
          <cell r="BE3575">
            <v>3</v>
          </cell>
          <cell r="BF3575">
            <v>6</v>
          </cell>
        </row>
        <row r="3576">
          <cell r="BD3576" t="str">
            <v>Inspectores de Construcción de Oleoductos y Gasoductos</v>
          </cell>
          <cell r="BE3576">
            <v>0</v>
          </cell>
          <cell r="BF3576">
            <v>7</v>
          </cell>
        </row>
        <row r="3577">
          <cell r="BD3577" t="str">
            <v>Operadores de Equipo Minero</v>
          </cell>
          <cell r="BE3577">
            <v>7</v>
          </cell>
          <cell r="BF3577">
            <v>2</v>
          </cell>
        </row>
        <row r="3578">
          <cell r="BD3578" t="str">
            <v>Trabajadores de Explotación Forestal</v>
          </cell>
          <cell r="BE3578">
            <v>0</v>
          </cell>
          <cell r="BF3578">
            <v>1</v>
          </cell>
        </row>
        <row r="3579">
          <cell r="BD3579" t="str">
            <v>Trabajadores de Silvicultura y Forestación</v>
          </cell>
          <cell r="BE3579">
            <v>0</v>
          </cell>
          <cell r="BF3579">
            <v>2</v>
          </cell>
        </row>
        <row r="3580">
          <cell r="BD3580" t="str">
            <v>Trabajadores Agrícolas</v>
          </cell>
          <cell r="BE3580">
            <v>12</v>
          </cell>
          <cell r="BF3580">
            <v>3</v>
          </cell>
        </row>
        <row r="3581">
          <cell r="BD3581" t="str">
            <v>Trabajadores Pecuarios</v>
          </cell>
          <cell r="BE3581">
            <v>61</v>
          </cell>
          <cell r="BF3581">
            <v>6</v>
          </cell>
        </row>
        <row r="3582">
          <cell r="BD3582" t="str">
            <v>Trabajadores de Vivero</v>
          </cell>
          <cell r="BE3582">
            <v>30</v>
          </cell>
          <cell r="BF3582">
            <v>0</v>
          </cell>
        </row>
        <row r="3583">
          <cell r="BD3583" t="str">
            <v>Trabajadores del Campo</v>
          </cell>
          <cell r="BE3583">
            <v>199</v>
          </cell>
          <cell r="BF3583">
            <v>12</v>
          </cell>
        </row>
        <row r="3584">
          <cell r="BD3584" t="str">
            <v>Trabajadores de Plantas de Incubación Artificial</v>
          </cell>
          <cell r="BE3584">
            <v>0</v>
          </cell>
          <cell r="BF3584">
            <v>0</v>
          </cell>
        </row>
        <row r="3585">
          <cell r="BD3585" t="str">
            <v>Rayadores de Caucho</v>
          </cell>
          <cell r="BE3585">
            <v>9</v>
          </cell>
          <cell r="BF3585">
            <v>0</v>
          </cell>
        </row>
        <row r="3586">
          <cell r="BD3586" t="str">
            <v>Operarios de Riego Agrícola</v>
          </cell>
          <cell r="BE3586">
            <v>1</v>
          </cell>
          <cell r="BF3586">
            <v>0</v>
          </cell>
        </row>
        <row r="3587">
          <cell r="BD3587" t="str">
            <v>Pescadores</v>
          </cell>
          <cell r="BE3587">
            <v>0</v>
          </cell>
          <cell r="BF3587">
            <v>1</v>
          </cell>
        </row>
        <row r="3588">
          <cell r="BD3588" t="str">
            <v>Operario Acuícola</v>
          </cell>
          <cell r="BE3588">
            <v>80</v>
          </cell>
          <cell r="BF3588">
            <v>2</v>
          </cell>
        </row>
        <row r="3589">
          <cell r="BD3589" t="str">
            <v>Técnico Acuícola en Sistemas de Reproducción</v>
          </cell>
          <cell r="BE3589">
            <v>0</v>
          </cell>
          <cell r="BF3589">
            <v>0</v>
          </cell>
        </row>
        <row r="3590">
          <cell r="BD3590" t="str">
            <v>Técnico Acuícola en Sistemas de Levante y Engorde</v>
          </cell>
          <cell r="BE3590">
            <v>0</v>
          </cell>
          <cell r="BF3590">
            <v>0</v>
          </cell>
        </row>
        <row r="3591">
          <cell r="BD3591" t="str">
            <v>Obreros y Ayudantes de Minería</v>
          </cell>
          <cell r="BE3591">
            <v>83</v>
          </cell>
          <cell r="BF3591">
            <v>7</v>
          </cell>
        </row>
        <row r="3592">
          <cell r="BD3592" t="str">
            <v>Obreros y Ayudantes de Producción en Pozos de Petróleo y Gas</v>
          </cell>
          <cell r="BE3592">
            <v>25</v>
          </cell>
          <cell r="BF3592">
            <v>98</v>
          </cell>
        </row>
        <row r="3593">
          <cell r="BD3593" t="str">
            <v>Obreros Agropecuarios</v>
          </cell>
          <cell r="BE3593">
            <v>133</v>
          </cell>
          <cell r="BF3593">
            <v>7</v>
          </cell>
        </row>
        <row r="3594">
          <cell r="BD3594" t="str">
            <v>Jardineros</v>
          </cell>
          <cell r="BE3594">
            <v>61</v>
          </cell>
          <cell r="BF3594">
            <v>9</v>
          </cell>
        </row>
        <row r="3595">
          <cell r="BD3595" t="str">
            <v>Contratistas y Supervisores de Ajustadores de Máquinas y Herramientas, y de Ocupaciones Relacionadas</v>
          </cell>
          <cell r="BE3595">
            <v>0</v>
          </cell>
          <cell r="BF3595">
            <v>0</v>
          </cell>
        </row>
        <row r="3596">
          <cell r="BD3596" t="str">
            <v>Contratistas y Supervisores de Electricidad y Telecomunicaciones</v>
          </cell>
          <cell r="BE3596">
            <v>0</v>
          </cell>
          <cell r="BF3596">
            <v>0</v>
          </cell>
        </row>
        <row r="3597">
          <cell r="BD3597" t="str">
            <v>Contratistas y Supervisores de Instalación de Tuberías</v>
          </cell>
          <cell r="BE3597">
            <v>2</v>
          </cell>
          <cell r="BF3597">
            <v>0</v>
          </cell>
        </row>
        <row r="3598">
          <cell r="BD3598" t="str">
            <v>Contratistas y Supervisores de Moldeo de Forja y Montaje de Estructuras Metálicas</v>
          </cell>
          <cell r="BE3598">
            <v>1</v>
          </cell>
          <cell r="BF3598">
            <v>1</v>
          </cell>
        </row>
        <row r="3599">
          <cell r="BD3599" t="str">
            <v>Contratistas y Supervisores de Carpintería</v>
          </cell>
          <cell r="BE3599">
            <v>0</v>
          </cell>
          <cell r="BF3599">
            <v>0</v>
          </cell>
        </row>
        <row r="3600">
          <cell r="BD3600" t="str">
            <v>Contratistas y Supervisores de Mecánica</v>
          </cell>
          <cell r="BE3600">
            <v>4</v>
          </cell>
          <cell r="BF3600">
            <v>3</v>
          </cell>
        </row>
        <row r="3601">
          <cell r="BD3601" t="str">
            <v>Contratistas y Supervisores de Operación de Equipo Pesado</v>
          </cell>
          <cell r="BE3601">
            <v>0</v>
          </cell>
          <cell r="BF3601">
            <v>0</v>
          </cell>
        </row>
        <row r="3602">
          <cell r="BD3602" t="str">
            <v>Maestros Generales de Obra y Supervisores de Construcción, Instalación y Reparación</v>
          </cell>
          <cell r="BE3602">
            <v>35</v>
          </cell>
          <cell r="BF3602">
            <v>29</v>
          </cell>
        </row>
        <row r="3603">
          <cell r="BD3603" t="str">
            <v>Supervisores de Operación de Transporte Ferroviario</v>
          </cell>
          <cell r="BE3603">
            <v>0</v>
          </cell>
          <cell r="BF3603">
            <v>0</v>
          </cell>
        </row>
        <row r="3604">
          <cell r="BD3604" t="str">
            <v>Supervisores de Operación de Transporte Terrestre (no ferroviario)</v>
          </cell>
          <cell r="BE3604">
            <v>4</v>
          </cell>
          <cell r="BF3604">
            <v>0</v>
          </cell>
        </row>
        <row r="3605">
          <cell r="BD3605" t="str">
            <v>Ajustadores de Máquinas y Herramientas</v>
          </cell>
          <cell r="BE3605">
            <v>9</v>
          </cell>
          <cell r="BF3605">
            <v>9</v>
          </cell>
        </row>
        <row r="3606">
          <cell r="BD3606" t="str">
            <v>Modelistas y Matriceros</v>
          </cell>
          <cell r="BE3606">
            <v>0</v>
          </cell>
          <cell r="BF3606">
            <v>0</v>
          </cell>
        </row>
        <row r="3607">
          <cell r="BD3607" t="str">
            <v>Electricistas Industriales</v>
          </cell>
          <cell r="BE3607">
            <v>27</v>
          </cell>
          <cell r="BF3607">
            <v>15</v>
          </cell>
        </row>
        <row r="3608">
          <cell r="BD3608" t="str">
            <v>Electricistas Residenciales</v>
          </cell>
          <cell r="BE3608">
            <v>105</v>
          </cell>
          <cell r="BF3608">
            <v>51</v>
          </cell>
        </row>
        <row r="3609">
          <cell r="BD3609" t="str">
            <v>Instaladores de Redes de Energía Eléctrica</v>
          </cell>
          <cell r="BE3609">
            <v>14</v>
          </cell>
          <cell r="BF3609">
            <v>2</v>
          </cell>
        </row>
        <row r="3610">
          <cell r="BD3610" t="str">
            <v>Técnicos instaladores de Redes y Líneas de Telecomunicaciones</v>
          </cell>
          <cell r="BE3610">
            <v>2</v>
          </cell>
          <cell r="BF3610">
            <v>9</v>
          </cell>
        </row>
        <row r="3611">
          <cell r="BD3611" t="str">
            <v>Auxiliares técnicos de instalación, mantenimiento y reparación de sistemas de Telecomunicaciones</v>
          </cell>
          <cell r="BE3611">
            <v>25</v>
          </cell>
          <cell r="BF3611">
            <v>1</v>
          </cell>
        </row>
        <row r="3612">
          <cell r="BD3612" t="str">
            <v>Operarios de Mantenimiento y Servicio de Televisión por Cable</v>
          </cell>
          <cell r="BE3612">
            <v>1</v>
          </cell>
          <cell r="BF3612">
            <v>1</v>
          </cell>
        </row>
        <row r="3613">
          <cell r="BD3613" t="str">
            <v>Plomeros</v>
          </cell>
          <cell r="BE3613">
            <v>3</v>
          </cell>
          <cell r="BF3613">
            <v>10</v>
          </cell>
        </row>
        <row r="3614">
          <cell r="BD3614" t="str">
            <v>Instaladores de Tuberías y Sistemas de Aspersión</v>
          </cell>
          <cell r="BE3614">
            <v>1</v>
          </cell>
          <cell r="BF3614">
            <v>0</v>
          </cell>
        </row>
        <row r="3615">
          <cell r="BD3615" t="str">
            <v>Instaladores de Redes y Equipos a Gas</v>
          </cell>
          <cell r="BE3615">
            <v>7</v>
          </cell>
          <cell r="BF3615">
            <v>2</v>
          </cell>
        </row>
        <row r="3616">
          <cell r="BD3616" t="str">
            <v>Chapistas, Caldereros y Paileros</v>
          </cell>
          <cell r="BE3616">
            <v>16</v>
          </cell>
          <cell r="BF3616">
            <v>0</v>
          </cell>
        </row>
        <row r="3617">
          <cell r="BD3617" t="str">
            <v>Soldadores</v>
          </cell>
          <cell r="BE3617">
            <v>59</v>
          </cell>
          <cell r="BF3617">
            <v>94</v>
          </cell>
        </row>
        <row r="3618">
          <cell r="BD3618" t="str">
            <v>Montadores de Estructuras Metálicas</v>
          </cell>
          <cell r="BE3618">
            <v>3</v>
          </cell>
          <cell r="BF3618">
            <v>35</v>
          </cell>
        </row>
        <row r="3619">
          <cell r="BD3619" t="str">
            <v>Ornamentistas y Forjadores</v>
          </cell>
          <cell r="BE3619">
            <v>2</v>
          </cell>
          <cell r="BF3619">
            <v>0</v>
          </cell>
        </row>
        <row r="3620">
          <cell r="BD3620" t="str">
            <v>Tuberos</v>
          </cell>
          <cell r="BE3620">
            <v>1</v>
          </cell>
          <cell r="BF3620">
            <v>3</v>
          </cell>
        </row>
        <row r="3621">
          <cell r="BD3621" t="str">
            <v>Carpinteros</v>
          </cell>
          <cell r="BE3621">
            <v>124</v>
          </cell>
          <cell r="BF3621">
            <v>5</v>
          </cell>
        </row>
        <row r="3622">
          <cell r="BD3622" t="str">
            <v>Ebanistas</v>
          </cell>
          <cell r="BE3622">
            <v>16</v>
          </cell>
          <cell r="BF3622">
            <v>5</v>
          </cell>
        </row>
        <row r="3623">
          <cell r="BD3623" t="str">
            <v>Oficiales de Construcción</v>
          </cell>
          <cell r="BE3623">
            <v>128</v>
          </cell>
          <cell r="BF3623">
            <v>61</v>
          </cell>
        </row>
        <row r="3624">
          <cell r="BD3624" t="str">
            <v>Trabajadores en Concreto, Hormigón y Enfoscado</v>
          </cell>
          <cell r="BE3624">
            <v>0</v>
          </cell>
          <cell r="BF3624">
            <v>0</v>
          </cell>
        </row>
        <row r="3625">
          <cell r="BD3625" t="str">
            <v>Enchapadores</v>
          </cell>
          <cell r="BE3625">
            <v>1</v>
          </cell>
          <cell r="BF3625">
            <v>0</v>
          </cell>
        </row>
        <row r="3626">
          <cell r="BD3626" t="str">
            <v>Techadores</v>
          </cell>
          <cell r="BE3626">
            <v>0</v>
          </cell>
          <cell r="BF3626">
            <v>0</v>
          </cell>
        </row>
        <row r="3627">
          <cell r="BD3627" t="str">
            <v>Instaladores de Material Aislante</v>
          </cell>
          <cell r="BE3627">
            <v>0</v>
          </cell>
          <cell r="BF3627">
            <v>0</v>
          </cell>
        </row>
        <row r="3628">
          <cell r="BD3628" t="str">
            <v>Pintores y Empapeladores</v>
          </cell>
          <cell r="BE3628">
            <v>4</v>
          </cell>
          <cell r="BF3628">
            <v>1</v>
          </cell>
        </row>
        <row r="3629">
          <cell r="BD3629" t="str">
            <v>Instaladores de Pisos</v>
          </cell>
          <cell r="BE3629">
            <v>1</v>
          </cell>
          <cell r="BF3629">
            <v>0</v>
          </cell>
        </row>
        <row r="3630">
          <cell r="BD3630" t="str">
            <v>Revocadores</v>
          </cell>
          <cell r="BE3630">
            <v>0</v>
          </cell>
          <cell r="BF3630">
            <v>0</v>
          </cell>
        </row>
        <row r="3631">
          <cell r="BD3631" t="str">
            <v>Mecánicos Industriales</v>
          </cell>
          <cell r="BE3631">
            <v>61</v>
          </cell>
          <cell r="BF3631">
            <v>95</v>
          </cell>
        </row>
        <row r="3632">
          <cell r="BD3632" t="str">
            <v>Mecánicos de Maquinaria Textil, confección, cuero, calzado y marroquinería</v>
          </cell>
          <cell r="BE3632">
            <v>2</v>
          </cell>
          <cell r="BF3632">
            <v>0</v>
          </cell>
        </row>
        <row r="3633">
          <cell r="BD3633" t="str">
            <v>Mecánicos de Equipo Pesado</v>
          </cell>
          <cell r="BE3633">
            <v>5</v>
          </cell>
          <cell r="BF3633">
            <v>10</v>
          </cell>
        </row>
        <row r="3634">
          <cell r="BD3634" t="str">
            <v>Mecánicos de Aviación</v>
          </cell>
          <cell r="BE3634">
            <v>0</v>
          </cell>
          <cell r="BF3634">
            <v>0</v>
          </cell>
        </row>
        <row r="3635">
          <cell r="BD3635" t="str">
            <v>Técnicos de Aire Acondicionado y Refrigeración</v>
          </cell>
          <cell r="BE3635">
            <v>2</v>
          </cell>
          <cell r="BF3635">
            <v>1</v>
          </cell>
        </row>
        <row r="3636">
          <cell r="BD3636" t="str">
            <v>Mecánicos de Vehículos Automotores</v>
          </cell>
          <cell r="BE3636">
            <v>52</v>
          </cell>
          <cell r="BF3636">
            <v>36</v>
          </cell>
        </row>
        <row r="3637">
          <cell r="BD3637" t="str">
            <v>Electricistas de Vehículos Automotores</v>
          </cell>
          <cell r="BE3637">
            <v>6</v>
          </cell>
          <cell r="BF3637">
            <v>1</v>
          </cell>
        </row>
        <row r="3638">
          <cell r="BD3638" t="str">
            <v>Mecánicos de Motos</v>
          </cell>
          <cell r="BE3638">
            <v>10</v>
          </cell>
          <cell r="BF3638">
            <v>3</v>
          </cell>
        </row>
        <row r="3639">
          <cell r="BD3639" t="str">
            <v>Latoneros</v>
          </cell>
          <cell r="BE3639">
            <v>4</v>
          </cell>
          <cell r="BF3639">
            <v>4</v>
          </cell>
        </row>
        <row r="3640">
          <cell r="BD3640" t="str">
            <v>Reparadores de Aparatos Electrodomésticos</v>
          </cell>
          <cell r="BE3640">
            <v>0</v>
          </cell>
          <cell r="BF3640">
            <v>2</v>
          </cell>
        </row>
        <row r="3641">
          <cell r="BD3641" t="str">
            <v>Mecánicos Electricistas</v>
          </cell>
          <cell r="BE3641">
            <v>47</v>
          </cell>
          <cell r="BF3641">
            <v>18</v>
          </cell>
        </row>
        <row r="3642">
          <cell r="BD3642" t="str">
            <v>Auxiliares técnicos en electrónica</v>
          </cell>
          <cell r="BE3642">
            <v>16</v>
          </cell>
          <cell r="BF3642">
            <v>7</v>
          </cell>
        </row>
        <row r="3643">
          <cell r="BD3643" t="str">
            <v>Mecánicos de Otros Pequeñas Máquinas y Motores</v>
          </cell>
          <cell r="BE3643">
            <v>1</v>
          </cell>
          <cell r="BF3643">
            <v>0</v>
          </cell>
        </row>
        <row r="3644">
          <cell r="BD3644" t="str">
            <v>Instaladores Residenciales y Comerciales</v>
          </cell>
          <cell r="BE3644">
            <v>39</v>
          </cell>
          <cell r="BF3644">
            <v>9</v>
          </cell>
        </row>
        <row r="3645">
          <cell r="BD3645" t="str">
            <v>Operarios de Mantenimiento de Instalaciones de Abastecimiento de Agua y Gas</v>
          </cell>
          <cell r="BE3645">
            <v>7</v>
          </cell>
          <cell r="BF3645">
            <v>1</v>
          </cell>
        </row>
        <row r="3646">
          <cell r="BD3646" t="str">
            <v>Vidrieros</v>
          </cell>
          <cell r="BE3646">
            <v>2</v>
          </cell>
          <cell r="BF3646">
            <v>0</v>
          </cell>
        </row>
        <row r="3647">
          <cell r="BD3647" t="str">
            <v>Ayudantes Electricistas</v>
          </cell>
          <cell r="BE3647">
            <v>196</v>
          </cell>
          <cell r="BF3647">
            <v>36</v>
          </cell>
        </row>
        <row r="3648">
          <cell r="BD3648" t="str">
            <v>Ayudantes de Mecánica</v>
          </cell>
          <cell r="BE3648">
            <v>78</v>
          </cell>
          <cell r="BF3648">
            <v>41</v>
          </cell>
        </row>
        <row r="3649">
          <cell r="BD3649" t="str">
            <v>Otros Reparadores n.c.a.</v>
          </cell>
          <cell r="BE3649">
            <v>1</v>
          </cell>
          <cell r="BF3649">
            <v>0</v>
          </cell>
        </row>
        <row r="3650">
          <cell r="BD3650" t="str">
            <v>Tapiceros</v>
          </cell>
          <cell r="BE3650">
            <v>3</v>
          </cell>
          <cell r="BF3650">
            <v>2</v>
          </cell>
        </row>
        <row r="3651">
          <cell r="BD3651" t="str">
            <v>Sastres, Modistos, Peleteros y Sombrereros</v>
          </cell>
          <cell r="BE3651">
            <v>7</v>
          </cell>
          <cell r="BF3651">
            <v>0</v>
          </cell>
        </row>
        <row r="3652">
          <cell r="BD3652" t="str">
            <v>Zapateros y Afines</v>
          </cell>
          <cell r="BE3652">
            <v>2</v>
          </cell>
          <cell r="BF3652">
            <v>0</v>
          </cell>
        </row>
        <row r="3653">
          <cell r="BD3653" t="str">
            <v>Joyeros y Relojeros</v>
          </cell>
          <cell r="BE3653">
            <v>32</v>
          </cell>
          <cell r="BF3653">
            <v>0</v>
          </cell>
        </row>
        <row r="3654">
          <cell r="BD3654" t="str">
            <v>Tipógrafos</v>
          </cell>
          <cell r="BE3654">
            <v>1</v>
          </cell>
          <cell r="BF3654">
            <v>0</v>
          </cell>
        </row>
        <row r="3655">
          <cell r="BD3655" t="str">
            <v>Cerrajeros y afines</v>
          </cell>
          <cell r="BE3655">
            <v>0</v>
          </cell>
          <cell r="BF3655">
            <v>0</v>
          </cell>
        </row>
        <row r="3656">
          <cell r="BD3656" t="str">
            <v>Buzos</v>
          </cell>
          <cell r="BE3656">
            <v>0</v>
          </cell>
          <cell r="BF3656">
            <v>0</v>
          </cell>
        </row>
        <row r="3657">
          <cell r="BD3657" t="str">
            <v>Operadores de Máquinas Estacionarias y Equipo Auxiliar</v>
          </cell>
          <cell r="BE3657">
            <v>1</v>
          </cell>
          <cell r="BF3657">
            <v>0</v>
          </cell>
        </row>
        <row r="3658">
          <cell r="BD3658" t="str">
            <v>Operadores de Plantas de Generación y Distribución de Energía</v>
          </cell>
          <cell r="BE3658">
            <v>0</v>
          </cell>
          <cell r="BF3658">
            <v>1</v>
          </cell>
        </row>
        <row r="3659">
          <cell r="BD3659" t="str">
            <v>Operadores de Grúa</v>
          </cell>
          <cell r="BE3659">
            <v>1</v>
          </cell>
          <cell r="BF3659">
            <v>3</v>
          </cell>
        </row>
        <row r="3660">
          <cell r="BD3660" t="str">
            <v>Perforadores y Operarios de Voladura para Minería de Superficie de Canteras y Construcción</v>
          </cell>
          <cell r="BE3660">
            <v>1</v>
          </cell>
          <cell r="BF3660">
            <v>18</v>
          </cell>
        </row>
        <row r="3661">
          <cell r="BD3661" t="str">
            <v>Perforadores de Pozos de Agua</v>
          </cell>
          <cell r="BE3661">
            <v>0</v>
          </cell>
          <cell r="BF3661">
            <v>0</v>
          </cell>
        </row>
        <row r="3662">
          <cell r="BD3662" t="str">
            <v>Operadores de Equipo Pesado (excepto grúa)</v>
          </cell>
          <cell r="BE3662">
            <v>80</v>
          </cell>
          <cell r="BF3662">
            <v>34</v>
          </cell>
        </row>
        <row r="3663">
          <cell r="BD3663" t="str">
            <v>Operadores de Equipo para Limpieza de Vías y Alcantarillado</v>
          </cell>
          <cell r="BE3663">
            <v>2</v>
          </cell>
          <cell r="BF3663">
            <v>0</v>
          </cell>
        </row>
        <row r="3664">
          <cell r="BD3664" t="str">
            <v>Operadores de Maquinaria Agrícola</v>
          </cell>
          <cell r="BE3664">
            <v>2</v>
          </cell>
          <cell r="BF3664">
            <v>0</v>
          </cell>
        </row>
        <row r="3665">
          <cell r="BD3665" t="str">
            <v>Maquinistas de Transporte Ferroviario</v>
          </cell>
          <cell r="BE3665">
            <v>0</v>
          </cell>
          <cell r="BF3665">
            <v>1</v>
          </cell>
        </row>
        <row r="3666">
          <cell r="BD3666" t="str">
            <v>Guardafrenos y Otros Operadores Ferroviarios</v>
          </cell>
          <cell r="BE3666">
            <v>0</v>
          </cell>
          <cell r="BF3666">
            <v>0</v>
          </cell>
        </row>
        <row r="3667">
          <cell r="BD3667" t="str">
            <v>Conductores de Vehículos Pesados</v>
          </cell>
          <cell r="BE3667">
            <v>87</v>
          </cell>
          <cell r="BF3667">
            <v>53</v>
          </cell>
        </row>
        <row r="3668">
          <cell r="BD3668" t="str">
            <v>Conductores de Bus, Operadores de Metro y Otros Medios de Transporte Colectivo</v>
          </cell>
          <cell r="BE3668">
            <v>61</v>
          </cell>
          <cell r="BF3668">
            <v>35</v>
          </cell>
        </row>
        <row r="3669">
          <cell r="BD3669" t="str">
            <v>Conductores de Vehículos Livianos</v>
          </cell>
          <cell r="BE3669">
            <v>138</v>
          </cell>
          <cell r="BF3669">
            <v>29</v>
          </cell>
        </row>
        <row r="3670">
          <cell r="BD3670" t="str">
            <v>Conductores de Transporte de Alimentos</v>
          </cell>
          <cell r="BE3670">
            <v>12</v>
          </cell>
          <cell r="BF3670">
            <v>9</v>
          </cell>
        </row>
        <row r="3671">
          <cell r="BD3671" t="str">
            <v>Marineros de Cubierta</v>
          </cell>
          <cell r="BE3671">
            <v>1</v>
          </cell>
          <cell r="BF3671">
            <v>0</v>
          </cell>
        </row>
        <row r="3672">
          <cell r="BD3672" t="str">
            <v>Marineros de Sala de Máquinas</v>
          </cell>
          <cell r="BE3672">
            <v>0</v>
          </cell>
          <cell r="BF3672">
            <v>0</v>
          </cell>
        </row>
        <row r="3673">
          <cell r="BD3673" t="str">
            <v>Operadores de Pequeñas Embarcaciones</v>
          </cell>
          <cell r="BE3673">
            <v>2</v>
          </cell>
          <cell r="BF3673">
            <v>4</v>
          </cell>
        </row>
        <row r="3674">
          <cell r="BD3674" t="str">
            <v>Operarios de Rampa de Transporte Aéreo</v>
          </cell>
          <cell r="BE3674">
            <v>0</v>
          </cell>
          <cell r="BF3674">
            <v>0</v>
          </cell>
        </row>
        <row r="3675">
          <cell r="BD3675" t="str">
            <v>Operarios Portuarios</v>
          </cell>
          <cell r="BE3675">
            <v>14</v>
          </cell>
          <cell r="BF3675">
            <v>0</v>
          </cell>
        </row>
        <row r="3676">
          <cell r="BD3676" t="str">
            <v>Operarios de Cargue y Descargue de Materiales</v>
          </cell>
          <cell r="BE3676">
            <v>39</v>
          </cell>
          <cell r="BF3676">
            <v>6</v>
          </cell>
        </row>
        <row r="3677">
          <cell r="BD3677" t="str">
            <v>Aparejadores</v>
          </cell>
          <cell r="BE3677">
            <v>0</v>
          </cell>
          <cell r="BF3677">
            <v>2</v>
          </cell>
        </row>
        <row r="3678">
          <cell r="BD3678" t="str">
            <v>Ayudantes y Obreros de Construcción</v>
          </cell>
          <cell r="BE3678">
            <v>401</v>
          </cell>
          <cell r="BF3678">
            <v>265</v>
          </cell>
        </row>
        <row r="3679">
          <cell r="BD3679" t="str">
            <v>Ayudantes de Otros Oficios</v>
          </cell>
          <cell r="BE3679">
            <v>668</v>
          </cell>
          <cell r="BF3679">
            <v>35</v>
          </cell>
        </row>
        <row r="3680">
          <cell r="BD3680" t="str">
            <v>Obreros de Mantenimiento de Obras Públicas</v>
          </cell>
          <cell r="BE3680">
            <v>6</v>
          </cell>
          <cell r="BF3680">
            <v>22</v>
          </cell>
        </row>
        <row r="3681">
          <cell r="BD3681" t="str">
            <v>Ayudantes de Transporte Automotor</v>
          </cell>
          <cell r="BE3681">
            <v>11</v>
          </cell>
          <cell r="BF3681">
            <v>2</v>
          </cell>
        </row>
        <row r="3682">
          <cell r="BD3682" t="str">
            <v>Directores de Planta de Procesamiento de Alimentos y Bebidas</v>
          </cell>
          <cell r="BE3682">
            <v>0</v>
          </cell>
          <cell r="BF3682">
            <v>0</v>
          </cell>
        </row>
        <row r="3683">
          <cell r="BD3683" t="str">
            <v>Jefe de Laboratorio de Alimentos</v>
          </cell>
          <cell r="BE3683">
            <v>0</v>
          </cell>
          <cell r="BF3683">
            <v>0</v>
          </cell>
        </row>
        <row r="3684">
          <cell r="BD3684" t="str">
            <v>Supervisores de Tratamiento de Metales y Minerales</v>
          </cell>
          <cell r="BE3684">
            <v>1</v>
          </cell>
          <cell r="BF3684">
            <v>0</v>
          </cell>
        </row>
        <row r="3685">
          <cell r="BD3685" t="str">
            <v>Supervisores de Procesamiento de Químico, Petróleo, Gas y Tratamiento de Agua y Generación de Energía</v>
          </cell>
          <cell r="BE3685">
            <v>1</v>
          </cell>
          <cell r="BF3685">
            <v>1</v>
          </cell>
        </row>
        <row r="3686">
          <cell r="BD3686" t="str">
            <v>Supervisores de Procesamiento de Alimentos, Bebidas y Tabaco</v>
          </cell>
          <cell r="BE3686">
            <v>2</v>
          </cell>
          <cell r="BF3686">
            <v>2</v>
          </cell>
        </row>
        <row r="3687">
          <cell r="BD3687" t="str">
            <v>Supervisores de Fabricación de Productos de Plástico y Caucho</v>
          </cell>
          <cell r="BE3687">
            <v>1</v>
          </cell>
          <cell r="BF3687">
            <v>0</v>
          </cell>
        </row>
        <row r="3688">
          <cell r="BD3688" t="str">
            <v>Supervisores de Procesamiento de la Madera y Producción de Pulpa y Papel</v>
          </cell>
          <cell r="BE3688">
            <v>0</v>
          </cell>
          <cell r="BF3688">
            <v>0</v>
          </cell>
        </row>
        <row r="3689">
          <cell r="BD3689" t="str">
            <v>Supervisores de Procesamiento Textil</v>
          </cell>
          <cell r="BE3689">
            <v>0</v>
          </cell>
          <cell r="BF3689">
            <v>0</v>
          </cell>
        </row>
        <row r="3690">
          <cell r="BD3690" t="str">
            <v>Inspectores de Control de Calidad, Procesamiento de Alimentos y Bebidas</v>
          </cell>
          <cell r="BE3690">
            <v>23</v>
          </cell>
          <cell r="BF3690">
            <v>4</v>
          </cell>
        </row>
        <row r="3691">
          <cell r="BD3691" t="str">
            <v>Supervisores de Ensamble de Vehículos de Motor</v>
          </cell>
          <cell r="BE3691">
            <v>0</v>
          </cell>
          <cell r="BF3691">
            <v>0</v>
          </cell>
        </row>
        <row r="3692">
          <cell r="BD3692" t="str">
            <v>Supervisores de Fabricación de Productos Electrónicos</v>
          </cell>
          <cell r="BE3692">
            <v>0</v>
          </cell>
          <cell r="BF3692">
            <v>0</v>
          </cell>
        </row>
        <row r="3693">
          <cell r="BD3693" t="str">
            <v>Supervisores de Fabricación de Productos Eléctricos</v>
          </cell>
          <cell r="BE3693">
            <v>0</v>
          </cell>
          <cell r="BF3693">
            <v>0</v>
          </cell>
        </row>
        <row r="3694">
          <cell r="BD3694" t="str">
            <v>Supervisores de Fabricación de Muebles y Accesorios</v>
          </cell>
          <cell r="BE3694">
            <v>0</v>
          </cell>
          <cell r="BF3694">
            <v>0</v>
          </cell>
        </row>
        <row r="3695">
          <cell r="BD3695" t="str">
            <v>Supervisores de Fabricación de Productos de Tela, Cuero y Piel</v>
          </cell>
          <cell r="BE3695">
            <v>0</v>
          </cell>
          <cell r="BF3695">
            <v>0</v>
          </cell>
        </row>
        <row r="3696">
          <cell r="BD3696" t="str">
            <v>Supervisores de Impresión y Ocupaciones Relacionadas</v>
          </cell>
          <cell r="BE3696">
            <v>1</v>
          </cell>
          <cell r="BF3696">
            <v>0</v>
          </cell>
        </row>
        <row r="3697">
          <cell r="BD3697" t="str">
            <v>Supervisores de Fabricación de Otros Productos Mecánicos y Metálicos</v>
          </cell>
          <cell r="BE3697">
            <v>1</v>
          </cell>
          <cell r="BF3697">
            <v>0</v>
          </cell>
        </row>
        <row r="3698">
          <cell r="BD3698" t="str">
            <v>Supervisores de Fabricación y Ensamble de Otros Productos n.c.a</v>
          </cell>
          <cell r="BE3698">
            <v>0</v>
          </cell>
          <cell r="BF3698">
            <v>0</v>
          </cell>
        </row>
        <row r="3699">
          <cell r="BD3699" t="str">
            <v>Operadores de Control Central de Procesos, Tratamiento de Metales y Minerales</v>
          </cell>
          <cell r="BE3699">
            <v>1</v>
          </cell>
          <cell r="BF3699">
            <v>8</v>
          </cell>
        </row>
        <row r="3700">
          <cell r="BD3700" t="str">
            <v>Operadores de Procesos, Químicos, Gas y Petróleo</v>
          </cell>
          <cell r="BE3700">
            <v>7</v>
          </cell>
          <cell r="BF3700">
            <v>2</v>
          </cell>
        </row>
        <row r="3701">
          <cell r="BD3701" t="str">
            <v>Operadores de Control de Procesos, Producción de Pulpa</v>
          </cell>
          <cell r="BE3701">
            <v>0</v>
          </cell>
          <cell r="BF3701">
            <v>0</v>
          </cell>
        </row>
        <row r="3702">
          <cell r="BD3702" t="str">
            <v>Operadores de Control de Procesos, Fabricación de Papel</v>
          </cell>
          <cell r="BE3702">
            <v>0</v>
          </cell>
          <cell r="BF3702">
            <v>0</v>
          </cell>
        </row>
        <row r="3703">
          <cell r="BD3703" t="str">
            <v>Impresores de Artes Gráficas</v>
          </cell>
          <cell r="BE3703">
            <v>0</v>
          </cell>
          <cell r="BF3703">
            <v>3</v>
          </cell>
        </row>
        <row r="3704">
          <cell r="BD3704" t="str">
            <v>Pre-prensistas de Artes Gráficas</v>
          </cell>
          <cell r="BE3704">
            <v>1</v>
          </cell>
          <cell r="BF3704">
            <v>0</v>
          </cell>
        </row>
        <row r="3705">
          <cell r="BD3705" t="str">
            <v>Operarios de Terminados y Acabados de Artes Gráficas</v>
          </cell>
          <cell r="BE3705">
            <v>1</v>
          </cell>
          <cell r="BF3705">
            <v>0</v>
          </cell>
        </row>
        <row r="3706">
          <cell r="BD3706" t="str">
            <v>Operadores de Máquinas, Tratamiento de Metales y Minerales</v>
          </cell>
          <cell r="BE3706">
            <v>7</v>
          </cell>
          <cell r="BF3706">
            <v>3</v>
          </cell>
        </row>
        <row r="3707">
          <cell r="BD3707" t="str">
            <v>Trabajadores de Fundición</v>
          </cell>
          <cell r="BE3707">
            <v>1</v>
          </cell>
          <cell r="BF3707">
            <v>0</v>
          </cell>
        </row>
        <row r="3708">
          <cell r="BD3708" t="str">
            <v>Operadores de Fabricación, Moldeo y Acabado del Vidrio</v>
          </cell>
          <cell r="BE3708">
            <v>0</v>
          </cell>
          <cell r="BF3708">
            <v>0</v>
          </cell>
        </row>
        <row r="3709">
          <cell r="BD3709" t="str">
            <v>Operadores de Moldeo de Arcilla, Piedra y Concreto</v>
          </cell>
          <cell r="BE3709">
            <v>14</v>
          </cell>
          <cell r="BF3709">
            <v>0</v>
          </cell>
        </row>
        <row r="3710">
          <cell r="BD3710" t="str">
            <v>Inspectores de Control de Calidad, Tratamiento de Metales y Minerales</v>
          </cell>
          <cell r="BE3710">
            <v>0</v>
          </cell>
          <cell r="BF3710">
            <v>3</v>
          </cell>
        </row>
        <row r="3711">
          <cell r="BD3711" t="str">
            <v>Operadores de Máquinas de Planta Química</v>
          </cell>
          <cell r="BE3711">
            <v>1</v>
          </cell>
          <cell r="BF3711">
            <v>0</v>
          </cell>
        </row>
        <row r="3712">
          <cell r="BD3712" t="str">
            <v>Operadores de Máquinas para Procesamiento de Plásticos</v>
          </cell>
          <cell r="BE3712">
            <v>0</v>
          </cell>
          <cell r="BF3712">
            <v>0</v>
          </cell>
        </row>
        <row r="3713">
          <cell r="BD3713" t="str">
            <v>Operadores de Máquinas y Trabajadores Relacionados con el Procesamiento del Caucho</v>
          </cell>
          <cell r="BE3713">
            <v>0</v>
          </cell>
          <cell r="BF3713">
            <v>0</v>
          </cell>
        </row>
        <row r="3714">
          <cell r="BD3714" t="str">
            <v>Operadores de Plantas de Tratamiento de Aguas y Desechos</v>
          </cell>
          <cell r="BE3714">
            <v>17</v>
          </cell>
          <cell r="BF3714">
            <v>10</v>
          </cell>
        </row>
        <row r="3715">
          <cell r="BD3715" t="str">
            <v>Operadores de Máquinas para Procesamiento de la Madera</v>
          </cell>
          <cell r="BE3715">
            <v>1</v>
          </cell>
          <cell r="BF3715">
            <v>1</v>
          </cell>
        </row>
        <row r="3716">
          <cell r="BD3716" t="str">
            <v>Operadores de Máquinas para la Producción de Pulpa</v>
          </cell>
          <cell r="BE3716">
            <v>0</v>
          </cell>
          <cell r="BF3716">
            <v>0</v>
          </cell>
        </row>
        <row r="3717">
          <cell r="BD3717" t="str">
            <v>Operadores de Máquinas para la Fabricación de Papel</v>
          </cell>
          <cell r="BE3717">
            <v>0</v>
          </cell>
          <cell r="BF3717">
            <v>0</v>
          </cell>
        </row>
        <row r="3718">
          <cell r="BD3718" t="str">
            <v>Operadores de Máquinas para la Fabricación de Productos de Papel</v>
          </cell>
          <cell r="BE3718">
            <v>0</v>
          </cell>
          <cell r="BF3718">
            <v>0</v>
          </cell>
        </row>
        <row r="3719">
          <cell r="BD3719" t="str">
            <v>Inspectores de Control de Calidad, Procesamiento de la Madera</v>
          </cell>
          <cell r="BE3719">
            <v>0</v>
          </cell>
          <cell r="BF3719">
            <v>0</v>
          </cell>
        </row>
        <row r="3720">
          <cell r="BD3720" t="str">
            <v>Operadores de Máquinas para la Preparación de Fibras Textiles</v>
          </cell>
          <cell r="BE3720">
            <v>0</v>
          </cell>
          <cell r="BF3720">
            <v>0</v>
          </cell>
        </row>
        <row r="3721">
          <cell r="BD3721" t="str">
            <v>Operadores de Telares y Otras Máquinas Tejedoras</v>
          </cell>
          <cell r="BE3721">
            <v>6</v>
          </cell>
          <cell r="BF3721">
            <v>1</v>
          </cell>
        </row>
        <row r="3722">
          <cell r="BD3722" t="str">
            <v>Operadores de Máquinas de Tintura, Acabado Textil y Prendas</v>
          </cell>
          <cell r="BE3722">
            <v>2</v>
          </cell>
          <cell r="BF3722">
            <v>0</v>
          </cell>
        </row>
        <row r="3723">
          <cell r="BD3723" t="str">
            <v>Analistas de Calidad, Textiles</v>
          </cell>
          <cell r="BE3723">
            <v>0</v>
          </cell>
          <cell r="BF3723">
            <v>0</v>
          </cell>
        </row>
        <row r="3724">
          <cell r="BD3724" t="str">
            <v>Operadores de Máquinas para Coser y Bordar</v>
          </cell>
          <cell r="BE3724">
            <v>27</v>
          </cell>
          <cell r="BF3724">
            <v>11</v>
          </cell>
        </row>
        <row r="3725">
          <cell r="BD3725" t="str">
            <v>Cortadores de Tela, Cuero y Piel</v>
          </cell>
          <cell r="BE3725">
            <v>31</v>
          </cell>
          <cell r="BF3725">
            <v>4</v>
          </cell>
        </row>
        <row r="3726">
          <cell r="BD3726" t="str">
            <v>Operadores de Máquinas y Trabajadores Relacionados con la Fabricación de Calzado y Marroquinería</v>
          </cell>
          <cell r="BE3726">
            <v>0</v>
          </cell>
          <cell r="BF3726">
            <v>0</v>
          </cell>
        </row>
        <row r="3727">
          <cell r="BD3727" t="str">
            <v>Trabajadores del Tratamiento de Pieles y Cueros</v>
          </cell>
          <cell r="BE3727">
            <v>0</v>
          </cell>
          <cell r="BF3727">
            <v>0</v>
          </cell>
        </row>
        <row r="3728">
          <cell r="BD3728" t="str">
            <v>Inspectores de Control de Calidad, Fabricación de Productos de Tela, Piel y Cuero</v>
          </cell>
          <cell r="BE3728">
            <v>0</v>
          </cell>
          <cell r="BF3728">
            <v>0</v>
          </cell>
        </row>
        <row r="3729">
          <cell r="BD3729" t="str">
            <v>Operadores de Control de Procesos y Máquinas para la Elaboración de Alimentos y Bebidas</v>
          </cell>
          <cell r="BE3729">
            <v>9</v>
          </cell>
          <cell r="BF3729">
            <v>4</v>
          </cell>
        </row>
        <row r="3730">
          <cell r="BD3730" t="str">
            <v>Operarios de Planta de Beneficio Animal</v>
          </cell>
          <cell r="BE3730">
            <v>21</v>
          </cell>
          <cell r="BF3730">
            <v>1</v>
          </cell>
        </row>
        <row r="3731">
          <cell r="BD3731" t="str">
            <v>Operarios de Planta de Procesamiento y Empaque de Pescado y Mariscos</v>
          </cell>
          <cell r="BE3731">
            <v>4</v>
          </cell>
          <cell r="BF3731">
            <v>3</v>
          </cell>
        </row>
        <row r="3732">
          <cell r="BD3732" t="str">
            <v>Operarios de Máquinas para la Elaboración de Productos de Tabaco</v>
          </cell>
          <cell r="BE3732">
            <v>1</v>
          </cell>
          <cell r="BF3732">
            <v>0</v>
          </cell>
        </row>
        <row r="3733">
          <cell r="BD3733" t="str">
            <v>Procesadores Fotográficos y de Películas</v>
          </cell>
          <cell r="BE3733">
            <v>0</v>
          </cell>
          <cell r="BF3733">
            <v>1</v>
          </cell>
        </row>
        <row r="3734">
          <cell r="BD3734" t="str">
            <v>Ensambladores e Inspectores de Vehículos Automotores</v>
          </cell>
          <cell r="BE3734">
            <v>8</v>
          </cell>
          <cell r="BF3734">
            <v>1</v>
          </cell>
        </row>
        <row r="3735">
          <cell r="BD3735" t="str">
            <v>Ensambladores de productos Electrónicos</v>
          </cell>
          <cell r="BE3735">
            <v>1</v>
          </cell>
          <cell r="BF3735">
            <v>0</v>
          </cell>
        </row>
        <row r="3736">
          <cell r="BD3736" t="str">
            <v>Ensambladores e Inspectores de Aparatos y Equipo Eléctrico</v>
          </cell>
          <cell r="BE3736">
            <v>0</v>
          </cell>
          <cell r="BF3736">
            <v>0</v>
          </cell>
        </row>
        <row r="3737">
          <cell r="BD3737" t="str">
            <v>Ensambladores, Fabricantes e Inspectores de Transformadores y Motores Eléctricos Industriales</v>
          </cell>
          <cell r="BE3737">
            <v>1</v>
          </cell>
          <cell r="BF3737">
            <v>2</v>
          </cell>
        </row>
        <row r="3738">
          <cell r="BD3738" t="str">
            <v>Ensambladores e Inspectores de Productos Mecánicos</v>
          </cell>
          <cell r="BE3738">
            <v>1</v>
          </cell>
          <cell r="BF3738">
            <v>2</v>
          </cell>
        </row>
        <row r="3739">
          <cell r="BD3739" t="str">
            <v>Ensambladores e Inspectores de Ensamble de Aeronaves</v>
          </cell>
          <cell r="BE3739">
            <v>0</v>
          </cell>
          <cell r="BF3739">
            <v>0</v>
          </cell>
        </row>
        <row r="3740">
          <cell r="BD3740" t="str">
            <v>Operadores de Máquinas e Inspectores de la Fabricación de Productos y Componentes Eléctricos</v>
          </cell>
          <cell r="BE3740">
            <v>0</v>
          </cell>
          <cell r="BF3740">
            <v>0</v>
          </cell>
        </row>
        <row r="3741">
          <cell r="BD3741" t="str">
            <v>Ensambladores e Inspectores de Embarcaciones</v>
          </cell>
          <cell r="BE3741">
            <v>0</v>
          </cell>
          <cell r="BF3741">
            <v>0</v>
          </cell>
        </row>
        <row r="3742">
          <cell r="BD3742" t="str">
            <v>Ensambladores e Inspectores de Muebles y Accesorios</v>
          </cell>
          <cell r="BE3742">
            <v>1</v>
          </cell>
          <cell r="BF3742">
            <v>0</v>
          </cell>
        </row>
        <row r="3743">
          <cell r="BD3743" t="str">
            <v>Operarios de Acabado de Muebles</v>
          </cell>
          <cell r="BE3743">
            <v>5</v>
          </cell>
          <cell r="BF3743">
            <v>2</v>
          </cell>
        </row>
        <row r="3744">
          <cell r="BD3744" t="str">
            <v>Ensambladores de Productos Plásticos e Inspectores</v>
          </cell>
          <cell r="BE3744">
            <v>0</v>
          </cell>
          <cell r="BF3744">
            <v>0</v>
          </cell>
        </row>
        <row r="3745">
          <cell r="BD3745" t="str">
            <v>Operarios de Recubrimientos Metálicos</v>
          </cell>
          <cell r="BE3745">
            <v>1</v>
          </cell>
          <cell r="BF3745">
            <v>0</v>
          </cell>
        </row>
        <row r="3746">
          <cell r="BD3746" t="str">
            <v>Pintores en Procesos de Manufactura</v>
          </cell>
          <cell r="BE3746">
            <v>5</v>
          </cell>
          <cell r="BF3746">
            <v>1</v>
          </cell>
        </row>
        <row r="3747">
          <cell r="BD3747" t="str">
            <v>Otros Ensambladores e Inspectores n.c.a.</v>
          </cell>
          <cell r="BE3747">
            <v>1</v>
          </cell>
          <cell r="BF3747">
            <v>0</v>
          </cell>
        </row>
        <row r="3748">
          <cell r="BD3748" t="str">
            <v>Auxiliares de Producción Gráfica</v>
          </cell>
          <cell r="BE3748">
            <v>28</v>
          </cell>
          <cell r="BF3748">
            <v>2</v>
          </cell>
        </row>
        <row r="3749">
          <cell r="BD3749" t="str">
            <v>Operadores de Máquinas Herramientas</v>
          </cell>
          <cell r="BE3749">
            <v>11</v>
          </cell>
          <cell r="BF3749">
            <v>9</v>
          </cell>
        </row>
        <row r="3750">
          <cell r="BD3750" t="str">
            <v>Operadores de Máquinas para el Trabajo de la Madera</v>
          </cell>
          <cell r="BE3750">
            <v>0</v>
          </cell>
          <cell r="BF3750">
            <v>0</v>
          </cell>
        </row>
        <row r="3751">
          <cell r="BD3751" t="str">
            <v>Operadores de Máquinas para el Trabajo del Metal</v>
          </cell>
          <cell r="BE3751">
            <v>1</v>
          </cell>
          <cell r="BF3751">
            <v>0</v>
          </cell>
        </row>
        <row r="3752">
          <cell r="BD3752" t="str">
            <v>Operadores de Máquinas para Forja</v>
          </cell>
          <cell r="BE3752">
            <v>0</v>
          </cell>
          <cell r="BF3752">
            <v>0</v>
          </cell>
        </row>
        <row r="3753">
          <cell r="BD3753" t="str">
            <v>Operadores de Máquinas de Soldadura</v>
          </cell>
          <cell r="BE3753">
            <v>2</v>
          </cell>
          <cell r="BF3753">
            <v>0</v>
          </cell>
        </row>
        <row r="3754">
          <cell r="BD3754" t="str">
            <v>Operadores de Máquinas para la Fabricación de Otros Productos Metálicos (n.c.a)</v>
          </cell>
          <cell r="BE3754">
            <v>0</v>
          </cell>
          <cell r="BF3754">
            <v>0</v>
          </cell>
        </row>
        <row r="3755">
          <cell r="BD3755" t="str">
            <v>Operadores de Máquinas para la fabricación de Otros Productos n.c.a.</v>
          </cell>
          <cell r="BE3755">
            <v>1</v>
          </cell>
          <cell r="BF3755">
            <v>0</v>
          </cell>
        </row>
        <row r="3756">
          <cell r="BD3756" t="str">
            <v>Obreros y Ayudantes en el Tratamiento de Metales y Minerales</v>
          </cell>
          <cell r="BE3756">
            <v>2</v>
          </cell>
          <cell r="BF3756">
            <v>1</v>
          </cell>
        </row>
        <row r="3757">
          <cell r="BD3757" t="str">
            <v>Ayudantes en la Fabricación Metálica</v>
          </cell>
          <cell r="BE3757">
            <v>56</v>
          </cell>
          <cell r="BF3757">
            <v>41</v>
          </cell>
        </row>
        <row r="3758">
          <cell r="BD3758" t="str">
            <v>Obreros y Ayudantes de Planta Química</v>
          </cell>
          <cell r="BE3758">
            <v>3</v>
          </cell>
          <cell r="BF3758">
            <v>0</v>
          </cell>
        </row>
        <row r="3759">
          <cell r="BD3759" t="str">
            <v>Obreros y Ayudantes en el Procesamiento de la Madera y Producción de Pulpa y Papel</v>
          </cell>
          <cell r="BE3759">
            <v>18</v>
          </cell>
          <cell r="BF3759">
            <v>1</v>
          </cell>
        </row>
        <row r="3760">
          <cell r="BD3760" t="str">
            <v>Obreros y Ayudantes en la Elaboración de Alimentos y Bebidas</v>
          </cell>
          <cell r="BE3760">
            <v>60</v>
          </cell>
          <cell r="BF3760">
            <v>15</v>
          </cell>
        </row>
        <row r="3761">
          <cell r="BD3761" t="str">
            <v>Otros Obreros y Ayudantes en Fabricación y Procesamiento n.c.a.</v>
          </cell>
          <cell r="BE3761">
            <v>42</v>
          </cell>
          <cell r="BF3761">
            <v>48</v>
          </cell>
        </row>
        <row r="3762">
          <cell r="BD3762" t="str">
            <v>Miembros del Poder Ejecutivo y Legislativo</v>
          </cell>
          <cell r="BE3762">
            <v>0</v>
          </cell>
          <cell r="BF3762">
            <v>0</v>
          </cell>
        </row>
        <row r="3763">
          <cell r="BD3763" t="str">
            <v>Personal Directivo de la Administración Pública</v>
          </cell>
          <cell r="BE3763">
            <v>6</v>
          </cell>
          <cell r="BF3763">
            <v>0</v>
          </cell>
        </row>
        <row r="3764">
          <cell r="BD3764" t="str">
            <v>Directores y Gerentes Generales de Servicios Financieros, de Telecomunicaciones y Otros Servicios a las Empresas</v>
          </cell>
          <cell r="BE3764">
            <v>1</v>
          </cell>
          <cell r="BF3764">
            <v>0</v>
          </cell>
        </row>
        <row r="3765">
          <cell r="BD3765" t="str">
            <v>Directores y Gerentes Generales de Salud, Educación, Servicios Social, Comunitario y Organizaciones de Membresía</v>
          </cell>
          <cell r="BE3765">
            <v>0</v>
          </cell>
          <cell r="BF3765">
            <v>0</v>
          </cell>
        </row>
        <row r="3766">
          <cell r="BD3766" t="str">
            <v>Directores y Gerentes Generales de Comercio, Medios de Comunicación y Otros Servicios</v>
          </cell>
          <cell r="BE3766">
            <v>2</v>
          </cell>
          <cell r="BF3766">
            <v>0</v>
          </cell>
        </row>
        <row r="3767">
          <cell r="BD3767" t="str">
            <v>Directores y Gerentes Generales de Producción de Bienes, Servicios Públicos, Transporte y Construcción</v>
          </cell>
          <cell r="BE3767">
            <v>1</v>
          </cell>
          <cell r="BF3767">
            <v>0</v>
          </cell>
        </row>
        <row r="3768">
          <cell r="BD3768" t="str">
            <v>Directores y gerentes generales de servicios y procesos de negocio.</v>
          </cell>
          <cell r="BE3768">
            <v>0</v>
          </cell>
          <cell r="BF3768">
            <v>0</v>
          </cell>
        </row>
        <row r="3769">
          <cell r="BD3769" t="str">
            <v>Gerentes Financieros</v>
          </cell>
          <cell r="BE3769">
            <v>5</v>
          </cell>
          <cell r="BF3769">
            <v>2</v>
          </cell>
        </row>
        <row r="3770">
          <cell r="BD3770" t="str">
            <v>Gerentes de Talento Humano</v>
          </cell>
          <cell r="BE3770">
            <v>1</v>
          </cell>
          <cell r="BF3770">
            <v>2</v>
          </cell>
        </row>
        <row r="3771">
          <cell r="BD3771" t="str">
            <v>Gerentes de Compras y Adquisiciones</v>
          </cell>
          <cell r="BE3771">
            <v>2</v>
          </cell>
          <cell r="BF3771">
            <v>0</v>
          </cell>
        </row>
        <row r="3772">
          <cell r="BD3772" t="str">
            <v>Gerentes de Otros Servicios Administrativos</v>
          </cell>
          <cell r="BE3772">
            <v>7</v>
          </cell>
          <cell r="BF3772">
            <v>1</v>
          </cell>
        </row>
        <row r="3773">
          <cell r="BD3773" t="str">
            <v>Gerentes de Seguros, Bienes Raíces y Corretaje Financiero</v>
          </cell>
          <cell r="BE3773">
            <v>0</v>
          </cell>
          <cell r="BF3773">
            <v>0</v>
          </cell>
        </row>
        <row r="3774">
          <cell r="BD3774" t="str">
            <v>Gerentes de Banca, Crédito e Inversiones</v>
          </cell>
          <cell r="BE3774">
            <v>1</v>
          </cell>
          <cell r="BF3774">
            <v>1</v>
          </cell>
        </row>
        <row r="3775">
          <cell r="BD3775" t="str">
            <v>Gerentes de Otros Servicios a las Empresas</v>
          </cell>
          <cell r="BE3775">
            <v>0</v>
          </cell>
          <cell r="BF3775">
            <v>0</v>
          </cell>
        </row>
        <row r="3776">
          <cell r="BD3776" t="str">
            <v>Gerentes de Empresas de Telecomunicaciones</v>
          </cell>
          <cell r="BE3776">
            <v>0</v>
          </cell>
          <cell r="BF3776">
            <v>0</v>
          </cell>
        </row>
        <row r="3777">
          <cell r="BD3777" t="str">
            <v>Gerentes de Servicios de Correo y Mensajería</v>
          </cell>
          <cell r="BE3777">
            <v>0</v>
          </cell>
          <cell r="BF3777">
            <v>0</v>
          </cell>
        </row>
        <row r="3778">
          <cell r="BD3778" t="str">
            <v>Gerentes de Ingeniería</v>
          </cell>
          <cell r="BE3778">
            <v>5</v>
          </cell>
          <cell r="BF3778">
            <v>2</v>
          </cell>
        </row>
        <row r="3779">
          <cell r="BD3779" t="str">
            <v>Gerentes de Investigación y Desarrollo en Ciencias Naturales y Aplicadas</v>
          </cell>
          <cell r="BE3779">
            <v>1</v>
          </cell>
          <cell r="BF3779">
            <v>0</v>
          </cell>
        </row>
        <row r="3780">
          <cell r="BD3780" t="str">
            <v>Gerentes de Sistemas de Información y Procesamiento de Datos</v>
          </cell>
          <cell r="BE3780">
            <v>4</v>
          </cell>
          <cell r="BF3780">
            <v>0</v>
          </cell>
        </row>
        <row r="3781">
          <cell r="BD3781" t="str">
            <v>Gerentes de Servicios a la Salud</v>
          </cell>
          <cell r="BE3781">
            <v>1</v>
          </cell>
          <cell r="BF3781">
            <v>0</v>
          </cell>
        </row>
        <row r="3782">
          <cell r="BD3782" t="str">
            <v>Gerentes de Programas de Política Social y de Salud</v>
          </cell>
          <cell r="BE3782">
            <v>1</v>
          </cell>
          <cell r="BF3782">
            <v>0</v>
          </cell>
        </row>
        <row r="3783">
          <cell r="BD3783" t="str">
            <v>Gerentes de Programas de Política de Desarrollo Económico</v>
          </cell>
          <cell r="BE3783">
            <v>0</v>
          </cell>
          <cell r="BF3783">
            <v>0</v>
          </cell>
        </row>
        <row r="3784">
          <cell r="BD3784" t="str">
            <v>Gerentes de Programas de Política Educativa</v>
          </cell>
          <cell r="BE3784">
            <v>0</v>
          </cell>
          <cell r="BF3784">
            <v>0</v>
          </cell>
        </row>
        <row r="3785">
          <cell r="BD3785" t="str">
            <v>Otros Gerentes de Administración Pública</v>
          </cell>
          <cell r="BE3785">
            <v>2</v>
          </cell>
          <cell r="BF3785">
            <v>0</v>
          </cell>
        </row>
        <row r="3786">
          <cell r="BD3786" t="str">
            <v>Administradores de Educación Superior y Formación para el Trabajo</v>
          </cell>
          <cell r="BE3786">
            <v>2</v>
          </cell>
          <cell r="BF3786">
            <v>0</v>
          </cell>
        </row>
        <row r="3787">
          <cell r="BD3787" t="str">
            <v>Directores y Administradores de Educación Básica y Media</v>
          </cell>
          <cell r="BE3787">
            <v>3</v>
          </cell>
          <cell r="BF3787">
            <v>0</v>
          </cell>
        </row>
        <row r="3788">
          <cell r="BD3788" t="str">
            <v>Gerentes de Servicios Social, Comunitario y Correccional</v>
          </cell>
          <cell r="BE3788">
            <v>0</v>
          </cell>
          <cell r="BF3788">
            <v>0</v>
          </cell>
        </row>
        <row r="3789">
          <cell r="BD3789" t="str">
            <v>Gerentes de Biblioteca, Museo y Galería de Arte</v>
          </cell>
          <cell r="BE3789">
            <v>0</v>
          </cell>
          <cell r="BF3789">
            <v>0</v>
          </cell>
        </row>
        <row r="3790">
          <cell r="BD3790" t="str">
            <v>Gerentes de Medios de Comunicación y Artes Escénicas</v>
          </cell>
          <cell r="BE3790">
            <v>2</v>
          </cell>
          <cell r="BF3790">
            <v>0</v>
          </cell>
        </row>
        <row r="3791">
          <cell r="BD3791" t="str">
            <v>Directores de Programas de Esparcimiento y Administradores de Deportes</v>
          </cell>
          <cell r="BE3791">
            <v>3</v>
          </cell>
          <cell r="BF3791">
            <v>0</v>
          </cell>
        </row>
        <row r="3792">
          <cell r="BD3792" t="str">
            <v>Gerentes de Ventas, Mercadeo y Publicidad</v>
          </cell>
          <cell r="BE3792">
            <v>10</v>
          </cell>
          <cell r="BF3792">
            <v>1</v>
          </cell>
        </row>
        <row r="3793">
          <cell r="BD3793" t="str">
            <v>Gerentes de Comercio Exterior</v>
          </cell>
          <cell r="BE3793">
            <v>0</v>
          </cell>
          <cell r="BF3793">
            <v>0</v>
          </cell>
        </row>
        <row r="3794">
          <cell r="BD3794" t="str">
            <v>Gerentes de Comercio al Por Menor</v>
          </cell>
          <cell r="BE3794">
            <v>1</v>
          </cell>
          <cell r="BF3794">
            <v>0</v>
          </cell>
        </row>
        <row r="3795">
          <cell r="BD3795" t="str">
            <v>Gerentes de Restaurantes y Servicios de Alimentos</v>
          </cell>
          <cell r="BE3795">
            <v>0</v>
          </cell>
          <cell r="BF3795">
            <v>0</v>
          </cell>
        </row>
        <row r="3796">
          <cell r="BD3796" t="str">
            <v>Gerentes de Servicios Hoteleros</v>
          </cell>
          <cell r="BE3796">
            <v>0</v>
          </cell>
          <cell r="BF3796">
            <v>0</v>
          </cell>
        </row>
        <row r="3797">
          <cell r="BD3797" t="str">
            <v>Oficiales de las Fuerzas Militares</v>
          </cell>
          <cell r="BE3797">
            <v>2</v>
          </cell>
          <cell r="BF3797">
            <v>0</v>
          </cell>
        </row>
        <row r="3798">
          <cell r="BD3798" t="str">
            <v>Oficiales de Policía</v>
          </cell>
          <cell r="BE3798">
            <v>0</v>
          </cell>
          <cell r="BF3798">
            <v>0</v>
          </cell>
        </row>
        <row r="3799">
          <cell r="BD3799" t="str">
            <v>Oficiales de Bomberos</v>
          </cell>
          <cell r="BE3799">
            <v>0</v>
          </cell>
          <cell r="BF3799">
            <v>0</v>
          </cell>
        </row>
        <row r="3800">
          <cell r="BD3800" t="str">
            <v>Gerentes de Otros Servicios</v>
          </cell>
          <cell r="BE3800">
            <v>1</v>
          </cell>
          <cell r="BF3800">
            <v>1</v>
          </cell>
        </row>
        <row r="3801">
          <cell r="BD3801" t="str">
            <v>Gerentes de Producción Primaria (excepto agricultura)</v>
          </cell>
          <cell r="BE3801">
            <v>0</v>
          </cell>
          <cell r="BF3801">
            <v>0</v>
          </cell>
        </row>
        <row r="3802">
          <cell r="BD3802" t="str">
            <v>Gerentes de Producción Agrícola, Pecuaria, Acuícola y Pesquero</v>
          </cell>
          <cell r="BE3802">
            <v>4</v>
          </cell>
          <cell r="BF3802">
            <v>1</v>
          </cell>
        </row>
        <row r="3803">
          <cell r="BD3803" t="str">
            <v>Gerentes de Construcción</v>
          </cell>
          <cell r="BE3803">
            <v>2</v>
          </cell>
          <cell r="BF3803">
            <v>0</v>
          </cell>
        </row>
        <row r="3804">
          <cell r="BD3804" t="str">
            <v>Gerentes de Transporte y Distribución</v>
          </cell>
          <cell r="BE3804">
            <v>0</v>
          </cell>
          <cell r="BF3804">
            <v>0</v>
          </cell>
        </row>
        <row r="3805">
          <cell r="BD3805" t="str">
            <v>Gerentes de Logística</v>
          </cell>
          <cell r="BE3805">
            <v>4</v>
          </cell>
          <cell r="BF3805">
            <v>1</v>
          </cell>
        </row>
        <row r="3806">
          <cell r="BD3806" t="str">
            <v>Gerentes Cadena de Suministro</v>
          </cell>
          <cell r="BE3806">
            <v>0</v>
          </cell>
          <cell r="BF3806">
            <v>0</v>
          </cell>
        </row>
        <row r="3807">
          <cell r="BD3807" t="str">
            <v>Gerentes de Operación de Instalaciones Físicas</v>
          </cell>
          <cell r="BE3807">
            <v>1</v>
          </cell>
          <cell r="BF3807">
            <v>0</v>
          </cell>
        </row>
        <row r="3808">
          <cell r="BD3808" t="str">
            <v>Gerentes de Mantenimiento</v>
          </cell>
          <cell r="BE3808">
            <v>2</v>
          </cell>
          <cell r="BF3808">
            <v>3</v>
          </cell>
        </row>
        <row r="3809">
          <cell r="BD3809" t="str">
            <v>Gerentes de Producción Industrial</v>
          </cell>
          <cell r="BE3809">
            <v>1</v>
          </cell>
          <cell r="BF3809">
            <v>0</v>
          </cell>
        </row>
        <row r="3810">
          <cell r="BD3810" t="str">
            <v>Gerentes de Empresas de Servicios Públicos</v>
          </cell>
          <cell r="BE3810">
            <v>1</v>
          </cell>
          <cell r="BF3810">
            <v>0</v>
          </cell>
        </row>
        <row r="3811">
          <cell r="BD3811" t="str">
            <v>Contadores</v>
          </cell>
          <cell r="BE3811">
            <v>10</v>
          </cell>
          <cell r="BF3811">
            <v>6</v>
          </cell>
        </row>
        <row r="3812">
          <cell r="BD3812" t="str">
            <v>Analistas, Asesores y Agentes de Banca, Fiducia y Mercado de Valores</v>
          </cell>
          <cell r="BE3812">
            <v>12</v>
          </cell>
          <cell r="BF3812">
            <v>11</v>
          </cell>
        </row>
        <row r="3813">
          <cell r="BD3813" t="str">
            <v>Auditores Financieros y Contables</v>
          </cell>
          <cell r="BE3813">
            <v>2</v>
          </cell>
          <cell r="BF3813">
            <v>0</v>
          </cell>
        </row>
        <row r="3814">
          <cell r="BD3814" t="str">
            <v>Profesionales de Talento Humano</v>
          </cell>
          <cell r="BE3814">
            <v>16</v>
          </cell>
          <cell r="BF3814">
            <v>28</v>
          </cell>
        </row>
        <row r="3815">
          <cell r="BD3815" t="str">
            <v>Profesionales en Organización y Administración de las Empresas</v>
          </cell>
          <cell r="BE3815">
            <v>53</v>
          </cell>
          <cell r="BF3815">
            <v>12</v>
          </cell>
        </row>
        <row r="3816">
          <cell r="BD3816" t="str">
            <v>Evaluadores de Competencias Laborales</v>
          </cell>
          <cell r="BE3816">
            <v>0</v>
          </cell>
          <cell r="BF3816">
            <v>0</v>
          </cell>
        </row>
        <row r="3817">
          <cell r="BD3817" t="str">
            <v>Archivistas</v>
          </cell>
          <cell r="BE3817">
            <v>7</v>
          </cell>
          <cell r="BF3817">
            <v>3</v>
          </cell>
        </row>
        <row r="3818">
          <cell r="BD3818" t="str">
            <v>Supervisores de Empleados de Apoyo Administrativo</v>
          </cell>
          <cell r="BE3818">
            <v>11</v>
          </cell>
          <cell r="BF3818">
            <v>2</v>
          </cell>
        </row>
        <row r="3819">
          <cell r="BD3819" t="str">
            <v>Jefes y supervisores de entidades financieras</v>
          </cell>
          <cell r="BE3819">
            <v>2</v>
          </cell>
          <cell r="BF3819">
            <v>2</v>
          </cell>
        </row>
        <row r="3820">
          <cell r="BD3820" t="str">
            <v>Supervisores y coordinadores de procesos de negocio, Empleados de información y servicio al cliente</v>
          </cell>
          <cell r="BE3820">
            <v>6</v>
          </cell>
          <cell r="BF3820">
            <v>1</v>
          </cell>
        </row>
        <row r="3821">
          <cell r="BD3821" t="str">
            <v>Supervisores de Empleados de Correo y Mensajería</v>
          </cell>
          <cell r="BE3821">
            <v>0</v>
          </cell>
          <cell r="BF3821">
            <v>0</v>
          </cell>
        </row>
        <row r="3822">
          <cell r="BD3822" t="str">
            <v>Supervisores de Almacenamiento, Inventario y  Distribución</v>
          </cell>
          <cell r="BE3822">
            <v>16</v>
          </cell>
          <cell r="BF3822">
            <v>14</v>
          </cell>
        </row>
        <row r="3823">
          <cell r="BD3823" t="str">
            <v>Asistentes Administrativos</v>
          </cell>
          <cell r="BE3823">
            <v>310</v>
          </cell>
          <cell r="BF3823">
            <v>361</v>
          </cell>
        </row>
        <row r="3824">
          <cell r="BD3824" t="str">
            <v>Administradores de Propiedad Horizontal</v>
          </cell>
          <cell r="BE3824">
            <v>0</v>
          </cell>
          <cell r="BF3824">
            <v>0</v>
          </cell>
        </row>
        <row r="3825">
          <cell r="BD3825" t="str">
            <v>Asistentes de Talento Humano</v>
          </cell>
          <cell r="BE3825">
            <v>18</v>
          </cell>
          <cell r="BF3825">
            <v>6</v>
          </cell>
        </row>
        <row r="3826">
          <cell r="BD3826" t="str">
            <v>Asistentes de compras</v>
          </cell>
          <cell r="BE3826">
            <v>2</v>
          </cell>
          <cell r="BF3826">
            <v>3</v>
          </cell>
        </row>
        <row r="3827">
          <cell r="BD3827" t="str">
            <v>Asistentes de Juzgados, Tribunales y Afines</v>
          </cell>
          <cell r="BE3827">
            <v>2</v>
          </cell>
          <cell r="BF3827">
            <v>0</v>
          </cell>
        </row>
        <row r="3828">
          <cell r="BD3828" t="str">
            <v>Funcionarios de Aduanas, Impuestos, Inmigración y Seguridad Social</v>
          </cell>
          <cell r="BE3828">
            <v>1</v>
          </cell>
          <cell r="BF3828">
            <v>0</v>
          </cell>
        </row>
        <row r="3829">
          <cell r="BD3829" t="str">
            <v>Asistentes de Comercio Exterior</v>
          </cell>
          <cell r="BE3829">
            <v>2</v>
          </cell>
          <cell r="BF3829">
            <v>9</v>
          </cell>
        </row>
        <row r="3830">
          <cell r="BD3830" t="str">
            <v>Organizadores de Eventos</v>
          </cell>
          <cell r="BE3830">
            <v>3</v>
          </cell>
          <cell r="BF3830">
            <v>1</v>
          </cell>
        </row>
        <row r="3831">
          <cell r="BD3831" t="str">
            <v>Técnicos en Archivística</v>
          </cell>
          <cell r="BE3831">
            <v>35</v>
          </cell>
          <cell r="BF3831">
            <v>9</v>
          </cell>
        </row>
        <row r="3832">
          <cell r="BD3832" t="str">
            <v>Asistentes Contables</v>
          </cell>
          <cell r="BE3832">
            <v>51</v>
          </cell>
          <cell r="BF3832">
            <v>15</v>
          </cell>
        </row>
        <row r="3833">
          <cell r="BD3833" t="str">
            <v>Analistas y asistentes de servicios financieros</v>
          </cell>
          <cell r="BE3833">
            <v>3</v>
          </cell>
          <cell r="BF3833">
            <v>1</v>
          </cell>
        </row>
        <row r="3834">
          <cell r="BD3834" t="str">
            <v>Avaluadores y Liquidadores de Seguros</v>
          </cell>
          <cell r="BE3834">
            <v>1</v>
          </cell>
          <cell r="BF3834">
            <v>0</v>
          </cell>
        </row>
        <row r="3835">
          <cell r="BD3835" t="str">
            <v>Agentes de Aduana</v>
          </cell>
          <cell r="BE3835">
            <v>0</v>
          </cell>
          <cell r="BF3835">
            <v>0</v>
          </cell>
        </row>
        <row r="3836">
          <cell r="BD3836" t="str">
            <v>Asistentes Financieros</v>
          </cell>
          <cell r="BE3836">
            <v>6</v>
          </cell>
          <cell r="BF3836">
            <v>1</v>
          </cell>
        </row>
        <row r="3837">
          <cell r="BD3837" t="str">
            <v>Asistentes Tesorería</v>
          </cell>
          <cell r="BE3837">
            <v>1</v>
          </cell>
          <cell r="BF3837">
            <v>1</v>
          </cell>
        </row>
        <row r="3838">
          <cell r="BD3838" t="str">
            <v>Secretarios</v>
          </cell>
          <cell r="BE3838">
            <v>31</v>
          </cell>
          <cell r="BF3838">
            <v>39</v>
          </cell>
        </row>
        <row r="3839">
          <cell r="BD3839" t="str">
            <v>Recepcionistas y Operadores de Conmutador</v>
          </cell>
          <cell r="BE3839">
            <v>16</v>
          </cell>
          <cell r="BF3839">
            <v>1</v>
          </cell>
        </row>
        <row r="3840">
          <cell r="BD3840" t="str">
            <v>Digitadores</v>
          </cell>
          <cell r="BE3840">
            <v>4</v>
          </cell>
          <cell r="BF3840">
            <v>2</v>
          </cell>
        </row>
        <row r="3841">
          <cell r="BD3841" t="str">
            <v>Transcriptores y Relatores</v>
          </cell>
          <cell r="BE3841">
            <v>0</v>
          </cell>
          <cell r="BF3841">
            <v>0</v>
          </cell>
        </row>
        <row r="3842">
          <cell r="BD3842" t="str">
            <v>Digitalizadores</v>
          </cell>
          <cell r="BE3842">
            <v>0</v>
          </cell>
          <cell r="BF3842">
            <v>0</v>
          </cell>
        </row>
        <row r="3843">
          <cell r="BD3843" t="str">
            <v>Auxiliares Contables, de Tesorería y Financieros</v>
          </cell>
          <cell r="BE3843">
            <v>172</v>
          </cell>
          <cell r="BF3843">
            <v>100</v>
          </cell>
        </row>
        <row r="3844">
          <cell r="BD3844" t="str">
            <v>Cajeros de Servicios Financieros</v>
          </cell>
          <cell r="BE3844">
            <v>6</v>
          </cell>
          <cell r="BF3844">
            <v>42</v>
          </cell>
        </row>
        <row r="3845">
          <cell r="BD3845" t="str">
            <v>Auxiliares de servicios financieros</v>
          </cell>
          <cell r="BE3845">
            <v>15</v>
          </cell>
          <cell r="BF3845">
            <v>10</v>
          </cell>
        </row>
        <row r="3846">
          <cell r="BD3846" t="str">
            <v>Auxiliares de Cartera y Cobranzas</v>
          </cell>
          <cell r="BE3846">
            <v>6</v>
          </cell>
          <cell r="BF3846">
            <v>7</v>
          </cell>
        </row>
        <row r="3847">
          <cell r="BD3847" t="str">
            <v>Auxiliares de Nómina y Prestaciones</v>
          </cell>
          <cell r="BE3847">
            <v>11</v>
          </cell>
          <cell r="BF3847">
            <v>0</v>
          </cell>
        </row>
        <row r="3848">
          <cell r="BD3848" t="str">
            <v>Auxiliares de Avaluo</v>
          </cell>
          <cell r="BE3848">
            <v>0</v>
          </cell>
          <cell r="BF3848">
            <v>0</v>
          </cell>
        </row>
        <row r="3849">
          <cell r="BD3849" t="str">
            <v>Auxiliares Administrativos</v>
          </cell>
          <cell r="BE3849">
            <v>249</v>
          </cell>
          <cell r="BF3849">
            <v>157</v>
          </cell>
        </row>
        <row r="3850">
          <cell r="BD3850" t="str">
            <v>Auxiliares de Talento Humano</v>
          </cell>
          <cell r="BE3850">
            <v>102</v>
          </cell>
          <cell r="BF3850">
            <v>43</v>
          </cell>
        </row>
        <row r="3851">
          <cell r="BD3851" t="str">
            <v>Auxiliares de Tribunales</v>
          </cell>
          <cell r="BE3851">
            <v>4</v>
          </cell>
          <cell r="BF3851">
            <v>0</v>
          </cell>
        </row>
        <row r="3852">
          <cell r="BD3852" t="str">
            <v>Auxiliares de Archivo y Registro</v>
          </cell>
          <cell r="BE3852">
            <v>86</v>
          </cell>
          <cell r="BF3852">
            <v>50</v>
          </cell>
        </row>
        <row r="3853">
          <cell r="BD3853" t="str">
            <v>Auxiliares administrativos en Salud</v>
          </cell>
          <cell r="BE3853">
            <v>48</v>
          </cell>
          <cell r="BF3853">
            <v>13</v>
          </cell>
        </row>
        <row r="3854">
          <cell r="BD3854" t="str">
            <v>Auxiliares de aduana</v>
          </cell>
          <cell r="BE3854">
            <v>2</v>
          </cell>
          <cell r="BF3854">
            <v>3</v>
          </cell>
        </row>
        <row r="3855">
          <cell r="BD3855" t="str">
            <v>Auxiliares de Biblioteca</v>
          </cell>
          <cell r="BE3855">
            <v>1</v>
          </cell>
          <cell r="BF3855">
            <v>0</v>
          </cell>
        </row>
        <row r="3856">
          <cell r="BD3856" t="str">
            <v>Auxiliares de Publicación y Afines</v>
          </cell>
          <cell r="BE3856">
            <v>1</v>
          </cell>
          <cell r="BF3856">
            <v>1</v>
          </cell>
        </row>
        <row r="3857">
          <cell r="BD3857" t="str">
            <v>Auxiliares de Información y Servicio al Cliente</v>
          </cell>
          <cell r="BE3857">
            <v>272</v>
          </cell>
          <cell r="BF3857">
            <v>389</v>
          </cell>
        </row>
        <row r="3858">
          <cell r="BD3858" t="str">
            <v>Auxiliares de Estadística y Encuestadores</v>
          </cell>
          <cell r="BE3858">
            <v>0</v>
          </cell>
          <cell r="BF3858">
            <v>0</v>
          </cell>
        </row>
        <row r="3859">
          <cell r="BD3859" t="str">
            <v>Auxiliares de Correo y Servicio Postal</v>
          </cell>
          <cell r="BE3859">
            <v>0</v>
          </cell>
          <cell r="BF3859">
            <v>0</v>
          </cell>
        </row>
        <row r="3860">
          <cell r="BD3860" t="str">
            <v>Carteros y Mensajeros</v>
          </cell>
          <cell r="BE3860">
            <v>4</v>
          </cell>
          <cell r="BF3860">
            <v>4</v>
          </cell>
        </row>
        <row r="3861">
          <cell r="BD3861" t="str">
            <v>Auxiliares de Almacén</v>
          </cell>
          <cell r="BE3861">
            <v>280</v>
          </cell>
          <cell r="BF3861">
            <v>47</v>
          </cell>
        </row>
        <row r="3862">
          <cell r="BD3862" t="str">
            <v>Auxiliares de Compras e Inventarios</v>
          </cell>
          <cell r="BE3862">
            <v>3</v>
          </cell>
          <cell r="BF3862">
            <v>104</v>
          </cell>
        </row>
        <row r="3863">
          <cell r="BD3863" t="str">
            <v>Operadores de Radio y Despachadores</v>
          </cell>
          <cell r="BE3863">
            <v>1</v>
          </cell>
          <cell r="BF3863">
            <v>0</v>
          </cell>
        </row>
        <row r="3864">
          <cell r="BD3864" t="str">
            <v>Programadores de Rutas y Tripulaciones</v>
          </cell>
          <cell r="BE3864">
            <v>0</v>
          </cell>
          <cell r="BF3864">
            <v>2</v>
          </cell>
        </row>
        <row r="3865">
          <cell r="BD3865" t="str">
            <v>Operadores Telefónicos</v>
          </cell>
          <cell r="BE3865">
            <v>0</v>
          </cell>
          <cell r="BF3865">
            <v>0</v>
          </cell>
        </row>
        <row r="3866">
          <cell r="BD3866" t="str">
            <v>Físicos y Astrónomos</v>
          </cell>
          <cell r="BE3866">
            <v>5</v>
          </cell>
          <cell r="BF3866">
            <v>0</v>
          </cell>
        </row>
        <row r="3867">
          <cell r="BD3867" t="str">
            <v>Químicos</v>
          </cell>
          <cell r="BE3867">
            <v>1</v>
          </cell>
          <cell r="BF3867">
            <v>1</v>
          </cell>
        </row>
        <row r="3868">
          <cell r="BD3868" t="str">
            <v>Geólogos, Geoquímicos y Geofísicos</v>
          </cell>
          <cell r="BE3868">
            <v>25</v>
          </cell>
          <cell r="BF3868">
            <v>2</v>
          </cell>
        </row>
        <row r="3869">
          <cell r="BD3869" t="str">
            <v>Meteorólogos</v>
          </cell>
          <cell r="BE3869">
            <v>0</v>
          </cell>
          <cell r="BF3869">
            <v>0</v>
          </cell>
        </row>
        <row r="3870">
          <cell r="BD3870" t="str">
            <v>Biólogos, Botánicos, Zoólogos y Relacionados</v>
          </cell>
          <cell r="BE3870">
            <v>14</v>
          </cell>
          <cell r="BF3870">
            <v>1</v>
          </cell>
        </row>
        <row r="3871">
          <cell r="BD3871" t="str">
            <v>Expertos Forestales</v>
          </cell>
          <cell r="BE3871">
            <v>1</v>
          </cell>
          <cell r="BF3871">
            <v>0</v>
          </cell>
        </row>
        <row r="3872">
          <cell r="BD3872" t="str">
            <v>Expertos Agrícolas y Pecuarios</v>
          </cell>
          <cell r="BE3872">
            <v>38</v>
          </cell>
          <cell r="BF3872">
            <v>4</v>
          </cell>
        </row>
        <row r="3873">
          <cell r="BD3873" t="str">
            <v>Administradores Ambientales</v>
          </cell>
          <cell r="BE3873">
            <v>59</v>
          </cell>
          <cell r="BF3873">
            <v>4</v>
          </cell>
        </row>
        <row r="3874">
          <cell r="BD3874" t="str">
            <v>Ingenieros en Construcción y Obras Civiles</v>
          </cell>
          <cell r="BE3874">
            <v>26</v>
          </cell>
          <cell r="BF3874">
            <v>28</v>
          </cell>
        </row>
        <row r="3875">
          <cell r="BD3875" t="str">
            <v>Ingenieros Mecánicos</v>
          </cell>
          <cell r="BE3875">
            <v>8</v>
          </cell>
          <cell r="BF3875">
            <v>2</v>
          </cell>
        </row>
        <row r="3876">
          <cell r="BD3876" t="str">
            <v>Ingenieros Electricistas</v>
          </cell>
          <cell r="BE3876">
            <v>22</v>
          </cell>
          <cell r="BF3876">
            <v>2</v>
          </cell>
        </row>
        <row r="3877">
          <cell r="BD3877" t="str">
            <v>Ingenieros  Electrónicos</v>
          </cell>
          <cell r="BE3877">
            <v>10</v>
          </cell>
          <cell r="BF3877">
            <v>0</v>
          </cell>
        </row>
        <row r="3878">
          <cell r="BD3878" t="str">
            <v>Ingenieros Químicos</v>
          </cell>
          <cell r="BE3878">
            <v>21</v>
          </cell>
          <cell r="BF3878">
            <v>0</v>
          </cell>
        </row>
        <row r="3879">
          <cell r="BD3879" t="str">
            <v>Ingenieros de Automatización e Instrumentación</v>
          </cell>
          <cell r="BE3879">
            <v>8</v>
          </cell>
          <cell r="BF3879">
            <v>0</v>
          </cell>
        </row>
        <row r="3880">
          <cell r="BD3880" t="str">
            <v xml:space="preserve"> Ingenieros  de Telecomunicaciones</v>
          </cell>
          <cell r="BE3880">
            <v>1</v>
          </cell>
          <cell r="BF3880">
            <v>0</v>
          </cell>
        </row>
        <row r="3881">
          <cell r="BD3881" t="str">
            <v>Ingenieros Industriales y de Fabricación</v>
          </cell>
          <cell r="BE3881">
            <v>32</v>
          </cell>
          <cell r="BF3881">
            <v>10</v>
          </cell>
        </row>
        <row r="3882">
          <cell r="BD3882" t="str">
            <v>Ingenieros de Materiales y Metalurgia</v>
          </cell>
          <cell r="BE3882">
            <v>0</v>
          </cell>
          <cell r="BF3882">
            <v>0</v>
          </cell>
        </row>
        <row r="3883">
          <cell r="BD3883" t="str">
            <v>Ingenieros de Minas</v>
          </cell>
          <cell r="BE3883">
            <v>0</v>
          </cell>
          <cell r="BF3883">
            <v>0</v>
          </cell>
        </row>
        <row r="3884">
          <cell r="BD3884" t="str">
            <v>Ingenieros de Petróleos</v>
          </cell>
          <cell r="BE3884">
            <v>0</v>
          </cell>
          <cell r="BF3884">
            <v>0</v>
          </cell>
        </row>
        <row r="3885">
          <cell r="BD3885" t="str">
            <v>Ingenieros de Sistemas, Informática y Computación</v>
          </cell>
          <cell r="BE3885">
            <v>18</v>
          </cell>
          <cell r="BF3885">
            <v>4</v>
          </cell>
        </row>
        <row r="3886">
          <cell r="BD3886" t="str">
            <v>Otros Ingenieros n.c.a.</v>
          </cell>
          <cell r="BE3886">
            <v>18</v>
          </cell>
          <cell r="BF3886">
            <v>5</v>
          </cell>
        </row>
        <row r="3887">
          <cell r="BD3887" t="str">
            <v>Arquitectos</v>
          </cell>
          <cell r="BE3887">
            <v>23</v>
          </cell>
          <cell r="BF3887">
            <v>0</v>
          </cell>
        </row>
        <row r="3888">
          <cell r="BD3888" t="str">
            <v>Urbanistas y Planificadores del Uso del Suelo</v>
          </cell>
          <cell r="BE3888">
            <v>1</v>
          </cell>
          <cell r="BF3888">
            <v>0</v>
          </cell>
        </row>
        <row r="3889">
          <cell r="BD3889" t="str">
            <v>Profesionales Topográficos</v>
          </cell>
          <cell r="BE3889">
            <v>0</v>
          </cell>
          <cell r="BF3889">
            <v>0</v>
          </cell>
        </row>
        <row r="3890">
          <cell r="BD3890" t="str">
            <v>Diseñadores Industriales</v>
          </cell>
          <cell r="BE3890">
            <v>18</v>
          </cell>
          <cell r="BF3890">
            <v>3</v>
          </cell>
        </row>
        <row r="3891">
          <cell r="BD3891" t="str">
            <v>Matemáticos, Estadísticos y Actuarios</v>
          </cell>
          <cell r="BE3891">
            <v>8</v>
          </cell>
          <cell r="BF3891">
            <v>6</v>
          </cell>
        </row>
        <row r="3892">
          <cell r="BD3892" t="str">
            <v>Analistas de Sistemas Informáticos</v>
          </cell>
          <cell r="BE3892">
            <v>37</v>
          </cell>
          <cell r="BF3892">
            <v>30</v>
          </cell>
        </row>
        <row r="3893">
          <cell r="BD3893" t="str">
            <v>Administradores de Sistemas Informáticos</v>
          </cell>
          <cell r="BE3893">
            <v>29</v>
          </cell>
          <cell r="BF3893">
            <v>10</v>
          </cell>
        </row>
        <row r="3894">
          <cell r="BD3894" t="str">
            <v>Programadores de Aplicaciones Informáticas</v>
          </cell>
          <cell r="BE3894">
            <v>32</v>
          </cell>
          <cell r="BF3894">
            <v>28</v>
          </cell>
        </row>
        <row r="3895">
          <cell r="BD3895" t="str">
            <v>Técnicos en Química Aplicada</v>
          </cell>
          <cell r="BE3895">
            <v>15</v>
          </cell>
          <cell r="BF3895">
            <v>13</v>
          </cell>
        </row>
        <row r="3896">
          <cell r="BD3896" t="str">
            <v>Técnicos en Geología y Minería</v>
          </cell>
          <cell r="BE3896">
            <v>15</v>
          </cell>
          <cell r="BF3896">
            <v>13</v>
          </cell>
        </row>
        <row r="3897">
          <cell r="BD3897" t="str">
            <v>Técnicos en Meteorología</v>
          </cell>
          <cell r="BE3897">
            <v>0</v>
          </cell>
          <cell r="BF3897">
            <v>0</v>
          </cell>
        </row>
        <row r="3898">
          <cell r="BD3898" t="str">
            <v>Técnicos en Metrología</v>
          </cell>
          <cell r="BE3898">
            <v>1</v>
          </cell>
          <cell r="BF3898">
            <v>1</v>
          </cell>
        </row>
        <row r="3899">
          <cell r="BD3899" t="str">
            <v>Técnicos en Ciencias Biológicas</v>
          </cell>
          <cell r="BE3899">
            <v>0</v>
          </cell>
          <cell r="BF3899">
            <v>0</v>
          </cell>
        </row>
        <row r="3900">
          <cell r="BD3900" t="str">
            <v>Técnicos en Recursos Naturales</v>
          </cell>
          <cell r="BE3900">
            <v>221</v>
          </cell>
          <cell r="BF3900">
            <v>12</v>
          </cell>
        </row>
        <row r="3901">
          <cell r="BD3901" t="str">
            <v>Técnicos en Prevención, Gestión y Control Ambiental</v>
          </cell>
          <cell r="BE3901">
            <v>62</v>
          </cell>
          <cell r="BF3901">
            <v>12</v>
          </cell>
        </row>
        <row r="3902">
          <cell r="BD3902" t="str">
            <v>Técnicos en Construcción y Arquitectura</v>
          </cell>
          <cell r="BE3902">
            <v>24</v>
          </cell>
          <cell r="BF3902">
            <v>16</v>
          </cell>
        </row>
        <row r="3903">
          <cell r="BD3903" t="str">
            <v>Técnicos en Mecánica y Construcción Mecánica</v>
          </cell>
          <cell r="BE3903">
            <v>20</v>
          </cell>
          <cell r="BF3903">
            <v>26</v>
          </cell>
        </row>
        <row r="3904">
          <cell r="BD3904" t="str">
            <v>Técnicos en Fabricación Industrial</v>
          </cell>
          <cell r="BE3904">
            <v>19</v>
          </cell>
          <cell r="BF3904">
            <v>52</v>
          </cell>
        </row>
        <row r="3905">
          <cell r="BD3905" t="str">
            <v>Técnicos en Electricidad</v>
          </cell>
          <cell r="BE3905">
            <v>15</v>
          </cell>
          <cell r="BF3905">
            <v>42</v>
          </cell>
        </row>
        <row r="3906">
          <cell r="BD3906" t="str">
            <v>Técnicos en Electrónica</v>
          </cell>
          <cell r="BE3906">
            <v>27</v>
          </cell>
          <cell r="BF3906">
            <v>40</v>
          </cell>
        </row>
        <row r="3907">
          <cell r="BD3907" t="str">
            <v>Técnicos en Automatización e Instrumentación</v>
          </cell>
          <cell r="BE3907">
            <v>4</v>
          </cell>
          <cell r="BF3907">
            <v>4</v>
          </cell>
        </row>
        <row r="3908">
          <cell r="BD3908" t="str">
            <v>Técnicos en Instrumentos de Aeronavegación</v>
          </cell>
          <cell r="BE3908">
            <v>0</v>
          </cell>
          <cell r="BF3908">
            <v>0</v>
          </cell>
        </row>
        <row r="3909">
          <cell r="BD3909" t="str">
            <v>Técnicos en Telecomunicaciones</v>
          </cell>
          <cell r="BE3909">
            <v>0</v>
          </cell>
          <cell r="BF3909">
            <v>2</v>
          </cell>
        </row>
        <row r="3910">
          <cell r="BD3910" t="str">
            <v>Dibujantes Técnicos</v>
          </cell>
          <cell r="BE3910">
            <v>28</v>
          </cell>
          <cell r="BF3910">
            <v>9</v>
          </cell>
        </row>
        <row r="3911">
          <cell r="BD3911" t="str">
            <v>Topógrafos</v>
          </cell>
          <cell r="BE3911">
            <v>5</v>
          </cell>
          <cell r="BF3911">
            <v>6</v>
          </cell>
        </row>
        <row r="3912">
          <cell r="BD3912" t="str">
            <v>Técnicos en Cartografía</v>
          </cell>
          <cell r="BE3912">
            <v>1</v>
          </cell>
          <cell r="BF3912">
            <v>0</v>
          </cell>
        </row>
        <row r="3913">
          <cell r="BD3913" t="str">
            <v>Inspectores de Pruebas No destructivas</v>
          </cell>
          <cell r="BE3913">
            <v>1</v>
          </cell>
          <cell r="BF3913">
            <v>1</v>
          </cell>
        </row>
        <row r="3914">
          <cell r="BD3914" t="str">
            <v>Inspectores de Sanidad, Seguridad y Salud Ocupacional</v>
          </cell>
          <cell r="BE3914">
            <v>130</v>
          </cell>
          <cell r="BF3914">
            <v>63</v>
          </cell>
        </row>
        <row r="3915">
          <cell r="BD3915" t="str">
            <v>Inspectores de Construcción</v>
          </cell>
          <cell r="BE3915">
            <v>10</v>
          </cell>
          <cell r="BF3915">
            <v>17</v>
          </cell>
        </row>
        <row r="3916">
          <cell r="BD3916" t="str">
            <v>Inspectores de Equipos de Transporte e Instrumentos de Medición</v>
          </cell>
          <cell r="BE3916">
            <v>0</v>
          </cell>
          <cell r="BF3916">
            <v>0</v>
          </cell>
        </row>
        <row r="3917">
          <cell r="BD3917" t="str">
            <v>Inspectores de Productos Agrícola, Pecuarios y de Pesca</v>
          </cell>
          <cell r="BE3917">
            <v>19</v>
          </cell>
          <cell r="BF3917">
            <v>0</v>
          </cell>
        </row>
        <row r="3918">
          <cell r="BD3918" t="str">
            <v>Inspectores de Riego Agrícola</v>
          </cell>
          <cell r="BE3918">
            <v>0</v>
          </cell>
          <cell r="BF3918">
            <v>0</v>
          </cell>
        </row>
        <row r="3919">
          <cell r="BD3919" t="str">
            <v>Pilotos, Ingenieros e Instructores de Vuelo</v>
          </cell>
          <cell r="BE3919">
            <v>0</v>
          </cell>
          <cell r="BF3919">
            <v>5</v>
          </cell>
        </row>
        <row r="3920">
          <cell r="BD3920" t="str">
            <v>Controladores de Tráfico Aéreo</v>
          </cell>
          <cell r="BE3920">
            <v>0</v>
          </cell>
          <cell r="BF3920">
            <v>0</v>
          </cell>
        </row>
        <row r="3921">
          <cell r="BD3921" t="str">
            <v>Capitanes y Oficiales de Cubierta</v>
          </cell>
          <cell r="BE3921">
            <v>0</v>
          </cell>
          <cell r="BF3921">
            <v>0</v>
          </cell>
        </row>
        <row r="3922">
          <cell r="BD3922" t="str">
            <v>Oficiales de Máquinas</v>
          </cell>
          <cell r="BE3922">
            <v>0</v>
          </cell>
          <cell r="BF3922">
            <v>0</v>
          </cell>
        </row>
        <row r="3923">
          <cell r="BD3923" t="str">
            <v>Controladores de Tráfico Ferroviario y Marítimo</v>
          </cell>
          <cell r="BE3923">
            <v>0</v>
          </cell>
          <cell r="BF3923">
            <v>0</v>
          </cell>
        </row>
        <row r="3924">
          <cell r="BD3924" t="str">
            <v>Despachadores de Aeronaves</v>
          </cell>
          <cell r="BE3924">
            <v>0</v>
          </cell>
          <cell r="BF3924">
            <v>0</v>
          </cell>
        </row>
        <row r="3925">
          <cell r="BD3925" t="str">
            <v>Técnicos de Sistemas</v>
          </cell>
          <cell r="BE3925">
            <v>419</v>
          </cell>
          <cell r="BF3925">
            <v>140</v>
          </cell>
        </row>
        <row r="3926">
          <cell r="BD3926" t="str">
            <v>Asistentes en Saneamiento Ambiental</v>
          </cell>
          <cell r="BE3926">
            <v>14</v>
          </cell>
          <cell r="BF3926">
            <v>4</v>
          </cell>
        </row>
        <row r="3927">
          <cell r="BD3927" t="str">
            <v>Auxiliares de Laboratorio</v>
          </cell>
          <cell r="BE3927">
            <v>18</v>
          </cell>
          <cell r="BF3927">
            <v>23</v>
          </cell>
        </row>
        <row r="3928">
          <cell r="BD3928" t="str">
            <v>Auxiliares en Automatización e Instrumentación Industrial</v>
          </cell>
          <cell r="BE3928">
            <v>115</v>
          </cell>
          <cell r="BF3928">
            <v>22</v>
          </cell>
        </row>
        <row r="3929">
          <cell r="BD3929" t="str">
            <v>Médicos Especialistas</v>
          </cell>
          <cell r="BE3929">
            <v>5</v>
          </cell>
          <cell r="BF3929">
            <v>0</v>
          </cell>
        </row>
        <row r="3930">
          <cell r="BD3930" t="str">
            <v>Médicos Generales</v>
          </cell>
          <cell r="BE3930">
            <v>10</v>
          </cell>
          <cell r="BF3930">
            <v>1</v>
          </cell>
        </row>
        <row r="3931">
          <cell r="BD3931" t="str">
            <v>Odontólogos</v>
          </cell>
          <cell r="BE3931">
            <v>13</v>
          </cell>
          <cell r="BF3931">
            <v>3</v>
          </cell>
        </row>
        <row r="3932">
          <cell r="BD3932" t="str">
            <v>Veterinarios</v>
          </cell>
          <cell r="BE3932">
            <v>7</v>
          </cell>
          <cell r="BF3932">
            <v>0</v>
          </cell>
        </row>
        <row r="3933">
          <cell r="BD3933" t="str">
            <v>Optómetras</v>
          </cell>
          <cell r="BE3933">
            <v>0</v>
          </cell>
          <cell r="BF3933">
            <v>0</v>
          </cell>
        </row>
        <row r="3934">
          <cell r="BD3934" t="str">
            <v>Otras Ocupaciones Profesionales en Diagnóstico y Tratamiento de la Salud n.c.a.</v>
          </cell>
          <cell r="BE3934">
            <v>0</v>
          </cell>
          <cell r="BF3934">
            <v>0</v>
          </cell>
        </row>
        <row r="3935">
          <cell r="BD3935" t="str">
            <v>Farmacéuticos</v>
          </cell>
          <cell r="BE3935">
            <v>3</v>
          </cell>
          <cell r="BF3935">
            <v>22</v>
          </cell>
        </row>
        <row r="3936">
          <cell r="BD3936" t="str">
            <v>Dietistas y Nutricionistas</v>
          </cell>
          <cell r="BE3936">
            <v>1</v>
          </cell>
          <cell r="BF3936">
            <v>0</v>
          </cell>
        </row>
        <row r="3937">
          <cell r="BD3937" t="str">
            <v>Audiólogos y Terapeutas del Lenguaje</v>
          </cell>
          <cell r="BE3937">
            <v>0</v>
          </cell>
          <cell r="BF3937">
            <v>0</v>
          </cell>
        </row>
        <row r="3938">
          <cell r="BD3938" t="str">
            <v>Fisioterapeutas</v>
          </cell>
          <cell r="BE3938">
            <v>5</v>
          </cell>
          <cell r="BF3938">
            <v>0</v>
          </cell>
        </row>
        <row r="3939">
          <cell r="BD3939" t="str">
            <v>Terapeutas Ocupacionales</v>
          </cell>
          <cell r="BE3939">
            <v>0</v>
          </cell>
          <cell r="BF3939">
            <v>0</v>
          </cell>
        </row>
        <row r="3940">
          <cell r="BD3940" t="str">
            <v>Enfermeros</v>
          </cell>
          <cell r="BE3940">
            <v>30</v>
          </cell>
          <cell r="BF3940">
            <v>1</v>
          </cell>
        </row>
        <row r="3941">
          <cell r="BD3941" t="str">
            <v>Psicólogos</v>
          </cell>
          <cell r="BE3941">
            <v>34</v>
          </cell>
          <cell r="BF3941">
            <v>1</v>
          </cell>
        </row>
        <row r="3942">
          <cell r="BD3942" t="str">
            <v>Técnicos de Laboratorio Médico y Patología</v>
          </cell>
          <cell r="BE3942">
            <v>3</v>
          </cell>
          <cell r="BF3942">
            <v>1</v>
          </cell>
        </row>
        <row r="3943">
          <cell r="BD3943" t="str">
            <v>Técnicos en Terapia Respiratoria y Cardiovascular</v>
          </cell>
          <cell r="BE3943">
            <v>0</v>
          </cell>
          <cell r="BF3943">
            <v>0</v>
          </cell>
        </row>
        <row r="3944">
          <cell r="BD3944" t="str">
            <v>Técnicos en Imágenes Diagnósticas</v>
          </cell>
          <cell r="BE3944">
            <v>1</v>
          </cell>
          <cell r="BF3944">
            <v>0</v>
          </cell>
        </row>
        <row r="3945">
          <cell r="BD3945" t="str">
            <v xml:space="preserve">Técnicos en Radioterapia  </v>
          </cell>
          <cell r="BE3945">
            <v>0</v>
          </cell>
          <cell r="BF3945">
            <v>0</v>
          </cell>
        </row>
        <row r="3946">
          <cell r="BD3946" t="str">
            <v>Instrumentadores Quirúrgicos</v>
          </cell>
          <cell r="BE3946">
            <v>0</v>
          </cell>
          <cell r="BF3946">
            <v>0</v>
          </cell>
        </row>
        <row r="3947">
          <cell r="BD3947" t="str">
            <v>Técnicos en Medicina Nuclear</v>
          </cell>
          <cell r="BE3947">
            <v>0</v>
          </cell>
          <cell r="BF3947">
            <v>0</v>
          </cell>
        </row>
        <row r="3948">
          <cell r="BD3948" t="str">
            <v>Técnicos Dentales</v>
          </cell>
          <cell r="BE3948">
            <v>0</v>
          </cell>
          <cell r="BF3948">
            <v>0</v>
          </cell>
        </row>
        <row r="3949">
          <cell r="BD3949" t="str">
            <v>Higienistas Dentales</v>
          </cell>
          <cell r="BE3949">
            <v>2</v>
          </cell>
          <cell r="BF3949">
            <v>0</v>
          </cell>
        </row>
        <row r="3950">
          <cell r="BD3950" t="str">
            <v>Técnicos Ópticos</v>
          </cell>
          <cell r="BE3950">
            <v>0</v>
          </cell>
          <cell r="BF3950">
            <v>0</v>
          </cell>
        </row>
        <row r="3951">
          <cell r="BD3951" t="str">
            <v>Practicantes de Medicina Alternativa</v>
          </cell>
          <cell r="BE3951">
            <v>3</v>
          </cell>
          <cell r="BF3951">
            <v>0</v>
          </cell>
        </row>
        <row r="3952">
          <cell r="BD3952" t="str">
            <v>Asistentes de Ambulancia y Otras Ocupaciones Paramédicas</v>
          </cell>
          <cell r="BE3952">
            <v>0</v>
          </cell>
          <cell r="BF3952">
            <v>0</v>
          </cell>
        </row>
        <row r="3953">
          <cell r="BD3953" t="str">
            <v>Otras Ocupaciones Técnicas en Terapia y Valoración n.c.a.</v>
          </cell>
          <cell r="BE3953">
            <v>0</v>
          </cell>
          <cell r="BF3953">
            <v>0</v>
          </cell>
        </row>
        <row r="3954">
          <cell r="BD3954" t="str">
            <v>Auxiliares en Enfermería</v>
          </cell>
          <cell r="BE3954">
            <v>111</v>
          </cell>
          <cell r="BF3954">
            <v>9</v>
          </cell>
        </row>
        <row r="3955">
          <cell r="BD3955" t="str">
            <v>Auxiliares de Salud oral</v>
          </cell>
          <cell r="BE3955">
            <v>11</v>
          </cell>
          <cell r="BF3955">
            <v>2</v>
          </cell>
        </row>
        <row r="3956">
          <cell r="BD3956" t="str">
            <v>Auxiliares en Salud pública</v>
          </cell>
          <cell r="BE3956">
            <v>10</v>
          </cell>
          <cell r="BF3956">
            <v>0</v>
          </cell>
        </row>
        <row r="3957">
          <cell r="BD3957" t="str">
            <v>Auxiliares de Laboratorio Clínico</v>
          </cell>
          <cell r="BE3957">
            <v>2</v>
          </cell>
          <cell r="BF3957">
            <v>0</v>
          </cell>
        </row>
        <row r="3958">
          <cell r="BD3958" t="str">
            <v>Auxiliares de Droguería y Farmacia</v>
          </cell>
          <cell r="BE3958">
            <v>30</v>
          </cell>
          <cell r="BF3958">
            <v>31</v>
          </cell>
        </row>
        <row r="3959">
          <cell r="BD3959" t="str">
            <v>Otros Auxiliares de Servicios a la Salud n.c.a.</v>
          </cell>
          <cell r="BE3959">
            <v>0</v>
          </cell>
          <cell r="BF3959">
            <v>0</v>
          </cell>
        </row>
        <row r="3960">
          <cell r="BD3960" t="str">
            <v>Jueces</v>
          </cell>
          <cell r="BE3960">
            <v>0</v>
          </cell>
          <cell r="BF3960">
            <v>0</v>
          </cell>
        </row>
        <row r="3961">
          <cell r="BD3961" t="str">
            <v>Abogados</v>
          </cell>
          <cell r="BE3961">
            <v>30</v>
          </cell>
          <cell r="BF3961">
            <v>0</v>
          </cell>
        </row>
        <row r="3962">
          <cell r="BD3962" t="str">
            <v>Profesores de Educación Superior</v>
          </cell>
          <cell r="BE3962">
            <v>30</v>
          </cell>
          <cell r="BF3962">
            <v>30</v>
          </cell>
        </row>
        <row r="3963">
          <cell r="BD3963" t="str">
            <v>Especialistas en Procesos Pedagógicos</v>
          </cell>
          <cell r="BE3963">
            <v>2</v>
          </cell>
          <cell r="BF3963">
            <v>0</v>
          </cell>
        </row>
        <row r="3964">
          <cell r="BD3964" t="str">
            <v>Profesores e Instructores de Formación para el Trabajo</v>
          </cell>
          <cell r="BE3964">
            <v>34</v>
          </cell>
          <cell r="BF3964">
            <v>473</v>
          </cell>
        </row>
        <row r="3965">
          <cell r="BD3965" t="str">
            <v>Profesores de Educación Básica Secundaria y Media</v>
          </cell>
          <cell r="BE3965">
            <v>45</v>
          </cell>
          <cell r="BF3965">
            <v>2</v>
          </cell>
        </row>
        <row r="3966">
          <cell r="BD3966" t="str">
            <v>Profesores de Educación Básica Primaria</v>
          </cell>
          <cell r="BE3966">
            <v>37</v>
          </cell>
          <cell r="BF3966">
            <v>0</v>
          </cell>
        </row>
        <row r="3967">
          <cell r="BD3967" t="str">
            <v>Profesores de Preescolar</v>
          </cell>
          <cell r="BE3967">
            <v>7</v>
          </cell>
          <cell r="BF3967">
            <v>0</v>
          </cell>
        </row>
        <row r="3968">
          <cell r="BD3968" t="str">
            <v>Orientadores Educativos</v>
          </cell>
          <cell r="BE3968">
            <v>1</v>
          </cell>
          <cell r="BF3968">
            <v>0</v>
          </cell>
        </row>
        <row r="3969">
          <cell r="BD3969" t="str">
            <v>Pedagogo Reeducador</v>
          </cell>
          <cell r="BE3969">
            <v>4</v>
          </cell>
          <cell r="BF3969">
            <v>0</v>
          </cell>
        </row>
        <row r="3970">
          <cell r="BD3970" t="str">
            <v>Trabajadores Sociales y Consultores de Familia</v>
          </cell>
          <cell r="BE3970">
            <v>15</v>
          </cell>
          <cell r="BF3970">
            <v>1</v>
          </cell>
        </row>
        <row r="3971">
          <cell r="BD3971" t="str">
            <v>Ministros del Culto</v>
          </cell>
          <cell r="BE3971">
            <v>0</v>
          </cell>
          <cell r="BF3971">
            <v>0</v>
          </cell>
        </row>
        <row r="3972">
          <cell r="BD3972" t="str">
            <v>Sociólogos, Antropólogos y Afines</v>
          </cell>
          <cell r="BE3972">
            <v>28</v>
          </cell>
          <cell r="BF3972">
            <v>1</v>
          </cell>
        </row>
        <row r="3973">
          <cell r="BD3973" t="str">
            <v>Filósofos, Filólogos y Afines</v>
          </cell>
          <cell r="BE3973">
            <v>7</v>
          </cell>
          <cell r="BF3973">
            <v>0</v>
          </cell>
        </row>
        <row r="3974">
          <cell r="BD3974" t="str">
            <v>Consultores, Investigadores y Analistas de Política Económica</v>
          </cell>
          <cell r="BE3974">
            <v>3</v>
          </cell>
          <cell r="BF3974">
            <v>0</v>
          </cell>
        </row>
        <row r="3975">
          <cell r="BD3975" t="str">
            <v>Consultores y Funcionarios de Desarrollo Económico y Comercial</v>
          </cell>
          <cell r="BE3975">
            <v>6</v>
          </cell>
          <cell r="BF3975">
            <v>1</v>
          </cell>
        </row>
        <row r="3976">
          <cell r="BD3976" t="str">
            <v>Investigadores, Consultores y Funcionarios de Políticas Sociales de Salud y de Educación</v>
          </cell>
          <cell r="BE3976">
            <v>4</v>
          </cell>
          <cell r="BF3976">
            <v>1</v>
          </cell>
        </row>
        <row r="3977">
          <cell r="BD3977" t="str">
            <v>Funcionarios de Programas Exclusivos de la Administración Pública</v>
          </cell>
          <cell r="BE3977">
            <v>4</v>
          </cell>
          <cell r="BF3977">
            <v>0</v>
          </cell>
        </row>
        <row r="3978">
          <cell r="BD3978" t="str">
            <v>Investigadores, Consultores y Funcionarios de Políticas de Ciencias Naturales y Aplicadas</v>
          </cell>
          <cell r="BE3978">
            <v>1</v>
          </cell>
          <cell r="BF3978">
            <v>1</v>
          </cell>
        </row>
        <row r="3979">
          <cell r="BD3979" t="str">
            <v>Profesionales en ciencias forenses</v>
          </cell>
          <cell r="BE3979">
            <v>1</v>
          </cell>
          <cell r="BF3979">
            <v>0</v>
          </cell>
        </row>
        <row r="3980">
          <cell r="BD3980" t="str">
            <v>Asistentes en Servicios Social y Comunitario</v>
          </cell>
          <cell r="BE3980">
            <v>28</v>
          </cell>
          <cell r="BF3980">
            <v>5</v>
          </cell>
        </row>
        <row r="3981">
          <cell r="BD3981" t="str">
            <v>Consejeros de Servicios de Empleo</v>
          </cell>
          <cell r="BE3981">
            <v>0</v>
          </cell>
          <cell r="BF3981">
            <v>0</v>
          </cell>
        </row>
        <row r="3982">
          <cell r="BD3982" t="str">
            <v>Instructores y Profesores de Personas en Condición de Discapacidad</v>
          </cell>
          <cell r="BE3982">
            <v>1</v>
          </cell>
          <cell r="BF3982">
            <v>0</v>
          </cell>
        </row>
        <row r="3983">
          <cell r="BD3983" t="str">
            <v>Otros Instructores</v>
          </cell>
          <cell r="BE3983">
            <v>5</v>
          </cell>
          <cell r="BF3983">
            <v>20</v>
          </cell>
        </row>
        <row r="3984">
          <cell r="BD3984" t="str">
            <v>Ocupaciones Religiosas</v>
          </cell>
          <cell r="BE3984">
            <v>0</v>
          </cell>
          <cell r="BF3984">
            <v>0</v>
          </cell>
        </row>
        <row r="3985">
          <cell r="BD3985" t="str">
            <v>Investigadores criminalísticos y judiciales</v>
          </cell>
          <cell r="BE3985">
            <v>11</v>
          </cell>
          <cell r="BF3985">
            <v>0</v>
          </cell>
        </row>
        <row r="3986">
          <cell r="BD3986" t="str">
            <v>Asistentes Legales y Afines</v>
          </cell>
          <cell r="BE3986">
            <v>6</v>
          </cell>
          <cell r="BF3986">
            <v>0</v>
          </cell>
        </row>
        <row r="3987">
          <cell r="BD3987" t="str">
            <v>Auxiliares de educación para la primera infancia</v>
          </cell>
          <cell r="BE3987">
            <v>42</v>
          </cell>
          <cell r="BF3987">
            <v>4</v>
          </cell>
        </row>
        <row r="3988">
          <cell r="BD3988" t="str">
            <v>Bibliotecólogos</v>
          </cell>
          <cell r="BE3988">
            <v>0</v>
          </cell>
          <cell r="BF3988">
            <v>0</v>
          </cell>
        </row>
        <row r="3989">
          <cell r="BD3989" t="str">
            <v>Restauradores</v>
          </cell>
          <cell r="BE3989">
            <v>0</v>
          </cell>
          <cell r="BF3989">
            <v>0</v>
          </cell>
        </row>
        <row r="3990">
          <cell r="BD3990" t="str">
            <v>Curadores</v>
          </cell>
          <cell r="BE3990">
            <v>0</v>
          </cell>
          <cell r="BF3990">
            <v>0</v>
          </cell>
        </row>
        <row r="3991">
          <cell r="BD3991" t="str">
            <v>Escritores</v>
          </cell>
          <cell r="BE3991">
            <v>0</v>
          </cell>
          <cell r="BF3991">
            <v>0</v>
          </cell>
        </row>
        <row r="3992">
          <cell r="BD3992" t="str">
            <v>Editores y Redactores</v>
          </cell>
          <cell r="BE3992">
            <v>2</v>
          </cell>
          <cell r="BF3992">
            <v>1</v>
          </cell>
        </row>
        <row r="3993">
          <cell r="BD3993" t="str">
            <v>Periodistas</v>
          </cell>
          <cell r="BE3993">
            <v>14</v>
          </cell>
          <cell r="BF3993">
            <v>0</v>
          </cell>
        </row>
        <row r="3994">
          <cell r="BD3994" t="str">
            <v>Traductores e Intérpretes</v>
          </cell>
          <cell r="BE3994">
            <v>2</v>
          </cell>
          <cell r="BF3994">
            <v>0</v>
          </cell>
        </row>
        <row r="3995">
          <cell r="BD3995" t="str">
            <v>Ocupaciones Profesionales en Relaciones Públicas y Comunicaciones</v>
          </cell>
          <cell r="BE3995">
            <v>6</v>
          </cell>
          <cell r="BF3995">
            <v>1</v>
          </cell>
        </row>
        <row r="3996">
          <cell r="BD3996" t="str">
            <v>Productores, Directores Artísticos, Coreógrafos y Ocupaciones Relacionadas</v>
          </cell>
          <cell r="BE3996">
            <v>2</v>
          </cell>
          <cell r="BF3996">
            <v>0</v>
          </cell>
        </row>
        <row r="3997">
          <cell r="BD3997" t="str">
            <v>Músicos, Cantantes, Compositores y Directores Músicales</v>
          </cell>
          <cell r="BE3997">
            <v>12</v>
          </cell>
          <cell r="BF3997">
            <v>5</v>
          </cell>
        </row>
        <row r="3998">
          <cell r="BD3998" t="str">
            <v>Bailarines</v>
          </cell>
          <cell r="BE3998">
            <v>2</v>
          </cell>
          <cell r="BF3998">
            <v>2</v>
          </cell>
        </row>
        <row r="3999">
          <cell r="BD3999" t="str">
            <v>Actores</v>
          </cell>
          <cell r="BE3999">
            <v>0</v>
          </cell>
          <cell r="BF3999">
            <v>0</v>
          </cell>
        </row>
        <row r="4000">
          <cell r="BD4000" t="str">
            <v>Pintores, Escultores y Otros Artistas Visuales</v>
          </cell>
          <cell r="BE4000">
            <v>1</v>
          </cell>
          <cell r="BF4000">
            <v>0</v>
          </cell>
        </row>
        <row r="4001">
          <cell r="BD4001" t="str">
            <v>Diseñadores Gráficos</v>
          </cell>
          <cell r="BE4001">
            <v>29</v>
          </cell>
          <cell r="BF4001">
            <v>55</v>
          </cell>
        </row>
        <row r="4002">
          <cell r="BD4002" t="str">
            <v>Ocupaciones Técnicas Relacionadas con Museos y Galerías</v>
          </cell>
          <cell r="BE4002">
            <v>0</v>
          </cell>
          <cell r="BF4002">
            <v>0</v>
          </cell>
        </row>
        <row r="4003">
          <cell r="BD4003" t="str">
            <v>Técnicos en Biblioteca</v>
          </cell>
          <cell r="BE4003">
            <v>2</v>
          </cell>
          <cell r="BF4003">
            <v>0</v>
          </cell>
        </row>
        <row r="4004">
          <cell r="BD4004" t="str">
            <v>Técnicos en Promoción y Animación a la Lectura y la Escritura</v>
          </cell>
          <cell r="BE4004">
            <v>2</v>
          </cell>
          <cell r="BF4004">
            <v>0</v>
          </cell>
        </row>
        <row r="4005">
          <cell r="BD4005" t="str">
            <v>Fotógrafos</v>
          </cell>
          <cell r="BE4005">
            <v>3</v>
          </cell>
          <cell r="BF4005">
            <v>0</v>
          </cell>
        </row>
        <row r="4006">
          <cell r="BD4006" t="str">
            <v>Operadores de Cámara de Cine y Televisión</v>
          </cell>
          <cell r="BE4006">
            <v>4</v>
          </cell>
          <cell r="BF4006">
            <v>1</v>
          </cell>
        </row>
        <row r="4007">
          <cell r="BD4007" t="str">
            <v>Técnicos en Diseño y Arte Gráfico</v>
          </cell>
          <cell r="BE4007">
            <v>19</v>
          </cell>
          <cell r="BF4007">
            <v>0</v>
          </cell>
        </row>
        <row r="4008">
          <cell r="BD4008" t="str">
            <v>Técnicos en Transmisión de Radio y Televisión</v>
          </cell>
          <cell r="BE4008">
            <v>1</v>
          </cell>
          <cell r="BF4008">
            <v>0</v>
          </cell>
        </row>
        <row r="4009">
          <cell r="BD4009" t="str">
            <v>Operadores de audio y sonido</v>
          </cell>
          <cell r="BE4009">
            <v>6</v>
          </cell>
          <cell r="BF4009">
            <v>0</v>
          </cell>
        </row>
        <row r="4010">
          <cell r="BD4010" t="str">
            <v>Otras Ocupaciones Técnicas en Cine, Televisión y Artes Escénicas n.c.a.</v>
          </cell>
          <cell r="BE4010">
            <v>0</v>
          </cell>
          <cell r="BF4010">
            <v>0</v>
          </cell>
        </row>
        <row r="4011">
          <cell r="BD4011" t="str">
            <v>Ocupaciones de Asistencia en Cine, Televisión y Artes Escénicas</v>
          </cell>
          <cell r="BE4011">
            <v>1</v>
          </cell>
          <cell r="BF4011">
            <v>0</v>
          </cell>
        </row>
        <row r="4012">
          <cell r="BD4012" t="str">
            <v>Productores de Campo para Cine y Televisión</v>
          </cell>
          <cell r="BE4012">
            <v>0</v>
          </cell>
          <cell r="BF4012">
            <v>0</v>
          </cell>
        </row>
        <row r="4013">
          <cell r="BD4013" t="str">
            <v>Locutores de Radio, Televisión y Otros Medios de Comunicación.</v>
          </cell>
          <cell r="BE4013">
            <v>0</v>
          </cell>
          <cell r="BF4013">
            <v>0</v>
          </cell>
        </row>
        <row r="4014">
          <cell r="BD4014" t="str">
            <v>Artistas Creativos e Interpretativos</v>
          </cell>
          <cell r="BE4014">
            <v>1</v>
          </cell>
          <cell r="BF4014">
            <v>0</v>
          </cell>
        </row>
        <row r="4015">
          <cell r="BD4015" t="str">
            <v>Otros Artistas n.c.a.</v>
          </cell>
          <cell r="BE4015">
            <v>0</v>
          </cell>
          <cell r="BF4015">
            <v>0</v>
          </cell>
        </row>
        <row r="4016">
          <cell r="BD4016" t="str">
            <v>Diseñadores de Interiores</v>
          </cell>
          <cell r="BE4016">
            <v>2</v>
          </cell>
          <cell r="BF4016">
            <v>0</v>
          </cell>
        </row>
        <row r="4017">
          <cell r="BD4017" t="str">
            <v>Diseñadores de Teatro, Moda, Exhibición y Otros Diseñadores Creativos</v>
          </cell>
          <cell r="BE4017">
            <v>6</v>
          </cell>
          <cell r="BF4017">
            <v>0</v>
          </cell>
        </row>
        <row r="4018">
          <cell r="BD4018" t="str">
            <v>Patronistas de Productos de Tela, Cuero y Piel</v>
          </cell>
          <cell r="BE4018">
            <v>0</v>
          </cell>
          <cell r="BF4018">
            <v>0</v>
          </cell>
        </row>
        <row r="4019">
          <cell r="BD4019" t="str">
            <v>Ilustradores</v>
          </cell>
          <cell r="BE4019">
            <v>0</v>
          </cell>
          <cell r="BF4019">
            <v>0</v>
          </cell>
        </row>
        <row r="4020">
          <cell r="BD4020" t="str">
            <v>Graficadores de Imágenes Computarizadas</v>
          </cell>
          <cell r="BE4020">
            <v>7</v>
          </cell>
          <cell r="BF4020">
            <v>0</v>
          </cell>
        </row>
        <row r="4021">
          <cell r="BD4021" t="str">
            <v>Deportistas</v>
          </cell>
          <cell r="BE4021">
            <v>1</v>
          </cell>
          <cell r="BF4021">
            <v>0</v>
          </cell>
        </row>
        <row r="4022">
          <cell r="BD4022" t="str">
            <v>Entrenadores y Preparadores Físicos</v>
          </cell>
          <cell r="BE4022">
            <v>28</v>
          </cell>
          <cell r="BF4022">
            <v>1</v>
          </cell>
        </row>
        <row r="4023">
          <cell r="BD4023" t="str">
            <v>Árbitros</v>
          </cell>
          <cell r="BE4023">
            <v>2</v>
          </cell>
          <cell r="BF4023">
            <v>0</v>
          </cell>
        </row>
        <row r="4024">
          <cell r="BD4024" t="str">
            <v>Ceramistas</v>
          </cell>
          <cell r="BE4024">
            <v>9</v>
          </cell>
          <cell r="BF4024">
            <v>0</v>
          </cell>
        </row>
        <row r="4025">
          <cell r="BD4025" t="str">
            <v>Tejedores</v>
          </cell>
          <cell r="BE4025">
            <v>5</v>
          </cell>
          <cell r="BF4025">
            <v>0</v>
          </cell>
        </row>
        <row r="4026">
          <cell r="BD4026" t="str">
            <v>Artesanos Trabajos en Madera</v>
          </cell>
          <cell r="BE4026">
            <v>6</v>
          </cell>
          <cell r="BF4026">
            <v>0</v>
          </cell>
        </row>
        <row r="4027">
          <cell r="BD4027" t="str">
            <v>Artesanos Trabajos en Cuero</v>
          </cell>
          <cell r="BE4027">
            <v>0</v>
          </cell>
          <cell r="BF4027">
            <v>0</v>
          </cell>
        </row>
        <row r="4028">
          <cell r="BD4028" t="str">
            <v>Artesanos Trabajos en Metal</v>
          </cell>
          <cell r="BE4028">
            <v>0</v>
          </cell>
          <cell r="BF4028">
            <v>0</v>
          </cell>
        </row>
        <row r="4029">
          <cell r="BD4029" t="str">
            <v>Otros Artesanos n.c.a.</v>
          </cell>
          <cell r="BE4029">
            <v>0</v>
          </cell>
          <cell r="BF4029">
            <v>3</v>
          </cell>
        </row>
        <row r="4030">
          <cell r="BD4030" t="str">
            <v>Supervisores de Ventas</v>
          </cell>
          <cell r="BE4030">
            <v>10</v>
          </cell>
          <cell r="BF4030">
            <v>4</v>
          </cell>
        </row>
        <row r="4031">
          <cell r="BD4031" t="str">
            <v>Administradores y Supervisores de Comercio al Por Menor</v>
          </cell>
          <cell r="BE4031">
            <v>106</v>
          </cell>
          <cell r="BF4031">
            <v>45</v>
          </cell>
        </row>
        <row r="4032">
          <cell r="BD4032" t="str">
            <v>Supervisores de Servicios de Alimentos</v>
          </cell>
          <cell r="BE4032">
            <v>8</v>
          </cell>
          <cell r="BF4032">
            <v>2</v>
          </cell>
        </row>
        <row r="4033">
          <cell r="BD4033" t="str">
            <v>Supervisores de Personal de Manejo Doméstico</v>
          </cell>
          <cell r="BE4033">
            <v>1</v>
          </cell>
          <cell r="BF4033">
            <v>3</v>
          </cell>
        </row>
        <row r="4034">
          <cell r="BD4034" t="str">
            <v>Sommeliers</v>
          </cell>
          <cell r="BE4034">
            <v>0</v>
          </cell>
          <cell r="BF4034">
            <v>0</v>
          </cell>
        </row>
        <row r="4035">
          <cell r="BD4035" t="str">
            <v>Supervisores de servicios de Alojamiento y Hospedaje</v>
          </cell>
          <cell r="BE4035">
            <v>5</v>
          </cell>
          <cell r="BF4035">
            <v>0</v>
          </cell>
        </row>
        <row r="4036">
          <cell r="BD4036" t="str">
            <v>Suboficiales de las Fuerzas Militares</v>
          </cell>
          <cell r="BE4036">
            <v>6</v>
          </cell>
          <cell r="BF4036">
            <v>0</v>
          </cell>
        </row>
        <row r="4037">
          <cell r="BD4037" t="str">
            <v>Suboficiales y nivel ejecutivo de la Policía</v>
          </cell>
          <cell r="BE4037">
            <v>2</v>
          </cell>
          <cell r="BF4037">
            <v>0</v>
          </cell>
        </row>
        <row r="4038">
          <cell r="BD4038" t="str">
            <v>Supervisores de Vigilantes</v>
          </cell>
          <cell r="BE4038">
            <v>8</v>
          </cell>
          <cell r="BF4038">
            <v>2</v>
          </cell>
        </row>
        <row r="4039">
          <cell r="BD4039" t="str">
            <v>Agentes y Corredores de Seguros</v>
          </cell>
          <cell r="BE4039">
            <v>6</v>
          </cell>
          <cell r="BF4039">
            <v>0</v>
          </cell>
        </row>
        <row r="4040">
          <cell r="BD4040" t="str">
            <v>Agentes de Bienes Raíces</v>
          </cell>
          <cell r="BE4040">
            <v>1</v>
          </cell>
          <cell r="BF4040">
            <v>0</v>
          </cell>
        </row>
        <row r="4041">
          <cell r="BD4041" t="str">
            <v>Vendedores de Ventas Técnicas</v>
          </cell>
          <cell r="BE4041">
            <v>8</v>
          </cell>
          <cell r="BF4041">
            <v>144</v>
          </cell>
        </row>
        <row r="4042">
          <cell r="BD4042" t="str">
            <v>Agentes de Compras e Intermediarios</v>
          </cell>
          <cell r="BE4042">
            <v>2</v>
          </cell>
          <cell r="BF4042">
            <v>16</v>
          </cell>
        </row>
        <row r="4043">
          <cell r="BD4043" t="str">
            <v>Representante de servicios especializados</v>
          </cell>
          <cell r="BE4043">
            <v>1</v>
          </cell>
          <cell r="BF4043">
            <v>0</v>
          </cell>
        </row>
        <row r="4044">
          <cell r="BD4044" t="str">
            <v>Administradores de Comunidades Virtuales</v>
          </cell>
          <cell r="BE4044">
            <v>2</v>
          </cell>
          <cell r="BF4044">
            <v>1</v>
          </cell>
        </row>
        <row r="4045">
          <cell r="BD4045" t="str">
            <v>Chefs</v>
          </cell>
          <cell r="BE4045">
            <v>31</v>
          </cell>
          <cell r="BF4045">
            <v>22</v>
          </cell>
        </row>
        <row r="4046">
          <cell r="BD4046" t="str">
            <v>Auxiliares de vuelo y Sobrecargos</v>
          </cell>
          <cell r="BE4046">
            <v>1</v>
          </cell>
          <cell r="BF4046">
            <v>0</v>
          </cell>
        </row>
        <row r="4047">
          <cell r="BD4047" t="str">
            <v>Tanatopractores</v>
          </cell>
          <cell r="BE4047">
            <v>0</v>
          </cell>
          <cell r="BF4047">
            <v>0</v>
          </cell>
        </row>
        <row r="4048">
          <cell r="BD4048" t="str">
            <v>Coordinadores De Servicios Funerarios</v>
          </cell>
          <cell r="BE4048">
            <v>0</v>
          </cell>
          <cell r="BF4048">
            <v>0</v>
          </cell>
        </row>
        <row r="4049">
          <cell r="BD4049" t="str">
            <v>Intérpretes De Lengua De Señas Colombiana - Español</v>
          </cell>
          <cell r="BE4049">
            <v>1</v>
          </cell>
          <cell r="BF4049">
            <v>0</v>
          </cell>
        </row>
        <row r="4050">
          <cell r="BD4050" t="str">
            <v>Guías-intérpretes</v>
          </cell>
          <cell r="BE4050">
            <v>0</v>
          </cell>
          <cell r="BF4050">
            <v>0</v>
          </cell>
        </row>
        <row r="4051">
          <cell r="BD4051" t="str">
            <v>Guías de Turismo</v>
          </cell>
          <cell r="BE4051">
            <v>3</v>
          </cell>
          <cell r="BF4051">
            <v>0</v>
          </cell>
        </row>
        <row r="4052">
          <cell r="BD4052" t="str">
            <v>Vendedores de Ventas no Técnicas</v>
          </cell>
          <cell r="BE4052">
            <v>1394</v>
          </cell>
          <cell r="BF4052">
            <v>340</v>
          </cell>
        </row>
        <row r="4053">
          <cell r="BD4053" t="str">
            <v>Vendedores de Mostrador</v>
          </cell>
          <cell r="BE4053">
            <v>414</v>
          </cell>
          <cell r="BF4053">
            <v>40</v>
          </cell>
        </row>
        <row r="4054">
          <cell r="BD4054" t="str">
            <v>Mercaderistas e Impulsadores</v>
          </cell>
          <cell r="BE4054">
            <v>422</v>
          </cell>
          <cell r="BF4054">
            <v>385</v>
          </cell>
        </row>
        <row r="4055">
          <cell r="BD4055" t="str">
            <v>Cajeros de Comercio</v>
          </cell>
          <cell r="BE4055">
            <v>102</v>
          </cell>
          <cell r="BF4055">
            <v>23</v>
          </cell>
        </row>
        <row r="4056">
          <cell r="BD4056" t="str">
            <v>Modelos</v>
          </cell>
          <cell r="BE4056">
            <v>1</v>
          </cell>
          <cell r="BF4056">
            <v>0</v>
          </cell>
        </row>
        <row r="4057">
          <cell r="BD4057" t="str">
            <v>Agentes de Viajes</v>
          </cell>
          <cell r="BE4057">
            <v>1</v>
          </cell>
          <cell r="BF4057">
            <v>0</v>
          </cell>
        </row>
        <row r="4058">
          <cell r="BD4058" t="str">
            <v>Empleados de Ventas y Servicios de Líneas Aéreas, Marítimas y Terrestres</v>
          </cell>
          <cell r="BE4058">
            <v>1</v>
          </cell>
          <cell r="BF4058">
            <v>0</v>
          </cell>
        </row>
        <row r="4059">
          <cell r="BD4059" t="str">
            <v>Empleados de Recepción Hotelera</v>
          </cell>
          <cell r="BE4059">
            <v>5</v>
          </cell>
          <cell r="BF4059">
            <v>2</v>
          </cell>
        </row>
        <row r="4060">
          <cell r="BD4060" t="str">
            <v>Informadores Turísticos</v>
          </cell>
          <cell r="BE4060">
            <v>5</v>
          </cell>
          <cell r="BF4060">
            <v>0</v>
          </cell>
        </row>
        <row r="4061">
          <cell r="BD4061" t="str">
            <v>Recreadores</v>
          </cell>
          <cell r="BE4061">
            <v>33</v>
          </cell>
          <cell r="BF4061">
            <v>0</v>
          </cell>
        </row>
        <row r="4062">
          <cell r="BD4062" t="str">
            <v>Operadores de Juegos Mecánicos y de Salón</v>
          </cell>
          <cell r="BE4062">
            <v>1</v>
          </cell>
          <cell r="BF4062">
            <v>0</v>
          </cell>
        </row>
        <row r="4063">
          <cell r="BD4063" t="str">
            <v>Cortadores de Carne para Comercio Mayorista y al Detal</v>
          </cell>
          <cell r="BE4063">
            <v>0</v>
          </cell>
          <cell r="BF4063">
            <v>4</v>
          </cell>
        </row>
        <row r="4064">
          <cell r="BD4064" t="str">
            <v>Panaderos y Pasteleros</v>
          </cell>
          <cell r="BE4064">
            <v>18</v>
          </cell>
          <cell r="BF4064">
            <v>4</v>
          </cell>
        </row>
        <row r="4065">
          <cell r="BD4065" t="str">
            <v>Meseros y Capitán de Meseros</v>
          </cell>
          <cell r="BE4065">
            <v>29</v>
          </cell>
          <cell r="BF4065">
            <v>32</v>
          </cell>
        </row>
        <row r="4066">
          <cell r="BD4066" t="str">
            <v>Bartender</v>
          </cell>
          <cell r="BE4066">
            <v>0</v>
          </cell>
          <cell r="BF4066">
            <v>2</v>
          </cell>
        </row>
        <row r="4067">
          <cell r="BD4067" t="str">
            <v>Cocineros</v>
          </cell>
          <cell r="BE4067">
            <v>10</v>
          </cell>
          <cell r="BF4067">
            <v>21</v>
          </cell>
        </row>
        <row r="4068">
          <cell r="BD4068" t="str">
            <v>Baristas</v>
          </cell>
          <cell r="BE4068">
            <v>5</v>
          </cell>
          <cell r="BF4068">
            <v>2</v>
          </cell>
        </row>
        <row r="4069">
          <cell r="BD4069" t="str">
            <v>Inspectores de Policía</v>
          </cell>
          <cell r="BE4069">
            <v>0</v>
          </cell>
          <cell r="BF4069">
            <v>0</v>
          </cell>
        </row>
        <row r="4070">
          <cell r="BD4070" t="str">
            <v>Funcionarios de Regulación</v>
          </cell>
          <cell r="BE4070">
            <v>2</v>
          </cell>
          <cell r="BF4070">
            <v>0</v>
          </cell>
        </row>
        <row r="4071">
          <cell r="BD4071" t="str">
            <v>Auxiliares de policía</v>
          </cell>
          <cell r="BE4071">
            <v>5</v>
          </cell>
          <cell r="BF4071">
            <v>0</v>
          </cell>
        </row>
        <row r="4072">
          <cell r="BD4072" t="str">
            <v>Bomberos</v>
          </cell>
          <cell r="BE4072">
            <v>0</v>
          </cell>
          <cell r="BF4072">
            <v>0</v>
          </cell>
        </row>
        <row r="4073">
          <cell r="BD4073" t="str">
            <v>Guardianes de Prisión</v>
          </cell>
          <cell r="BE4073">
            <v>3</v>
          </cell>
          <cell r="BF4073">
            <v>0</v>
          </cell>
        </row>
        <row r="4074">
          <cell r="BD4074" t="str">
            <v>Soldados</v>
          </cell>
          <cell r="BE4074">
            <v>17</v>
          </cell>
          <cell r="BF4074">
            <v>0</v>
          </cell>
        </row>
        <row r="4075">
          <cell r="BD4075" t="str">
            <v>Vigilantes y Guardias de Seguridad</v>
          </cell>
          <cell r="BE4075">
            <v>103</v>
          </cell>
          <cell r="BF4075">
            <v>62</v>
          </cell>
        </row>
        <row r="4076">
          <cell r="BD4076" t="str">
            <v>Técnicos Investigadores Criminalísticos y Judiciales</v>
          </cell>
          <cell r="BE4076">
            <v>3</v>
          </cell>
          <cell r="BF4076">
            <v>0</v>
          </cell>
        </row>
        <row r="4077">
          <cell r="BD4077" t="str">
            <v>Acompañantes Domiciliarios</v>
          </cell>
          <cell r="BE4077">
            <v>15</v>
          </cell>
          <cell r="BF4077">
            <v>0</v>
          </cell>
        </row>
        <row r="4078">
          <cell r="BD4078" t="str">
            <v>Auxiliares del Cuidado de Niños</v>
          </cell>
          <cell r="BE4078">
            <v>6</v>
          </cell>
          <cell r="BF4078">
            <v>1</v>
          </cell>
        </row>
        <row r="4079">
          <cell r="BD4079" t="str">
            <v>Peluqueros</v>
          </cell>
          <cell r="BE4079">
            <v>24</v>
          </cell>
          <cell r="BF4079">
            <v>4</v>
          </cell>
        </row>
        <row r="4080">
          <cell r="BD4080" t="str">
            <v>Trabajadores del Cuidado de Animales</v>
          </cell>
          <cell r="BE4080">
            <v>5</v>
          </cell>
          <cell r="BF4080">
            <v>0</v>
          </cell>
        </row>
        <row r="4081">
          <cell r="BD4081" t="str">
            <v>Auxiliares de Servicios Funerarios</v>
          </cell>
          <cell r="BE4081">
            <v>0</v>
          </cell>
          <cell r="BF4081">
            <v>0</v>
          </cell>
        </row>
        <row r="4082">
          <cell r="BD4082" t="str">
            <v>Astrólogos, Adivinadores y Relacionados</v>
          </cell>
          <cell r="BE4082">
            <v>0</v>
          </cell>
          <cell r="BF4082">
            <v>0</v>
          </cell>
        </row>
        <row r="4083">
          <cell r="BD4083" t="str">
            <v>Manicuristas y Pedicuristas</v>
          </cell>
          <cell r="BE4083">
            <v>26</v>
          </cell>
          <cell r="BF4083">
            <v>1</v>
          </cell>
        </row>
        <row r="4084">
          <cell r="BD4084" t="str">
            <v>Cosmetólogos Esteticistas</v>
          </cell>
          <cell r="BE4084">
            <v>6</v>
          </cell>
          <cell r="BF4084">
            <v>4</v>
          </cell>
        </row>
        <row r="4085">
          <cell r="BD4085" t="str">
            <v>Maquilladores</v>
          </cell>
          <cell r="BE4085">
            <v>2</v>
          </cell>
          <cell r="BF4085">
            <v>0</v>
          </cell>
        </row>
        <row r="4086">
          <cell r="BD4086" t="str">
            <v>Trabajadores de Estación de Servicio</v>
          </cell>
          <cell r="BE4086">
            <v>4</v>
          </cell>
          <cell r="BF4086">
            <v>10</v>
          </cell>
        </row>
        <row r="4087">
          <cell r="BD4087" t="str">
            <v>Otras Ocupaciones Elementales de las Ventas</v>
          </cell>
          <cell r="BE4087">
            <v>80</v>
          </cell>
          <cell r="BF4087">
            <v>5</v>
          </cell>
        </row>
        <row r="4088">
          <cell r="BD4088" t="str">
            <v>Ayudantes de establecimientos de alimentos y bebidas</v>
          </cell>
          <cell r="BE4088">
            <v>292</v>
          </cell>
          <cell r="BF4088">
            <v>53</v>
          </cell>
        </row>
        <row r="4089">
          <cell r="BD4089" t="str">
            <v>Aseadores y Servicio Doméstico</v>
          </cell>
          <cell r="BE4089">
            <v>391</v>
          </cell>
          <cell r="BF4089">
            <v>52</v>
          </cell>
        </row>
        <row r="4090">
          <cell r="BD4090" t="str">
            <v>Aseadores Especializados y Fumigadores</v>
          </cell>
          <cell r="BE4090">
            <v>2</v>
          </cell>
          <cell r="BF4090">
            <v>7</v>
          </cell>
        </row>
        <row r="4091">
          <cell r="BD4091" t="str">
            <v>Recolectores de material para reciclaje</v>
          </cell>
          <cell r="BE4091">
            <v>3</v>
          </cell>
          <cell r="BF4091">
            <v>0</v>
          </cell>
        </row>
        <row r="4092">
          <cell r="BD4092" t="str">
            <v>Auxiliares de Servicios a Viajeros</v>
          </cell>
          <cell r="BE4092">
            <v>0</v>
          </cell>
          <cell r="BF4092">
            <v>0</v>
          </cell>
        </row>
        <row r="4093">
          <cell r="BD4093" t="str">
            <v>Auxiliares de Servicios de Recreación y Deporte</v>
          </cell>
          <cell r="BE4093">
            <v>23</v>
          </cell>
          <cell r="BF4093">
            <v>0</v>
          </cell>
        </row>
        <row r="4094">
          <cell r="BD4094" t="str">
            <v>Empleados de Lavandería</v>
          </cell>
          <cell r="BE4094">
            <v>1</v>
          </cell>
          <cell r="BF4094">
            <v>2</v>
          </cell>
        </row>
        <row r="4095">
          <cell r="BD4095" t="str">
            <v>Otras Ocupaciones Elementales de los Servicios n.c.a.</v>
          </cell>
          <cell r="BE4095">
            <v>6</v>
          </cell>
          <cell r="BF4095">
            <v>24</v>
          </cell>
        </row>
        <row r="4096">
          <cell r="BD4096" t="str">
            <v>Auxiliares de servicios hoteleros</v>
          </cell>
          <cell r="BE4096">
            <v>6</v>
          </cell>
          <cell r="BF4096">
            <v>3</v>
          </cell>
        </row>
        <row r="4097">
          <cell r="BD4097" t="str">
            <v>Operarios de Cementerios</v>
          </cell>
          <cell r="BE4097">
            <v>0</v>
          </cell>
          <cell r="BF4097">
            <v>0</v>
          </cell>
        </row>
        <row r="4098">
          <cell r="BD4098" t="str">
            <v>Administradores de Explotación Acuícola y Jefes de Laboratorio de Cultivo o Producción Acuícola</v>
          </cell>
          <cell r="BE4098">
            <v>0</v>
          </cell>
          <cell r="BF4098">
            <v>0</v>
          </cell>
        </row>
        <row r="4099">
          <cell r="BD4099" t="str">
            <v>Supervisores de Minería y Canteras</v>
          </cell>
          <cell r="BE4099">
            <v>17</v>
          </cell>
          <cell r="BF4099">
            <v>2</v>
          </cell>
        </row>
        <row r="4100">
          <cell r="BD4100" t="str">
            <v>Supervisores de Perforación y Servicios,Pozos de Petróleo y Gas</v>
          </cell>
          <cell r="BE4100">
            <v>1</v>
          </cell>
          <cell r="BF4100">
            <v>0</v>
          </cell>
        </row>
        <row r="4101">
          <cell r="BD4101" t="str">
            <v>Inspectores de Sistemas de Suministros de Gas Licuado del Petróleo</v>
          </cell>
          <cell r="BE4101">
            <v>0</v>
          </cell>
          <cell r="BF4101">
            <v>0</v>
          </cell>
        </row>
        <row r="4102">
          <cell r="BD4102" t="str">
            <v>Supervisores de Producción Agrícola</v>
          </cell>
          <cell r="BE4102">
            <v>2</v>
          </cell>
          <cell r="BF4102">
            <v>0</v>
          </cell>
        </row>
        <row r="4103">
          <cell r="BD4103" t="str">
            <v>Supervisores de Producción Pecuaria</v>
          </cell>
          <cell r="BE4103">
            <v>13</v>
          </cell>
          <cell r="BF4103">
            <v>0</v>
          </cell>
        </row>
        <row r="4104">
          <cell r="BD4104" t="str">
            <v>Supervisores de Explotación Forestal y Silvicultura</v>
          </cell>
          <cell r="BE4104">
            <v>0</v>
          </cell>
          <cell r="BF4104">
            <v>0</v>
          </cell>
        </row>
        <row r="4105">
          <cell r="BD4105" t="str">
            <v>Agricultores y Administradores Agropecuarios</v>
          </cell>
          <cell r="BE4105">
            <v>247</v>
          </cell>
          <cell r="BF4105">
            <v>17</v>
          </cell>
        </row>
        <row r="4106">
          <cell r="BD4106" t="str">
            <v>Contratistas de Servicios Agrícolas y Relacionados</v>
          </cell>
          <cell r="BE4106">
            <v>1</v>
          </cell>
          <cell r="BF4106">
            <v>0</v>
          </cell>
        </row>
        <row r="4107">
          <cell r="BD4107" t="str">
            <v>Contratistas y Supervisores de Servicios de Jardinería y Viverismo</v>
          </cell>
          <cell r="BE4107">
            <v>3</v>
          </cell>
          <cell r="BF4107">
            <v>0</v>
          </cell>
        </row>
        <row r="4108">
          <cell r="BD4108" t="str">
            <v>Capitanes y Patrones de Pesca</v>
          </cell>
          <cell r="BE4108">
            <v>0</v>
          </cell>
          <cell r="BF4108">
            <v>0</v>
          </cell>
        </row>
        <row r="4109">
          <cell r="BD4109" t="str">
            <v>Operarios de Apoyo y Servicios en Minería Bajo Tierra</v>
          </cell>
          <cell r="BE4109">
            <v>23</v>
          </cell>
          <cell r="BF4109">
            <v>0</v>
          </cell>
        </row>
        <row r="4110">
          <cell r="BD4110" t="str">
            <v>Operarios de Apoyo y Servicios en Perforación de Petróleo y Gas</v>
          </cell>
          <cell r="BE4110">
            <v>5</v>
          </cell>
          <cell r="BF4110">
            <v>2</v>
          </cell>
        </row>
        <row r="4111">
          <cell r="BD4111" t="str">
            <v>Mineros de Producción Bajo Tierra</v>
          </cell>
          <cell r="BE4111">
            <v>30</v>
          </cell>
          <cell r="BF4111">
            <v>1</v>
          </cell>
        </row>
        <row r="4112">
          <cell r="BD4112" t="str">
            <v>Perforadores de Pozos de Gas y Petróleo y Trabajadores Relacionados</v>
          </cell>
          <cell r="BE4112">
            <v>5</v>
          </cell>
          <cell r="BF4112">
            <v>1</v>
          </cell>
        </row>
        <row r="4113">
          <cell r="BD4113" t="str">
            <v>Inspectores de Construcción de Oleoductos y Gasoductos</v>
          </cell>
          <cell r="BE4113">
            <v>0</v>
          </cell>
          <cell r="BF4113">
            <v>1</v>
          </cell>
        </row>
        <row r="4114">
          <cell r="BD4114" t="str">
            <v>Operadores de Equipo Minero</v>
          </cell>
          <cell r="BE4114">
            <v>0</v>
          </cell>
          <cell r="BF4114">
            <v>0</v>
          </cell>
        </row>
        <row r="4115">
          <cell r="BD4115" t="str">
            <v>Trabajadores de Explotación Forestal</v>
          </cell>
          <cell r="BE4115">
            <v>0</v>
          </cell>
          <cell r="BF4115">
            <v>1</v>
          </cell>
        </row>
        <row r="4116">
          <cell r="BD4116" t="str">
            <v>Trabajadores de Silvicultura y Forestación</v>
          </cell>
          <cell r="BE4116">
            <v>3</v>
          </cell>
          <cell r="BF4116">
            <v>0</v>
          </cell>
        </row>
        <row r="4117">
          <cell r="BD4117" t="str">
            <v>Trabajadores Agrícolas</v>
          </cell>
          <cell r="BE4117">
            <v>22</v>
          </cell>
          <cell r="BF4117">
            <v>6</v>
          </cell>
        </row>
        <row r="4118">
          <cell r="BD4118" t="str">
            <v>Trabajadores Pecuarios</v>
          </cell>
          <cell r="BE4118">
            <v>31</v>
          </cell>
          <cell r="BF4118">
            <v>0</v>
          </cell>
        </row>
        <row r="4119">
          <cell r="BD4119" t="str">
            <v>Trabajadores de Vivero</v>
          </cell>
          <cell r="BE4119">
            <v>0</v>
          </cell>
          <cell r="BF4119">
            <v>0</v>
          </cell>
        </row>
        <row r="4120">
          <cell r="BD4120" t="str">
            <v>Trabajadores del Campo</v>
          </cell>
          <cell r="BE4120">
            <v>26</v>
          </cell>
          <cell r="BF4120">
            <v>10</v>
          </cell>
        </row>
        <row r="4121">
          <cell r="BD4121" t="str">
            <v>Trabajadores de Plantas de Incubación Artificial</v>
          </cell>
          <cell r="BE4121">
            <v>0</v>
          </cell>
          <cell r="BF4121">
            <v>0</v>
          </cell>
        </row>
        <row r="4122">
          <cell r="BD4122" t="str">
            <v>Rayadores de Caucho</v>
          </cell>
          <cell r="BE4122">
            <v>0</v>
          </cell>
          <cell r="BF4122">
            <v>0</v>
          </cell>
        </row>
        <row r="4123">
          <cell r="BD4123" t="str">
            <v>Operarios de Riego Agrícola</v>
          </cell>
          <cell r="BE4123">
            <v>0</v>
          </cell>
          <cell r="BF4123">
            <v>5</v>
          </cell>
        </row>
        <row r="4124">
          <cell r="BD4124" t="str">
            <v>Pescadores</v>
          </cell>
          <cell r="BE4124">
            <v>2</v>
          </cell>
          <cell r="BF4124">
            <v>0</v>
          </cell>
        </row>
        <row r="4125">
          <cell r="BD4125" t="str">
            <v>Operario Acuícola</v>
          </cell>
          <cell r="BE4125">
            <v>1</v>
          </cell>
          <cell r="BF4125">
            <v>0</v>
          </cell>
        </row>
        <row r="4126">
          <cell r="BD4126" t="str">
            <v>Técnico Acuícola en Sistemas de Reproducción</v>
          </cell>
          <cell r="BE4126">
            <v>0</v>
          </cell>
          <cell r="BF4126">
            <v>0</v>
          </cell>
        </row>
        <row r="4127">
          <cell r="BD4127" t="str">
            <v>Técnico Acuícola en Sistemas de Levante y Engorde</v>
          </cell>
          <cell r="BE4127">
            <v>0</v>
          </cell>
          <cell r="BF4127">
            <v>0</v>
          </cell>
        </row>
        <row r="4128">
          <cell r="BD4128" t="str">
            <v>Obreros y Ayudantes de Minería</v>
          </cell>
          <cell r="BE4128">
            <v>1</v>
          </cell>
          <cell r="BF4128">
            <v>0</v>
          </cell>
        </row>
        <row r="4129">
          <cell r="BD4129" t="str">
            <v>Obreros y Ayudantes de Producción en Pozos de Petróleo y Gas</v>
          </cell>
          <cell r="BE4129">
            <v>1</v>
          </cell>
          <cell r="BF4129">
            <v>1</v>
          </cell>
        </row>
        <row r="4130">
          <cell r="BD4130" t="str">
            <v>Obreros Agropecuarios</v>
          </cell>
          <cell r="BE4130">
            <v>174</v>
          </cell>
          <cell r="BF4130">
            <v>17</v>
          </cell>
        </row>
        <row r="4131">
          <cell r="BD4131" t="str">
            <v>Jardineros</v>
          </cell>
          <cell r="BE4131">
            <v>1</v>
          </cell>
          <cell r="BF4131">
            <v>1</v>
          </cell>
        </row>
        <row r="4132">
          <cell r="BD4132" t="str">
            <v>Contratistas y Supervisores de Ajustadores de Máquinas y Herramientas, y de Ocupaciones Relacionadas</v>
          </cell>
          <cell r="BE4132">
            <v>0</v>
          </cell>
          <cell r="BF4132">
            <v>1</v>
          </cell>
        </row>
        <row r="4133">
          <cell r="BD4133" t="str">
            <v>Contratistas y Supervisores de Electricidad y Telecomunicaciones</v>
          </cell>
          <cell r="BE4133">
            <v>3</v>
          </cell>
          <cell r="BF4133">
            <v>4</v>
          </cell>
        </row>
        <row r="4134">
          <cell r="BD4134" t="str">
            <v>Contratistas y Supervisores de Instalación de Tuberías</v>
          </cell>
          <cell r="BE4134">
            <v>0</v>
          </cell>
          <cell r="BF4134">
            <v>0</v>
          </cell>
        </row>
        <row r="4135">
          <cell r="BD4135" t="str">
            <v>Contratistas y Supervisores de Moldeo de Forja y Montaje de Estructuras Metálicas</v>
          </cell>
          <cell r="BE4135">
            <v>3</v>
          </cell>
          <cell r="BF4135">
            <v>0</v>
          </cell>
        </row>
        <row r="4136">
          <cell r="BD4136" t="str">
            <v>Contratistas y Supervisores de Carpintería</v>
          </cell>
          <cell r="BE4136">
            <v>6</v>
          </cell>
          <cell r="BF4136">
            <v>0</v>
          </cell>
        </row>
        <row r="4137">
          <cell r="BD4137" t="str">
            <v>Contratistas y Supervisores de Mecánica</v>
          </cell>
          <cell r="BE4137">
            <v>10</v>
          </cell>
          <cell r="BF4137">
            <v>1</v>
          </cell>
        </row>
        <row r="4138">
          <cell r="BD4138" t="str">
            <v>Contratistas y Supervisores de Operación de Equipo Pesado</v>
          </cell>
          <cell r="BE4138">
            <v>0</v>
          </cell>
          <cell r="BF4138">
            <v>0</v>
          </cell>
        </row>
        <row r="4139">
          <cell r="BD4139" t="str">
            <v>Maestros Generales de Obra y Supervisores de Construcción, Instalación y Reparación</v>
          </cell>
          <cell r="BE4139">
            <v>23</v>
          </cell>
          <cell r="BF4139">
            <v>15</v>
          </cell>
        </row>
        <row r="4140">
          <cell r="BD4140" t="str">
            <v>Supervisores de Operación de Transporte Ferroviario</v>
          </cell>
          <cell r="BE4140">
            <v>0</v>
          </cell>
          <cell r="BF4140">
            <v>0</v>
          </cell>
        </row>
        <row r="4141">
          <cell r="BD4141" t="str">
            <v>Supervisores de Operación de Transporte Terrestre (no ferroviario)</v>
          </cell>
          <cell r="BE4141">
            <v>1</v>
          </cell>
          <cell r="BF4141">
            <v>1</v>
          </cell>
        </row>
        <row r="4142">
          <cell r="BD4142" t="str">
            <v>Ajustadores de Máquinas y Herramientas</v>
          </cell>
          <cell r="BE4142">
            <v>2</v>
          </cell>
          <cell r="BF4142">
            <v>10</v>
          </cell>
        </row>
        <row r="4143">
          <cell r="BD4143" t="str">
            <v>Modelistas y Matriceros</v>
          </cell>
          <cell r="BE4143">
            <v>0</v>
          </cell>
          <cell r="BF4143">
            <v>2</v>
          </cell>
        </row>
        <row r="4144">
          <cell r="BD4144" t="str">
            <v>Electricistas Industriales</v>
          </cell>
          <cell r="BE4144">
            <v>15</v>
          </cell>
          <cell r="BF4144">
            <v>43</v>
          </cell>
        </row>
        <row r="4145">
          <cell r="BD4145" t="str">
            <v>Electricistas Residenciales</v>
          </cell>
          <cell r="BE4145">
            <v>37</v>
          </cell>
          <cell r="BF4145">
            <v>30</v>
          </cell>
        </row>
        <row r="4146">
          <cell r="BD4146" t="str">
            <v>Instaladores de Redes de Energía Eléctrica</v>
          </cell>
          <cell r="BE4146">
            <v>10</v>
          </cell>
          <cell r="BF4146">
            <v>0</v>
          </cell>
        </row>
        <row r="4147">
          <cell r="BD4147" t="str">
            <v>Técnicos instaladores de Redes y Líneas de Telecomunicaciones</v>
          </cell>
          <cell r="BE4147">
            <v>1</v>
          </cell>
          <cell r="BF4147">
            <v>0</v>
          </cell>
        </row>
        <row r="4148">
          <cell r="BD4148" t="str">
            <v>Auxiliares técnicos de instalación, mantenimiento y reparación de sistemas de Telecomunicaciones</v>
          </cell>
          <cell r="BE4148">
            <v>23</v>
          </cell>
          <cell r="BF4148">
            <v>6</v>
          </cell>
        </row>
        <row r="4149">
          <cell r="BD4149" t="str">
            <v>Operarios de Mantenimiento y Servicio de Televisión por Cable</v>
          </cell>
          <cell r="BE4149">
            <v>0</v>
          </cell>
          <cell r="BF4149">
            <v>0</v>
          </cell>
        </row>
        <row r="4150">
          <cell r="BD4150" t="str">
            <v>Plomeros</v>
          </cell>
          <cell r="BE4150">
            <v>0</v>
          </cell>
          <cell r="BF4150">
            <v>5</v>
          </cell>
        </row>
        <row r="4151">
          <cell r="BD4151" t="str">
            <v>Instaladores de Tuberías y Sistemas de Aspersión</v>
          </cell>
          <cell r="BE4151">
            <v>0</v>
          </cell>
          <cell r="BF4151">
            <v>0</v>
          </cell>
        </row>
        <row r="4152">
          <cell r="BD4152" t="str">
            <v>Instaladores de Redes y Equipos a Gas</v>
          </cell>
          <cell r="BE4152">
            <v>6</v>
          </cell>
          <cell r="BF4152">
            <v>5</v>
          </cell>
        </row>
        <row r="4153">
          <cell r="BD4153" t="str">
            <v>Chapistas, Caldereros y Paileros</v>
          </cell>
          <cell r="BE4153">
            <v>0</v>
          </cell>
          <cell r="BF4153">
            <v>1</v>
          </cell>
        </row>
        <row r="4154">
          <cell r="BD4154" t="str">
            <v>Soldadores</v>
          </cell>
          <cell r="BE4154">
            <v>31</v>
          </cell>
          <cell r="BF4154">
            <v>69</v>
          </cell>
        </row>
        <row r="4155">
          <cell r="BD4155" t="str">
            <v>Montadores de Estructuras Metálicas</v>
          </cell>
          <cell r="BE4155">
            <v>3</v>
          </cell>
          <cell r="BF4155">
            <v>0</v>
          </cell>
        </row>
        <row r="4156">
          <cell r="BD4156" t="str">
            <v>Ornamentistas y Forjadores</v>
          </cell>
          <cell r="BE4156">
            <v>0</v>
          </cell>
          <cell r="BF4156">
            <v>0</v>
          </cell>
        </row>
        <row r="4157">
          <cell r="BD4157" t="str">
            <v>Tuberos</v>
          </cell>
          <cell r="BE4157">
            <v>0</v>
          </cell>
          <cell r="BF4157">
            <v>1</v>
          </cell>
        </row>
        <row r="4158">
          <cell r="BD4158" t="str">
            <v>Carpinteros</v>
          </cell>
          <cell r="BE4158">
            <v>11</v>
          </cell>
          <cell r="BF4158">
            <v>10</v>
          </cell>
        </row>
        <row r="4159">
          <cell r="BD4159" t="str">
            <v>Ebanistas</v>
          </cell>
          <cell r="BE4159">
            <v>7</v>
          </cell>
          <cell r="BF4159">
            <v>2</v>
          </cell>
        </row>
        <row r="4160">
          <cell r="BD4160" t="str">
            <v>Oficiales de Construcción</v>
          </cell>
          <cell r="BE4160">
            <v>189</v>
          </cell>
          <cell r="BF4160">
            <v>143</v>
          </cell>
        </row>
        <row r="4161">
          <cell r="BD4161" t="str">
            <v>Trabajadores en Concreto, Hormigón y Enfoscado</v>
          </cell>
          <cell r="BE4161">
            <v>0</v>
          </cell>
          <cell r="BF4161">
            <v>1</v>
          </cell>
        </row>
        <row r="4162">
          <cell r="BD4162" t="str">
            <v>Enchapadores</v>
          </cell>
          <cell r="BE4162">
            <v>0</v>
          </cell>
          <cell r="BF4162">
            <v>0</v>
          </cell>
        </row>
        <row r="4163">
          <cell r="BD4163" t="str">
            <v>Techadores</v>
          </cell>
          <cell r="BE4163">
            <v>0</v>
          </cell>
          <cell r="BF4163">
            <v>0</v>
          </cell>
        </row>
        <row r="4164">
          <cell r="BD4164" t="str">
            <v>Instaladores de Material Aislante</v>
          </cell>
          <cell r="BE4164">
            <v>0</v>
          </cell>
          <cell r="BF4164">
            <v>0</v>
          </cell>
        </row>
        <row r="4165">
          <cell r="BD4165" t="str">
            <v>Pintores y Empapeladores</v>
          </cell>
          <cell r="BE4165">
            <v>3</v>
          </cell>
          <cell r="BF4165">
            <v>0</v>
          </cell>
        </row>
        <row r="4166">
          <cell r="BD4166" t="str">
            <v>Instaladores de Pisos</v>
          </cell>
          <cell r="BE4166">
            <v>0</v>
          </cell>
          <cell r="BF4166">
            <v>0</v>
          </cell>
        </row>
        <row r="4167">
          <cell r="BD4167" t="str">
            <v>Revocadores</v>
          </cell>
          <cell r="BE4167">
            <v>0</v>
          </cell>
          <cell r="BF4167">
            <v>0</v>
          </cell>
        </row>
        <row r="4168">
          <cell r="BD4168" t="str">
            <v>Mecánicos Industriales</v>
          </cell>
          <cell r="BE4168">
            <v>21</v>
          </cell>
          <cell r="BF4168">
            <v>122</v>
          </cell>
        </row>
        <row r="4169">
          <cell r="BD4169" t="str">
            <v>Mecánicos de Maquinaria Textil, confección, cuero, calzado y marroquinería</v>
          </cell>
          <cell r="BE4169">
            <v>2</v>
          </cell>
          <cell r="BF4169">
            <v>1</v>
          </cell>
        </row>
        <row r="4170">
          <cell r="BD4170" t="str">
            <v>Mecánicos de Equipo Pesado</v>
          </cell>
          <cell r="BE4170">
            <v>5</v>
          </cell>
          <cell r="BF4170">
            <v>2</v>
          </cell>
        </row>
        <row r="4171">
          <cell r="BD4171" t="str">
            <v>Mecánicos de Aviación</v>
          </cell>
          <cell r="BE4171">
            <v>0</v>
          </cell>
          <cell r="BF4171">
            <v>0</v>
          </cell>
        </row>
        <row r="4172">
          <cell r="BD4172" t="str">
            <v>Técnicos de Aire Acondicionado y Refrigeración</v>
          </cell>
          <cell r="BE4172">
            <v>0</v>
          </cell>
          <cell r="BF4172">
            <v>6</v>
          </cell>
        </row>
        <row r="4173">
          <cell r="BD4173" t="str">
            <v>Mecánicos de Vehículos Automotores</v>
          </cell>
          <cell r="BE4173">
            <v>9</v>
          </cell>
          <cell r="BF4173">
            <v>46</v>
          </cell>
        </row>
        <row r="4174">
          <cell r="BD4174" t="str">
            <v>Electricistas de Vehículos Automotores</v>
          </cell>
          <cell r="BE4174">
            <v>2</v>
          </cell>
          <cell r="BF4174">
            <v>11</v>
          </cell>
        </row>
        <row r="4175">
          <cell r="BD4175" t="str">
            <v>Mecánicos de Motos</v>
          </cell>
          <cell r="BE4175">
            <v>46</v>
          </cell>
          <cell r="BF4175">
            <v>6</v>
          </cell>
        </row>
        <row r="4176">
          <cell r="BD4176" t="str">
            <v>Latoneros</v>
          </cell>
          <cell r="BE4176">
            <v>2</v>
          </cell>
          <cell r="BF4176">
            <v>2</v>
          </cell>
        </row>
        <row r="4177">
          <cell r="BD4177" t="str">
            <v>Reparadores de Aparatos Electrodomésticos</v>
          </cell>
          <cell r="BE4177">
            <v>1</v>
          </cell>
          <cell r="BF4177">
            <v>0</v>
          </cell>
        </row>
        <row r="4178">
          <cell r="BD4178" t="str">
            <v>Mecánicos Electricistas</v>
          </cell>
          <cell r="BE4178">
            <v>1</v>
          </cell>
          <cell r="BF4178">
            <v>12</v>
          </cell>
        </row>
        <row r="4179">
          <cell r="BD4179" t="str">
            <v>Auxiliares técnicos en electrónica</v>
          </cell>
          <cell r="BE4179">
            <v>26</v>
          </cell>
          <cell r="BF4179">
            <v>40</v>
          </cell>
        </row>
        <row r="4180">
          <cell r="BD4180" t="str">
            <v>Mecánicos de Otros Pequeñas Máquinas y Motores</v>
          </cell>
          <cell r="BE4180">
            <v>1</v>
          </cell>
          <cell r="BF4180">
            <v>1</v>
          </cell>
        </row>
        <row r="4181">
          <cell r="BD4181" t="str">
            <v>Instaladores Residenciales y Comerciales</v>
          </cell>
          <cell r="BE4181">
            <v>3</v>
          </cell>
          <cell r="BF4181">
            <v>20</v>
          </cell>
        </row>
        <row r="4182">
          <cell r="BD4182" t="str">
            <v>Operarios de Mantenimiento de Instalaciones de Abastecimiento de Agua y Gas</v>
          </cell>
          <cell r="BE4182">
            <v>2</v>
          </cell>
          <cell r="BF4182">
            <v>0</v>
          </cell>
        </row>
        <row r="4183">
          <cell r="BD4183" t="str">
            <v>Vidrieros</v>
          </cell>
          <cell r="BE4183">
            <v>0</v>
          </cell>
          <cell r="BF4183">
            <v>0</v>
          </cell>
        </row>
        <row r="4184">
          <cell r="BD4184" t="str">
            <v>Ayudantes Electricistas</v>
          </cell>
          <cell r="BE4184">
            <v>57</v>
          </cell>
          <cell r="BF4184">
            <v>24</v>
          </cell>
        </row>
        <row r="4185">
          <cell r="BD4185" t="str">
            <v>Ayudantes de Mecánica</v>
          </cell>
          <cell r="BE4185">
            <v>28</v>
          </cell>
          <cell r="BF4185">
            <v>37</v>
          </cell>
        </row>
        <row r="4186">
          <cell r="BD4186" t="str">
            <v>Otros Reparadores n.c.a.</v>
          </cell>
          <cell r="BE4186">
            <v>0</v>
          </cell>
          <cell r="BF4186">
            <v>0</v>
          </cell>
        </row>
        <row r="4187">
          <cell r="BD4187" t="str">
            <v>Tapiceros</v>
          </cell>
          <cell r="BE4187">
            <v>1</v>
          </cell>
          <cell r="BF4187">
            <v>0</v>
          </cell>
        </row>
        <row r="4188">
          <cell r="BD4188" t="str">
            <v>Sastres, Modistos, Peleteros y Sombrereros</v>
          </cell>
          <cell r="BE4188">
            <v>2</v>
          </cell>
          <cell r="BF4188">
            <v>0</v>
          </cell>
        </row>
        <row r="4189">
          <cell r="BD4189" t="str">
            <v>Zapateros y Afines</v>
          </cell>
          <cell r="BE4189">
            <v>0</v>
          </cell>
          <cell r="BF4189">
            <v>0</v>
          </cell>
        </row>
        <row r="4190">
          <cell r="BD4190" t="str">
            <v>Joyeros y Relojeros</v>
          </cell>
          <cell r="BE4190">
            <v>8</v>
          </cell>
          <cell r="BF4190">
            <v>6</v>
          </cell>
        </row>
        <row r="4191">
          <cell r="BD4191" t="str">
            <v>Tipógrafos</v>
          </cell>
          <cell r="BE4191">
            <v>0</v>
          </cell>
          <cell r="BF4191">
            <v>0</v>
          </cell>
        </row>
        <row r="4192">
          <cell r="BD4192" t="str">
            <v>Cerrajeros y afines</v>
          </cell>
          <cell r="BE4192">
            <v>0</v>
          </cell>
          <cell r="BF4192">
            <v>0</v>
          </cell>
        </row>
        <row r="4193">
          <cell r="BD4193" t="str">
            <v>Buzos</v>
          </cell>
          <cell r="BE4193">
            <v>0</v>
          </cell>
          <cell r="BF4193">
            <v>0</v>
          </cell>
        </row>
        <row r="4194">
          <cell r="BD4194" t="str">
            <v>Operadores de Máquinas Estacionarias y Equipo Auxiliar</v>
          </cell>
          <cell r="BE4194">
            <v>4</v>
          </cell>
          <cell r="BF4194">
            <v>3</v>
          </cell>
        </row>
        <row r="4195">
          <cell r="BD4195" t="str">
            <v>Operadores de Plantas de Generación y Distribución de Energía</v>
          </cell>
          <cell r="BE4195">
            <v>0</v>
          </cell>
          <cell r="BF4195">
            <v>0</v>
          </cell>
        </row>
        <row r="4196">
          <cell r="BD4196" t="str">
            <v>Operadores de Grúa</v>
          </cell>
          <cell r="BE4196">
            <v>9</v>
          </cell>
          <cell r="BF4196">
            <v>1</v>
          </cell>
        </row>
        <row r="4197">
          <cell r="BD4197" t="str">
            <v>Perforadores y Operarios de Voladura para Minería de Superficie de Canteras y Construcción</v>
          </cell>
          <cell r="BE4197">
            <v>6</v>
          </cell>
          <cell r="BF4197">
            <v>0</v>
          </cell>
        </row>
        <row r="4198">
          <cell r="BD4198" t="str">
            <v>Perforadores de Pozos de Agua</v>
          </cell>
          <cell r="BE4198">
            <v>0</v>
          </cell>
          <cell r="BF4198">
            <v>0</v>
          </cell>
        </row>
        <row r="4199">
          <cell r="BD4199" t="str">
            <v>Operadores de Equipo Pesado (excepto grúa)</v>
          </cell>
          <cell r="BE4199">
            <v>46</v>
          </cell>
          <cell r="BF4199">
            <v>75</v>
          </cell>
        </row>
        <row r="4200">
          <cell r="BD4200" t="str">
            <v>Operadores de Equipo para Limpieza de Vías y Alcantarillado</v>
          </cell>
          <cell r="BE4200">
            <v>3</v>
          </cell>
          <cell r="BF4200">
            <v>0</v>
          </cell>
        </row>
        <row r="4201">
          <cell r="BD4201" t="str">
            <v>Operadores de Maquinaria Agrícola</v>
          </cell>
          <cell r="BE4201">
            <v>1</v>
          </cell>
          <cell r="BF4201">
            <v>2</v>
          </cell>
        </row>
        <row r="4202">
          <cell r="BD4202" t="str">
            <v>Maquinistas de Transporte Ferroviario</v>
          </cell>
          <cell r="BE4202">
            <v>0</v>
          </cell>
          <cell r="BF4202">
            <v>0</v>
          </cell>
        </row>
        <row r="4203">
          <cell r="BD4203" t="str">
            <v>Guardafrenos y Otros Operadores Ferroviarios</v>
          </cell>
          <cell r="BE4203">
            <v>0</v>
          </cell>
          <cell r="BF4203">
            <v>0</v>
          </cell>
        </row>
        <row r="4204">
          <cell r="BD4204" t="str">
            <v>Conductores de Vehículos Pesados</v>
          </cell>
          <cell r="BE4204">
            <v>149</v>
          </cell>
          <cell r="BF4204">
            <v>196</v>
          </cell>
        </row>
        <row r="4205">
          <cell r="BD4205" t="str">
            <v>Conductores de Bus, Operadores de Metro y Otros Medios de Transporte Colectivo</v>
          </cell>
          <cell r="BE4205">
            <v>12</v>
          </cell>
          <cell r="BF4205">
            <v>6</v>
          </cell>
        </row>
        <row r="4206">
          <cell r="BD4206" t="str">
            <v>Conductores de Vehículos Livianos</v>
          </cell>
          <cell r="BE4206">
            <v>130</v>
          </cell>
          <cell r="BF4206">
            <v>54</v>
          </cell>
        </row>
        <row r="4207">
          <cell r="BD4207" t="str">
            <v>Conductores de Transporte de Alimentos</v>
          </cell>
          <cell r="BE4207">
            <v>2</v>
          </cell>
          <cell r="BF4207">
            <v>3</v>
          </cell>
        </row>
        <row r="4208">
          <cell r="BD4208" t="str">
            <v>Marineros de Cubierta</v>
          </cell>
          <cell r="BE4208">
            <v>0</v>
          </cell>
          <cell r="BF4208">
            <v>0</v>
          </cell>
        </row>
        <row r="4209">
          <cell r="BD4209" t="str">
            <v>Marineros de Sala de Máquinas</v>
          </cell>
          <cell r="BE4209">
            <v>0</v>
          </cell>
          <cell r="BF4209">
            <v>0</v>
          </cell>
        </row>
        <row r="4210">
          <cell r="BD4210" t="str">
            <v>Operadores de Pequeñas Embarcaciones</v>
          </cell>
          <cell r="BE4210">
            <v>0</v>
          </cell>
          <cell r="BF4210">
            <v>0</v>
          </cell>
        </row>
        <row r="4211">
          <cell r="BD4211" t="str">
            <v>Operarios de Rampa de Transporte Aéreo</v>
          </cell>
          <cell r="BE4211">
            <v>0</v>
          </cell>
          <cell r="BF4211">
            <v>0</v>
          </cell>
        </row>
        <row r="4212">
          <cell r="BD4212" t="str">
            <v>Operarios Portuarios</v>
          </cell>
          <cell r="BE4212">
            <v>4</v>
          </cell>
          <cell r="BF4212">
            <v>0</v>
          </cell>
        </row>
        <row r="4213">
          <cell r="BD4213" t="str">
            <v>Operarios de Cargue y Descargue de Materiales</v>
          </cell>
          <cell r="BE4213">
            <v>12</v>
          </cell>
          <cell r="BF4213">
            <v>26</v>
          </cell>
        </row>
        <row r="4214">
          <cell r="BD4214" t="str">
            <v>Aparejadores</v>
          </cell>
          <cell r="BE4214">
            <v>1</v>
          </cell>
          <cell r="BF4214">
            <v>0</v>
          </cell>
        </row>
        <row r="4215">
          <cell r="BD4215" t="str">
            <v>Ayudantes y Obreros de Construcción</v>
          </cell>
          <cell r="BE4215">
            <v>1071</v>
          </cell>
          <cell r="BF4215">
            <v>1175</v>
          </cell>
        </row>
        <row r="4216">
          <cell r="BD4216" t="str">
            <v>Ayudantes de Otros Oficios</v>
          </cell>
          <cell r="BE4216">
            <v>108</v>
          </cell>
          <cell r="BF4216">
            <v>123</v>
          </cell>
        </row>
        <row r="4217">
          <cell r="BD4217" t="str">
            <v>Obreros de Mantenimiento de Obras Públicas</v>
          </cell>
          <cell r="BE4217">
            <v>138</v>
          </cell>
          <cell r="BF4217">
            <v>0</v>
          </cell>
        </row>
        <row r="4218">
          <cell r="BD4218" t="str">
            <v>Ayudantes de Transporte Automotor</v>
          </cell>
          <cell r="BE4218">
            <v>3</v>
          </cell>
          <cell r="BF4218">
            <v>0</v>
          </cell>
        </row>
        <row r="4219">
          <cell r="BD4219" t="str">
            <v>Directores de Planta de Procesamiento de Alimentos y Bebidas</v>
          </cell>
          <cell r="BE4219">
            <v>1</v>
          </cell>
          <cell r="BF4219">
            <v>0</v>
          </cell>
        </row>
        <row r="4220">
          <cell r="BD4220" t="str">
            <v>Jefe de Laboratorio de Alimentos</v>
          </cell>
          <cell r="BE4220">
            <v>0</v>
          </cell>
          <cell r="BF4220">
            <v>0</v>
          </cell>
        </row>
        <row r="4221">
          <cell r="BD4221" t="str">
            <v>Supervisores de Tratamiento de Metales y Minerales</v>
          </cell>
          <cell r="BE4221">
            <v>1</v>
          </cell>
          <cell r="BF4221">
            <v>0</v>
          </cell>
        </row>
        <row r="4222">
          <cell r="BD4222" t="str">
            <v>Supervisores de Procesamiento de Químico, Petróleo, Gas y Tratamiento de Agua y Generación de Energía</v>
          </cell>
          <cell r="BE4222">
            <v>0</v>
          </cell>
          <cell r="BF4222">
            <v>0</v>
          </cell>
        </row>
        <row r="4223">
          <cell r="BD4223" t="str">
            <v>Supervisores de Procesamiento de Alimentos, Bebidas y Tabaco</v>
          </cell>
          <cell r="BE4223">
            <v>9</v>
          </cell>
          <cell r="BF4223">
            <v>3</v>
          </cell>
        </row>
        <row r="4224">
          <cell r="BD4224" t="str">
            <v>Supervisores de Fabricación de Productos de Plástico y Caucho</v>
          </cell>
          <cell r="BE4224">
            <v>0</v>
          </cell>
          <cell r="BF4224">
            <v>0</v>
          </cell>
        </row>
        <row r="4225">
          <cell r="BD4225" t="str">
            <v>Supervisores de Procesamiento de la Madera y Producción de Pulpa y Papel</v>
          </cell>
          <cell r="BE4225">
            <v>0</v>
          </cell>
          <cell r="BF4225">
            <v>0</v>
          </cell>
        </row>
        <row r="4226">
          <cell r="BD4226" t="str">
            <v>Supervisores de Procesamiento Textil</v>
          </cell>
          <cell r="BE4226">
            <v>0</v>
          </cell>
          <cell r="BF4226">
            <v>0</v>
          </cell>
        </row>
        <row r="4227">
          <cell r="BD4227" t="str">
            <v>Inspectores de Control de Calidad, Procesamiento de Alimentos y Bebidas</v>
          </cell>
          <cell r="BE4227">
            <v>4</v>
          </cell>
          <cell r="BF4227">
            <v>6</v>
          </cell>
        </row>
        <row r="4228">
          <cell r="BD4228" t="str">
            <v>Supervisores de Ensamble de Vehículos de Motor</v>
          </cell>
          <cell r="BE4228">
            <v>0</v>
          </cell>
          <cell r="BF4228">
            <v>1</v>
          </cell>
        </row>
        <row r="4229">
          <cell r="BD4229" t="str">
            <v>Supervisores de Fabricación de Productos Electrónicos</v>
          </cell>
          <cell r="BE4229">
            <v>0</v>
          </cell>
          <cell r="BF4229">
            <v>0</v>
          </cell>
        </row>
        <row r="4230">
          <cell r="BD4230" t="str">
            <v>Supervisores de Fabricación de Productos Eléctricos</v>
          </cell>
          <cell r="BE4230">
            <v>0</v>
          </cell>
          <cell r="BF4230">
            <v>0</v>
          </cell>
        </row>
        <row r="4231">
          <cell r="BD4231" t="str">
            <v>Supervisores de Fabricación de Muebles y Accesorios</v>
          </cell>
          <cell r="BE4231">
            <v>1</v>
          </cell>
          <cell r="BF4231">
            <v>0</v>
          </cell>
        </row>
        <row r="4232">
          <cell r="BD4232" t="str">
            <v>Supervisores de Fabricación de Productos de Tela, Cuero y Piel</v>
          </cell>
          <cell r="BE4232">
            <v>4</v>
          </cell>
          <cell r="BF4232">
            <v>0</v>
          </cell>
        </row>
        <row r="4233">
          <cell r="BD4233" t="str">
            <v>Supervisores de Impresión y Ocupaciones Relacionadas</v>
          </cell>
          <cell r="BE4233">
            <v>0</v>
          </cell>
          <cell r="BF4233">
            <v>0</v>
          </cell>
        </row>
        <row r="4234">
          <cell r="BD4234" t="str">
            <v>Supervisores de Fabricación de Otros Productos Mecánicos y Metálicos</v>
          </cell>
          <cell r="BE4234">
            <v>0</v>
          </cell>
          <cell r="BF4234">
            <v>1</v>
          </cell>
        </row>
        <row r="4235">
          <cell r="BD4235" t="str">
            <v>Supervisores de Fabricación y Ensamble de Otros Productos n.c.a</v>
          </cell>
          <cell r="BE4235">
            <v>0</v>
          </cell>
          <cell r="BF4235">
            <v>0</v>
          </cell>
        </row>
        <row r="4236">
          <cell r="BD4236" t="str">
            <v>Operadores de Control Central de Procesos, Tratamiento de Metales y Minerales</v>
          </cell>
          <cell r="BE4236">
            <v>0</v>
          </cell>
          <cell r="BF4236">
            <v>0</v>
          </cell>
        </row>
        <row r="4237">
          <cell r="BD4237" t="str">
            <v>Operadores de Procesos, Químicos, Gas y Petróleo</v>
          </cell>
          <cell r="BE4237">
            <v>1</v>
          </cell>
          <cell r="BF4237">
            <v>0</v>
          </cell>
        </row>
        <row r="4238">
          <cell r="BD4238" t="str">
            <v>Operadores de Control de Procesos, Producción de Pulpa</v>
          </cell>
          <cell r="BE4238">
            <v>0</v>
          </cell>
          <cell r="BF4238">
            <v>0</v>
          </cell>
        </row>
        <row r="4239">
          <cell r="BD4239" t="str">
            <v>Operadores de Control de Procesos, Fabricación de Papel</v>
          </cell>
          <cell r="BE4239">
            <v>0</v>
          </cell>
          <cell r="BF4239">
            <v>0</v>
          </cell>
        </row>
        <row r="4240">
          <cell r="BD4240" t="str">
            <v>Impresores de Artes Gráficas</v>
          </cell>
          <cell r="BE4240">
            <v>2</v>
          </cell>
          <cell r="BF4240">
            <v>1</v>
          </cell>
        </row>
        <row r="4241">
          <cell r="BD4241" t="str">
            <v>Pre-prensistas de Artes Gráficas</v>
          </cell>
          <cell r="BE4241">
            <v>1</v>
          </cell>
          <cell r="BF4241">
            <v>0</v>
          </cell>
        </row>
        <row r="4242">
          <cell r="BD4242" t="str">
            <v>Operarios de Terminados y Acabados de Artes Gráficas</v>
          </cell>
          <cell r="BE4242">
            <v>0</v>
          </cell>
          <cell r="BF4242">
            <v>0</v>
          </cell>
        </row>
        <row r="4243">
          <cell r="BD4243" t="str">
            <v>Operadores de Máquinas, Tratamiento de Metales y Minerales</v>
          </cell>
          <cell r="BE4243">
            <v>4</v>
          </cell>
          <cell r="BF4243">
            <v>0</v>
          </cell>
        </row>
        <row r="4244">
          <cell r="BD4244" t="str">
            <v>Trabajadores de Fundición</v>
          </cell>
          <cell r="BE4244">
            <v>0</v>
          </cell>
          <cell r="BF4244">
            <v>0</v>
          </cell>
        </row>
        <row r="4245">
          <cell r="BD4245" t="str">
            <v>Operadores de Fabricación, Moldeo y Acabado del Vidrio</v>
          </cell>
          <cell r="BE4245">
            <v>0</v>
          </cell>
          <cell r="BF4245">
            <v>0</v>
          </cell>
        </row>
        <row r="4246">
          <cell r="BD4246" t="str">
            <v>Operadores de Moldeo de Arcilla, Piedra y Concreto</v>
          </cell>
          <cell r="BE4246">
            <v>2</v>
          </cell>
          <cell r="BF4246">
            <v>1</v>
          </cell>
        </row>
        <row r="4247">
          <cell r="BD4247" t="str">
            <v>Inspectores de Control de Calidad, Tratamiento de Metales y Minerales</v>
          </cell>
          <cell r="BE4247">
            <v>6</v>
          </cell>
          <cell r="BF4247">
            <v>0</v>
          </cell>
        </row>
        <row r="4248">
          <cell r="BD4248" t="str">
            <v>Operadores de Máquinas de Planta Química</v>
          </cell>
          <cell r="BE4248">
            <v>2</v>
          </cell>
          <cell r="BF4248">
            <v>2</v>
          </cell>
        </row>
        <row r="4249">
          <cell r="BD4249" t="str">
            <v>Operadores de Máquinas para Procesamiento de Plásticos</v>
          </cell>
          <cell r="BE4249">
            <v>0</v>
          </cell>
          <cell r="BF4249">
            <v>0</v>
          </cell>
        </row>
        <row r="4250">
          <cell r="BD4250" t="str">
            <v>Operadores de Máquinas y Trabajadores Relacionados con el Procesamiento del Caucho</v>
          </cell>
          <cell r="BE4250">
            <v>0</v>
          </cell>
          <cell r="BF4250">
            <v>0</v>
          </cell>
        </row>
        <row r="4251">
          <cell r="BD4251" t="str">
            <v>Operadores de Plantas de Tratamiento de Aguas y Desechos</v>
          </cell>
          <cell r="BE4251">
            <v>23</v>
          </cell>
          <cell r="BF4251">
            <v>26</v>
          </cell>
        </row>
        <row r="4252">
          <cell r="BD4252" t="str">
            <v>Operadores de Máquinas para Procesamiento de la Madera</v>
          </cell>
          <cell r="BE4252">
            <v>2</v>
          </cell>
          <cell r="BF4252">
            <v>0</v>
          </cell>
        </row>
        <row r="4253">
          <cell r="BD4253" t="str">
            <v>Operadores de Máquinas para la Producción de Pulpa</v>
          </cell>
          <cell r="BE4253">
            <v>0</v>
          </cell>
          <cell r="BF4253">
            <v>0</v>
          </cell>
        </row>
        <row r="4254">
          <cell r="BD4254" t="str">
            <v>Operadores de Máquinas para la Fabricación de Papel</v>
          </cell>
          <cell r="BE4254">
            <v>0</v>
          </cell>
          <cell r="BF4254">
            <v>0</v>
          </cell>
        </row>
        <row r="4255">
          <cell r="BD4255" t="str">
            <v>Operadores de Máquinas para la Fabricación de Productos de Papel</v>
          </cell>
          <cell r="BE4255">
            <v>0</v>
          </cell>
          <cell r="BF4255">
            <v>0</v>
          </cell>
        </row>
        <row r="4256">
          <cell r="BD4256" t="str">
            <v>Inspectores de Control de Calidad, Procesamiento de la Madera</v>
          </cell>
          <cell r="BE4256">
            <v>0</v>
          </cell>
          <cell r="BF4256">
            <v>0</v>
          </cell>
        </row>
        <row r="4257">
          <cell r="BD4257" t="str">
            <v>Operadores de Máquinas para la Preparación de Fibras Textiles</v>
          </cell>
          <cell r="BE4257">
            <v>6</v>
          </cell>
          <cell r="BF4257">
            <v>0</v>
          </cell>
        </row>
        <row r="4258">
          <cell r="BD4258" t="str">
            <v>Operadores de Telares y Otras Máquinas Tejedoras</v>
          </cell>
          <cell r="BE4258">
            <v>0</v>
          </cell>
          <cell r="BF4258">
            <v>1</v>
          </cell>
        </row>
        <row r="4259">
          <cell r="BD4259" t="str">
            <v>Operadores de Máquinas de Tintura, Acabado Textil y Prendas</v>
          </cell>
          <cell r="BE4259">
            <v>6</v>
          </cell>
          <cell r="BF4259">
            <v>0</v>
          </cell>
        </row>
        <row r="4260">
          <cell r="BD4260" t="str">
            <v>Analistas de Calidad, Textiles</v>
          </cell>
          <cell r="BE4260">
            <v>14</v>
          </cell>
          <cell r="BF4260">
            <v>0</v>
          </cell>
        </row>
        <row r="4261">
          <cell r="BD4261" t="str">
            <v>Operadores de Máquinas para Coser y Bordar</v>
          </cell>
          <cell r="BE4261">
            <v>18</v>
          </cell>
          <cell r="BF4261">
            <v>153</v>
          </cell>
        </row>
        <row r="4262">
          <cell r="BD4262" t="str">
            <v>Cortadores de Tela, Cuero y Piel</v>
          </cell>
          <cell r="BE4262">
            <v>39</v>
          </cell>
          <cell r="BF4262">
            <v>1</v>
          </cell>
        </row>
        <row r="4263">
          <cell r="BD4263" t="str">
            <v>Operadores de Máquinas y Trabajadores Relacionados con la Fabricación de Calzado y Marroquinería</v>
          </cell>
          <cell r="BE4263">
            <v>1</v>
          </cell>
          <cell r="BF4263">
            <v>6</v>
          </cell>
        </row>
        <row r="4264">
          <cell r="BD4264" t="str">
            <v>Trabajadores del Tratamiento de Pieles y Cueros</v>
          </cell>
          <cell r="BE4264">
            <v>0</v>
          </cell>
          <cell r="BF4264">
            <v>0</v>
          </cell>
        </row>
        <row r="4265">
          <cell r="BD4265" t="str">
            <v>Inspectores de Control de Calidad, Fabricación de Productos de Tela, Piel y Cuero</v>
          </cell>
          <cell r="BE4265">
            <v>9</v>
          </cell>
          <cell r="BF4265">
            <v>1</v>
          </cell>
        </row>
        <row r="4266">
          <cell r="BD4266" t="str">
            <v>Operadores de Control de Procesos y Máquinas para la Elaboración de Alimentos y Bebidas</v>
          </cell>
          <cell r="BE4266">
            <v>33</v>
          </cell>
          <cell r="BF4266">
            <v>5</v>
          </cell>
        </row>
        <row r="4267">
          <cell r="BD4267" t="str">
            <v>Operarios de Planta de Beneficio Animal</v>
          </cell>
          <cell r="BE4267">
            <v>2</v>
          </cell>
          <cell r="BF4267">
            <v>0</v>
          </cell>
        </row>
        <row r="4268">
          <cell r="BD4268" t="str">
            <v>Operarios de Planta de Procesamiento y Empaque de Pescado y Mariscos</v>
          </cell>
          <cell r="BE4268">
            <v>4</v>
          </cell>
          <cell r="BF4268">
            <v>1</v>
          </cell>
        </row>
        <row r="4269">
          <cell r="BD4269" t="str">
            <v>Operarios de Máquinas para la Elaboración de Productos de Tabaco</v>
          </cell>
          <cell r="BE4269">
            <v>0</v>
          </cell>
          <cell r="BF4269">
            <v>0</v>
          </cell>
        </row>
        <row r="4270">
          <cell r="BD4270" t="str">
            <v>Procesadores Fotográficos y de Películas</v>
          </cell>
          <cell r="BE4270">
            <v>1</v>
          </cell>
          <cell r="BF4270">
            <v>0</v>
          </cell>
        </row>
        <row r="4271">
          <cell r="BD4271" t="str">
            <v>Ensambladores e Inspectores de Vehículos Automotores</v>
          </cell>
          <cell r="BE4271">
            <v>0</v>
          </cell>
          <cell r="BF4271">
            <v>0</v>
          </cell>
        </row>
        <row r="4272">
          <cell r="BD4272" t="str">
            <v>Ensambladores de productos Electrónicos</v>
          </cell>
          <cell r="BE4272">
            <v>1</v>
          </cell>
          <cell r="BF4272">
            <v>1</v>
          </cell>
        </row>
        <row r="4273">
          <cell r="BD4273" t="str">
            <v>Ensambladores e Inspectores de Aparatos y Equipo Eléctrico</v>
          </cell>
          <cell r="BE4273">
            <v>0</v>
          </cell>
          <cell r="BF4273">
            <v>0</v>
          </cell>
        </row>
        <row r="4274">
          <cell r="BD4274" t="str">
            <v>Ensambladores, Fabricantes e Inspectores de Transformadores y Motores Eléctricos Industriales</v>
          </cell>
          <cell r="BE4274">
            <v>0</v>
          </cell>
          <cell r="BF4274">
            <v>0</v>
          </cell>
        </row>
        <row r="4275">
          <cell r="BD4275" t="str">
            <v>Ensambladores e Inspectores de Productos Mecánicos</v>
          </cell>
          <cell r="BE4275">
            <v>1</v>
          </cell>
          <cell r="BF4275">
            <v>0</v>
          </cell>
        </row>
        <row r="4276">
          <cell r="BD4276" t="str">
            <v>Ensambladores e Inspectores de Ensamble de Aeronaves</v>
          </cell>
          <cell r="BE4276">
            <v>0</v>
          </cell>
          <cell r="BF4276">
            <v>0</v>
          </cell>
        </row>
        <row r="4277">
          <cell r="BD4277" t="str">
            <v>Operadores de Máquinas e Inspectores de la Fabricación de Productos y Componentes Eléctricos</v>
          </cell>
          <cell r="BE4277">
            <v>0</v>
          </cell>
          <cell r="BF4277">
            <v>0</v>
          </cell>
        </row>
        <row r="4278">
          <cell r="BD4278" t="str">
            <v>Ensambladores e Inspectores de Embarcaciones</v>
          </cell>
          <cell r="BE4278">
            <v>0</v>
          </cell>
          <cell r="BF4278">
            <v>0</v>
          </cell>
        </row>
        <row r="4279">
          <cell r="BD4279" t="str">
            <v>Ensambladores e Inspectores de Muebles y Accesorios</v>
          </cell>
          <cell r="BE4279">
            <v>0</v>
          </cell>
          <cell r="BF4279">
            <v>0</v>
          </cell>
        </row>
        <row r="4280">
          <cell r="BD4280" t="str">
            <v>Operarios de Acabado de Muebles</v>
          </cell>
          <cell r="BE4280">
            <v>1</v>
          </cell>
          <cell r="BF4280">
            <v>0</v>
          </cell>
        </row>
        <row r="4281">
          <cell r="BD4281" t="str">
            <v>Ensambladores de Productos Plásticos e Inspectores</v>
          </cell>
          <cell r="BE4281">
            <v>0</v>
          </cell>
          <cell r="BF4281">
            <v>0</v>
          </cell>
        </row>
        <row r="4282">
          <cell r="BD4282" t="str">
            <v>Operarios de Recubrimientos Metálicos</v>
          </cell>
          <cell r="BE4282">
            <v>0</v>
          </cell>
          <cell r="BF4282">
            <v>1</v>
          </cell>
        </row>
        <row r="4283">
          <cell r="BD4283" t="str">
            <v>Pintores en Procesos de Manufactura</v>
          </cell>
          <cell r="BE4283">
            <v>0</v>
          </cell>
          <cell r="BF4283">
            <v>27</v>
          </cell>
        </row>
        <row r="4284">
          <cell r="BD4284" t="str">
            <v>Otros Ensambladores e Inspectores n.c.a.</v>
          </cell>
          <cell r="BE4284">
            <v>2</v>
          </cell>
          <cell r="BF4284">
            <v>0</v>
          </cell>
        </row>
        <row r="4285">
          <cell r="BD4285" t="str">
            <v>Auxiliares de Producción Gráfica</v>
          </cell>
          <cell r="BE4285">
            <v>58</v>
          </cell>
          <cell r="BF4285">
            <v>1</v>
          </cell>
        </row>
        <row r="4286">
          <cell r="BD4286" t="str">
            <v>Operadores de Máquinas Herramientas</v>
          </cell>
          <cell r="BE4286">
            <v>5</v>
          </cell>
          <cell r="BF4286">
            <v>20</v>
          </cell>
        </row>
        <row r="4287">
          <cell r="BD4287" t="str">
            <v>Operadores de Máquinas para el Trabajo de la Madera</v>
          </cell>
          <cell r="BE4287">
            <v>1</v>
          </cell>
          <cell r="BF4287">
            <v>0</v>
          </cell>
        </row>
        <row r="4288">
          <cell r="BD4288" t="str">
            <v>Operadores de Máquinas para el Trabajo del Metal</v>
          </cell>
          <cell r="BE4288">
            <v>0</v>
          </cell>
          <cell r="BF4288">
            <v>0</v>
          </cell>
        </row>
        <row r="4289">
          <cell r="BD4289" t="str">
            <v>Operadores de Máquinas para Forja</v>
          </cell>
          <cell r="BE4289">
            <v>0</v>
          </cell>
          <cell r="BF4289">
            <v>0</v>
          </cell>
        </row>
        <row r="4290">
          <cell r="BD4290" t="str">
            <v>Operadores de Máquinas de Soldadura</v>
          </cell>
          <cell r="BE4290">
            <v>0</v>
          </cell>
          <cell r="BF4290">
            <v>1</v>
          </cell>
        </row>
        <row r="4291">
          <cell r="BD4291" t="str">
            <v>Operadores de Máquinas para la Fabricación de Otros Productos Metálicos (n.c.a)</v>
          </cell>
          <cell r="BE4291">
            <v>0</v>
          </cell>
          <cell r="BF4291">
            <v>0</v>
          </cell>
        </row>
        <row r="4292">
          <cell r="BD4292" t="str">
            <v>Operadores de Máquinas para la fabricación de Otros Productos n.c.a.</v>
          </cell>
          <cell r="BE4292">
            <v>1</v>
          </cell>
          <cell r="BF4292">
            <v>0</v>
          </cell>
        </row>
        <row r="4293">
          <cell r="BD4293" t="str">
            <v>Obreros y Ayudantes en el Tratamiento de Metales y Minerales</v>
          </cell>
          <cell r="BE4293">
            <v>1</v>
          </cell>
          <cell r="BF4293">
            <v>0</v>
          </cell>
        </row>
        <row r="4294">
          <cell r="BD4294" t="str">
            <v>Ayudantes en la Fabricación Metálica</v>
          </cell>
          <cell r="BE4294">
            <v>9</v>
          </cell>
          <cell r="BF4294">
            <v>25</v>
          </cell>
        </row>
        <row r="4295">
          <cell r="BD4295" t="str">
            <v>Obreros y Ayudantes de Planta Química</v>
          </cell>
          <cell r="BE4295">
            <v>2</v>
          </cell>
          <cell r="BF4295">
            <v>0</v>
          </cell>
        </row>
        <row r="4296">
          <cell r="BD4296" t="str">
            <v>Obreros y Ayudantes en el Procesamiento de la Madera y Producción de Pulpa y Papel</v>
          </cell>
          <cell r="BE4296">
            <v>14</v>
          </cell>
          <cell r="BF4296">
            <v>2</v>
          </cell>
        </row>
        <row r="4297">
          <cell r="BD4297" t="str">
            <v>Obreros y Ayudantes en la Elaboración de Alimentos y Bebidas</v>
          </cell>
          <cell r="BE4297">
            <v>123</v>
          </cell>
          <cell r="BF4297">
            <v>16</v>
          </cell>
        </row>
        <row r="4298">
          <cell r="BD4298" t="str">
            <v>Otros Obreros y Ayudantes en Fabricación y Procesamiento n.c.a.</v>
          </cell>
          <cell r="BE4298">
            <v>36</v>
          </cell>
          <cell r="BF4298">
            <v>14</v>
          </cell>
        </row>
        <row r="4299">
          <cell r="BD4299" t="str">
            <v>Miembros del Poder Ejecutivo y Legislativo</v>
          </cell>
          <cell r="BE4299">
            <v>0</v>
          </cell>
          <cell r="BF4299">
            <v>0</v>
          </cell>
        </row>
        <row r="4300">
          <cell r="BD4300" t="str">
            <v>Personal Directivo de la Administración Pública</v>
          </cell>
          <cell r="BE4300">
            <v>1</v>
          </cell>
          <cell r="BF4300">
            <v>0</v>
          </cell>
        </row>
        <row r="4301">
          <cell r="BD4301" t="str">
            <v>Directores y Gerentes Generales de Servicios Financieros, de Telecomunicaciones y Otros Servicios a las Empresas</v>
          </cell>
          <cell r="BE4301">
            <v>0</v>
          </cell>
          <cell r="BF4301">
            <v>0</v>
          </cell>
        </row>
        <row r="4302">
          <cell r="BD4302" t="str">
            <v>Directores y Gerentes Generales de Salud, Educación, Servicios Social, Comunitario y Organizaciones de Membresía</v>
          </cell>
          <cell r="BE4302">
            <v>0</v>
          </cell>
          <cell r="BF4302">
            <v>0</v>
          </cell>
        </row>
        <row r="4303">
          <cell r="BD4303" t="str">
            <v>Directores y Gerentes Generales de Comercio, Medios de Comunicación y Otros Servicios</v>
          </cell>
          <cell r="BE4303">
            <v>0</v>
          </cell>
          <cell r="BF4303">
            <v>0</v>
          </cell>
        </row>
        <row r="4304">
          <cell r="BD4304" t="str">
            <v>Directores y Gerentes Generales de Producción de Bienes, Servicios Públicos, Transporte y Construcción</v>
          </cell>
          <cell r="BE4304">
            <v>1</v>
          </cell>
          <cell r="BF4304">
            <v>0</v>
          </cell>
        </row>
        <row r="4305">
          <cell r="BD4305" t="str">
            <v>Directores y gerentes generales de servicios y procesos de negocio.</v>
          </cell>
          <cell r="BE4305">
            <v>0</v>
          </cell>
          <cell r="BF4305">
            <v>0</v>
          </cell>
        </row>
        <row r="4306">
          <cell r="BD4306" t="str">
            <v>Gerentes Financieros</v>
          </cell>
          <cell r="BE4306">
            <v>2</v>
          </cell>
          <cell r="BF4306">
            <v>2</v>
          </cell>
        </row>
        <row r="4307">
          <cell r="BD4307" t="str">
            <v>Gerentes de Talento Humano</v>
          </cell>
          <cell r="BE4307">
            <v>1</v>
          </cell>
          <cell r="BF4307">
            <v>0</v>
          </cell>
        </row>
        <row r="4308">
          <cell r="BD4308" t="str">
            <v>Gerentes de Compras y Adquisiciones</v>
          </cell>
          <cell r="BE4308">
            <v>0</v>
          </cell>
          <cell r="BF4308">
            <v>1</v>
          </cell>
        </row>
        <row r="4309">
          <cell r="BD4309" t="str">
            <v>Gerentes de Otros Servicios Administrativos</v>
          </cell>
          <cell r="BE4309">
            <v>0</v>
          </cell>
          <cell r="BF4309">
            <v>3</v>
          </cell>
        </row>
        <row r="4310">
          <cell r="BD4310" t="str">
            <v>Gerentes de Seguros, Bienes Raíces y Corretaje Financiero</v>
          </cell>
          <cell r="BE4310">
            <v>0</v>
          </cell>
          <cell r="BF4310">
            <v>0</v>
          </cell>
        </row>
        <row r="4311">
          <cell r="BD4311" t="str">
            <v>Gerentes de Banca, Crédito e Inversiones</v>
          </cell>
          <cell r="BE4311">
            <v>0</v>
          </cell>
          <cell r="BF4311">
            <v>1</v>
          </cell>
        </row>
        <row r="4312">
          <cell r="BD4312" t="str">
            <v>Gerentes de Otros Servicios a las Empresas</v>
          </cell>
          <cell r="BE4312">
            <v>0</v>
          </cell>
          <cell r="BF4312">
            <v>0</v>
          </cell>
        </row>
        <row r="4313">
          <cell r="BD4313" t="str">
            <v>Gerentes de Empresas de Telecomunicaciones</v>
          </cell>
          <cell r="BE4313">
            <v>0</v>
          </cell>
          <cell r="BF4313">
            <v>0</v>
          </cell>
        </row>
        <row r="4314">
          <cell r="BD4314" t="str">
            <v>Gerentes de Servicios de Correo y Mensajería</v>
          </cell>
          <cell r="BE4314">
            <v>0</v>
          </cell>
          <cell r="BF4314">
            <v>0</v>
          </cell>
        </row>
        <row r="4315">
          <cell r="BD4315" t="str">
            <v>Gerentes de Ingeniería</v>
          </cell>
          <cell r="BE4315">
            <v>0</v>
          </cell>
          <cell r="BF4315">
            <v>0</v>
          </cell>
        </row>
        <row r="4316">
          <cell r="BD4316" t="str">
            <v>Gerentes de Investigación y Desarrollo en Ciencias Naturales y Aplicadas</v>
          </cell>
          <cell r="BE4316">
            <v>0</v>
          </cell>
          <cell r="BF4316">
            <v>0</v>
          </cell>
        </row>
        <row r="4317">
          <cell r="BD4317" t="str">
            <v>Gerentes de Sistemas de Información y Procesamiento de Datos</v>
          </cell>
          <cell r="BE4317">
            <v>1</v>
          </cell>
          <cell r="BF4317">
            <v>0</v>
          </cell>
        </row>
        <row r="4318">
          <cell r="BD4318" t="str">
            <v>Gerentes de Servicios a la Salud</v>
          </cell>
          <cell r="BE4318">
            <v>0</v>
          </cell>
          <cell r="BF4318">
            <v>1</v>
          </cell>
        </row>
        <row r="4319">
          <cell r="BD4319" t="str">
            <v>Gerentes de Programas de Política Social y de Salud</v>
          </cell>
          <cell r="BE4319">
            <v>0</v>
          </cell>
          <cell r="BF4319">
            <v>0</v>
          </cell>
        </row>
        <row r="4320">
          <cell r="BD4320" t="str">
            <v>Gerentes de Programas de Política de Desarrollo Económico</v>
          </cell>
          <cell r="BE4320">
            <v>1</v>
          </cell>
          <cell r="BF4320">
            <v>0</v>
          </cell>
        </row>
        <row r="4321">
          <cell r="BD4321" t="str">
            <v>Gerentes de Programas de Política Educativa</v>
          </cell>
          <cell r="BE4321">
            <v>0</v>
          </cell>
          <cell r="BF4321">
            <v>0</v>
          </cell>
        </row>
        <row r="4322">
          <cell r="BD4322" t="str">
            <v>Otros Gerentes de Administración Pública</v>
          </cell>
          <cell r="BE4322">
            <v>0</v>
          </cell>
          <cell r="BF4322">
            <v>0</v>
          </cell>
        </row>
        <row r="4323">
          <cell r="BD4323" t="str">
            <v>Administradores de Educación Superior y Formación para el Trabajo</v>
          </cell>
          <cell r="BE4323">
            <v>0</v>
          </cell>
          <cell r="BF4323">
            <v>0</v>
          </cell>
        </row>
        <row r="4324">
          <cell r="BD4324" t="str">
            <v>Directores y Administradores de Educación Básica y Media</v>
          </cell>
          <cell r="BE4324">
            <v>2</v>
          </cell>
          <cell r="BF4324">
            <v>0</v>
          </cell>
        </row>
        <row r="4325">
          <cell r="BD4325" t="str">
            <v>Gerentes de Servicios Social, Comunitario y Correccional</v>
          </cell>
          <cell r="BE4325">
            <v>0</v>
          </cell>
          <cell r="BF4325">
            <v>0</v>
          </cell>
        </row>
        <row r="4326">
          <cell r="BD4326" t="str">
            <v>Gerentes de Biblioteca, Museo y Galería de Arte</v>
          </cell>
          <cell r="BE4326">
            <v>2</v>
          </cell>
          <cell r="BF4326">
            <v>0</v>
          </cell>
        </row>
        <row r="4327">
          <cell r="BD4327" t="str">
            <v>Gerentes de Medios de Comunicación y Artes Escénicas</v>
          </cell>
          <cell r="BE4327">
            <v>1</v>
          </cell>
          <cell r="BF4327">
            <v>0</v>
          </cell>
        </row>
        <row r="4328">
          <cell r="BD4328" t="str">
            <v>Directores de Programas de Esparcimiento y Administradores de Deportes</v>
          </cell>
          <cell r="BE4328">
            <v>3</v>
          </cell>
          <cell r="BF4328">
            <v>0</v>
          </cell>
        </row>
        <row r="4329">
          <cell r="BD4329" t="str">
            <v>Gerentes de Ventas, Mercadeo y Publicidad</v>
          </cell>
          <cell r="BE4329">
            <v>4</v>
          </cell>
          <cell r="BF4329">
            <v>5</v>
          </cell>
        </row>
        <row r="4330">
          <cell r="BD4330" t="str">
            <v>Gerentes de Comercio Exterior</v>
          </cell>
          <cell r="BE4330">
            <v>0</v>
          </cell>
          <cell r="BF4330">
            <v>0</v>
          </cell>
        </row>
        <row r="4331">
          <cell r="BD4331" t="str">
            <v>Gerentes de Comercio al Por Menor</v>
          </cell>
          <cell r="BE4331">
            <v>0</v>
          </cell>
          <cell r="BF4331">
            <v>0</v>
          </cell>
        </row>
        <row r="4332">
          <cell r="BD4332" t="str">
            <v>Gerentes de Restaurantes y Servicios de Alimentos</v>
          </cell>
          <cell r="BE4332">
            <v>0</v>
          </cell>
          <cell r="BF4332">
            <v>0</v>
          </cell>
        </row>
        <row r="4333">
          <cell r="BD4333" t="str">
            <v>Gerentes de Servicios Hoteleros</v>
          </cell>
          <cell r="BE4333">
            <v>2</v>
          </cell>
          <cell r="BF4333">
            <v>0</v>
          </cell>
        </row>
        <row r="4334">
          <cell r="BD4334" t="str">
            <v>Oficiales de las Fuerzas Militares</v>
          </cell>
          <cell r="BE4334">
            <v>0</v>
          </cell>
          <cell r="BF4334">
            <v>0</v>
          </cell>
        </row>
        <row r="4335">
          <cell r="BD4335" t="str">
            <v>Oficiales de Policía</v>
          </cell>
          <cell r="BE4335">
            <v>0</v>
          </cell>
          <cell r="BF4335">
            <v>0</v>
          </cell>
        </row>
        <row r="4336">
          <cell r="BD4336" t="str">
            <v>Oficiales de Bomberos</v>
          </cell>
          <cell r="BE4336">
            <v>0</v>
          </cell>
          <cell r="BF4336">
            <v>0</v>
          </cell>
        </row>
        <row r="4337">
          <cell r="BD4337" t="str">
            <v>Gerentes de Otros Servicios</v>
          </cell>
          <cell r="BE4337">
            <v>11</v>
          </cell>
          <cell r="BF4337">
            <v>0</v>
          </cell>
        </row>
        <row r="4338">
          <cell r="BD4338" t="str">
            <v>Gerentes de Producción Primaria (excepto agricultura)</v>
          </cell>
          <cell r="BE4338">
            <v>0</v>
          </cell>
          <cell r="BF4338">
            <v>0</v>
          </cell>
        </row>
        <row r="4339">
          <cell r="BD4339" t="str">
            <v>Gerentes de Producción Agrícola, Pecuaria, Acuícola y Pesquero</v>
          </cell>
          <cell r="BE4339">
            <v>5</v>
          </cell>
          <cell r="BF4339">
            <v>0</v>
          </cell>
        </row>
        <row r="4340">
          <cell r="BD4340" t="str">
            <v>Gerentes de Construcción</v>
          </cell>
          <cell r="BE4340">
            <v>1</v>
          </cell>
          <cell r="BF4340">
            <v>1</v>
          </cell>
        </row>
        <row r="4341">
          <cell r="BD4341" t="str">
            <v>Gerentes de Transporte y Distribución</v>
          </cell>
          <cell r="BE4341">
            <v>0</v>
          </cell>
          <cell r="BF4341">
            <v>0</v>
          </cell>
        </row>
        <row r="4342">
          <cell r="BD4342" t="str">
            <v>Gerentes de Logística</v>
          </cell>
          <cell r="BE4342">
            <v>1</v>
          </cell>
          <cell r="BF4342">
            <v>0</v>
          </cell>
        </row>
        <row r="4343">
          <cell r="BD4343" t="str">
            <v>Gerentes Cadena de Suministro</v>
          </cell>
          <cell r="BE4343">
            <v>0</v>
          </cell>
          <cell r="BF4343">
            <v>0</v>
          </cell>
        </row>
        <row r="4344">
          <cell r="BD4344" t="str">
            <v>Gerentes de Operación de Instalaciones Físicas</v>
          </cell>
          <cell r="BE4344">
            <v>4</v>
          </cell>
          <cell r="BF4344">
            <v>0</v>
          </cell>
        </row>
        <row r="4345">
          <cell r="BD4345" t="str">
            <v>Gerentes de Mantenimiento</v>
          </cell>
          <cell r="BE4345">
            <v>1</v>
          </cell>
          <cell r="BF4345">
            <v>1</v>
          </cell>
        </row>
        <row r="4346">
          <cell r="BD4346" t="str">
            <v>Gerentes de Producción Industrial</v>
          </cell>
          <cell r="BE4346">
            <v>0</v>
          </cell>
          <cell r="BF4346">
            <v>1</v>
          </cell>
        </row>
        <row r="4347">
          <cell r="BD4347" t="str">
            <v>Gerentes de Empresas de Servicios Públicos</v>
          </cell>
          <cell r="BE4347">
            <v>0</v>
          </cell>
          <cell r="BF4347">
            <v>0</v>
          </cell>
        </row>
        <row r="4348">
          <cell r="BD4348" t="str">
            <v>Contadores</v>
          </cell>
          <cell r="BE4348">
            <v>2</v>
          </cell>
          <cell r="BF4348">
            <v>6</v>
          </cell>
        </row>
        <row r="4349">
          <cell r="BD4349" t="str">
            <v>Analistas, Asesores y Agentes de Banca, Fiducia y Mercado de Valores</v>
          </cell>
          <cell r="BE4349">
            <v>1</v>
          </cell>
          <cell r="BF4349">
            <v>10</v>
          </cell>
        </row>
        <row r="4350">
          <cell r="BD4350" t="str">
            <v>Auditores Financieros y Contables</v>
          </cell>
          <cell r="BE4350">
            <v>2</v>
          </cell>
          <cell r="BF4350">
            <v>0</v>
          </cell>
        </row>
        <row r="4351">
          <cell r="BD4351" t="str">
            <v>Profesionales de Talento Humano</v>
          </cell>
          <cell r="BE4351">
            <v>8</v>
          </cell>
          <cell r="BF4351">
            <v>6</v>
          </cell>
        </row>
        <row r="4352">
          <cell r="BD4352" t="str">
            <v>Profesionales en Organización y Administración de las Empresas</v>
          </cell>
          <cell r="BE4352">
            <v>11</v>
          </cell>
          <cell r="BF4352">
            <v>12</v>
          </cell>
        </row>
        <row r="4353">
          <cell r="BD4353" t="str">
            <v>Evaluadores de Competencias Laborales</v>
          </cell>
          <cell r="BE4353">
            <v>0</v>
          </cell>
          <cell r="BF4353">
            <v>0</v>
          </cell>
        </row>
        <row r="4354">
          <cell r="BD4354" t="str">
            <v>Archivistas</v>
          </cell>
          <cell r="BE4354">
            <v>4</v>
          </cell>
          <cell r="BF4354">
            <v>2</v>
          </cell>
        </row>
        <row r="4355">
          <cell r="BD4355" t="str">
            <v>Supervisores de Empleados de Apoyo Administrativo</v>
          </cell>
          <cell r="BE4355">
            <v>18</v>
          </cell>
          <cell r="BF4355">
            <v>9</v>
          </cell>
        </row>
        <row r="4356">
          <cell r="BD4356" t="str">
            <v>Jefes y supervisores de entidades financieras</v>
          </cell>
          <cell r="BE4356">
            <v>1</v>
          </cell>
          <cell r="BF4356">
            <v>1</v>
          </cell>
        </row>
        <row r="4357">
          <cell r="BD4357" t="str">
            <v>Supervisores y coordinadores de procesos de negocio, Empleados de información y servicio al cliente</v>
          </cell>
          <cell r="BE4357">
            <v>2</v>
          </cell>
          <cell r="BF4357">
            <v>10</v>
          </cell>
        </row>
        <row r="4358">
          <cell r="BD4358" t="str">
            <v>Supervisores de Empleados de Correo y Mensajería</v>
          </cell>
          <cell r="BE4358">
            <v>0</v>
          </cell>
          <cell r="BF4358">
            <v>0</v>
          </cell>
        </row>
        <row r="4359">
          <cell r="BD4359" t="str">
            <v>Supervisores de Almacenamiento, Inventario y  Distribución</v>
          </cell>
          <cell r="BE4359">
            <v>4</v>
          </cell>
          <cell r="BF4359">
            <v>0</v>
          </cell>
        </row>
        <row r="4360">
          <cell r="BD4360" t="str">
            <v>Asistentes Administrativos</v>
          </cell>
          <cell r="BE4360">
            <v>62</v>
          </cell>
          <cell r="BF4360">
            <v>27</v>
          </cell>
        </row>
        <row r="4361">
          <cell r="BD4361" t="str">
            <v>Administradores de Propiedad Horizontal</v>
          </cell>
          <cell r="BE4361">
            <v>1</v>
          </cell>
          <cell r="BF4361">
            <v>0</v>
          </cell>
        </row>
        <row r="4362">
          <cell r="BD4362" t="str">
            <v>Asistentes de Talento Humano</v>
          </cell>
          <cell r="BE4362">
            <v>2</v>
          </cell>
          <cell r="BF4362">
            <v>0</v>
          </cell>
        </row>
        <row r="4363">
          <cell r="BD4363" t="str">
            <v>Asistentes de compras</v>
          </cell>
          <cell r="BE4363">
            <v>0</v>
          </cell>
          <cell r="BF4363">
            <v>0</v>
          </cell>
        </row>
        <row r="4364">
          <cell r="BD4364" t="str">
            <v>Asistentes de Juzgados, Tribunales y Afines</v>
          </cell>
          <cell r="BE4364">
            <v>0</v>
          </cell>
          <cell r="BF4364">
            <v>0</v>
          </cell>
        </row>
        <row r="4365">
          <cell r="BD4365" t="str">
            <v>Funcionarios de Aduanas, Impuestos, Inmigración y Seguridad Social</v>
          </cell>
          <cell r="BE4365">
            <v>0</v>
          </cell>
          <cell r="BF4365">
            <v>0</v>
          </cell>
        </row>
        <row r="4366">
          <cell r="BD4366" t="str">
            <v>Asistentes de Comercio Exterior</v>
          </cell>
          <cell r="BE4366">
            <v>0</v>
          </cell>
          <cell r="BF4366">
            <v>0</v>
          </cell>
        </row>
        <row r="4367">
          <cell r="BD4367" t="str">
            <v>Organizadores de Eventos</v>
          </cell>
          <cell r="BE4367">
            <v>0</v>
          </cell>
          <cell r="BF4367">
            <v>0</v>
          </cell>
        </row>
        <row r="4368">
          <cell r="BD4368" t="str">
            <v>Técnicos en Archivística</v>
          </cell>
          <cell r="BE4368">
            <v>0</v>
          </cell>
          <cell r="BF4368">
            <v>4</v>
          </cell>
        </row>
        <row r="4369">
          <cell r="BD4369" t="str">
            <v>Asistentes Contables</v>
          </cell>
          <cell r="BE4369">
            <v>104</v>
          </cell>
          <cell r="BF4369">
            <v>2</v>
          </cell>
        </row>
        <row r="4370">
          <cell r="BD4370" t="str">
            <v>Analistas y asistentes de servicios financieros</v>
          </cell>
          <cell r="BE4370">
            <v>4</v>
          </cell>
          <cell r="BF4370">
            <v>0</v>
          </cell>
        </row>
        <row r="4371">
          <cell r="BD4371" t="str">
            <v>Avaluadores y Liquidadores de Seguros</v>
          </cell>
          <cell r="BE4371">
            <v>0</v>
          </cell>
          <cell r="BF4371">
            <v>0</v>
          </cell>
        </row>
        <row r="4372">
          <cell r="BD4372" t="str">
            <v>Agentes de Aduana</v>
          </cell>
          <cell r="BE4372">
            <v>0</v>
          </cell>
          <cell r="BF4372">
            <v>0</v>
          </cell>
        </row>
        <row r="4373">
          <cell r="BD4373" t="str">
            <v>Asistentes Financieros</v>
          </cell>
          <cell r="BE4373">
            <v>0</v>
          </cell>
          <cell r="BF4373">
            <v>0</v>
          </cell>
        </row>
        <row r="4374">
          <cell r="BD4374" t="str">
            <v>Asistentes Tesorería</v>
          </cell>
          <cell r="BE4374">
            <v>0</v>
          </cell>
          <cell r="BF4374">
            <v>0</v>
          </cell>
        </row>
        <row r="4375">
          <cell r="BD4375" t="str">
            <v>Secretarios</v>
          </cell>
          <cell r="BE4375">
            <v>724</v>
          </cell>
          <cell r="BF4375">
            <v>10</v>
          </cell>
        </row>
        <row r="4376">
          <cell r="BD4376" t="str">
            <v>Recepcionistas y Operadores de Conmutador</v>
          </cell>
          <cell r="BE4376">
            <v>1</v>
          </cell>
          <cell r="BF4376">
            <v>1</v>
          </cell>
        </row>
        <row r="4377">
          <cell r="BD4377" t="str">
            <v>Digitadores</v>
          </cell>
          <cell r="BE4377">
            <v>2</v>
          </cell>
          <cell r="BF4377">
            <v>0</v>
          </cell>
        </row>
        <row r="4378">
          <cell r="BD4378" t="str">
            <v>Transcriptores y Relatores</v>
          </cell>
          <cell r="BE4378">
            <v>0</v>
          </cell>
          <cell r="BF4378">
            <v>0</v>
          </cell>
        </row>
        <row r="4379">
          <cell r="BD4379" t="str">
            <v>Digitalizadores</v>
          </cell>
          <cell r="BE4379">
            <v>0</v>
          </cell>
          <cell r="BF4379">
            <v>0</v>
          </cell>
        </row>
        <row r="4380">
          <cell r="BD4380" t="str">
            <v>Auxiliares Contables, de Tesorería y Financieros</v>
          </cell>
          <cell r="BE4380">
            <v>96</v>
          </cell>
          <cell r="BF4380">
            <v>50</v>
          </cell>
        </row>
        <row r="4381">
          <cell r="BD4381" t="str">
            <v>Cajeros de Servicios Financieros</v>
          </cell>
          <cell r="BE4381">
            <v>63</v>
          </cell>
          <cell r="BF4381">
            <v>2</v>
          </cell>
        </row>
        <row r="4382">
          <cell r="BD4382" t="str">
            <v>Auxiliares de servicios financieros</v>
          </cell>
          <cell r="BE4382">
            <v>0</v>
          </cell>
          <cell r="BF4382">
            <v>1</v>
          </cell>
        </row>
        <row r="4383">
          <cell r="BD4383" t="str">
            <v>Auxiliares de Cartera y Cobranzas</v>
          </cell>
          <cell r="BE4383">
            <v>5</v>
          </cell>
          <cell r="BF4383">
            <v>3</v>
          </cell>
        </row>
        <row r="4384">
          <cell r="BD4384" t="str">
            <v>Auxiliares de Nómina y Prestaciones</v>
          </cell>
          <cell r="BE4384">
            <v>0</v>
          </cell>
          <cell r="BF4384">
            <v>0</v>
          </cell>
        </row>
        <row r="4385">
          <cell r="BD4385" t="str">
            <v>Auxiliares de Avaluo</v>
          </cell>
          <cell r="BE4385">
            <v>0</v>
          </cell>
          <cell r="BF4385">
            <v>0</v>
          </cell>
        </row>
        <row r="4386">
          <cell r="BD4386" t="str">
            <v>Auxiliares Administrativos</v>
          </cell>
          <cell r="BE4386">
            <v>73</v>
          </cell>
          <cell r="BF4386">
            <v>46</v>
          </cell>
        </row>
        <row r="4387">
          <cell r="BD4387" t="str">
            <v>Auxiliares de Talento Humano</v>
          </cell>
          <cell r="BE4387">
            <v>6</v>
          </cell>
          <cell r="BF4387">
            <v>3</v>
          </cell>
        </row>
        <row r="4388">
          <cell r="BD4388" t="str">
            <v>Auxiliares de Tribunales</v>
          </cell>
          <cell r="BE4388">
            <v>0</v>
          </cell>
          <cell r="BF4388">
            <v>0</v>
          </cell>
        </row>
        <row r="4389">
          <cell r="BD4389" t="str">
            <v>Auxiliares de Archivo y Registro</v>
          </cell>
          <cell r="BE4389">
            <v>28</v>
          </cell>
          <cell r="BF4389">
            <v>68</v>
          </cell>
        </row>
        <row r="4390">
          <cell r="BD4390" t="str">
            <v>Auxiliares administrativos en Salud</v>
          </cell>
          <cell r="BE4390">
            <v>2</v>
          </cell>
          <cell r="BF4390">
            <v>29</v>
          </cell>
        </row>
        <row r="4391">
          <cell r="BD4391" t="str">
            <v>Auxiliares de aduana</v>
          </cell>
          <cell r="BE4391">
            <v>0</v>
          </cell>
          <cell r="BF4391">
            <v>0</v>
          </cell>
        </row>
        <row r="4392">
          <cell r="BD4392" t="str">
            <v>Auxiliares de Biblioteca</v>
          </cell>
          <cell r="BE4392">
            <v>0</v>
          </cell>
          <cell r="BF4392">
            <v>0</v>
          </cell>
        </row>
        <row r="4393">
          <cell r="BD4393" t="str">
            <v>Auxiliares de Publicación y Afines</v>
          </cell>
          <cell r="BE4393">
            <v>0</v>
          </cell>
          <cell r="BF4393">
            <v>0</v>
          </cell>
        </row>
        <row r="4394">
          <cell r="BD4394" t="str">
            <v>Auxiliares de Información y Servicio al Cliente</v>
          </cell>
          <cell r="BE4394">
            <v>31</v>
          </cell>
          <cell r="BF4394">
            <v>0</v>
          </cell>
        </row>
        <row r="4395">
          <cell r="BD4395" t="str">
            <v>Auxiliares de Estadística y Encuestadores</v>
          </cell>
          <cell r="BE4395">
            <v>17</v>
          </cell>
          <cell r="BF4395">
            <v>68</v>
          </cell>
        </row>
        <row r="4396">
          <cell r="BD4396" t="str">
            <v>Auxiliares de Correo y Servicio Postal</v>
          </cell>
          <cell r="BE4396">
            <v>0</v>
          </cell>
          <cell r="BF4396">
            <v>0</v>
          </cell>
        </row>
        <row r="4397">
          <cell r="BD4397" t="str">
            <v>Carteros y Mensajeros</v>
          </cell>
          <cell r="BE4397">
            <v>23</v>
          </cell>
          <cell r="BF4397">
            <v>5</v>
          </cell>
        </row>
        <row r="4398">
          <cell r="BD4398" t="str">
            <v>Auxiliares de Almacén</v>
          </cell>
          <cell r="BE4398">
            <v>38</v>
          </cell>
          <cell r="BF4398">
            <v>15</v>
          </cell>
        </row>
        <row r="4399">
          <cell r="BD4399" t="str">
            <v>Auxiliares de Compras e Inventarios</v>
          </cell>
          <cell r="BE4399">
            <v>1</v>
          </cell>
          <cell r="BF4399">
            <v>1</v>
          </cell>
        </row>
        <row r="4400">
          <cell r="BD4400" t="str">
            <v>Operadores de Radio y Despachadores</v>
          </cell>
          <cell r="BE4400">
            <v>0</v>
          </cell>
          <cell r="BF4400">
            <v>0</v>
          </cell>
        </row>
        <row r="4401">
          <cell r="BD4401" t="str">
            <v>Programadores de Rutas y Tripulaciones</v>
          </cell>
          <cell r="BE4401">
            <v>0</v>
          </cell>
          <cell r="BF4401">
            <v>0</v>
          </cell>
        </row>
        <row r="4402">
          <cell r="BD4402" t="str">
            <v>Operadores Telefónicos</v>
          </cell>
          <cell r="BE4402">
            <v>0</v>
          </cell>
          <cell r="BF4402">
            <v>0</v>
          </cell>
        </row>
        <row r="4403">
          <cell r="BD4403" t="str">
            <v>Físicos y Astrónomos</v>
          </cell>
          <cell r="BE4403">
            <v>0</v>
          </cell>
          <cell r="BF4403">
            <v>0</v>
          </cell>
        </row>
        <row r="4404">
          <cell r="BD4404" t="str">
            <v>Químicos</v>
          </cell>
          <cell r="BE4404">
            <v>0</v>
          </cell>
          <cell r="BF4404">
            <v>0</v>
          </cell>
        </row>
        <row r="4405">
          <cell r="BD4405" t="str">
            <v>Geólogos, Geoquímicos y Geofísicos</v>
          </cell>
          <cell r="BE4405">
            <v>0</v>
          </cell>
          <cell r="BF4405">
            <v>0</v>
          </cell>
        </row>
        <row r="4406">
          <cell r="BD4406" t="str">
            <v>Meteorólogos</v>
          </cell>
          <cell r="BE4406">
            <v>0</v>
          </cell>
          <cell r="BF4406">
            <v>0</v>
          </cell>
        </row>
        <row r="4407">
          <cell r="BD4407" t="str">
            <v>Biólogos, Botánicos, Zoólogos y Relacionados</v>
          </cell>
          <cell r="BE4407">
            <v>6</v>
          </cell>
          <cell r="BF4407">
            <v>2</v>
          </cell>
        </row>
        <row r="4408">
          <cell r="BD4408" t="str">
            <v>Expertos Forestales</v>
          </cell>
          <cell r="BE4408">
            <v>0</v>
          </cell>
          <cell r="BF4408">
            <v>0</v>
          </cell>
        </row>
        <row r="4409">
          <cell r="BD4409" t="str">
            <v>Expertos Agrícolas y Pecuarios</v>
          </cell>
          <cell r="BE4409">
            <v>143</v>
          </cell>
          <cell r="BF4409">
            <v>24</v>
          </cell>
        </row>
        <row r="4410">
          <cell r="BD4410" t="str">
            <v>Administradores Ambientales</v>
          </cell>
          <cell r="BE4410">
            <v>89</v>
          </cell>
          <cell r="BF4410">
            <v>2</v>
          </cell>
        </row>
        <row r="4411">
          <cell r="BD4411" t="str">
            <v>Ingenieros en Construcción y Obras Civiles</v>
          </cell>
          <cell r="BE4411">
            <v>4</v>
          </cell>
          <cell r="BF4411">
            <v>9</v>
          </cell>
        </row>
        <row r="4412">
          <cell r="BD4412" t="str">
            <v>Ingenieros Mecánicos</v>
          </cell>
          <cell r="BE4412">
            <v>1</v>
          </cell>
          <cell r="BF4412">
            <v>0</v>
          </cell>
        </row>
        <row r="4413">
          <cell r="BD4413" t="str">
            <v>Ingenieros Electricistas</v>
          </cell>
          <cell r="BE4413">
            <v>1</v>
          </cell>
          <cell r="BF4413">
            <v>5</v>
          </cell>
        </row>
        <row r="4414">
          <cell r="BD4414" t="str">
            <v>Ingenieros  Electrónicos</v>
          </cell>
          <cell r="BE4414">
            <v>0</v>
          </cell>
          <cell r="BF4414">
            <v>1</v>
          </cell>
        </row>
        <row r="4415">
          <cell r="BD4415" t="str">
            <v>Ingenieros Químicos</v>
          </cell>
          <cell r="BE4415">
            <v>1</v>
          </cell>
          <cell r="BF4415">
            <v>0</v>
          </cell>
        </row>
        <row r="4416">
          <cell r="BD4416" t="str">
            <v>Ingenieros de Automatización e Instrumentación</v>
          </cell>
          <cell r="BE4416">
            <v>0</v>
          </cell>
          <cell r="BF4416">
            <v>0</v>
          </cell>
        </row>
        <row r="4417">
          <cell r="BD4417" t="str">
            <v xml:space="preserve"> Ingenieros  de Telecomunicaciones</v>
          </cell>
          <cell r="BE4417">
            <v>1</v>
          </cell>
          <cell r="BF4417">
            <v>0</v>
          </cell>
        </row>
        <row r="4418">
          <cell r="BD4418" t="str">
            <v>Ingenieros Industriales y de Fabricación</v>
          </cell>
          <cell r="BE4418">
            <v>1</v>
          </cell>
          <cell r="BF4418">
            <v>3</v>
          </cell>
        </row>
        <row r="4419">
          <cell r="BD4419" t="str">
            <v>Ingenieros de Materiales y Metalurgia</v>
          </cell>
          <cell r="BE4419">
            <v>0</v>
          </cell>
          <cell r="BF4419">
            <v>0</v>
          </cell>
        </row>
        <row r="4420">
          <cell r="BD4420" t="str">
            <v>Ingenieros de Minas</v>
          </cell>
          <cell r="BE4420">
            <v>0</v>
          </cell>
          <cell r="BF4420">
            <v>0</v>
          </cell>
        </row>
        <row r="4421">
          <cell r="BD4421" t="str">
            <v>Ingenieros de Petróleos</v>
          </cell>
          <cell r="BE4421">
            <v>1</v>
          </cell>
          <cell r="BF4421">
            <v>0</v>
          </cell>
        </row>
        <row r="4422">
          <cell r="BD4422" t="str">
            <v>Ingenieros de Sistemas, Informática y Computación</v>
          </cell>
          <cell r="BE4422">
            <v>10</v>
          </cell>
          <cell r="BF4422">
            <v>0</v>
          </cell>
        </row>
        <row r="4423">
          <cell r="BD4423" t="str">
            <v>Otros Ingenieros n.c.a.</v>
          </cell>
          <cell r="BE4423">
            <v>6</v>
          </cell>
          <cell r="BF4423">
            <v>5</v>
          </cell>
        </row>
        <row r="4424">
          <cell r="BD4424" t="str">
            <v>Arquitectos</v>
          </cell>
          <cell r="BE4424">
            <v>2</v>
          </cell>
          <cell r="BF4424">
            <v>2</v>
          </cell>
        </row>
        <row r="4425">
          <cell r="BD4425" t="str">
            <v>Urbanistas y Planificadores del Uso del Suelo</v>
          </cell>
          <cell r="BE4425">
            <v>0</v>
          </cell>
          <cell r="BF4425">
            <v>0</v>
          </cell>
        </row>
        <row r="4426">
          <cell r="BD4426" t="str">
            <v>Profesionales Topográficos</v>
          </cell>
          <cell r="BE4426">
            <v>0</v>
          </cell>
          <cell r="BF4426">
            <v>1</v>
          </cell>
        </row>
        <row r="4427">
          <cell r="BD4427" t="str">
            <v>Diseñadores Industriales</v>
          </cell>
          <cell r="BE4427">
            <v>0</v>
          </cell>
          <cell r="BF4427">
            <v>0</v>
          </cell>
        </row>
        <row r="4428">
          <cell r="BD4428" t="str">
            <v>Matemáticos, Estadísticos y Actuarios</v>
          </cell>
          <cell r="BE4428">
            <v>1</v>
          </cell>
          <cell r="BF4428">
            <v>1</v>
          </cell>
        </row>
        <row r="4429">
          <cell r="BD4429" t="str">
            <v>Analistas de Sistemas Informáticos</v>
          </cell>
          <cell r="BE4429">
            <v>81</v>
          </cell>
          <cell r="BF4429">
            <v>0</v>
          </cell>
        </row>
        <row r="4430">
          <cell r="BD4430" t="str">
            <v>Administradores de Sistemas Informáticos</v>
          </cell>
          <cell r="BE4430">
            <v>6</v>
          </cell>
          <cell r="BF4430">
            <v>0</v>
          </cell>
        </row>
        <row r="4431">
          <cell r="BD4431" t="str">
            <v>Programadores de Aplicaciones Informáticas</v>
          </cell>
          <cell r="BE4431">
            <v>2</v>
          </cell>
          <cell r="BF4431">
            <v>0</v>
          </cell>
        </row>
        <row r="4432">
          <cell r="BD4432" t="str">
            <v>Técnicos en Química Aplicada</v>
          </cell>
          <cell r="BE4432">
            <v>1</v>
          </cell>
          <cell r="BF4432">
            <v>1</v>
          </cell>
        </row>
        <row r="4433">
          <cell r="BD4433" t="str">
            <v>Técnicos en Geología y Minería</v>
          </cell>
          <cell r="BE4433">
            <v>0</v>
          </cell>
          <cell r="BF4433">
            <v>0</v>
          </cell>
        </row>
        <row r="4434">
          <cell r="BD4434" t="str">
            <v>Técnicos en Meteorología</v>
          </cell>
          <cell r="BE4434">
            <v>0</v>
          </cell>
          <cell r="BF4434">
            <v>0</v>
          </cell>
        </row>
        <row r="4435">
          <cell r="BD4435" t="str">
            <v>Técnicos en Metrología</v>
          </cell>
          <cell r="BE4435">
            <v>0</v>
          </cell>
          <cell r="BF4435">
            <v>1</v>
          </cell>
        </row>
        <row r="4436">
          <cell r="BD4436" t="str">
            <v>Técnicos en Ciencias Biológicas</v>
          </cell>
          <cell r="BE4436">
            <v>0</v>
          </cell>
          <cell r="BF4436">
            <v>0</v>
          </cell>
        </row>
        <row r="4437">
          <cell r="BD4437" t="str">
            <v>Técnicos en Recursos Naturales</v>
          </cell>
          <cell r="BE4437">
            <v>14</v>
          </cell>
          <cell r="BF4437">
            <v>7</v>
          </cell>
        </row>
        <row r="4438">
          <cell r="BD4438" t="str">
            <v>Técnicos en Prevención, Gestión y Control Ambiental</v>
          </cell>
          <cell r="BE4438">
            <v>2</v>
          </cell>
          <cell r="BF4438">
            <v>1</v>
          </cell>
        </row>
        <row r="4439">
          <cell r="BD4439" t="str">
            <v>Técnicos en Construcción y Arquitectura</v>
          </cell>
          <cell r="BE4439">
            <v>1</v>
          </cell>
          <cell r="BF4439">
            <v>2</v>
          </cell>
        </row>
        <row r="4440">
          <cell r="BD4440" t="str">
            <v>Técnicos en Mecánica y Construcción Mecánica</v>
          </cell>
          <cell r="BE4440">
            <v>4</v>
          </cell>
          <cell r="BF4440">
            <v>2</v>
          </cell>
        </row>
        <row r="4441">
          <cell r="BD4441" t="str">
            <v>Técnicos en Fabricación Industrial</v>
          </cell>
          <cell r="BE4441">
            <v>4</v>
          </cell>
          <cell r="BF4441">
            <v>2</v>
          </cell>
        </row>
        <row r="4442">
          <cell r="BD4442" t="str">
            <v>Técnicos en Electricidad</v>
          </cell>
          <cell r="BE4442">
            <v>1</v>
          </cell>
          <cell r="BF4442">
            <v>6</v>
          </cell>
        </row>
        <row r="4443">
          <cell r="BD4443" t="str">
            <v>Técnicos en Electrónica</v>
          </cell>
          <cell r="BE4443">
            <v>0</v>
          </cell>
          <cell r="BF4443">
            <v>1</v>
          </cell>
        </row>
        <row r="4444">
          <cell r="BD4444" t="str">
            <v>Técnicos en Automatización e Instrumentación</v>
          </cell>
          <cell r="BE4444">
            <v>0</v>
          </cell>
          <cell r="BF4444">
            <v>0</v>
          </cell>
        </row>
        <row r="4445">
          <cell r="BD4445" t="str">
            <v>Técnicos en Instrumentos de Aeronavegación</v>
          </cell>
          <cell r="BE4445">
            <v>0</v>
          </cell>
          <cell r="BF4445">
            <v>0</v>
          </cell>
        </row>
        <row r="4446">
          <cell r="BD4446" t="str">
            <v>Técnicos en Telecomunicaciones</v>
          </cell>
          <cell r="BE4446">
            <v>0</v>
          </cell>
          <cell r="BF4446">
            <v>1</v>
          </cell>
        </row>
        <row r="4447">
          <cell r="BD4447" t="str">
            <v>Dibujantes Técnicos</v>
          </cell>
          <cell r="BE4447">
            <v>34</v>
          </cell>
          <cell r="BF4447">
            <v>0</v>
          </cell>
        </row>
        <row r="4448">
          <cell r="BD4448" t="str">
            <v>Topógrafos</v>
          </cell>
          <cell r="BE4448">
            <v>1</v>
          </cell>
          <cell r="BF4448">
            <v>2</v>
          </cell>
        </row>
        <row r="4449">
          <cell r="BD4449" t="str">
            <v>Técnicos en Cartografía</v>
          </cell>
          <cell r="BE4449">
            <v>0</v>
          </cell>
          <cell r="BF4449">
            <v>0</v>
          </cell>
        </row>
        <row r="4450">
          <cell r="BD4450" t="str">
            <v>Inspectores de Pruebas No destructivas</v>
          </cell>
          <cell r="BE4450">
            <v>0</v>
          </cell>
          <cell r="BF4450">
            <v>0</v>
          </cell>
        </row>
        <row r="4451">
          <cell r="BD4451" t="str">
            <v>Inspectores de Sanidad, Seguridad y Salud Ocupacional</v>
          </cell>
          <cell r="BE4451">
            <v>30</v>
          </cell>
          <cell r="BF4451">
            <v>12</v>
          </cell>
        </row>
        <row r="4452">
          <cell r="BD4452" t="str">
            <v>Inspectores de Construcción</v>
          </cell>
          <cell r="BE4452">
            <v>2</v>
          </cell>
          <cell r="BF4452">
            <v>4</v>
          </cell>
        </row>
        <row r="4453">
          <cell r="BD4453" t="str">
            <v>Inspectores de Equipos de Transporte e Instrumentos de Medición</v>
          </cell>
          <cell r="BE4453">
            <v>0</v>
          </cell>
          <cell r="BF4453">
            <v>1</v>
          </cell>
        </row>
        <row r="4454">
          <cell r="BD4454" t="str">
            <v>Inspectores de Productos Agrícola, Pecuarios y de Pesca</v>
          </cell>
          <cell r="BE4454">
            <v>0</v>
          </cell>
          <cell r="BF4454">
            <v>0</v>
          </cell>
        </row>
        <row r="4455">
          <cell r="BD4455" t="str">
            <v>Inspectores de Riego Agrícola</v>
          </cell>
          <cell r="BE4455">
            <v>1</v>
          </cell>
          <cell r="BF4455">
            <v>0</v>
          </cell>
        </row>
        <row r="4456">
          <cell r="BD4456" t="str">
            <v>Pilotos, Ingenieros e Instructores de Vuelo</v>
          </cell>
          <cell r="BE4456">
            <v>0</v>
          </cell>
          <cell r="BF4456">
            <v>0</v>
          </cell>
        </row>
        <row r="4457">
          <cell r="BD4457" t="str">
            <v>Controladores de Tráfico Aéreo</v>
          </cell>
          <cell r="BE4457">
            <v>0</v>
          </cell>
          <cell r="BF4457">
            <v>0</v>
          </cell>
        </row>
        <row r="4458">
          <cell r="BD4458" t="str">
            <v>Capitanes y Oficiales de Cubierta</v>
          </cell>
          <cell r="BE4458">
            <v>0</v>
          </cell>
          <cell r="BF4458">
            <v>0</v>
          </cell>
        </row>
        <row r="4459">
          <cell r="BD4459" t="str">
            <v>Oficiales de Máquinas</v>
          </cell>
          <cell r="BE4459">
            <v>0</v>
          </cell>
          <cell r="BF4459">
            <v>0</v>
          </cell>
        </row>
        <row r="4460">
          <cell r="BD4460" t="str">
            <v>Controladores de Tráfico Ferroviario y Marítimo</v>
          </cell>
          <cell r="BE4460">
            <v>0</v>
          </cell>
          <cell r="BF4460">
            <v>0</v>
          </cell>
        </row>
        <row r="4461">
          <cell r="BD4461" t="str">
            <v>Despachadores de Aeronaves</v>
          </cell>
          <cell r="BE4461">
            <v>0</v>
          </cell>
          <cell r="BF4461">
            <v>0</v>
          </cell>
        </row>
        <row r="4462">
          <cell r="BD4462" t="str">
            <v>Técnicos de Sistemas</v>
          </cell>
          <cell r="BE4462">
            <v>67</v>
          </cell>
          <cell r="BF4462">
            <v>26</v>
          </cell>
        </row>
        <row r="4463">
          <cell r="BD4463" t="str">
            <v>Asistentes en Saneamiento Ambiental</v>
          </cell>
          <cell r="BE4463">
            <v>1</v>
          </cell>
          <cell r="BF4463">
            <v>0</v>
          </cell>
        </row>
        <row r="4464">
          <cell r="BD4464" t="str">
            <v>Auxiliares de Laboratorio</v>
          </cell>
          <cell r="BE4464">
            <v>4</v>
          </cell>
          <cell r="BF4464">
            <v>0</v>
          </cell>
        </row>
        <row r="4465">
          <cell r="BD4465" t="str">
            <v>Auxiliares en Automatización e Instrumentación Industrial</v>
          </cell>
          <cell r="BE4465">
            <v>0</v>
          </cell>
          <cell r="BF4465">
            <v>0</v>
          </cell>
        </row>
        <row r="4466">
          <cell r="BD4466" t="str">
            <v>Médicos Especialistas</v>
          </cell>
          <cell r="BE4466">
            <v>3</v>
          </cell>
          <cell r="BF4466">
            <v>0</v>
          </cell>
        </row>
        <row r="4467">
          <cell r="BD4467" t="str">
            <v>Médicos Generales</v>
          </cell>
          <cell r="BE4467">
            <v>0</v>
          </cell>
          <cell r="BF4467">
            <v>2</v>
          </cell>
        </row>
        <row r="4468">
          <cell r="BD4468" t="str">
            <v>Odontólogos</v>
          </cell>
          <cell r="BE4468">
            <v>1</v>
          </cell>
          <cell r="BF4468">
            <v>3</v>
          </cell>
        </row>
        <row r="4469">
          <cell r="BD4469" t="str">
            <v>Veterinarios</v>
          </cell>
          <cell r="BE4469">
            <v>6</v>
          </cell>
          <cell r="BF4469">
            <v>10</v>
          </cell>
        </row>
        <row r="4470">
          <cell r="BD4470" t="str">
            <v>Optómetras</v>
          </cell>
          <cell r="BE4470">
            <v>0</v>
          </cell>
          <cell r="BF4470">
            <v>1</v>
          </cell>
        </row>
        <row r="4471">
          <cell r="BD4471" t="str">
            <v>Otras Ocupaciones Profesionales en Diagnóstico y Tratamiento de la Salud n.c.a.</v>
          </cell>
          <cell r="BE4471">
            <v>0</v>
          </cell>
          <cell r="BF4471">
            <v>0</v>
          </cell>
        </row>
        <row r="4472">
          <cell r="BD4472" t="str">
            <v>Farmacéuticos</v>
          </cell>
          <cell r="BE4472">
            <v>0</v>
          </cell>
          <cell r="BF4472">
            <v>3</v>
          </cell>
        </row>
        <row r="4473">
          <cell r="BD4473" t="str">
            <v>Dietistas y Nutricionistas</v>
          </cell>
          <cell r="BE4473">
            <v>0</v>
          </cell>
          <cell r="BF4473">
            <v>1</v>
          </cell>
        </row>
        <row r="4474">
          <cell r="BD4474" t="str">
            <v>Audiólogos y Terapeutas del Lenguaje</v>
          </cell>
          <cell r="BE4474">
            <v>0</v>
          </cell>
          <cell r="BF4474">
            <v>1</v>
          </cell>
        </row>
        <row r="4475">
          <cell r="BD4475" t="str">
            <v>Fisioterapeutas</v>
          </cell>
          <cell r="BE4475">
            <v>3</v>
          </cell>
          <cell r="BF4475">
            <v>2</v>
          </cell>
        </row>
        <row r="4476">
          <cell r="BD4476" t="str">
            <v>Terapeutas Ocupacionales</v>
          </cell>
          <cell r="BE4476">
            <v>0</v>
          </cell>
          <cell r="BF4476">
            <v>1</v>
          </cell>
        </row>
        <row r="4477">
          <cell r="BD4477" t="str">
            <v>Enfermeros</v>
          </cell>
          <cell r="BE4477">
            <v>4</v>
          </cell>
          <cell r="BF4477">
            <v>4</v>
          </cell>
        </row>
        <row r="4478">
          <cell r="BD4478" t="str">
            <v>Psicólogos</v>
          </cell>
          <cell r="BE4478">
            <v>9</v>
          </cell>
          <cell r="BF4478">
            <v>18</v>
          </cell>
        </row>
        <row r="4479">
          <cell r="BD4479" t="str">
            <v>Técnicos de Laboratorio Médico y Patología</v>
          </cell>
          <cell r="BE4479">
            <v>0</v>
          </cell>
          <cell r="BF4479">
            <v>0</v>
          </cell>
        </row>
        <row r="4480">
          <cell r="BD4480" t="str">
            <v>Técnicos en Terapia Respiratoria y Cardiovascular</v>
          </cell>
          <cell r="BE4480">
            <v>0</v>
          </cell>
          <cell r="BF4480">
            <v>0</v>
          </cell>
        </row>
        <row r="4481">
          <cell r="BD4481" t="str">
            <v>Técnicos en Imágenes Diagnósticas</v>
          </cell>
          <cell r="BE4481">
            <v>0</v>
          </cell>
          <cell r="BF4481">
            <v>0</v>
          </cell>
        </row>
        <row r="4482">
          <cell r="BD4482" t="str">
            <v xml:space="preserve">Técnicos en Radioterapia  </v>
          </cell>
          <cell r="BE4482">
            <v>0</v>
          </cell>
          <cell r="BF4482">
            <v>0</v>
          </cell>
        </row>
        <row r="4483">
          <cell r="BD4483" t="str">
            <v>Instrumentadores Quirúrgicos</v>
          </cell>
          <cell r="BE4483">
            <v>1</v>
          </cell>
          <cell r="BF4483">
            <v>1</v>
          </cell>
        </row>
        <row r="4484">
          <cell r="BD4484" t="str">
            <v>Técnicos en Medicina Nuclear</v>
          </cell>
          <cell r="BE4484">
            <v>0</v>
          </cell>
          <cell r="BF4484">
            <v>0</v>
          </cell>
        </row>
        <row r="4485">
          <cell r="BD4485" t="str">
            <v>Técnicos Dentales</v>
          </cell>
          <cell r="BE4485">
            <v>0</v>
          </cell>
          <cell r="BF4485">
            <v>0</v>
          </cell>
        </row>
        <row r="4486">
          <cell r="BD4486" t="str">
            <v>Higienistas Dentales</v>
          </cell>
          <cell r="BE4486">
            <v>0</v>
          </cell>
          <cell r="BF4486">
            <v>0</v>
          </cell>
        </row>
        <row r="4487">
          <cell r="BD4487" t="str">
            <v>Técnicos Ópticos</v>
          </cell>
          <cell r="BE4487">
            <v>0</v>
          </cell>
          <cell r="BF4487">
            <v>0</v>
          </cell>
        </row>
        <row r="4488">
          <cell r="BD4488" t="str">
            <v>Practicantes de Medicina Alternativa</v>
          </cell>
          <cell r="BE4488">
            <v>0</v>
          </cell>
          <cell r="BF4488">
            <v>0</v>
          </cell>
        </row>
        <row r="4489">
          <cell r="BD4489" t="str">
            <v>Asistentes de Ambulancia y Otras Ocupaciones Paramédicas</v>
          </cell>
          <cell r="BE4489">
            <v>0</v>
          </cell>
          <cell r="BF4489">
            <v>0</v>
          </cell>
        </row>
        <row r="4490">
          <cell r="BD4490" t="str">
            <v>Otras Ocupaciones Técnicas en Terapia y Valoración n.c.a.</v>
          </cell>
          <cell r="BE4490">
            <v>0</v>
          </cell>
          <cell r="BF4490">
            <v>0</v>
          </cell>
        </row>
        <row r="4491">
          <cell r="BD4491" t="str">
            <v>Auxiliares en Enfermería</v>
          </cell>
          <cell r="BE4491">
            <v>31</v>
          </cell>
          <cell r="BF4491">
            <v>34</v>
          </cell>
        </row>
        <row r="4492">
          <cell r="BD4492" t="str">
            <v>Auxiliares de Salud oral</v>
          </cell>
          <cell r="BE4492">
            <v>5</v>
          </cell>
          <cell r="BF4492">
            <v>0</v>
          </cell>
        </row>
        <row r="4493">
          <cell r="BD4493" t="str">
            <v>Auxiliares en Salud pública</v>
          </cell>
          <cell r="BE4493">
            <v>4</v>
          </cell>
          <cell r="BF4493">
            <v>0</v>
          </cell>
        </row>
        <row r="4494">
          <cell r="BD4494" t="str">
            <v>Auxiliares de Laboratorio Clínico</v>
          </cell>
          <cell r="BE4494">
            <v>0</v>
          </cell>
          <cell r="BF4494">
            <v>1</v>
          </cell>
        </row>
        <row r="4495">
          <cell r="BD4495" t="str">
            <v>Auxiliares de Droguería y Farmacia</v>
          </cell>
          <cell r="BE4495">
            <v>17</v>
          </cell>
          <cell r="BF4495">
            <v>1</v>
          </cell>
        </row>
        <row r="4496">
          <cell r="BD4496" t="str">
            <v>Otros Auxiliares de Servicios a la Salud n.c.a.</v>
          </cell>
          <cell r="BE4496">
            <v>0</v>
          </cell>
          <cell r="BF4496">
            <v>0</v>
          </cell>
        </row>
        <row r="4497">
          <cell r="BD4497" t="str">
            <v>Jueces</v>
          </cell>
          <cell r="BE4497">
            <v>0</v>
          </cell>
          <cell r="BF4497">
            <v>0</v>
          </cell>
        </row>
        <row r="4498">
          <cell r="BD4498" t="str">
            <v>Abogados</v>
          </cell>
          <cell r="BE4498">
            <v>12</v>
          </cell>
          <cell r="BF4498">
            <v>13</v>
          </cell>
        </row>
        <row r="4499">
          <cell r="BD4499" t="str">
            <v>Profesores de Educación Superior</v>
          </cell>
          <cell r="BE4499">
            <v>8</v>
          </cell>
          <cell r="BF4499">
            <v>9</v>
          </cell>
        </row>
        <row r="4500">
          <cell r="BD4500" t="str">
            <v>Especialistas en Procesos Pedagógicos</v>
          </cell>
          <cell r="BE4500">
            <v>1</v>
          </cell>
          <cell r="BF4500">
            <v>0</v>
          </cell>
        </row>
        <row r="4501">
          <cell r="BD4501" t="str">
            <v>Profesores e Instructores de Formación para el Trabajo</v>
          </cell>
          <cell r="BE4501">
            <v>20</v>
          </cell>
          <cell r="BF4501">
            <v>205</v>
          </cell>
        </row>
        <row r="4502">
          <cell r="BD4502" t="str">
            <v>Profesores de Educación Básica Secundaria y Media</v>
          </cell>
          <cell r="BE4502">
            <v>31</v>
          </cell>
          <cell r="BF4502">
            <v>9</v>
          </cell>
        </row>
        <row r="4503">
          <cell r="BD4503" t="str">
            <v>Profesores de Educación Básica Primaria</v>
          </cell>
          <cell r="BE4503">
            <v>33</v>
          </cell>
          <cell r="BF4503">
            <v>13</v>
          </cell>
        </row>
        <row r="4504">
          <cell r="BD4504" t="str">
            <v>Profesores de Preescolar</v>
          </cell>
          <cell r="BE4504">
            <v>7</v>
          </cell>
          <cell r="BF4504">
            <v>45</v>
          </cell>
        </row>
        <row r="4505">
          <cell r="BD4505" t="str">
            <v>Orientadores Educativos</v>
          </cell>
          <cell r="BE4505">
            <v>1</v>
          </cell>
          <cell r="BF4505">
            <v>0</v>
          </cell>
        </row>
        <row r="4506">
          <cell r="BD4506" t="str">
            <v>Pedagogo Reeducador</v>
          </cell>
          <cell r="BE4506">
            <v>33</v>
          </cell>
          <cell r="BF4506">
            <v>2</v>
          </cell>
        </row>
        <row r="4507">
          <cell r="BD4507" t="str">
            <v>Trabajadores Sociales y Consultores de Familia</v>
          </cell>
          <cell r="BE4507">
            <v>3</v>
          </cell>
          <cell r="BF4507">
            <v>1</v>
          </cell>
        </row>
        <row r="4508">
          <cell r="BD4508" t="str">
            <v>Ministros del Culto</v>
          </cell>
          <cell r="BE4508">
            <v>0</v>
          </cell>
          <cell r="BF4508">
            <v>0</v>
          </cell>
        </row>
        <row r="4509">
          <cell r="BD4509" t="str">
            <v>Sociólogos, Antropólogos y Afines</v>
          </cell>
          <cell r="BE4509">
            <v>0</v>
          </cell>
          <cell r="BF4509">
            <v>0</v>
          </cell>
        </row>
        <row r="4510">
          <cell r="BD4510" t="str">
            <v>Filósofos, Filólogos y Afines</v>
          </cell>
          <cell r="BE4510">
            <v>1</v>
          </cell>
          <cell r="BF4510">
            <v>0</v>
          </cell>
        </row>
        <row r="4511">
          <cell r="BD4511" t="str">
            <v>Consultores, Investigadores y Analistas de Política Económica</v>
          </cell>
          <cell r="BE4511">
            <v>0</v>
          </cell>
          <cell r="BF4511">
            <v>0</v>
          </cell>
        </row>
        <row r="4512">
          <cell r="BD4512" t="str">
            <v>Consultores y Funcionarios de Desarrollo Económico y Comercial</v>
          </cell>
          <cell r="BE4512">
            <v>1</v>
          </cell>
          <cell r="BF4512">
            <v>0</v>
          </cell>
        </row>
        <row r="4513">
          <cell r="BD4513" t="str">
            <v>Investigadores, Consultores y Funcionarios de Políticas Sociales de Salud y de Educación</v>
          </cell>
          <cell r="BE4513">
            <v>1</v>
          </cell>
          <cell r="BF4513">
            <v>1</v>
          </cell>
        </row>
        <row r="4514">
          <cell r="BD4514" t="str">
            <v>Funcionarios de Programas Exclusivos de la Administración Pública</v>
          </cell>
          <cell r="BE4514">
            <v>5</v>
          </cell>
          <cell r="BF4514">
            <v>0</v>
          </cell>
        </row>
        <row r="4515">
          <cell r="BD4515" t="str">
            <v>Investigadores, Consultores y Funcionarios de Políticas de Ciencias Naturales y Aplicadas</v>
          </cell>
          <cell r="BE4515">
            <v>0</v>
          </cell>
          <cell r="BF4515">
            <v>0</v>
          </cell>
        </row>
        <row r="4516">
          <cell r="BD4516" t="str">
            <v>Profesionales en ciencias forenses</v>
          </cell>
          <cell r="BE4516">
            <v>0</v>
          </cell>
          <cell r="BF4516">
            <v>0</v>
          </cell>
        </row>
        <row r="4517">
          <cell r="BD4517" t="str">
            <v>Asistentes en Servicios Social y Comunitario</v>
          </cell>
          <cell r="BE4517">
            <v>2</v>
          </cell>
          <cell r="BF4517">
            <v>10</v>
          </cell>
        </row>
        <row r="4518">
          <cell r="BD4518" t="str">
            <v>Consejeros de Servicios de Empleo</v>
          </cell>
          <cell r="BE4518">
            <v>0</v>
          </cell>
          <cell r="BF4518">
            <v>3</v>
          </cell>
        </row>
        <row r="4519">
          <cell r="BD4519" t="str">
            <v>Instructores y Profesores de Personas en Condición de Discapacidad</v>
          </cell>
          <cell r="BE4519">
            <v>1</v>
          </cell>
          <cell r="BF4519">
            <v>0</v>
          </cell>
        </row>
        <row r="4520">
          <cell r="BD4520" t="str">
            <v>Otros Instructores</v>
          </cell>
          <cell r="BE4520">
            <v>0</v>
          </cell>
          <cell r="BF4520">
            <v>6</v>
          </cell>
        </row>
        <row r="4521">
          <cell r="BD4521" t="str">
            <v>Ocupaciones Religiosas</v>
          </cell>
          <cell r="BE4521">
            <v>0</v>
          </cell>
          <cell r="BF4521">
            <v>0</v>
          </cell>
        </row>
        <row r="4522">
          <cell r="BD4522" t="str">
            <v>Investigadores criminalísticos y judiciales</v>
          </cell>
          <cell r="BE4522">
            <v>2</v>
          </cell>
          <cell r="BF4522">
            <v>0</v>
          </cell>
        </row>
        <row r="4523">
          <cell r="BD4523" t="str">
            <v>Asistentes Legales y Afines</v>
          </cell>
          <cell r="BE4523">
            <v>2</v>
          </cell>
          <cell r="BF4523">
            <v>0</v>
          </cell>
        </row>
        <row r="4524">
          <cell r="BD4524" t="str">
            <v>Auxiliares de educación para la primera infancia</v>
          </cell>
          <cell r="BE4524">
            <v>3</v>
          </cell>
          <cell r="BF4524">
            <v>39</v>
          </cell>
        </row>
        <row r="4525">
          <cell r="BD4525" t="str">
            <v>Bibliotecólogos</v>
          </cell>
          <cell r="BE4525">
            <v>0</v>
          </cell>
          <cell r="BF4525">
            <v>0</v>
          </cell>
        </row>
        <row r="4526">
          <cell r="BD4526" t="str">
            <v>Restauradores</v>
          </cell>
          <cell r="BE4526">
            <v>0</v>
          </cell>
          <cell r="BF4526">
            <v>0</v>
          </cell>
        </row>
        <row r="4527">
          <cell r="BD4527" t="str">
            <v>Curadores</v>
          </cell>
          <cell r="BE4527">
            <v>0</v>
          </cell>
          <cell r="BF4527">
            <v>0</v>
          </cell>
        </row>
        <row r="4528">
          <cell r="BD4528" t="str">
            <v>Escritores</v>
          </cell>
          <cell r="BE4528">
            <v>0</v>
          </cell>
          <cell r="BF4528">
            <v>0</v>
          </cell>
        </row>
        <row r="4529">
          <cell r="BD4529" t="str">
            <v>Editores y Redactores</v>
          </cell>
          <cell r="BE4529">
            <v>1</v>
          </cell>
          <cell r="BF4529">
            <v>0</v>
          </cell>
        </row>
        <row r="4530">
          <cell r="BD4530" t="str">
            <v>Periodistas</v>
          </cell>
          <cell r="BE4530">
            <v>2</v>
          </cell>
          <cell r="BF4530">
            <v>2</v>
          </cell>
        </row>
        <row r="4531">
          <cell r="BD4531" t="str">
            <v>Traductores e Intérpretes</v>
          </cell>
          <cell r="BE4531">
            <v>0</v>
          </cell>
          <cell r="BF4531">
            <v>0</v>
          </cell>
        </row>
        <row r="4532">
          <cell r="BD4532" t="str">
            <v>Ocupaciones Profesionales en Relaciones Públicas y Comunicaciones</v>
          </cell>
          <cell r="BE4532">
            <v>0</v>
          </cell>
          <cell r="BF4532">
            <v>0</v>
          </cell>
        </row>
        <row r="4533">
          <cell r="BD4533" t="str">
            <v>Productores, Directores Artísticos, Coreógrafos y Ocupaciones Relacionadas</v>
          </cell>
          <cell r="BE4533">
            <v>1</v>
          </cell>
          <cell r="BF4533">
            <v>1</v>
          </cell>
        </row>
        <row r="4534">
          <cell r="BD4534" t="str">
            <v>Músicos, Cantantes, Compositores y Directores Músicales</v>
          </cell>
          <cell r="BE4534">
            <v>0</v>
          </cell>
          <cell r="BF4534">
            <v>1</v>
          </cell>
        </row>
        <row r="4535">
          <cell r="BD4535" t="str">
            <v>Bailarines</v>
          </cell>
          <cell r="BE4535">
            <v>0</v>
          </cell>
          <cell r="BF4535">
            <v>0</v>
          </cell>
        </row>
        <row r="4536">
          <cell r="BD4536" t="str">
            <v>Actores</v>
          </cell>
          <cell r="BE4536">
            <v>2</v>
          </cell>
          <cell r="BF4536">
            <v>0</v>
          </cell>
        </row>
        <row r="4537">
          <cell r="BD4537" t="str">
            <v>Pintores, Escultores y Otros Artistas Visuales</v>
          </cell>
          <cell r="BE4537">
            <v>1</v>
          </cell>
          <cell r="BF4537">
            <v>0</v>
          </cell>
        </row>
        <row r="4538">
          <cell r="BD4538" t="str">
            <v>Diseñadores Gráficos</v>
          </cell>
          <cell r="BE4538">
            <v>3</v>
          </cell>
          <cell r="BF4538">
            <v>4</v>
          </cell>
        </row>
        <row r="4539">
          <cell r="BD4539" t="str">
            <v>Ocupaciones Técnicas Relacionadas con Museos y Galerías</v>
          </cell>
          <cell r="BE4539">
            <v>0</v>
          </cell>
          <cell r="BF4539">
            <v>0</v>
          </cell>
        </row>
        <row r="4540">
          <cell r="BD4540" t="str">
            <v>Técnicos en Biblioteca</v>
          </cell>
          <cell r="BE4540">
            <v>1</v>
          </cell>
          <cell r="BF4540">
            <v>0</v>
          </cell>
        </row>
        <row r="4541">
          <cell r="BD4541" t="str">
            <v>Técnicos en Promoción y Animación a la Lectura y la Escritura</v>
          </cell>
          <cell r="BE4541">
            <v>0</v>
          </cell>
          <cell r="BF4541">
            <v>0</v>
          </cell>
        </row>
        <row r="4542">
          <cell r="BD4542" t="str">
            <v>Fotógrafos</v>
          </cell>
          <cell r="BE4542">
            <v>1</v>
          </cell>
          <cell r="BF4542">
            <v>0</v>
          </cell>
        </row>
        <row r="4543">
          <cell r="BD4543" t="str">
            <v>Operadores de Cámara de Cine y Televisión</v>
          </cell>
          <cell r="BE4543">
            <v>0</v>
          </cell>
          <cell r="BF4543">
            <v>0</v>
          </cell>
        </row>
        <row r="4544">
          <cell r="BD4544" t="str">
            <v>Técnicos en Diseño y Arte Gráfico</v>
          </cell>
          <cell r="BE4544">
            <v>0</v>
          </cell>
          <cell r="BF4544">
            <v>0</v>
          </cell>
        </row>
        <row r="4545">
          <cell r="BD4545" t="str">
            <v>Técnicos en Transmisión de Radio y Televisión</v>
          </cell>
          <cell r="BE4545">
            <v>1</v>
          </cell>
          <cell r="BF4545">
            <v>2</v>
          </cell>
        </row>
        <row r="4546">
          <cell r="BD4546" t="str">
            <v>Operadores de audio y sonido</v>
          </cell>
          <cell r="BE4546">
            <v>0</v>
          </cell>
          <cell r="BF4546">
            <v>0</v>
          </cell>
        </row>
        <row r="4547">
          <cell r="BD4547" t="str">
            <v>Otras Ocupaciones Técnicas en Cine, Televisión y Artes Escénicas n.c.a.</v>
          </cell>
          <cell r="BE4547">
            <v>0</v>
          </cell>
          <cell r="BF4547">
            <v>0</v>
          </cell>
        </row>
        <row r="4548">
          <cell r="BD4548" t="str">
            <v>Ocupaciones de Asistencia en Cine, Televisión y Artes Escénicas</v>
          </cell>
          <cell r="BE4548">
            <v>0</v>
          </cell>
          <cell r="BF4548">
            <v>0</v>
          </cell>
        </row>
        <row r="4549">
          <cell r="BD4549" t="str">
            <v>Productores de Campo para Cine y Televisión</v>
          </cell>
          <cell r="BE4549">
            <v>1</v>
          </cell>
          <cell r="BF4549">
            <v>0</v>
          </cell>
        </row>
        <row r="4550">
          <cell r="BD4550" t="str">
            <v>Locutores de Radio, Televisión y Otros Medios de Comunicación.</v>
          </cell>
          <cell r="BE4550">
            <v>2</v>
          </cell>
          <cell r="BF4550">
            <v>2</v>
          </cell>
        </row>
        <row r="4551">
          <cell r="BD4551" t="str">
            <v>Artistas Creativos e Interpretativos</v>
          </cell>
          <cell r="BE4551">
            <v>0</v>
          </cell>
          <cell r="BF4551">
            <v>0</v>
          </cell>
        </row>
        <row r="4552">
          <cell r="BD4552" t="str">
            <v>Otros Artistas n.c.a.</v>
          </cell>
          <cell r="BE4552">
            <v>0</v>
          </cell>
          <cell r="BF4552">
            <v>0</v>
          </cell>
        </row>
        <row r="4553">
          <cell r="BD4553" t="str">
            <v>Diseñadores de Interiores</v>
          </cell>
          <cell r="BE4553">
            <v>0</v>
          </cell>
          <cell r="BF4553">
            <v>0</v>
          </cell>
        </row>
        <row r="4554">
          <cell r="BD4554" t="str">
            <v>Diseñadores de Teatro, Moda, Exhibición y Otros Diseñadores Creativos</v>
          </cell>
          <cell r="BE4554">
            <v>1</v>
          </cell>
          <cell r="BF4554">
            <v>0</v>
          </cell>
        </row>
        <row r="4555">
          <cell r="BD4555" t="str">
            <v>Patronistas de Productos de Tela, Cuero y Piel</v>
          </cell>
          <cell r="BE4555">
            <v>0</v>
          </cell>
          <cell r="BF4555">
            <v>0</v>
          </cell>
        </row>
        <row r="4556">
          <cell r="BD4556" t="str">
            <v>Ilustradores</v>
          </cell>
          <cell r="BE4556">
            <v>0</v>
          </cell>
          <cell r="BF4556">
            <v>0</v>
          </cell>
        </row>
        <row r="4557">
          <cell r="BD4557" t="str">
            <v>Graficadores de Imágenes Computarizadas</v>
          </cell>
          <cell r="BE4557">
            <v>0</v>
          </cell>
          <cell r="BF4557">
            <v>1</v>
          </cell>
        </row>
        <row r="4558">
          <cell r="BD4558" t="str">
            <v>Deportistas</v>
          </cell>
          <cell r="BE4558">
            <v>0</v>
          </cell>
          <cell r="BF4558">
            <v>0</v>
          </cell>
        </row>
        <row r="4559">
          <cell r="BD4559" t="str">
            <v>Entrenadores y Preparadores Físicos</v>
          </cell>
          <cell r="BE4559">
            <v>6</v>
          </cell>
          <cell r="BF4559">
            <v>4</v>
          </cell>
        </row>
        <row r="4560">
          <cell r="BD4560" t="str">
            <v>Árbitros</v>
          </cell>
          <cell r="BE4560">
            <v>0</v>
          </cell>
          <cell r="BF4560">
            <v>0</v>
          </cell>
        </row>
        <row r="4561">
          <cell r="BD4561" t="str">
            <v>Ceramistas</v>
          </cell>
          <cell r="BE4561">
            <v>4</v>
          </cell>
          <cell r="BF4561">
            <v>0</v>
          </cell>
        </row>
        <row r="4562">
          <cell r="BD4562" t="str">
            <v>Tejedores</v>
          </cell>
          <cell r="BE4562">
            <v>10</v>
          </cell>
          <cell r="BF4562">
            <v>0</v>
          </cell>
        </row>
        <row r="4563">
          <cell r="BD4563" t="str">
            <v>Artesanos Trabajos en Madera</v>
          </cell>
          <cell r="BE4563">
            <v>1</v>
          </cell>
          <cell r="BF4563">
            <v>0</v>
          </cell>
        </row>
        <row r="4564">
          <cell r="BD4564" t="str">
            <v>Artesanos Trabajos en Cuero</v>
          </cell>
          <cell r="BE4564">
            <v>0</v>
          </cell>
          <cell r="BF4564">
            <v>0</v>
          </cell>
        </row>
        <row r="4565">
          <cell r="BD4565" t="str">
            <v>Artesanos Trabajos en Metal</v>
          </cell>
          <cell r="BE4565">
            <v>0</v>
          </cell>
          <cell r="BF4565">
            <v>0</v>
          </cell>
        </row>
        <row r="4566">
          <cell r="BD4566" t="str">
            <v>Otros Artesanos n.c.a.</v>
          </cell>
          <cell r="BE4566">
            <v>5</v>
          </cell>
          <cell r="BF4566">
            <v>0</v>
          </cell>
        </row>
        <row r="4567">
          <cell r="BD4567" t="str">
            <v>Supervisores de Ventas</v>
          </cell>
          <cell r="BE4567">
            <v>2</v>
          </cell>
          <cell r="BF4567">
            <v>0</v>
          </cell>
        </row>
        <row r="4568">
          <cell r="BD4568" t="str">
            <v>Administradores y Supervisores de Comercio al Por Menor</v>
          </cell>
          <cell r="BE4568">
            <v>15</v>
          </cell>
          <cell r="BF4568">
            <v>2</v>
          </cell>
        </row>
        <row r="4569">
          <cell r="BD4569" t="str">
            <v>Supervisores de Servicios de Alimentos</v>
          </cell>
          <cell r="BE4569">
            <v>5</v>
          </cell>
          <cell r="BF4569">
            <v>0</v>
          </cell>
        </row>
        <row r="4570">
          <cell r="BD4570" t="str">
            <v>Supervisores de Personal de Manejo Doméstico</v>
          </cell>
          <cell r="BE4570">
            <v>116</v>
          </cell>
          <cell r="BF4570">
            <v>5</v>
          </cell>
        </row>
        <row r="4571">
          <cell r="BD4571" t="str">
            <v>Sommeliers</v>
          </cell>
          <cell r="BE4571">
            <v>0</v>
          </cell>
          <cell r="BF4571">
            <v>0</v>
          </cell>
        </row>
        <row r="4572">
          <cell r="BD4572" t="str">
            <v>Supervisores de servicios de Alojamiento y Hospedaje</v>
          </cell>
          <cell r="BE4572">
            <v>1</v>
          </cell>
          <cell r="BF4572">
            <v>0</v>
          </cell>
        </row>
        <row r="4573">
          <cell r="BD4573" t="str">
            <v>Suboficiales de las Fuerzas Militares</v>
          </cell>
          <cell r="BE4573">
            <v>0</v>
          </cell>
          <cell r="BF4573">
            <v>0</v>
          </cell>
        </row>
        <row r="4574">
          <cell r="BD4574" t="str">
            <v>Suboficiales y nivel ejecutivo de la Policía</v>
          </cell>
          <cell r="BE4574">
            <v>1</v>
          </cell>
          <cell r="BF4574">
            <v>0</v>
          </cell>
        </row>
        <row r="4575">
          <cell r="BD4575" t="str">
            <v>Supervisores de Vigilantes</v>
          </cell>
          <cell r="BE4575">
            <v>5</v>
          </cell>
          <cell r="BF4575">
            <v>0</v>
          </cell>
        </row>
        <row r="4576">
          <cell r="BD4576" t="str">
            <v>Agentes y Corredores de Seguros</v>
          </cell>
          <cell r="BE4576">
            <v>4</v>
          </cell>
          <cell r="BF4576">
            <v>0</v>
          </cell>
        </row>
        <row r="4577">
          <cell r="BD4577" t="str">
            <v>Agentes de Bienes Raíces</v>
          </cell>
          <cell r="BE4577">
            <v>1</v>
          </cell>
          <cell r="BF4577">
            <v>0</v>
          </cell>
        </row>
        <row r="4578">
          <cell r="BD4578" t="str">
            <v>Vendedores de Ventas Técnicas</v>
          </cell>
          <cell r="BE4578">
            <v>6</v>
          </cell>
          <cell r="BF4578">
            <v>1</v>
          </cell>
        </row>
        <row r="4579">
          <cell r="BD4579" t="str">
            <v>Agentes de Compras e Intermediarios</v>
          </cell>
          <cell r="BE4579">
            <v>3</v>
          </cell>
          <cell r="BF4579">
            <v>0</v>
          </cell>
        </row>
        <row r="4580">
          <cell r="BD4580" t="str">
            <v>Representante de servicios especializados</v>
          </cell>
          <cell r="BE4580">
            <v>0</v>
          </cell>
          <cell r="BF4580">
            <v>0</v>
          </cell>
        </row>
        <row r="4581">
          <cell r="BD4581" t="str">
            <v>Administradores de Comunidades Virtuales</v>
          </cell>
          <cell r="BE4581">
            <v>0</v>
          </cell>
          <cell r="BF4581">
            <v>0</v>
          </cell>
        </row>
        <row r="4582">
          <cell r="BD4582" t="str">
            <v>Chefs</v>
          </cell>
          <cell r="BE4582">
            <v>1</v>
          </cell>
          <cell r="BF4582">
            <v>6</v>
          </cell>
        </row>
        <row r="4583">
          <cell r="BD4583" t="str">
            <v>Auxiliares de vuelo y Sobrecargos</v>
          </cell>
          <cell r="BE4583">
            <v>0</v>
          </cell>
          <cell r="BF4583">
            <v>0</v>
          </cell>
        </row>
        <row r="4584">
          <cell r="BD4584" t="str">
            <v>Tanatopractores</v>
          </cell>
          <cell r="BE4584">
            <v>0</v>
          </cell>
          <cell r="BF4584">
            <v>0</v>
          </cell>
        </row>
        <row r="4585">
          <cell r="BD4585" t="str">
            <v>Coordinadores De Servicios Funerarios</v>
          </cell>
          <cell r="BE4585">
            <v>1</v>
          </cell>
          <cell r="BF4585">
            <v>0</v>
          </cell>
        </row>
        <row r="4586">
          <cell r="BD4586" t="str">
            <v>Intérpretes De Lengua De Señas Colombiana - Español</v>
          </cell>
          <cell r="BE4586">
            <v>0</v>
          </cell>
          <cell r="BF4586">
            <v>0</v>
          </cell>
        </row>
        <row r="4587">
          <cell r="BD4587" t="str">
            <v>Guías-intérpretes</v>
          </cell>
          <cell r="BE4587">
            <v>0</v>
          </cell>
          <cell r="BF4587">
            <v>0</v>
          </cell>
        </row>
        <row r="4588">
          <cell r="BD4588" t="str">
            <v>Guías de Turismo</v>
          </cell>
          <cell r="BE4588">
            <v>0</v>
          </cell>
          <cell r="BF4588">
            <v>0</v>
          </cell>
        </row>
        <row r="4589">
          <cell r="BD4589" t="str">
            <v>Vendedores de Ventas no Técnicas</v>
          </cell>
          <cell r="BE4589">
            <v>562</v>
          </cell>
          <cell r="BF4589">
            <v>39</v>
          </cell>
        </row>
        <row r="4590">
          <cell r="BD4590" t="str">
            <v>Vendedores de Mostrador</v>
          </cell>
          <cell r="BE4590">
            <v>455</v>
          </cell>
          <cell r="BF4590">
            <v>26</v>
          </cell>
        </row>
        <row r="4591">
          <cell r="BD4591" t="str">
            <v>Mercaderistas e Impulsadores</v>
          </cell>
          <cell r="BE4591">
            <v>111</v>
          </cell>
          <cell r="BF4591">
            <v>7</v>
          </cell>
        </row>
        <row r="4592">
          <cell r="BD4592" t="str">
            <v>Cajeros de Comercio</v>
          </cell>
          <cell r="BE4592">
            <v>212</v>
          </cell>
          <cell r="BF4592">
            <v>13</v>
          </cell>
        </row>
        <row r="4593">
          <cell r="BD4593" t="str">
            <v>Modelos</v>
          </cell>
          <cell r="BE4593">
            <v>0</v>
          </cell>
          <cell r="BF4593">
            <v>0</v>
          </cell>
        </row>
        <row r="4594">
          <cell r="BD4594" t="str">
            <v>Agentes de Viajes</v>
          </cell>
          <cell r="BE4594">
            <v>4</v>
          </cell>
          <cell r="BF4594">
            <v>4</v>
          </cell>
        </row>
        <row r="4595">
          <cell r="BD4595" t="str">
            <v>Empleados de Ventas y Servicios de Líneas Aéreas, Marítimas y Terrestres</v>
          </cell>
          <cell r="BE4595">
            <v>0</v>
          </cell>
          <cell r="BF4595">
            <v>0</v>
          </cell>
        </row>
        <row r="4596">
          <cell r="BD4596" t="str">
            <v>Empleados de Recepción Hotelera</v>
          </cell>
          <cell r="BE4596">
            <v>3</v>
          </cell>
          <cell r="BF4596">
            <v>4</v>
          </cell>
        </row>
        <row r="4597">
          <cell r="BD4597" t="str">
            <v>Informadores Turísticos</v>
          </cell>
          <cell r="BE4597">
            <v>0</v>
          </cell>
          <cell r="BF4597">
            <v>0</v>
          </cell>
        </row>
        <row r="4598">
          <cell r="BD4598" t="str">
            <v>Recreadores</v>
          </cell>
          <cell r="BE4598">
            <v>9</v>
          </cell>
          <cell r="BF4598">
            <v>3</v>
          </cell>
        </row>
        <row r="4599">
          <cell r="BD4599" t="str">
            <v>Operadores de Juegos Mecánicos y de Salón</v>
          </cell>
          <cell r="BE4599">
            <v>0</v>
          </cell>
          <cell r="BF4599">
            <v>0</v>
          </cell>
        </row>
        <row r="4600">
          <cell r="BD4600" t="str">
            <v>Cortadores de Carne para Comercio Mayorista y al Detal</v>
          </cell>
          <cell r="BE4600">
            <v>15</v>
          </cell>
          <cell r="BF4600">
            <v>1</v>
          </cell>
        </row>
        <row r="4601">
          <cell r="BD4601" t="str">
            <v>Panaderos y Pasteleros</v>
          </cell>
          <cell r="BE4601">
            <v>125</v>
          </cell>
          <cell r="BF4601">
            <v>7</v>
          </cell>
        </row>
        <row r="4602">
          <cell r="BD4602" t="str">
            <v>Meseros y Capitán de Meseros</v>
          </cell>
          <cell r="BE4602">
            <v>69</v>
          </cell>
          <cell r="BF4602">
            <v>4</v>
          </cell>
        </row>
        <row r="4603">
          <cell r="BD4603" t="str">
            <v>Bartender</v>
          </cell>
          <cell r="BE4603">
            <v>0</v>
          </cell>
          <cell r="BF4603">
            <v>0</v>
          </cell>
        </row>
        <row r="4604">
          <cell r="BD4604" t="str">
            <v>Cocineros</v>
          </cell>
          <cell r="BE4604">
            <v>5</v>
          </cell>
          <cell r="BF4604">
            <v>5</v>
          </cell>
        </row>
        <row r="4605">
          <cell r="BD4605" t="str">
            <v>Baristas</v>
          </cell>
          <cell r="BE4605">
            <v>0</v>
          </cell>
          <cell r="BF4605">
            <v>0</v>
          </cell>
        </row>
        <row r="4606">
          <cell r="BD4606" t="str">
            <v>Inspectores de Policía</v>
          </cell>
          <cell r="BE4606">
            <v>0</v>
          </cell>
          <cell r="BF4606">
            <v>0</v>
          </cell>
        </row>
        <row r="4607">
          <cell r="BD4607" t="str">
            <v>Funcionarios de Regulación</v>
          </cell>
          <cell r="BE4607">
            <v>0</v>
          </cell>
          <cell r="BF4607">
            <v>0</v>
          </cell>
        </row>
        <row r="4608">
          <cell r="BD4608" t="str">
            <v>Auxiliares de policía</v>
          </cell>
          <cell r="BE4608">
            <v>0</v>
          </cell>
          <cell r="BF4608">
            <v>0</v>
          </cell>
        </row>
        <row r="4609">
          <cell r="BD4609" t="str">
            <v>Bomberos</v>
          </cell>
          <cell r="BE4609">
            <v>0</v>
          </cell>
          <cell r="BF4609">
            <v>0</v>
          </cell>
        </row>
        <row r="4610">
          <cell r="BD4610" t="str">
            <v>Guardianes de Prisión</v>
          </cell>
          <cell r="BE4610">
            <v>2</v>
          </cell>
          <cell r="BF4610">
            <v>0</v>
          </cell>
        </row>
        <row r="4611">
          <cell r="BD4611" t="str">
            <v>Soldados</v>
          </cell>
          <cell r="BE4611">
            <v>4</v>
          </cell>
          <cell r="BF4611">
            <v>0</v>
          </cell>
        </row>
        <row r="4612">
          <cell r="BD4612" t="str">
            <v>Vigilantes y Guardias de Seguridad</v>
          </cell>
          <cell r="BE4612">
            <v>52</v>
          </cell>
          <cell r="BF4612">
            <v>31</v>
          </cell>
        </row>
        <row r="4613">
          <cell r="BD4613" t="str">
            <v>Técnicos Investigadores Criminalísticos y Judiciales</v>
          </cell>
          <cell r="BE4613">
            <v>0</v>
          </cell>
          <cell r="BF4613">
            <v>0</v>
          </cell>
        </row>
        <row r="4614">
          <cell r="BD4614" t="str">
            <v>Acompañantes Domiciliarios</v>
          </cell>
          <cell r="BE4614">
            <v>1</v>
          </cell>
          <cell r="BF4614">
            <v>0</v>
          </cell>
        </row>
        <row r="4615">
          <cell r="BD4615" t="str">
            <v>Auxiliares del Cuidado de Niños</v>
          </cell>
          <cell r="BE4615">
            <v>1</v>
          </cell>
          <cell r="BF4615">
            <v>0</v>
          </cell>
        </row>
        <row r="4616">
          <cell r="BD4616" t="str">
            <v>Peluqueros</v>
          </cell>
          <cell r="BE4616">
            <v>45</v>
          </cell>
          <cell r="BF4616">
            <v>1</v>
          </cell>
        </row>
        <row r="4617">
          <cell r="BD4617" t="str">
            <v>Trabajadores del Cuidado de Animales</v>
          </cell>
          <cell r="BE4617">
            <v>3</v>
          </cell>
          <cell r="BF4617">
            <v>0</v>
          </cell>
        </row>
        <row r="4618">
          <cell r="BD4618" t="str">
            <v>Auxiliares de Servicios Funerarios</v>
          </cell>
          <cell r="BE4618">
            <v>1</v>
          </cell>
          <cell r="BF4618">
            <v>1</v>
          </cell>
        </row>
        <row r="4619">
          <cell r="BD4619" t="str">
            <v>Astrólogos, Adivinadores y Relacionados</v>
          </cell>
          <cell r="BE4619">
            <v>0</v>
          </cell>
          <cell r="BF4619">
            <v>0</v>
          </cell>
        </row>
        <row r="4620">
          <cell r="BD4620" t="str">
            <v>Manicuristas y Pedicuristas</v>
          </cell>
          <cell r="BE4620">
            <v>49</v>
          </cell>
          <cell r="BF4620">
            <v>0</v>
          </cell>
        </row>
        <row r="4621">
          <cell r="BD4621" t="str">
            <v>Cosmetólogos Esteticistas</v>
          </cell>
          <cell r="BE4621">
            <v>1</v>
          </cell>
          <cell r="BF4621">
            <v>0</v>
          </cell>
        </row>
        <row r="4622">
          <cell r="BD4622" t="str">
            <v>Maquilladores</v>
          </cell>
          <cell r="BE4622">
            <v>0</v>
          </cell>
          <cell r="BF4622">
            <v>0</v>
          </cell>
        </row>
        <row r="4623">
          <cell r="BD4623" t="str">
            <v>Trabajadores de Estación de Servicio</v>
          </cell>
          <cell r="BE4623">
            <v>3</v>
          </cell>
          <cell r="BF4623">
            <v>0</v>
          </cell>
        </row>
        <row r="4624">
          <cell r="BD4624" t="str">
            <v>Otras Ocupaciones Elementales de las Ventas</v>
          </cell>
          <cell r="BE4624">
            <v>100</v>
          </cell>
          <cell r="BF4624">
            <v>4</v>
          </cell>
        </row>
        <row r="4625">
          <cell r="BD4625" t="str">
            <v>Ayudantes de establecimientos de alimentos y bebidas</v>
          </cell>
          <cell r="BE4625">
            <v>98</v>
          </cell>
          <cell r="BF4625">
            <v>24</v>
          </cell>
        </row>
        <row r="4626">
          <cell r="BD4626" t="str">
            <v>Aseadores y Servicio Doméstico</v>
          </cell>
          <cell r="BE4626">
            <v>309</v>
          </cell>
          <cell r="BF4626">
            <v>29</v>
          </cell>
        </row>
        <row r="4627">
          <cell r="BD4627" t="str">
            <v>Aseadores Especializados y Fumigadores</v>
          </cell>
          <cell r="BE4627">
            <v>0</v>
          </cell>
          <cell r="BF4627">
            <v>0</v>
          </cell>
        </row>
        <row r="4628">
          <cell r="BD4628" t="str">
            <v>Recolectores de material para reciclaje</v>
          </cell>
          <cell r="BE4628">
            <v>0</v>
          </cell>
          <cell r="BF4628">
            <v>0</v>
          </cell>
        </row>
        <row r="4629">
          <cell r="BD4629" t="str">
            <v>Auxiliares de Servicios a Viajeros</v>
          </cell>
          <cell r="BE4629">
            <v>3</v>
          </cell>
          <cell r="BF4629">
            <v>6</v>
          </cell>
        </row>
        <row r="4630">
          <cell r="BD4630" t="str">
            <v>Auxiliares de Servicios de Recreación y Deporte</v>
          </cell>
          <cell r="BE4630">
            <v>0</v>
          </cell>
          <cell r="BF4630">
            <v>0</v>
          </cell>
        </row>
        <row r="4631">
          <cell r="BD4631" t="str">
            <v>Empleados de Lavandería</v>
          </cell>
          <cell r="BE4631">
            <v>1</v>
          </cell>
          <cell r="BF4631">
            <v>0</v>
          </cell>
        </row>
        <row r="4632">
          <cell r="BD4632" t="str">
            <v>Otras Ocupaciones Elementales de los Servicios n.c.a.</v>
          </cell>
          <cell r="BE4632">
            <v>2</v>
          </cell>
          <cell r="BF4632">
            <v>0</v>
          </cell>
        </row>
        <row r="4633">
          <cell r="BD4633" t="str">
            <v>Auxiliares de servicios hoteleros</v>
          </cell>
          <cell r="BE4633">
            <v>2</v>
          </cell>
          <cell r="BF4633">
            <v>0</v>
          </cell>
        </row>
        <row r="4634">
          <cell r="BD4634" t="str">
            <v>Operarios de Cementerios</v>
          </cell>
          <cell r="BE4634">
            <v>0</v>
          </cell>
          <cell r="BF4634">
            <v>0</v>
          </cell>
        </row>
        <row r="4635">
          <cell r="BD4635" t="str">
            <v>Administradores de Explotación Acuícola y Jefes de Laboratorio de Cultivo o Producción Acuícola</v>
          </cell>
          <cell r="BE4635">
            <v>0</v>
          </cell>
          <cell r="BF4635">
            <v>0</v>
          </cell>
        </row>
        <row r="4636">
          <cell r="BD4636" t="str">
            <v>Supervisores de Minería y Canteras</v>
          </cell>
          <cell r="BE4636">
            <v>0</v>
          </cell>
          <cell r="BF4636">
            <v>0</v>
          </cell>
        </row>
        <row r="4637">
          <cell r="BD4637" t="str">
            <v>Supervisores de Perforación y Servicios,Pozos de Petróleo y Gas</v>
          </cell>
          <cell r="BE4637">
            <v>1</v>
          </cell>
          <cell r="BF4637">
            <v>10</v>
          </cell>
        </row>
        <row r="4638">
          <cell r="BD4638" t="str">
            <v>Inspectores de Sistemas de Suministros de Gas Licuado del Petróleo</v>
          </cell>
          <cell r="BE4638">
            <v>0</v>
          </cell>
          <cell r="BF4638">
            <v>0</v>
          </cell>
        </row>
        <row r="4639">
          <cell r="BD4639" t="str">
            <v>Supervisores de Producción Agrícola</v>
          </cell>
          <cell r="BE4639">
            <v>0</v>
          </cell>
          <cell r="BF4639">
            <v>5</v>
          </cell>
        </row>
        <row r="4640">
          <cell r="BD4640" t="str">
            <v>Supervisores de Producción Pecuaria</v>
          </cell>
          <cell r="BE4640">
            <v>0</v>
          </cell>
          <cell r="BF4640">
            <v>0</v>
          </cell>
        </row>
        <row r="4641">
          <cell r="BD4641" t="str">
            <v>Supervisores de Explotación Forestal y Silvicultura</v>
          </cell>
          <cell r="BE4641">
            <v>0</v>
          </cell>
          <cell r="BF4641">
            <v>0</v>
          </cell>
        </row>
        <row r="4642">
          <cell r="BD4642" t="str">
            <v>Agricultores y Administradores Agropecuarios</v>
          </cell>
          <cell r="BE4642">
            <v>40</v>
          </cell>
          <cell r="BF4642">
            <v>1</v>
          </cell>
        </row>
        <row r="4643">
          <cell r="BD4643" t="str">
            <v>Contratistas de Servicios Agrícolas y Relacionados</v>
          </cell>
          <cell r="BE4643">
            <v>1</v>
          </cell>
          <cell r="BF4643">
            <v>0</v>
          </cell>
        </row>
        <row r="4644">
          <cell r="BD4644" t="str">
            <v>Contratistas y Supervisores de Servicios de Jardinería y Viverismo</v>
          </cell>
          <cell r="BE4644">
            <v>1</v>
          </cell>
          <cell r="BF4644">
            <v>0</v>
          </cell>
        </row>
        <row r="4645">
          <cell r="BD4645" t="str">
            <v>Capitanes y Patrones de Pesca</v>
          </cell>
          <cell r="BE4645">
            <v>0</v>
          </cell>
          <cell r="BF4645">
            <v>0</v>
          </cell>
        </row>
        <row r="4646">
          <cell r="BD4646" t="str">
            <v>Operarios de Apoyo y Servicios en Minería Bajo Tierra</v>
          </cell>
          <cell r="BE4646">
            <v>0</v>
          </cell>
          <cell r="BF4646">
            <v>0</v>
          </cell>
        </row>
        <row r="4647">
          <cell r="BD4647" t="str">
            <v>Operarios de Apoyo y Servicios en Perforación de Petróleo y Gas</v>
          </cell>
          <cell r="BE4647">
            <v>4</v>
          </cell>
          <cell r="BF4647">
            <v>2</v>
          </cell>
        </row>
        <row r="4648">
          <cell r="BD4648" t="str">
            <v>Mineros de Producción Bajo Tierra</v>
          </cell>
          <cell r="BE4648">
            <v>0</v>
          </cell>
          <cell r="BF4648">
            <v>0</v>
          </cell>
        </row>
        <row r="4649">
          <cell r="BD4649" t="str">
            <v>Perforadores de Pozos de Gas y Petróleo y Trabajadores Relacionados</v>
          </cell>
          <cell r="BE4649">
            <v>3</v>
          </cell>
          <cell r="BF4649">
            <v>7</v>
          </cell>
        </row>
        <row r="4650">
          <cell r="BD4650" t="str">
            <v>Inspectores de Construcción de Oleoductos y Gasoductos</v>
          </cell>
          <cell r="BE4650">
            <v>0</v>
          </cell>
          <cell r="BF4650">
            <v>0</v>
          </cell>
        </row>
        <row r="4651">
          <cell r="BD4651" t="str">
            <v>Operadores de Equipo Minero</v>
          </cell>
          <cell r="BE4651">
            <v>0</v>
          </cell>
          <cell r="BF4651">
            <v>0</v>
          </cell>
        </row>
        <row r="4652">
          <cell r="BD4652" t="str">
            <v>Trabajadores de Explotación Forestal</v>
          </cell>
          <cell r="BE4652">
            <v>0</v>
          </cell>
          <cell r="BF4652">
            <v>0</v>
          </cell>
        </row>
        <row r="4653">
          <cell r="BD4653" t="str">
            <v>Trabajadores de Silvicultura y Forestación</v>
          </cell>
          <cell r="BE4653">
            <v>0</v>
          </cell>
          <cell r="BF4653">
            <v>0</v>
          </cell>
        </row>
        <row r="4654">
          <cell r="BD4654" t="str">
            <v>Trabajadores Agrícolas</v>
          </cell>
          <cell r="BE4654">
            <v>2</v>
          </cell>
          <cell r="BF4654">
            <v>0</v>
          </cell>
        </row>
        <row r="4655">
          <cell r="BD4655" t="str">
            <v>Trabajadores Pecuarios</v>
          </cell>
          <cell r="BE4655">
            <v>5</v>
          </cell>
          <cell r="BF4655">
            <v>1</v>
          </cell>
        </row>
        <row r="4656">
          <cell r="BD4656" t="str">
            <v>Trabajadores de Vivero</v>
          </cell>
          <cell r="BE4656">
            <v>1</v>
          </cell>
          <cell r="BF4656">
            <v>0</v>
          </cell>
        </row>
        <row r="4657">
          <cell r="BD4657" t="str">
            <v>Trabajadores del Campo</v>
          </cell>
          <cell r="BE4657">
            <v>71</v>
          </cell>
          <cell r="BF4657">
            <v>13</v>
          </cell>
        </row>
        <row r="4658">
          <cell r="BD4658" t="str">
            <v>Trabajadores de Plantas de Incubación Artificial</v>
          </cell>
          <cell r="BE4658">
            <v>0</v>
          </cell>
          <cell r="BF4658">
            <v>0</v>
          </cell>
        </row>
        <row r="4659">
          <cell r="BD4659" t="str">
            <v>Rayadores de Caucho</v>
          </cell>
          <cell r="BE4659">
            <v>0</v>
          </cell>
          <cell r="BF4659">
            <v>10</v>
          </cell>
        </row>
        <row r="4660">
          <cell r="BD4660" t="str">
            <v>Operarios de Riego Agrícola</v>
          </cell>
          <cell r="BE4660">
            <v>0</v>
          </cell>
          <cell r="BF4660">
            <v>0</v>
          </cell>
        </row>
        <row r="4661">
          <cell r="BD4661" t="str">
            <v>Pescadores</v>
          </cell>
          <cell r="BE4661">
            <v>0</v>
          </cell>
          <cell r="BF4661">
            <v>0</v>
          </cell>
        </row>
        <row r="4662">
          <cell r="BD4662" t="str">
            <v>Operario Acuícola</v>
          </cell>
          <cell r="BE4662">
            <v>10</v>
          </cell>
          <cell r="BF4662">
            <v>0</v>
          </cell>
        </row>
        <row r="4663">
          <cell r="BD4663" t="str">
            <v>Técnico Acuícola en Sistemas de Reproducción</v>
          </cell>
          <cell r="BE4663">
            <v>0</v>
          </cell>
          <cell r="BF4663">
            <v>0</v>
          </cell>
        </row>
        <row r="4664">
          <cell r="BD4664" t="str">
            <v>Técnico Acuícola en Sistemas de Levante y Engorde</v>
          </cell>
          <cell r="BE4664">
            <v>0</v>
          </cell>
          <cell r="BF4664">
            <v>0</v>
          </cell>
        </row>
        <row r="4665">
          <cell r="BD4665" t="str">
            <v>Obreros y Ayudantes de Minería</v>
          </cell>
          <cell r="BE4665">
            <v>0</v>
          </cell>
          <cell r="BF4665">
            <v>0</v>
          </cell>
        </row>
        <row r="4666">
          <cell r="BD4666" t="str">
            <v>Obreros y Ayudantes de Producción en Pozos de Petróleo y Gas</v>
          </cell>
          <cell r="BE4666">
            <v>20</v>
          </cell>
          <cell r="BF4666">
            <v>23</v>
          </cell>
        </row>
        <row r="4667">
          <cell r="BD4667" t="str">
            <v>Obreros Agropecuarios</v>
          </cell>
          <cell r="BE4667">
            <v>64</v>
          </cell>
          <cell r="BF4667">
            <v>2</v>
          </cell>
        </row>
        <row r="4668">
          <cell r="BD4668" t="str">
            <v>Jardineros</v>
          </cell>
          <cell r="BE4668">
            <v>5</v>
          </cell>
          <cell r="BF4668">
            <v>0</v>
          </cell>
        </row>
        <row r="4669">
          <cell r="BD4669" t="str">
            <v>Contratistas y Supervisores de Ajustadores de Máquinas y Herramientas, y de Ocupaciones Relacionadas</v>
          </cell>
          <cell r="BE4669">
            <v>1</v>
          </cell>
          <cell r="BF4669">
            <v>0</v>
          </cell>
        </row>
        <row r="4670">
          <cell r="BD4670" t="str">
            <v>Contratistas y Supervisores de Electricidad y Telecomunicaciones</v>
          </cell>
          <cell r="BE4670">
            <v>0</v>
          </cell>
          <cell r="BF4670">
            <v>0</v>
          </cell>
        </row>
        <row r="4671">
          <cell r="BD4671" t="str">
            <v>Contratistas y Supervisores de Instalación de Tuberías</v>
          </cell>
          <cell r="BE4671">
            <v>0</v>
          </cell>
          <cell r="BF4671">
            <v>0</v>
          </cell>
        </row>
        <row r="4672">
          <cell r="BD4672" t="str">
            <v>Contratistas y Supervisores de Moldeo de Forja y Montaje de Estructuras Metálicas</v>
          </cell>
          <cell r="BE4672">
            <v>0</v>
          </cell>
          <cell r="BF4672">
            <v>0</v>
          </cell>
        </row>
        <row r="4673">
          <cell r="BD4673" t="str">
            <v>Contratistas y Supervisores de Carpintería</v>
          </cell>
          <cell r="BE4673">
            <v>0</v>
          </cell>
          <cell r="BF4673">
            <v>0</v>
          </cell>
        </row>
        <row r="4674">
          <cell r="BD4674" t="str">
            <v>Contratistas y Supervisores de Mecánica</v>
          </cell>
          <cell r="BE4674">
            <v>0</v>
          </cell>
          <cell r="BF4674">
            <v>0</v>
          </cell>
        </row>
        <row r="4675">
          <cell r="BD4675" t="str">
            <v>Contratistas y Supervisores de Operación de Equipo Pesado</v>
          </cell>
          <cell r="BE4675">
            <v>0</v>
          </cell>
          <cell r="BF4675">
            <v>0</v>
          </cell>
        </row>
        <row r="4676">
          <cell r="BD4676" t="str">
            <v>Maestros Generales de Obra y Supervisores de Construcción, Instalación y Reparación</v>
          </cell>
          <cell r="BE4676">
            <v>11</v>
          </cell>
          <cell r="BF4676">
            <v>1</v>
          </cell>
        </row>
        <row r="4677">
          <cell r="BD4677" t="str">
            <v>Supervisores de Operación de Transporte Ferroviario</v>
          </cell>
          <cell r="BE4677">
            <v>0</v>
          </cell>
          <cell r="BF4677">
            <v>0</v>
          </cell>
        </row>
        <row r="4678">
          <cell r="BD4678" t="str">
            <v>Supervisores de Operación de Transporte Terrestre (no ferroviario)</v>
          </cell>
          <cell r="BE4678">
            <v>0</v>
          </cell>
          <cell r="BF4678">
            <v>1</v>
          </cell>
        </row>
        <row r="4679">
          <cell r="BD4679" t="str">
            <v>Ajustadores de Máquinas y Herramientas</v>
          </cell>
          <cell r="BE4679">
            <v>0</v>
          </cell>
          <cell r="BF4679">
            <v>0</v>
          </cell>
        </row>
        <row r="4680">
          <cell r="BD4680" t="str">
            <v>Modelistas y Matriceros</v>
          </cell>
          <cell r="BE4680">
            <v>0</v>
          </cell>
          <cell r="BF4680">
            <v>0</v>
          </cell>
        </row>
        <row r="4681">
          <cell r="BD4681" t="str">
            <v>Electricistas Industriales</v>
          </cell>
          <cell r="BE4681">
            <v>1</v>
          </cell>
          <cell r="BF4681">
            <v>0</v>
          </cell>
        </row>
        <row r="4682">
          <cell r="BD4682" t="str">
            <v>Electricistas Residenciales</v>
          </cell>
          <cell r="BE4682">
            <v>66</v>
          </cell>
          <cell r="BF4682">
            <v>2</v>
          </cell>
        </row>
        <row r="4683">
          <cell r="BD4683" t="str">
            <v>Instaladores de Redes de Energía Eléctrica</v>
          </cell>
          <cell r="BE4683">
            <v>2</v>
          </cell>
          <cell r="BF4683">
            <v>6</v>
          </cell>
        </row>
        <row r="4684">
          <cell r="BD4684" t="str">
            <v>Técnicos instaladores de Redes y Líneas de Telecomunicaciones</v>
          </cell>
          <cell r="BE4684">
            <v>1</v>
          </cell>
          <cell r="BF4684">
            <v>1</v>
          </cell>
        </row>
        <row r="4685">
          <cell r="BD4685" t="str">
            <v>Auxiliares técnicos de instalación, mantenimiento y reparación de sistemas de Telecomunicaciones</v>
          </cell>
          <cell r="BE4685">
            <v>19</v>
          </cell>
          <cell r="BF4685">
            <v>0</v>
          </cell>
        </row>
        <row r="4686">
          <cell r="BD4686" t="str">
            <v>Operarios de Mantenimiento y Servicio de Televisión por Cable</v>
          </cell>
          <cell r="BE4686">
            <v>0</v>
          </cell>
          <cell r="BF4686">
            <v>0</v>
          </cell>
        </row>
        <row r="4687">
          <cell r="BD4687" t="str">
            <v>Plomeros</v>
          </cell>
          <cell r="BE4687">
            <v>0</v>
          </cell>
          <cell r="BF4687">
            <v>0</v>
          </cell>
        </row>
        <row r="4688">
          <cell r="BD4688" t="str">
            <v>Instaladores de Tuberías y Sistemas de Aspersión</v>
          </cell>
          <cell r="BE4688">
            <v>0</v>
          </cell>
          <cell r="BF4688">
            <v>0</v>
          </cell>
        </row>
        <row r="4689">
          <cell r="BD4689" t="str">
            <v>Instaladores de Redes y Equipos a Gas</v>
          </cell>
          <cell r="BE4689">
            <v>0</v>
          </cell>
          <cell r="BF4689">
            <v>0</v>
          </cell>
        </row>
        <row r="4690">
          <cell r="BD4690" t="str">
            <v>Chapistas, Caldereros y Paileros</v>
          </cell>
          <cell r="BE4690">
            <v>0</v>
          </cell>
          <cell r="BF4690">
            <v>2</v>
          </cell>
        </row>
        <row r="4691">
          <cell r="BD4691" t="str">
            <v>Soldadores</v>
          </cell>
          <cell r="BE4691">
            <v>1</v>
          </cell>
          <cell r="BF4691">
            <v>0</v>
          </cell>
        </row>
        <row r="4692">
          <cell r="BD4692" t="str">
            <v>Montadores de Estructuras Metálicas</v>
          </cell>
          <cell r="BE4692">
            <v>0</v>
          </cell>
          <cell r="BF4692">
            <v>0</v>
          </cell>
        </row>
        <row r="4693">
          <cell r="BD4693" t="str">
            <v>Ornamentistas y Forjadores</v>
          </cell>
          <cell r="BE4693">
            <v>0</v>
          </cell>
          <cell r="BF4693">
            <v>0</v>
          </cell>
        </row>
        <row r="4694">
          <cell r="BD4694" t="str">
            <v>Tuberos</v>
          </cell>
          <cell r="BE4694">
            <v>0</v>
          </cell>
          <cell r="BF4694">
            <v>0</v>
          </cell>
        </row>
        <row r="4695">
          <cell r="BD4695" t="str">
            <v>Carpinteros</v>
          </cell>
          <cell r="BE4695">
            <v>3</v>
          </cell>
          <cell r="BF4695">
            <v>0</v>
          </cell>
        </row>
        <row r="4696">
          <cell r="BD4696" t="str">
            <v>Ebanistas</v>
          </cell>
          <cell r="BE4696">
            <v>1</v>
          </cell>
          <cell r="BF4696">
            <v>0</v>
          </cell>
        </row>
        <row r="4697">
          <cell r="BD4697" t="str">
            <v>Oficiales de Construcción</v>
          </cell>
          <cell r="BE4697">
            <v>37</v>
          </cell>
          <cell r="BF4697">
            <v>6</v>
          </cell>
        </row>
        <row r="4698">
          <cell r="BD4698" t="str">
            <v>Trabajadores en Concreto, Hormigón y Enfoscado</v>
          </cell>
          <cell r="BE4698">
            <v>0</v>
          </cell>
          <cell r="BF4698">
            <v>0</v>
          </cell>
        </row>
        <row r="4699">
          <cell r="BD4699" t="str">
            <v>Enchapadores</v>
          </cell>
          <cell r="BE4699">
            <v>0</v>
          </cell>
          <cell r="BF4699">
            <v>0</v>
          </cell>
        </row>
        <row r="4700">
          <cell r="BD4700" t="str">
            <v>Techadores</v>
          </cell>
          <cell r="BE4700">
            <v>0</v>
          </cell>
          <cell r="BF4700">
            <v>0</v>
          </cell>
        </row>
        <row r="4701">
          <cell r="BD4701" t="str">
            <v>Instaladores de Material Aislante</v>
          </cell>
          <cell r="BE4701">
            <v>0</v>
          </cell>
          <cell r="BF4701">
            <v>0</v>
          </cell>
        </row>
        <row r="4702">
          <cell r="BD4702" t="str">
            <v>Pintores y Empapeladores</v>
          </cell>
          <cell r="BE4702">
            <v>0</v>
          </cell>
          <cell r="BF4702">
            <v>0</v>
          </cell>
        </row>
        <row r="4703">
          <cell r="BD4703" t="str">
            <v>Instaladores de Pisos</v>
          </cell>
          <cell r="BE4703">
            <v>0</v>
          </cell>
          <cell r="BF4703">
            <v>0</v>
          </cell>
        </row>
        <row r="4704">
          <cell r="BD4704" t="str">
            <v>Revocadores</v>
          </cell>
          <cell r="BE4704">
            <v>0</v>
          </cell>
          <cell r="BF4704">
            <v>0</v>
          </cell>
        </row>
        <row r="4705">
          <cell r="BD4705" t="str">
            <v>Mecánicos Industriales</v>
          </cell>
          <cell r="BE4705">
            <v>0</v>
          </cell>
          <cell r="BF4705">
            <v>0</v>
          </cell>
        </row>
        <row r="4706">
          <cell r="BD4706" t="str">
            <v>Mecánicos de Maquinaria Textil, confección, cuero, calzado y marroquinería</v>
          </cell>
          <cell r="BE4706">
            <v>1</v>
          </cell>
          <cell r="BF4706">
            <v>0</v>
          </cell>
        </row>
        <row r="4707">
          <cell r="BD4707" t="str">
            <v>Mecánicos de Equipo Pesado</v>
          </cell>
          <cell r="BE4707">
            <v>2</v>
          </cell>
          <cell r="BF4707">
            <v>0</v>
          </cell>
        </row>
        <row r="4708">
          <cell r="BD4708" t="str">
            <v>Mecánicos de Aviación</v>
          </cell>
          <cell r="BE4708">
            <v>0</v>
          </cell>
          <cell r="BF4708">
            <v>0</v>
          </cell>
        </row>
        <row r="4709">
          <cell r="BD4709" t="str">
            <v>Técnicos de Aire Acondicionado y Refrigeración</v>
          </cell>
          <cell r="BE4709">
            <v>0</v>
          </cell>
          <cell r="BF4709">
            <v>0</v>
          </cell>
        </row>
        <row r="4710">
          <cell r="BD4710" t="str">
            <v>Mecánicos de Vehículos Automotores</v>
          </cell>
          <cell r="BE4710">
            <v>3</v>
          </cell>
          <cell r="BF4710">
            <v>2</v>
          </cell>
        </row>
        <row r="4711">
          <cell r="BD4711" t="str">
            <v>Electricistas de Vehículos Automotores</v>
          </cell>
          <cell r="BE4711">
            <v>1</v>
          </cell>
          <cell r="BF4711">
            <v>0</v>
          </cell>
        </row>
        <row r="4712">
          <cell r="BD4712" t="str">
            <v>Mecánicos de Motos</v>
          </cell>
          <cell r="BE4712">
            <v>1</v>
          </cell>
          <cell r="BF4712">
            <v>4</v>
          </cell>
        </row>
        <row r="4713">
          <cell r="BD4713" t="str">
            <v>Latoneros</v>
          </cell>
          <cell r="BE4713">
            <v>0</v>
          </cell>
          <cell r="BF4713">
            <v>0</v>
          </cell>
        </row>
        <row r="4714">
          <cell r="BD4714" t="str">
            <v>Reparadores de Aparatos Electrodomésticos</v>
          </cell>
          <cell r="BE4714">
            <v>1</v>
          </cell>
          <cell r="BF4714">
            <v>1</v>
          </cell>
        </row>
        <row r="4715">
          <cell r="BD4715" t="str">
            <v>Mecánicos Electricistas</v>
          </cell>
          <cell r="BE4715">
            <v>0</v>
          </cell>
          <cell r="BF4715">
            <v>1</v>
          </cell>
        </row>
        <row r="4716">
          <cell r="BD4716" t="str">
            <v>Auxiliares técnicos en electrónica</v>
          </cell>
          <cell r="BE4716">
            <v>0</v>
          </cell>
          <cell r="BF4716">
            <v>3</v>
          </cell>
        </row>
        <row r="4717">
          <cell r="BD4717" t="str">
            <v>Mecánicos de Otros Pequeñas Máquinas y Motores</v>
          </cell>
          <cell r="BE4717">
            <v>0</v>
          </cell>
          <cell r="BF4717">
            <v>0</v>
          </cell>
        </row>
        <row r="4718">
          <cell r="BD4718" t="str">
            <v>Instaladores Residenciales y Comerciales</v>
          </cell>
          <cell r="BE4718">
            <v>4</v>
          </cell>
          <cell r="BF4718">
            <v>1</v>
          </cell>
        </row>
        <row r="4719">
          <cell r="BD4719" t="str">
            <v>Operarios de Mantenimiento de Instalaciones de Abastecimiento de Agua y Gas</v>
          </cell>
          <cell r="BE4719">
            <v>0</v>
          </cell>
          <cell r="BF4719">
            <v>0</v>
          </cell>
        </row>
        <row r="4720">
          <cell r="BD4720" t="str">
            <v>Vidrieros</v>
          </cell>
          <cell r="BE4720">
            <v>0</v>
          </cell>
          <cell r="BF4720">
            <v>0</v>
          </cell>
        </row>
        <row r="4721">
          <cell r="BD4721" t="str">
            <v>Ayudantes Electricistas</v>
          </cell>
          <cell r="BE4721">
            <v>12</v>
          </cell>
          <cell r="BF4721">
            <v>1</v>
          </cell>
        </row>
        <row r="4722">
          <cell r="BD4722" t="str">
            <v>Ayudantes de Mecánica</v>
          </cell>
          <cell r="BE4722">
            <v>85</v>
          </cell>
          <cell r="BF4722">
            <v>0</v>
          </cell>
        </row>
        <row r="4723">
          <cell r="BD4723" t="str">
            <v>Otros Reparadores n.c.a.</v>
          </cell>
          <cell r="BE4723">
            <v>0</v>
          </cell>
          <cell r="BF4723">
            <v>1</v>
          </cell>
        </row>
        <row r="4724">
          <cell r="BD4724" t="str">
            <v>Tapiceros</v>
          </cell>
          <cell r="BE4724">
            <v>0</v>
          </cell>
          <cell r="BF4724">
            <v>0</v>
          </cell>
        </row>
        <row r="4725">
          <cell r="BD4725" t="str">
            <v>Sastres, Modistos, Peleteros y Sombrereros</v>
          </cell>
          <cell r="BE4725">
            <v>5</v>
          </cell>
          <cell r="BF4725">
            <v>0</v>
          </cell>
        </row>
        <row r="4726">
          <cell r="BD4726" t="str">
            <v>Zapateros y Afines</v>
          </cell>
          <cell r="BE4726">
            <v>0</v>
          </cell>
          <cell r="BF4726">
            <v>0</v>
          </cell>
        </row>
        <row r="4727">
          <cell r="BD4727" t="str">
            <v>Joyeros y Relojeros</v>
          </cell>
          <cell r="BE4727">
            <v>0</v>
          </cell>
          <cell r="BF4727">
            <v>0</v>
          </cell>
        </row>
        <row r="4728">
          <cell r="BD4728" t="str">
            <v>Tipógrafos</v>
          </cell>
          <cell r="BE4728">
            <v>0</v>
          </cell>
          <cell r="BF4728">
            <v>0</v>
          </cell>
        </row>
        <row r="4729">
          <cell r="BD4729" t="str">
            <v>Cerrajeros y afines</v>
          </cell>
          <cell r="BE4729">
            <v>0</v>
          </cell>
          <cell r="BF4729">
            <v>0</v>
          </cell>
        </row>
        <row r="4730">
          <cell r="BD4730" t="str">
            <v>Buzos</v>
          </cell>
          <cell r="BE4730">
            <v>0</v>
          </cell>
          <cell r="BF4730">
            <v>0</v>
          </cell>
        </row>
        <row r="4731">
          <cell r="BD4731" t="str">
            <v>Operadores de Máquinas Estacionarias y Equipo Auxiliar</v>
          </cell>
          <cell r="BE4731">
            <v>1</v>
          </cell>
          <cell r="BF4731">
            <v>4</v>
          </cell>
        </row>
        <row r="4732">
          <cell r="BD4732" t="str">
            <v>Operadores de Plantas de Generación y Distribución de Energía</v>
          </cell>
          <cell r="BE4732">
            <v>0</v>
          </cell>
          <cell r="BF4732">
            <v>0</v>
          </cell>
        </row>
        <row r="4733">
          <cell r="BD4733" t="str">
            <v>Operadores de Grúa</v>
          </cell>
          <cell r="BE4733">
            <v>1</v>
          </cell>
          <cell r="BF4733">
            <v>3</v>
          </cell>
        </row>
        <row r="4734">
          <cell r="BD4734" t="str">
            <v>Perforadores y Operarios de Voladura para Minería de Superficie de Canteras y Construcción</v>
          </cell>
          <cell r="BE4734">
            <v>0</v>
          </cell>
          <cell r="BF4734">
            <v>0</v>
          </cell>
        </row>
        <row r="4735">
          <cell r="BD4735" t="str">
            <v>Perforadores de Pozos de Agua</v>
          </cell>
          <cell r="BE4735">
            <v>0</v>
          </cell>
          <cell r="BF4735">
            <v>0</v>
          </cell>
        </row>
        <row r="4736">
          <cell r="BD4736" t="str">
            <v>Operadores de Equipo Pesado (excepto grúa)</v>
          </cell>
          <cell r="BE4736">
            <v>5</v>
          </cell>
          <cell r="BF4736">
            <v>11</v>
          </cell>
        </row>
        <row r="4737">
          <cell r="BD4737" t="str">
            <v>Operadores de Equipo para Limpieza de Vías y Alcantarillado</v>
          </cell>
          <cell r="BE4737">
            <v>0</v>
          </cell>
          <cell r="BF4737">
            <v>0</v>
          </cell>
        </row>
        <row r="4738">
          <cell r="BD4738" t="str">
            <v>Operadores de Maquinaria Agrícola</v>
          </cell>
          <cell r="BE4738">
            <v>0</v>
          </cell>
          <cell r="BF4738">
            <v>0</v>
          </cell>
        </row>
        <row r="4739">
          <cell r="BD4739" t="str">
            <v>Maquinistas de Transporte Ferroviario</v>
          </cell>
          <cell r="BE4739">
            <v>0</v>
          </cell>
          <cell r="BF4739">
            <v>0</v>
          </cell>
        </row>
        <row r="4740">
          <cell r="BD4740" t="str">
            <v>Guardafrenos y Otros Operadores Ferroviarios</v>
          </cell>
          <cell r="BE4740">
            <v>1</v>
          </cell>
          <cell r="BF4740">
            <v>0</v>
          </cell>
        </row>
        <row r="4741">
          <cell r="BD4741" t="str">
            <v>Conductores de Vehículos Pesados</v>
          </cell>
          <cell r="BE4741">
            <v>16</v>
          </cell>
          <cell r="BF4741">
            <v>10</v>
          </cell>
        </row>
        <row r="4742">
          <cell r="BD4742" t="str">
            <v>Conductores de Bus, Operadores de Metro y Otros Medios de Transporte Colectivo</v>
          </cell>
          <cell r="BE4742">
            <v>9</v>
          </cell>
          <cell r="BF4742">
            <v>0</v>
          </cell>
        </row>
        <row r="4743">
          <cell r="BD4743" t="str">
            <v>Conductores de Vehículos Livianos</v>
          </cell>
          <cell r="BE4743">
            <v>53</v>
          </cell>
          <cell r="BF4743">
            <v>13</v>
          </cell>
        </row>
        <row r="4744">
          <cell r="BD4744" t="str">
            <v>Conductores de Transporte de Alimentos</v>
          </cell>
          <cell r="BE4744">
            <v>3</v>
          </cell>
          <cell r="BF4744">
            <v>0</v>
          </cell>
        </row>
        <row r="4745">
          <cell r="BD4745" t="str">
            <v>Marineros de Cubierta</v>
          </cell>
          <cell r="BE4745">
            <v>0</v>
          </cell>
          <cell r="BF4745">
            <v>0</v>
          </cell>
        </row>
        <row r="4746">
          <cell r="BD4746" t="str">
            <v>Marineros de Sala de Máquinas</v>
          </cell>
          <cell r="BE4746">
            <v>0</v>
          </cell>
          <cell r="BF4746">
            <v>0</v>
          </cell>
        </row>
        <row r="4747">
          <cell r="BD4747" t="str">
            <v>Operadores de Pequeñas Embarcaciones</v>
          </cell>
          <cell r="BE4747">
            <v>0</v>
          </cell>
          <cell r="BF4747">
            <v>0</v>
          </cell>
        </row>
        <row r="4748">
          <cell r="BD4748" t="str">
            <v>Operarios de Rampa de Transporte Aéreo</v>
          </cell>
          <cell r="BE4748">
            <v>0</v>
          </cell>
          <cell r="BF4748">
            <v>0</v>
          </cell>
        </row>
        <row r="4749">
          <cell r="BD4749" t="str">
            <v>Operarios Portuarios</v>
          </cell>
          <cell r="BE4749">
            <v>2</v>
          </cell>
          <cell r="BF4749">
            <v>0</v>
          </cell>
        </row>
        <row r="4750">
          <cell r="BD4750" t="str">
            <v>Operarios de Cargue y Descargue de Materiales</v>
          </cell>
          <cell r="BE4750">
            <v>1</v>
          </cell>
          <cell r="BF4750">
            <v>1</v>
          </cell>
        </row>
        <row r="4751">
          <cell r="BD4751" t="str">
            <v>Aparejadores</v>
          </cell>
          <cell r="BE4751">
            <v>0</v>
          </cell>
          <cell r="BF4751">
            <v>0</v>
          </cell>
        </row>
        <row r="4752">
          <cell r="BD4752" t="str">
            <v>Ayudantes y Obreros de Construcción</v>
          </cell>
          <cell r="BE4752">
            <v>230</v>
          </cell>
          <cell r="BF4752">
            <v>60</v>
          </cell>
        </row>
        <row r="4753">
          <cell r="BD4753" t="str">
            <v>Ayudantes de Otros Oficios</v>
          </cell>
          <cell r="BE4753">
            <v>19</v>
          </cell>
          <cell r="BF4753">
            <v>4</v>
          </cell>
        </row>
        <row r="4754">
          <cell r="BD4754" t="str">
            <v>Obreros de Mantenimiento de Obras Públicas</v>
          </cell>
          <cell r="BE4754">
            <v>1</v>
          </cell>
          <cell r="BF4754">
            <v>0</v>
          </cell>
        </row>
        <row r="4755">
          <cell r="BD4755" t="str">
            <v>Ayudantes de Transporte Automotor</v>
          </cell>
          <cell r="BE4755">
            <v>2</v>
          </cell>
          <cell r="BF4755">
            <v>0</v>
          </cell>
        </row>
        <row r="4756">
          <cell r="BD4756" t="str">
            <v>Directores de Planta de Procesamiento de Alimentos y Bebidas</v>
          </cell>
          <cell r="BE4756">
            <v>0</v>
          </cell>
          <cell r="BF4756">
            <v>0</v>
          </cell>
        </row>
        <row r="4757">
          <cell r="BD4757" t="str">
            <v>Jefe de Laboratorio de Alimentos</v>
          </cell>
          <cell r="BE4757">
            <v>0</v>
          </cell>
          <cell r="BF4757">
            <v>0</v>
          </cell>
        </row>
        <row r="4758">
          <cell r="BD4758" t="str">
            <v>Supervisores de Tratamiento de Metales y Minerales</v>
          </cell>
          <cell r="BE4758">
            <v>0</v>
          </cell>
          <cell r="BF4758">
            <v>0</v>
          </cell>
        </row>
        <row r="4759">
          <cell r="BD4759" t="str">
            <v>Supervisores de Procesamiento de Químico, Petróleo, Gas y Tratamiento de Agua y Generación de Energía</v>
          </cell>
          <cell r="BE4759">
            <v>0</v>
          </cell>
          <cell r="BF4759">
            <v>0</v>
          </cell>
        </row>
        <row r="4760">
          <cell r="BD4760" t="str">
            <v>Supervisores de Procesamiento de Alimentos, Bebidas y Tabaco</v>
          </cell>
          <cell r="BE4760">
            <v>1</v>
          </cell>
          <cell r="BF4760">
            <v>0</v>
          </cell>
        </row>
        <row r="4761">
          <cell r="BD4761" t="str">
            <v>Supervisores de Fabricación de Productos de Plástico y Caucho</v>
          </cell>
          <cell r="BE4761">
            <v>0</v>
          </cell>
          <cell r="BF4761">
            <v>0</v>
          </cell>
        </row>
        <row r="4762">
          <cell r="BD4762" t="str">
            <v>Supervisores de Procesamiento de la Madera y Producción de Pulpa y Papel</v>
          </cell>
          <cell r="BE4762">
            <v>0</v>
          </cell>
          <cell r="BF4762">
            <v>0</v>
          </cell>
        </row>
        <row r="4763">
          <cell r="BD4763" t="str">
            <v>Supervisores de Procesamiento Textil</v>
          </cell>
          <cell r="BE4763">
            <v>0</v>
          </cell>
          <cell r="BF4763">
            <v>0</v>
          </cell>
        </row>
        <row r="4764">
          <cell r="BD4764" t="str">
            <v>Inspectores de Control de Calidad, Procesamiento de Alimentos y Bebidas</v>
          </cell>
          <cell r="BE4764">
            <v>4</v>
          </cell>
          <cell r="BF4764">
            <v>0</v>
          </cell>
        </row>
        <row r="4765">
          <cell r="BD4765" t="str">
            <v>Supervisores de Ensamble de Vehículos de Motor</v>
          </cell>
          <cell r="BE4765">
            <v>0</v>
          </cell>
          <cell r="BF4765">
            <v>0</v>
          </cell>
        </row>
        <row r="4766">
          <cell r="BD4766" t="str">
            <v>Supervisores de Fabricación de Productos Electrónicos</v>
          </cell>
          <cell r="BE4766">
            <v>0</v>
          </cell>
          <cell r="BF4766">
            <v>0</v>
          </cell>
        </row>
        <row r="4767">
          <cell r="BD4767" t="str">
            <v>Supervisores de Fabricación de Productos Eléctricos</v>
          </cell>
          <cell r="BE4767">
            <v>0</v>
          </cell>
          <cell r="BF4767">
            <v>0</v>
          </cell>
        </row>
        <row r="4768">
          <cell r="BD4768" t="str">
            <v>Supervisores de Fabricación de Muebles y Accesorios</v>
          </cell>
          <cell r="BE4768">
            <v>0</v>
          </cell>
          <cell r="BF4768">
            <v>0</v>
          </cell>
        </row>
        <row r="4769">
          <cell r="BD4769" t="str">
            <v>Supervisores de Fabricación de Productos de Tela, Cuero y Piel</v>
          </cell>
          <cell r="BE4769">
            <v>0</v>
          </cell>
          <cell r="BF4769">
            <v>0</v>
          </cell>
        </row>
        <row r="4770">
          <cell r="BD4770" t="str">
            <v>Supervisores de Impresión y Ocupaciones Relacionadas</v>
          </cell>
          <cell r="BE4770">
            <v>0</v>
          </cell>
          <cell r="BF4770">
            <v>0</v>
          </cell>
        </row>
        <row r="4771">
          <cell r="BD4771" t="str">
            <v>Supervisores de Fabricación de Otros Productos Mecánicos y Metálicos</v>
          </cell>
          <cell r="BE4771">
            <v>0</v>
          </cell>
          <cell r="BF4771">
            <v>0</v>
          </cell>
        </row>
        <row r="4772">
          <cell r="BD4772" t="str">
            <v>Supervisores de Fabricación y Ensamble de Otros Productos n.c.a</v>
          </cell>
          <cell r="BE4772">
            <v>0</v>
          </cell>
          <cell r="BF4772">
            <v>0</v>
          </cell>
        </row>
        <row r="4773">
          <cell r="BD4773" t="str">
            <v>Operadores de Control Central de Procesos, Tratamiento de Metales y Minerales</v>
          </cell>
          <cell r="BE4773">
            <v>0</v>
          </cell>
          <cell r="BF4773">
            <v>0</v>
          </cell>
        </row>
        <row r="4774">
          <cell r="BD4774" t="str">
            <v>Operadores de Procesos, Químicos, Gas y Petróleo</v>
          </cell>
          <cell r="BE4774">
            <v>0</v>
          </cell>
          <cell r="BF4774">
            <v>0</v>
          </cell>
        </row>
        <row r="4775">
          <cell r="BD4775" t="str">
            <v>Operadores de Control de Procesos, Producción de Pulpa</v>
          </cell>
          <cell r="BE4775">
            <v>0</v>
          </cell>
          <cell r="BF4775">
            <v>0</v>
          </cell>
        </row>
        <row r="4776">
          <cell r="BD4776" t="str">
            <v>Operadores de Control de Procesos, Fabricación de Papel</v>
          </cell>
          <cell r="BE4776">
            <v>0</v>
          </cell>
          <cell r="BF4776">
            <v>0</v>
          </cell>
        </row>
        <row r="4777">
          <cell r="BD4777" t="str">
            <v>Impresores de Artes Gráficas</v>
          </cell>
          <cell r="BE4777">
            <v>0</v>
          </cell>
          <cell r="BF4777">
            <v>0</v>
          </cell>
        </row>
        <row r="4778">
          <cell r="BD4778" t="str">
            <v>Pre-prensistas de Artes Gráficas</v>
          </cell>
          <cell r="BE4778">
            <v>0</v>
          </cell>
          <cell r="BF4778">
            <v>0</v>
          </cell>
        </row>
        <row r="4779">
          <cell r="BD4779" t="str">
            <v>Operarios de Terminados y Acabados de Artes Gráficas</v>
          </cell>
          <cell r="BE4779">
            <v>0</v>
          </cell>
          <cell r="BF4779">
            <v>0</v>
          </cell>
        </row>
        <row r="4780">
          <cell r="BD4780" t="str">
            <v>Operadores de Máquinas, Tratamiento de Metales y Minerales</v>
          </cell>
          <cell r="BE4780">
            <v>0</v>
          </cell>
          <cell r="BF4780">
            <v>0</v>
          </cell>
        </row>
        <row r="4781">
          <cell r="BD4781" t="str">
            <v>Trabajadores de Fundición</v>
          </cell>
          <cell r="BE4781">
            <v>0</v>
          </cell>
          <cell r="BF4781">
            <v>0</v>
          </cell>
        </row>
        <row r="4782">
          <cell r="BD4782" t="str">
            <v>Operadores de Fabricación, Moldeo y Acabado del Vidrio</v>
          </cell>
          <cell r="BE4782">
            <v>0</v>
          </cell>
          <cell r="BF4782">
            <v>0</v>
          </cell>
        </row>
        <row r="4783">
          <cell r="BD4783" t="str">
            <v>Operadores de Moldeo de Arcilla, Piedra y Concreto</v>
          </cell>
          <cell r="BE4783">
            <v>0</v>
          </cell>
          <cell r="BF4783">
            <v>0</v>
          </cell>
        </row>
        <row r="4784">
          <cell r="BD4784" t="str">
            <v>Inspectores de Control de Calidad, Tratamiento de Metales y Minerales</v>
          </cell>
          <cell r="BE4784">
            <v>0</v>
          </cell>
          <cell r="BF4784">
            <v>0</v>
          </cell>
        </row>
        <row r="4785">
          <cell r="BD4785" t="str">
            <v>Operadores de Máquinas de Planta Química</v>
          </cell>
          <cell r="BE4785">
            <v>0</v>
          </cell>
          <cell r="BF4785">
            <v>0</v>
          </cell>
        </row>
        <row r="4786">
          <cell r="BD4786" t="str">
            <v>Operadores de Máquinas para Procesamiento de Plásticos</v>
          </cell>
          <cell r="BE4786">
            <v>0</v>
          </cell>
          <cell r="BF4786">
            <v>0</v>
          </cell>
        </row>
        <row r="4787">
          <cell r="BD4787" t="str">
            <v>Operadores de Máquinas y Trabajadores Relacionados con el Procesamiento del Caucho</v>
          </cell>
          <cell r="BE4787">
            <v>0</v>
          </cell>
          <cell r="BF4787">
            <v>0</v>
          </cell>
        </row>
        <row r="4788">
          <cell r="BD4788" t="str">
            <v>Operadores de Plantas de Tratamiento de Aguas y Desechos</v>
          </cell>
          <cell r="BE4788">
            <v>1</v>
          </cell>
          <cell r="BF4788">
            <v>0</v>
          </cell>
        </row>
        <row r="4789">
          <cell r="BD4789" t="str">
            <v>Operadores de Máquinas para Procesamiento de la Madera</v>
          </cell>
          <cell r="BE4789">
            <v>0</v>
          </cell>
          <cell r="BF4789">
            <v>0</v>
          </cell>
        </row>
        <row r="4790">
          <cell r="BD4790" t="str">
            <v>Operadores de Máquinas para la Producción de Pulpa</v>
          </cell>
          <cell r="BE4790">
            <v>0</v>
          </cell>
          <cell r="BF4790">
            <v>0</v>
          </cell>
        </row>
        <row r="4791">
          <cell r="BD4791" t="str">
            <v>Operadores de Máquinas para la Fabricación de Papel</v>
          </cell>
          <cell r="BE4791">
            <v>0</v>
          </cell>
          <cell r="BF4791">
            <v>0</v>
          </cell>
        </row>
        <row r="4792">
          <cell r="BD4792" t="str">
            <v>Operadores de Máquinas para la Fabricación de Productos de Papel</v>
          </cell>
          <cell r="BE4792">
            <v>0</v>
          </cell>
          <cell r="BF4792">
            <v>0</v>
          </cell>
        </row>
        <row r="4793">
          <cell r="BD4793" t="str">
            <v>Inspectores de Control de Calidad, Procesamiento de la Madera</v>
          </cell>
          <cell r="BE4793">
            <v>0</v>
          </cell>
          <cell r="BF4793">
            <v>0</v>
          </cell>
        </row>
        <row r="4794">
          <cell r="BD4794" t="str">
            <v>Operadores de Máquinas para la Preparación de Fibras Textiles</v>
          </cell>
          <cell r="BE4794">
            <v>1</v>
          </cell>
          <cell r="BF4794">
            <v>0</v>
          </cell>
        </row>
        <row r="4795">
          <cell r="BD4795" t="str">
            <v>Operadores de Telares y Otras Máquinas Tejedoras</v>
          </cell>
          <cell r="BE4795">
            <v>2</v>
          </cell>
          <cell r="BF4795">
            <v>0</v>
          </cell>
        </row>
        <row r="4796">
          <cell r="BD4796" t="str">
            <v>Operadores de Máquinas de Tintura, Acabado Textil y Prendas</v>
          </cell>
          <cell r="BE4796">
            <v>0</v>
          </cell>
          <cell r="BF4796">
            <v>0</v>
          </cell>
        </row>
        <row r="4797">
          <cell r="BD4797" t="str">
            <v>Analistas de Calidad, Textiles</v>
          </cell>
          <cell r="BE4797">
            <v>0</v>
          </cell>
          <cell r="BF4797">
            <v>0</v>
          </cell>
        </row>
        <row r="4798">
          <cell r="BD4798" t="str">
            <v>Operadores de Máquinas para Coser y Bordar</v>
          </cell>
          <cell r="BE4798">
            <v>1</v>
          </cell>
          <cell r="BF4798">
            <v>2</v>
          </cell>
        </row>
        <row r="4799">
          <cell r="BD4799" t="str">
            <v>Cortadores de Tela, Cuero y Piel</v>
          </cell>
          <cell r="BE4799">
            <v>0</v>
          </cell>
          <cell r="BF4799">
            <v>0</v>
          </cell>
        </row>
        <row r="4800">
          <cell r="BD4800" t="str">
            <v>Operadores de Máquinas y Trabajadores Relacionados con la Fabricación de Calzado y Marroquinería</v>
          </cell>
          <cell r="BE4800">
            <v>0</v>
          </cell>
          <cell r="BF4800">
            <v>0</v>
          </cell>
        </row>
        <row r="4801">
          <cell r="BD4801" t="str">
            <v>Trabajadores del Tratamiento de Pieles y Cueros</v>
          </cell>
          <cell r="BE4801">
            <v>0</v>
          </cell>
          <cell r="BF4801">
            <v>0</v>
          </cell>
        </row>
        <row r="4802">
          <cell r="BD4802" t="str">
            <v>Inspectores de Control de Calidad, Fabricación de Productos de Tela, Piel y Cuero</v>
          </cell>
          <cell r="BE4802">
            <v>0</v>
          </cell>
          <cell r="BF4802">
            <v>0</v>
          </cell>
        </row>
        <row r="4803">
          <cell r="BD4803" t="str">
            <v>Operadores de Control de Procesos y Máquinas para la Elaboración de Alimentos y Bebidas</v>
          </cell>
          <cell r="BE4803">
            <v>8</v>
          </cell>
          <cell r="BF4803">
            <v>0</v>
          </cell>
        </row>
        <row r="4804">
          <cell r="BD4804" t="str">
            <v>Operarios de Planta de Beneficio Animal</v>
          </cell>
          <cell r="BE4804">
            <v>10</v>
          </cell>
          <cell r="BF4804">
            <v>0</v>
          </cell>
        </row>
        <row r="4805">
          <cell r="BD4805" t="str">
            <v>Operarios de Planta de Procesamiento y Empaque de Pescado y Mariscos</v>
          </cell>
          <cell r="BE4805">
            <v>0</v>
          </cell>
          <cell r="BF4805">
            <v>0</v>
          </cell>
        </row>
        <row r="4806">
          <cell r="BD4806" t="str">
            <v>Operarios de Máquinas para la Elaboración de Productos de Tabaco</v>
          </cell>
          <cell r="BE4806">
            <v>1</v>
          </cell>
          <cell r="BF4806">
            <v>0</v>
          </cell>
        </row>
        <row r="4807">
          <cell r="BD4807" t="str">
            <v>Procesadores Fotográficos y de Películas</v>
          </cell>
          <cell r="BE4807">
            <v>0</v>
          </cell>
          <cell r="BF4807">
            <v>0</v>
          </cell>
        </row>
        <row r="4808">
          <cell r="BD4808" t="str">
            <v>Ensambladores e Inspectores de Vehículos Automotores</v>
          </cell>
          <cell r="BE4808">
            <v>0</v>
          </cell>
          <cell r="BF4808">
            <v>0</v>
          </cell>
        </row>
        <row r="4809">
          <cell r="BD4809" t="str">
            <v>Ensambladores de productos Electrónicos</v>
          </cell>
          <cell r="BE4809">
            <v>0</v>
          </cell>
          <cell r="BF4809">
            <v>0</v>
          </cell>
        </row>
        <row r="4810">
          <cell r="BD4810" t="str">
            <v>Ensambladores e Inspectores de Aparatos y Equipo Eléctrico</v>
          </cell>
          <cell r="BE4810">
            <v>0</v>
          </cell>
          <cell r="BF4810">
            <v>0</v>
          </cell>
        </row>
        <row r="4811">
          <cell r="BD4811" t="str">
            <v>Ensambladores, Fabricantes e Inspectores de Transformadores y Motores Eléctricos Industriales</v>
          </cell>
          <cell r="BE4811">
            <v>0</v>
          </cell>
          <cell r="BF4811">
            <v>0</v>
          </cell>
        </row>
        <row r="4812">
          <cell r="BD4812" t="str">
            <v>Ensambladores e Inspectores de Productos Mecánicos</v>
          </cell>
          <cell r="BE4812">
            <v>0</v>
          </cell>
          <cell r="BF4812">
            <v>0</v>
          </cell>
        </row>
        <row r="4813">
          <cell r="BD4813" t="str">
            <v>Ensambladores e Inspectores de Ensamble de Aeronaves</v>
          </cell>
          <cell r="BE4813">
            <v>0</v>
          </cell>
          <cell r="BF4813">
            <v>0</v>
          </cell>
        </row>
        <row r="4814">
          <cell r="BD4814" t="str">
            <v>Operadores de Máquinas e Inspectores de la Fabricación de Productos y Componentes Eléctricos</v>
          </cell>
          <cell r="BE4814">
            <v>0</v>
          </cell>
          <cell r="BF4814">
            <v>0</v>
          </cell>
        </row>
        <row r="4815">
          <cell r="BD4815" t="str">
            <v>Ensambladores e Inspectores de Embarcaciones</v>
          </cell>
          <cell r="BE4815">
            <v>0</v>
          </cell>
          <cell r="BF4815">
            <v>0</v>
          </cell>
        </row>
        <row r="4816">
          <cell r="BD4816" t="str">
            <v>Ensambladores e Inspectores de Muebles y Accesorios</v>
          </cell>
          <cell r="BE4816">
            <v>0</v>
          </cell>
          <cell r="BF4816">
            <v>0</v>
          </cell>
        </row>
        <row r="4817">
          <cell r="BD4817" t="str">
            <v>Operarios de Acabado de Muebles</v>
          </cell>
          <cell r="BE4817">
            <v>1</v>
          </cell>
          <cell r="BF4817">
            <v>0</v>
          </cell>
        </row>
        <row r="4818">
          <cell r="BD4818" t="str">
            <v>Ensambladores de Productos Plásticos e Inspectores</v>
          </cell>
          <cell r="BE4818">
            <v>0</v>
          </cell>
          <cell r="BF4818">
            <v>0</v>
          </cell>
        </row>
        <row r="4819">
          <cell r="BD4819" t="str">
            <v>Operarios de Recubrimientos Metálicos</v>
          </cell>
          <cell r="BE4819">
            <v>0</v>
          </cell>
          <cell r="BF4819">
            <v>0</v>
          </cell>
        </row>
        <row r="4820">
          <cell r="BD4820" t="str">
            <v>Pintores en Procesos de Manufactura</v>
          </cell>
          <cell r="BE4820">
            <v>0</v>
          </cell>
          <cell r="BF4820">
            <v>0</v>
          </cell>
        </row>
        <row r="4821">
          <cell r="BD4821" t="str">
            <v>Otros Ensambladores e Inspectores n.c.a.</v>
          </cell>
          <cell r="BE4821">
            <v>0</v>
          </cell>
          <cell r="BF4821">
            <v>0</v>
          </cell>
        </row>
        <row r="4822">
          <cell r="BD4822" t="str">
            <v>Auxiliares de Producción Gráfica</v>
          </cell>
          <cell r="BE4822">
            <v>0</v>
          </cell>
          <cell r="BF4822">
            <v>0</v>
          </cell>
        </row>
        <row r="4823">
          <cell r="BD4823" t="str">
            <v>Operadores de Máquinas Herramientas</v>
          </cell>
          <cell r="BE4823">
            <v>0</v>
          </cell>
          <cell r="BF4823">
            <v>0</v>
          </cell>
        </row>
        <row r="4824">
          <cell r="BD4824" t="str">
            <v>Operadores de Máquinas para el Trabajo de la Madera</v>
          </cell>
          <cell r="BE4824">
            <v>0</v>
          </cell>
          <cell r="BF4824">
            <v>0</v>
          </cell>
        </row>
        <row r="4825">
          <cell r="BD4825" t="str">
            <v>Operadores de Máquinas para el Trabajo del Metal</v>
          </cell>
          <cell r="BE4825">
            <v>0</v>
          </cell>
          <cell r="BF4825">
            <v>0</v>
          </cell>
        </row>
        <row r="4826">
          <cell r="BD4826" t="str">
            <v>Operadores de Máquinas para Forja</v>
          </cell>
          <cell r="BE4826">
            <v>0</v>
          </cell>
          <cell r="BF4826">
            <v>0</v>
          </cell>
        </row>
        <row r="4827">
          <cell r="BD4827" t="str">
            <v>Operadores de Máquinas de Soldadura</v>
          </cell>
          <cell r="BE4827">
            <v>0</v>
          </cell>
          <cell r="BF4827">
            <v>0</v>
          </cell>
        </row>
        <row r="4828">
          <cell r="BD4828" t="str">
            <v>Operadores de Máquinas para la Fabricación de Otros Productos Metálicos (n.c.a)</v>
          </cell>
          <cell r="BE4828">
            <v>0</v>
          </cell>
          <cell r="BF4828">
            <v>0</v>
          </cell>
        </row>
        <row r="4829">
          <cell r="BD4829" t="str">
            <v>Operadores de Máquinas para la fabricación de Otros Productos n.c.a.</v>
          </cell>
          <cell r="BE4829">
            <v>0</v>
          </cell>
          <cell r="BF4829">
            <v>0</v>
          </cell>
        </row>
        <row r="4830">
          <cell r="BD4830" t="str">
            <v>Obreros y Ayudantes en el Tratamiento de Metales y Minerales</v>
          </cell>
          <cell r="BE4830">
            <v>0</v>
          </cell>
          <cell r="BF4830">
            <v>0</v>
          </cell>
        </row>
        <row r="4831">
          <cell r="BD4831" t="str">
            <v>Ayudantes en la Fabricación Metálica</v>
          </cell>
          <cell r="BE4831">
            <v>8</v>
          </cell>
          <cell r="BF4831">
            <v>0</v>
          </cell>
        </row>
        <row r="4832">
          <cell r="BD4832" t="str">
            <v>Obreros y Ayudantes de Planta Química</v>
          </cell>
          <cell r="BE4832">
            <v>1</v>
          </cell>
          <cell r="BF4832">
            <v>0</v>
          </cell>
        </row>
        <row r="4833">
          <cell r="BD4833" t="str">
            <v>Obreros y Ayudantes en el Procesamiento de la Madera y Producción de Pulpa y Papel</v>
          </cell>
          <cell r="BE4833">
            <v>4</v>
          </cell>
          <cell r="BF4833">
            <v>0</v>
          </cell>
        </row>
        <row r="4834">
          <cell r="BD4834" t="str">
            <v>Obreros y Ayudantes en la Elaboración de Alimentos y Bebidas</v>
          </cell>
          <cell r="BE4834">
            <v>45</v>
          </cell>
          <cell r="BF4834">
            <v>0</v>
          </cell>
        </row>
        <row r="4835">
          <cell r="BD4835" t="str">
            <v>Otros Obreros y Ayudantes en Fabricación y Procesamiento n.c.a.</v>
          </cell>
          <cell r="BE4835">
            <v>5</v>
          </cell>
          <cell r="BF4835">
            <v>13</v>
          </cell>
        </row>
        <row r="4836">
          <cell r="BD4836" t="str">
            <v>Miembros del Poder Ejecutivo y Legislativo</v>
          </cell>
          <cell r="BE4836">
            <v>0</v>
          </cell>
          <cell r="BF4836">
            <v>0</v>
          </cell>
        </row>
        <row r="4837">
          <cell r="BD4837" t="str">
            <v>Personal Directivo de la Administración Pública</v>
          </cell>
          <cell r="BE4837">
            <v>1</v>
          </cell>
          <cell r="BF4837">
            <v>0</v>
          </cell>
        </row>
        <row r="4838">
          <cell r="BD4838" t="str">
            <v>Directores y Gerentes Generales de Servicios Financieros, de Telecomunicaciones y Otros Servicios a las Empresas</v>
          </cell>
          <cell r="BE4838">
            <v>0</v>
          </cell>
          <cell r="BF4838">
            <v>0</v>
          </cell>
        </row>
        <row r="4839">
          <cell r="BD4839" t="str">
            <v>Directores y Gerentes Generales de Salud, Educación, Servicios Social, Comunitario y Organizaciones de Membresía</v>
          </cell>
          <cell r="BE4839">
            <v>0</v>
          </cell>
          <cell r="BF4839">
            <v>0</v>
          </cell>
        </row>
        <row r="4840">
          <cell r="BD4840" t="str">
            <v>Directores y Gerentes Generales de Comercio, Medios de Comunicación y Otros Servicios</v>
          </cell>
          <cell r="BE4840">
            <v>1</v>
          </cell>
          <cell r="BF4840">
            <v>0</v>
          </cell>
        </row>
        <row r="4841">
          <cell r="BD4841" t="str">
            <v>Directores y Gerentes Generales de Producción de Bienes, Servicios Públicos, Transporte y Construcción</v>
          </cell>
          <cell r="BE4841">
            <v>0</v>
          </cell>
          <cell r="BF4841">
            <v>1</v>
          </cell>
        </row>
        <row r="4842">
          <cell r="BD4842" t="str">
            <v>Directores y gerentes generales de servicios y procesos de negocio.</v>
          </cell>
          <cell r="BE4842">
            <v>0</v>
          </cell>
          <cell r="BF4842">
            <v>0</v>
          </cell>
        </row>
        <row r="4843">
          <cell r="BD4843" t="str">
            <v>Gerentes Financieros</v>
          </cell>
          <cell r="BE4843">
            <v>0</v>
          </cell>
          <cell r="BF4843">
            <v>0</v>
          </cell>
        </row>
        <row r="4844">
          <cell r="BD4844" t="str">
            <v>Gerentes de Talento Humano</v>
          </cell>
          <cell r="BE4844">
            <v>0</v>
          </cell>
          <cell r="BF4844">
            <v>1</v>
          </cell>
        </row>
        <row r="4845">
          <cell r="BD4845" t="str">
            <v>Gerentes de Compras y Adquisiciones</v>
          </cell>
          <cell r="BE4845">
            <v>1</v>
          </cell>
          <cell r="BF4845">
            <v>2</v>
          </cell>
        </row>
        <row r="4846">
          <cell r="BD4846" t="str">
            <v>Gerentes de Otros Servicios Administrativos</v>
          </cell>
          <cell r="BE4846">
            <v>3</v>
          </cell>
          <cell r="BF4846">
            <v>6</v>
          </cell>
        </row>
        <row r="4847">
          <cell r="BD4847" t="str">
            <v>Gerentes de Seguros, Bienes Raíces y Corretaje Financiero</v>
          </cell>
          <cell r="BE4847">
            <v>0</v>
          </cell>
          <cell r="BF4847">
            <v>0</v>
          </cell>
        </row>
        <row r="4848">
          <cell r="BD4848" t="str">
            <v>Gerentes de Banca, Crédito e Inversiones</v>
          </cell>
          <cell r="BE4848">
            <v>1</v>
          </cell>
          <cell r="BF4848">
            <v>8</v>
          </cell>
        </row>
        <row r="4849">
          <cell r="BD4849" t="str">
            <v>Gerentes de Otros Servicios a las Empresas</v>
          </cell>
          <cell r="BE4849">
            <v>2</v>
          </cell>
          <cell r="BF4849">
            <v>0</v>
          </cell>
        </row>
        <row r="4850">
          <cell r="BD4850" t="str">
            <v>Gerentes de Empresas de Telecomunicaciones</v>
          </cell>
          <cell r="BE4850">
            <v>0</v>
          </cell>
          <cell r="BF4850">
            <v>0</v>
          </cell>
        </row>
        <row r="4851">
          <cell r="BD4851" t="str">
            <v>Gerentes de Servicios de Correo y Mensajería</v>
          </cell>
          <cell r="BE4851">
            <v>0</v>
          </cell>
          <cell r="BF4851">
            <v>0</v>
          </cell>
        </row>
        <row r="4852">
          <cell r="BD4852" t="str">
            <v>Gerentes de Ingeniería</v>
          </cell>
          <cell r="BE4852">
            <v>0</v>
          </cell>
          <cell r="BF4852">
            <v>3</v>
          </cell>
        </row>
        <row r="4853">
          <cell r="BD4853" t="str">
            <v>Gerentes de Investigación y Desarrollo en Ciencias Naturales y Aplicadas</v>
          </cell>
          <cell r="BE4853">
            <v>1</v>
          </cell>
          <cell r="BF4853">
            <v>0</v>
          </cell>
        </row>
        <row r="4854">
          <cell r="BD4854" t="str">
            <v>Gerentes de Sistemas de Información y Procesamiento de Datos</v>
          </cell>
          <cell r="BE4854">
            <v>0</v>
          </cell>
          <cell r="BF4854">
            <v>0</v>
          </cell>
        </row>
        <row r="4855">
          <cell r="BD4855" t="str">
            <v>Gerentes de Servicios a la Salud</v>
          </cell>
          <cell r="BE4855">
            <v>1</v>
          </cell>
          <cell r="BF4855">
            <v>0</v>
          </cell>
        </row>
        <row r="4856">
          <cell r="BD4856" t="str">
            <v>Gerentes de Programas de Política Social y de Salud</v>
          </cell>
          <cell r="BE4856">
            <v>0</v>
          </cell>
          <cell r="BF4856">
            <v>0</v>
          </cell>
        </row>
        <row r="4857">
          <cell r="BD4857" t="str">
            <v>Gerentes de Programas de Política de Desarrollo Económico</v>
          </cell>
          <cell r="BE4857">
            <v>0</v>
          </cell>
          <cell r="BF4857">
            <v>0</v>
          </cell>
        </row>
        <row r="4858">
          <cell r="BD4858" t="str">
            <v>Gerentes de Programas de Política Educativa</v>
          </cell>
          <cell r="BE4858">
            <v>0</v>
          </cell>
          <cell r="BF4858">
            <v>0</v>
          </cell>
        </row>
        <row r="4859">
          <cell r="BD4859" t="str">
            <v>Otros Gerentes de Administración Pública</v>
          </cell>
          <cell r="BE4859">
            <v>0</v>
          </cell>
          <cell r="BF4859">
            <v>0</v>
          </cell>
        </row>
        <row r="4860">
          <cell r="BD4860" t="str">
            <v>Administradores de Educación Superior y Formación para el Trabajo</v>
          </cell>
          <cell r="BE4860">
            <v>1</v>
          </cell>
          <cell r="BF4860">
            <v>0</v>
          </cell>
        </row>
        <row r="4861">
          <cell r="BD4861" t="str">
            <v>Directores y Administradores de Educación Básica y Media</v>
          </cell>
          <cell r="BE4861">
            <v>0</v>
          </cell>
          <cell r="BF4861">
            <v>0</v>
          </cell>
        </row>
        <row r="4862">
          <cell r="BD4862" t="str">
            <v>Gerentes de Servicios Social, Comunitario y Correccional</v>
          </cell>
          <cell r="BE4862">
            <v>0</v>
          </cell>
          <cell r="BF4862">
            <v>0</v>
          </cell>
        </row>
        <row r="4863">
          <cell r="BD4863" t="str">
            <v>Gerentes de Biblioteca, Museo y Galería de Arte</v>
          </cell>
          <cell r="BE4863">
            <v>1</v>
          </cell>
          <cell r="BF4863">
            <v>0</v>
          </cell>
        </row>
        <row r="4864">
          <cell r="BD4864" t="str">
            <v>Gerentes de Medios de Comunicación y Artes Escénicas</v>
          </cell>
          <cell r="BE4864">
            <v>0</v>
          </cell>
          <cell r="BF4864">
            <v>0</v>
          </cell>
        </row>
        <row r="4865">
          <cell r="BD4865" t="str">
            <v>Directores de Programas de Esparcimiento y Administradores de Deportes</v>
          </cell>
          <cell r="BE4865">
            <v>4</v>
          </cell>
          <cell r="BF4865">
            <v>0</v>
          </cell>
        </row>
        <row r="4866">
          <cell r="BD4866" t="str">
            <v>Gerentes de Ventas, Mercadeo y Publicidad</v>
          </cell>
          <cell r="BE4866">
            <v>0</v>
          </cell>
          <cell r="BF4866">
            <v>1</v>
          </cell>
        </row>
        <row r="4867">
          <cell r="BD4867" t="str">
            <v>Gerentes de Comercio Exterior</v>
          </cell>
          <cell r="BE4867">
            <v>0</v>
          </cell>
          <cell r="BF4867">
            <v>0</v>
          </cell>
        </row>
        <row r="4868">
          <cell r="BD4868" t="str">
            <v>Gerentes de Comercio al Por Menor</v>
          </cell>
          <cell r="BE4868">
            <v>0</v>
          </cell>
          <cell r="BF4868">
            <v>0</v>
          </cell>
        </row>
        <row r="4869">
          <cell r="BD4869" t="str">
            <v>Gerentes de Restaurantes y Servicios de Alimentos</v>
          </cell>
          <cell r="BE4869">
            <v>0</v>
          </cell>
          <cell r="BF4869">
            <v>0</v>
          </cell>
        </row>
        <row r="4870">
          <cell r="BD4870" t="str">
            <v>Gerentes de Servicios Hoteleros</v>
          </cell>
          <cell r="BE4870">
            <v>2</v>
          </cell>
          <cell r="BF4870">
            <v>7</v>
          </cell>
        </row>
        <row r="4871">
          <cell r="BD4871" t="str">
            <v>Oficiales de las Fuerzas Militares</v>
          </cell>
          <cell r="BE4871">
            <v>0</v>
          </cell>
          <cell r="BF4871">
            <v>0</v>
          </cell>
        </row>
        <row r="4872">
          <cell r="BD4872" t="str">
            <v>Oficiales de Policía</v>
          </cell>
          <cell r="BE4872">
            <v>0</v>
          </cell>
          <cell r="BF4872">
            <v>0</v>
          </cell>
        </row>
        <row r="4873">
          <cell r="BD4873" t="str">
            <v>Oficiales de Bomberos</v>
          </cell>
          <cell r="BE4873">
            <v>1</v>
          </cell>
          <cell r="BF4873">
            <v>0</v>
          </cell>
        </row>
        <row r="4874">
          <cell r="BD4874" t="str">
            <v>Gerentes de Otros Servicios</v>
          </cell>
          <cell r="BE4874">
            <v>2</v>
          </cell>
          <cell r="BF4874">
            <v>0</v>
          </cell>
        </row>
        <row r="4875">
          <cell r="BD4875" t="str">
            <v>Gerentes de Producción Primaria (excepto agricultura)</v>
          </cell>
          <cell r="BE4875">
            <v>1</v>
          </cell>
          <cell r="BF4875">
            <v>1</v>
          </cell>
        </row>
        <row r="4876">
          <cell r="BD4876" t="str">
            <v>Gerentes de Producción Agrícola, Pecuaria, Acuícola y Pesquero</v>
          </cell>
          <cell r="BE4876">
            <v>28</v>
          </cell>
          <cell r="BF4876">
            <v>1</v>
          </cell>
        </row>
        <row r="4877">
          <cell r="BD4877" t="str">
            <v>Gerentes de Construcción</v>
          </cell>
          <cell r="BE4877">
            <v>0</v>
          </cell>
          <cell r="BF4877">
            <v>0</v>
          </cell>
        </row>
        <row r="4878">
          <cell r="BD4878" t="str">
            <v>Gerentes de Transporte y Distribución</v>
          </cell>
          <cell r="BE4878">
            <v>0</v>
          </cell>
          <cell r="BF4878">
            <v>0</v>
          </cell>
        </row>
        <row r="4879">
          <cell r="BD4879" t="str">
            <v>Gerentes de Logística</v>
          </cell>
          <cell r="BE4879">
            <v>1</v>
          </cell>
          <cell r="BF4879">
            <v>5</v>
          </cell>
        </row>
        <row r="4880">
          <cell r="BD4880" t="str">
            <v>Gerentes Cadena de Suministro</v>
          </cell>
          <cell r="BE4880">
            <v>0</v>
          </cell>
          <cell r="BF4880">
            <v>0</v>
          </cell>
        </row>
        <row r="4881">
          <cell r="BD4881" t="str">
            <v>Gerentes de Operación de Instalaciones Físicas</v>
          </cell>
          <cell r="BE4881">
            <v>2</v>
          </cell>
          <cell r="BF4881">
            <v>0</v>
          </cell>
        </row>
        <row r="4882">
          <cell r="BD4882" t="str">
            <v>Gerentes de Mantenimiento</v>
          </cell>
          <cell r="BE4882">
            <v>0</v>
          </cell>
          <cell r="BF4882">
            <v>5</v>
          </cell>
        </row>
        <row r="4883">
          <cell r="BD4883" t="str">
            <v>Gerentes de Producción Industrial</v>
          </cell>
          <cell r="BE4883">
            <v>0</v>
          </cell>
          <cell r="BF4883">
            <v>1</v>
          </cell>
        </row>
        <row r="4884">
          <cell r="BD4884" t="str">
            <v>Gerentes de Empresas de Servicios Públicos</v>
          </cell>
          <cell r="BE4884">
            <v>1</v>
          </cell>
          <cell r="BF4884">
            <v>0</v>
          </cell>
        </row>
        <row r="4885">
          <cell r="BD4885" t="str">
            <v>Contadores</v>
          </cell>
          <cell r="BE4885">
            <v>8</v>
          </cell>
          <cell r="BF4885">
            <v>8</v>
          </cell>
        </row>
        <row r="4886">
          <cell r="BD4886" t="str">
            <v>Analistas, Asesores y Agentes de Banca, Fiducia y Mercado de Valores</v>
          </cell>
          <cell r="BE4886">
            <v>75</v>
          </cell>
          <cell r="BF4886">
            <v>17</v>
          </cell>
        </row>
        <row r="4887">
          <cell r="BD4887" t="str">
            <v>Auditores Financieros y Contables</v>
          </cell>
          <cell r="BE4887">
            <v>2</v>
          </cell>
          <cell r="BF4887">
            <v>1</v>
          </cell>
        </row>
        <row r="4888">
          <cell r="BD4888" t="str">
            <v>Profesionales de Talento Humano</v>
          </cell>
          <cell r="BE4888">
            <v>23</v>
          </cell>
          <cell r="BF4888">
            <v>21</v>
          </cell>
        </row>
        <row r="4889">
          <cell r="BD4889" t="str">
            <v>Profesionales en Organización y Administración de las Empresas</v>
          </cell>
          <cell r="BE4889">
            <v>17</v>
          </cell>
          <cell r="BF4889">
            <v>7</v>
          </cell>
        </row>
        <row r="4890">
          <cell r="BD4890" t="str">
            <v>Evaluadores de Competencias Laborales</v>
          </cell>
          <cell r="BE4890">
            <v>0</v>
          </cell>
          <cell r="BF4890">
            <v>2</v>
          </cell>
        </row>
        <row r="4891">
          <cell r="BD4891" t="str">
            <v>Archivistas</v>
          </cell>
          <cell r="BE4891">
            <v>1</v>
          </cell>
          <cell r="BF4891">
            <v>0</v>
          </cell>
        </row>
        <row r="4892">
          <cell r="BD4892" t="str">
            <v>Supervisores de Empleados de Apoyo Administrativo</v>
          </cell>
          <cell r="BE4892">
            <v>7</v>
          </cell>
          <cell r="BF4892">
            <v>7</v>
          </cell>
        </row>
        <row r="4893">
          <cell r="BD4893" t="str">
            <v>Jefes y supervisores de entidades financieras</v>
          </cell>
          <cell r="BE4893">
            <v>0</v>
          </cell>
          <cell r="BF4893">
            <v>0</v>
          </cell>
        </row>
        <row r="4894">
          <cell r="BD4894" t="str">
            <v>Supervisores y coordinadores de procesos de negocio, Empleados de información y servicio al cliente</v>
          </cell>
          <cell r="BE4894">
            <v>1</v>
          </cell>
          <cell r="BF4894">
            <v>2</v>
          </cell>
        </row>
        <row r="4895">
          <cell r="BD4895" t="str">
            <v>Supervisores de Empleados de Correo y Mensajería</v>
          </cell>
          <cell r="BE4895">
            <v>0</v>
          </cell>
          <cell r="BF4895">
            <v>0</v>
          </cell>
        </row>
        <row r="4896">
          <cell r="BD4896" t="str">
            <v>Supervisores de Almacenamiento, Inventario y  Distribución</v>
          </cell>
          <cell r="BE4896">
            <v>1</v>
          </cell>
          <cell r="BF4896">
            <v>6</v>
          </cell>
        </row>
        <row r="4897">
          <cell r="BD4897" t="str">
            <v>Asistentes Administrativos</v>
          </cell>
          <cell r="BE4897">
            <v>167</v>
          </cell>
          <cell r="BF4897">
            <v>11</v>
          </cell>
        </row>
        <row r="4898">
          <cell r="BD4898" t="str">
            <v>Administradores de Propiedad Horizontal</v>
          </cell>
          <cell r="BE4898">
            <v>0</v>
          </cell>
          <cell r="BF4898">
            <v>0</v>
          </cell>
        </row>
        <row r="4899">
          <cell r="BD4899" t="str">
            <v>Asistentes de Talento Humano</v>
          </cell>
          <cell r="BE4899">
            <v>5</v>
          </cell>
          <cell r="BF4899">
            <v>4</v>
          </cell>
        </row>
        <row r="4900">
          <cell r="BD4900" t="str">
            <v>Asistentes de compras</v>
          </cell>
          <cell r="BE4900">
            <v>1</v>
          </cell>
          <cell r="BF4900">
            <v>5</v>
          </cell>
        </row>
        <row r="4901">
          <cell r="BD4901" t="str">
            <v>Asistentes de Juzgados, Tribunales y Afines</v>
          </cell>
          <cell r="BE4901">
            <v>1</v>
          </cell>
          <cell r="BF4901">
            <v>0</v>
          </cell>
        </row>
        <row r="4902">
          <cell r="BD4902" t="str">
            <v>Funcionarios de Aduanas, Impuestos, Inmigración y Seguridad Social</v>
          </cell>
          <cell r="BE4902">
            <v>0</v>
          </cell>
          <cell r="BF4902">
            <v>0</v>
          </cell>
        </row>
        <row r="4903">
          <cell r="BD4903" t="str">
            <v>Asistentes de Comercio Exterior</v>
          </cell>
          <cell r="BE4903">
            <v>1</v>
          </cell>
          <cell r="BF4903">
            <v>0</v>
          </cell>
        </row>
        <row r="4904">
          <cell r="BD4904" t="str">
            <v>Organizadores de Eventos</v>
          </cell>
          <cell r="BE4904">
            <v>54</v>
          </cell>
          <cell r="BF4904">
            <v>0</v>
          </cell>
        </row>
        <row r="4905">
          <cell r="BD4905" t="str">
            <v>Técnicos en Archivística</v>
          </cell>
          <cell r="BE4905">
            <v>4</v>
          </cell>
          <cell r="BF4905">
            <v>4</v>
          </cell>
        </row>
        <row r="4906">
          <cell r="BD4906" t="str">
            <v>Asistentes Contables</v>
          </cell>
          <cell r="BE4906">
            <v>111</v>
          </cell>
          <cell r="BF4906">
            <v>6</v>
          </cell>
        </row>
        <row r="4907">
          <cell r="BD4907" t="str">
            <v>Analistas y asistentes de servicios financieros</v>
          </cell>
          <cell r="BE4907">
            <v>3</v>
          </cell>
          <cell r="BF4907">
            <v>1</v>
          </cell>
        </row>
        <row r="4908">
          <cell r="BD4908" t="str">
            <v>Avaluadores y Liquidadores de Seguros</v>
          </cell>
          <cell r="BE4908">
            <v>0</v>
          </cell>
          <cell r="BF4908">
            <v>0</v>
          </cell>
        </row>
        <row r="4909">
          <cell r="BD4909" t="str">
            <v>Agentes de Aduana</v>
          </cell>
          <cell r="BE4909">
            <v>0</v>
          </cell>
          <cell r="BF4909">
            <v>0</v>
          </cell>
        </row>
        <row r="4910">
          <cell r="BD4910" t="str">
            <v>Asistentes Financieros</v>
          </cell>
          <cell r="BE4910">
            <v>1</v>
          </cell>
          <cell r="BF4910">
            <v>0</v>
          </cell>
        </row>
        <row r="4911">
          <cell r="BD4911" t="str">
            <v>Asistentes Tesorería</v>
          </cell>
          <cell r="BE4911">
            <v>0</v>
          </cell>
          <cell r="BF4911">
            <v>0</v>
          </cell>
        </row>
        <row r="4912">
          <cell r="BD4912" t="str">
            <v>Secretarios</v>
          </cell>
          <cell r="BE4912">
            <v>37</v>
          </cell>
          <cell r="BF4912">
            <v>4</v>
          </cell>
        </row>
        <row r="4913">
          <cell r="BD4913" t="str">
            <v>Recepcionistas y Operadores de Conmutador</v>
          </cell>
          <cell r="BE4913">
            <v>9</v>
          </cell>
          <cell r="BF4913">
            <v>2</v>
          </cell>
        </row>
        <row r="4914">
          <cell r="BD4914" t="str">
            <v>Digitadores</v>
          </cell>
          <cell r="BE4914">
            <v>0</v>
          </cell>
          <cell r="BF4914">
            <v>0</v>
          </cell>
        </row>
        <row r="4915">
          <cell r="BD4915" t="str">
            <v>Transcriptores y Relatores</v>
          </cell>
          <cell r="BE4915">
            <v>0</v>
          </cell>
          <cell r="BF4915">
            <v>0</v>
          </cell>
        </row>
        <row r="4916">
          <cell r="BD4916" t="str">
            <v>Digitalizadores</v>
          </cell>
          <cell r="BE4916">
            <v>1</v>
          </cell>
          <cell r="BF4916">
            <v>1</v>
          </cell>
        </row>
        <row r="4917">
          <cell r="BD4917" t="str">
            <v>Auxiliares Contables, de Tesorería y Financieros</v>
          </cell>
          <cell r="BE4917">
            <v>265</v>
          </cell>
          <cell r="BF4917">
            <v>21</v>
          </cell>
        </row>
        <row r="4918">
          <cell r="BD4918" t="str">
            <v>Cajeros de Servicios Financieros</v>
          </cell>
          <cell r="BE4918">
            <v>4</v>
          </cell>
          <cell r="BF4918">
            <v>12</v>
          </cell>
        </row>
        <row r="4919">
          <cell r="BD4919" t="str">
            <v>Auxiliares de servicios financieros</v>
          </cell>
          <cell r="BE4919">
            <v>5</v>
          </cell>
          <cell r="BF4919">
            <v>0</v>
          </cell>
        </row>
        <row r="4920">
          <cell r="BD4920" t="str">
            <v>Auxiliares de Cartera y Cobranzas</v>
          </cell>
          <cell r="BE4920">
            <v>2</v>
          </cell>
          <cell r="BF4920">
            <v>0</v>
          </cell>
        </row>
        <row r="4921">
          <cell r="BD4921" t="str">
            <v>Auxiliares de Nómina y Prestaciones</v>
          </cell>
          <cell r="BE4921">
            <v>20</v>
          </cell>
          <cell r="BF4921">
            <v>2</v>
          </cell>
        </row>
        <row r="4922">
          <cell r="BD4922" t="str">
            <v>Auxiliares de Avaluo</v>
          </cell>
          <cell r="BE4922">
            <v>0</v>
          </cell>
          <cell r="BF4922">
            <v>0</v>
          </cell>
        </row>
        <row r="4923">
          <cell r="BD4923" t="str">
            <v>Auxiliares Administrativos</v>
          </cell>
          <cell r="BE4923">
            <v>217</v>
          </cell>
          <cell r="BF4923">
            <v>22</v>
          </cell>
        </row>
        <row r="4924">
          <cell r="BD4924" t="str">
            <v>Auxiliares de Talento Humano</v>
          </cell>
          <cell r="BE4924">
            <v>48</v>
          </cell>
          <cell r="BF4924">
            <v>7</v>
          </cell>
        </row>
        <row r="4925">
          <cell r="BD4925" t="str">
            <v>Auxiliares de Tribunales</v>
          </cell>
          <cell r="BE4925">
            <v>0</v>
          </cell>
          <cell r="BF4925">
            <v>0</v>
          </cell>
        </row>
        <row r="4926">
          <cell r="BD4926" t="str">
            <v>Auxiliares de Archivo y Registro</v>
          </cell>
          <cell r="BE4926">
            <v>15</v>
          </cell>
          <cell r="BF4926">
            <v>4</v>
          </cell>
        </row>
        <row r="4927">
          <cell r="BD4927" t="str">
            <v>Auxiliares administrativos en Salud</v>
          </cell>
          <cell r="BE4927">
            <v>7</v>
          </cell>
          <cell r="BF4927">
            <v>1</v>
          </cell>
        </row>
        <row r="4928">
          <cell r="BD4928" t="str">
            <v>Auxiliares de aduana</v>
          </cell>
          <cell r="BE4928">
            <v>0</v>
          </cell>
          <cell r="BF4928">
            <v>0</v>
          </cell>
        </row>
        <row r="4929">
          <cell r="BD4929" t="str">
            <v>Auxiliares de Biblioteca</v>
          </cell>
          <cell r="BE4929">
            <v>0</v>
          </cell>
          <cell r="BF4929">
            <v>0</v>
          </cell>
        </row>
        <row r="4930">
          <cell r="BD4930" t="str">
            <v>Auxiliares de Publicación y Afines</v>
          </cell>
          <cell r="BE4930">
            <v>0</v>
          </cell>
          <cell r="BF4930">
            <v>0</v>
          </cell>
        </row>
        <row r="4931">
          <cell r="BD4931" t="str">
            <v>Auxiliares de Información y Servicio al Cliente</v>
          </cell>
          <cell r="BE4931">
            <v>48</v>
          </cell>
          <cell r="BF4931">
            <v>2</v>
          </cell>
        </row>
        <row r="4932">
          <cell r="BD4932" t="str">
            <v>Auxiliares de Estadística y Encuestadores</v>
          </cell>
          <cell r="BE4932">
            <v>2</v>
          </cell>
          <cell r="BF4932">
            <v>0</v>
          </cell>
        </row>
        <row r="4933">
          <cell r="BD4933" t="str">
            <v>Auxiliares de Correo y Servicio Postal</v>
          </cell>
          <cell r="BE4933">
            <v>0</v>
          </cell>
          <cell r="BF4933">
            <v>0</v>
          </cell>
        </row>
        <row r="4934">
          <cell r="BD4934" t="str">
            <v>Carteros y Mensajeros</v>
          </cell>
          <cell r="BE4934">
            <v>2</v>
          </cell>
          <cell r="BF4934">
            <v>0</v>
          </cell>
        </row>
        <row r="4935">
          <cell r="BD4935" t="str">
            <v>Auxiliares de Almacén</v>
          </cell>
          <cell r="BE4935">
            <v>35</v>
          </cell>
          <cell r="BF4935">
            <v>52</v>
          </cell>
        </row>
        <row r="4936">
          <cell r="BD4936" t="str">
            <v>Auxiliares de Compras e Inventarios</v>
          </cell>
          <cell r="BE4936">
            <v>1</v>
          </cell>
          <cell r="BF4936">
            <v>1</v>
          </cell>
        </row>
        <row r="4937">
          <cell r="BD4937" t="str">
            <v>Operadores de Radio y Despachadores</v>
          </cell>
          <cell r="BE4937">
            <v>1</v>
          </cell>
          <cell r="BF4937">
            <v>0</v>
          </cell>
        </row>
        <row r="4938">
          <cell r="BD4938" t="str">
            <v>Programadores de Rutas y Tripulaciones</v>
          </cell>
          <cell r="BE4938">
            <v>0</v>
          </cell>
          <cell r="BF4938">
            <v>7</v>
          </cell>
        </row>
        <row r="4939">
          <cell r="BD4939" t="str">
            <v>Operadores Telefónicos</v>
          </cell>
          <cell r="BE4939">
            <v>0</v>
          </cell>
          <cell r="BF4939">
            <v>0</v>
          </cell>
        </row>
        <row r="4940">
          <cell r="BD4940" t="str">
            <v>Físicos y Astrónomos</v>
          </cell>
          <cell r="BE4940">
            <v>0</v>
          </cell>
          <cell r="BF4940">
            <v>0</v>
          </cell>
        </row>
        <row r="4941">
          <cell r="BD4941" t="str">
            <v>Químicos</v>
          </cell>
          <cell r="BE4941">
            <v>0</v>
          </cell>
          <cell r="BF4941">
            <v>1</v>
          </cell>
        </row>
        <row r="4942">
          <cell r="BD4942" t="str">
            <v>Geólogos, Geoquímicos y Geofísicos</v>
          </cell>
          <cell r="BE4942">
            <v>3</v>
          </cell>
          <cell r="BF4942">
            <v>1</v>
          </cell>
        </row>
        <row r="4943">
          <cell r="BD4943" t="str">
            <v>Meteorólogos</v>
          </cell>
          <cell r="BE4943">
            <v>0</v>
          </cell>
          <cell r="BF4943">
            <v>0</v>
          </cell>
        </row>
        <row r="4944">
          <cell r="BD4944" t="str">
            <v>Biólogos, Botánicos, Zoólogos y Relacionados</v>
          </cell>
          <cell r="BE4944">
            <v>3</v>
          </cell>
          <cell r="BF4944">
            <v>4</v>
          </cell>
        </row>
        <row r="4945">
          <cell r="BD4945" t="str">
            <v>Expertos Forestales</v>
          </cell>
          <cell r="BE4945">
            <v>1</v>
          </cell>
          <cell r="BF4945">
            <v>1</v>
          </cell>
        </row>
        <row r="4946">
          <cell r="BD4946" t="str">
            <v>Expertos Agrícolas y Pecuarios</v>
          </cell>
          <cell r="BE4946">
            <v>17</v>
          </cell>
          <cell r="BF4946">
            <v>2</v>
          </cell>
        </row>
        <row r="4947">
          <cell r="BD4947" t="str">
            <v>Administradores Ambientales</v>
          </cell>
          <cell r="BE4947">
            <v>38</v>
          </cell>
          <cell r="BF4947">
            <v>11</v>
          </cell>
        </row>
        <row r="4948">
          <cell r="BD4948" t="str">
            <v>Ingenieros en Construcción y Obras Civiles</v>
          </cell>
          <cell r="BE4948">
            <v>29</v>
          </cell>
          <cell r="BF4948">
            <v>38</v>
          </cell>
        </row>
        <row r="4949">
          <cell r="BD4949" t="str">
            <v>Ingenieros Mecánicos</v>
          </cell>
          <cell r="BE4949">
            <v>5</v>
          </cell>
          <cell r="BF4949">
            <v>19</v>
          </cell>
        </row>
        <row r="4950">
          <cell r="BD4950" t="str">
            <v>Ingenieros Electricistas</v>
          </cell>
          <cell r="BE4950">
            <v>5</v>
          </cell>
          <cell r="BF4950">
            <v>30</v>
          </cell>
        </row>
        <row r="4951">
          <cell r="BD4951" t="str">
            <v>Ingenieros  Electrónicos</v>
          </cell>
          <cell r="BE4951">
            <v>3</v>
          </cell>
          <cell r="BF4951">
            <v>9</v>
          </cell>
        </row>
        <row r="4952">
          <cell r="BD4952" t="str">
            <v>Ingenieros Químicos</v>
          </cell>
          <cell r="BE4952">
            <v>3</v>
          </cell>
          <cell r="BF4952">
            <v>25</v>
          </cell>
        </row>
        <row r="4953">
          <cell r="BD4953" t="str">
            <v>Ingenieros de Automatización e Instrumentación</v>
          </cell>
          <cell r="BE4953">
            <v>0</v>
          </cell>
          <cell r="BF4953">
            <v>2</v>
          </cell>
        </row>
        <row r="4954">
          <cell r="BD4954" t="str">
            <v xml:space="preserve"> Ingenieros  de Telecomunicaciones</v>
          </cell>
          <cell r="BE4954">
            <v>0</v>
          </cell>
          <cell r="BF4954">
            <v>0</v>
          </cell>
        </row>
        <row r="4955">
          <cell r="BD4955" t="str">
            <v>Ingenieros Industriales y de Fabricación</v>
          </cell>
          <cell r="BE4955">
            <v>7</v>
          </cell>
          <cell r="BF4955">
            <v>12</v>
          </cell>
        </row>
        <row r="4956">
          <cell r="BD4956" t="str">
            <v>Ingenieros de Materiales y Metalurgia</v>
          </cell>
          <cell r="BE4956">
            <v>0</v>
          </cell>
          <cell r="BF4956">
            <v>2</v>
          </cell>
        </row>
        <row r="4957">
          <cell r="BD4957" t="str">
            <v>Ingenieros de Minas</v>
          </cell>
          <cell r="BE4957">
            <v>0</v>
          </cell>
          <cell r="BF4957">
            <v>0</v>
          </cell>
        </row>
        <row r="4958">
          <cell r="BD4958" t="str">
            <v>Ingenieros de Petróleos</v>
          </cell>
          <cell r="BE4958">
            <v>5</v>
          </cell>
          <cell r="BF4958">
            <v>23</v>
          </cell>
        </row>
        <row r="4959">
          <cell r="BD4959" t="str">
            <v>Ingenieros de Sistemas, Informática y Computación</v>
          </cell>
          <cell r="BE4959">
            <v>5</v>
          </cell>
          <cell r="BF4959">
            <v>2</v>
          </cell>
        </row>
        <row r="4960">
          <cell r="BD4960" t="str">
            <v>Otros Ingenieros n.c.a.</v>
          </cell>
          <cell r="BE4960">
            <v>13</v>
          </cell>
          <cell r="BF4960">
            <v>11</v>
          </cell>
        </row>
        <row r="4961">
          <cell r="BD4961" t="str">
            <v>Arquitectos</v>
          </cell>
          <cell r="BE4961">
            <v>4</v>
          </cell>
          <cell r="BF4961">
            <v>1</v>
          </cell>
        </row>
        <row r="4962">
          <cell r="BD4962" t="str">
            <v>Urbanistas y Planificadores del Uso del Suelo</v>
          </cell>
          <cell r="BE4962">
            <v>0</v>
          </cell>
          <cell r="BF4962">
            <v>0</v>
          </cell>
        </row>
        <row r="4963">
          <cell r="BD4963" t="str">
            <v>Profesionales Topográficos</v>
          </cell>
          <cell r="BE4963">
            <v>0</v>
          </cell>
          <cell r="BF4963">
            <v>0</v>
          </cell>
        </row>
        <row r="4964">
          <cell r="BD4964" t="str">
            <v>Diseñadores Industriales</v>
          </cell>
          <cell r="BE4964">
            <v>1</v>
          </cell>
          <cell r="BF4964">
            <v>0</v>
          </cell>
        </row>
        <row r="4965">
          <cell r="BD4965" t="str">
            <v>Matemáticos, Estadísticos y Actuarios</v>
          </cell>
          <cell r="BE4965">
            <v>0</v>
          </cell>
          <cell r="BF4965">
            <v>0</v>
          </cell>
        </row>
        <row r="4966">
          <cell r="BD4966" t="str">
            <v>Analistas de Sistemas Informáticos</v>
          </cell>
          <cell r="BE4966">
            <v>40</v>
          </cell>
          <cell r="BF4966">
            <v>1</v>
          </cell>
        </row>
        <row r="4967">
          <cell r="BD4967" t="str">
            <v>Administradores de Sistemas Informáticos</v>
          </cell>
          <cell r="BE4967">
            <v>5</v>
          </cell>
          <cell r="BF4967">
            <v>1</v>
          </cell>
        </row>
        <row r="4968">
          <cell r="BD4968" t="str">
            <v>Programadores de Aplicaciones Informáticas</v>
          </cell>
          <cell r="BE4968">
            <v>4</v>
          </cell>
          <cell r="BF4968">
            <v>0</v>
          </cell>
        </row>
        <row r="4969">
          <cell r="BD4969" t="str">
            <v>Técnicos en Química Aplicada</v>
          </cell>
          <cell r="BE4969">
            <v>2</v>
          </cell>
          <cell r="BF4969">
            <v>17</v>
          </cell>
        </row>
        <row r="4970">
          <cell r="BD4970" t="str">
            <v>Técnicos en Geología y Minería</v>
          </cell>
          <cell r="BE4970">
            <v>1</v>
          </cell>
          <cell r="BF4970">
            <v>0</v>
          </cell>
        </row>
        <row r="4971">
          <cell r="BD4971" t="str">
            <v>Técnicos en Meteorología</v>
          </cell>
          <cell r="BE4971">
            <v>0</v>
          </cell>
          <cell r="BF4971">
            <v>0</v>
          </cell>
        </row>
        <row r="4972">
          <cell r="BD4972" t="str">
            <v>Técnicos en Metrología</v>
          </cell>
          <cell r="BE4972">
            <v>1</v>
          </cell>
          <cell r="BF4972">
            <v>0</v>
          </cell>
        </row>
        <row r="4973">
          <cell r="BD4973" t="str">
            <v>Técnicos en Ciencias Biológicas</v>
          </cell>
          <cell r="BE4973">
            <v>0</v>
          </cell>
          <cell r="BF4973">
            <v>0</v>
          </cell>
        </row>
        <row r="4974">
          <cell r="BD4974" t="str">
            <v>Técnicos en Recursos Naturales</v>
          </cell>
          <cell r="BE4974">
            <v>17</v>
          </cell>
          <cell r="BF4974">
            <v>8</v>
          </cell>
        </row>
        <row r="4975">
          <cell r="BD4975" t="str">
            <v>Técnicos en Prevención, Gestión y Control Ambiental</v>
          </cell>
          <cell r="BE4975">
            <v>66</v>
          </cell>
          <cell r="BF4975">
            <v>2</v>
          </cell>
        </row>
        <row r="4976">
          <cell r="BD4976" t="str">
            <v>Técnicos en Construcción y Arquitectura</v>
          </cell>
          <cell r="BE4976">
            <v>17</v>
          </cell>
          <cell r="BF4976">
            <v>10</v>
          </cell>
        </row>
        <row r="4977">
          <cell r="BD4977" t="str">
            <v>Técnicos en Mecánica y Construcción Mecánica</v>
          </cell>
          <cell r="BE4977">
            <v>18</v>
          </cell>
          <cell r="BF4977">
            <v>53</v>
          </cell>
        </row>
        <row r="4978">
          <cell r="BD4978" t="str">
            <v>Técnicos en Fabricación Industrial</v>
          </cell>
          <cell r="BE4978">
            <v>7</v>
          </cell>
          <cell r="BF4978">
            <v>21</v>
          </cell>
        </row>
        <row r="4979">
          <cell r="BD4979" t="str">
            <v>Técnicos en Electricidad</v>
          </cell>
          <cell r="BE4979">
            <v>11</v>
          </cell>
          <cell r="BF4979">
            <v>66</v>
          </cell>
        </row>
        <row r="4980">
          <cell r="BD4980" t="str">
            <v>Técnicos en Electrónica</v>
          </cell>
          <cell r="BE4980">
            <v>1</v>
          </cell>
          <cell r="BF4980">
            <v>4</v>
          </cell>
        </row>
        <row r="4981">
          <cell r="BD4981" t="str">
            <v>Técnicos en Automatización e Instrumentación</v>
          </cell>
          <cell r="BE4981">
            <v>1</v>
          </cell>
          <cell r="BF4981">
            <v>28</v>
          </cell>
        </row>
        <row r="4982">
          <cell r="BD4982" t="str">
            <v>Técnicos en Instrumentos de Aeronavegación</v>
          </cell>
          <cell r="BE4982">
            <v>0</v>
          </cell>
          <cell r="BF4982">
            <v>0</v>
          </cell>
        </row>
        <row r="4983">
          <cell r="BD4983" t="str">
            <v>Técnicos en Telecomunicaciones</v>
          </cell>
          <cell r="BE4983">
            <v>59</v>
          </cell>
          <cell r="BF4983">
            <v>5</v>
          </cell>
        </row>
        <row r="4984">
          <cell r="BD4984" t="str">
            <v>Dibujantes Técnicos</v>
          </cell>
          <cell r="BE4984">
            <v>5</v>
          </cell>
          <cell r="BF4984">
            <v>5</v>
          </cell>
        </row>
        <row r="4985">
          <cell r="BD4985" t="str">
            <v>Topógrafos</v>
          </cell>
          <cell r="BE4985">
            <v>2</v>
          </cell>
          <cell r="BF4985">
            <v>6</v>
          </cell>
        </row>
        <row r="4986">
          <cell r="BD4986" t="str">
            <v>Técnicos en Cartografía</v>
          </cell>
          <cell r="BE4986">
            <v>0</v>
          </cell>
          <cell r="BF4986">
            <v>0</v>
          </cell>
        </row>
        <row r="4987">
          <cell r="BD4987" t="str">
            <v>Inspectores de Pruebas No destructivas</v>
          </cell>
          <cell r="BE4987">
            <v>1</v>
          </cell>
          <cell r="BF4987">
            <v>1</v>
          </cell>
        </row>
        <row r="4988">
          <cell r="BD4988" t="str">
            <v>Inspectores de Sanidad, Seguridad y Salud Ocupacional</v>
          </cell>
          <cell r="BE4988">
            <v>35</v>
          </cell>
          <cell r="BF4988">
            <v>62</v>
          </cell>
        </row>
        <row r="4989">
          <cell r="BD4989" t="str">
            <v>Inspectores de Construcción</v>
          </cell>
          <cell r="BE4989">
            <v>4</v>
          </cell>
          <cell r="BF4989">
            <v>8</v>
          </cell>
        </row>
        <row r="4990">
          <cell r="BD4990" t="str">
            <v>Inspectores de Equipos de Transporte e Instrumentos de Medición</v>
          </cell>
          <cell r="BE4990">
            <v>1</v>
          </cell>
          <cell r="BF4990">
            <v>2</v>
          </cell>
        </row>
        <row r="4991">
          <cell r="BD4991" t="str">
            <v>Inspectores de Productos Agrícola, Pecuarios y de Pesca</v>
          </cell>
          <cell r="BE4991">
            <v>1</v>
          </cell>
          <cell r="BF4991">
            <v>0</v>
          </cell>
        </row>
        <row r="4992">
          <cell r="BD4992" t="str">
            <v>Inspectores de Riego Agrícola</v>
          </cell>
          <cell r="BE4992">
            <v>0</v>
          </cell>
          <cell r="BF4992">
            <v>0</v>
          </cell>
        </row>
        <row r="4993">
          <cell r="BD4993" t="str">
            <v>Pilotos, Ingenieros e Instructores de Vuelo</v>
          </cell>
          <cell r="BE4993">
            <v>0</v>
          </cell>
          <cell r="BF4993">
            <v>0</v>
          </cell>
        </row>
        <row r="4994">
          <cell r="BD4994" t="str">
            <v>Controladores de Tráfico Aéreo</v>
          </cell>
          <cell r="BE4994">
            <v>0</v>
          </cell>
          <cell r="BF4994">
            <v>0</v>
          </cell>
        </row>
        <row r="4995">
          <cell r="BD4995" t="str">
            <v>Capitanes y Oficiales de Cubierta</v>
          </cell>
          <cell r="BE4995">
            <v>0</v>
          </cell>
          <cell r="BF4995">
            <v>0</v>
          </cell>
        </row>
        <row r="4996">
          <cell r="BD4996" t="str">
            <v>Oficiales de Máquinas</v>
          </cell>
          <cell r="BE4996">
            <v>1</v>
          </cell>
          <cell r="BF4996">
            <v>14</v>
          </cell>
        </row>
        <row r="4997">
          <cell r="BD4997" t="str">
            <v>Controladores de Tráfico Ferroviario y Marítimo</v>
          </cell>
          <cell r="BE4997">
            <v>0</v>
          </cell>
          <cell r="BF4997">
            <v>2</v>
          </cell>
        </row>
        <row r="4998">
          <cell r="BD4998" t="str">
            <v>Despachadores de Aeronaves</v>
          </cell>
          <cell r="BE4998">
            <v>0</v>
          </cell>
          <cell r="BF4998">
            <v>0</v>
          </cell>
        </row>
        <row r="4999">
          <cell r="BD4999" t="str">
            <v>Técnicos de Sistemas</v>
          </cell>
          <cell r="BE4999">
            <v>335</v>
          </cell>
          <cell r="BF4999">
            <v>2</v>
          </cell>
        </row>
        <row r="5000">
          <cell r="BD5000" t="str">
            <v>Asistentes en Saneamiento Ambiental</v>
          </cell>
          <cell r="BE5000">
            <v>1</v>
          </cell>
          <cell r="BF5000">
            <v>0</v>
          </cell>
        </row>
        <row r="5001">
          <cell r="BD5001" t="str">
            <v>Auxiliares de Laboratorio</v>
          </cell>
          <cell r="BE5001">
            <v>11</v>
          </cell>
          <cell r="BF5001">
            <v>2</v>
          </cell>
        </row>
        <row r="5002">
          <cell r="BD5002" t="str">
            <v>Auxiliares en Automatización e Instrumentación Industrial</v>
          </cell>
          <cell r="BE5002">
            <v>37</v>
          </cell>
          <cell r="BF5002">
            <v>8</v>
          </cell>
        </row>
        <row r="5003">
          <cell r="BD5003" t="str">
            <v>Médicos Especialistas</v>
          </cell>
          <cell r="BE5003">
            <v>1</v>
          </cell>
          <cell r="BF5003">
            <v>9</v>
          </cell>
        </row>
        <row r="5004">
          <cell r="BD5004" t="str">
            <v>Médicos Generales</v>
          </cell>
          <cell r="BE5004">
            <v>4</v>
          </cell>
          <cell r="BF5004">
            <v>29</v>
          </cell>
        </row>
        <row r="5005">
          <cell r="BD5005" t="str">
            <v>Odontólogos</v>
          </cell>
          <cell r="BE5005">
            <v>2</v>
          </cell>
          <cell r="BF5005">
            <v>2</v>
          </cell>
        </row>
        <row r="5006">
          <cell r="BD5006" t="str">
            <v>Veterinarios</v>
          </cell>
          <cell r="BE5006">
            <v>3</v>
          </cell>
          <cell r="BF5006">
            <v>1</v>
          </cell>
        </row>
        <row r="5007">
          <cell r="BD5007" t="str">
            <v>Optómetras</v>
          </cell>
          <cell r="BE5007">
            <v>0</v>
          </cell>
          <cell r="BF5007">
            <v>0</v>
          </cell>
        </row>
        <row r="5008">
          <cell r="BD5008" t="str">
            <v>Otras Ocupaciones Profesionales en Diagnóstico y Tratamiento de la Salud n.c.a.</v>
          </cell>
          <cell r="BE5008">
            <v>0</v>
          </cell>
          <cell r="BF5008">
            <v>0</v>
          </cell>
        </row>
        <row r="5009">
          <cell r="BD5009" t="str">
            <v>Farmacéuticos</v>
          </cell>
          <cell r="BE5009">
            <v>0</v>
          </cell>
          <cell r="BF5009">
            <v>5</v>
          </cell>
        </row>
        <row r="5010">
          <cell r="BD5010" t="str">
            <v>Dietistas y Nutricionistas</v>
          </cell>
          <cell r="BE5010">
            <v>0</v>
          </cell>
          <cell r="BF5010">
            <v>2</v>
          </cell>
        </row>
        <row r="5011">
          <cell r="BD5011" t="str">
            <v>Audiólogos y Terapeutas del Lenguaje</v>
          </cell>
          <cell r="BE5011">
            <v>1</v>
          </cell>
          <cell r="BF5011">
            <v>0</v>
          </cell>
        </row>
        <row r="5012">
          <cell r="BD5012" t="str">
            <v>Fisioterapeutas</v>
          </cell>
          <cell r="BE5012">
            <v>1</v>
          </cell>
          <cell r="BF5012">
            <v>0</v>
          </cell>
        </row>
        <row r="5013">
          <cell r="BD5013" t="str">
            <v>Terapeutas Ocupacionales</v>
          </cell>
          <cell r="BE5013">
            <v>1</v>
          </cell>
          <cell r="BF5013">
            <v>1</v>
          </cell>
        </row>
        <row r="5014">
          <cell r="BD5014" t="str">
            <v>Enfermeros</v>
          </cell>
          <cell r="BE5014">
            <v>1</v>
          </cell>
          <cell r="BF5014">
            <v>13</v>
          </cell>
        </row>
        <row r="5015">
          <cell r="BD5015" t="str">
            <v>Psicólogos</v>
          </cell>
          <cell r="BE5015">
            <v>10</v>
          </cell>
          <cell r="BF5015">
            <v>46</v>
          </cell>
        </row>
        <row r="5016">
          <cell r="BD5016" t="str">
            <v>Técnicos de Laboratorio Médico y Patología</v>
          </cell>
          <cell r="BE5016">
            <v>0</v>
          </cell>
          <cell r="BF5016">
            <v>0</v>
          </cell>
        </row>
        <row r="5017">
          <cell r="BD5017" t="str">
            <v>Técnicos en Terapia Respiratoria y Cardiovascular</v>
          </cell>
          <cell r="BE5017">
            <v>0</v>
          </cell>
          <cell r="BF5017">
            <v>0</v>
          </cell>
        </row>
        <row r="5018">
          <cell r="BD5018" t="str">
            <v>Técnicos en Imágenes Diagnósticas</v>
          </cell>
          <cell r="BE5018">
            <v>0</v>
          </cell>
          <cell r="BF5018">
            <v>0</v>
          </cell>
        </row>
        <row r="5019">
          <cell r="BD5019" t="str">
            <v xml:space="preserve">Técnicos en Radioterapia  </v>
          </cell>
          <cell r="BE5019">
            <v>0</v>
          </cell>
          <cell r="BF5019">
            <v>0</v>
          </cell>
        </row>
        <row r="5020">
          <cell r="BD5020" t="str">
            <v>Instrumentadores Quirúrgicos</v>
          </cell>
          <cell r="BE5020">
            <v>0</v>
          </cell>
          <cell r="BF5020">
            <v>0</v>
          </cell>
        </row>
        <row r="5021">
          <cell r="BD5021" t="str">
            <v>Técnicos en Medicina Nuclear</v>
          </cell>
          <cell r="BE5021">
            <v>0</v>
          </cell>
          <cell r="BF5021">
            <v>0</v>
          </cell>
        </row>
        <row r="5022">
          <cell r="BD5022" t="str">
            <v>Técnicos Dentales</v>
          </cell>
          <cell r="BE5022">
            <v>0</v>
          </cell>
          <cell r="BF5022">
            <v>0</v>
          </cell>
        </row>
        <row r="5023">
          <cell r="BD5023" t="str">
            <v>Higienistas Dentales</v>
          </cell>
          <cell r="BE5023">
            <v>0</v>
          </cell>
          <cell r="BF5023">
            <v>0</v>
          </cell>
        </row>
        <row r="5024">
          <cell r="BD5024" t="str">
            <v>Técnicos Ópticos</v>
          </cell>
          <cell r="BE5024">
            <v>0</v>
          </cell>
          <cell r="BF5024">
            <v>0</v>
          </cell>
        </row>
        <row r="5025">
          <cell r="BD5025" t="str">
            <v>Practicantes de Medicina Alternativa</v>
          </cell>
          <cell r="BE5025">
            <v>0</v>
          </cell>
          <cell r="BF5025">
            <v>0</v>
          </cell>
        </row>
        <row r="5026">
          <cell r="BD5026" t="str">
            <v>Asistentes de Ambulancia y Otras Ocupaciones Paramédicas</v>
          </cell>
          <cell r="BE5026">
            <v>1</v>
          </cell>
          <cell r="BF5026">
            <v>6</v>
          </cell>
        </row>
        <row r="5027">
          <cell r="BD5027" t="str">
            <v>Otras Ocupaciones Técnicas en Terapia y Valoración n.c.a.</v>
          </cell>
          <cell r="BE5027">
            <v>0</v>
          </cell>
          <cell r="BF5027">
            <v>0</v>
          </cell>
        </row>
        <row r="5028">
          <cell r="BD5028" t="str">
            <v>Auxiliares en Enfermería</v>
          </cell>
          <cell r="BE5028">
            <v>11</v>
          </cell>
          <cell r="BF5028">
            <v>19</v>
          </cell>
        </row>
        <row r="5029">
          <cell r="BD5029" t="str">
            <v>Auxiliares de Salud oral</v>
          </cell>
          <cell r="BE5029">
            <v>1</v>
          </cell>
          <cell r="BF5029">
            <v>2</v>
          </cell>
        </row>
        <row r="5030">
          <cell r="BD5030" t="str">
            <v>Auxiliares en Salud pública</v>
          </cell>
          <cell r="BE5030">
            <v>1</v>
          </cell>
          <cell r="BF5030">
            <v>0</v>
          </cell>
        </row>
        <row r="5031">
          <cell r="BD5031" t="str">
            <v>Auxiliares de Laboratorio Clínico</v>
          </cell>
          <cell r="BE5031">
            <v>0</v>
          </cell>
          <cell r="BF5031">
            <v>0</v>
          </cell>
        </row>
        <row r="5032">
          <cell r="BD5032" t="str">
            <v>Auxiliares de Droguería y Farmacia</v>
          </cell>
          <cell r="BE5032">
            <v>16</v>
          </cell>
          <cell r="BF5032">
            <v>1</v>
          </cell>
        </row>
        <row r="5033">
          <cell r="BD5033" t="str">
            <v>Otros Auxiliares de Servicios a la Salud n.c.a.</v>
          </cell>
          <cell r="BE5033">
            <v>0</v>
          </cell>
          <cell r="BF5033">
            <v>0</v>
          </cell>
        </row>
        <row r="5034">
          <cell r="BD5034" t="str">
            <v>Jueces</v>
          </cell>
          <cell r="BE5034">
            <v>0</v>
          </cell>
          <cell r="BF5034">
            <v>0</v>
          </cell>
        </row>
        <row r="5035">
          <cell r="BD5035" t="str">
            <v>Abogados</v>
          </cell>
          <cell r="BE5035">
            <v>10</v>
          </cell>
          <cell r="BF5035">
            <v>3</v>
          </cell>
        </row>
        <row r="5036">
          <cell r="BD5036" t="str">
            <v>Profesores de Educación Superior</v>
          </cell>
          <cell r="BE5036">
            <v>6</v>
          </cell>
          <cell r="BF5036">
            <v>0</v>
          </cell>
        </row>
        <row r="5037">
          <cell r="BD5037" t="str">
            <v>Especialistas en Procesos Pedagógicos</v>
          </cell>
          <cell r="BE5037">
            <v>0</v>
          </cell>
          <cell r="BF5037">
            <v>0</v>
          </cell>
        </row>
        <row r="5038">
          <cell r="BD5038" t="str">
            <v>Profesores e Instructores de Formación para el Trabajo</v>
          </cell>
          <cell r="BE5038">
            <v>10</v>
          </cell>
          <cell r="BF5038">
            <v>250</v>
          </cell>
        </row>
        <row r="5039">
          <cell r="BD5039" t="str">
            <v>Profesores de Educación Básica Secundaria y Media</v>
          </cell>
          <cell r="BE5039">
            <v>6</v>
          </cell>
          <cell r="BF5039">
            <v>0</v>
          </cell>
        </row>
        <row r="5040">
          <cell r="BD5040" t="str">
            <v>Profesores de Educación Básica Primaria</v>
          </cell>
          <cell r="BE5040">
            <v>13</v>
          </cell>
          <cell r="BF5040">
            <v>9</v>
          </cell>
        </row>
        <row r="5041">
          <cell r="BD5041" t="str">
            <v>Profesores de Preescolar</v>
          </cell>
          <cell r="BE5041">
            <v>6</v>
          </cell>
          <cell r="BF5041">
            <v>0</v>
          </cell>
        </row>
        <row r="5042">
          <cell r="BD5042" t="str">
            <v>Orientadores Educativos</v>
          </cell>
          <cell r="BE5042">
            <v>2</v>
          </cell>
          <cell r="BF5042">
            <v>0</v>
          </cell>
        </row>
        <row r="5043">
          <cell r="BD5043" t="str">
            <v>Pedagogo Reeducador</v>
          </cell>
          <cell r="BE5043">
            <v>1</v>
          </cell>
          <cell r="BF5043">
            <v>1</v>
          </cell>
        </row>
        <row r="5044">
          <cell r="BD5044" t="str">
            <v>Trabajadores Sociales y Consultores de Familia</v>
          </cell>
          <cell r="BE5044">
            <v>2</v>
          </cell>
          <cell r="BF5044">
            <v>1</v>
          </cell>
        </row>
        <row r="5045">
          <cell r="BD5045" t="str">
            <v>Ministros del Culto</v>
          </cell>
          <cell r="BE5045">
            <v>0</v>
          </cell>
          <cell r="BF5045">
            <v>0</v>
          </cell>
        </row>
        <row r="5046">
          <cell r="BD5046" t="str">
            <v>Sociólogos, Antropólogos y Afines</v>
          </cell>
          <cell r="BE5046">
            <v>0</v>
          </cell>
          <cell r="BF5046">
            <v>5</v>
          </cell>
        </row>
        <row r="5047">
          <cell r="BD5047" t="str">
            <v>Filósofos, Filólogos y Afines</v>
          </cell>
          <cell r="BE5047">
            <v>0</v>
          </cell>
          <cell r="BF5047">
            <v>0</v>
          </cell>
        </row>
        <row r="5048">
          <cell r="BD5048" t="str">
            <v>Consultores, Investigadores y Analistas de Política Económica</v>
          </cell>
          <cell r="BE5048">
            <v>6</v>
          </cell>
          <cell r="BF5048">
            <v>0</v>
          </cell>
        </row>
        <row r="5049">
          <cell r="BD5049" t="str">
            <v>Consultores y Funcionarios de Desarrollo Económico y Comercial</v>
          </cell>
          <cell r="BE5049">
            <v>0</v>
          </cell>
          <cell r="BF5049">
            <v>0</v>
          </cell>
        </row>
        <row r="5050">
          <cell r="BD5050" t="str">
            <v>Investigadores, Consultores y Funcionarios de Políticas Sociales de Salud y de Educación</v>
          </cell>
          <cell r="BE5050">
            <v>0</v>
          </cell>
          <cell r="BF5050">
            <v>0</v>
          </cell>
        </row>
        <row r="5051">
          <cell r="BD5051" t="str">
            <v>Funcionarios de Programas Exclusivos de la Administración Pública</v>
          </cell>
          <cell r="BE5051">
            <v>2</v>
          </cell>
          <cell r="BF5051">
            <v>0</v>
          </cell>
        </row>
        <row r="5052">
          <cell r="BD5052" t="str">
            <v>Investigadores, Consultores y Funcionarios de Políticas de Ciencias Naturales y Aplicadas</v>
          </cell>
          <cell r="BE5052">
            <v>1</v>
          </cell>
          <cell r="BF5052">
            <v>0</v>
          </cell>
        </row>
        <row r="5053">
          <cell r="BD5053" t="str">
            <v>Profesionales en ciencias forenses</v>
          </cell>
          <cell r="BE5053">
            <v>0</v>
          </cell>
          <cell r="BF5053">
            <v>0</v>
          </cell>
        </row>
        <row r="5054">
          <cell r="BD5054" t="str">
            <v>Asistentes en Servicios Social y Comunitario</v>
          </cell>
          <cell r="BE5054">
            <v>3</v>
          </cell>
          <cell r="BF5054">
            <v>14</v>
          </cell>
        </row>
        <row r="5055">
          <cell r="BD5055" t="str">
            <v>Consejeros de Servicios de Empleo</v>
          </cell>
          <cell r="BE5055">
            <v>0</v>
          </cell>
          <cell r="BF5055">
            <v>0</v>
          </cell>
        </row>
        <row r="5056">
          <cell r="BD5056" t="str">
            <v>Instructores y Profesores de Personas en Condición de Discapacidad</v>
          </cell>
          <cell r="BE5056">
            <v>0</v>
          </cell>
          <cell r="BF5056">
            <v>0</v>
          </cell>
        </row>
        <row r="5057">
          <cell r="BD5057" t="str">
            <v>Otros Instructores</v>
          </cell>
          <cell r="BE5057">
            <v>0</v>
          </cell>
          <cell r="BF5057">
            <v>11</v>
          </cell>
        </row>
        <row r="5058">
          <cell r="BD5058" t="str">
            <v>Ocupaciones Religiosas</v>
          </cell>
          <cell r="BE5058">
            <v>0</v>
          </cell>
          <cell r="BF5058">
            <v>0</v>
          </cell>
        </row>
        <row r="5059">
          <cell r="BD5059" t="str">
            <v>Investigadores criminalísticos y judiciales</v>
          </cell>
          <cell r="BE5059">
            <v>0</v>
          </cell>
          <cell r="BF5059">
            <v>0</v>
          </cell>
        </row>
        <row r="5060">
          <cell r="BD5060" t="str">
            <v>Asistentes Legales y Afines</v>
          </cell>
          <cell r="BE5060">
            <v>0</v>
          </cell>
          <cell r="BF5060">
            <v>0</v>
          </cell>
        </row>
        <row r="5061">
          <cell r="BD5061" t="str">
            <v>Auxiliares de educación para la primera infancia</v>
          </cell>
          <cell r="BE5061">
            <v>3</v>
          </cell>
          <cell r="BF5061">
            <v>0</v>
          </cell>
        </row>
        <row r="5062">
          <cell r="BD5062" t="str">
            <v>Bibliotecólogos</v>
          </cell>
          <cell r="BE5062">
            <v>1</v>
          </cell>
          <cell r="BF5062">
            <v>0</v>
          </cell>
        </row>
        <row r="5063">
          <cell r="BD5063" t="str">
            <v>Restauradores</v>
          </cell>
          <cell r="BE5063">
            <v>0</v>
          </cell>
          <cell r="BF5063">
            <v>0</v>
          </cell>
        </row>
        <row r="5064">
          <cell r="BD5064" t="str">
            <v>Curadores</v>
          </cell>
          <cell r="BE5064">
            <v>0</v>
          </cell>
          <cell r="BF5064">
            <v>0</v>
          </cell>
        </row>
        <row r="5065">
          <cell r="BD5065" t="str">
            <v>Escritores</v>
          </cell>
          <cell r="BE5065">
            <v>0</v>
          </cell>
          <cell r="BF5065">
            <v>0</v>
          </cell>
        </row>
        <row r="5066">
          <cell r="BD5066" t="str">
            <v>Editores y Redactores</v>
          </cell>
          <cell r="BE5066">
            <v>3</v>
          </cell>
          <cell r="BF5066">
            <v>0</v>
          </cell>
        </row>
        <row r="5067">
          <cell r="BD5067" t="str">
            <v>Periodistas</v>
          </cell>
          <cell r="BE5067">
            <v>2</v>
          </cell>
          <cell r="BF5067">
            <v>0</v>
          </cell>
        </row>
        <row r="5068">
          <cell r="BD5068" t="str">
            <v>Traductores e Intérpretes</v>
          </cell>
          <cell r="BE5068">
            <v>0</v>
          </cell>
          <cell r="BF5068">
            <v>0</v>
          </cell>
        </row>
        <row r="5069">
          <cell r="BD5069" t="str">
            <v>Ocupaciones Profesionales en Relaciones Públicas y Comunicaciones</v>
          </cell>
          <cell r="BE5069">
            <v>1</v>
          </cell>
          <cell r="BF5069">
            <v>0</v>
          </cell>
        </row>
        <row r="5070">
          <cell r="BD5070" t="str">
            <v>Productores, Directores Artísticos, Coreógrafos y Ocupaciones Relacionadas</v>
          </cell>
          <cell r="BE5070">
            <v>0</v>
          </cell>
          <cell r="BF5070">
            <v>0</v>
          </cell>
        </row>
        <row r="5071">
          <cell r="BD5071" t="str">
            <v>Músicos, Cantantes, Compositores y Directores Músicales</v>
          </cell>
          <cell r="BE5071">
            <v>0</v>
          </cell>
          <cell r="BF5071">
            <v>0</v>
          </cell>
        </row>
        <row r="5072">
          <cell r="BD5072" t="str">
            <v>Bailarines</v>
          </cell>
          <cell r="BE5072">
            <v>0</v>
          </cell>
          <cell r="BF5072">
            <v>0</v>
          </cell>
        </row>
        <row r="5073">
          <cell r="BD5073" t="str">
            <v>Actores</v>
          </cell>
          <cell r="BE5073">
            <v>0</v>
          </cell>
          <cell r="BF5073">
            <v>0</v>
          </cell>
        </row>
        <row r="5074">
          <cell r="BD5074" t="str">
            <v>Pintores, Escultores y Otros Artistas Visuales</v>
          </cell>
          <cell r="BE5074">
            <v>0</v>
          </cell>
          <cell r="BF5074">
            <v>0</v>
          </cell>
        </row>
        <row r="5075">
          <cell r="BD5075" t="str">
            <v>Diseñadores Gráficos</v>
          </cell>
          <cell r="BE5075">
            <v>34</v>
          </cell>
          <cell r="BF5075">
            <v>0</v>
          </cell>
        </row>
        <row r="5076">
          <cell r="BD5076" t="str">
            <v>Ocupaciones Técnicas Relacionadas con Museos y Galerías</v>
          </cell>
          <cell r="BE5076">
            <v>0</v>
          </cell>
          <cell r="BF5076">
            <v>0</v>
          </cell>
        </row>
        <row r="5077">
          <cell r="BD5077" t="str">
            <v>Técnicos en Biblioteca</v>
          </cell>
          <cell r="BE5077">
            <v>1</v>
          </cell>
          <cell r="BF5077">
            <v>0</v>
          </cell>
        </row>
        <row r="5078">
          <cell r="BD5078" t="str">
            <v>Técnicos en Promoción y Animación a la Lectura y la Escritura</v>
          </cell>
          <cell r="BE5078">
            <v>0</v>
          </cell>
          <cell r="BF5078">
            <v>0</v>
          </cell>
        </row>
        <row r="5079">
          <cell r="BD5079" t="str">
            <v>Fotógrafos</v>
          </cell>
          <cell r="BE5079">
            <v>0</v>
          </cell>
          <cell r="BF5079">
            <v>0</v>
          </cell>
        </row>
        <row r="5080">
          <cell r="BD5080" t="str">
            <v>Operadores de Cámara de Cine y Televisión</v>
          </cell>
          <cell r="BE5080">
            <v>0</v>
          </cell>
          <cell r="BF5080">
            <v>0</v>
          </cell>
        </row>
        <row r="5081">
          <cell r="BD5081" t="str">
            <v>Técnicos en Diseño y Arte Gráfico</v>
          </cell>
          <cell r="BE5081">
            <v>0</v>
          </cell>
          <cell r="BF5081">
            <v>0</v>
          </cell>
        </row>
        <row r="5082">
          <cell r="BD5082" t="str">
            <v>Técnicos en Transmisión de Radio y Televisión</v>
          </cell>
          <cell r="BE5082">
            <v>0</v>
          </cell>
          <cell r="BF5082">
            <v>0</v>
          </cell>
        </row>
        <row r="5083">
          <cell r="BD5083" t="str">
            <v>Operadores de audio y sonido</v>
          </cell>
          <cell r="BE5083">
            <v>0</v>
          </cell>
          <cell r="BF5083">
            <v>0</v>
          </cell>
        </row>
        <row r="5084">
          <cell r="BD5084" t="str">
            <v>Otras Ocupaciones Técnicas en Cine, Televisión y Artes Escénicas n.c.a.</v>
          </cell>
          <cell r="BE5084">
            <v>0</v>
          </cell>
          <cell r="BF5084">
            <v>0</v>
          </cell>
        </row>
        <row r="5085">
          <cell r="BD5085" t="str">
            <v>Ocupaciones de Asistencia en Cine, Televisión y Artes Escénicas</v>
          </cell>
          <cell r="BE5085">
            <v>1</v>
          </cell>
          <cell r="BF5085">
            <v>0</v>
          </cell>
        </row>
        <row r="5086">
          <cell r="BD5086" t="str">
            <v>Productores de Campo para Cine y Televisión</v>
          </cell>
          <cell r="BE5086">
            <v>0</v>
          </cell>
          <cell r="BF5086">
            <v>2</v>
          </cell>
        </row>
        <row r="5087">
          <cell r="BD5087" t="str">
            <v>Locutores de Radio, Televisión y Otros Medios de Comunicación.</v>
          </cell>
          <cell r="BE5087">
            <v>0</v>
          </cell>
          <cell r="BF5087">
            <v>0</v>
          </cell>
        </row>
        <row r="5088">
          <cell r="BD5088" t="str">
            <v>Artistas Creativos e Interpretativos</v>
          </cell>
          <cell r="BE5088">
            <v>0</v>
          </cell>
          <cell r="BF5088">
            <v>0</v>
          </cell>
        </row>
        <row r="5089">
          <cell r="BD5089" t="str">
            <v>Otros Artistas n.c.a.</v>
          </cell>
          <cell r="BE5089">
            <v>0</v>
          </cell>
          <cell r="BF5089">
            <v>0</v>
          </cell>
        </row>
        <row r="5090">
          <cell r="BD5090" t="str">
            <v>Diseñadores de Interiores</v>
          </cell>
          <cell r="BE5090">
            <v>0</v>
          </cell>
          <cell r="BF5090">
            <v>0</v>
          </cell>
        </row>
        <row r="5091">
          <cell r="BD5091" t="str">
            <v>Diseñadores de Teatro, Moda, Exhibición y Otros Diseñadores Creativos</v>
          </cell>
          <cell r="BE5091">
            <v>3</v>
          </cell>
          <cell r="BF5091">
            <v>0</v>
          </cell>
        </row>
        <row r="5092">
          <cell r="BD5092" t="str">
            <v>Patronistas de Productos de Tela, Cuero y Piel</v>
          </cell>
          <cell r="BE5092">
            <v>7</v>
          </cell>
          <cell r="BF5092">
            <v>0</v>
          </cell>
        </row>
        <row r="5093">
          <cell r="BD5093" t="str">
            <v>Ilustradores</v>
          </cell>
          <cell r="BE5093">
            <v>0</v>
          </cell>
          <cell r="BF5093">
            <v>0</v>
          </cell>
        </row>
        <row r="5094">
          <cell r="BD5094" t="str">
            <v>Graficadores de Imágenes Computarizadas</v>
          </cell>
          <cell r="BE5094">
            <v>0</v>
          </cell>
          <cell r="BF5094">
            <v>0</v>
          </cell>
        </row>
        <row r="5095">
          <cell r="BD5095" t="str">
            <v>Deportistas</v>
          </cell>
          <cell r="BE5095">
            <v>0</v>
          </cell>
          <cell r="BF5095">
            <v>0</v>
          </cell>
        </row>
        <row r="5096">
          <cell r="BD5096" t="str">
            <v>Entrenadores y Preparadores Físicos</v>
          </cell>
          <cell r="BE5096">
            <v>6</v>
          </cell>
          <cell r="BF5096">
            <v>2</v>
          </cell>
        </row>
        <row r="5097">
          <cell r="BD5097" t="str">
            <v>Árbitros</v>
          </cell>
          <cell r="BE5097">
            <v>0</v>
          </cell>
          <cell r="BF5097">
            <v>0</v>
          </cell>
        </row>
        <row r="5098">
          <cell r="BD5098" t="str">
            <v>Ceramistas</v>
          </cell>
          <cell r="BE5098">
            <v>3</v>
          </cell>
          <cell r="BF5098">
            <v>0</v>
          </cell>
        </row>
        <row r="5099">
          <cell r="BD5099" t="str">
            <v>Tejedores</v>
          </cell>
          <cell r="BE5099">
            <v>0</v>
          </cell>
          <cell r="BF5099">
            <v>0</v>
          </cell>
        </row>
        <row r="5100">
          <cell r="BD5100" t="str">
            <v>Artesanos Trabajos en Madera</v>
          </cell>
          <cell r="BE5100">
            <v>0</v>
          </cell>
          <cell r="BF5100">
            <v>0</v>
          </cell>
        </row>
        <row r="5101">
          <cell r="BD5101" t="str">
            <v>Artesanos Trabajos en Cuero</v>
          </cell>
          <cell r="BE5101">
            <v>0</v>
          </cell>
          <cell r="BF5101">
            <v>0</v>
          </cell>
        </row>
        <row r="5102">
          <cell r="BD5102" t="str">
            <v>Artesanos Trabajos en Metal</v>
          </cell>
          <cell r="BE5102">
            <v>0</v>
          </cell>
          <cell r="BF5102">
            <v>0</v>
          </cell>
        </row>
        <row r="5103">
          <cell r="BD5103" t="str">
            <v>Otros Artesanos n.c.a.</v>
          </cell>
          <cell r="BE5103">
            <v>0</v>
          </cell>
          <cell r="BF5103">
            <v>2</v>
          </cell>
        </row>
        <row r="5104">
          <cell r="BD5104" t="str">
            <v>Supervisores de Ventas</v>
          </cell>
          <cell r="BE5104">
            <v>0</v>
          </cell>
          <cell r="BF5104">
            <v>2</v>
          </cell>
        </row>
        <row r="5105">
          <cell r="BD5105" t="str">
            <v>Administradores y Supervisores de Comercio al Por Menor</v>
          </cell>
          <cell r="BE5105">
            <v>16</v>
          </cell>
          <cell r="BF5105">
            <v>0</v>
          </cell>
        </row>
        <row r="5106">
          <cell r="BD5106" t="str">
            <v>Supervisores de Servicios de Alimentos</v>
          </cell>
          <cell r="BE5106">
            <v>5</v>
          </cell>
          <cell r="BF5106">
            <v>3</v>
          </cell>
        </row>
        <row r="5107">
          <cell r="BD5107" t="str">
            <v>Supervisores de Personal de Manejo Doméstico</v>
          </cell>
          <cell r="BE5107">
            <v>33</v>
          </cell>
          <cell r="BF5107">
            <v>0</v>
          </cell>
        </row>
        <row r="5108">
          <cell r="BD5108" t="str">
            <v>Sommeliers</v>
          </cell>
          <cell r="BE5108">
            <v>0</v>
          </cell>
          <cell r="BF5108">
            <v>0</v>
          </cell>
        </row>
        <row r="5109">
          <cell r="BD5109" t="str">
            <v>Supervisores de servicios de Alojamiento y Hospedaje</v>
          </cell>
          <cell r="BE5109">
            <v>0</v>
          </cell>
          <cell r="BF5109">
            <v>2</v>
          </cell>
        </row>
        <row r="5110">
          <cell r="BD5110" t="str">
            <v>Suboficiales de las Fuerzas Militares</v>
          </cell>
          <cell r="BE5110">
            <v>1</v>
          </cell>
          <cell r="BF5110">
            <v>0</v>
          </cell>
        </row>
        <row r="5111">
          <cell r="BD5111" t="str">
            <v>Suboficiales y nivel ejecutivo de la Policía</v>
          </cell>
          <cell r="BE5111">
            <v>0</v>
          </cell>
          <cell r="BF5111">
            <v>0</v>
          </cell>
        </row>
        <row r="5112">
          <cell r="BD5112" t="str">
            <v>Supervisores de Vigilantes</v>
          </cell>
          <cell r="BE5112">
            <v>10</v>
          </cell>
          <cell r="BF5112">
            <v>12</v>
          </cell>
        </row>
        <row r="5113">
          <cell r="BD5113" t="str">
            <v>Agentes y Corredores de Seguros</v>
          </cell>
          <cell r="BE5113">
            <v>0</v>
          </cell>
          <cell r="BF5113">
            <v>0</v>
          </cell>
        </row>
        <row r="5114">
          <cell r="BD5114" t="str">
            <v>Agentes de Bienes Raíces</v>
          </cell>
          <cell r="BE5114">
            <v>0</v>
          </cell>
          <cell r="BF5114">
            <v>0</v>
          </cell>
        </row>
        <row r="5115">
          <cell r="BD5115" t="str">
            <v>Vendedores de Ventas Técnicas</v>
          </cell>
          <cell r="BE5115">
            <v>0</v>
          </cell>
          <cell r="BF5115">
            <v>0</v>
          </cell>
        </row>
        <row r="5116">
          <cell r="BD5116" t="str">
            <v>Agentes de Compras e Intermediarios</v>
          </cell>
          <cell r="BE5116">
            <v>2</v>
          </cell>
          <cell r="BF5116">
            <v>0</v>
          </cell>
        </row>
        <row r="5117">
          <cell r="BD5117" t="str">
            <v>Representante de servicios especializados</v>
          </cell>
          <cell r="BE5117">
            <v>1</v>
          </cell>
          <cell r="BF5117">
            <v>0</v>
          </cell>
        </row>
        <row r="5118">
          <cell r="BD5118" t="str">
            <v>Administradores de Comunidades Virtuales</v>
          </cell>
          <cell r="BE5118">
            <v>0</v>
          </cell>
          <cell r="BF5118">
            <v>0</v>
          </cell>
        </row>
        <row r="5119">
          <cell r="BD5119" t="str">
            <v>Chefs</v>
          </cell>
          <cell r="BE5119">
            <v>5</v>
          </cell>
          <cell r="BF5119">
            <v>16</v>
          </cell>
        </row>
        <row r="5120">
          <cell r="BD5120" t="str">
            <v>Auxiliares de vuelo y Sobrecargos</v>
          </cell>
          <cell r="BE5120">
            <v>0</v>
          </cell>
          <cell r="BF5120">
            <v>0</v>
          </cell>
        </row>
        <row r="5121">
          <cell r="BD5121" t="str">
            <v>Tanatopractores</v>
          </cell>
          <cell r="BE5121">
            <v>0</v>
          </cell>
          <cell r="BF5121">
            <v>0</v>
          </cell>
        </row>
        <row r="5122">
          <cell r="BD5122" t="str">
            <v>Coordinadores De Servicios Funerarios</v>
          </cell>
          <cell r="BE5122">
            <v>1</v>
          </cell>
          <cell r="BF5122">
            <v>0</v>
          </cell>
        </row>
        <row r="5123">
          <cell r="BD5123" t="str">
            <v>Intérpretes De Lengua De Señas Colombiana - Español</v>
          </cell>
          <cell r="BE5123">
            <v>0</v>
          </cell>
          <cell r="BF5123">
            <v>0</v>
          </cell>
        </row>
        <row r="5124">
          <cell r="BD5124" t="str">
            <v>Guías-intérpretes</v>
          </cell>
          <cell r="BE5124">
            <v>0</v>
          </cell>
          <cell r="BF5124">
            <v>0</v>
          </cell>
        </row>
        <row r="5125">
          <cell r="BD5125" t="str">
            <v>Guías de Turismo</v>
          </cell>
          <cell r="BE5125">
            <v>0</v>
          </cell>
          <cell r="BF5125">
            <v>0</v>
          </cell>
        </row>
        <row r="5126">
          <cell r="BD5126" t="str">
            <v>Vendedores de Ventas no Técnicas</v>
          </cell>
          <cell r="BE5126">
            <v>66</v>
          </cell>
          <cell r="BF5126">
            <v>18</v>
          </cell>
        </row>
        <row r="5127">
          <cell r="BD5127" t="str">
            <v>Vendedores de Mostrador</v>
          </cell>
          <cell r="BE5127">
            <v>16</v>
          </cell>
          <cell r="BF5127">
            <v>3</v>
          </cell>
        </row>
        <row r="5128">
          <cell r="BD5128" t="str">
            <v>Mercaderistas e Impulsadores</v>
          </cell>
          <cell r="BE5128">
            <v>37</v>
          </cell>
          <cell r="BF5128">
            <v>12</v>
          </cell>
        </row>
        <row r="5129">
          <cell r="BD5129" t="str">
            <v>Cajeros de Comercio</v>
          </cell>
          <cell r="BE5129">
            <v>25</v>
          </cell>
          <cell r="BF5129">
            <v>2</v>
          </cell>
        </row>
        <row r="5130">
          <cell r="BD5130" t="str">
            <v>Modelos</v>
          </cell>
          <cell r="BE5130">
            <v>0</v>
          </cell>
          <cell r="BF5130">
            <v>0</v>
          </cell>
        </row>
        <row r="5131">
          <cell r="BD5131" t="str">
            <v>Agentes de Viajes</v>
          </cell>
          <cell r="BE5131">
            <v>2</v>
          </cell>
          <cell r="BF5131">
            <v>0</v>
          </cell>
        </row>
        <row r="5132">
          <cell r="BD5132" t="str">
            <v>Empleados de Ventas y Servicios de Líneas Aéreas, Marítimas y Terrestres</v>
          </cell>
          <cell r="BE5132">
            <v>1</v>
          </cell>
          <cell r="BF5132">
            <v>0</v>
          </cell>
        </row>
        <row r="5133">
          <cell r="BD5133" t="str">
            <v>Empleados de Recepción Hotelera</v>
          </cell>
          <cell r="BE5133">
            <v>4</v>
          </cell>
          <cell r="BF5133">
            <v>0</v>
          </cell>
        </row>
        <row r="5134">
          <cell r="BD5134" t="str">
            <v>Informadores Turísticos</v>
          </cell>
          <cell r="BE5134">
            <v>12</v>
          </cell>
          <cell r="BF5134">
            <v>0</v>
          </cell>
        </row>
        <row r="5135">
          <cell r="BD5135" t="str">
            <v>Recreadores</v>
          </cell>
          <cell r="BE5135">
            <v>1</v>
          </cell>
          <cell r="BF5135">
            <v>0</v>
          </cell>
        </row>
        <row r="5136">
          <cell r="BD5136" t="str">
            <v>Operadores de Juegos Mecánicos y de Salón</v>
          </cell>
          <cell r="BE5136">
            <v>0</v>
          </cell>
          <cell r="BF5136">
            <v>0</v>
          </cell>
        </row>
        <row r="5137">
          <cell r="BD5137" t="str">
            <v>Cortadores de Carne para Comercio Mayorista y al Detal</v>
          </cell>
          <cell r="BE5137">
            <v>0</v>
          </cell>
          <cell r="BF5137">
            <v>0</v>
          </cell>
        </row>
        <row r="5138">
          <cell r="BD5138" t="str">
            <v>Panaderos y Pasteleros</v>
          </cell>
          <cell r="BE5138">
            <v>0</v>
          </cell>
          <cell r="BF5138">
            <v>24</v>
          </cell>
        </row>
        <row r="5139">
          <cell r="BD5139" t="str">
            <v>Meseros y Capitán de Meseros</v>
          </cell>
          <cell r="BE5139">
            <v>28</v>
          </cell>
          <cell r="BF5139">
            <v>54</v>
          </cell>
        </row>
        <row r="5140">
          <cell r="BD5140" t="str">
            <v>Bartender</v>
          </cell>
          <cell r="BE5140">
            <v>0</v>
          </cell>
          <cell r="BF5140">
            <v>1</v>
          </cell>
        </row>
        <row r="5141">
          <cell r="BD5141" t="str">
            <v>Cocineros</v>
          </cell>
          <cell r="BE5141">
            <v>5</v>
          </cell>
          <cell r="BF5141">
            <v>31</v>
          </cell>
        </row>
        <row r="5142">
          <cell r="BD5142" t="str">
            <v>Baristas</v>
          </cell>
          <cell r="BE5142">
            <v>0</v>
          </cell>
          <cell r="BF5142">
            <v>0</v>
          </cell>
        </row>
        <row r="5143">
          <cell r="BD5143" t="str">
            <v>Inspectores de Policía</v>
          </cell>
          <cell r="BE5143">
            <v>0</v>
          </cell>
          <cell r="BF5143">
            <v>0</v>
          </cell>
        </row>
        <row r="5144">
          <cell r="BD5144" t="str">
            <v>Funcionarios de Regulación</v>
          </cell>
          <cell r="BE5144">
            <v>0</v>
          </cell>
          <cell r="BF5144">
            <v>0</v>
          </cell>
        </row>
        <row r="5145">
          <cell r="BD5145" t="str">
            <v>Auxiliares de policía</v>
          </cell>
          <cell r="BE5145">
            <v>0</v>
          </cell>
          <cell r="BF5145">
            <v>2</v>
          </cell>
        </row>
        <row r="5146">
          <cell r="BD5146" t="str">
            <v>Bomberos</v>
          </cell>
          <cell r="BE5146">
            <v>0</v>
          </cell>
          <cell r="BF5146">
            <v>1</v>
          </cell>
        </row>
        <row r="5147">
          <cell r="BD5147" t="str">
            <v>Guardianes de Prisión</v>
          </cell>
          <cell r="BE5147">
            <v>1</v>
          </cell>
          <cell r="BF5147">
            <v>0</v>
          </cell>
        </row>
        <row r="5148">
          <cell r="BD5148" t="str">
            <v>Soldados</v>
          </cell>
          <cell r="BE5148">
            <v>1</v>
          </cell>
          <cell r="BF5148">
            <v>0</v>
          </cell>
        </row>
        <row r="5149">
          <cell r="BD5149" t="str">
            <v>Vigilantes y Guardias de Seguridad</v>
          </cell>
          <cell r="BE5149">
            <v>169</v>
          </cell>
          <cell r="BF5149">
            <v>358</v>
          </cell>
        </row>
        <row r="5150">
          <cell r="BD5150" t="str">
            <v>Técnicos Investigadores Criminalísticos y Judiciales</v>
          </cell>
          <cell r="BE5150">
            <v>0</v>
          </cell>
          <cell r="BF5150">
            <v>0</v>
          </cell>
        </row>
        <row r="5151">
          <cell r="BD5151" t="str">
            <v>Acompañantes Domiciliarios</v>
          </cell>
          <cell r="BE5151">
            <v>1</v>
          </cell>
          <cell r="BF5151">
            <v>0</v>
          </cell>
        </row>
        <row r="5152">
          <cell r="BD5152" t="str">
            <v>Auxiliares del Cuidado de Niños</v>
          </cell>
          <cell r="BE5152">
            <v>4</v>
          </cell>
          <cell r="BF5152">
            <v>0</v>
          </cell>
        </row>
        <row r="5153">
          <cell r="BD5153" t="str">
            <v>Peluqueros</v>
          </cell>
          <cell r="BE5153">
            <v>5</v>
          </cell>
          <cell r="BF5153">
            <v>0</v>
          </cell>
        </row>
        <row r="5154">
          <cell r="BD5154" t="str">
            <v>Trabajadores del Cuidado de Animales</v>
          </cell>
          <cell r="BE5154">
            <v>1</v>
          </cell>
          <cell r="BF5154">
            <v>0</v>
          </cell>
        </row>
        <row r="5155">
          <cell r="BD5155" t="str">
            <v>Auxiliares de Servicios Funerarios</v>
          </cell>
          <cell r="BE5155">
            <v>0</v>
          </cell>
          <cell r="BF5155">
            <v>0</v>
          </cell>
        </row>
        <row r="5156">
          <cell r="BD5156" t="str">
            <v>Astrólogos, Adivinadores y Relacionados</v>
          </cell>
          <cell r="BE5156">
            <v>0</v>
          </cell>
          <cell r="BF5156">
            <v>0</v>
          </cell>
        </row>
        <row r="5157">
          <cell r="BD5157" t="str">
            <v>Manicuristas y Pedicuristas</v>
          </cell>
          <cell r="BE5157">
            <v>2</v>
          </cell>
          <cell r="BF5157">
            <v>0</v>
          </cell>
        </row>
        <row r="5158">
          <cell r="BD5158" t="str">
            <v>Cosmetólogos Esteticistas</v>
          </cell>
          <cell r="BE5158">
            <v>0</v>
          </cell>
          <cell r="BF5158">
            <v>0</v>
          </cell>
        </row>
        <row r="5159">
          <cell r="BD5159" t="str">
            <v>Maquilladores</v>
          </cell>
          <cell r="BE5159">
            <v>0</v>
          </cell>
          <cell r="BF5159">
            <v>0</v>
          </cell>
        </row>
        <row r="5160">
          <cell r="BD5160" t="str">
            <v>Trabajadores de Estación de Servicio</v>
          </cell>
          <cell r="BE5160">
            <v>2</v>
          </cell>
          <cell r="BF5160">
            <v>1</v>
          </cell>
        </row>
        <row r="5161">
          <cell r="BD5161" t="str">
            <v>Otras Ocupaciones Elementales de las Ventas</v>
          </cell>
          <cell r="BE5161">
            <v>7</v>
          </cell>
          <cell r="BF5161">
            <v>1</v>
          </cell>
        </row>
        <row r="5162">
          <cell r="BD5162" t="str">
            <v>Ayudantes de establecimientos de alimentos y bebidas</v>
          </cell>
          <cell r="BE5162">
            <v>46</v>
          </cell>
          <cell r="BF5162">
            <v>27</v>
          </cell>
        </row>
        <row r="5163">
          <cell r="BD5163" t="str">
            <v>Aseadores y Servicio Doméstico</v>
          </cell>
          <cell r="BE5163">
            <v>104</v>
          </cell>
          <cell r="BF5163">
            <v>294</v>
          </cell>
        </row>
        <row r="5164">
          <cell r="BD5164" t="str">
            <v>Aseadores Especializados y Fumigadores</v>
          </cell>
          <cell r="BE5164">
            <v>0</v>
          </cell>
          <cell r="BF5164">
            <v>2</v>
          </cell>
        </row>
        <row r="5165">
          <cell r="BD5165" t="str">
            <v>Recolectores de material para reciclaje</v>
          </cell>
          <cell r="BE5165">
            <v>0</v>
          </cell>
          <cell r="BF5165">
            <v>4</v>
          </cell>
        </row>
        <row r="5166">
          <cell r="BD5166" t="str">
            <v>Auxiliares de Servicios a Viajeros</v>
          </cell>
          <cell r="BE5166">
            <v>0</v>
          </cell>
          <cell r="BF5166">
            <v>0</v>
          </cell>
        </row>
        <row r="5167">
          <cell r="BD5167" t="str">
            <v>Auxiliares de Servicios de Recreación y Deporte</v>
          </cell>
          <cell r="BE5167">
            <v>2</v>
          </cell>
          <cell r="BF5167">
            <v>0</v>
          </cell>
        </row>
        <row r="5168">
          <cell r="BD5168" t="str">
            <v>Empleados de Lavandería</v>
          </cell>
          <cell r="BE5168">
            <v>1</v>
          </cell>
          <cell r="BF5168">
            <v>0</v>
          </cell>
        </row>
        <row r="5169">
          <cell r="BD5169" t="str">
            <v>Otras Ocupaciones Elementales de los Servicios n.c.a.</v>
          </cell>
          <cell r="BE5169">
            <v>2</v>
          </cell>
          <cell r="BF5169">
            <v>15</v>
          </cell>
        </row>
        <row r="5170">
          <cell r="BD5170" t="str">
            <v>Auxiliares de servicios hoteleros</v>
          </cell>
          <cell r="BE5170">
            <v>3</v>
          </cell>
          <cell r="BF5170">
            <v>6</v>
          </cell>
        </row>
        <row r="5171">
          <cell r="BD5171" t="str">
            <v>Operarios de Cementerios</v>
          </cell>
          <cell r="BE5171">
            <v>0</v>
          </cell>
          <cell r="BF5171">
            <v>0</v>
          </cell>
        </row>
        <row r="5172">
          <cell r="BD5172" t="str">
            <v>Administradores de Explotación Acuícola y Jefes de Laboratorio de Cultivo o Producción Acuícola</v>
          </cell>
          <cell r="BE5172">
            <v>2</v>
          </cell>
          <cell r="BF5172">
            <v>1</v>
          </cell>
        </row>
        <row r="5173">
          <cell r="BD5173" t="str">
            <v>Supervisores de Minería y Canteras</v>
          </cell>
          <cell r="BE5173">
            <v>1</v>
          </cell>
          <cell r="BF5173">
            <v>0</v>
          </cell>
        </row>
        <row r="5174">
          <cell r="BD5174" t="str">
            <v>Supervisores de Perforación y Servicios,Pozos de Petróleo y Gas</v>
          </cell>
          <cell r="BE5174">
            <v>28</v>
          </cell>
          <cell r="BF5174">
            <v>288</v>
          </cell>
        </row>
        <row r="5175">
          <cell r="BD5175" t="str">
            <v>Inspectores de Sistemas de Suministros de Gas Licuado del Petróleo</v>
          </cell>
          <cell r="BE5175">
            <v>0</v>
          </cell>
          <cell r="BF5175">
            <v>0</v>
          </cell>
        </row>
        <row r="5176">
          <cell r="BD5176" t="str">
            <v>Supervisores de Producción Agrícola</v>
          </cell>
          <cell r="BE5176">
            <v>23</v>
          </cell>
          <cell r="BF5176">
            <v>10</v>
          </cell>
        </row>
        <row r="5177">
          <cell r="BD5177" t="str">
            <v>Supervisores de Producción Pecuaria</v>
          </cell>
          <cell r="BE5177">
            <v>23</v>
          </cell>
          <cell r="BF5177">
            <v>0</v>
          </cell>
        </row>
        <row r="5178">
          <cell r="BD5178" t="str">
            <v>Supervisores de Explotación Forestal y Silvicultura</v>
          </cell>
          <cell r="BE5178">
            <v>0</v>
          </cell>
          <cell r="BF5178">
            <v>0</v>
          </cell>
        </row>
        <row r="5179">
          <cell r="BD5179" t="str">
            <v>Agricultores y Administradores Agropecuarios</v>
          </cell>
          <cell r="BE5179">
            <v>129</v>
          </cell>
          <cell r="BF5179">
            <v>0</v>
          </cell>
        </row>
        <row r="5180">
          <cell r="BD5180" t="str">
            <v>Contratistas de Servicios Agrícolas y Relacionados</v>
          </cell>
          <cell r="BE5180">
            <v>0</v>
          </cell>
          <cell r="BF5180">
            <v>0</v>
          </cell>
        </row>
        <row r="5181">
          <cell r="BD5181" t="str">
            <v>Contratistas y Supervisores de Servicios de Jardinería y Viverismo</v>
          </cell>
          <cell r="BE5181">
            <v>6</v>
          </cell>
          <cell r="BF5181">
            <v>0</v>
          </cell>
        </row>
        <row r="5182">
          <cell r="BD5182" t="str">
            <v>Capitanes y Patrones de Pesca</v>
          </cell>
          <cell r="BE5182">
            <v>0</v>
          </cell>
          <cell r="BF5182">
            <v>0</v>
          </cell>
        </row>
        <row r="5183">
          <cell r="BD5183" t="str">
            <v>Operarios de Apoyo y Servicios en Minería Bajo Tierra</v>
          </cell>
          <cell r="BE5183">
            <v>0</v>
          </cell>
          <cell r="BF5183">
            <v>2</v>
          </cell>
        </row>
        <row r="5184">
          <cell r="BD5184" t="str">
            <v>Operarios de Apoyo y Servicios en Perforación de Petróleo y Gas</v>
          </cell>
          <cell r="BE5184">
            <v>32</v>
          </cell>
          <cell r="BF5184">
            <v>320</v>
          </cell>
        </row>
        <row r="5185">
          <cell r="BD5185" t="str">
            <v>Mineros de Producción Bajo Tierra</v>
          </cell>
          <cell r="BE5185">
            <v>0</v>
          </cell>
          <cell r="BF5185">
            <v>0</v>
          </cell>
        </row>
        <row r="5186">
          <cell r="BD5186" t="str">
            <v>Perforadores de Pozos de Gas y Petróleo y Trabajadores Relacionados</v>
          </cell>
          <cell r="BE5186">
            <v>21</v>
          </cell>
          <cell r="BF5186">
            <v>192</v>
          </cell>
        </row>
        <row r="5187">
          <cell r="BD5187" t="str">
            <v>Inspectores de Construcción de Oleoductos y Gasoductos</v>
          </cell>
          <cell r="BE5187">
            <v>0</v>
          </cell>
          <cell r="BF5187">
            <v>4</v>
          </cell>
        </row>
        <row r="5188">
          <cell r="BD5188" t="str">
            <v>Operadores de Equipo Minero</v>
          </cell>
          <cell r="BE5188">
            <v>0</v>
          </cell>
          <cell r="BF5188">
            <v>1</v>
          </cell>
        </row>
        <row r="5189">
          <cell r="BD5189" t="str">
            <v>Trabajadores de Explotación Forestal</v>
          </cell>
          <cell r="BE5189">
            <v>0</v>
          </cell>
          <cell r="BF5189">
            <v>10</v>
          </cell>
        </row>
        <row r="5190">
          <cell r="BD5190" t="str">
            <v>Trabajadores de Silvicultura y Forestación</v>
          </cell>
          <cell r="BE5190">
            <v>3</v>
          </cell>
          <cell r="BF5190">
            <v>17</v>
          </cell>
        </row>
        <row r="5191">
          <cell r="BD5191" t="str">
            <v>Trabajadores Agrícolas</v>
          </cell>
          <cell r="BE5191">
            <v>8</v>
          </cell>
          <cell r="BF5191">
            <v>5</v>
          </cell>
        </row>
        <row r="5192">
          <cell r="BD5192" t="str">
            <v>Trabajadores Pecuarios</v>
          </cell>
          <cell r="BE5192">
            <v>21</v>
          </cell>
          <cell r="BF5192">
            <v>16</v>
          </cell>
        </row>
        <row r="5193">
          <cell r="BD5193" t="str">
            <v>Trabajadores de Vivero</v>
          </cell>
          <cell r="BE5193">
            <v>2</v>
          </cell>
          <cell r="BF5193">
            <v>0</v>
          </cell>
        </row>
        <row r="5194">
          <cell r="BD5194" t="str">
            <v>Trabajadores del Campo</v>
          </cell>
          <cell r="BE5194">
            <v>15</v>
          </cell>
          <cell r="BF5194">
            <v>15</v>
          </cell>
        </row>
        <row r="5195">
          <cell r="BD5195" t="str">
            <v>Trabajadores de Plantas de Incubación Artificial</v>
          </cell>
          <cell r="BE5195">
            <v>0</v>
          </cell>
          <cell r="BF5195">
            <v>0</v>
          </cell>
        </row>
        <row r="5196">
          <cell r="BD5196" t="str">
            <v>Rayadores de Caucho</v>
          </cell>
          <cell r="BE5196">
            <v>0</v>
          </cell>
          <cell r="BF5196">
            <v>0</v>
          </cell>
        </row>
        <row r="5197">
          <cell r="BD5197" t="str">
            <v>Operarios de Riego Agrícola</v>
          </cell>
          <cell r="BE5197">
            <v>9</v>
          </cell>
          <cell r="BF5197">
            <v>0</v>
          </cell>
        </row>
        <row r="5198">
          <cell r="BD5198" t="str">
            <v>Pescadores</v>
          </cell>
          <cell r="BE5198">
            <v>0</v>
          </cell>
          <cell r="BF5198">
            <v>0</v>
          </cell>
        </row>
        <row r="5199">
          <cell r="BD5199" t="str">
            <v>Operario Acuícola</v>
          </cell>
          <cell r="BE5199">
            <v>3</v>
          </cell>
          <cell r="BF5199">
            <v>0</v>
          </cell>
        </row>
        <row r="5200">
          <cell r="BD5200" t="str">
            <v>Técnico Acuícola en Sistemas de Reproducción</v>
          </cell>
          <cell r="BE5200">
            <v>0</v>
          </cell>
          <cell r="BF5200">
            <v>0</v>
          </cell>
        </row>
        <row r="5201">
          <cell r="BD5201" t="str">
            <v>Técnico Acuícola en Sistemas de Levante y Engorde</v>
          </cell>
          <cell r="BE5201">
            <v>0</v>
          </cell>
          <cell r="BF5201">
            <v>0</v>
          </cell>
        </row>
        <row r="5202">
          <cell r="BD5202" t="str">
            <v>Obreros y Ayudantes de Minería</v>
          </cell>
          <cell r="BE5202">
            <v>0</v>
          </cell>
          <cell r="BF5202">
            <v>0</v>
          </cell>
        </row>
        <row r="5203">
          <cell r="BD5203" t="str">
            <v>Obreros y Ayudantes de Producción en Pozos de Petróleo y Gas</v>
          </cell>
          <cell r="BE5203">
            <v>88</v>
          </cell>
          <cell r="BF5203">
            <v>991</v>
          </cell>
        </row>
        <row r="5204">
          <cell r="BD5204" t="str">
            <v>Obreros Agropecuarios</v>
          </cell>
          <cell r="BE5204">
            <v>264</v>
          </cell>
          <cell r="BF5204">
            <v>15</v>
          </cell>
        </row>
        <row r="5205">
          <cell r="BD5205" t="str">
            <v>Jardineros</v>
          </cell>
          <cell r="BE5205">
            <v>11</v>
          </cell>
          <cell r="BF5205">
            <v>44</v>
          </cell>
        </row>
        <row r="5206">
          <cell r="BD5206" t="str">
            <v>Contratistas y Supervisores de Ajustadores de Máquinas y Herramientas, y de Ocupaciones Relacionadas</v>
          </cell>
          <cell r="BE5206">
            <v>1</v>
          </cell>
          <cell r="BF5206">
            <v>0</v>
          </cell>
        </row>
        <row r="5207">
          <cell r="BD5207" t="str">
            <v>Contratistas y Supervisores de Electricidad y Telecomunicaciones</v>
          </cell>
          <cell r="BE5207">
            <v>2</v>
          </cell>
          <cell r="BF5207">
            <v>4</v>
          </cell>
        </row>
        <row r="5208">
          <cell r="BD5208" t="str">
            <v>Contratistas y Supervisores de Instalación de Tuberías</v>
          </cell>
          <cell r="BE5208">
            <v>0</v>
          </cell>
          <cell r="BF5208">
            <v>0</v>
          </cell>
        </row>
        <row r="5209">
          <cell r="BD5209" t="str">
            <v>Contratistas y Supervisores de Moldeo de Forja y Montaje de Estructuras Metálicas</v>
          </cell>
          <cell r="BE5209">
            <v>0</v>
          </cell>
          <cell r="BF5209">
            <v>1</v>
          </cell>
        </row>
        <row r="5210">
          <cell r="BD5210" t="str">
            <v>Contratistas y Supervisores de Carpintería</v>
          </cell>
          <cell r="BE5210">
            <v>0</v>
          </cell>
          <cell r="BF5210">
            <v>0</v>
          </cell>
        </row>
        <row r="5211">
          <cell r="BD5211" t="str">
            <v>Contratistas y Supervisores de Mecánica</v>
          </cell>
          <cell r="BE5211">
            <v>2</v>
          </cell>
          <cell r="BF5211">
            <v>4</v>
          </cell>
        </row>
        <row r="5212">
          <cell r="BD5212" t="str">
            <v>Contratistas y Supervisores de Operación de Equipo Pesado</v>
          </cell>
          <cell r="BE5212">
            <v>0</v>
          </cell>
          <cell r="BF5212">
            <v>1</v>
          </cell>
        </row>
        <row r="5213">
          <cell r="BD5213" t="str">
            <v>Maestros Generales de Obra y Supervisores de Construcción, Instalación y Reparación</v>
          </cell>
          <cell r="BE5213">
            <v>14</v>
          </cell>
          <cell r="BF5213">
            <v>24</v>
          </cell>
        </row>
        <row r="5214">
          <cell r="BD5214" t="str">
            <v>Supervisores de Operación de Transporte Ferroviario</v>
          </cell>
          <cell r="BE5214">
            <v>0</v>
          </cell>
          <cell r="BF5214">
            <v>8</v>
          </cell>
        </row>
        <row r="5215">
          <cell r="BD5215" t="str">
            <v>Supervisores de Operación de Transporte Terrestre (no ferroviario)</v>
          </cell>
          <cell r="BE5215">
            <v>2</v>
          </cell>
          <cell r="BF5215">
            <v>5</v>
          </cell>
        </row>
        <row r="5216">
          <cell r="BD5216" t="str">
            <v>Ajustadores de Máquinas y Herramientas</v>
          </cell>
          <cell r="BE5216">
            <v>1</v>
          </cell>
          <cell r="BF5216">
            <v>11</v>
          </cell>
        </row>
        <row r="5217">
          <cell r="BD5217" t="str">
            <v>Modelistas y Matriceros</v>
          </cell>
          <cell r="BE5217">
            <v>0</v>
          </cell>
          <cell r="BF5217">
            <v>0</v>
          </cell>
        </row>
        <row r="5218">
          <cell r="BD5218" t="str">
            <v>Electricistas Industriales</v>
          </cell>
          <cell r="BE5218">
            <v>3</v>
          </cell>
          <cell r="BF5218">
            <v>48</v>
          </cell>
        </row>
        <row r="5219">
          <cell r="BD5219" t="str">
            <v>Electricistas Residenciales</v>
          </cell>
          <cell r="BE5219">
            <v>8</v>
          </cell>
          <cell r="BF5219">
            <v>27</v>
          </cell>
        </row>
        <row r="5220">
          <cell r="BD5220" t="str">
            <v>Instaladores de Redes de Energía Eléctrica</v>
          </cell>
          <cell r="BE5220">
            <v>49</v>
          </cell>
          <cell r="BF5220">
            <v>5</v>
          </cell>
        </row>
        <row r="5221">
          <cell r="BD5221" t="str">
            <v>Técnicos instaladores de Redes y Líneas de Telecomunicaciones</v>
          </cell>
          <cell r="BE5221">
            <v>3</v>
          </cell>
          <cell r="BF5221">
            <v>2</v>
          </cell>
        </row>
        <row r="5222">
          <cell r="BD5222" t="str">
            <v>Auxiliares técnicos de instalación, mantenimiento y reparación de sistemas de Telecomunicaciones</v>
          </cell>
          <cell r="BE5222">
            <v>3</v>
          </cell>
          <cell r="BF5222">
            <v>7</v>
          </cell>
        </row>
        <row r="5223">
          <cell r="BD5223" t="str">
            <v>Operarios de Mantenimiento y Servicio de Televisión por Cable</v>
          </cell>
          <cell r="BE5223">
            <v>0</v>
          </cell>
          <cell r="BF5223">
            <v>0</v>
          </cell>
        </row>
        <row r="5224">
          <cell r="BD5224" t="str">
            <v>Plomeros</v>
          </cell>
          <cell r="BE5224">
            <v>0</v>
          </cell>
          <cell r="BF5224">
            <v>1</v>
          </cell>
        </row>
        <row r="5225">
          <cell r="BD5225" t="str">
            <v>Instaladores de Tuberías y Sistemas de Aspersión</v>
          </cell>
          <cell r="BE5225">
            <v>0</v>
          </cell>
          <cell r="BF5225">
            <v>0</v>
          </cell>
        </row>
        <row r="5226">
          <cell r="BD5226" t="str">
            <v>Instaladores de Redes y Equipos a Gas</v>
          </cell>
          <cell r="BE5226">
            <v>2</v>
          </cell>
          <cell r="BF5226">
            <v>2</v>
          </cell>
        </row>
        <row r="5227">
          <cell r="BD5227" t="str">
            <v>Chapistas, Caldereros y Paileros</v>
          </cell>
          <cell r="BE5227">
            <v>1</v>
          </cell>
          <cell r="BF5227">
            <v>16</v>
          </cell>
        </row>
        <row r="5228">
          <cell r="BD5228" t="str">
            <v>Soldadores</v>
          </cell>
          <cell r="BE5228">
            <v>13</v>
          </cell>
          <cell r="BF5228">
            <v>77</v>
          </cell>
        </row>
        <row r="5229">
          <cell r="BD5229" t="str">
            <v>Montadores de Estructuras Metálicas</v>
          </cell>
          <cell r="BE5229">
            <v>5</v>
          </cell>
          <cell r="BF5229">
            <v>14</v>
          </cell>
        </row>
        <row r="5230">
          <cell r="BD5230" t="str">
            <v>Ornamentistas y Forjadores</v>
          </cell>
          <cell r="BE5230">
            <v>1</v>
          </cell>
          <cell r="BF5230">
            <v>0</v>
          </cell>
        </row>
        <row r="5231">
          <cell r="BD5231" t="str">
            <v>Tuberos</v>
          </cell>
          <cell r="BE5231">
            <v>3</v>
          </cell>
          <cell r="BF5231">
            <v>26</v>
          </cell>
        </row>
        <row r="5232">
          <cell r="BD5232" t="str">
            <v>Carpinteros</v>
          </cell>
          <cell r="BE5232">
            <v>1</v>
          </cell>
          <cell r="BF5232">
            <v>8</v>
          </cell>
        </row>
        <row r="5233">
          <cell r="BD5233" t="str">
            <v>Ebanistas</v>
          </cell>
          <cell r="BE5233">
            <v>0</v>
          </cell>
          <cell r="BF5233">
            <v>0</v>
          </cell>
        </row>
        <row r="5234">
          <cell r="BD5234" t="str">
            <v>Oficiales de Construcción</v>
          </cell>
          <cell r="BE5234">
            <v>41</v>
          </cell>
          <cell r="BF5234">
            <v>192</v>
          </cell>
        </row>
        <row r="5235">
          <cell r="BD5235" t="str">
            <v>Trabajadores en Concreto, Hormigón y Enfoscado</v>
          </cell>
          <cell r="BE5235">
            <v>0</v>
          </cell>
          <cell r="BF5235">
            <v>0</v>
          </cell>
        </row>
        <row r="5236">
          <cell r="BD5236" t="str">
            <v>Enchapadores</v>
          </cell>
          <cell r="BE5236">
            <v>0</v>
          </cell>
          <cell r="BF5236">
            <v>0</v>
          </cell>
        </row>
        <row r="5237">
          <cell r="BD5237" t="str">
            <v>Techadores</v>
          </cell>
          <cell r="BE5237">
            <v>0</v>
          </cell>
          <cell r="BF5237">
            <v>0</v>
          </cell>
        </row>
        <row r="5238">
          <cell r="BD5238" t="str">
            <v>Instaladores de Material Aislante</v>
          </cell>
          <cell r="BE5238">
            <v>0</v>
          </cell>
          <cell r="BF5238">
            <v>1</v>
          </cell>
        </row>
        <row r="5239">
          <cell r="BD5239" t="str">
            <v>Pintores y Empapeladores</v>
          </cell>
          <cell r="BE5239">
            <v>2</v>
          </cell>
          <cell r="BF5239">
            <v>4</v>
          </cell>
        </row>
        <row r="5240">
          <cell r="BD5240" t="str">
            <v>Instaladores de Pisos</v>
          </cell>
          <cell r="BE5240">
            <v>0</v>
          </cell>
          <cell r="BF5240">
            <v>0</v>
          </cell>
        </row>
        <row r="5241">
          <cell r="BD5241" t="str">
            <v>Revocadores</v>
          </cell>
          <cell r="BE5241">
            <v>0</v>
          </cell>
          <cell r="BF5241">
            <v>0</v>
          </cell>
        </row>
        <row r="5242">
          <cell r="BD5242" t="str">
            <v>Mecánicos Industriales</v>
          </cell>
          <cell r="BE5242">
            <v>13</v>
          </cell>
          <cell r="BF5242">
            <v>18</v>
          </cell>
        </row>
        <row r="5243">
          <cell r="BD5243" t="str">
            <v>Mecánicos de Maquinaria Textil, confección, cuero, calzado y marroquinería</v>
          </cell>
          <cell r="BE5243">
            <v>0</v>
          </cell>
          <cell r="BF5243">
            <v>0</v>
          </cell>
        </row>
        <row r="5244">
          <cell r="BD5244" t="str">
            <v>Mecánicos de Equipo Pesado</v>
          </cell>
          <cell r="BE5244">
            <v>0</v>
          </cell>
          <cell r="BF5244">
            <v>7</v>
          </cell>
        </row>
        <row r="5245">
          <cell r="BD5245" t="str">
            <v>Mecánicos de Aviación</v>
          </cell>
          <cell r="BE5245">
            <v>1</v>
          </cell>
          <cell r="BF5245">
            <v>0</v>
          </cell>
        </row>
        <row r="5246">
          <cell r="BD5246" t="str">
            <v>Técnicos de Aire Acondicionado y Refrigeración</v>
          </cell>
          <cell r="BE5246">
            <v>2</v>
          </cell>
          <cell r="BF5246">
            <v>3</v>
          </cell>
        </row>
        <row r="5247">
          <cell r="BD5247" t="str">
            <v>Mecánicos de Vehículos Automotores</v>
          </cell>
          <cell r="BE5247">
            <v>12</v>
          </cell>
          <cell r="BF5247">
            <v>6</v>
          </cell>
        </row>
        <row r="5248">
          <cell r="BD5248" t="str">
            <v>Electricistas de Vehículos Automotores</v>
          </cell>
          <cell r="BE5248">
            <v>0</v>
          </cell>
          <cell r="BF5248">
            <v>1</v>
          </cell>
        </row>
        <row r="5249">
          <cell r="BD5249" t="str">
            <v>Mecánicos de Motos</v>
          </cell>
          <cell r="BE5249">
            <v>1</v>
          </cell>
          <cell r="BF5249">
            <v>2</v>
          </cell>
        </row>
        <row r="5250">
          <cell r="BD5250" t="str">
            <v>Latoneros</v>
          </cell>
          <cell r="BE5250">
            <v>0</v>
          </cell>
          <cell r="BF5250">
            <v>0</v>
          </cell>
        </row>
        <row r="5251">
          <cell r="BD5251" t="str">
            <v>Reparadores de Aparatos Electrodomésticos</v>
          </cell>
          <cell r="BE5251">
            <v>1</v>
          </cell>
          <cell r="BF5251">
            <v>0</v>
          </cell>
        </row>
        <row r="5252">
          <cell r="BD5252" t="str">
            <v>Mecánicos Electricistas</v>
          </cell>
          <cell r="BE5252">
            <v>4</v>
          </cell>
          <cell r="BF5252">
            <v>22</v>
          </cell>
        </row>
        <row r="5253">
          <cell r="BD5253" t="str">
            <v>Auxiliares técnicos en electrónica</v>
          </cell>
          <cell r="BE5253">
            <v>61</v>
          </cell>
          <cell r="BF5253">
            <v>5</v>
          </cell>
        </row>
        <row r="5254">
          <cell r="BD5254" t="str">
            <v>Mecánicos de Otros Pequeñas Máquinas y Motores</v>
          </cell>
          <cell r="BE5254">
            <v>0</v>
          </cell>
          <cell r="BF5254">
            <v>0</v>
          </cell>
        </row>
        <row r="5255">
          <cell r="BD5255" t="str">
            <v>Instaladores Residenciales y Comerciales</v>
          </cell>
          <cell r="BE5255">
            <v>9</v>
          </cell>
          <cell r="BF5255">
            <v>5</v>
          </cell>
        </row>
        <row r="5256">
          <cell r="BD5256" t="str">
            <v>Operarios de Mantenimiento de Instalaciones de Abastecimiento de Agua y Gas</v>
          </cell>
          <cell r="BE5256">
            <v>0</v>
          </cell>
          <cell r="BF5256">
            <v>0</v>
          </cell>
        </row>
        <row r="5257">
          <cell r="BD5257" t="str">
            <v>Vidrieros</v>
          </cell>
          <cell r="BE5257">
            <v>0</v>
          </cell>
          <cell r="BF5257">
            <v>0</v>
          </cell>
        </row>
        <row r="5258">
          <cell r="BD5258" t="str">
            <v>Ayudantes Electricistas</v>
          </cell>
          <cell r="BE5258">
            <v>127</v>
          </cell>
          <cell r="BF5258">
            <v>71</v>
          </cell>
        </row>
        <row r="5259">
          <cell r="BD5259" t="str">
            <v>Ayudantes de Mecánica</v>
          </cell>
          <cell r="BE5259">
            <v>14</v>
          </cell>
          <cell r="BF5259">
            <v>14</v>
          </cell>
        </row>
        <row r="5260">
          <cell r="BD5260" t="str">
            <v>Otros Reparadores n.c.a.</v>
          </cell>
          <cell r="BE5260">
            <v>0</v>
          </cell>
          <cell r="BF5260">
            <v>0</v>
          </cell>
        </row>
        <row r="5261">
          <cell r="BD5261" t="str">
            <v>Tapiceros</v>
          </cell>
          <cell r="BE5261">
            <v>0</v>
          </cell>
          <cell r="BF5261">
            <v>0</v>
          </cell>
        </row>
        <row r="5262">
          <cell r="BD5262" t="str">
            <v>Sastres, Modistos, Peleteros y Sombrereros</v>
          </cell>
          <cell r="BE5262">
            <v>1</v>
          </cell>
          <cell r="BF5262">
            <v>1</v>
          </cell>
        </row>
        <row r="5263">
          <cell r="BD5263" t="str">
            <v>Zapateros y Afines</v>
          </cell>
          <cell r="BE5263">
            <v>0</v>
          </cell>
          <cell r="BF5263">
            <v>0</v>
          </cell>
        </row>
        <row r="5264">
          <cell r="BD5264" t="str">
            <v>Joyeros y Relojeros</v>
          </cell>
          <cell r="BE5264">
            <v>0</v>
          </cell>
          <cell r="BF5264">
            <v>0</v>
          </cell>
        </row>
        <row r="5265">
          <cell r="BD5265" t="str">
            <v>Tipógrafos</v>
          </cell>
          <cell r="BE5265">
            <v>0</v>
          </cell>
          <cell r="BF5265">
            <v>0</v>
          </cell>
        </row>
        <row r="5266">
          <cell r="BD5266" t="str">
            <v>Cerrajeros y afines</v>
          </cell>
          <cell r="BE5266">
            <v>0</v>
          </cell>
          <cell r="BF5266">
            <v>0</v>
          </cell>
        </row>
        <row r="5267">
          <cell r="BD5267" t="str">
            <v>Buzos</v>
          </cell>
          <cell r="BE5267">
            <v>0</v>
          </cell>
          <cell r="BF5267">
            <v>0</v>
          </cell>
        </row>
        <row r="5268">
          <cell r="BD5268" t="str">
            <v>Operadores de Máquinas Estacionarias y Equipo Auxiliar</v>
          </cell>
          <cell r="BE5268">
            <v>2</v>
          </cell>
          <cell r="BF5268">
            <v>0</v>
          </cell>
        </row>
        <row r="5269">
          <cell r="BD5269" t="str">
            <v>Operadores de Plantas de Generación y Distribución de Energía</v>
          </cell>
          <cell r="BE5269">
            <v>0</v>
          </cell>
          <cell r="BF5269">
            <v>7</v>
          </cell>
        </row>
        <row r="5270">
          <cell r="BD5270" t="str">
            <v>Operadores de Grúa</v>
          </cell>
          <cell r="BE5270">
            <v>1</v>
          </cell>
          <cell r="BF5270">
            <v>11</v>
          </cell>
        </row>
        <row r="5271">
          <cell r="BD5271" t="str">
            <v>Perforadores y Operarios de Voladura para Minería de Superficie de Canteras y Construcción</v>
          </cell>
          <cell r="BE5271">
            <v>0</v>
          </cell>
          <cell r="BF5271">
            <v>3</v>
          </cell>
        </row>
        <row r="5272">
          <cell r="BD5272" t="str">
            <v>Perforadores de Pozos de Agua</v>
          </cell>
          <cell r="BE5272">
            <v>0</v>
          </cell>
          <cell r="BF5272">
            <v>0</v>
          </cell>
        </row>
        <row r="5273">
          <cell r="BD5273" t="str">
            <v>Operadores de Equipo Pesado (excepto grúa)</v>
          </cell>
          <cell r="BE5273">
            <v>13</v>
          </cell>
          <cell r="BF5273">
            <v>102</v>
          </cell>
        </row>
        <row r="5274">
          <cell r="BD5274" t="str">
            <v>Operadores de Equipo para Limpieza de Vías y Alcantarillado</v>
          </cell>
          <cell r="BE5274">
            <v>0</v>
          </cell>
          <cell r="BF5274">
            <v>4</v>
          </cell>
        </row>
        <row r="5275">
          <cell r="BD5275" t="str">
            <v>Operadores de Maquinaria Agrícola</v>
          </cell>
          <cell r="BE5275">
            <v>1</v>
          </cell>
          <cell r="BF5275">
            <v>13</v>
          </cell>
        </row>
        <row r="5276">
          <cell r="BD5276" t="str">
            <v>Maquinistas de Transporte Ferroviario</v>
          </cell>
          <cell r="BE5276">
            <v>0</v>
          </cell>
          <cell r="BF5276">
            <v>0</v>
          </cell>
        </row>
        <row r="5277">
          <cell r="BD5277" t="str">
            <v>Guardafrenos y Otros Operadores Ferroviarios</v>
          </cell>
          <cell r="BE5277">
            <v>0</v>
          </cell>
          <cell r="BF5277">
            <v>0</v>
          </cell>
        </row>
        <row r="5278">
          <cell r="BD5278" t="str">
            <v>Conductores de Vehículos Pesados</v>
          </cell>
          <cell r="BE5278">
            <v>39</v>
          </cell>
          <cell r="BF5278">
            <v>81</v>
          </cell>
        </row>
        <row r="5279">
          <cell r="BD5279" t="str">
            <v>Conductores de Bus, Operadores de Metro y Otros Medios de Transporte Colectivo</v>
          </cell>
          <cell r="BE5279">
            <v>16</v>
          </cell>
          <cell r="BF5279">
            <v>20</v>
          </cell>
        </row>
        <row r="5280">
          <cell r="BD5280" t="str">
            <v>Conductores de Vehículos Livianos</v>
          </cell>
          <cell r="BE5280">
            <v>92</v>
          </cell>
          <cell r="BF5280">
            <v>131</v>
          </cell>
        </row>
        <row r="5281">
          <cell r="BD5281" t="str">
            <v>Conductores de Transporte de Alimentos</v>
          </cell>
          <cell r="BE5281">
            <v>3</v>
          </cell>
          <cell r="BF5281">
            <v>3</v>
          </cell>
        </row>
        <row r="5282">
          <cell r="BD5282" t="str">
            <v>Marineros de Cubierta</v>
          </cell>
          <cell r="BE5282">
            <v>0</v>
          </cell>
          <cell r="BF5282">
            <v>0</v>
          </cell>
        </row>
        <row r="5283">
          <cell r="BD5283" t="str">
            <v>Marineros de Sala de Máquinas</v>
          </cell>
          <cell r="BE5283">
            <v>0</v>
          </cell>
          <cell r="BF5283">
            <v>0</v>
          </cell>
        </row>
        <row r="5284">
          <cell r="BD5284" t="str">
            <v>Operadores de Pequeñas Embarcaciones</v>
          </cell>
          <cell r="BE5284">
            <v>0</v>
          </cell>
          <cell r="BF5284">
            <v>0</v>
          </cell>
        </row>
        <row r="5285">
          <cell r="BD5285" t="str">
            <v>Operarios de Rampa de Transporte Aéreo</v>
          </cell>
          <cell r="BE5285">
            <v>3</v>
          </cell>
          <cell r="BF5285">
            <v>3</v>
          </cell>
        </row>
        <row r="5286">
          <cell r="BD5286" t="str">
            <v>Operarios Portuarios</v>
          </cell>
          <cell r="BE5286">
            <v>0</v>
          </cell>
          <cell r="BF5286">
            <v>0</v>
          </cell>
        </row>
        <row r="5287">
          <cell r="BD5287" t="str">
            <v>Operarios de Cargue y Descargue de Materiales</v>
          </cell>
          <cell r="BE5287">
            <v>16</v>
          </cell>
          <cell r="BF5287">
            <v>18</v>
          </cell>
        </row>
        <row r="5288">
          <cell r="BD5288" t="str">
            <v>Aparejadores</v>
          </cell>
          <cell r="BE5288">
            <v>7</v>
          </cell>
          <cell r="BF5288">
            <v>27</v>
          </cell>
        </row>
        <row r="5289">
          <cell r="BD5289" t="str">
            <v>Ayudantes y Obreros de Construcción</v>
          </cell>
          <cell r="BE5289">
            <v>203</v>
          </cell>
          <cell r="BF5289">
            <v>948</v>
          </cell>
        </row>
        <row r="5290">
          <cell r="BD5290" t="str">
            <v>Ayudantes de Otros Oficios</v>
          </cell>
          <cell r="BE5290">
            <v>17</v>
          </cell>
          <cell r="BF5290">
            <v>19</v>
          </cell>
        </row>
        <row r="5291">
          <cell r="BD5291" t="str">
            <v>Obreros de Mantenimiento de Obras Públicas</v>
          </cell>
          <cell r="BE5291">
            <v>7</v>
          </cell>
          <cell r="BF5291">
            <v>23</v>
          </cell>
        </row>
        <row r="5292">
          <cell r="BD5292" t="str">
            <v>Ayudantes de Transporte Automotor</v>
          </cell>
          <cell r="BE5292">
            <v>4</v>
          </cell>
          <cell r="BF5292">
            <v>5</v>
          </cell>
        </row>
        <row r="5293">
          <cell r="BD5293" t="str">
            <v>Directores de Planta de Procesamiento de Alimentos y Bebidas</v>
          </cell>
          <cell r="BE5293">
            <v>0</v>
          </cell>
          <cell r="BF5293">
            <v>0</v>
          </cell>
        </row>
        <row r="5294">
          <cell r="BD5294" t="str">
            <v>Jefe de Laboratorio de Alimentos</v>
          </cell>
          <cell r="BE5294">
            <v>0</v>
          </cell>
          <cell r="BF5294">
            <v>0</v>
          </cell>
        </row>
        <row r="5295">
          <cell r="BD5295" t="str">
            <v>Supervisores de Tratamiento de Metales y Minerales</v>
          </cell>
          <cell r="BE5295">
            <v>0</v>
          </cell>
          <cell r="BF5295">
            <v>0</v>
          </cell>
        </row>
        <row r="5296">
          <cell r="BD5296" t="str">
            <v>Supervisores de Procesamiento de Químico, Petróleo, Gas y Tratamiento de Agua y Generación de Energía</v>
          </cell>
          <cell r="BE5296">
            <v>1</v>
          </cell>
          <cell r="BF5296">
            <v>6</v>
          </cell>
        </row>
        <row r="5297">
          <cell r="BD5297" t="str">
            <v>Supervisores de Procesamiento de Alimentos, Bebidas y Tabaco</v>
          </cell>
          <cell r="BE5297">
            <v>1</v>
          </cell>
          <cell r="BF5297">
            <v>3</v>
          </cell>
        </row>
        <row r="5298">
          <cell r="BD5298" t="str">
            <v>Supervisores de Fabricación de Productos de Plástico y Caucho</v>
          </cell>
          <cell r="BE5298">
            <v>0</v>
          </cell>
          <cell r="BF5298">
            <v>0</v>
          </cell>
        </row>
        <row r="5299">
          <cell r="BD5299" t="str">
            <v>Supervisores de Procesamiento de la Madera y Producción de Pulpa y Papel</v>
          </cell>
          <cell r="BE5299">
            <v>0</v>
          </cell>
          <cell r="BF5299">
            <v>0</v>
          </cell>
        </row>
        <row r="5300">
          <cell r="BD5300" t="str">
            <v>Supervisores de Procesamiento Textil</v>
          </cell>
          <cell r="BE5300">
            <v>0</v>
          </cell>
          <cell r="BF5300">
            <v>0</v>
          </cell>
        </row>
        <row r="5301">
          <cell r="BD5301" t="str">
            <v>Inspectores de Control de Calidad, Procesamiento de Alimentos y Bebidas</v>
          </cell>
          <cell r="BE5301">
            <v>10</v>
          </cell>
          <cell r="BF5301">
            <v>0</v>
          </cell>
        </row>
        <row r="5302">
          <cell r="BD5302" t="str">
            <v>Supervisores de Ensamble de Vehículos de Motor</v>
          </cell>
          <cell r="BE5302">
            <v>0</v>
          </cell>
          <cell r="BF5302">
            <v>0</v>
          </cell>
        </row>
        <row r="5303">
          <cell r="BD5303" t="str">
            <v>Supervisores de Fabricación de Productos Electrónicos</v>
          </cell>
          <cell r="BE5303">
            <v>0</v>
          </cell>
          <cell r="BF5303">
            <v>0</v>
          </cell>
        </row>
        <row r="5304">
          <cell r="BD5304" t="str">
            <v>Supervisores de Fabricación de Productos Eléctricos</v>
          </cell>
          <cell r="BE5304">
            <v>0</v>
          </cell>
          <cell r="BF5304">
            <v>0</v>
          </cell>
        </row>
        <row r="5305">
          <cell r="BD5305" t="str">
            <v>Supervisores de Fabricación de Muebles y Accesorios</v>
          </cell>
          <cell r="BE5305">
            <v>0</v>
          </cell>
          <cell r="BF5305">
            <v>0</v>
          </cell>
        </row>
        <row r="5306">
          <cell r="BD5306" t="str">
            <v>Supervisores de Fabricación de Productos de Tela, Cuero y Piel</v>
          </cell>
          <cell r="BE5306">
            <v>0</v>
          </cell>
          <cell r="BF5306">
            <v>0</v>
          </cell>
        </row>
        <row r="5307">
          <cell r="BD5307" t="str">
            <v>Supervisores de Impresión y Ocupaciones Relacionadas</v>
          </cell>
          <cell r="BE5307">
            <v>0</v>
          </cell>
          <cell r="BF5307">
            <v>0</v>
          </cell>
        </row>
        <row r="5308">
          <cell r="BD5308" t="str">
            <v>Supervisores de Fabricación de Otros Productos Mecánicos y Metálicos</v>
          </cell>
          <cell r="BE5308">
            <v>0</v>
          </cell>
          <cell r="BF5308">
            <v>1</v>
          </cell>
        </row>
        <row r="5309">
          <cell r="BD5309" t="str">
            <v>Supervisores de Fabricación y Ensamble de Otros Productos n.c.a</v>
          </cell>
          <cell r="BE5309">
            <v>0</v>
          </cell>
          <cell r="BF5309">
            <v>0</v>
          </cell>
        </row>
        <row r="5310">
          <cell r="BD5310" t="str">
            <v>Operadores de Control Central de Procesos, Tratamiento de Metales y Minerales</v>
          </cell>
          <cell r="BE5310">
            <v>0</v>
          </cell>
          <cell r="BF5310">
            <v>0</v>
          </cell>
        </row>
        <row r="5311">
          <cell r="BD5311" t="str">
            <v>Operadores de Procesos, Químicos, Gas y Petróleo</v>
          </cell>
          <cell r="BE5311">
            <v>1</v>
          </cell>
          <cell r="BF5311">
            <v>7</v>
          </cell>
        </row>
        <row r="5312">
          <cell r="BD5312" t="str">
            <v>Operadores de Control de Procesos, Producción de Pulpa</v>
          </cell>
          <cell r="BE5312">
            <v>1</v>
          </cell>
          <cell r="BF5312">
            <v>0</v>
          </cell>
        </row>
        <row r="5313">
          <cell r="BD5313" t="str">
            <v>Operadores de Control de Procesos, Fabricación de Papel</v>
          </cell>
          <cell r="BE5313">
            <v>0</v>
          </cell>
          <cell r="BF5313">
            <v>0</v>
          </cell>
        </row>
        <row r="5314">
          <cell r="BD5314" t="str">
            <v>Impresores de Artes Gráficas</v>
          </cell>
          <cell r="BE5314">
            <v>0</v>
          </cell>
          <cell r="BF5314">
            <v>0</v>
          </cell>
        </row>
        <row r="5315">
          <cell r="BD5315" t="str">
            <v>Pre-prensistas de Artes Gráficas</v>
          </cell>
          <cell r="BE5315">
            <v>0</v>
          </cell>
          <cell r="BF5315">
            <v>0</v>
          </cell>
        </row>
        <row r="5316">
          <cell r="BD5316" t="str">
            <v>Operarios de Terminados y Acabados de Artes Gráficas</v>
          </cell>
          <cell r="BE5316">
            <v>0</v>
          </cell>
          <cell r="BF5316">
            <v>0</v>
          </cell>
        </row>
        <row r="5317">
          <cell r="BD5317" t="str">
            <v>Operadores de Máquinas, Tratamiento de Metales y Minerales</v>
          </cell>
          <cell r="BE5317">
            <v>1</v>
          </cell>
          <cell r="BF5317">
            <v>1</v>
          </cell>
        </row>
        <row r="5318">
          <cell r="BD5318" t="str">
            <v>Trabajadores de Fundición</v>
          </cell>
          <cell r="BE5318">
            <v>0</v>
          </cell>
          <cell r="BF5318">
            <v>0</v>
          </cell>
        </row>
        <row r="5319">
          <cell r="BD5319" t="str">
            <v>Operadores de Fabricación, Moldeo y Acabado del Vidrio</v>
          </cell>
          <cell r="BE5319">
            <v>0</v>
          </cell>
          <cell r="BF5319">
            <v>0</v>
          </cell>
        </row>
        <row r="5320">
          <cell r="BD5320" t="str">
            <v>Operadores de Moldeo de Arcilla, Piedra y Concreto</v>
          </cell>
          <cell r="BE5320">
            <v>1</v>
          </cell>
          <cell r="BF5320">
            <v>0</v>
          </cell>
        </row>
        <row r="5321">
          <cell r="BD5321" t="str">
            <v>Inspectores de Control de Calidad, Tratamiento de Metales y Minerales</v>
          </cell>
          <cell r="BE5321">
            <v>0</v>
          </cell>
          <cell r="BF5321">
            <v>0</v>
          </cell>
        </row>
        <row r="5322">
          <cell r="BD5322" t="str">
            <v>Operadores de Máquinas de Planta Química</v>
          </cell>
          <cell r="BE5322">
            <v>1</v>
          </cell>
          <cell r="BF5322">
            <v>5</v>
          </cell>
        </row>
        <row r="5323">
          <cell r="BD5323" t="str">
            <v>Operadores de Máquinas para Procesamiento de Plásticos</v>
          </cell>
          <cell r="BE5323">
            <v>0</v>
          </cell>
          <cell r="BF5323">
            <v>0</v>
          </cell>
        </row>
        <row r="5324">
          <cell r="BD5324" t="str">
            <v>Operadores de Máquinas y Trabajadores Relacionados con el Procesamiento del Caucho</v>
          </cell>
          <cell r="BE5324">
            <v>0</v>
          </cell>
          <cell r="BF5324">
            <v>0</v>
          </cell>
        </row>
        <row r="5325">
          <cell r="BD5325" t="str">
            <v>Operadores de Plantas de Tratamiento de Aguas y Desechos</v>
          </cell>
          <cell r="BE5325">
            <v>1</v>
          </cell>
          <cell r="BF5325">
            <v>4</v>
          </cell>
        </row>
        <row r="5326">
          <cell r="BD5326" t="str">
            <v>Operadores de Máquinas para Procesamiento de la Madera</v>
          </cell>
          <cell r="BE5326">
            <v>0</v>
          </cell>
          <cell r="BF5326">
            <v>0</v>
          </cell>
        </row>
        <row r="5327">
          <cell r="BD5327" t="str">
            <v>Operadores de Máquinas para la Producción de Pulpa</v>
          </cell>
          <cell r="BE5327">
            <v>0</v>
          </cell>
          <cell r="BF5327">
            <v>0</v>
          </cell>
        </row>
        <row r="5328">
          <cell r="BD5328" t="str">
            <v>Operadores de Máquinas para la Fabricación de Papel</v>
          </cell>
          <cell r="BE5328">
            <v>0</v>
          </cell>
          <cell r="BF5328">
            <v>0</v>
          </cell>
        </row>
        <row r="5329">
          <cell r="BD5329" t="str">
            <v>Operadores de Máquinas para la Fabricación de Productos de Papel</v>
          </cell>
          <cell r="BE5329">
            <v>0</v>
          </cell>
          <cell r="BF5329">
            <v>0</v>
          </cell>
        </row>
        <row r="5330">
          <cell r="BD5330" t="str">
            <v>Inspectores de Control de Calidad, Procesamiento de la Madera</v>
          </cell>
          <cell r="BE5330">
            <v>0</v>
          </cell>
          <cell r="BF5330">
            <v>0</v>
          </cell>
        </row>
        <row r="5331">
          <cell r="BD5331" t="str">
            <v>Operadores de Máquinas para la Preparación de Fibras Textiles</v>
          </cell>
          <cell r="BE5331">
            <v>0</v>
          </cell>
          <cell r="BF5331">
            <v>0</v>
          </cell>
        </row>
        <row r="5332">
          <cell r="BD5332" t="str">
            <v>Operadores de Telares y Otras Máquinas Tejedoras</v>
          </cell>
          <cell r="BE5332">
            <v>0</v>
          </cell>
          <cell r="BF5332">
            <v>0</v>
          </cell>
        </row>
        <row r="5333">
          <cell r="BD5333" t="str">
            <v>Operadores de Máquinas de Tintura, Acabado Textil y Prendas</v>
          </cell>
          <cell r="BE5333">
            <v>0</v>
          </cell>
          <cell r="BF5333">
            <v>0</v>
          </cell>
        </row>
        <row r="5334">
          <cell r="BD5334" t="str">
            <v>Analistas de Calidad, Textiles</v>
          </cell>
          <cell r="BE5334">
            <v>0</v>
          </cell>
          <cell r="BF5334">
            <v>0</v>
          </cell>
        </row>
        <row r="5335">
          <cell r="BD5335" t="str">
            <v>Operadores de Máquinas para Coser y Bordar</v>
          </cell>
          <cell r="BE5335">
            <v>8</v>
          </cell>
          <cell r="BF5335">
            <v>0</v>
          </cell>
        </row>
        <row r="5336">
          <cell r="BD5336" t="str">
            <v>Cortadores de Tela, Cuero y Piel</v>
          </cell>
          <cell r="BE5336">
            <v>5</v>
          </cell>
          <cell r="BF5336">
            <v>1</v>
          </cell>
        </row>
        <row r="5337">
          <cell r="BD5337" t="str">
            <v>Operadores de Máquinas y Trabajadores Relacionados con la Fabricación de Calzado y Marroquinería</v>
          </cell>
          <cell r="BE5337">
            <v>0</v>
          </cell>
          <cell r="BF5337">
            <v>0</v>
          </cell>
        </row>
        <row r="5338">
          <cell r="BD5338" t="str">
            <v>Trabajadores del Tratamiento de Pieles y Cueros</v>
          </cell>
          <cell r="BE5338">
            <v>0</v>
          </cell>
          <cell r="BF5338">
            <v>0</v>
          </cell>
        </row>
        <row r="5339">
          <cell r="BD5339" t="str">
            <v>Inspectores de Control de Calidad, Fabricación de Productos de Tela, Piel y Cuero</v>
          </cell>
          <cell r="BE5339">
            <v>0</v>
          </cell>
          <cell r="BF5339">
            <v>0</v>
          </cell>
        </row>
        <row r="5340">
          <cell r="BD5340" t="str">
            <v>Operadores de Control de Procesos y Máquinas para la Elaboración de Alimentos y Bebidas</v>
          </cell>
          <cell r="BE5340">
            <v>2</v>
          </cell>
          <cell r="BF5340">
            <v>0</v>
          </cell>
        </row>
        <row r="5341">
          <cell r="BD5341" t="str">
            <v>Operarios de Planta de Beneficio Animal</v>
          </cell>
          <cell r="BE5341">
            <v>1</v>
          </cell>
          <cell r="BF5341">
            <v>0</v>
          </cell>
        </row>
        <row r="5342">
          <cell r="BD5342" t="str">
            <v>Operarios de Planta de Procesamiento y Empaque de Pescado y Mariscos</v>
          </cell>
          <cell r="BE5342">
            <v>1</v>
          </cell>
          <cell r="BF5342">
            <v>1</v>
          </cell>
        </row>
        <row r="5343">
          <cell r="BD5343" t="str">
            <v>Operarios de Máquinas para la Elaboración de Productos de Tabaco</v>
          </cell>
          <cell r="BE5343">
            <v>0</v>
          </cell>
          <cell r="BF5343">
            <v>0</v>
          </cell>
        </row>
        <row r="5344">
          <cell r="BD5344" t="str">
            <v>Procesadores Fotográficos y de Películas</v>
          </cell>
          <cell r="BE5344">
            <v>0</v>
          </cell>
          <cell r="BF5344">
            <v>0</v>
          </cell>
        </row>
        <row r="5345">
          <cell r="BD5345" t="str">
            <v>Ensambladores e Inspectores de Vehículos Automotores</v>
          </cell>
          <cell r="BE5345">
            <v>0</v>
          </cell>
          <cell r="BF5345">
            <v>0</v>
          </cell>
        </row>
        <row r="5346">
          <cell r="BD5346" t="str">
            <v>Ensambladores de productos Electrónicos</v>
          </cell>
          <cell r="BE5346">
            <v>1</v>
          </cell>
          <cell r="BF5346">
            <v>0</v>
          </cell>
        </row>
        <row r="5347">
          <cell r="BD5347" t="str">
            <v>Ensambladores e Inspectores de Aparatos y Equipo Eléctrico</v>
          </cell>
          <cell r="BE5347">
            <v>0</v>
          </cell>
          <cell r="BF5347">
            <v>0</v>
          </cell>
        </row>
        <row r="5348">
          <cell r="BD5348" t="str">
            <v>Ensambladores, Fabricantes e Inspectores de Transformadores y Motores Eléctricos Industriales</v>
          </cell>
          <cell r="BE5348">
            <v>0</v>
          </cell>
          <cell r="BF5348">
            <v>0</v>
          </cell>
        </row>
        <row r="5349">
          <cell r="BD5349" t="str">
            <v>Ensambladores e Inspectores de Productos Mecánicos</v>
          </cell>
          <cell r="BE5349">
            <v>1</v>
          </cell>
          <cell r="BF5349">
            <v>0</v>
          </cell>
        </row>
        <row r="5350">
          <cell r="BD5350" t="str">
            <v>Ensambladores e Inspectores de Ensamble de Aeronaves</v>
          </cell>
          <cell r="BE5350">
            <v>0</v>
          </cell>
          <cell r="BF5350">
            <v>0</v>
          </cell>
        </row>
        <row r="5351">
          <cell r="BD5351" t="str">
            <v>Operadores de Máquinas e Inspectores de la Fabricación de Productos y Componentes Eléctricos</v>
          </cell>
          <cell r="BE5351">
            <v>0</v>
          </cell>
          <cell r="BF5351">
            <v>0</v>
          </cell>
        </row>
        <row r="5352">
          <cell r="BD5352" t="str">
            <v>Ensambladores e Inspectores de Embarcaciones</v>
          </cell>
          <cell r="BE5352">
            <v>0</v>
          </cell>
          <cell r="BF5352">
            <v>0</v>
          </cell>
        </row>
        <row r="5353">
          <cell r="BD5353" t="str">
            <v>Ensambladores e Inspectores de Muebles y Accesorios</v>
          </cell>
          <cell r="BE5353">
            <v>0</v>
          </cell>
          <cell r="BF5353">
            <v>0</v>
          </cell>
        </row>
        <row r="5354">
          <cell r="BD5354" t="str">
            <v>Operarios de Acabado de Muebles</v>
          </cell>
          <cell r="BE5354">
            <v>0</v>
          </cell>
          <cell r="BF5354">
            <v>0</v>
          </cell>
        </row>
        <row r="5355">
          <cell r="BD5355" t="str">
            <v>Ensambladores de Productos Plásticos e Inspectores</v>
          </cell>
          <cell r="BE5355">
            <v>0</v>
          </cell>
          <cell r="BF5355">
            <v>0</v>
          </cell>
        </row>
        <row r="5356">
          <cell r="BD5356" t="str">
            <v>Operarios de Recubrimientos Metálicos</v>
          </cell>
          <cell r="BE5356">
            <v>0</v>
          </cell>
          <cell r="BF5356">
            <v>0</v>
          </cell>
        </row>
        <row r="5357">
          <cell r="BD5357" t="str">
            <v>Pintores en Procesos de Manufactura</v>
          </cell>
          <cell r="BE5357">
            <v>2</v>
          </cell>
          <cell r="BF5357">
            <v>18</v>
          </cell>
        </row>
        <row r="5358">
          <cell r="BD5358" t="str">
            <v>Otros Ensambladores e Inspectores n.c.a.</v>
          </cell>
          <cell r="BE5358">
            <v>0</v>
          </cell>
          <cell r="BF5358">
            <v>0</v>
          </cell>
        </row>
        <row r="5359">
          <cell r="BD5359" t="str">
            <v>Auxiliares de Producción Gráfica</v>
          </cell>
          <cell r="BE5359">
            <v>22</v>
          </cell>
          <cell r="BF5359">
            <v>1</v>
          </cell>
        </row>
        <row r="5360">
          <cell r="BD5360" t="str">
            <v>Operadores de Máquinas Herramientas</v>
          </cell>
          <cell r="BE5360">
            <v>1</v>
          </cell>
          <cell r="BF5360">
            <v>9</v>
          </cell>
        </row>
        <row r="5361">
          <cell r="BD5361" t="str">
            <v>Operadores de Máquinas para el Trabajo de la Madera</v>
          </cell>
          <cell r="BE5361">
            <v>1</v>
          </cell>
          <cell r="BF5361">
            <v>0</v>
          </cell>
        </row>
        <row r="5362">
          <cell r="BD5362" t="str">
            <v>Operadores de Máquinas para el Trabajo del Metal</v>
          </cell>
          <cell r="BE5362">
            <v>0</v>
          </cell>
          <cell r="BF5362">
            <v>0</v>
          </cell>
        </row>
        <row r="5363">
          <cell r="BD5363" t="str">
            <v>Operadores de Máquinas para Forja</v>
          </cell>
          <cell r="BE5363">
            <v>0</v>
          </cell>
          <cell r="BF5363">
            <v>0</v>
          </cell>
        </row>
        <row r="5364">
          <cell r="BD5364" t="str">
            <v>Operadores de Máquinas de Soldadura</v>
          </cell>
          <cell r="BE5364">
            <v>1</v>
          </cell>
          <cell r="BF5364">
            <v>3</v>
          </cell>
        </row>
        <row r="5365">
          <cell r="BD5365" t="str">
            <v>Operadores de Máquinas para la Fabricación de Otros Productos Metálicos (n.c.a)</v>
          </cell>
          <cell r="BE5365">
            <v>0</v>
          </cell>
          <cell r="BF5365">
            <v>0</v>
          </cell>
        </row>
        <row r="5366">
          <cell r="BD5366" t="str">
            <v>Operadores de Máquinas para la fabricación de Otros Productos n.c.a.</v>
          </cell>
          <cell r="BE5366">
            <v>0</v>
          </cell>
          <cell r="BF5366">
            <v>0</v>
          </cell>
        </row>
        <row r="5367">
          <cell r="BD5367" t="str">
            <v>Obreros y Ayudantes en el Tratamiento de Metales y Minerales</v>
          </cell>
          <cell r="BE5367">
            <v>0</v>
          </cell>
          <cell r="BF5367">
            <v>0</v>
          </cell>
        </row>
        <row r="5368">
          <cell r="BD5368" t="str">
            <v>Ayudantes en la Fabricación Metálica</v>
          </cell>
          <cell r="BE5368">
            <v>9</v>
          </cell>
          <cell r="BF5368">
            <v>20</v>
          </cell>
        </row>
        <row r="5369">
          <cell r="BD5369" t="str">
            <v>Obreros y Ayudantes de Planta Química</v>
          </cell>
          <cell r="BE5369">
            <v>1</v>
          </cell>
          <cell r="BF5369">
            <v>0</v>
          </cell>
        </row>
        <row r="5370">
          <cell r="BD5370" t="str">
            <v>Obreros y Ayudantes en el Procesamiento de la Madera y Producción de Pulpa y Papel</v>
          </cell>
          <cell r="BE5370">
            <v>3</v>
          </cell>
          <cell r="BF5370">
            <v>0</v>
          </cell>
        </row>
        <row r="5371">
          <cell r="BD5371" t="str">
            <v>Obreros y Ayudantes en la Elaboración de Alimentos y Bebidas</v>
          </cell>
          <cell r="BE5371">
            <v>43</v>
          </cell>
          <cell r="BF5371">
            <v>0</v>
          </cell>
        </row>
        <row r="5372">
          <cell r="BD5372" t="str">
            <v>Otros Obreros y Ayudantes en Fabricación y Procesamiento n.c.a.</v>
          </cell>
          <cell r="BE5372">
            <v>13</v>
          </cell>
          <cell r="BF5372">
            <v>7</v>
          </cell>
        </row>
        <row r="5373">
          <cell r="BD5373" t="str">
            <v>Miembros del Poder Ejecutivo y Legislativo</v>
          </cell>
          <cell r="BE5373">
            <v>0</v>
          </cell>
          <cell r="BF5373">
            <v>0</v>
          </cell>
        </row>
        <row r="5374">
          <cell r="BD5374" t="str">
            <v>Personal Directivo de la Administración Pública</v>
          </cell>
          <cell r="BE5374">
            <v>1</v>
          </cell>
          <cell r="BF5374">
            <v>0</v>
          </cell>
        </row>
        <row r="5375">
          <cell r="BD5375" t="str">
            <v>Directores y Gerentes Generales de Servicios Financieros, de Telecomunicaciones y Otros Servicios a las Empresas</v>
          </cell>
          <cell r="BE5375">
            <v>0</v>
          </cell>
          <cell r="BF5375">
            <v>0</v>
          </cell>
        </row>
        <row r="5376">
          <cell r="BD5376" t="str">
            <v>Directores y Gerentes Generales de Salud, Educación, Servicios Social, Comunitario y Organizaciones de Membresía</v>
          </cell>
          <cell r="BE5376">
            <v>1</v>
          </cell>
          <cell r="BF5376">
            <v>0</v>
          </cell>
        </row>
        <row r="5377">
          <cell r="BD5377" t="str">
            <v>Directores y Gerentes Generales de Comercio, Medios de Comunicación y Otros Servicios</v>
          </cell>
          <cell r="BE5377">
            <v>0</v>
          </cell>
          <cell r="BF5377">
            <v>1</v>
          </cell>
        </row>
        <row r="5378">
          <cell r="BD5378" t="str">
            <v>Directores y Gerentes Generales de Producción de Bienes, Servicios Públicos, Transporte y Construcción</v>
          </cell>
          <cell r="BE5378">
            <v>0</v>
          </cell>
          <cell r="BF5378">
            <v>1</v>
          </cell>
        </row>
        <row r="5379">
          <cell r="BD5379" t="str">
            <v>Directores y gerentes generales de servicios y procesos de negocio.</v>
          </cell>
          <cell r="BE5379">
            <v>0</v>
          </cell>
          <cell r="BF5379">
            <v>0</v>
          </cell>
        </row>
        <row r="5380">
          <cell r="BD5380" t="str">
            <v>Gerentes Financieros</v>
          </cell>
          <cell r="BE5380">
            <v>2</v>
          </cell>
          <cell r="BF5380">
            <v>2</v>
          </cell>
        </row>
        <row r="5381">
          <cell r="BD5381" t="str">
            <v>Gerentes de Talento Humano</v>
          </cell>
          <cell r="BE5381">
            <v>0</v>
          </cell>
          <cell r="BF5381">
            <v>0</v>
          </cell>
        </row>
        <row r="5382">
          <cell r="BD5382" t="str">
            <v>Gerentes de Compras y Adquisiciones</v>
          </cell>
          <cell r="BE5382">
            <v>1</v>
          </cell>
          <cell r="BF5382">
            <v>0</v>
          </cell>
        </row>
        <row r="5383">
          <cell r="BD5383" t="str">
            <v>Gerentes de Otros Servicios Administrativos</v>
          </cell>
          <cell r="BE5383">
            <v>8</v>
          </cell>
          <cell r="BF5383">
            <v>9</v>
          </cell>
        </row>
        <row r="5384">
          <cell r="BD5384" t="str">
            <v>Gerentes de Seguros, Bienes Raíces y Corretaje Financiero</v>
          </cell>
          <cell r="BE5384">
            <v>0</v>
          </cell>
          <cell r="BF5384">
            <v>0</v>
          </cell>
        </row>
        <row r="5385">
          <cell r="BD5385" t="str">
            <v>Gerentes de Banca, Crédito e Inversiones</v>
          </cell>
          <cell r="BE5385">
            <v>2</v>
          </cell>
          <cell r="BF5385">
            <v>0</v>
          </cell>
        </row>
        <row r="5386">
          <cell r="BD5386" t="str">
            <v>Gerentes de Otros Servicios a las Empresas</v>
          </cell>
          <cell r="BE5386">
            <v>1</v>
          </cell>
          <cell r="BF5386">
            <v>0</v>
          </cell>
        </row>
        <row r="5387">
          <cell r="BD5387" t="str">
            <v>Gerentes de Empresas de Telecomunicaciones</v>
          </cell>
          <cell r="BE5387">
            <v>0</v>
          </cell>
          <cell r="BF5387">
            <v>0</v>
          </cell>
        </row>
        <row r="5388">
          <cell r="BD5388" t="str">
            <v>Gerentes de Servicios de Correo y Mensajería</v>
          </cell>
          <cell r="BE5388">
            <v>0</v>
          </cell>
          <cell r="BF5388">
            <v>0</v>
          </cell>
        </row>
        <row r="5389">
          <cell r="BD5389" t="str">
            <v>Gerentes de Ingeniería</v>
          </cell>
          <cell r="BE5389">
            <v>3</v>
          </cell>
          <cell r="BF5389">
            <v>0</v>
          </cell>
        </row>
        <row r="5390">
          <cell r="BD5390" t="str">
            <v>Gerentes de Investigación y Desarrollo en Ciencias Naturales y Aplicadas</v>
          </cell>
          <cell r="BE5390">
            <v>0</v>
          </cell>
          <cell r="BF5390">
            <v>0</v>
          </cell>
        </row>
        <row r="5391">
          <cell r="BD5391" t="str">
            <v>Gerentes de Sistemas de Información y Procesamiento de Datos</v>
          </cell>
          <cell r="BE5391">
            <v>1</v>
          </cell>
          <cell r="BF5391">
            <v>0</v>
          </cell>
        </row>
        <row r="5392">
          <cell r="BD5392" t="str">
            <v>Gerentes de Servicios a la Salud</v>
          </cell>
          <cell r="BE5392">
            <v>1</v>
          </cell>
          <cell r="BF5392">
            <v>0</v>
          </cell>
        </row>
        <row r="5393">
          <cell r="BD5393" t="str">
            <v>Gerentes de Programas de Política Social y de Salud</v>
          </cell>
          <cell r="BE5393">
            <v>0</v>
          </cell>
          <cell r="BF5393">
            <v>0</v>
          </cell>
        </row>
        <row r="5394">
          <cell r="BD5394" t="str">
            <v>Gerentes de Programas de Política de Desarrollo Económico</v>
          </cell>
          <cell r="BE5394">
            <v>0</v>
          </cell>
          <cell r="BF5394">
            <v>0</v>
          </cell>
        </row>
        <row r="5395">
          <cell r="BD5395" t="str">
            <v>Gerentes de Programas de Política Educativa</v>
          </cell>
          <cell r="BE5395">
            <v>0</v>
          </cell>
          <cell r="BF5395">
            <v>0</v>
          </cell>
        </row>
        <row r="5396">
          <cell r="BD5396" t="str">
            <v>Otros Gerentes de Administración Pública</v>
          </cell>
          <cell r="BE5396">
            <v>0</v>
          </cell>
          <cell r="BF5396">
            <v>0</v>
          </cell>
        </row>
        <row r="5397">
          <cell r="BD5397" t="str">
            <v>Administradores de Educación Superior y Formación para el Trabajo</v>
          </cell>
          <cell r="BE5397">
            <v>3</v>
          </cell>
          <cell r="BF5397">
            <v>0</v>
          </cell>
        </row>
        <row r="5398">
          <cell r="BD5398" t="str">
            <v>Directores y Administradores de Educación Básica y Media</v>
          </cell>
          <cell r="BE5398">
            <v>1</v>
          </cell>
          <cell r="BF5398">
            <v>2</v>
          </cell>
        </row>
        <row r="5399">
          <cell r="BD5399" t="str">
            <v>Gerentes de Servicios Social, Comunitario y Correccional</v>
          </cell>
          <cell r="BE5399">
            <v>0</v>
          </cell>
          <cell r="BF5399">
            <v>0</v>
          </cell>
        </row>
        <row r="5400">
          <cell r="BD5400" t="str">
            <v>Gerentes de Biblioteca, Museo y Galería de Arte</v>
          </cell>
          <cell r="BE5400">
            <v>0</v>
          </cell>
          <cell r="BF5400">
            <v>0</v>
          </cell>
        </row>
        <row r="5401">
          <cell r="BD5401" t="str">
            <v>Gerentes de Medios de Comunicación y Artes Escénicas</v>
          </cell>
          <cell r="BE5401">
            <v>0</v>
          </cell>
          <cell r="BF5401">
            <v>0</v>
          </cell>
        </row>
        <row r="5402">
          <cell r="BD5402" t="str">
            <v>Directores de Programas de Esparcimiento y Administradores de Deportes</v>
          </cell>
          <cell r="BE5402">
            <v>1</v>
          </cell>
          <cell r="BF5402">
            <v>0</v>
          </cell>
        </row>
        <row r="5403">
          <cell r="BD5403" t="str">
            <v>Gerentes de Ventas, Mercadeo y Publicidad</v>
          </cell>
          <cell r="BE5403">
            <v>5</v>
          </cell>
          <cell r="BF5403">
            <v>7</v>
          </cell>
        </row>
        <row r="5404">
          <cell r="BD5404" t="str">
            <v>Gerentes de Comercio Exterior</v>
          </cell>
          <cell r="BE5404">
            <v>0</v>
          </cell>
          <cell r="BF5404">
            <v>0</v>
          </cell>
        </row>
        <row r="5405">
          <cell r="BD5405" t="str">
            <v>Gerentes de Comercio al Por Menor</v>
          </cell>
          <cell r="BE5405">
            <v>0</v>
          </cell>
          <cell r="BF5405">
            <v>0</v>
          </cell>
        </row>
        <row r="5406">
          <cell r="BD5406" t="str">
            <v>Gerentes de Restaurantes y Servicios de Alimentos</v>
          </cell>
          <cell r="BE5406">
            <v>0</v>
          </cell>
          <cell r="BF5406">
            <v>0</v>
          </cell>
        </row>
        <row r="5407">
          <cell r="BD5407" t="str">
            <v>Gerentes de Servicios Hoteleros</v>
          </cell>
          <cell r="BE5407">
            <v>2</v>
          </cell>
          <cell r="BF5407">
            <v>2</v>
          </cell>
        </row>
        <row r="5408">
          <cell r="BD5408" t="str">
            <v>Oficiales de las Fuerzas Militares</v>
          </cell>
          <cell r="BE5408">
            <v>0</v>
          </cell>
          <cell r="BF5408">
            <v>0</v>
          </cell>
        </row>
        <row r="5409">
          <cell r="BD5409" t="str">
            <v>Oficiales de Policía</v>
          </cell>
          <cell r="BE5409">
            <v>31</v>
          </cell>
          <cell r="BF5409">
            <v>0</v>
          </cell>
        </row>
        <row r="5410">
          <cell r="BD5410" t="str">
            <v>Oficiales de Bomberos</v>
          </cell>
          <cell r="BE5410">
            <v>0</v>
          </cell>
          <cell r="BF5410">
            <v>0</v>
          </cell>
        </row>
        <row r="5411">
          <cell r="BD5411" t="str">
            <v>Gerentes de Otros Servicios</v>
          </cell>
          <cell r="BE5411">
            <v>0</v>
          </cell>
          <cell r="BF5411">
            <v>0</v>
          </cell>
        </row>
        <row r="5412">
          <cell r="BD5412" t="str">
            <v>Gerentes de Producción Primaria (excepto agricultura)</v>
          </cell>
          <cell r="BE5412">
            <v>0</v>
          </cell>
          <cell r="BF5412">
            <v>0</v>
          </cell>
        </row>
        <row r="5413">
          <cell r="BD5413" t="str">
            <v>Gerentes de Producción Agrícola, Pecuaria, Acuícola y Pesquero</v>
          </cell>
          <cell r="BE5413">
            <v>1</v>
          </cell>
          <cell r="BF5413">
            <v>0</v>
          </cell>
        </row>
        <row r="5414">
          <cell r="BD5414" t="str">
            <v>Gerentes de Construcción</v>
          </cell>
          <cell r="BE5414">
            <v>2</v>
          </cell>
          <cell r="BF5414">
            <v>0</v>
          </cell>
        </row>
        <row r="5415">
          <cell r="BD5415" t="str">
            <v>Gerentes de Transporte y Distribución</v>
          </cell>
          <cell r="BE5415">
            <v>0</v>
          </cell>
          <cell r="BF5415">
            <v>0</v>
          </cell>
        </row>
        <row r="5416">
          <cell r="BD5416" t="str">
            <v>Gerentes de Logística</v>
          </cell>
          <cell r="BE5416">
            <v>0</v>
          </cell>
          <cell r="BF5416">
            <v>2</v>
          </cell>
        </row>
        <row r="5417">
          <cell r="BD5417" t="str">
            <v>Gerentes Cadena de Suministro</v>
          </cell>
          <cell r="BE5417">
            <v>0</v>
          </cell>
          <cell r="BF5417">
            <v>0</v>
          </cell>
        </row>
        <row r="5418">
          <cell r="BD5418" t="str">
            <v>Gerentes de Operación de Instalaciones Físicas</v>
          </cell>
          <cell r="BE5418">
            <v>0</v>
          </cell>
          <cell r="BF5418">
            <v>0</v>
          </cell>
        </row>
        <row r="5419">
          <cell r="BD5419" t="str">
            <v>Gerentes de Mantenimiento</v>
          </cell>
          <cell r="BE5419">
            <v>2</v>
          </cell>
          <cell r="BF5419">
            <v>1</v>
          </cell>
        </row>
        <row r="5420">
          <cell r="BD5420" t="str">
            <v>Gerentes de Producción Industrial</v>
          </cell>
          <cell r="BE5420">
            <v>2</v>
          </cell>
          <cell r="BF5420">
            <v>2</v>
          </cell>
        </row>
        <row r="5421">
          <cell r="BD5421" t="str">
            <v>Gerentes de Empresas de Servicios Públicos</v>
          </cell>
          <cell r="BE5421">
            <v>1</v>
          </cell>
          <cell r="BF5421">
            <v>0</v>
          </cell>
        </row>
        <row r="5422">
          <cell r="BD5422" t="str">
            <v>Contadores</v>
          </cell>
          <cell r="BE5422">
            <v>10</v>
          </cell>
          <cell r="BF5422">
            <v>21</v>
          </cell>
        </row>
        <row r="5423">
          <cell r="BD5423" t="str">
            <v>Analistas, Asesores y Agentes de Banca, Fiducia y Mercado de Valores</v>
          </cell>
          <cell r="BE5423">
            <v>16</v>
          </cell>
          <cell r="BF5423">
            <v>12</v>
          </cell>
        </row>
        <row r="5424">
          <cell r="BD5424" t="str">
            <v>Auditores Financieros y Contables</v>
          </cell>
          <cell r="BE5424">
            <v>1</v>
          </cell>
          <cell r="BF5424">
            <v>3</v>
          </cell>
        </row>
        <row r="5425">
          <cell r="BD5425" t="str">
            <v>Profesionales de Talento Humano</v>
          </cell>
          <cell r="BE5425">
            <v>49</v>
          </cell>
          <cell r="BF5425">
            <v>13</v>
          </cell>
        </row>
        <row r="5426">
          <cell r="BD5426" t="str">
            <v>Profesionales en Organización y Administración de las Empresas</v>
          </cell>
          <cell r="BE5426">
            <v>28</v>
          </cell>
          <cell r="BF5426">
            <v>26</v>
          </cell>
        </row>
        <row r="5427">
          <cell r="BD5427" t="str">
            <v>Evaluadores de Competencias Laborales</v>
          </cell>
          <cell r="BE5427">
            <v>0</v>
          </cell>
          <cell r="BF5427">
            <v>1</v>
          </cell>
        </row>
        <row r="5428">
          <cell r="BD5428" t="str">
            <v>Archivistas</v>
          </cell>
          <cell r="BE5428">
            <v>2</v>
          </cell>
          <cell r="BF5428">
            <v>3</v>
          </cell>
        </row>
        <row r="5429">
          <cell r="BD5429" t="str">
            <v>Supervisores de Empleados de Apoyo Administrativo</v>
          </cell>
          <cell r="BE5429">
            <v>19</v>
          </cell>
          <cell r="BF5429">
            <v>3</v>
          </cell>
        </row>
        <row r="5430">
          <cell r="BD5430" t="str">
            <v>Jefes y supervisores de entidades financieras</v>
          </cell>
          <cell r="BE5430">
            <v>1</v>
          </cell>
          <cell r="BF5430">
            <v>1</v>
          </cell>
        </row>
        <row r="5431">
          <cell r="BD5431" t="str">
            <v>Supervisores y coordinadores de procesos de negocio, Empleados de información y servicio al cliente</v>
          </cell>
          <cell r="BE5431">
            <v>2</v>
          </cell>
          <cell r="BF5431">
            <v>1</v>
          </cell>
        </row>
        <row r="5432">
          <cell r="BD5432" t="str">
            <v>Supervisores de Empleados de Correo y Mensajería</v>
          </cell>
          <cell r="BE5432">
            <v>0</v>
          </cell>
          <cell r="BF5432">
            <v>0</v>
          </cell>
        </row>
        <row r="5433">
          <cell r="BD5433" t="str">
            <v>Supervisores de Almacenamiento, Inventario y  Distribución</v>
          </cell>
          <cell r="BE5433">
            <v>1</v>
          </cell>
          <cell r="BF5433">
            <v>4</v>
          </cell>
        </row>
        <row r="5434">
          <cell r="BD5434" t="str">
            <v>Asistentes Administrativos</v>
          </cell>
          <cell r="BE5434">
            <v>57</v>
          </cell>
          <cell r="BF5434">
            <v>21</v>
          </cell>
        </row>
        <row r="5435">
          <cell r="BD5435" t="str">
            <v>Administradores de Propiedad Horizontal</v>
          </cell>
          <cell r="BE5435">
            <v>0</v>
          </cell>
          <cell r="BF5435">
            <v>0</v>
          </cell>
        </row>
        <row r="5436">
          <cell r="BD5436" t="str">
            <v>Asistentes de Talento Humano</v>
          </cell>
          <cell r="BE5436">
            <v>6</v>
          </cell>
          <cell r="BF5436">
            <v>0</v>
          </cell>
        </row>
        <row r="5437">
          <cell r="BD5437" t="str">
            <v>Asistentes de compras</v>
          </cell>
          <cell r="BE5437">
            <v>1</v>
          </cell>
          <cell r="BF5437">
            <v>0</v>
          </cell>
        </row>
        <row r="5438">
          <cell r="BD5438" t="str">
            <v>Asistentes de Juzgados, Tribunales y Afines</v>
          </cell>
          <cell r="BE5438">
            <v>0</v>
          </cell>
          <cell r="BF5438">
            <v>0</v>
          </cell>
        </row>
        <row r="5439">
          <cell r="BD5439" t="str">
            <v>Funcionarios de Aduanas, Impuestos, Inmigración y Seguridad Social</v>
          </cell>
          <cell r="BE5439">
            <v>0</v>
          </cell>
          <cell r="BF5439">
            <v>0</v>
          </cell>
        </row>
        <row r="5440">
          <cell r="BD5440" t="str">
            <v>Asistentes de Comercio Exterior</v>
          </cell>
          <cell r="BE5440">
            <v>1</v>
          </cell>
          <cell r="BF5440">
            <v>0</v>
          </cell>
        </row>
        <row r="5441">
          <cell r="BD5441" t="str">
            <v>Organizadores de Eventos</v>
          </cell>
          <cell r="BE5441">
            <v>5</v>
          </cell>
          <cell r="BF5441">
            <v>0</v>
          </cell>
        </row>
        <row r="5442">
          <cell r="BD5442" t="str">
            <v>Técnicos en Archivística</v>
          </cell>
          <cell r="BE5442">
            <v>27</v>
          </cell>
          <cell r="BF5442">
            <v>5</v>
          </cell>
        </row>
        <row r="5443">
          <cell r="BD5443" t="str">
            <v>Asistentes Contables</v>
          </cell>
          <cell r="BE5443">
            <v>44</v>
          </cell>
          <cell r="BF5443">
            <v>14</v>
          </cell>
        </row>
        <row r="5444">
          <cell r="BD5444" t="str">
            <v>Analistas y asistentes de servicios financieros</v>
          </cell>
          <cell r="BE5444">
            <v>2</v>
          </cell>
          <cell r="BF5444">
            <v>21</v>
          </cell>
        </row>
        <row r="5445">
          <cell r="BD5445" t="str">
            <v>Avaluadores y Liquidadores de Seguros</v>
          </cell>
          <cell r="BE5445">
            <v>21</v>
          </cell>
          <cell r="BF5445">
            <v>0</v>
          </cell>
        </row>
        <row r="5446">
          <cell r="BD5446" t="str">
            <v>Agentes de Aduana</v>
          </cell>
          <cell r="BE5446">
            <v>0</v>
          </cell>
          <cell r="BF5446">
            <v>0</v>
          </cell>
        </row>
        <row r="5447">
          <cell r="BD5447" t="str">
            <v>Asistentes Financieros</v>
          </cell>
          <cell r="BE5447">
            <v>0</v>
          </cell>
          <cell r="BF5447">
            <v>0</v>
          </cell>
        </row>
        <row r="5448">
          <cell r="BD5448" t="str">
            <v>Asistentes Tesorería</v>
          </cell>
          <cell r="BE5448">
            <v>2</v>
          </cell>
          <cell r="BF5448">
            <v>0</v>
          </cell>
        </row>
        <row r="5449">
          <cell r="BD5449" t="str">
            <v>Secretarios</v>
          </cell>
          <cell r="BE5449">
            <v>17</v>
          </cell>
          <cell r="BF5449">
            <v>5</v>
          </cell>
        </row>
        <row r="5450">
          <cell r="BD5450" t="str">
            <v>Recepcionistas y Operadores de Conmutador</v>
          </cell>
          <cell r="BE5450">
            <v>3</v>
          </cell>
          <cell r="BF5450">
            <v>1</v>
          </cell>
        </row>
        <row r="5451">
          <cell r="BD5451" t="str">
            <v>Digitadores</v>
          </cell>
          <cell r="BE5451">
            <v>2</v>
          </cell>
          <cell r="BF5451">
            <v>1</v>
          </cell>
        </row>
        <row r="5452">
          <cell r="BD5452" t="str">
            <v>Transcriptores y Relatores</v>
          </cell>
          <cell r="BE5452">
            <v>0</v>
          </cell>
          <cell r="BF5452">
            <v>0</v>
          </cell>
        </row>
        <row r="5453">
          <cell r="BD5453" t="str">
            <v>Digitalizadores</v>
          </cell>
          <cell r="BE5453">
            <v>1</v>
          </cell>
          <cell r="BF5453">
            <v>0</v>
          </cell>
        </row>
        <row r="5454">
          <cell r="BD5454" t="str">
            <v>Auxiliares Contables, de Tesorería y Financieros</v>
          </cell>
          <cell r="BE5454">
            <v>80</v>
          </cell>
          <cell r="BF5454">
            <v>43</v>
          </cell>
        </row>
        <row r="5455">
          <cell r="BD5455" t="str">
            <v>Cajeros de Servicios Financieros</v>
          </cell>
          <cell r="BE5455">
            <v>10</v>
          </cell>
          <cell r="BF5455">
            <v>16</v>
          </cell>
        </row>
        <row r="5456">
          <cell r="BD5456" t="str">
            <v>Auxiliares de servicios financieros</v>
          </cell>
          <cell r="BE5456">
            <v>6</v>
          </cell>
          <cell r="BF5456">
            <v>1</v>
          </cell>
        </row>
        <row r="5457">
          <cell r="BD5457" t="str">
            <v>Auxiliares de Cartera y Cobranzas</v>
          </cell>
          <cell r="BE5457">
            <v>0</v>
          </cell>
          <cell r="BF5457">
            <v>7</v>
          </cell>
        </row>
        <row r="5458">
          <cell r="BD5458" t="str">
            <v>Auxiliares de Nómina y Prestaciones</v>
          </cell>
          <cell r="BE5458">
            <v>1</v>
          </cell>
          <cell r="BF5458">
            <v>2</v>
          </cell>
        </row>
        <row r="5459">
          <cell r="BD5459" t="str">
            <v>Auxiliares de Avaluo</v>
          </cell>
          <cell r="BE5459">
            <v>0</v>
          </cell>
          <cell r="BF5459">
            <v>0</v>
          </cell>
        </row>
        <row r="5460">
          <cell r="BD5460" t="str">
            <v>Auxiliares Administrativos</v>
          </cell>
          <cell r="BE5460">
            <v>501</v>
          </cell>
          <cell r="BF5460">
            <v>105</v>
          </cell>
        </row>
        <row r="5461">
          <cell r="BD5461" t="str">
            <v>Auxiliares de Talento Humano</v>
          </cell>
          <cell r="BE5461">
            <v>63</v>
          </cell>
          <cell r="BF5461">
            <v>7</v>
          </cell>
        </row>
        <row r="5462">
          <cell r="BD5462" t="str">
            <v>Auxiliares de Tribunales</v>
          </cell>
          <cell r="BE5462">
            <v>0</v>
          </cell>
          <cell r="BF5462">
            <v>0</v>
          </cell>
        </row>
        <row r="5463">
          <cell r="BD5463" t="str">
            <v>Auxiliares de Archivo y Registro</v>
          </cell>
          <cell r="BE5463">
            <v>43</v>
          </cell>
          <cell r="BF5463">
            <v>19</v>
          </cell>
        </row>
        <row r="5464">
          <cell r="BD5464" t="str">
            <v>Auxiliares administrativos en Salud</v>
          </cell>
          <cell r="BE5464">
            <v>33</v>
          </cell>
          <cell r="BF5464">
            <v>26</v>
          </cell>
        </row>
        <row r="5465">
          <cell r="BD5465" t="str">
            <v>Auxiliares de aduana</v>
          </cell>
          <cell r="BE5465">
            <v>0</v>
          </cell>
          <cell r="BF5465">
            <v>3</v>
          </cell>
        </row>
        <row r="5466">
          <cell r="BD5466" t="str">
            <v>Auxiliares de Biblioteca</v>
          </cell>
          <cell r="BE5466">
            <v>1</v>
          </cell>
          <cell r="BF5466">
            <v>0</v>
          </cell>
        </row>
        <row r="5467">
          <cell r="BD5467" t="str">
            <v>Auxiliares de Publicación y Afines</v>
          </cell>
          <cell r="BE5467">
            <v>0</v>
          </cell>
          <cell r="BF5467">
            <v>0</v>
          </cell>
        </row>
        <row r="5468">
          <cell r="BD5468" t="str">
            <v>Auxiliares de Información y Servicio al Cliente</v>
          </cell>
          <cell r="BE5468">
            <v>42</v>
          </cell>
          <cell r="BF5468">
            <v>8</v>
          </cell>
        </row>
        <row r="5469">
          <cell r="BD5469" t="str">
            <v>Auxiliares de Estadística y Encuestadores</v>
          </cell>
          <cell r="BE5469">
            <v>53</v>
          </cell>
          <cell r="BF5469">
            <v>258</v>
          </cell>
        </row>
        <row r="5470">
          <cell r="BD5470" t="str">
            <v>Auxiliares de Correo y Servicio Postal</v>
          </cell>
          <cell r="BE5470">
            <v>0</v>
          </cell>
          <cell r="BF5470">
            <v>0</v>
          </cell>
        </row>
        <row r="5471">
          <cell r="BD5471" t="str">
            <v>Carteros y Mensajeros</v>
          </cell>
          <cell r="BE5471">
            <v>2</v>
          </cell>
          <cell r="BF5471">
            <v>0</v>
          </cell>
        </row>
        <row r="5472">
          <cell r="BD5472" t="str">
            <v>Auxiliares de Almacén</v>
          </cell>
          <cell r="BE5472">
            <v>26</v>
          </cell>
          <cell r="BF5472">
            <v>25</v>
          </cell>
        </row>
        <row r="5473">
          <cell r="BD5473" t="str">
            <v>Auxiliares de Compras e Inventarios</v>
          </cell>
          <cell r="BE5473">
            <v>4</v>
          </cell>
          <cell r="BF5473">
            <v>12</v>
          </cell>
        </row>
        <row r="5474">
          <cell r="BD5474" t="str">
            <v>Operadores de Radio y Despachadores</v>
          </cell>
          <cell r="BE5474">
            <v>0</v>
          </cell>
          <cell r="BF5474">
            <v>0</v>
          </cell>
        </row>
        <row r="5475">
          <cell r="BD5475" t="str">
            <v>Programadores de Rutas y Tripulaciones</v>
          </cell>
          <cell r="BE5475">
            <v>0</v>
          </cell>
          <cell r="BF5475">
            <v>0</v>
          </cell>
        </row>
        <row r="5476">
          <cell r="BD5476" t="str">
            <v>Operadores Telefónicos</v>
          </cell>
          <cell r="BE5476">
            <v>0</v>
          </cell>
          <cell r="BF5476">
            <v>0</v>
          </cell>
        </row>
        <row r="5477">
          <cell r="BD5477" t="str">
            <v>Físicos y Astrónomos</v>
          </cell>
          <cell r="BE5477">
            <v>1</v>
          </cell>
          <cell r="BF5477">
            <v>0</v>
          </cell>
        </row>
        <row r="5478">
          <cell r="BD5478" t="str">
            <v>Químicos</v>
          </cell>
          <cell r="BE5478">
            <v>1</v>
          </cell>
          <cell r="BF5478">
            <v>2</v>
          </cell>
        </row>
        <row r="5479">
          <cell r="BD5479" t="str">
            <v>Geólogos, Geoquímicos y Geofísicos</v>
          </cell>
          <cell r="BE5479">
            <v>1</v>
          </cell>
          <cell r="BF5479">
            <v>0</v>
          </cell>
        </row>
        <row r="5480">
          <cell r="BD5480" t="str">
            <v>Meteorólogos</v>
          </cell>
          <cell r="BE5480">
            <v>0</v>
          </cell>
          <cell r="BF5480">
            <v>0</v>
          </cell>
        </row>
        <row r="5481">
          <cell r="BD5481" t="str">
            <v>Biólogos, Botánicos, Zoólogos y Relacionados</v>
          </cell>
          <cell r="BE5481">
            <v>18</v>
          </cell>
          <cell r="BF5481">
            <v>6</v>
          </cell>
        </row>
        <row r="5482">
          <cell r="BD5482" t="str">
            <v>Expertos Forestales</v>
          </cell>
          <cell r="BE5482">
            <v>3</v>
          </cell>
          <cell r="BF5482">
            <v>4</v>
          </cell>
        </row>
        <row r="5483">
          <cell r="BD5483" t="str">
            <v>Expertos Agrícolas y Pecuarios</v>
          </cell>
          <cell r="BE5483">
            <v>50</v>
          </cell>
          <cell r="BF5483">
            <v>8</v>
          </cell>
        </row>
        <row r="5484">
          <cell r="BD5484" t="str">
            <v>Administradores Ambientales</v>
          </cell>
          <cell r="BE5484">
            <v>75</v>
          </cell>
          <cell r="BF5484">
            <v>8</v>
          </cell>
        </row>
        <row r="5485">
          <cell r="BD5485" t="str">
            <v>Ingenieros en Construcción y Obras Civiles</v>
          </cell>
          <cell r="BE5485">
            <v>21</v>
          </cell>
          <cell r="BF5485">
            <v>15</v>
          </cell>
        </row>
        <row r="5486">
          <cell r="BD5486" t="str">
            <v>Ingenieros Mecánicos</v>
          </cell>
          <cell r="BE5486">
            <v>0</v>
          </cell>
          <cell r="BF5486">
            <v>1</v>
          </cell>
        </row>
        <row r="5487">
          <cell r="BD5487" t="str">
            <v>Ingenieros Electricistas</v>
          </cell>
          <cell r="BE5487">
            <v>0</v>
          </cell>
          <cell r="BF5487">
            <v>0</v>
          </cell>
        </row>
        <row r="5488">
          <cell r="BD5488" t="str">
            <v>Ingenieros  Electrónicos</v>
          </cell>
          <cell r="BE5488">
            <v>10</v>
          </cell>
          <cell r="BF5488">
            <v>3</v>
          </cell>
        </row>
        <row r="5489">
          <cell r="BD5489" t="str">
            <v>Ingenieros Químicos</v>
          </cell>
          <cell r="BE5489">
            <v>0</v>
          </cell>
          <cell r="BF5489">
            <v>1</v>
          </cell>
        </row>
        <row r="5490">
          <cell r="BD5490" t="str">
            <v>Ingenieros de Automatización e Instrumentación</v>
          </cell>
          <cell r="BE5490">
            <v>0</v>
          </cell>
          <cell r="BF5490">
            <v>0</v>
          </cell>
        </row>
        <row r="5491">
          <cell r="BD5491" t="str">
            <v xml:space="preserve"> Ingenieros  de Telecomunicaciones</v>
          </cell>
          <cell r="BE5491">
            <v>6</v>
          </cell>
          <cell r="BF5491">
            <v>2</v>
          </cell>
        </row>
        <row r="5492">
          <cell r="BD5492" t="str">
            <v>Ingenieros Industriales y de Fabricación</v>
          </cell>
          <cell r="BE5492">
            <v>8</v>
          </cell>
          <cell r="BF5492">
            <v>9</v>
          </cell>
        </row>
        <row r="5493">
          <cell r="BD5493" t="str">
            <v>Ingenieros de Materiales y Metalurgia</v>
          </cell>
          <cell r="BE5493">
            <v>0</v>
          </cell>
          <cell r="BF5493">
            <v>0</v>
          </cell>
        </row>
        <row r="5494">
          <cell r="BD5494" t="str">
            <v>Ingenieros de Minas</v>
          </cell>
          <cell r="BE5494">
            <v>0</v>
          </cell>
          <cell r="BF5494">
            <v>0</v>
          </cell>
        </row>
        <row r="5495">
          <cell r="BD5495" t="str">
            <v>Ingenieros de Petróleos</v>
          </cell>
          <cell r="BE5495">
            <v>2</v>
          </cell>
          <cell r="BF5495">
            <v>0</v>
          </cell>
        </row>
        <row r="5496">
          <cell r="BD5496" t="str">
            <v>Ingenieros de Sistemas, Informática y Computación</v>
          </cell>
          <cell r="BE5496">
            <v>9</v>
          </cell>
          <cell r="BF5496">
            <v>1</v>
          </cell>
        </row>
        <row r="5497">
          <cell r="BD5497" t="str">
            <v>Otros Ingenieros n.c.a.</v>
          </cell>
          <cell r="BE5497">
            <v>23</v>
          </cell>
          <cell r="BF5497">
            <v>2</v>
          </cell>
        </row>
        <row r="5498">
          <cell r="BD5498" t="str">
            <v>Arquitectos</v>
          </cell>
          <cell r="BE5498">
            <v>10</v>
          </cell>
          <cell r="BF5498">
            <v>4</v>
          </cell>
        </row>
        <row r="5499">
          <cell r="BD5499" t="str">
            <v>Urbanistas y Planificadores del Uso del Suelo</v>
          </cell>
          <cell r="BE5499">
            <v>0</v>
          </cell>
          <cell r="BF5499">
            <v>0</v>
          </cell>
        </row>
        <row r="5500">
          <cell r="BD5500" t="str">
            <v>Profesionales Topográficos</v>
          </cell>
          <cell r="BE5500">
            <v>1</v>
          </cell>
          <cell r="BF5500">
            <v>0</v>
          </cell>
        </row>
        <row r="5501">
          <cell r="BD5501" t="str">
            <v>Diseñadores Industriales</v>
          </cell>
          <cell r="BE5501">
            <v>0</v>
          </cell>
          <cell r="BF5501">
            <v>0</v>
          </cell>
        </row>
        <row r="5502">
          <cell r="BD5502" t="str">
            <v>Matemáticos, Estadísticos y Actuarios</v>
          </cell>
          <cell r="BE5502">
            <v>1</v>
          </cell>
          <cell r="BF5502">
            <v>0</v>
          </cell>
        </row>
        <row r="5503">
          <cell r="BD5503" t="str">
            <v>Analistas de Sistemas Informáticos</v>
          </cell>
          <cell r="BE5503">
            <v>99</v>
          </cell>
          <cell r="BF5503">
            <v>12</v>
          </cell>
        </row>
        <row r="5504">
          <cell r="BD5504" t="str">
            <v>Administradores de Sistemas Informáticos</v>
          </cell>
          <cell r="BE5504">
            <v>8</v>
          </cell>
          <cell r="BF5504">
            <v>2</v>
          </cell>
        </row>
        <row r="5505">
          <cell r="BD5505" t="str">
            <v>Programadores de Aplicaciones Informáticas</v>
          </cell>
          <cell r="BE5505">
            <v>41</v>
          </cell>
          <cell r="BF5505">
            <v>34</v>
          </cell>
        </row>
        <row r="5506">
          <cell r="BD5506" t="str">
            <v>Técnicos en Química Aplicada</v>
          </cell>
          <cell r="BE5506">
            <v>30</v>
          </cell>
          <cell r="BF5506">
            <v>1</v>
          </cell>
        </row>
        <row r="5507">
          <cell r="BD5507" t="str">
            <v>Técnicos en Geología y Minería</v>
          </cell>
          <cell r="BE5507">
            <v>0</v>
          </cell>
          <cell r="BF5507">
            <v>0</v>
          </cell>
        </row>
        <row r="5508">
          <cell r="BD5508" t="str">
            <v>Técnicos en Meteorología</v>
          </cell>
          <cell r="BE5508">
            <v>0</v>
          </cell>
          <cell r="BF5508">
            <v>0</v>
          </cell>
        </row>
        <row r="5509">
          <cell r="BD5509" t="str">
            <v>Técnicos en Metrología</v>
          </cell>
          <cell r="BE5509">
            <v>0</v>
          </cell>
          <cell r="BF5509">
            <v>1</v>
          </cell>
        </row>
        <row r="5510">
          <cell r="BD5510" t="str">
            <v>Técnicos en Ciencias Biológicas</v>
          </cell>
          <cell r="BE5510">
            <v>0</v>
          </cell>
          <cell r="BF5510">
            <v>0</v>
          </cell>
        </row>
        <row r="5511">
          <cell r="BD5511" t="str">
            <v>Técnicos en Recursos Naturales</v>
          </cell>
          <cell r="BE5511">
            <v>72</v>
          </cell>
          <cell r="BF5511">
            <v>4</v>
          </cell>
        </row>
        <row r="5512">
          <cell r="BD5512" t="str">
            <v>Técnicos en Prevención, Gestión y Control Ambiental</v>
          </cell>
          <cell r="BE5512">
            <v>44</v>
          </cell>
          <cell r="BF5512">
            <v>1</v>
          </cell>
        </row>
        <row r="5513">
          <cell r="BD5513" t="str">
            <v>Técnicos en Construcción y Arquitectura</v>
          </cell>
          <cell r="BE5513">
            <v>51</v>
          </cell>
          <cell r="BF5513">
            <v>9</v>
          </cell>
        </row>
        <row r="5514">
          <cell r="BD5514" t="str">
            <v>Técnicos en Mecánica y Construcción Mecánica</v>
          </cell>
          <cell r="BE5514">
            <v>17</v>
          </cell>
          <cell r="BF5514">
            <v>6</v>
          </cell>
        </row>
        <row r="5515">
          <cell r="BD5515" t="str">
            <v>Técnicos en Fabricación Industrial</v>
          </cell>
          <cell r="BE5515">
            <v>122</v>
          </cell>
          <cell r="BF5515">
            <v>18</v>
          </cell>
        </row>
        <row r="5516">
          <cell r="BD5516" t="str">
            <v>Técnicos en Electricidad</v>
          </cell>
          <cell r="BE5516">
            <v>7</v>
          </cell>
          <cell r="BF5516">
            <v>9</v>
          </cell>
        </row>
        <row r="5517">
          <cell r="BD5517" t="str">
            <v>Técnicos en Electrónica</v>
          </cell>
          <cell r="BE5517">
            <v>2</v>
          </cell>
          <cell r="BF5517">
            <v>3</v>
          </cell>
        </row>
        <row r="5518">
          <cell r="BD5518" t="str">
            <v>Técnicos en Automatización e Instrumentación</v>
          </cell>
          <cell r="BE5518">
            <v>4</v>
          </cell>
          <cell r="BF5518">
            <v>2</v>
          </cell>
        </row>
        <row r="5519">
          <cell r="BD5519" t="str">
            <v>Técnicos en Instrumentos de Aeronavegación</v>
          </cell>
          <cell r="BE5519">
            <v>0</v>
          </cell>
          <cell r="BF5519">
            <v>0</v>
          </cell>
        </row>
        <row r="5520">
          <cell r="BD5520" t="str">
            <v>Técnicos en Telecomunicaciones</v>
          </cell>
          <cell r="BE5520">
            <v>8</v>
          </cell>
          <cell r="BF5520">
            <v>36</v>
          </cell>
        </row>
        <row r="5521">
          <cell r="BD5521" t="str">
            <v>Dibujantes Técnicos</v>
          </cell>
          <cell r="BE5521">
            <v>1</v>
          </cell>
          <cell r="BF5521">
            <v>0</v>
          </cell>
        </row>
        <row r="5522">
          <cell r="BD5522" t="str">
            <v>Topógrafos</v>
          </cell>
          <cell r="BE5522">
            <v>38</v>
          </cell>
          <cell r="BF5522">
            <v>4</v>
          </cell>
        </row>
        <row r="5523">
          <cell r="BD5523" t="str">
            <v>Técnicos en Cartografía</v>
          </cell>
          <cell r="BE5523">
            <v>0</v>
          </cell>
          <cell r="BF5523">
            <v>0</v>
          </cell>
        </row>
        <row r="5524">
          <cell r="BD5524" t="str">
            <v>Inspectores de Pruebas No destructivas</v>
          </cell>
          <cell r="BE5524">
            <v>0</v>
          </cell>
          <cell r="BF5524">
            <v>0</v>
          </cell>
        </row>
        <row r="5525">
          <cell r="BD5525" t="str">
            <v>Inspectores de Sanidad, Seguridad y Salud Ocupacional</v>
          </cell>
          <cell r="BE5525">
            <v>19</v>
          </cell>
          <cell r="BF5525">
            <v>16</v>
          </cell>
        </row>
        <row r="5526">
          <cell r="BD5526" t="str">
            <v>Inspectores de Construcción</v>
          </cell>
          <cell r="BE5526">
            <v>0</v>
          </cell>
          <cell r="BF5526">
            <v>4</v>
          </cell>
        </row>
        <row r="5527">
          <cell r="BD5527" t="str">
            <v>Inspectores de Equipos de Transporte e Instrumentos de Medición</v>
          </cell>
          <cell r="BE5527">
            <v>0</v>
          </cell>
          <cell r="BF5527">
            <v>0</v>
          </cell>
        </row>
        <row r="5528">
          <cell r="BD5528" t="str">
            <v>Inspectores de Productos Agrícola, Pecuarios y de Pesca</v>
          </cell>
          <cell r="BE5528">
            <v>1</v>
          </cell>
          <cell r="BF5528">
            <v>0</v>
          </cell>
        </row>
        <row r="5529">
          <cell r="BD5529" t="str">
            <v>Inspectores de Riego Agrícola</v>
          </cell>
          <cell r="BE5529">
            <v>0</v>
          </cell>
          <cell r="BF5529">
            <v>0</v>
          </cell>
        </row>
        <row r="5530">
          <cell r="BD5530" t="str">
            <v>Pilotos, Ingenieros e Instructores de Vuelo</v>
          </cell>
          <cell r="BE5530">
            <v>0</v>
          </cell>
          <cell r="BF5530">
            <v>0</v>
          </cell>
        </row>
        <row r="5531">
          <cell r="BD5531" t="str">
            <v>Controladores de Tráfico Aéreo</v>
          </cell>
          <cell r="BE5531">
            <v>0</v>
          </cell>
          <cell r="BF5531">
            <v>0</v>
          </cell>
        </row>
        <row r="5532">
          <cell r="BD5532" t="str">
            <v>Capitanes y Oficiales de Cubierta</v>
          </cell>
          <cell r="BE5532">
            <v>0</v>
          </cell>
          <cell r="BF5532">
            <v>0</v>
          </cell>
        </row>
        <row r="5533">
          <cell r="BD5533" t="str">
            <v>Oficiales de Máquinas</v>
          </cell>
          <cell r="BE5533">
            <v>0</v>
          </cell>
          <cell r="BF5533">
            <v>0</v>
          </cell>
        </row>
        <row r="5534">
          <cell r="BD5534" t="str">
            <v>Controladores de Tráfico Ferroviario y Marítimo</v>
          </cell>
          <cell r="BE5534">
            <v>0</v>
          </cell>
          <cell r="BF5534">
            <v>0</v>
          </cell>
        </row>
        <row r="5535">
          <cell r="BD5535" t="str">
            <v>Despachadores de Aeronaves</v>
          </cell>
          <cell r="BE5535">
            <v>0</v>
          </cell>
          <cell r="BF5535">
            <v>0</v>
          </cell>
        </row>
        <row r="5536">
          <cell r="BD5536" t="str">
            <v>Técnicos de Sistemas</v>
          </cell>
          <cell r="BE5536">
            <v>582</v>
          </cell>
          <cell r="BF5536">
            <v>23</v>
          </cell>
        </row>
        <row r="5537">
          <cell r="BD5537" t="str">
            <v>Asistentes en Saneamiento Ambiental</v>
          </cell>
          <cell r="BE5537">
            <v>2</v>
          </cell>
          <cell r="BF5537">
            <v>0</v>
          </cell>
        </row>
        <row r="5538">
          <cell r="BD5538" t="str">
            <v>Auxiliares de Laboratorio</v>
          </cell>
          <cell r="BE5538">
            <v>4</v>
          </cell>
          <cell r="BF5538">
            <v>6</v>
          </cell>
        </row>
        <row r="5539">
          <cell r="BD5539" t="str">
            <v>Auxiliares en Automatización e Instrumentación Industrial</v>
          </cell>
          <cell r="BE5539">
            <v>15</v>
          </cell>
          <cell r="BF5539">
            <v>0</v>
          </cell>
        </row>
        <row r="5540">
          <cell r="BD5540" t="str">
            <v>Médicos Especialistas</v>
          </cell>
          <cell r="BE5540">
            <v>0</v>
          </cell>
          <cell r="BF5540">
            <v>0</v>
          </cell>
        </row>
        <row r="5541">
          <cell r="BD5541" t="str">
            <v>Médicos Generales</v>
          </cell>
          <cell r="BE5541">
            <v>5</v>
          </cell>
          <cell r="BF5541">
            <v>1</v>
          </cell>
        </row>
        <row r="5542">
          <cell r="BD5542" t="str">
            <v>Odontólogos</v>
          </cell>
          <cell r="BE5542">
            <v>3</v>
          </cell>
          <cell r="BF5542">
            <v>0</v>
          </cell>
        </row>
        <row r="5543">
          <cell r="BD5543" t="str">
            <v>Veterinarios</v>
          </cell>
          <cell r="BE5543">
            <v>17</v>
          </cell>
          <cell r="BF5543">
            <v>18</v>
          </cell>
        </row>
        <row r="5544">
          <cell r="BD5544" t="str">
            <v>Optómetras</v>
          </cell>
          <cell r="BE5544">
            <v>0</v>
          </cell>
          <cell r="BF5544">
            <v>0</v>
          </cell>
        </row>
        <row r="5545">
          <cell r="BD5545" t="str">
            <v>Otras Ocupaciones Profesionales en Diagnóstico y Tratamiento de la Salud n.c.a.</v>
          </cell>
          <cell r="BE5545">
            <v>0</v>
          </cell>
          <cell r="BF5545">
            <v>0</v>
          </cell>
        </row>
        <row r="5546">
          <cell r="BD5546" t="str">
            <v>Farmacéuticos</v>
          </cell>
          <cell r="BE5546">
            <v>2</v>
          </cell>
          <cell r="BF5546">
            <v>5</v>
          </cell>
        </row>
        <row r="5547">
          <cell r="BD5547" t="str">
            <v>Dietistas y Nutricionistas</v>
          </cell>
          <cell r="BE5547">
            <v>0</v>
          </cell>
          <cell r="BF5547">
            <v>0</v>
          </cell>
        </row>
        <row r="5548">
          <cell r="BD5548" t="str">
            <v>Audiólogos y Terapeutas del Lenguaje</v>
          </cell>
          <cell r="BE5548">
            <v>4</v>
          </cell>
          <cell r="BF5548">
            <v>1</v>
          </cell>
        </row>
        <row r="5549">
          <cell r="BD5549" t="str">
            <v>Fisioterapeutas</v>
          </cell>
          <cell r="BE5549">
            <v>7</v>
          </cell>
          <cell r="BF5549">
            <v>0</v>
          </cell>
        </row>
        <row r="5550">
          <cell r="BD5550" t="str">
            <v>Terapeutas Ocupacionales</v>
          </cell>
          <cell r="BE5550">
            <v>0</v>
          </cell>
          <cell r="BF5550">
            <v>1</v>
          </cell>
        </row>
        <row r="5551">
          <cell r="BD5551" t="str">
            <v>Enfermeros</v>
          </cell>
          <cell r="BE5551">
            <v>18</v>
          </cell>
          <cell r="BF5551">
            <v>6</v>
          </cell>
        </row>
        <row r="5552">
          <cell r="BD5552" t="str">
            <v>Psicólogos</v>
          </cell>
          <cell r="BE5552">
            <v>30</v>
          </cell>
          <cell r="BF5552">
            <v>8</v>
          </cell>
        </row>
        <row r="5553">
          <cell r="BD5553" t="str">
            <v>Técnicos de Laboratorio Médico y Patología</v>
          </cell>
          <cell r="BE5553">
            <v>0</v>
          </cell>
          <cell r="BF5553">
            <v>0</v>
          </cell>
        </row>
        <row r="5554">
          <cell r="BD5554" t="str">
            <v>Técnicos en Terapia Respiratoria y Cardiovascular</v>
          </cell>
          <cell r="BE5554">
            <v>0</v>
          </cell>
          <cell r="BF5554">
            <v>0</v>
          </cell>
        </row>
        <row r="5555">
          <cell r="BD5555" t="str">
            <v>Técnicos en Imágenes Diagnósticas</v>
          </cell>
          <cell r="BE5555">
            <v>2</v>
          </cell>
          <cell r="BF5555">
            <v>2</v>
          </cell>
        </row>
        <row r="5556">
          <cell r="BD5556" t="str">
            <v xml:space="preserve">Técnicos en Radioterapia  </v>
          </cell>
          <cell r="BE5556">
            <v>0</v>
          </cell>
          <cell r="BF5556">
            <v>0</v>
          </cell>
        </row>
        <row r="5557">
          <cell r="BD5557" t="str">
            <v>Instrumentadores Quirúrgicos</v>
          </cell>
          <cell r="BE5557">
            <v>2</v>
          </cell>
          <cell r="BF5557">
            <v>2</v>
          </cell>
        </row>
        <row r="5558">
          <cell r="BD5558" t="str">
            <v>Técnicos en Medicina Nuclear</v>
          </cell>
          <cell r="BE5558">
            <v>0</v>
          </cell>
          <cell r="BF5558">
            <v>0</v>
          </cell>
        </row>
        <row r="5559">
          <cell r="BD5559" t="str">
            <v>Técnicos Dentales</v>
          </cell>
          <cell r="BE5559">
            <v>0</v>
          </cell>
          <cell r="BF5559">
            <v>0</v>
          </cell>
        </row>
        <row r="5560">
          <cell r="BD5560" t="str">
            <v>Higienistas Dentales</v>
          </cell>
          <cell r="BE5560">
            <v>1</v>
          </cell>
          <cell r="BF5560">
            <v>2</v>
          </cell>
        </row>
        <row r="5561">
          <cell r="BD5561" t="str">
            <v>Técnicos Ópticos</v>
          </cell>
          <cell r="BE5561">
            <v>0</v>
          </cell>
          <cell r="BF5561">
            <v>0</v>
          </cell>
        </row>
        <row r="5562">
          <cell r="BD5562" t="str">
            <v>Practicantes de Medicina Alternativa</v>
          </cell>
          <cell r="BE5562">
            <v>0</v>
          </cell>
          <cell r="BF5562">
            <v>0</v>
          </cell>
        </row>
        <row r="5563">
          <cell r="BD5563" t="str">
            <v>Asistentes de Ambulancia y Otras Ocupaciones Paramédicas</v>
          </cell>
          <cell r="BE5563">
            <v>1</v>
          </cell>
          <cell r="BF5563">
            <v>1</v>
          </cell>
        </row>
        <row r="5564">
          <cell r="BD5564" t="str">
            <v>Otras Ocupaciones Técnicas en Terapia y Valoración n.c.a.</v>
          </cell>
          <cell r="BE5564">
            <v>0</v>
          </cell>
          <cell r="BF5564">
            <v>0</v>
          </cell>
        </row>
        <row r="5565">
          <cell r="BD5565" t="str">
            <v>Auxiliares en Enfermería</v>
          </cell>
          <cell r="BE5565">
            <v>179</v>
          </cell>
          <cell r="BF5565">
            <v>4</v>
          </cell>
        </row>
        <row r="5566">
          <cell r="BD5566" t="str">
            <v>Auxiliares de Salud oral</v>
          </cell>
          <cell r="BE5566">
            <v>7</v>
          </cell>
          <cell r="BF5566">
            <v>1</v>
          </cell>
        </row>
        <row r="5567">
          <cell r="BD5567" t="str">
            <v>Auxiliares en Salud pública</v>
          </cell>
          <cell r="BE5567">
            <v>3</v>
          </cell>
          <cell r="BF5567">
            <v>0</v>
          </cell>
        </row>
        <row r="5568">
          <cell r="BD5568" t="str">
            <v>Auxiliares de Laboratorio Clínico</v>
          </cell>
          <cell r="BE5568">
            <v>2</v>
          </cell>
          <cell r="BF5568">
            <v>0</v>
          </cell>
        </row>
        <row r="5569">
          <cell r="BD5569" t="str">
            <v>Auxiliares de Droguería y Farmacia</v>
          </cell>
          <cell r="BE5569">
            <v>14</v>
          </cell>
          <cell r="BF5569">
            <v>22</v>
          </cell>
        </row>
        <row r="5570">
          <cell r="BD5570" t="str">
            <v>Otros Auxiliares de Servicios a la Salud n.c.a.</v>
          </cell>
          <cell r="BE5570">
            <v>0</v>
          </cell>
          <cell r="BF5570">
            <v>0</v>
          </cell>
        </row>
        <row r="5571">
          <cell r="BD5571" t="str">
            <v>Jueces</v>
          </cell>
          <cell r="BE5571">
            <v>0</v>
          </cell>
          <cell r="BF5571">
            <v>0</v>
          </cell>
        </row>
        <row r="5572">
          <cell r="BD5572" t="str">
            <v>Abogados</v>
          </cell>
          <cell r="BE5572">
            <v>13</v>
          </cell>
          <cell r="BF5572">
            <v>0</v>
          </cell>
        </row>
        <row r="5573">
          <cell r="BD5573" t="str">
            <v>Profesores de Educación Superior</v>
          </cell>
          <cell r="BE5573">
            <v>37</v>
          </cell>
          <cell r="BF5573">
            <v>26</v>
          </cell>
        </row>
        <row r="5574">
          <cell r="BD5574" t="str">
            <v>Especialistas en Procesos Pedagógicos</v>
          </cell>
          <cell r="BE5574">
            <v>0</v>
          </cell>
          <cell r="BF5574">
            <v>0</v>
          </cell>
        </row>
        <row r="5575">
          <cell r="BD5575" t="str">
            <v>Profesores e Instructores de Formación para el Trabajo</v>
          </cell>
          <cell r="BE5575">
            <v>39</v>
          </cell>
          <cell r="BF5575">
            <v>661</v>
          </cell>
        </row>
        <row r="5576">
          <cell r="BD5576" t="str">
            <v>Profesores de Educación Básica Secundaria y Media</v>
          </cell>
          <cell r="BE5576">
            <v>44</v>
          </cell>
          <cell r="BF5576">
            <v>8</v>
          </cell>
        </row>
        <row r="5577">
          <cell r="BD5577" t="str">
            <v>Profesores de Educación Básica Primaria</v>
          </cell>
          <cell r="BE5577">
            <v>38</v>
          </cell>
          <cell r="BF5577">
            <v>0</v>
          </cell>
        </row>
        <row r="5578">
          <cell r="BD5578" t="str">
            <v>Profesores de Preescolar</v>
          </cell>
          <cell r="BE5578">
            <v>12</v>
          </cell>
          <cell r="BF5578">
            <v>1</v>
          </cell>
        </row>
        <row r="5579">
          <cell r="BD5579" t="str">
            <v>Orientadores Educativos</v>
          </cell>
          <cell r="BE5579">
            <v>0</v>
          </cell>
          <cell r="BF5579">
            <v>0</v>
          </cell>
        </row>
        <row r="5580">
          <cell r="BD5580" t="str">
            <v>Pedagogo Reeducador</v>
          </cell>
          <cell r="BE5580">
            <v>6</v>
          </cell>
          <cell r="BF5580">
            <v>0</v>
          </cell>
        </row>
        <row r="5581">
          <cell r="BD5581" t="str">
            <v>Trabajadores Sociales y Consultores de Familia</v>
          </cell>
          <cell r="BE5581">
            <v>12</v>
          </cell>
          <cell r="BF5581">
            <v>3</v>
          </cell>
        </row>
        <row r="5582">
          <cell r="BD5582" t="str">
            <v>Ministros del Culto</v>
          </cell>
          <cell r="BE5582">
            <v>0</v>
          </cell>
          <cell r="BF5582">
            <v>0</v>
          </cell>
        </row>
        <row r="5583">
          <cell r="BD5583" t="str">
            <v>Sociólogos, Antropólogos y Afines</v>
          </cell>
          <cell r="BE5583">
            <v>3</v>
          </cell>
          <cell r="BF5583">
            <v>0</v>
          </cell>
        </row>
        <row r="5584">
          <cell r="BD5584" t="str">
            <v>Filósofos, Filólogos y Afines</v>
          </cell>
          <cell r="BE5584">
            <v>3</v>
          </cell>
          <cell r="BF5584">
            <v>0</v>
          </cell>
        </row>
        <row r="5585">
          <cell r="BD5585" t="str">
            <v>Consultores, Investigadores y Analistas de Política Económica</v>
          </cell>
          <cell r="BE5585">
            <v>6</v>
          </cell>
          <cell r="BF5585">
            <v>0</v>
          </cell>
        </row>
        <row r="5586">
          <cell r="BD5586" t="str">
            <v>Consultores y Funcionarios de Desarrollo Económico y Comercial</v>
          </cell>
          <cell r="BE5586">
            <v>12</v>
          </cell>
          <cell r="BF5586">
            <v>5</v>
          </cell>
        </row>
        <row r="5587">
          <cell r="BD5587" t="str">
            <v>Investigadores, Consultores y Funcionarios de Políticas Sociales de Salud y de Educación</v>
          </cell>
          <cell r="BE5587">
            <v>3</v>
          </cell>
          <cell r="BF5587">
            <v>0</v>
          </cell>
        </row>
        <row r="5588">
          <cell r="BD5588" t="str">
            <v>Funcionarios de Programas Exclusivos de la Administración Pública</v>
          </cell>
          <cell r="BE5588">
            <v>0</v>
          </cell>
          <cell r="BF5588">
            <v>0</v>
          </cell>
        </row>
        <row r="5589">
          <cell r="BD5589" t="str">
            <v>Investigadores, Consultores y Funcionarios de Políticas de Ciencias Naturales y Aplicadas</v>
          </cell>
          <cell r="BE5589">
            <v>2</v>
          </cell>
          <cell r="BF5589">
            <v>0</v>
          </cell>
        </row>
        <row r="5590">
          <cell r="BD5590" t="str">
            <v>Profesionales en ciencias forenses</v>
          </cell>
          <cell r="BE5590">
            <v>1</v>
          </cell>
          <cell r="BF5590">
            <v>0</v>
          </cell>
        </row>
        <row r="5591">
          <cell r="BD5591" t="str">
            <v>Asistentes en Servicios Social y Comunitario</v>
          </cell>
          <cell r="BE5591">
            <v>14</v>
          </cell>
          <cell r="BF5591">
            <v>11</v>
          </cell>
        </row>
        <row r="5592">
          <cell r="BD5592" t="str">
            <v>Consejeros de Servicios de Empleo</v>
          </cell>
          <cell r="BE5592">
            <v>0</v>
          </cell>
          <cell r="BF5592">
            <v>0</v>
          </cell>
        </row>
        <row r="5593">
          <cell r="BD5593" t="str">
            <v>Instructores y Profesores de Personas en Condición de Discapacidad</v>
          </cell>
          <cell r="BE5593">
            <v>0</v>
          </cell>
          <cell r="BF5593">
            <v>0</v>
          </cell>
        </row>
        <row r="5594">
          <cell r="BD5594" t="str">
            <v>Otros Instructores</v>
          </cell>
          <cell r="BE5594">
            <v>2</v>
          </cell>
          <cell r="BF5594">
            <v>51</v>
          </cell>
        </row>
        <row r="5595">
          <cell r="BD5595" t="str">
            <v>Ocupaciones Religiosas</v>
          </cell>
          <cell r="BE5595">
            <v>0</v>
          </cell>
          <cell r="BF5595">
            <v>0</v>
          </cell>
        </row>
        <row r="5596">
          <cell r="BD5596" t="str">
            <v>Investigadores criminalísticos y judiciales</v>
          </cell>
          <cell r="BE5596">
            <v>4</v>
          </cell>
          <cell r="BF5596">
            <v>0</v>
          </cell>
        </row>
        <row r="5597">
          <cell r="BD5597" t="str">
            <v>Asistentes Legales y Afines</v>
          </cell>
          <cell r="BE5597">
            <v>10</v>
          </cell>
          <cell r="BF5597">
            <v>0</v>
          </cell>
        </row>
        <row r="5598">
          <cell r="BD5598" t="str">
            <v>Auxiliares de educación para la primera infancia</v>
          </cell>
          <cell r="BE5598">
            <v>65</v>
          </cell>
          <cell r="BF5598">
            <v>4</v>
          </cell>
        </row>
        <row r="5599">
          <cell r="BD5599" t="str">
            <v>Bibliotecólogos</v>
          </cell>
          <cell r="BE5599">
            <v>1</v>
          </cell>
          <cell r="BF5599">
            <v>2</v>
          </cell>
        </row>
        <row r="5600">
          <cell r="BD5600" t="str">
            <v>Restauradores</v>
          </cell>
          <cell r="BE5600">
            <v>0</v>
          </cell>
          <cell r="BF5600">
            <v>0</v>
          </cell>
        </row>
        <row r="5601">
          <cell r="BD5601" t="str">
            <v>Curadores</v>
          </cell>
          <cell r="BE5601">
            <v>0</v>
          </cell>
          <cell r="BF5601">
            <v>0</v>
          </cell>
        </row>
        <row r="5602">
          <cell r="BD5602" t="str">
            <v>Escritores</v>
          </cell>
          <cell r="BE5602">
            <v>1</v>
          </cell>
          <cell r="BF5602">
            <v>0</v>
          </cell>
        </row>
        <row r="5603">
          <cell r="BD5603" t="str">
            <v>Editores y Redactores</v>
          </cell>
          <cell r="BE5603">
            <v>1</v>
          </cell>
          <cell r="BF5603">
            <v>0</v>
          </cell>
        </row>
        <row r="5604">
          <cell r="BD5604" t="str">
            <v>Periodistas</v>
          </cell>
          <cell r="BE5604">
            <v>5</v>
          </cell>
          <cell r="BF5604">
            <v>1</v>
          </cell>
        </row>
        <row r="5605">
          <cell r="BD5605" t="str">
            <v>Traductores e Intérpretes</v>
          </cell>
          <cell r="BE5605">
            <v>0</v>
          </cell>
          <cell r="BF5605">
            <v>0</v>
          </cell>
        </row>
        <row r="5606">
          <cell r="BD5606" t="str">
            <v>Ocupaciones Profesionales en Relaciones Públicas y Comunicaciones</v>
          </cell>
          <cell r="BE5606">
            <v>1</v>
          </cell>
          <cell r="BF5606">
            <v>0</v>
          </cell>
        </row>
        <row r="5607">
          <cell r="BD5607" t="str">
            <v>Productores, Directores Artísticos, Coreógrafos y Ocupaciones Relacionadas</v>
          </cell>
          <cell r="BE5607">
            <v>1</v>
          </cell>
          <cell r="BF5607">
            <v>0</v>
          </cell>
        </row>
        <row r="5608">
          <cell r="BD5608" t="str">
            <v>Músicos, Cantantes, Compositores y Directores Músicales</v>
          </cell>
          <cell r="BE5608">
            <v>4</v>
          </cell>
          <cell r="BF5608">
            <v>0</v>
          </cell>
        </row>
        <row r="5609">
          <cell r="BD5609" t="str">
            <v>Bailarines</v>
          </cell>
          <cell r="BE5609">
            <v>1</v>
          </cell>
          <cell r="BF5609">
            <v>0</v>
          </cell>
        </row>
        <row r="5610">
          <cell r="BD5610" t="str">
            <v>Actores</v>
          </cell>
          <cell r="BE5610">
            <v>0</v>
          </cell>
          <cell r="BF5610">
            <v>0</v>
          </cell>
        </row>
        <row r="5611">
          <cell r="BD5611" t="str">
            <v>Pintores, Escultores y Otros Artistas Visuales</v>
          </cell>
          <cell r="BE5611">
            <v>1</v>
          </cell>
          <cell r="BF5611">
            <v>1</v>
          </cell>
        </row>
        <row r="5612">
          <cell r="BD5612" t="str">
            <v>Diseñadores Gráficos</v>
          </cell>
          <cell r="BE5612">
            <v>48</v>
          </cell>
          <cell r="BF5612">
            <v>4</v>
          </cell>
        </row>
        <row r="5613">
          <cell r="BD5613" t="str">
            <v>Ocupaciones Técnicas Relacionadas con Museos y Galerías</v>
          </cell>
          <cell r="BE5613">
            <v>0</v>
          </cell>
          <cell r="BF5613">
            <v>0</v>
          </cell>
        </row>
        <row r="5614">
          <cell r="BD5614" t="str">
            <v>Técnicos en Biblioteca</v>
          </cell>
          <cell r="BE5614">
            <v>0</v>
          </cell>
          <cell r="BF5614">
            <v>1</v>
          </cell>
        </row>
        <row r="5615">
          <cell r="BD5615" t="str">
            <v>Técnicos en Promoción y Animación a la Lectura y la Escritura</v>
          </cell>
          <cell r="BE5615">
            <v>0</v>
          </cell>
          <cell r="BF5615">
            <v>5</v>
          </cell>
        </row>
        <row r="5616">
          <cell r="BD5616" t="str">
            <v>Fotógrafos</v>
          </cell>
          <cell r="BE5616">
            <v>3</v>
          </cell>
          <cell r="BF5616">
            <v>0</v>
          </cell>
        </row>
        <row r="5617">
          <cell r="BD5617" t="str">
            <v>Operadores de Cámara de Cine y Televisión</v>
          </cell>
          <cell r="BE5617">
            <v>4</v>
          </cell>
          <cell r="BF5617">
            <v>1</v>
          </cell>
        </row>
        <row r="5618">
          <cell r="BD5618" t="str">
            <v>Técnicos en Diseño y Arte Gráfico</v>
          </cell>
          <cell r="BE5618">
            <v>0</v>
          </cell>
          <cell r="BF5618">
            <v>0</v>
          </cell>
        </row>
        <row r="5619">
          <cell r="BD5619" t="str">
            <v>Técnicos en Transmisión de Radio y Televisión</v>
          </cell>
          <cell r="BE5619">
            <v>0</v>
          </cell>
          <cell r="BF5619">
            <v>0</v>
          </cell>
        </row>
        <row r="5620">
          <cell r="BD5620" t="str">
            <v>Operadores de audio y sonido</v>
          </cell>
          <cell r="BE5620">
            <v>3</v>
          </cell>
          <cell r="BF5620">
            <v>0</v>
          </cell>
        </row>
        <row r="5621">
          <cell r="BD5621" t="str">
            <v>Otras Ocupaciones Técnicas en Cine, Televisión y Artes Escénicas n.c.a.</v>
          </cell>
          <cell r="BE5621">
            <v>0</v>
          </cell>
          <cell r="BF5621">
            <v>0</v>
          </cell>
        </row>
        <row r="5622">
          <cell r="BD5622" t="str">
            <v>Ocupaciones de Asistencia en Cine, Televisión y Artes Escénicas</v>
          </cell>
          <cell r="BE5622">
            <v>3</v>
          </cell>
          <cell r="BF5622">
            <v>0</v>
          </cell>
        </row>
        <row r="5623">
          <cell r="BD5623" t="str">
            <v>Productores de Campo para Cine y Televisión</v>
          </cell>
          <cell r="BE5623">
            <v>0</v>
          </cell>
          <cell r="BF5623">
            <v>0</v>
          </cell>
        </row>
        <row r="5624">
          <cell r="BD5624" t="str">
            <v>Locutores de Radio, Televisión y Otros Medios de Comunicación.</v>
          </cell>
          <cell r="BE5624">
            <v>5</v>
          </cell>
          <cell r="BF5624">
            <v>1</v>
          </cell>
        </row>
        <row r="5625">
          <cell r="BD5625" t="str">
            <v>Artistas Creativos e Interpretativos</v>
          </cell>
          <cell r="BE5625">
            <v>0</v>
          </cell>
          <cell r="BF5625">
            <v>0</v>
          </cell>
        </row>
        <row r="5626">
          <cell r="BD5626" t="str">
            <v>Otros Artistas n.c.a.</v>
          </cell>
          <cell r="BE5626">
            <v>0</v>
          </cell>
          <cell r="BF5626">
            <v>0</v>
          </cell>
        </row>
        <row r="5627">
          <cell r="BD5627" t="str">
            <v>Diseñadores de Interiores</v>
          </cell>
          <cell r="BE5627">
            <v>0</v>
          </cell>
          <cell r="BF5627">
            <v>0</v>
          </cell>
        </row>
        <row r="5628">
          <cell r="BD5628" t="str">
            <v>Diseñadores de Teatro, Moda, Exhibición y Otros Diseñadores Creativos</v>
          </cell>
          <cell r="BE5628">
            <v>1</v>
          </cell>
          <cell r="BF5628">
            <v>0</v>
          </cell>
        </row>
        <row r="5629">
          <cell r="BD5629" t="str">
            <v>Patronistas de Productos de Tela, Cuero y Piel</v>
          </cell>
          <cell r="BE5629">
            <v>0</v>
          </cell>
          <cell r="BF5629">
            <v>0</v>
          </cell>
        </row>
        <row r="5630">
          <cell r="BD5630" t="str">
            <v>Ilustradores</v>
          </cell>
          <cell r="BE5630">
            <v>0</v>
          </cell>
          <cell r="BF5630">
            <v>0</v>
          </cell>
        </row>
        <row r="5631">
          <cell r="BD5631" t="str">
            <v>Graficadores de Imágenes Computarizadas</v>
          </cell>
          <cell r="BE5631">
            <v>12</v>
          </cell>
          <cell r="BF5631">
            <v>0</v>
          </cell>
        </row>
        <row r="5632">
          <cell r="BD5632" t="str">
            <v>Deportistas</v>
          </cell>
          <cell r="BE5632">
            <v>0</v>
          </cell>
          <cell r="BF5632">
            <v>0</v>
          </cell>
        </row>
        <row r="5633">
          <cell r="BD5633" t="str">
            <v>Entrenadores y Preparadores Físicos</v>
          </cell>
          <cell r="BE5633">
            <v>97</v>
          </cell>
          <cell r="BF5633">
            <v>10</v>
          </cell>
        </row>
        <row r="5634">
          <cell r="BD5634" t="str">
            <v>Árbitros</v>
          </cell>
          <cell r="BE5634">
            <v>0</v>
          </cell>
          <cell r="BF5634">
            <v>0</v>
          </cell>
        </row>
        <row r="5635">
          <cell r="BD5635" t="str">
            <v>Ceramistas</v>
          </cell>
          <cell r="BE5635">
            <v>99</v>
          </cell>
          <cell r="BF5635">
            <v>1</v>
          </cell>
        </row>
        <row r="5636">
          <cell r="BD5636" t="str">
            <v>Tejedores</v>
          </cell>
          <cell r="BE5636">
            <v>0</v>
          </cell>
          <cell r="BF5636">
            <v>0</v>
          </cell>
        </row>
        <row r="5637">
          <cell r="BD5637" t="str">
            <v>Artesanos Trabajos en Madera</v>
          </cell>
          <cell r="BE5637">
            <v>1</v>
          </cell>
          <cell r="BF5637">
            <v>0</v>
          </cell>
        </row>
        <row r="5638">
          <cell r="BD5638" t="str">
            <v>Artesanos Trabajos en Cuero</v>
          </cell>
          <cell r="BE5638">
            <v>0</v>
          </cell>
          <cell r="BF5638">
            <v>0</v>
          </cell>
        </row>
        <row r="5639">
          <cell r="BD5639" t="str">
            <v>Artesanos Trabajos en Metal</v>
          </cell>
          <cell r="BE5639">
            <v>0</v>
          </cell>
          <cell r="BF5639">
            <v>0</v>
          </cell>
        </row>
        <row r="5640">
          <cell r="BD5640" t="str">
            <v>Otros Artesanos n.c.a.</v>
          </cell>
          <cell r="BE5640">
            <v>0</v>
          </cell>
          <cell r="BF5640">
            <v>2</v>
          </cell>
        </row>
        <row r="5641">
          <cell r="BD5641" t="str">
            <v>Supervisores de Ventas</v>
          </cell>
          <cell r="BE5641">
            <v>3</v>
          </cell>
          <cell r="BF5641">
            <v>5</v>
          </cell>
        </row>
        <row r="5642">
          <cell r="BD5642" t="str">
            <v>Administradores y Supervisores de Comercio al Por Menor</v>
          </cell>
          <cell r="BE5642">
            <v>22</v>
          </cell>
          <cell r="BF5642">
            <v>9</v>
          </cell>
        </row>
        <row r="5643">
          <cell r="BD5643" t="str">
            <v>Supervisores de Servicios de Alimentos</v>
          </cell>
          <cell r="BE5643">
            <v>1</v>
          </cell>
          <cell r="BF5643">
            <v>0</v>
          </cell>
        </row>
        <row r="5644">
          <cell r="BD5644" t="str">
            <v>Supervisores de Personal de Manejo Doméstico</v>
          </cell>
          <cell r="BE5644">
            <v>6</v>
          </cell>
          <cell r="BF5644">
            <v>4</v>
          </cell>
        </row>
        <row r="5645">
          <cell r="BD5645" t="str">
            <v>Sommeliers</v>
          </cell>
          <cell r="BE5645">
            <v>0</v>
          </cell>
          <cell r="BF5645">
            <v>0</v>
          </cell>
        </row>
        <row r="5646">
          <cell r="BD5646" t="str">
            <v>Supervisores de servicios de Alojamiento y Hospedaje</v>
          </cell>
          <cell r="BE5646">
            <v>0</v>
          </cell>
          <cell r="BF5646">
            <v>0</v>
          </cell>
        </row>
        <row r="5647">
          <cell r="BD5647" t="str">
            <v>Suboficiales de las Fuerzas Militares</v>
          </cell>
          <cell r="BE5647">
            <v>0</v>
          </cell>
          <cell r="BF5647">
            <v>0</v>
          </cell>
        </row>
        <row r="5648">
          <cell r="BD5648" t="str">
            <v>Suboficiales y nivel ejecutivo de la Policía</v>
          </cell>
          <cell r="BE5648">
            <v>4</v>
          </cell>
          <cell r="BF5648">
            <v>1</v>
          </cell>
        </row>
        <row r="5649">
          <cell r="BD5649" t="str">
            <v>Supervisores de Vigilantes</v>
          </cell>
          <cell r="BE5649">
            <v>4</v>
          </cell>
          <cell r="BF5649">
            <v>0</v>
          </cell>
        </row>
        <row r="5650">
          <cell r="BD5650" t="str">
            <v>Agentes y Corredores de Seguros</v>
          </cell>
          <cell r="BE5650">
            <v>0</v>
          </cell>
          <cell r="BF5650">
            <v>2</v>
          </cell>
        </row>
        <row r="5651">
          <cell r="BD5651" t="str">
            <v>Agentes de Bienes Raíces</v>
          </cell>
          <cell r="BE5651">
            <v>0</v>
          </cell>
          <cell r="BF5651">
            <v>0</v>
          </cell>
        </row>
        <row r="5652">
          <cell r="BD5652" t="str">
            <v>Vendedores de Ventas Técnicas</v>
          </cell>
          <cell r="BE5652">
            <v>9</v>
          </cell>
          <cell r="BF5652">
            <v>32</v>
          </cell>
        </row>
        <row r="5653">
          <cell r="BD5653" t="str">
            <v>Agentes de Compras e Intermediarios</v>
          </cell>
          <cell r="BE5653">
            <v>2</v>
          </cell>
          <cell r="BF5653">
            <v>0</v>
          </cell>
        </row>
        <row r="5654">
          <cell r="BD5654" t="str">
            <v>Representante de servicios especializados</v>
          </cell>
          <cell r="BE5654">
            <v>0</v>
          </cell>
          <cell r="BF5654">
            <v>0</v>
          </cell>
        </row>
        <row r="5655">
          <cell r="BD5655" t="str">
            <v>Administradores de Comunidades Virtuales</v>
          </cell>
          <cell r="BE5655">
            <v>1</v>
          </cell>
          <cell r="BF5655">
            <v>1</v>
          </cell>
        </row>
        <row r="5656">
          <cell r="BD5656" t="str">
            <v>Chefs</v>
          </cell>
          <cell r="BE5656">
            <v>3</v>
          </cell>
          <cell r="BF5656">
            <v>1</v>
          </cell>
        </row>
        <row r="5657">
          <cell r="BD5657" t="str">
            <v>Auxiliares de vuelo y Sobrecargos</v>
          </cell>
          <cell r="BE5657">
            <v>1</v>
          </cell>
          <cell r="BF5657">
            <v>0</v>
          </cell>
        </row>
        <row r="5658">
          <cell r="BD5658" t="str">
            <v>Tanatopractores</v>
          </cell>
          <cell r="BE5658">
            <v>0</v>
          </cell>
          <cell r="BF5658">
            <v>1</v>
          </cell>
        </row>
        <row r="5659">
          <cell r="BD5659" t="str">
            <v>Coordinadores De Servicios Funerarios</v>
          </cell>
          <cell r="BE5659">
            <v>0</v>
          </cell>
          <cell r="BF5659">
            <v>0</v>
          </cell>
        </row>
        <row r="5660">
          <cell r="BD5660" t="str">
            <v>Intérpretes De Lengua De Señas Colombiana - Español</v>
          </cell>
          <cell r="BE5660">
            <v>0</v>
          </cell>
          <cell r="BF5660">
            <v>0</v>
          </cell>
        </row>
        <row r="5661">
          <cell r="BD5661" t="str">
            <v>Guías-intérpretes</v>
          </cell>
          <cell r="BE5661">
            <v>0</v>
          </cell>
          <cell r="BF5661">
            <v>0</v>
          </cell>
        </row>
        <row r="5662">
          <cell r="BD5662" t="str">
            <v>Guías de Turismo</v>
          </cell>
          <cell r="BE5662">
            <v>2</v>
          </cell>
          <cell r="BF5662">
            <v>0</v>
          </cell>
        </row>
        <row r="5663">
          <cell r="BD5663" t="str">
            <v>Vendedores de Ventas no Técnicas</v>
          </cell>
          <cell r="BE5663">
            <v>82</v>
          </cell>
          <cell r="BF5663">
            <v>71</v>
          </cell>
        </row>
        <row r="5664">
          <cell r="BD5664" t="str">
            <v>Vendedores de Mostrador</v>
          </cell>
          <cell r="BE5664">
            <v>112</v>
          </cell>
          <cell r="BF5664">
            <v>85</v>
          </cell>
        </row>
        <row r="5665">
          <cell r="BD5665" t="str">
            <v>Mercaderistas e Impulsadores</v>
          </cell>
          <cell r="BE5665">
            <v>80</v>
          </cell>
          <cell r="BF5665">
            <v>27</v>
          </cell>
        </row>
        <row r="5666">
          <cell r="BD5666" t="str">
            <v>Cajeros de Comercio</v>
          </cell>
          <cell r="BE5666">
            <v>18</v>
          </cell>
          <cell r="BF5666">
            <v>30</v>
          </cell>
        </row>
        <row r="5667">
          <cell r="BD5667" t="str">
            <v>Modelos</v>
          </cell>
          <cell r="BE5667">
            <v>0</v>
          </cell>
          <cell r="BF5667">
            <v>0</v>
          </cell>
        </row>
        <row r="5668">
          <cell r="BD5668" t="str">
            <v>Agentes de Viajes</v>
          </cell>
          <cell r="BE5668">
            <v>16</v>
          </cell>
          <cell r="BF5668">
            <v>1</v>
          </cell>
        </row>
        <row r="5669">
          <cell r="BD5669" t="str">
            <v>Empleados de Ventas y Servicios de Líneas Aéreas, Marítimas y Terrestres</v>
          </cell>
          <cell r="BE5669">
            <v>1</v>
          </cell>
          <cell r="BF5669">
            <v>0</v>
          </cell>
        </row>
        <row r="5670">
          <cell r="BD5670" t="str">
            <v>Empleados de Recepción Hotelera</v>
          </cell>
          <cell r="BE5670">
            <v>4</v>
          </cell>
          <cell r="BF5670">
            <v>5</v>
          </cell>
        </row>
        <row r="5671">
          <cell r="BD5671" t="str">
            <v>Informadores Turísticos</v>
          </cell>
          <cell r="BE5671">
            <v>0</v>
          </cell>
          <cell r="BF5671">
            <v>0</v>
          </cell>
        </row>
        <row r="5672">
          <cell r="BD5672" t="str">
            <v>Recreadores</v>
          </cell>
          <cell r="BE5672">
            <v>14</v>
          </cell>
          <cell r="BF5672">
            <v>0</v>
          </cell>
        </row>
        <row r="5673">
          <cell r="BD5673" t="str">
            <v>Operadores de Juegos Mecánicos y de Salón</v>
          </cell>
          <cell r="BE5673">
            <v>0</v>
          </cell>
          <cell r="BF5673">
            <v>0</v>
          </cell>
        </row>
        <row r="5674">
          <cell r="BD5674" t="str">
            <v>Cortadores de Carne para Comercio Mayorista y al Detal</v>
          </cell>
          <cell r="BE5674">
            <v>2</v>
          </cell>
          <cell r="BF5674">
            <v>7</v>
          </cell>
        </row>
        <row r="5675">
          <cell r="BD5675" t="str">
            <v>Panaderos y Pasteleros</v>
          </cell>
          <cell r="BE5675">
            <v>18</v>
          </cell>
          <cell r="BF5675">
            <v>8</v>
          </cell>
        </row>
        <row r="5676">
          <cell r="BD5676" t="str">
            <v>Meseros y Capitán de Meseros</v>
          </cell>
          <cell r="BE5676">
            <v>22</v>
          </cell>
          <cell r="BF5676">
            <v>16</v>
          </cell>
        </row>
        <row r="5677">
          <cell r="BD5677" t="str">
            <v>Bartender</v>
          </cell>
          <cell r="BE5677">
            <v>13</v>
          </cell>
          <cell r="BF5677">
            <v>2</v>
          </cell>
        </row>
        <row r="5678">
          <cell r="BD5678" t="str">
            <v>Cocineros</v>
          </cell>
          <cell r="BE5678">
            <v>4</v>
          </cell>
          <cell r="BF5678">
            <v>6</v>
          </cell>
        </row>
        <row r="5679">
          <cell r="BD5679" t="str">
            <v>Baristas</v>
          </cell>
          <cell r="BE5679">
            <v>2</v>
          </cell>
          <cell r="BF5679">
            <v>2</v>
          </cell>
        </row>
        <row r="5680">
          <cell r="BD5680" t="str">
            <v>Inspectores de Policía</v>
          </cell>
          <cell r="BE5680">
            <v>1</v>
          </cell>
          <cell r="BF5680">
            <v>0</v>
          </cell>
        </row>
        <row r="5681">
          <cell r="BD5681" t="str">
            <v>Funcionarios de Regulación</v>
          </cell>
          <cell r="BE5681">
            <v>0</v>
          </cell>
          <cell r="BF5681">
            <v>0</v>
          </cell>
        </row>
        <row r="5682">
          <cell r="BD5682" t="str">
            <v>Auxiliares de policía</v>
          </cell>
          <cell r="BE5682">
            <v>5</v>
          </cell>
          <cell r="BF5682">
            <v>0</v>
          </cell>
        </row>
        <row r="5683">
          <cell r="BD5683" t="str">
            <v>Bomberos</v>
          </cell>
          <cell r="BE5683">
            <v>22</v>
          </cell>
          <cell r="BF5683">
            <v>0</v>
          </cell>
        </row>
        <row r="5684">
          <cell r="BD5684" t="str">
            <v>Guardianes de Prisión</v>
          </cell>
          <cell r="BE5684">
            <v>0</v>
          </cell>
          <cell r="BF5684">
            <v>0</v>
          </cell>
        </row>
        <row r="5685">
          <cell r="BD5685" t="str">
            <v>Soldados</v>
          </cell>
          <cell r="BE5685">
            <v>0</v>
          </cell>
          <cell r="BF5685">
            <v>0</v>
          </cell>
        </row>
        <row r="5686">
          <cell r="BD5686" t="str">
            <v>Vigilantes y Guardias de Seguridad</v>
          </cell>
          <cell r="BE5686">
            <v>148</v>
          </cell>
          <cell r="BF5686">
            <v>19</v>
          </cell>
        </row>
        <row r="5687">
          <cell r="BD5687" t="str">
            <v>Técnicos Investigadores Criminalísticos y Judiciales</v>
          </cell>
          <cell r="BE5687">
            <v>0</v>
          </cell>
          <cell r="BF5687">
            <v>0</v>
          </cell>
        </row>
        <row r="5688">
          <cell r="BD5688" t="str">
            <v>Acompañantes Domiciliarios</v>
          </cell>
          <cell r="BE5688">
            <v>3</v>
          </cell>
          <cell r="BF5688">
            <v>0</v>
          </cell>
        </row>
        <row r="5689">
          <cell r="BD5689" t="str">
            <v>Auxiliares del Cuidado de Niños</v>
          </cell>
          <cell r="BE5689">
            <v>12</v>
          </cell>
          <cell r="BF5689">
            <v>2</v>
          </cell>
        </row>
        <row r="5690">
          <cell r="BD5690" t="str">
            <v>Peluqueros</v>
          </cell>
          <cell r="BE5690">
            <v>43</v>
          </cell>
          <cell r="BF5690">
            <v>2</v>
          </cell>
        </row>
        <row r="5691">
          <cell r="BD5691" t="str">
            <v>Trabajadores del Cuidado de Animales</v>
          </cell>
          <cell r="BE5691">
            <v>1</v>
          </cell>
          <cell r="BF5691">
            <v>0</v>
          </cell>
        </row>
        <row r="5692">
          <cell r="BD5692" t="str">
            <v>Auxiliares de Servicios Funerarios</v>
          </cell>
          <cell r="BE5692">
            <v>0</v>
          </cell>
          <cell r="BF5692">
            <v>0</v>
          </cell>
        </row>
        <row r="5693">
          <cell r="BD5693" t="str">
            <v>Astrólogos, Adivinadores y Relacionados</v>
          </cell>
          <cell r="BE5693">
            <v>0</v>
          </cell>
          <cell r="BF5693">
            <v>0</v>
          </cell>
        </row>
        <row r="5694">
          <cell r="BD5694" t="str">
            <v>Manicuristas y Pedicuristas</v>
          </cell>
          <cell r="BE5694">
            <v>14</v>
          </cell>
          <cell r="BF5694">
            <v>0</v>
          </cell>
        </row>
        <row r="5695">
          <cell r="BD5695" t="str">
            <v>Cosmetólogos Esteticistas</v>
          </cell>
          <cell r="BE5695">
            <v>2</v>
          </cell>
          <cell r="BF5695">
            <v>0</v>
          </cell>
        </row>
        <row r="5696">
          <cell r="BD5696" t="str">
            <v>Maquilladores</v>
          </cell>
          <cell r="BE5696">
            <v>0</v>
          </cell>
          <cell r="BF5696">
            <v>0</v>
          </cell>
        </row>
        <row r="5697">
          <cell r="BD5697" t="str">
            <v>Trabajadores de Estación de Servicio</v>
          </cell>
          <cell r="BE5697">
            <v>2</v>
          </cell>
          <cell r="BF5697">
            <v>0</v>
          </cell>
        </row>
        <row r="5698">
          <cell r="BD5698" t="str">
            <v>Otras Ocupaciones Elementales de las Ventas</v>
          </cell>
          <cell r="BE5698">
            <v>33</v>
          </cell>
          <cell r="BF5698">
            <v>4</v>
          </cell>
        </row>
        <row r="5699">
          <cell r="BD5699" t="str">
            <v>Ayudantes de establecimientos de alimentos y bebidas</v>
          </cell>
          <cell r="BE5699">
            <v>189</v>
          </cell>
          <cell r="BF5699">
            <v>89</v>
          </cell>
        </row>
        <row r="5700">
          <cell r="BD5700" t="str">
            <v>Aseadores y Servicio Doméstico</v>
          </cell>
          <cell r="BE5700">
            <v>209</v>
          </cell>
          <cell r="BF5700">
            <v>11</v>
          </cell>
        </row>
        <row r="5701">
          <cell r="BD5701" t="str">
            <v>Aseadores Especializados y Fumigadores</v>
          </cell>
          <cell r="BE5701">
            <v>2</v>
          </cell>
          <cell r="BF5701">
            <v>23</v>
          </cell>
        </row>
        <row r="5702">
          <cell r="BD5702" t="str">
            <v>Recolectores de material para reciclaje</v>
          </cell>
          <cell r="BE5702">
            <v>0</v>
          </cell>
          <cell r="BF5702">
            <v>0</v>
          </cell>
        </row>
        <row r="5703">
          <cell r="BD5703" t="str">
            <v>Auxiliares de Servicios a Viajeros</v>
          </cell>
          <cell r="BE5703">
            <v>2</v>
          </cell>
          <cell r="BF5703">
            <v>0</v>
          </cell>
        </row>
        <row r="5704">
          <cell r="BD5704" t="str">
            <v>Auxiliares de Servicios de Recreación y Deporte</v>
          </cell>
          <cell r="BE5704">
            <v>4</v>
          </cell>
          <cell r="BF5704">
            <v>0</v>
          </cell>
        </row>
        <row r="5705">
          <cell r="BD5705" t="str">
            <v>Empleados de Lavandería</v>
          </cell>
          <cell r="BE5705">
            <v>0</v>
          </cell>
          <cell r="BF5705">
            <v>0</v>
          </cell>
        </row>
        <row r="5706">
          <cell r="BD5706" t="str">
            <v>Otras Ocupaciones Elementales de los Servicios n.c.a.</v>
          </cell>
          <cell r="BE5706">
            <v>2</v>
          </cell>
          <cell r="BF5706">
            <v>0</v>
          </cell>
        </row>
        <row r="5707">
          <cell r="BD5707" t="str">
            <v>Auxiliares de servicios hoteleros</v>
          </cell>
          <cell r="BE5707">
            <v>1</v>
          </cell>
          <cell r="BF5707">
            <v>1</v>
          </cell>
        </row>
        <row r="5708">
          <cell r="BD5708" t="str">
            <v>Operarios de Cementerios</v>
          </cell>
          <cell r="BE5708">
            <v>0</v>
          </cell>
          <cell r="BF5708">
            <v>0</v>
          </cell>
        </row>
        <row r="5709">
          <cell r="BD5709" t="str">
            <v>Administradores de Explotación Acuícola y Jefes de Laboratorio de Cultivo o Producción Acuícola</v>
          </cell>
          <cell r="BE5709">
            <v>8</v>
          </cell>
          <cell r="BF5709">
            <v>37</v>
          </cell>
        </row>
        <row r="5710">
          <cell r="BD5710" t="str">
            <v>Supervisores de Minería y Canteras</v>
          </cell>
          <cell r="BE5710">
            <v>0</v>
          </cell>
          <cell r="BF5710">
            <v>0</v>
          </cell>
        </row>
        <row r="5711">
          <cell r="BD5711" t="str">
            <v>Supervisores de Perforación y Servicios,Pozos de Petróleo y Gas</v>
          </cell>
          <cell r="BE5711">
            <v>0</v>
          </cell>
          <cell r="BF5711">
            <v>0</v>
          </cell>
        </row>
        <row r="5712">
          <cell r="BD5712" t="str">
            <v>Inspectores de Sistemas de Suministros de Gas Licuado del Petróleo</v>
          </cell>
          <cell r="BE5712">
            <v>0</v>
          </cell>
          <cell r="BF5712">
            <v>0</v>
          </cell>
        </row>
        <row r="5713">
          <cell r="BD5713" t="str">
            <v>Supervisores de Producción Agrícola</v>
          </cell>
          <cell r="BE5713">
            <v>6</v>
          </cell>
          <cell r="BF5713">
            <v>1</v>
          </cell>
        </row>
        <row r="5714">
          <cell r="BD5714" t="str">
            <v>Supervisores de Producción Pecuaria</v>
          </cell>
          <cell r="BE5714">
            <v>1</v>
          </cell>
          <cell r="BF5714">
            <v>0</v>
          </cell>
        </row>
        <row r="5715">
          <cell r="BD5715" t="str">
            <v>Supervisores de Explotación Forestal y Silvicultura</v>
          </cell>
          <cell r="BE5715">
            <v>0</v>
          </cell>
          <cell r="BF5715">
            <v>0</v>
          </cell>
        </row>
        <row r="5716">
          <cell r="BD5716" t="str">
            <v>Agricultores y Administradores Agropecuarios</v>
          </cell>
          <cell r="BE5716">
            <v>1750</v>
          </cell>
          <cell r="BF5716">
            <v>15</v>
          </cell>
        </row>
        <row r="5717">
          <cell r="BD5717" t="str">
            <v>Contratistas de Servicios Agrícolas y Relacionados</v>
          </cell>
          <cell r="BE5717">
            <v>1</v>
          </cell>
          <cell r="BF5717">
            <v>0</v>
          </cell>
        </row>
        <row r="5718">
          <cell r="BD5718" t="str">
            <v>Contratistas y Supervisores de Servicios de Jardinería y Viverismo</v>
          </cell>
          <cell r="BE5718">
            <v>1</v>
          </cell>
          <cell r="BF5718">
            <v>0</v>
          </cell>
        </row>
        <row r="5719">
          <cell r="BD5719" t="str">
            <v>Capitanes y Patrones de Pesca</v>
          </cell>
          <cell r="BE5719">
            <v>0</v>
          </cell>
          <cell r="BF5719">
            <v>0</v>
          </cell>
        </row>
        <row r="5720">
          <cell r="BD5720" t="str">
            <v>Operarios de Apoyo y Servicios en Minería Bajo Tierra</v>
          </cell>
          <cell r="BE5720">
            <v>0</v>
          </cell>
          <cell r="BF5720">
            <v>0</v>
          </cell>
        </row>
        <row r="5721">
          <cell r="BD5721" t="str">
            <v>Operarios de Apoyo y Servicios en Perforación de Petróleo y Gas</v>
          </cell>
          <cell r="BE5721">
            <v>1</v>
          </cell>
          <cell r="BF5721">
            <v>0</v>
          </cell>
        </row>
        <row r="5722">
          <cell r="BD5722" t="str">
            <v>Mineros de Producción Bajo Tierra</v>
          </cell>
          <cell r="BE5722">
            <v>4</v>
          </cell>
          <cell r="BF5722">
            <v>0</v>
          </cell>
        </row>
        <row r="5723">
          <cell r="BD5723" t="str">
            <v>Perforadores de Pozos de Gas y Petróleo y Trabajadores Relacionados</v>
          </cell>
          <cell r="BE5723">
            <v>3</v>
          </cell>
          <cell r="BF5723">
            <v>0</v>
          </cell>
        </row>
        <row r="5724">
          <cell r="BD5724" t="str">
            <v>Inspectores de Construcción de Oleoductos y Gasoductos</v>
          </cell>
          <cell r="BE5724">
            <v>0</v>
          </cell>
          <cell r="BF5724">
            <v>1</v>
          </cell>
        </row>
        <row r="5725">
          <cell r="BD5725" t="str">
            <v>Operadores de Equipo Minero</v>
          </cell>
          <cell r="BE5725">
            <v>0</v>
          </cell>
          <cell r="BF5725">
            <v>0</v>
          </cell>
        </row>
        <row r="5726">
          <cell r="BD5726" t="str">
            <v>Trabajadores de Explotación Forestal</v>
          </cell>
          <cell r="BE5726">
            <v>0</v>
          </cell>
          <cell r="BF5726">
            <v>0</v>
          </cell>
        </row>
        <row r="5727">
          <cell r="BD5727" t="str">
            <v>Trabajadores de Silvicultura y Forestación</v>
          </cell>
          <cell r="BE5727">
            <v>1</v>
          </cell>
          <cell r="BF5727">
            <v>1</v>
          </cell>
        </row>
        <row r="5728">
          <cell r="BD5728" t="str">
            <v>Trabajadores Agrícolas</v>
          </cell>
          <cell r="BE5728">
            <v>149</v>
          </cell>
          <cell r="BF5728">
            <v>44</v>
          </cell>
        </row>
        <row r="5729">
          <cell r="BD5729" t="str">
            <v>Trabajadores Pecuarios</v>
          </cell>
          <cell r="BE5729">
            <v>12</v>
          </cell>
          <cell r="BF5729">
            <v>6</v>
          </cell>
        </row>
        <row r="5730">
          <cell r="BD5730" t="str">
            <v>Trabajadores de Vivero</v>
          </cell>
          <cell r="BE5730">
            <v>16</v>
          </cell>
          <cell r="BF5730">
            <v>0</v>
          </cell>
        </row>
        <row r="5731">
          <cell r="BD5731" t="str">
            <v>Trabajadores del Campo</v>
          </cell>
          <cell r="BE5731">
            <v>65</v>
          </cell>
          <cell r="BF5731">
            <v>27</v>
          </cell>
        </row>
        <row r="5732">
          <cell r="BD5732" t="str">
            <v>Trabajadores de Plantas de Incubación Artificial</v>
          </cell>
          <cell r="BE5732">
            <v>0</v>
          </cell>
          <cell r="BF5732">
            <v>0</v>
          </cell>
        </row>
        <row r="5733">
          <cell r="BD5733" t="str">
            <v>Rayadores de Caucho</v>
          </cell>
          <cell r="BE5733">
            <v>0</v>
          </cell>
          <cell r="BF5733">
            <v>0</v>
          </cell>
        </row>
        <row r="5734">
          <cell r="BD5734" t="str">
            <v>Operarios de Riego Agrícola</v>
          </cell>
          <cell r="BE5734">
            <v>0</v>
          </cell>
          <cell r="BF5734">
            <v>0</v>
          </cell>
        </row>
        <row r="5735">
          <cell r="BD5735" t="str">
            <v>Pescadores</v>
          </cell>
          <cell r="BE5735">
            <v>0</v>
          </cell>
          <cell r="BF5735">
            <v>0</v>
          </cell>
        </row>
        <row r="5736">
          <cell r="BD5736" t="str">
            <v>Operario Acuícola</v>
          </cell>
          <cell r="BE5736">
            <v>13</v>
          </cell>
          <cell r="BF5736">
            <v>0</v>
          </cell>
        </row>
        <row r="5737">
          <cell r="BD5737" t="str">
            <v>Técnico Acuícola en Sistemas de Reproducción</v>
          </cell>
          <cell r="BE5737">
            <v>0</v>
          </cell>
          <cell r="BF5737">
            <v>0</v>
          </cell>
        </row>
        <row r="5738">
          <cell r="BD5738" t="str">
            <v>Técnico Acuícola en Sistemas de Levante y Engorde</v>
          </cell>
          <cell r="BE5738">
            <v>0</v>
          </cell>
          <cell r="BF5738">
            <v>0</v>
          </cell>
        </row>
        <row r="5739">
          <cell r="BD5739" t="str">
            <v>Obreros y Ayudantes de Minería</v>
          </cell>
          <cell r="BE5739">
            <v>6</v>
          </cell>
          <cell r="BF5739">
            <v>0</v>
          </cell>
        </row>
        <row r="5740">
          <cell r="BD5740" t="str">
            <v>Obreros y Ayudantes de Producción en Pozos de Petróleo y Gas</v>
          </cell>
          <cell r="BE5740">
            <v>1</v>
          </cell>
          <cell r="BF5740">
            <v>0</v>
          </cell>
        </row>
        <row r="5741">
          <cell r="BD5741" t="str">
            <v>Obreros Agropecuarios</v>
          </cell>
          <cell r="BE5741">
            <v>27</v>
          </cell>
          <cell r="BF5741">
            <v>2</v>
          </cell>
        </row>
        <row r="5742">
          <cell r="BD5742" t="str">
            <v>Jardineros</v>
          </cell>
          <cell r="BE5742">
            <v>3</v>
          </cell>
          <cell r="BF5742">
            <v>2</v>
          </cell>
        </row>
        <row r="5743">
          <cell r="BD5743" t="str">
            <v>Contratistas y Supervisores de Ajustadores de Máquinas y Herramientas, y de Ocupaciones Relacionadas</v>
          </cell>
          <cell r="BE5743">
            <v>0</v>
          </cell>
          <cell r="BF5743">
            <v>0</v>
          </cell>
        </row>
        <row r="5744">
          <cell r="BD5744" t="str">
            <v>Contratistas y Supervisores de Electricidad y Telecomunicaciones</v>
          </cell>
          <cell r="BE5744">
            <v>1</v>
          </cell>
          <cell r="BF5744">
            <v>0</v>
          </cell>
        </row>
        <row r="5745">
          <cell r="BD5745" t="str">
            <v>Contratistas y Supervisores de Instalación de Tuberías</v>
          </cell>
          <cell r="BE5745">
            <v>0</v>
          </cell>
          <cell r="BF5745">
            <v>0</v>
          </cell>
        </row>
        <row r="5746">
          <cell r="BD5746" t="str">
            <v>Contratistas y Supervisores de Moldeo de Forja y Montaje de Estructuras Metálicas</v>
          </cell>
          <cell r="BE5746">
            <v>1</v>
          </cell>
          <cell r="BF5746">
            <v>0</v>
          </cell>
        </row>
        <row r="5747">
          <cell r="BD5747" t="str">
            <v>Contratistas y Supervisores de Carpintería</v>
          </cell>
          <cell r="BE5747">
            <v>0</v>
          </cell>
          <cell r="BF5747">
            <v>0</v>
          </cell>
        </row>
        <row r="5748">
          <cell r="BD5748" t="str">
            <v>Contratistas y Supervisores de Mecánica</v>
          </cell>
          <cell r="BE5748">
            <v>0</v>
          </cell>
          <cell r="BF5748">
            <v>5</v>
          </cell>
        </row>
        <row r="5749">
          <cell r="BD5749" t="str">
            <v>Contratistas y Supervisores de Operación de Equipo Pesado</v>
          </cell>
          <cell r="BE5749">
            <v>0</v>
          </cell>
          <cell r="BF5749">
            <v>0</v>
          </cell>
        </row>
        <row r="5750">
          <cell r="BD5750" t="str">
            <v>Maestros Generales de Obra y Supervisores de Construcción, Instalación y Reparación</v>
          </cell>
          <cell r="BE5750">
            <v>9</v>
          </cell>
          <cell r="BF5750">
            <v>8</v>
          </cell>
        </row>
        <row r="5751">
          <cell r="BD5751" t="str">
            <v>Supervisores de Operación de Transporte Ferroviario</v>
          </cell>
          <cell r="BE5751">
            <v>0</v>
          </cell>
          <cell r="BF5751">
            <v>0</v>
          </cell>
        </row>
        <row r="5752">
          <cell r="BD5752" t="str">
            <v>Supervisores de Operación de Transporte Terrestre (no ferroviario)</v>
          </cell>
          <cell r="BE5752">
            <v>0</v>
          </cell>
          <cell r="BF5752">
            <v>0</v>
          </cell>
        </row>
        <row r="5753">
          <cell r="BD5753" t="str">
            <v>Ajustadores de Máquinas y Herramientas</v>
          </cell>
          <cell r="BE5753">
            <v>3</v>
          </cell>
          <cell r="BF5753">
            <v>0</v>
          </cell>
        </row>
        <row r="5754">
          <cell r="BD5754" t="str">
            <v>Modelistas y Matriceros</v>
          </cell>
          <cell r="BE5754">
            <v>0</v>
          </cell>
          <cell r="BF5754">
            <v>0</v>
          </cell>
        </row>
        <row r="5755">
          <cell r="BD5755" t="str">
            <v>Electricistas Industriales</v>
          </cell>
          <cell r="BE5755">
            <v>7</v>
          </cell>
          <cell r="BF5755">
            <v>3</v>
          </cell>
        </row>
        <row r="5756">
          <cell r="BD5756" t="str">
            <v>Electricistas Residenciales</v>
          </cell>
          <cell r="BE5756">
            <v>15</v>
          </cell>
          <cell r="BF5756">
            <v>2</v>
          </cell>
        </row>
        <row r="5757">
          <cell r="BD5757" t="str">
            <v>Instaladores de Redes de Energía Eléctrica</v>
          </cell>
          <cell r="BE5757">
            <v>59</v>
          </cell>
          <cell r="BF5757">
            <v>16</v>
          </cell>
        </row>
        <row r="5758">
          <cell r="BD5758" t="str">
            <v>Técnicos instaladores de Redes y Líneas de Telecomunicaciones</v>
          </cell>
          <cell r="BE5758">
            <v>0</v>
          </cell>
          <cell r="BF5758">
            <v>2</v>
          </cell>
        </row>
        <row r="5759">
          <cell r="BD5759" t="str">
            <v>Auxiliares técnicos de instalación, mantenimiento y reparación de sistemas de Telecomunicaciones</v>
          </cell>
          <cell r="BE5759">
            <v>40</v>
          </cell>
          <cell r="BF5759">
            <v>8</v>
          </cell>
        </row>
        <row r="5760">
          <cell r="BD5760" t="str">
            <v>Operarios de Mantenimiento y Servicio de Televisión por Cable</v>
          </cell>
          <cell r="BE5760">
            <v>0</v>
          </cell>
          <cell r="BF5760">
            <v>0</v>
          </cell>
        </row>
        <row r="5761">
          <cell r="BD5761" t="str">
            <v>Plomeros</v>
          </cell>
          <cell r="BE5761">
            <v>0</v>
          </cell>
          <cell r="BF5761">
            <v>0</v>
          </cell>
        </row>
        <row r="5762">
          <cell r="BD5762" t="str">
            <v>Instaladores de Tuberías y Sistemas de Aspersión</v>
          </cell>
          <cell r="BE5762">
            <v>0</v>
          </cell>
          <cell r="BF5762">
            <v>0</v>
          </cell>
        </row>
        <row r="5763">
          <cell r="BD5763" t="str">
            <v>Instaladores de Redes y Equipos a Gas</v>
          </cell>
          <cell r="BE5763">
            <v>1</v>
          </cell>
          <cell r="BF5763">
            <v>3</v>
          </cell>
        </row>
        <row r="5764">
          <cell r="BD5764" t="str">
            <v>Chapistas, Caldereros y Paileros</v>
          </cell>
          <cell r="BE5764">
            <v>3</v>
          </cell>
          <cell r="BF5764">
            <v>0</v>
          </cell>
        </row>
        <row r="5765">
          <cell r="BD5765" t="str">
            <v>Soldadores</v>
          </cell>
          <cell r="BE5765">
            <v>21</v>
          </cell>
          <cell r="BF5765">
            <v>20</v>
          </cell>
        </row>
        <row r="5766">
          <cell r="BD5766" t="str">
            <v>Montadores de Estructuras Metálicas</v>
          </cell>
          <cell r="BE5766">
            <v>5</v>
          </cell>
          <cell r="BF5766">
            <v>1</v>
          </cell>
        </row>
        <row r="5767">
          <cell r="BD5767" t="str">
            <v>Ornamentistas y Forjadores</v>
          </cell>
          <cell r="BE5767">
            <v>0</v>
          </cell>
          <cell r="BF5767">
            <v>0</v>
          </cell>
        </row>
        <row r="5768">
          <cell r="BD5768" t="str">
            <v>Tuberos</v>
          </cell>
          <cell r="BE5768">
            <v>0</v>
          </cell>
          <cell r="BF5768">
            <v>0</v>
          </cell>
        </row>
        <row r="5769">
          <cell r="BD5769" t="str">
            <v>Carpinteros</v>
          </cell>
          <cell r="BE5769">
            <v>42</v>
          </cell>
          <cell r="BF5769">
            <v>1</v>
          </cell>
        </row>
        <row r="5770">
          <cell r="BD5770" t="str">
            <v>Ebanistas</v>
          </cell>
          <cell r="BE5770">
            <v>5</v>
          </cell>
          <cell r="BF5770">
            <v>1</v>
          </cell>
        </row>
        <row r="5771">
          <cell r="BD5771" t="str">
            <v>Oficiales de Construcción</v>
          </cell>
          <cell r="BE5771">
            <v>13</v>
          </cell>
          <cell r="BF5771">
            <v>9</v>
          </cell>
        </row>
        <row r="5772">
          <cell r="BD5772" t="str">
            <v>Trabajadores en Concreto, Hormigón y Enfoscado</v>
          </cell>
          <cell r="BE5772">
            <v>0</v>
          </cell>
          <cell r="BF5772">
            <v>0</v>
          </cell>
        </row>
        <row r="5773">
          <cell r="BD5773" t="str">
            <v>Enchapadores</v>
          </cell>
          <cell r="BE5773">
            <v>0</v>
          </cell>
          <cell r="BF5773">
            <v>0</v>
          </cell>
        </row>
        <row r="5774">
          <cell r="BD5774" t="str">
            <v>Techadores</v>
          </cell>
          <cell r="BE5774">
            <v>0</v>
          </cell>
          <cell r="BF5774">
            <v>0</v>
          </cell>
        </row>
        <row r="5775">
          <cell r="BD5775" t="str">
            <v>Instaladores de Material Aislante</v>
          </cell>
          <cell r="BE5775">
            <v>0</v>
          </cell>
          <cell r="BF5775">
            <v>0</v>
          </cell>
        </row>
        <row r="5776">
          <cell r="BD5776" t="str">
            <v>Pintores y Empapeladores</v>
          </cell>
          <cell r="BE5776">
            <v>1</v>
          </cell>
          <cell r="BF5776">
            <v>0</v>
          </cell>
        </row>
        <row r="5777">
          <cell r="BD5777" t="str">
            <v>Instaladores de Pisos</v>
          </cell>
          <cell r="BE5777">
            <v>0</v>
          </cell>
          <cell r="BF5777">
            <v>0</v>
          </cell>
        </row>
        <row r="5778">
          <cell r="BD5778" t="str">
            <v>Revocadores</v>
          </cell>
          <cell r="BE5778">
            <v>0</v>
          </cell>
          <cell r="BF5778">
            <v>0</v>
          </cell>
        </row>
        <row r="5779">
          <cell r="BD5779" t="str">
            <v>Mecánicos Industriales</v>
          </cell>
          <cell r="BE5779">
            <v>30</v>
          </cell>
          <cell r="BF5779">
            <v>7</v>
          </cell>
        </row>
        <row r="5780">
          <cell r="BD5780" t="str">
            <v>Mecánicos de Maquinaria Textil, confección, cuero, calzado y marroquinería</v>
          </cell>
          <cell r="BE5780">
            <v>0</v>
          </cell>
          <cell r="BF5780">
            <v>0</v>
          </cell>
        </row>
        <row r="5781">
          <cell r="BD5781" t="str">
            <v>Mecánicos de Equipo Pesado</v>
          </cell>
          <cell r="BE5781">
            <v>0</v>
          </cell>
          <cell r="BF5781">
            <v>1</v>
          </cell>
        </row>
        <row r="5782">
          <cell r="BD5782" t="str">
            <v>Mecánicos de Aviación</v>
          </cell>
          <cell r="BE5782">
            <v>0</v>
          </cell>
          <cell r="BF5782">
            <v>0</v>
          </cell>
        </row>
        <row r="5783">
          <cell r="BD5783" t="str">
            <v>Técnicos de Aire Acondicionado y Refrigeración</v>
          </cell>
          <cell r="BE5783">
            <v>0</v>
          </cell>
          <cell r="BF5783">
            <v>1</v>
          </cell>
        </row>
        <row r="5784">
          <cell r="BD5784" t="str">
            <v>Mecánicos de Vehículos Automotores</v>
          </cell>
          <cell r="BE5784">
            <v>33</v>
          </cell>
          <cell r="BF5784">
            <v>6</v>
          </cell>
        </row>
        <row r="5785">
          <cell r="BD5785" t="str">
            <v>Electricistas de Vehículos Automotores</v>
          </cell>
          <cell r="BE5785">
            <v>3</v>
          </cell>
          <cell r="BF5785">
            <v>0</v>
          </cell>
        </row>
        <row r="5786">
          <cell r="BD5786" t="str">
            <v>Mecánicos de Motos</v>
          </cell>
          <cell r="BE5786">
            <v>30</v>
          </cell>
          <cell r="BF5786">
            <v>2</v>
          </cell>
        </row>
        <row r="5787">
          <cell r="BD5787" t="str">
            <v>Latoneros</v>
          </cell>
          <cell r="BE5787">
            <v>0</v>
          </cell>
          <cell r="BF5787">
            <v>0</v>
          </cell>
        </row>
        <row r="5788">
          <cell r="BD5788" t="str">
            <v>Reparadores de Aparatos Electrodomésticos</v>
          </cell>
          <cell r="BE5788">
            <v>0</v>
          </cell>
          <cell r="BF5788">
            <v>0</v>
          </cell>
        </row>
        <row r="5789">
          <cell r="BD5789" t="str">
            <v>Mecánicos Electricistas</v>
          </cell>
          <cell r="BE5789">
            <v>1</v>
          </cell>
          <cell r="BF5789">
            <v>5</v>
          </cell>
        </row>
        <row r="5790">
          <cell r="BD5790" t="str">
            <v>Auxiliares técnicos en electrónica</v>
          </cell>
          <cell r="BE5790">
            <v>8</v>
          </cell>
          <cell r="BF5790">
            <v>13</v>
          </cell>
        </row>
        <row r="5791">
          <cell r="BD5791" t="str">
            <v>Mecánicos de Otros Pequeñas Máquinas y Motores</v>
          </cell>
          <cell r="BE5791">
            <v>0</v>
          </cell>
          <cell r="BF5791">
            <v>0</v>
          </cell>
        </row>
        <row r="5792">
          <cell r="BD5792" t="str">
            <v>Instaladores Residenciales y Comerciales</v>
          </cell>
          <cell r="BE5792">
            <v>2</v>
          </cell>
          <cell r="BF5792">
            <v>4</v>
          </cell>
        </row>
        <row r="5793">
          <cell r="BD5793" t="str">
            <v>Operarios de Mantenimiento de Instalaciones de Abastecimiento de Agua y Gas</v>
          </cell>
          <cell r="BE5793">
            <v>0</v>
          </cell>
          <cell r="BF5793">
            <v>1</v>
          </cell>
        </row>
        <row r="5794">
          <cell r="BD5794" t="str">
            <v>Vidrieros</v>
          </cell>
          <cell r="BE5794">
            <v>0</v>
          </cell>
          <cell r="BF5794">
            <v>0</v>
          </cell>
        </row>
        <row r="5795">
          <cell r="BD5795" t="str">
            <v>Ayudantes Electricistas</v>
          </cell>
          <cell r="BE5795">
            <v>268</v>
          </cell>
          <cell r="BF5795">
            <v>23</v>
          </cell>
        </row>
        <row r="5796">
          <cell r="BD5796" t="str">
            <v>Ayudantes de Mecánica</v>
          </cell>
          <cell r="BE5796">
            <v>11</v>
          </cell>
          <cell r="BF5796">
            <v>2</v>
          </cell>
        </row>
        <row r="5797">
          <cell r="BD5797" t="str">
            <v>Otros Reparadores n.c.a.</v>
          </cell>
          <cell r="BE5797">
            <v>0</v>
          </cell>
          <cell r="BF5797">
            <v>0</v>
          </cell>
        </row>
        <row r="5798">
          <cell r="BD5798" t="str">
            <v>Tapiceros</v>
          </cell>
          <cell r="BE5798">
            <v>0</v>
          </cell>
          <cell r="BF5798">
            <v>0</v>
          </cell>
        </row>
        <row r="5799">
          <cell r="BD5799" t="str">
            <v>Sastres, Modistos, Peleteros y Sombrereros</v>
          </cell>
          <cell r="BE5799">
            <v>2</v>
          </cell>
          <cell r="BF5799">
            <v>0</v>
          </cell>
        </row>
        <row r="5800">
          <cell r="BD5800" t="str">
            <v>Zapateros y Afines</v>
          </cell>
          <cell r="BE5800">
            <v>2</v>
          </cell>
          <cell r="BF5800">
            <v>0</v>
          </cell>
        </row>
        <row r="5801">
          <cell r="BD5801" t="str">
            <v>Joyeros y Relojeros</v>
          </cell>
          <cell r="BE5801">
            <v>2</v>
          </cell>
          <cell r="BF5801">
            <v>0</v>
          </cell>
        </row>
        <row r="5802">
          <cell r="BD5802" t="str">
            <v>Tipógrafos</v>
          </cell>
          <cell r="BE5802">
            <v>0</v>
          </cell>
          <cell r="BF5802">
            <v>0</v>
          </cell>
        </row>
        <row r="5803">
          <cell r="BD5803" t="str">
            <v>Cerrajeros y afines</v>
          </cell>
          <cell r="BE5803">
            <v>2</v>
          </cell>
          <cell r="BF5803">
            <v>0</v>
          </cell>
        </row>
        <row r="5804">
          <cell r="BD5804" t="str">
            <v>Buzos</v>
          </cell>
          <cell r="BE5804">
            <v>0</v>
          </cell>
          <cell r="BF5804">
            <v>0</v>
          </cell>
        </row>
        <row r="5805">
          <cell r="BD5805" t="str">
            <v>Operadores de Máquinas Estacionarias y Equipo Auxiliar</v>
          </cell>
          <cell r="BE5805">
            <v>1</v>
          </cell>
          <cell r="BF5805">
            <v>2</v>
          </cell>
        </row>
        <row r="5806">
          <cell r="BD5806" t="str">
            <v>Operadores de Plantas de Generación y Distribución de Energía</v>
          </cell>
          <cell r="BE5806">
            <v>0</v>
          </cell>
          <cell r="BF5806">
            <v>0</v>
          </cell>
        </row>
        <row r="5807">
          <cell r="BD5807" t="str">
            <v>Operadores de Grúa</v>
          </cell>
          <cell r="BE5807">
            <v>0</v>
          </cell>
          <cell r="BF5807">
            <v>4</v>
          </cell>
        </row>
        <row r="5808">
          <cell r="BD5808" t="str">
            <v>Perforadores y Operarios de Voladura para Minería de Superficie de Canteras y Construcción</v>
          </cell>
          <cell r="BE5808">
            <v>0</v>
          </cell>
          <cell r="BF5808">
            <v>0</v>
          </cell>
        </row>
        <row r="5809">
          <cell r="BD5809" t="str">
            <v>Perforadores de Pozos de Agua</v>
          </cell>
          <cell r="BE5809">
            <v>0</v>
          </cell>
          <cell r="BF5809">
            <v>0</v>
          </cell>
        </row>
        <row r="5810">
          <cell r="BD5810" t="str">
            <v>Operadores de Equipo Pesado (excepto grúa)</v>
          </cell>
          <cell r="BE5810">
            <v>2</v>
          </cell>
          <cell r="BF5810">
            <v>1</v>
          </cell>
        </row>
        <row r="5811">
          <cell r="BD5811" t="str">
            <v>Operadores de Equipo para Limpieza de Vías y Alcantarillado</v>
          </cell>
          <cell r="BE5811">
            <v>0</v>
          </cell>
          <cell r="BF5811">
            <v>0</v>
          </cell>
        </row>
        <row r="5812">
          <cell r="BD5812" t="str">
            <v>Operadores de Maquinaria Agrícola</v>
          </cell>
          <cell r="BE5812">
            <v>0</v>
          </cell>
          <cell r="BF5812">
            <v>1</v>
          </cell>
        </row>
        <row r="5813">
          <cell r="BD5813" t="str">
            <v>Maquinistas de Transporte Ferroviario</v>
          </cell>
          <cell r="BE5813">
            <v>0</v>
          </cell>
          <cell r="BF5813">
            <v>0</v>
          </cell>
        </row>
        <row r="5814">
          <cell r="BD5814" t="str">
            <v>Guardafrenos y Otros Operadores Ferroviarios</v>
          </cell>
          <cell r="BE5814">
            <v>0</v>
          </cell>
          <cell r="BF5814">
            <v>0</v>
          </cell>
        </row>
        <row r="5815">
          <cell r="BD5815" t="str">
            <v>Conductores de Vehículos Pesados</v>
          </cell>
          <cell r="BE5815">
            <v>5</v>
          </cell>
          <cell r="BF5815">
            <v>1</v>
          </cell>
        </row>
        <row r="5816">
          <cell r="BD5816" t="str">
            <v>Conductores de Bus, Operadores de Metro y Otros Medios de Transporte Colectivo</v>
          </cell>
          <cell r="BE5816">
            <v>12</v>
          </cell>
          <cell r="BF5816">
            <v>0</v>
          </cell>
        </row>
        <row r="5817">
          <cell r="BD5817" t="str">
            <v>Conductores de Vehículos Livianos</v>
          </cell>
          <cell r="BE5817">
            <v>57</v>
          </cell>
          <cell r="BF5817">
            <v>7</v>
          </cell>
        </row>
        <row r="5818">
          <cell r="BD5818" t="str">
            <v>Conductores de Transporte de Alimentos</v>
          </cell>
          <cell r="BE5818">
            <v>1</v>
          </cell>
          <cell r="BF5818">
            <v>0</v>
          </cell>
        </row>
        <row r="5819">
          <cell r="BD5819" t="str">
            <v>Marineros de Cubierta</v>
          </cell>
          <cell r="BE5819">
            <v>0</v>
          </cell>
          <cell r="BF5819">
            <v>0</v>
          </cell>
        </row>
        <row r="5820">
          <cell r="BD5820" t="str">
            <v>Marineros de Sala de Máquinas</v>
          </cell>
          <cell r="BE5820">
            <v>0</v>
          </cell>
          <cell r="BF5820">
            <v>0</v>
          </cell>
        </row>
        <row r="5821">
          <cell r="BD5821" t="str">
            <v>Operadores de Pequeñas Embarcaciones</v>
          </cell>
          <cell r="BE5821">
            <v>0</v>
          </cell>
          <cell r="BF5821">
            <v>0</v>
          </cell>
        </row>
        <row r="5822">
          <cell r="BD5822" t="str">
            <v>Operarios de Rampa de Transporte Aéreo</v>
          </cell>
          <cell r="BE5822">
            <v>2</v>
          </cell>
          <cell r="BF5822">
            <v>0</v>
          </cell>
        </row>
        <row r="5823">
          <cell r="BD5823" t="str">
            <v>Operarios Portuarios</v>
          </cell>
          <cell r="BE5823">
            <v>9</v>
          </cell>
          <cell r="BF5823">
            <v>0</v>
          </cell>
        </row>
        <row r="5824">
          <cell r="BD5824" t="str">
            <v>Operarios de Cargue y Descargue de Materiales</v>
          </cell>
          <cell r="BE5824">
            <v>1</v>
          </cell>
          <cell r="BF5824">
            <v>12</v>
          </cell>
        </row>
        <row r="5825">
          <cell r="BD5825" t="str">
            <v>Aparejadores</v>
          </cell>
          <cell r="BE5825">
            <v>0</v>
          </cell>
          <cell r="BF5825">
            <v>0</v>
          </cell>
        </row>
        <row r="5826">
          <cell r="BD5826" t="str">
            <v>Ayudantes y Obreros de Construcción</v>
          </cell>
          <cell r="BE5826">
            <v>202</v>
          </cell>
          <cell r="BF5826">
            <v>41</v>
          </cell>
        </row>
        <row r="5827">
          <cell r="BD5827" t="str">
            <v>Ayudantes de Otros Oficios</v>
          </cell>
          <cell r="BE5827">
            <v>268</v>
          </cell>
          <cell r="BF5827">
            <v>13</v>
          </cell>
        </row>
        <row r="5828">
          <cell r="BD5828" t="str">
            <v>Obreros de Mantenimiento de Obras Públicas</v>
          </cell>
          <cell r="BE5828">
            <v>2</v>
          </cell>
          <cell r="BF5828">
            <v>0</v>
          </cell>
        </row>
        <row r="5829">
          <cell r="BD5829" t="str">
            <v>Ayudantes de Transporte Automotor</v>
          </cell>
          <cell r="BE5829">
            <v>2</v>
          </cell>
          <cell r="BF5829">
            <v>1</v>
          </cell>
        </row>
        <row r="5830">
          <cell r="BD5830" t="str">
            <v>Directores de Planta de Procesamiento de Alimentos y Bebidas</v>
          </cell>
          <cell r="BE5830">
            <v>0</v>
          </cell>
          <cell r="BF5830">
            <v>0</v>
          </cell>
        </row>
        <row r="5831">
          <cell r="BD5831" t="str">
            <v>Jefe de Laboratorio de Alimentos</v>
          </cell>
          <cell r="BE5831">
            <v>0</v>
          </cell>
          <cell r="BF5831">
            <v>0</v>
          </cell>
        </row>
        <row r="5832">
          <cell r="BD5832" t="str">
            <v>Supervisores de Tratamiento de Metales y Minerales</v>
          </cell>
          <cell r="BE5832">
            <v>0</v>
          </cell>
          <cell r="BF5832">
            <v>0</v>
          </cell>
        </row>
        <row r="5833">
          <cell r="BD5833" t="str">
            <v>Supervisores de Procesamiento de Químico, Petróleo, Gas y Tratamiento de Agua y Generación de Energía</v>
          </cell>
          <cell r="BE5833">
            <v>1</v>
          </cell>
          <cell r="BF5833">
            <v>1</v>
          </cell>
        </row>
        <row r="5834">
          <cell r="BD5834" t="str">
            <v>Supervisores de Procesamiento de Alimentos, Bebidas y Tabaco</v>
          </cell>
          <cell r="BE5834">
            <v>0</v>
          </cell>
          <cell r="BF5834">
            <v>1</v>
          </cell>
        </row>
        <row r="5835">
          <cell r="BD5835" t="str">
            <v>Supervisores de Fabricación de Productos de Plástico y Caucho</v>
          </cell>
          <cell r="BE5835">
            <v>0</v>
          </cell>
          <cell r="BF5835">
            <v>0</v>
          </cell>
        </row>
        <row r="5836">
          <cell r="BD5836" t="str">
            <v>Supervisores de Procesamiento de la Madera y Producción de Pulpa y Papel</v>
          </cell>
          <cell r="BE5836">
            <v>0</v>
          </cell>
          <cell r="BF5836">
            <v>0</v>
          </cell>
        </row>
        <row r="5837">
          <cell r="BD5837" t="str">
            <v>Supervisores de Procesamiento Textil</v>
          </cell>
          <cell r="BE5837">
            <v>0</v>
          </cell>
          <cell r="BF5837">
            <v>0</v>
          </cell>
        </row>
        <row r="5838">
          <cell r="BD5838" t="str">
            <v>Inspectores de Control de Calidad, Procesamiento de Alimentos y Bebidas</v>
          </cell>
          <cell r="BE5838">
            <v>56</v>
          </cell>
          <cell r="BF5838">
            <v>6</v>
          </cell>
        </row>
        <row r="5839">
          <cell r="BD5839" t="str">
            <v>Supervisores de Ensamble de Vehículos de Motor</v>
          </cell>
          <cell r="BE5839">
            <v>0</v>
          </cell>
          <cell r="BF5839">
            <v>0</v>
          </cell>
        </row>
        <row r="5840">
          <cell r="BD5840" t="str">
            <v>Supervisores de Fabricación de Productos Electrónicos</v>
          </cell>
          <cell r="BE5840">
            <v>0</v>
          </cell>
          <cell r="BF5840">
            <v>0</v>
          </cell>
        </row>
        <row r="5841">
          <cell r="BD5841" t="str">
            <v>Supervisores de Fabricación de Productos Eléctricos</v>
          </cell>
          <cell r="BE5841">
            <v>0</v>
          </cell>
          <cell r="BF5841">
            <v>0</v>
          </cell>
        </row>
        <row r="5842">
          <cell r="BD5842" t="str">
            <v>Supervisores de Fabricación de Muebles y Accesorios</v>
          </cell>
          <cell r="BE5842">
            <v>0</v>
          </cell>
          <cell r="BF5842">
            <v>0</v>
          </cell>
        </row>
        <row r="5843">
          <cell r="BD5843" t="str">
            <v>Supervisores de Fabricación de Productos de Tela, Cuero y Piel</v>
          </cell>
          <cell r="BE5843">
            <v>0</v>
          </cell>
          <cell r="BF5843">
            <v>0</v>
          </cell>
        </row>
        <row r="5844">
          <cell r="BD5844" t="str">
            <v>Supervisores de Impresión y Ocupaciones Relacionadas</v>
          </cell>
          <cell r="BE5844">
            <v>0</v>
          </cell>
          <cell r="BF5844">
            <v>0</v>
          </cell>
        </row>
        <row r="5845">
          <cell r="BD5845" t="str">
            <v>Supervisores de Fabricación de Otros Productos Mecánicos y Metálicos</v>
          </cell>
          <cell r="BE5845">
            <v>0</v>
          </cell>
          <cell r="BF5845">
            <v>0</v>
          </cell>
        </row>
        <row r="5846">
          <cell r="BD5846" t="str">
            <v>Supervisores de Fabricación y Ensamble de Otros Productos n.c.a</v>
          </cell>
          <cell r="BE5846">
            <v>0</v>
          </cell>
          <cell r="BF5846">
            <v>0</v>
          </cell>
        </row>
        <row r="5847">
          <cell r="BD5847" t="str">
            <v>Operadores de Control Central de Procesos, Tratamiento de Metales y Minerales</v>
          </cell>
          <cell r="BE5847">
            <v>0</v>
          </cell>
          <cell r="BF5847">
            <v>0</v>
          </cell>
        </row>
        <row r="5848">
          <cell r="BD5848" t="str">
            <v>Operadores de Procesos, Químicos, Gas y Petróleo</v>
          </cell>
          <cell r="BE5848">
            <v>1</v>
          </cell>
          <cell r="BF5848">
            <v>0</v>
          </cell>
        </row>
        <row r="5849">
          <cell r="BD5849" t="str">
            <v>Operadores de Control de Procesos, Producción de Pulpa</v>
          </cell>
          <cell r="BE5849">
            <v>0</v>
          </cell>
          <cell r="BF5849">
            <v>0</v>
          </cell>
        </row>
        <row r="5850">
          <cell r="BD5850" t="str">
            <v>Operadores de Control de Procesos, Fabricación de Papel</v>
          </cell>
          <cell r="BE5850">
            <v>0</v>
          </cell>
          <cell r="BF5850">
            <v>0</v>
          </cell>
        </row>
        <row r="5851">
          <cell r="BD5851" t="str">
            <v>Impresores de Artes Gráficas</v>
          </cell>
          <cell r="BE5851">
            <v>1</v>
          </cell>
          <cell r="BF5851">
            <v>0</v>
          </cell>
        </row>
        <row r="5852">
          <cell r="BD5852" t="str">
            <v>Pre-prensistas de Artes Gráficas</v>
          </cell>
          <cell r="BE5852">
            <v>0</v>
          </cell>
          <cell r="BF5852">
            <v>0</v>
          </cell>
        </row>
        <row r="5853">
          <cell r="BD5853" t="str">
            <v>Operarios de Terminados y Acabados de Artes Gráficas</v>
          </cell>
          <cell r="BE5853">
            <v>0</v>
          </cell>
          <cell r="BF5853">
            <v>0</v>
          </cell>
        </row>
        <row r="5854">
          <cell r="BD5854" t="str">
            <v>Operadores de Máquinas, Tratamiento de Metales y Minerales</v>
          </cell>
          <cell r="BE5854">
            <v>0</v>
          </cell>
          <cell r="BF5854">
            <v>0</v>
          </cell>
        </row>
        <row r="5855">
          <cell r="BD5855" t="str">
            <v>Trabajadores de Fundición</v>
          </cell>
          <cell r="BE5855">
            <v>0</v>
          </cell>
          <cell r="BF5855">
            <v>0</v>
          </cell>
        </row>
        <row r="5856">
          <cell r="BD5856" t="str">
            <v>Operadores de Fabricación, Moldeo y Acabado del Vidrio</v>
          </cell>
          <cell r="BE5856">
            <v>0</v>
          </cell>
          <cell r="BF5856">
            <v>0</v>
          </cell>
        </row>
        <row r="5857">
          <cell r="BD5857" t="str">
            <v>Operadores de Moldeo de Arcilla, Piedra y Concreto</v>
          </cell>
          <cell r="BE5857">
            <v>1</v>
          </cell>
          <cell r="BF5857">
            <v>0</v>
          </cell>
        </row>
        <row r="5858">
          <cell r="BD5858" t="str">
            <v>Inspectores de Control de Calidad, Tratamiento de Metales y Minerales</v>
          </cell>
          <cell r="BE5858">
            <v>0</v>
          </cell>
          <cell r="BF5858">
            <v>0</v>
          </cell>
        </row>
        <row r="5859">
          <cell r="BD5859" t="str">
            <v>Operadores de Máquinas de Planta Química</v>
          </cell>
          <cell r="BE5859">
            <v>0</v>
          </cell>
          <cell r="BF5859">
            <v>10</v>
          </cell>
        </row>
        <row r="5860">
          <cell r="BD5860" t="str">
            <v>Operadores de Máquinas para Procesamiento de Plásticos</v>
          </cell>
          <cell r="BE5860">
            <v>0</v>
          </cell>
          <cell r="BF5860">
            <v>10</v>
          </cell>
        </row>
        <row r="5861">
          <cell r="BD5861" t="str">
            <v>Operadores de Máquinas y Trabajadores Relacionados con el Procesamiento del Caucho</v>
          </cell>
          <cell r="BE5861">
            <v>1</v>
          </cell>
          <cell r="BF5861">
            <v>0</v>
          </cell>
        </row>
        <row r="5862">
          <cell r="BD5862" t="str">
            <v>Operadores de Plantas de Tratamiento de Aguas y Desechos</v>
          </cell>
          <cell r="BE5862">
            <v>2</v>
          </cell>
          <cell r="BF5862">
            <v>4</v>
          </cell>
        </row>
        <row r="5863">
          <cell r="BD5863" t="str">
            <v>Operadores de Máquinas para Procesamiento de la Madera</v>
          </cell>
          <cell r="BE5863">
            <v>0</v>
          </cell>
          <cell r="BF5863">
            <v>0</v>
          </cell>
        </row>
        <row r="5864">
          <cell r="BD5864" t="str">
            <v>Operadores de Máquinas para la Producción de Pulpa</v>
          </cell>
          <cell r="BE5864">
            <v>0</v>
          </cell>
          <cell r="BF5864">
            <v>0</v>
          </cell>
        </row>
        <row r="5865">
          <cell r="BD5865" t="str">
            <v>Operadores de Máquinas para la Fabricación de Papel</v>
          </cell>
          <cell r="BE5865">
            <v>0</v>
          </cell>
          <cell r="BF5865">
            <v>0</v>
          </cell>
        </row>
        <row r="5866">
          <cell r="BD5866" t="str">
            <v>Operadores de Máquinas para la Fabricación de Productos de Papel</v>
          </cell>
          <cell r="BE5866">
            <v>0</v>
          </cell>
          <cell r="BF5866">
            <v>0</v>
          </cell>
        </row>
        <row r="5867">
          <cell r="BD5867" t="str">
            <v>Inspectores de Control de Calidad, Procesamiento de la Madera</v>
          </cell>
          <cell r="BE5867">
            <v>0</v>
          </cell>
          <cell r="BF5867">
            <v>0</v>
          </cell>
        </row>
        <row r="5868">
          <cell r="BD5868" t="str">
            <v>Operadores de Máquinas para la Preparación de Fibras Textiles</v>
          </cell>
          <cell r="BE5868">
            <v>1</v>
          </cell>
          <cell r="BF5868">
            <v>0</v>
          </cell>
        </row>
        <row r="5869">
          <cell r="BD5869" t="str">
            <v>Operadores de Telares y Otras Máquinas Tejedoras</v>
          </cell>
          <cell r="BE5869">
            <v>0</v>
          </cell>
          <cell r="BF5869">
            <v>0</v>
          </cell>
        </row>
        <row r="5870">
          <cell r="BD5870" t="str">
            <v>Operadores de Máquinas de Tintura, Acabado Textil y Prendas</v>
          </cell>
          <cell r="BE5870">
            <v>1</v>
          </cell>
          <cell r="BF5870">
            <v>0</v>
          </cell>
        </row>
        <row r="5871">
          <cell r="BD5871" t="str">
            <v>Analistas de Calidad, Textiles</v>
          </cell>
          <cell r="BE5871">
            <v>0</v>
          </cell>
          <cell r="BF5871">
            <v>0</v>
          </cell>
        </row>
        <row r="5872">
          <cell r="BD5872" t="str">
            <v>Operadores de Máquinas para Coser y Bordar</v>
          </cell>
          <cell r="BE5872">
            <v>43</v>
          </cell>
          <cell r="BF5872">
            <v>8</v>
          </cell>
        </row>
        <row r="5873">
          <cell r="BD5873" t="str">
            <v>Cortadores de Tela, Cuero y Piel</v>
          </cell>
          <cell r="BE5873">
            <v>14</v>
          </cell>
          <cell r="BF5873">
            <v>0</v>
          </cell>
        </row>
        <row r="5874">
          <cell r="BD5874" t="str">
            <v>Operadores de Máquinas y Trabajadores Relacionados con la Fabricación de Calzado y Marroquinería</v>
          </cell>
          <cell r="BE5874">
            <v>2</v>
          </cell>
          <cell r="BF5874">
            <v>0</v>
          </cell>
        </row>
        <row r="5875">
          <cell r="BD5875" t="str">
            <v>Trabajadores del Tratamiento de Pieles y Cueros</v>
          </cell>
          <cell r="BE5875">
            <v>0</v>
          </cell>
          <cell r="BF5875">
            <v>0</v>
          </cell>
        </row>
        <row r="5876">
          <cell r="BD5876" t="str">
            <v>Inspectores de Control de Calidad, Fabricación de Productos de Tela, Piel y Cuero</v>
          </cell>
          <cell r="BE5876">
            <v>0</v>
          </cell>
          <cell r="BF5876">
            <v>0</v>
          </cell>
        </row>
        <row r="5877">
          <cell r="BD5877" t="str">
            <v>Operadores de Control de Procesos y Máquinas para la Elaboración de Alimentos y Bebidas</v>
          </cell>
          <cell r="BE5877">
            <v>7</v>
          </cell>
          <cell r="BF5877">
            <v>3</v>
          </cell>
        </row>
        <row r="5878">
          <cell r="BD5878" t="str">
            <v>Operarios de Planta de Beneficio Animal</v>
          </cell>
          <cell r="BE5878">
            <v>0</v>
          </cell>
          <cell r="BF5878">
            <v>0</v>
          </cell>
        </row>
        <row r="5879">
          <cell r="BD5879" t="str">
            <v>Operarios de Planta de Procesamiento y Empaque de Pescado y Mariscos</v>
          </cell>
          <cell r="BE5879">
            <v>0</v>
          </cell>
          <cell r="BF5879">
            <v>0</v>
          </cell>
        </row>
        <row r="5880">
          <cell r="BD5880" t="str">
            <v>Operarios de Máquinas para la Elaboración de Productos de Tabaco</v>
          </cell>
          <cell r="BE5880">
            <v>0</v>
          </cell>
          <cell r="BF5880">
            <v>0</v>
          </cell>
        </row>
        <row r="5881">
          <cell r="BD5881" t="str">
            <v>Procesadores Fotográficos y de Películas</v>
          </cell>
          <cell r="BE5881">
            <v>0</v>
          </cell>
          <cell r="BF5881">
            <v>0</v>
          </cell>
        </row>
        <row r="5882">
          <cell r="BD5882" t="str">
            <v>Ensambladores e Inspectores de Vehículos Automotores</v>
          </cell>
          <cell r="BE5882">
            <v>1</v>
          </cell>
          <cell r="BF5882">
            <v>0</v>
          </cell>
        </row>
        <row r="5883">
          <cell r="BD5883" t="str">
            <v>Ensambladores de productos Electrónicos</v>
          </cell>
          <cell r="BE5883">
            <v>0</v>
          </cell>
          <cell r="BF5883">
            <v>0</v>
          </cell>
        </row>
        <row r="5884">
          <cell r="BD5884" t="str">
            <v>Ensambladores e Inspectores de Aparatos y Equipo Eléctrico</v>
          </cell>
          <cell r="BE5884">
            <v>0</v>
          </cell>
          <cell r="BF5884">
            <v>0</v>
          </cell>
        </row>
        <row r="5885">
          <cell r="BD5885" t="str">
            <v>Ensambladores, Fabricantes e Inspectores de Transformadores y Motores Eléctricos Industriales</v>
          </cell>
          <cell r="BE5885">
            <v>0</v>
          </cell>
          <cell r="BF5885">
            <v>0</v>
          </cell>
        </row>
        <row r="5886">
          <cell r="BD5886" t="str">
            <v>Ensambladores e Inspectores de Productos Mecánicos</v>
          </cell>
          <cell r="BE5886">
            <v>1</v>
          </cell>
          <cell r="BF5886">
            <v>1</v>
          </cell>
        </row>
        <row r="5887">
          <cell r="BD5887" t="str">
            <v>Ensambladores e Inspectores de Ensamble de Aeronaves</v>
          </cell>
          <cell r="BE5887">
            <v>0</v>
          </cell>
          <cell r="BF5887">
            <v>0</v>
          </cell>
        </row>
        <row r="5888">
          <cell r="BD5888" t="str">
            <v>Operadores de Máquinas e Inspectores de la Fabricación de Productos y Componentes Eléctricos</v>
          </cell>
          <cell r="BE5888">
            <v>0</v>
          </cell>
          <cell r="BF5888">
            <v>0</v>
          </cell>
        </row>
        <row r="5889">
          <cell r="BD5889" t="str">
            <v>Ensambladores e Inspectores de Embarcaciones</v>
          </cell>
          <cell r="BE5889">
            <v>0</v>
          </cell>
          <cell r="BF5889">
            <v>0</v>
          </cell>
        </row>
        <row r="5890">
          <cell r="BD5890" t="str">
            <v>Ensambladores e Inspectores de Muebles y Accesorios</v>
          </cell>
          <cell r="BE5890">
            <v>0</v>
          </cell>
          <cell r="BF5890">
            <v>0</v>
          </cell>
        </row>
        <row r="5891">
          <cell r="BD5891" t="str">
            <v>Operarios de Acabado de Muebles</v>
          </cell>
          <cell r="BE5891">
            <v>6</v>
          </cell>
          <cell r="BF5891">
            <v>7</v>
          </cell>
        </row>
        <row r="5892">
          <cell r="BD5892" t="str">
            <v>Ensambladores de Productos Plásticos e Inspectores</v>
          </cell>
          <cell r="BE5892">
            <v>1</v>
          </cell>
          <cell r="BF5892">
            <v>0</v>
          </cell>
        </row>
        <row r="5893">
          <cell r="BD5893" t="str">
            <v>Operarios de Recubrimientos Metálicos</v>
          </cell>
          <cell r="BE5893">
            <v>0</v>
          </cell>
          <cell r="BF5893">
            <v>0</v>
          </cell>
        </row>
        <row r="5894">
          <cell r="BD5894" t="str">
            <v>Pintores en Procesos de Manufactura</v>
          </cell>
          <cell r="BE5894">
            <v>2</v>
          </cell>
          <cell r="BF5894">
            <v>0</v>
          </cell>
        </row>
        <row r="5895">
          <cell r="BD5895" t="str">
            <v>Otros Ensambladores e Inspectores n.c.a.</v>
          </cell>
          <cell r="BE5895">
            <v>0</v>
          </cell>
          <cell r="BF5895">
            <v>0</v>
          </cell>
        </row>
        <row r="5896">
          <cell r="BD5896" t="str">
            <v>Auxiliares de Producción Gráfica</v>
          </cell>
          <cell r="BE5896">
            <v>6</v>
          </cell>
          <cell r="BF5896">
            <v>1</v>
          </cell>
        </row>
        <row r="5897">
          <cell r="BD5897" t="str">
            <v>Operadores de Máquinas Herramientas</v>
          </cell>
          <cell r="BE5897">
            <v>0</v>
          </cell>
          <cell r="BF5897">
            <v>4</v>
          </cell>
        </row>
        <row r="5898">
          <cell r="BD5898" t="str">
            <v>Operadores de Máquinas para el Trabajo de la Madera</v>
          </cell>
          <cell r="BE5898">
            <v>1</v>
          </cell>
          <cell r="BF5898">
            <v>0</v>
          </cell>
        </row>
        <row r="5899">
          <cell r="BD5899" t="str">
            <v>Operadores de Máquinas para el Trabajo del Metal</v>
          </cell>
          <cell r="BE5899">
            <v>30</v>
          </cell>
          <cell r="BF5899">
            <v>0</v>
          </cell>
        </row>
        <row r="5900">
          <cell r="BD5900" t="str">
            <v>Operadores de Máquinas para Forja</v>
          </cell>
          <cell r="BE5900">
            <v>0</v>
          </cell>
          <cell r="BF5900">
            <v>0</v>
          </cell>
        </row>
        <row r="5901">
          <cell r="BD5901" t="str">
            <v>Operadores de Máquinas de Soldadura</v>
          </cell>
          <cell r="BE5901">
            <v>4</v>
          </cell>
          <cell r="BF5901">
            <v>0</v>
          </cell>
        </row>
        <row r="5902">
          <cell r="BD5902" t="str">
            <v>Operadores de Máquinas para la Fabricación de Otros Productos Metálicos (n.c.a)</v>
          </cell>
          <cell r="BE5902">
            <v>0</v>
          </cell>
          <cell r="BF5902">
            <v>0</v>
          </cell>
        </row>
        <row r="5903">
          <cell r="BD5903" t="str">
            <v>Operadores de Máquinas para la fabricación de Otros Productos n.c.a.</v>
          </cell>
          <cell r="BE5903">
            <v>0</v>
          </cell>
          <cell r="BF5903">
            <v>0</v>
          </cell>
        </row>
        <row r="5904">
          <cell r="BD5904" t="str">
            <v>Obreros y Ayudantes en el Tratamiento de Metales y Minerales</v>
          </cell>
          <cell r="BE5904">
            <v>2</v>
          </cell>
          <cell r="BF5904">
            <v>0</v>
          </cell>
        </row>
        <row r="5905">
          <cell r="BD5905" t="str">
            <v>Ayudantes en la Fabricación Metálica</v>
          </cell>
          <cell r="BE5905">
            <v>24</v>
          </cell>
          <cell r="BF5905">
            <v>0</v>
          </cell>
        </row>
        <row r="5906">
          <cell r="BD5906" t="str">
            <v>Obreros y Ayudantes de Planta Química</v>
          </cell>
          <cell r="BE5906">
            <v>0</v>
          </cell>
          <cell r="BF5906">
            <v>1</v>
          </cell>
        </row>
        <row r="5907">
          <cell r="BD5907" t="str">
            <v>Obreros y Ayudantes en el Procesamiento de la Madera y Producción de Pulpa y Papel</v>
          </cell>
          <cell r="BE5907">
            <v>2</v>
          </cell>
          <cell r="BF5907">
            <v>0</v>
          </cell>
        </row>
        <row r="5908">
          <cell r="BD5908" t="str">
            <v>Obreros y Ayudantes en la Elaboración de Alimentos y Bebidas</v>
          </cell>
          <cell r="BE5908">
            <v>22</v>
          </cell>
          <cell r="BF5908">
            <v>6</v>
          </cell>
        </row>
        <row r="5909">
          <cell r="BD5909" t="str">
            <v>Otros Obreros y Ayudantes en Fabricación y Procesamiento n.c.a.</v>
          </cell>
          <cell r="BE5909">
            <v>806</v>
          </cell>
          <cell r="BF5909">
            <v>918</v>
          </cell>
        </row>
        <row r="5910">
          <cell r="BD5910" t="str">
            <v>Miembros del Poder Ejecutivo y Legislativo</v>
          </cell>
          <cell r="BE5910">
            <v>1</v>
          </cell>
          <cell r="BF5910">
            <v>0</v>
          </cell>
        </row>
        <row r="5911">
          <cell r="BD5911" t="str">
            <v>Personal Directivo de la Administración Pública</v>
          </cell>
          <cell r="BE5911">
            <v>5</v>
          </cell>
          <cell r="BF5911">
            <v>0</v>
          </cell>
        </row>
        <row r="5912">
          <cell r="BD5912" t="str">
            <v>Directores y Gerentes Generales de Servicios Financieros, de Telecomunicaciones y Otros Servicios a las Empresas</v>
          </cell>
          <cell r="BE5912">
            <v>2</v>
          </cell>
          <cell r="BF5912">
            <v>0</v>
          </cell>
        </row>
        <row r="5913">
          <cell r="BD5913" t="str">
            <v>Directores y Gerentes Generales de Salud, Educación, Servicios Social, Comunitario y Organizaciones de Membresía</v>
          </cell>
          <cell r="BE5913">
            <v>6</v>
          </cell>
          <cell r="BF5913">
            <v>0</v>
          </cell>
        </row>
        <row r="5914">
          <cell r="BD5914" t="str">
            <v>Directores y Gerentes Generales de Comercio, Medios de Comunicación y Otros Servicios</v>
          </cell>
          <cell r="BE5914">
            <v>0</v>
          </cell>
          <cell r="BF5914">
            <v>1</v>
          </cell>
        </row>
        <row r="5915">
          <cell r="BD5915" t="str">
            <v>Directores y Gerentes Generales de Producción de Bienes, Servicios Públicos, Transporte y Construcción</v>
          </cell>
          <cell r="BE5915">
            <v>2</v>
          </cell>
          <cell r="BF5915">
            <v>0</v>
          </cell>
        </row>
        <row r="5916">
          <cell r="BD5916" t="str">
            <v>Directores y gerentes generales de servicios y procesos de negocio.</v>
          </cell>
          <cell r="BE5916">
            <v>0</v>
          </cell>
          <cell r="BF5916">
            <v>0</v>
          </cell>
        </row>
        <row r="5917">
          <cell r="BD5917" t="str">
            <v>Gerentes Financieros</v>
          </cell>
          <cell r="BE5917">
            <v>6</v>
          </cell>
          <cell r="BF5917">
            <v>2</v>
          </cell>
        </row>
        <row r="5918">
          <cell r="BD5918" t="str">
            <v>Gerentes de Talento Humano</v>
          </cell>
          <cell r="BE5918">
            <v>0</v>
          </cell>
          <cell r="BF5918">
            <v>0</v>
          </cell>
        </row>
        <row r="5919">
          <cell r="BD5919" t="str">
            <v>Gerentes de Compras y Adquisiciones</v>
          </cell>
          <cell r="BE5919">
            <v>0</v>
          </cell>
          <cell r="BF5919">
            <v>0</v>
          </cell>
        </row>
        <row r="5920">
          <cell r="BD5920" t="str">
            <v>Gerentes de Otros Servicios Administrativos</v>
          </cell>
          <cell r="BE5920">
            <v>6</v>
          </cell>
          <cell r="BF5920">
            <v>7</v>
          </cell>
        </row>
        <row r="5921">
          <cell r="BD5921" t="str">
            <v>Gerentes de Seguros, Bienes Raíces y Corretaje Financiero</v>
          </cell>
          <cell r="BE5921">
            <v>0</v>
          </cell>
          <cell r="BF5921">
            <v>0</v>
          </cell>
        </row>
        <row r="5922">
          <cell r="BD5922" t="str">
            <v>Gerentes de Banca, Crédito e Inversiones</v>
          </cell>
          <cell r="BE5922">
            <v>1</v>
          </cell>
          <cell r="BF5922">
            <v>0</v>
          </cell>
        </row>
        <row r="5923">
          <cell r="BD5923" t="str">
            <v>Gerentes de Otros Servicios a las Empresas</v>
          </cell>
          <cell r="BE5923">
            <v>1</v>
          </cell>
          <cell r="BF5923">
            <v>0</v>
          </cell>
        </row>
        <row r="5924">
          <cell r="BD5924" t="str">
            <v>Gerentes de Empresas de Telecomunicaciones</v>
          </cell>
          <cell r="BE5924">
            <v>2</v>
          </cell>
          <cell r="BF5924">
            <v>0</v>
          </cell>
        </row>
        <row r="5925">
          <cell r="BD5925" t="str">
            <v>Gerentes de Servicios de Correo y Mensajería</v>
          </cell>
          <cell r="BE5925">
            <v>0</v>
          </cell>
          <cell r="BF5925">
            <v>0</v>
          </cell>
        </row>
        <row r="5926">
          <cell r="BD5926" t="str">
            <v>Gerentes de Ingeniería</v>
          </cell>
          <cell r="BE5926">
            <v>0</v>
          </cell>
          <cell r="BF5926">
            <v>2</v>
          </cell>
        </row>
        <row r="5927">
          <cell r="BD5927" t="str">
            <v>Gerentes de Investigación y Desarrollo en Ciencias Naturales y Aplicadas</v>
          </cell>
          <cell r="BE5927">
            <v>0</v>
          </cell>
          <cell r="BF5927">
            <v>0</v>
          </cell>
        </row>
        <row r="5928">
          <cell r="BD5928" t="str">
            <v>Gerentes de Sistemas de Información y Procesamiento de Datos</v>
          </cell>
          <cell r="BE5928">
            <v>5</v>
          </cell>
          <cell r="BF5928">
            <v>0</v>
          </cell>
        </row>
        <row r="5929">
          <cell r="BD5929" t="str">
            <v>Gerentes de Servicios a la Salud</v>
          </cell>
          <cell r="BE5929">
            <v>1</v>
          </cell>
          <cell r="BF5929">
            <v>0</v>
          </cell>
        </row>
        <row r="5930">
          <cell r="BD5930" t="str">
            <v>Gerentes de Programas de Política Social y de Salud</v>
          </cell>
          <cell r="BE5930">
            <v>1</v>
          </cell>
          <cell r="BF5930">
            <v>0</v>
          </cell>
        </row>
        <row r="5931">
          <cell r="BD5931" t="str">
            <v>Gerentes de Programas de Política de Desarrollo Económico</v>
          </cell>
          <cell r="BE5931">
            <v>0</v>
          </cell>
          <cell r="BF5931">
            <v>0</v>
          </cell>
        </row>
        <row r="5932">
          <cell r="BD5932" t="str">
            <v>Gerentes de Programas de Política Educativa</v>
          </cell>
          <cell r="BE5932">
            <v>0</v>
          </cell>
          <cell r="BF5932">
            <v>0</v>
          </cell>
        </row>
        <row r="5933">
          <cell r="BD5933" t="str">
            <v>Otros Gerentes de Administración Pública</v>
          </cell>
          <cell r="BE5933">
            <v>0</v>
          </cell>
          <cell r="BF5933">
            <v>0</v>
          </cell>
        </row>
        <row r="5934">
          <cell r="BD5934" t="str">
            <v>Administradores de Educación Superior y Formación para el Trabajo</v>
          </cell>
          <cell r="BE5934">
            <v>3</v>
          </cell>
          <cell r="BF5934">
            <v>0</v>
          </cell>
        </row>
        <row r="5935">
          <cell r="BD5935" t="str">
            <v>Directores y Administradores de Educación Básica y Media</v>
          </cell>
          <cell r="BE5935">
            <v>1</v>
          </cell>
          <cell r="BF5935">
            <v>0</v>
          </cell>
        </row>
        <row r="5936">
          <cell r="BD5936" t="str">
            <v>Gerentes de Servicios Social, Comunitario y Correccional</v>
          </cell>
          <cell r="BE5936">
            <v>0</v>
          </cell>
          <cell r="BF5936">
            <v>0</v>
          </cell>
        </row>
        <row r="5937">
          <cell r="BD5937" t="str">
            <v>Gerentes de Biblioteca, Museo y Galería de Arte</v>
          </cell>
          <cell r="BE5937">
            <v>0</v>
          </cell>
          <cell r="BF5937">
            <v>0</v>
          </cell>
        </row>
        <row r="5938">
          <cell r="BD5938" t="str">
            <v>Gerentes de Medios de Comunicación y Artes Escénicas</v>
          </cell>
          <cell r="BE5938">
            <v>0</v>
          </cell>
          <cell r="BF5938">
            <v>0</v>
          </cell>
        </row>
        <row r="5939">
          <cell r="BD5939" t="str">
            <v>Directores de Programas de Esparcimiento y Administradores de Deportes</v>
          </cell>
          <cell r="BE5939">
            <v>3</v>
          </cell>
          <cell r="BF5939">
            <v>0</v>
          </cell>
        </row>
        <row r="5940">
          <cell r="BD5940" t="str">
            <v>Gerentes de Ventas, Mercadeo y Publicidad</v>
          </cell>
          <cell r="BE5940">
            <v>14</v>
          </cell>
          <cell r="BF5940">
            <v>9</v>
          </cell>
        </row>
        <row r="5941">
          <cell r="BD5941" t="str">
            <v>Gerentes de Comercio Exterior</v>
          </cell>
          <cell r="BE5941">
            <v>0</v>
          </cell>
          <cell r="BF5941">
            <v>0</v>
          </cell>
        </row>
        <row r="5942">
          <cell r="BD5942" t="str">
            <v>Gerentes de Comercio al Por Menor</v>
          </cell>
          <cell r="BE5942">
            <v>1</v>
          </cell>
          <cell r="BF5942">
            <v>0</v>
          </cell>
        </row>
        <row r="5943">
          <cell r="BD5943" t="str">
            <v>Gerentes de Restaurantes y Servicios de Alimentos</v>
          </cell>
          <cell r="BE5943">
            <v>0</v>
          </cell>
          <cell r="BF5943">
            <v>0</v>
          </cell>
        </row>
        <row r="5944">
          <cell r="BD5944" t="str">
            <v>Gerentes de Servicios Hoteleros</v>
          </cell>
          <cell r="BE5944">
            <v>1</v>
          </cell>
          <cell r="BF5944">
            <v>1</v>
          </cell>
        </row>
        <row r="5945">
          <cell r="BD5945" t="str">
            <v>Oficiales de las Fuerzas Militares</v>
          </cell>
          <cell r="BE5945">
            <v>8</v>
          </cell>
          <cell r="BF5945">
            <v>0</v>
          </cell>
        </row>
        <row r="5946">
          <cell r="BD5946" t="str">
            <v>Oficiales de Policía</v>
          </cell>
          <cell r="BE5946">
            <v>0</v>
          </cell>
          <cell r="BF5946">
            <v>0</v>
          </cell>
        </row>
        <row r="5947">
          <cell r="BD5947" t="str">
            <v>Oficiales de Bomberos</v>
          </cell>
          <cell r="BE5947">
            <v>0</v>
          </cell>
          <cell r="BF5947">
            <v>0</v>
          </cell>
        </row>
        <row r="5948">
          <cell r="BD5948" t="str">
            <v>Gerentes de Otros Servicios</v>
          </cell>
          <cell r="BE5948">
            <v>2</v>
          </cell>
          <cell r="BF5948">
            <v>1</v>
          </cell>
        </row>
        <row r="5949">
          <cell r="BD5949" t="str">
            <v>Gerentes de Producción Primaria (excepto agricultura)</v>
          </cell>
          <cell r="BE5949">
            <v>0</v>
          </cell>
          <cell r="BF5949">
            <v>0</v>
          </cell>
        </row>
        <row r="5950">
          <cell r="BD5950" t="str">
            <v>Gerentes de Producción Agrícola, Pecuaria, Acuícola y Pesquero</v>
          </cell>
          <cell r="BE5950">
            <v>3</v>
          </cell>
          <cell r="BF5950">
            <v>0</v>
          </cell>
        </row>
        <row r="5951">
          <cell r="BD5951" t="str">
            <v>Gerentes de Construcción</v>
          </cell>
          <cell r="BE5951">
            <v>1</v>
          </cell>
          <cell r="BF5951">
            <v>3</v>
          </cell>
        </row>
        <row r="5952">
          <cell r="BD5952" t="str">
            <v>Gerentes de Transporte y Distribución</v>
          </cell>
          <cell r="BE5952">
            <v>2</v>
          </cell>
          <cell r="BF5952">
            <v>0</v>
          </cell>
        </row>
        <row r="5953">
          <cell r="BD5953" t="str">
            <v>Gerentes de Logística</v>
          </cell>
          <cell r="BE5953">
            <v>4</v>
          </cell>
          <cell r="BF5953">
            <v>0</v>
          </cell>
        </row>
        <row r="5954">
          <cell r="BD5954" t="str">
            <v>Gerentes Cadena de Suministro</v>
          </cell>
          <cell r="BE5954">
            <v>1</v>
          </cell>
          <cell r="BF5954">
            <v>0</v>
          </cell>
        </row>
        <row r="5955">
          <cell r="BD5955" t="str">
            <v>Gerentes de Operación de Instalaciones Físicas</v>
          </cell>
          <cell r="BE5955">
            <v>16</v>
          </cell>
          <cell r="BF5955">
            <v>0</v>
          </cell>
        </row>
        <row r="5956">
          <cell r="BD5956" t="str">
            <v>Gerentes de Mantenimiento</v>
          </cell>
          <cell r="BE5956">
            <v>8</v>
          </cell>
          <cell r="BF5956">
            <v>2</v>
          </cell>
        </row>
        <row r="5957">
          <cell r="BD5957" t="str">
            <v>Gerentes de Producción Industrial</v>
          </cell>
          <cell r="BE5957">
            <v>0</v>
          </cell>
          <cell r="BF5957">
            <v>0</v>
          </cell>
        </row>
        <row r="5958">
          <cell r="BD5958" t="str">
            <v>Gerentes de Empresas de Servicios Públicos</v>
          </cell>
          <cell r="BE5958">
            <v>2</v>
          </cell>
          <cell r="BF5958">
            <v>0</v>
          </cell>
        </row>
        <row r="5959">
          <cell r="BD5959" t="str">
            <v>Contadores</v>
          </cell>
          <cell r="BE5959">
            <v>17</v>
          </cell>
          <cell r="BF5959">
            <v>5</v>
          </cell>
        </row>
        <row r="5960">
          <cell r="BD5960" t="str">
            <v>Analistas, Asesores y Agentes de Banca, Fiducia y Mercado de Valores</v>
          </cell>
          <cell r="BE5960">
            <v>16</v>
          </cell>
          <cell r="BF5960">
            <v>2</v>
          </cell>
        </row>
        <row r="5961">
          <cell r="BD5961" t="str">
            <v>Auditores Financieros y Contables</v>
          </cell>
          <cell r="BE5961">
            <v>485</v>
          </cell>
          <cell r="BF5961">
            <v>1</v>
          </cell>
        </row>
        <row r="5962">
          <cell r="BD5962" t="str">
            <v>Profesionales de Talento Humano</v>
          </cell>
          <cell r="BE5962">
            <v>512</v>
          </cell>
          <cell r="BF5962">
            <v>23</v>
          </cell>
        </row>
        <row r="5963">
          <cell r="BD5963" t="str">
            <v>Profesionales en Organización y Administración de las Empresas</v>
          </cell>
          <cell r="BE5963">
            <v>16</v>
          </cell>
          <cell r="BF5963">
            <v>23</v>
          </cell>
        </row>
        <row r="5964">
          <cell r="BD5964" t="str">
            <v>Evaluadores de Competencias Laborales</v>
          </cell>
          <cell r="BE5964">
            <v>0</v>
          </cell>
          <cell r="BF5964">
            <v>20</v>
          </cell>
        </row>
        <row r="5965">
          <cell r="BD5965" t="str">
            <v>Archivistas</v>
          </cell>
          <cell r="BE5965">
            <v>2</v>
          </cell>
          <cell r="BF5965">
            <v>0</v>
          </cell>
        </row>
        <row r="5966">
          <cell r="BD5966" t="str">
            <v>Supervisores de Empleados de Apoyo Administrativo</v>
          </cell>
          <cell r="BE5966">
            <v>5</v>
          </cell>
          <cell r="BF5966">
            <v>8</v>
          </cell>
        </row>
        <row r="5967">
          <cell r="BD5967" t="str">
            <v>Jefes y supervisores de entidades financieras</v>
          </cell>
          <cell r="BE5967">
            <v>2</v>
          </cell>
          <cell r="BF5967">
            <v>1</v>
          </cell>
        </row>
        <row r="5968">
          <cell r="BD5968" t="str">
            <v>Supervisores y coordinadores de procesos de negocio, Empleados de información y servicio al cliente</v>
          </cell>
          <cell r="BE5968">
            <v>0</v>
          </cell>
          <cell r="BF5968">
            <v>0</v>
          </cell>
        </row>
        <row r="5969">
          <cell r="BD5969" t="str">
            <v>Supervisores de Empleados de Correo y Mensajería</v>
          </cell>
          <cell r="BE5969">
            <v>0</v>
          </cell>
          <cell r="BF5969">
            <v>0</v>
          </cell>
        </row>
        <row r="5970">
          <cell r="BD5970" t="str">
            <v>Supervisores de Almacenamiento, Inventario y  Distribución</v>
          </cell>
          <cell r="BE5970">
            <v>7</v>
          </cell>
          <cell r="BF5970">
            <v>0</v>
          </cell>
        </row>
        <row r="5971">
          <cell r="BD5971" t="str">
            <v>Asistentes Administrativos</v>
          </cell>
          <cell r="BE5971">
            <v>248</v>
          </cell>
          <cell r="BF5971">
            <v>9</v>
          </cell>
        </row>
        <row r="5972">
          <cell r="BD5972" t="str">
            <v>Administradores de Propiedad Horizontal</v>
          </cell>
          <cell r="BE5972">
            <v>2</v>
          </cell>
          <cell r="BF5972">
            <v>0</v>
          </cell>
        </row>
        <row r="5973">
          <cell r="BD5973" t="str">
            <v>Asistentes de Talento Humano</v>
          </cell>
          <cell r="BE5973">
            <v>7</v>
          </cell>
          <cell r="BF5973">
            <v>1</v>
          </cell>
        </row>
        <row r="5974">
          <cell r="BD5974" t="str">
            <v>Asistentes de compras</v>
          </cell>
          <cell r="BE5974">
            <v>4</v>
          </cell>
          <cell r="BF5974">
            <v>0</v>
          </cell>
        </row>
        <row r="5975">
          <cell r="BD5975" t="str">
            <v>Asistentes de Juzgados, Tribunales y Afines</v>
          </cell>
          <cell r="BE5975">
            <v>18</v>
          </cell>
          <cell r="BF5975">
            <v>0</v>
          </cell>
        </row>
        <row r="5976">
          <cell r="BD5976" t="str">
            <v>Funcionarios de Aduanas, Impuestos, Inmigración y Seguridad Social</v>
          </cell>
          <cell r="BE5976">
            <v>0</v>
          </cell>
          <cell r="BF5976">
            <v>0</v>
          </cell>
        </row>
        <row r="5977">
          <cell r="BD5977" t="str">
            <v>Asistentes de Comercio Exterior</v>
          </cell>
          <cell r="BE5977">
            <v>3</v>
          </cell>
          <cell r="BF5977">
            <v>0</v>
          </cell>
        </row>
        <row r="5978">
          <cell r="BD5978" t="str">
            <v>Organizadores de Eventos</v>
          </cell>
          <cell r="BE5978">
            <v>1</v>
          </cell>
          <cell r="BF5978">
            <v>0</v>
          </cell>
        </row>
        <row r="5979">
          <cell r="BD5979" t="str">
            <v>Técnicos en Archivística</v>
          </cell>
          <cell r="BE5979">
            <v>25</v>
          </cell>
          <cell r="BF5979">
            <v>14</v>
          </cell>
        </row>
        <row r="5980">
          <cell r="BD5980" t="str">
            <v>Asistentes Contables</v>
          </cell>
          <cell r="BE5980">
            <v>61</v>
          </cell>
          <cell r="BF5980">
            <v>7</v>
          </cell>
        </row>
        <row r="5981">
          <cell r="BD5981" t="str">
            <v>Analistas y asistentes de servicios financieros</v>
          </cell>
          <cell r="BE5981">
            <v>14</v>
          </cell>
          <cell r="BF5981">
            <v>0</v>
          </cell>
        </row>
        <row r="5982">
          <cell r="BD5982" t="str">
            <v>Avaluadores y Liquidadores de Seguros</v>
          </cell>
          <cell r="BE5982">
            <v>1</v>
          </cell>
          <cell r="BF5982">
            <v>0</v>
          </cell>
        </row>
        <row r="5983">
          <cell r="BD5983" t="str">
            <v>Agentes de Aduana</v>
          </cell>
          <cell r="BE5983">
            <v>0</v>
          </cell>
          <cell r="BF5983">
            <v>0</v>
          </cell>
        </row>
        <row r="5984">
          <cell r="BD5984" t="str">
            <v>Asistentes Financieros</v>
          </cell>
          <cell r="BE5984">
            <v>2</v>
          </cell>
          <cell r="BF5984">
            <v>0</v>
          </cell>
        </row>
        <row r="5985">
          <cell r="BD5985" t="str">
            <v>Asistentes Tesorería</v>
          </cell>
          <cell r="BE5985">
            <v>0</v>
          </cell>
          <cell r="BF5985">
            <v>0</v>
          </cell>
        </row>
        <row r="5986">
          <cell r="BD5986" t="str">
            <v>Secretarios</v>
          </cell>
          <cell r="BE5986">
            <v>139</v>
          </cell>
          <cell r="BF5986">
            <v>10</v>
          </cell>
        </row>
        <row r="5987">
          <cell r="BD5987" t="str">
            <v>Recepcionistas y Operadores de Conmutador</v>
          </cell>
          <cell r="BE5987">
            <v>11</v>
          </cell>
          <cell r="BF5987">
            <v>6</v>
          </cell>
        </row>
        <row r="5988">
          <cell r="BD5988" t="str">
            <v>Digitadores</v>
          </cell>
          <cell r="BE5988">
            <v>149</v>
          </cell>
          <cell r="BF5988">
            <v>1</v>
          </cell>
        </row>
        <row r="5989">
          <cell r="BD5989" t="str">
            <v>Transcriptores y Relatores</v>
          </cell>
          <cell r="BE5989">
            <v>0</v>
          </cell>
          <cell r="BF5989">
            <v>0</v>
          </cell>
        </row>
        <row r="5990">
          <cell r="BD5990" t="str">
            <v>Digitalizadores</v>
          </cell>
          <cell r="BE5990">
            <v>0</v>
          </cell>
          <cell r="BF5990">
            <v>0</v>
          </cell>
        </row>
        <row r="5991">
          <cell r="BD5991" t="str">
            <v>Auxiliares Contables, de Tesorería y Financieros</v>
          </cell>
          <cell r="BE5991">
            <v>561</v>
          </cell>
          <cell r="BF5991">
            <v>24</v>
          </cell>
        </row>
        <row r="5992">
          <cell r="BD5992" t="str">
            <v>Cajeros de Servicios Financieros</v>
          </cell>
          <cell r="BE5992">
            <v>119</v>
          </cell>
          <cell r="BF5992">
            <v>0</v>
          </cell>
        </row>
        <row r="5993">
          <cell r="BD5993" t="str">
            <v>Auxiliares de servicios financieros</v>
          </cell>
          <cell r="BE5993">
            <v>97</v>
          </cell>
          <cell r="BF5993">
            <v>0</v>
          </cell>
        </row>
        <row r="5994">
          <cell r="BD5994" t="str">
            <v>Auxiliares de Cartera y Cobranzas</v>
          </cell>
          <cell r="BE5994">
            <v>262</v>
          </cell>
          <cell r="BF5994">
            <v>7</v>
          </cell>
        </row>
        <row r="5995">
          <cell r="BD5995" t="str">
            <v>Auxiliares de Nómina y Prestaciones</v>
          </cell>
          <cell r="BE5995">
            <v>4</v>
          </cell>
          <cell r="BF5995">
            <v>0</v>
          </cell>
        </row>
        <row r="5996">
          <cell r="BD5996" t="str">
            <v>Auxiliares de Avaluo</v>
          </cell>
          <cell r="BE5996">
            <v>10</v>
          </cell>
          <cell r="BF5996">
            <v>0</v>
          </cell>
        </row>
        <row r="5997">
          <cell r="BD5997" t="str">
            <v>Auxiliares Administrativos</v>
          </cell>
          <cell r="BE5997">
            <v>385</v>
          </cell>
          <cell r="BF5997">
            <v>86</v>
          </cell>
        </row>
        <row r="5998">
          <cell r="BD5998" t="str">
            <v>Auxiliares de Talento Humano</v>
          </cell>
          <cell r="BE5998">
            <v>1331</v>
          </cell>
          <cell r="BF5998">
            <v>11</v>
          </cell>
        </row>
        <row r="5999">
          <cell r="BD5999" t="str">
            <v>Auxiliares de Tribunales</v>
          </cell>
          <cell r="BE5999">
            <v>0</v>
          </cell>
          <cell r="BF5999">
            <v>0</v>
          </cell>
        </row>
        <row r="6000">
          <cell r="BD6000" t="str">
            <v>Auxiliares de Archivo y Registro</v>
          </cell>
          <cell r="BE6000">
            <v>140</v>
          </cell>
          <cell r="BF6000">
            <v>17</v>
          </cell>
        </row>
        <row r="6001">
          <cell r="BD6001" t="str">
            <v>Auxiliares administrativos en Salud</v>
          </cell>
          <cell r="BE6001">
            <v>1310</v>
          </cell>
          <cell r="BF6001">
            <v>4</v>
          </cell>
        </row>
        <row r="6002">
          <cell r="BD6002" t="str">
            <v>Auxiliares de aduana</v>
          </cell>
          <cell r="BE6002">
            <v>5</v>
          </cell>
          <cell r="BF6002">
            <v>0</v>
          </cell>
        </row>
        <row r="6003">
          <cell r="BD6003" t="str">
            <v>Auxiliares de Biblioteca</v>
          </cell>
          <cell r="BE6003">
            <v>17</v>
          </cell>
          <cell r="BF6003">
            <v>1</v>
          </cell>
        </row>
        <row r="6004">
          <cell r="BD6004" t="str">
            <v>Auxiliares de Publicación y Afines</v>
          </cell>
          <cell r="BE6004">
            <v>6</v>
          </cell>
          <cell r="BF6004">
            <v>0</v>
          </cell>
        </row>
        <row r="6005">
          <cell r="BD6005" t="str">
            <v>Auxiliares de Información y Servicio al Cliente</v>
          </cell>
          <cell r="BE6005">
            <v>1428</v>
          </cell>
          <cell r="BF6005">
            <v>18</v>
          </cell>
        </row>
        <row r="6006">
          <cell r="BD6006" t="str">
            <v>Auxiliares de Estadística y Encuestadores</v>
          </cell>
          <cell r="BE6006">
            <v>6</v>
          </cell>
          <cell r="BF6006">
            <v>5</v>
          </cell>
        </row>
        <row r="6007">
          <cell r="BD6007" t="str">
            <v>Auxiliares de Correo y Servicio Postal</v>
          </cell>
          <cell r="BE6007">
            <v>10</v>
          </cell>
          <cell r="BF6007">
            <v>0</v>
          </cell>
        </row>
        <row r="6008">
          <cell r="BD6008" t="str">
            <v>Carteros y Mensajeros</v>
          </cell>
          <cell r="BE6008">
            <v>5</v>
          </cell>
          <cell r="BF6008">
            <v>4</v>
          </cell>
        </row>
        <row r="6009">
          <cell r="BD6009" t="str">
            <v>Auxiliares de Almacén</v>
          </cell>
          <cell r="BE6009">
            <v>136</v>
          </cell>
          <cell r="BF6009">
            <v>37</v>
          </cell>
        </row>
        <row r="6010">
          <cell r="BD6010" t="str">
            <v>Auxiliares de Compras e Inventarios</v>
          </cell>
          <cell r="BE6010">
            <v>255</v>
          </cell>
          <cell r="BF6010">
            <v>150</v>
          </cell>
        </row>
        <row r="6011">
          <cell r="BD6011" t="str">
            <v>Operadores de Radio y Despachadores</v>
          </cell>
          <cell r="BE6011">
            <v>0</v>
          </cell>
          <cell r="BF6011">
            <v>0</v>
          </cell>
        </row>
        <row r="6012">
          <cell r="BD6012" t="str">
            <v>Programadores de Rutas y Tripulaciones</v>
          </cell>
          <cell r="BE6012">
            <v>0</v>
          </cell>
          <cell r="BF6012">
            <v>0</v>
          </cell>
        </row>
        <row r="6013">
          <cell r="BD6013" t="str">
            <v>Operadores Telefónicos</v>
          </cell>
          <cell r="BE6013">
            <v>1</v>
          </cell>
          <cell r="BF6013">
            <v>0</v>
          </cell>
        </row>
        <row r="6014">
          <cell r="BD6014" t="str">
            <v>Físicos y Astrónomos</v>
          </cell>
          <cell r="BE6014">
            <v>1</v>
          </cell>
          <cell r="BF6014">
            <v>0</v>
          </cell>
        </row>
        <row r="6015">
          <cell r="BD6015" t="str">
            <v>Químicos</v>
          </cell>
          <cell r="BE6015">
            <v>46</v>
          </cell>
          <cell r="BF6015">
            <v>4</v>
          </cell>
        </row>
        <row r="6016">
          <cell r="BD6016" t="str">
            <v>Geólogos, Geoquímicos y Geofísicos</v>
          </cell>
          <cell r="BE6016">
            <v>5</v>
          </cell>
          <cell r="BF6016">
            <v>0</v>
          </cell>
        </row>
        <row r="6017">
          <cell r="BD6017" t="str">
            <v>Meteorólogos</v>
          </cell>
          <cell r="BE6017">
            <v>0</v>
          </cell>
          <cell r="BF6017">
            <v>0</v>
          </cell>
        </row>
        <row r="6018">
          <cell r="BD6018" t="str">
            <v>Biólogos, Botánicos, Zoólogos y Relacionados</v>
          </cell>
          <cell r="BE6018">
            <v>22</v>
          </cell>
          <cell r="BF6018">
            <v>8</v>
          </cell>
        </row>
        <row r="6019">
          <cell r="BD6019" t="str">
            <v>Expertos Forestales</v>
          </cell>
          <cell r="BE6019">
            <v>0</v>
          </cell>
          <cell r="BF6019">
            <v>1</v>
          </cell>
        </row>
        <row r="6020">
          <cell r="BD6020" t="str">
            <v>Expertos Agrícolas y Pecuarios</v>
          </cell>
          <cell r="BE6020">
            <v>8</v>
          </cell>
          <cell r="BF6020">
            <v>0</v>
          </cell>
        </row>
        <row r="6021">
          <cell r="BD6021" t="str">
            <v>Administradores Ambientales</v>
          </cell>
          <cell r="BE6021">
            <v>107</v>
          </cell>
          <cell r="BF6021">
            <v>10</v>
          </cell>
        </row>
        <row r="6022">
          <cell r="BD6022" t="str">
            <v>Ingenieros en Construcción y Obras Civiles</v>
          </cell>
          <cell r="BE6022">
            <v>24</v>
          </cell>
          <cell r="BF6022">
            <v>15</v>
          </cell>
        </row>
        <row r="6023">
          <cell r="BD6023" t="str">
            <v>Ingenieros Mecánicos</v>
          </cell>
          <cell r="BE6023">
            <v>19</v>
          </cell>
          <cell r="BF6023">
            <v>1</v>
          </cell>
        </row>
        <row r="6024">
          <cell r="BD6024" t="str">
            <v>Ingenieros Electricistas</v>
          </cell>
          <cell r="BE6024">
            <v>1</v>
          </cell>
          <cell r="BF6024">
            <v>1</v>
          </cell>
        </row>
        <row r="6025">
          <cell r="BD6025" t="str">
            <v>Ingenieros  Electrónicos</v>
          </cell>
          <cell r="BE6025">
            <v>3</v>
          </cell>
          <cell r="BF6025">
            <v>0</v>
          </cell>
        </row>
        <row r="6026">
          <cell r="BD6026" t="str">
            <v>Ingenieros Químicos</v>
          </cell>
          <cell r="BE6026">
            <v>29</v>
          </cell>
          <cell r="BF6026">
            <v>0</v>
          </cell>
        </row>
        <row r="6027">
          <cell r="BD6027" t="str">
            <v>Ingenieros de Automatización e Instrumentación</v>
          </cell>
          <cell r="BE6027">
            <v>2</v>
          </cell>
          <cell r="BF6027">
            <v>0</v>
          </cell>
        </row>
        <row r="6028">
          <cell r="BD6028" t="str">
            <v xml:space="preserve"> Ingenieros  de Telecomunicaciones</v>
          </cell>
          <cell r="BE6028">
            <v>25</v>
          </cell>
          <cell r="BF6028">
            <v>2</v>
          </cell>
        </row>
        <row r="6029">
          <cell r="BD6029" t="str">
            <v>Ingenieros Industriales y de Fabricación</v>
          </cell>
          <cell r="BE6029">
            <v>19</v>
          </cell>
          <cell r="BF6029">
            <v>5</v>
          </cell>
        </row>
        <row r="6030">
          <cell r="BD6030" t="str">
            <v>Ingenieros de Materiales y Metalurgia</v>
          </cell>
          <cell r="BE6030">
            <v>0</v>
          </cell>
          <cell r="BF6030">
            <v>0</v>
          </cell>
        </row>
        <row r="6031">
          <cell r="BD6031" t="str">
            <v>Ingenieros de Minas</v>
          </cell>
          <cell r="BE6031">
            <v>6</v>
          </cell>
          <cell r="BF6031">
            <v>0</v>
          </cell>
        </row>
        <row r="6032">
          <cell r="BD6032" t="str">
            <v>Ingenieros de Petróleos</v>
          </cell>
          <cell r="BE6032">
            <v>1</v>
          </cell>
          <cell r="BF6032">
            <v>0</v>
          </cell>
        </row>
        <row r="6033">
          <cell r="BD6033" t="str">
            <v>Ingenieros de Sistemas, Informática y Computación</v>
          </cell>
          <cell r="BE6033">
            <v>25</v>
          </cell>
          <cell r="BF6033">
            <v>8</v>
          </cell>
        </row>
        <row r="6034">
          <cell r="BD6034" t="str">
            <v>Otros Ingenieros n.c.a.</v>
          </cell>
          <cell r="BE6034">
            <v>33</v>
          </cell>
          <cell r="BF6034">
            <v>1</v>
          </cell>
        </row>
        <row r="6035">
          <cell r="BD6035" t="str">
            <v>Arquitectos</v>
          </cell>
          <cell r="BE6035">
            <v>3</v>
          </cell>
          <cell r="BF6035">
            <v>0</v>
          </cell>
        </row>
        <row r="6036">
          <cell r="BD6036" t="str">
            <v>Urbanistas y Planificadores del Uso del Suelo</v>
          </cell>
          <cell r="BE6036">
            <v>4</v>
          </cell>
          <cell r="BF6036">
            <v>0</v>
          </cell>
        </row>
        <row r="6037">
          <cell r="BD6037" t="str">
            <v>Profesionales Topográficos</v>
          </cell>
          <cell r="BE6037">
            <v>0</v>
          </cell>
          <cell r="BF6037">
            <v>0</v>
          </cell>
        </row>
        <row r="6038">
          <cell r="BD6038" t="str">
            <v>Diseñadores Industriales</v>
          </cell>
          <cell r="BE6038">
            <v>1</v>
          </cell>
          <cell r="BF6038">
            <v>0</v>
          </cell>
        </row>
        <row r="6039">
          <cell r="BD6039" t="str">
            <v>Matemáticos, Estadísticos y Actuarios</v>
          </cell>
          <cell r="BE6039">
            <v>4</v>
          </cell>
          <cell r="BF6039">
            <v>0</v>
          </cell>
        </row>
        <row r="6040">
          <cell r="BD6040" t="str">
            <v>Analistas de Sistemas Informáticos</v>
          </cell>
          <cell r="BE6040">
            <v>268</v>
          </cell>
          <cell r="BF6040">
            <v>21</v>
          </cell>
        </row>
        <row r="6041">
          <cell r="BD6041" t="str">
            <v>Administradores de Sistemas Informáticos</v>
          </cell>
          <cell r="BE6041">
            <v>1292</v>
          </cell>
          <cell r="BF6041">
            <v>0</v>
          </cell>
        </row>
        <row r="6042">
          <cell r="BD6042" t="str">
            <v>Programadores de Aplicaciones Informáticas</v>
          </cell>
          <cell r="BE6042">
            <v>6</v>
          </cell>
          <cell r="BF6042">
            <v>0</v>
          </cell>
        </row>
        <row r="6043">
          <cell r="BD6043" t="str">
            <v>Técnicos en Química Aplicada</v>
          </cell>
          <cell r="BE6043">
            <v>21</v>
          </cell>
          <cell r="BF6043">
            <v>5</v>
          </cell>
        </row>
        <row r="6044">
          <cell r="BD6044" t="str">
            <v>Técnicos en Geología y Minería</v>
          </cell>
          <cell r="BE6044">
            <v>9</v>
          </cell>
          <cell r="BF6044">
            <v>1</v>
          </cell>
        </row>
        <row r="6045">
          <cell r="BD6045" t="str">
            <v>Técnicos en Meteorología</v>
          </cell>
          <cell r="BE6045">
            <v>0</v>
          </cell>
          <cell r="BF6045">
            <v>0</v>
          </cell>
        </row>
        <row r="6046">
          <cell r="BD6046" t="str">
            <v>Técnicos en Metrología</v>
          </cell>
          <cell r="BE6046">
            <v>0</v>
          </cell>
          <cell r="BF6046">
            <v>0</v>
          </cell>
        </row>
        <row r="6047">
          <cell r="BD6047" t="str">
            <v>Técnicos en Ciencias Biológicas</v>
          </cell>
          <cell r="BE6047">
            <v>6</v>
          </cell>
          <cell r="BF6047">
            <v>0</v>
          </cell>
        </row>
        <row r="6048">
          <cell r="BD6048" t="str">
            <v>Técnicos en Recursos Naturales</v>
          </cell>
          <cell r="BE6048">
            <v>62</v>
          </cell>
          <cell r="BF6048">
            <v>1</v>
          </cell>
        </row>
        <row r="6049">
          <cell r="BD6049" t="str">
            <v>Técnicos en Prevención, Gestión y Control Ambiental</v>
          </cell>
          <cell r="BE6049">
            <v>19</v>
          </cell>
          <cell r="BF6049">
            <v>44</v>
          </cell>
        </row>
        <row r="6050">
          <cell r="BD6050" t="str">
            <v>Técnicos en Construcción y Arquitectura</v>
          </cell>
          <cell r="BE6050">
            <v>36</v>
          </cell>
          <cell r="BF6050">
            <v>0</v>
          </cell>
        </row>
        <row r="6051">
          <cell r="BD6051" t="str">
            <v>Técnicos en Mecánica y Construcción Mecánica</v>
          </cell>
          <cell r="BE6051">
            <v>88</v>
          </cell>
          <cell r="BF6051">
            <v>25</v>
          </cell>
        </row>
        <row r="6052">
          <cell r="BD6052" t="str">
            <v>Técnicos en Fabricación Industrial</v>
          </cell>
          <cell r="BE6052">
            <v>50</v>
          </cell>
          <cell r="BF6052">
            <v>15</v>
          </cell>
        </row>
        <row r="6053">
          <cell r="BD6053" t="str">
            <v>Técnicos en Electricidad</v>
          </cell>
          <cell r="BE6053">
            <v>7</v>
          </cell>
          <cell r="BF6053">
            <v>100</v>
          </cell>
        </row>
        <row r="6054">
          <cell r="BD6054" t="str">
            <v>Técnicos en Electrónica</v>
          </cell>
          <cell r="BE6054">
            <v>17</v>
          </cell>
          <cell r="BF6054">
            <v>2</v>
          </cell>
        </row>
        <row r="6055">
          <cell r="BD6055" t="str">
            <v>Técnicos en Automatización e Instrumentación</v>
          </cell>
          <cell r="BE6055">
            <v>0</v>
          </cell>
          <cell r="BF6055">
            <v>2</v>
          </cell>
        </row>
        <row r="6056">
          <cell r="BD6056" t="str">
            <v>Técnicos en Instrumentos de Aeronavegación</v>
          </cell>
          <cell r="BE6056">
            <v>0</v>
          </cell>
          <cell r="BF6056">
            <v>0</v>
          </cell>
        </row>
        <row r="6057">
          <cell r="BD6057" t="str">
            <v>Técnicos en Telecomunicaciones</v>
          </cell>
          <cell r="BE6057">
            <v>4</v>
          </cell>
          <cell r="BF6057">
            <v>3</v>
          </cell>
        </row>
        <row r="6058">
          <cell r="BD6058" t="str">
            <v>Dibujantes Técnicos</v>
          </cell>
          <cell r="BE6058">
            <v>3</v>
          </cell>
          <cell r="BF6058">
            <v>0</v>
          </cell>
        </row>
        <row r="6059">
          <cell r="BD6059" t="str">
            <v>Topógrafos</v>
          </cell>
          <cell r="BE6059">
            <v>1</v>
          </cell>
          <cell r="BF6059">
            <v>17</v>
          </cell>
        </row>
        <row r="6060">
          <cell r="BD6060" t="str">
            <v>Técnicos en Cartografía</v>
          </cell>
          <cell r="BE6060">
            <v>0</v>
          </cell>
          <cell r="BF6060">
            <v>0</v>
          </cell>
        </row>
        <row r="6061">
          <cell r="BD6061" t="str">
            <v>Inspectores de Pruebas No destructivas</v>
          </cell>
          <cell r="BE6061">
            <v>1</v>
          </cell>
          <cell r="BF6061">
            <v>0</v>
          </cell>
        </row>
        <row r="6062">
          <cell r="BD6062" t="str">
            <v>Inspectores de Sanidad, Seguridad y Salud Ocupacional</v>
          </cell>
          <cell r="BE6062">
            <v>101</v>
          </cell>
          <cell r="BF6062">
            <v>113</v>
          </cell>
        </row>
        <row r="6063">
          <cell r="BD6063" t="str">
            <v>Inspectores de Construcción</v>
          </cell>
          <cell r="BE6063">
            <v>2</v>
          </cell>
          <cell r="BF6063">
            <v>3</v>
          </cell>
        </row>
        <row r="6064">
          <cell r="BD6064" t="str">
            <v>Inspectores de Equipos de Transporte e Instrumentos de Medición</v>
          </cell>
          <cell r="BE6064">
            <v>0</v>
          </cell>
          <cell r="BF6064">
            <v>0</v>
          </cell>
        </row>
        <row r="6065">
          <cell r="BD6065" t="str">
            <v>Inspectores de Productos Agrícola, Pecuarios y de Pesca</v>
          </cell>
          <cell r="BE6065">
            <v>5</v>
          </cell>
          <cell r="BF6065">
            <v>0</v>
          </cell>
        </row>
        <row r="6066">
          <cell r="BD6066" t="str">
            <v>Inspectores de Riego Agrícola</v>
          </cell>
          <cell r="BE6066">
            <v>0</v>
          </cell>
          <cell r="BF6066">
            <v>0</v>
          </cell>
        </row>
        <row r="6067">
          <cell r="BD6067" t="str">
            <v>Pilotos, Ingenieros e Instructores de Vuelo</v>
          </cell>
          <cell r="BE6067">
            <v>0</v>
          </cell>
          <cell r="BF6067">
            <v>0</v>
          </cell>
        </row>
        <row r="6068">
          <cell r="BD6068" t="str">
            <v>Controladores de Tráfico Aéreo</v>
          </cell>
          <cell r="BE6068">
            <v>0</v>
          </cell>
          <cell r="BF6068">
            <v>0</v>
          </cell>
        </row>
        <row r="6069">
          <cell r="BD6069" t="str">
            <v>Capitanes y Oficiales de Cubierta</v>
          </cell>
          <cell r="BE6069">
            <v>0</v>
          </cell>
          <cell r="BF6069">
            <v>0</v>
          </cell>
        </row>
        <row r="6070">
          <cell r="BD6070" t="str">
            <v>Oficiales de Máquinas</v>
          </cell>
          <cell r="BE6070">
            <v>0</v>
          </cell>
          <cell r="BF6070">
            <v>2</v>
          </cell>
        </row>
        <row r="6071">
          <cell r="BD6071" t="str">
            <v>Controladores de Tráfico Ferroviario y Marítimo</v>
          </cell>
          <cell r="BE6071">
            <v>0</v>
          </cell>
          <cell r="BF6071">
            <v>0</v>
          </cell>
        </row>
        <row r="6072">
          <cell r="BD6072" t="str">
            <v>Despachadores de Aeronaves</v>
          </cell>
          <cell r="BE6072">
            <v>0</v>
          </cell>
          <cell r="BF6072">
            <v>0</v>
          </cell>
        </row>
        <row r="6073">
          <cell r="BD6073" t="str">
            <v>Técnicos de Sistemas</v>
          </cell>
          <cell r="BE6073">
            <v>211</v>
          </cell>
          <cell r="BF6073">
            <v>16</v>
          </cell>
        </row>
        <row r="6074">
          <cell r="BD6074" t="str">
            <v>Asistentes en Saneamiento Ambiental</v>
          </cell>
          <cell r="BE6074">
            <v>23</v>
          </cell>
          <cell r="BF6074">
            <v>0</v>
          </cell>
        </row>
        <row r="6075">
          <cell r="BD6075" t="str">
            <v>Auxiliares de Laboratorio</v>
          </cell>
          <cell r="BE6075">
            <v>588</v>
          </cell>
          <cell r="BF6075">
            <v>9</v>
          </cell>
        </row>
        <row r="6076">
          <cell r="BD6076" t="str">
            <v>Auxiliares en Automatización e Instrumentación Industrial</v>
          </cell>
          <cell r="BE6076">
            <v>4</v>
          </cell>
          <cell r="BF6076">
            <v>0</v>
          </cell>
        </row>
        <row r="6077">
          <cell r="BD6077" t="str">
            <v>Médicos Especialistas</v>
          </cell>
          <cell r="BE6077">
            <v>1</v>
          </cell>
          <cell r="BF6077">
            <v>0</v>
          </cell>
        </row>
        <row r="6078">
          <cell r="BD6078" t="str">
            <v>Médicos Generales</v>
          </cell>
          <cell r="BE6078">
            <v>29</v>
          </cell>
          <cell r="BF6078">
            <v>13</v>
          </cell>
        </row>
        <row r="6079">
          <cell r="BD6079" t="str">
            <v>Odontólogos</v>
          </cell>
          <cell r="BE6079">
            <v>4</v>
          </cell>
          <cell r="BF6079">
            <v>0</v>
          </cell>
        </row>
        <row r="6080">
          <cell r="BD6080" t="str">
            <v>Veterinarios</v>
          </cell>
          <cell r="BE6080">
            <v>1</v>
          </cell>
          <cell r="BF6080">
            <v>0</v>
          </cell>
        </row>
        <row r="6081">
          <cell r="BD6081" t="str">
            <v>Optómetras</v>
          </cell>
          <cell r="BE6081">
            <v>0</v>
          </cell>
          <cell r="BF6081">
            <v>0</v>
          </cell>
        </row>
        <row r="6082">
          <cell r="BD6082" t="str">
            <v>Otras Ocupaciones Profesionales en Diagnóstico y Tratamiento de la Salud n.c.a.</v>
          </cell>
          <cell r="BE6082">
            <v>0</v>
          </cell>
          <cell r="BF6082">
            <v>0</v>
          </cell>
        </row>
        <row r="6083">
          <cell r="BD6083" t="str">
            <v>Farmacéuticos</v>
          </cell>
          <cell r="BE6083">
            <v>5</v>
          </cell>
          <cell r="BF6083">
            <v>8</v>
          </cell>
        </row>
        <row r="6084">
          <cell r="BD6084" t="str">
            <v>Dietistas y Nutricionistas</v>
          </cell>
          <cell r="BE6084">
            <v>1</v>
          </cell>
          <cell r="BF6084">
            <v>8</v>
          </cell>
        </row>
        <row r="6085">
          <cell r="BD6085" t="str">
            <v>Audiólogos y Terapeutas del Lenguaje</v>
          </cell>
          <cell r="BE6085">
            <v>0</v>
          </cell>
          <cell r="BF6085">
            <v>1</v>
          </cell>
        </row>
        <row r="6086">
          <cell r="BD6086" t="str">
            <v>Fisioterapeutas</v>
          </cell>
          <cell r="BE6086">
            <v>2</v>
          </cell>
          <cell r="BF6086">
            <v>5</v>
          </cell>
        </row>
        <row r="6087">
          <cell r="BD6087" t="str">
            <v>Terapeutas Ocupacionales</v>
          </cell>
          <cell r="BE6087">
            <v>0</v>
          </cell>
          <cell r="BF6087">
            <v>2</v>
          </cell>
        </row>
        <row r="6088">
          <cell r="BD6088" t="str">
            <v>Enfermeros</v>
          </cell>
          <cell r="BE6088">
            <v>59</v>
          </cell>
          <cell r="BF6088">
            <v>21</v>
          </cell>
        </row>
        <row r="6089">
          <cell r="BD6089" t="str">
            <v>Psicólogos</v>
          </cell>
          <cell r="BE6089">
            <v>24</v>
          </cell>
          <cell r="BF6089">
            <v>24</v>
          </cell>
        </row>
        <row r="6090">
          <cell r="BD6090" t="str">
            <v>Técnicos de Laboratorio Médico y Patología</v>
          </cell>
          <cell r="BE6090">
            <v>0</v>
          </cell>
          <cell r="BF6090">
            <v>0</v>
          </cell>
        </row>
        <row r="6091">
          <cell r="BD6091" t="str">
            <v>Técnicos en Terapia Respiratoria y Cardiovascular</v>
          </cell>
          <cell r="BE6091">
            <v>0</v>
          </cell>
          <cell r="BF6091">
            <v>0</v>
          </cell>
        </row>
        <row r="6092">
          <cell r="BD6092" t="str">
            <v>Técnicos en Imágenes Diagnósticas</v>
          </cell>
          <cell r="BE6092">
            <v>0</v>
          </cell>
          <cell r="BF6092">
            <v>1</v>
          </cell>
        </row>
        <row r="6093">
          <cell r="BD6093" t="str">
            <v xml:space="preserve">Técnicos en Radioterapia  </v>
          </cell>
          <cell r="BE6093">
            <v>0</v>
          </cell>
          <cell r="BF6093">
            <v>0</v>
          </cell>
        </row>
        <row r="6094">
          <cell r="BD6094" t="str">
            <v>Instrumentadores Quirúrgicos</v>
          </cell>
          <cell r="BE6094">
            <v>3</v>
          </cell>
          <cell r="BF6094">
            <v>1</v>
          </cell>
        </row>
        <row r="6095">
          <cell r="BD6095" t="str">
            <v>Técnicos en Medicina Nuclear</v>
          </cell>
          <cell r="BE6095">
            <v>0</v>
          </cell>
          <cell r="BF6095">
            <v>0</v>
          </cell>
        </row>
        <row r="6096">
          <cell r="BD6096" t="str">
            <v>Técnicos Dentales</v>
          </cell>
          <cell r="BE6096">
            <v>0</v>
          </cell>
          <cell r="BF6096">
            <v>0</v>
          </cell>
        </row>
        <row r="6097">
          <cell r="BD6097" t="str">
            <v>Higienistas Dentales</v>
          </cell>
          <cell r="BE6097">
            <v>1</v>
          </cell>
          <cell r="BF6097">
            <v>0</v>
          </cell>
        </row>
        <row r="6098">
          <cell r="BD6098" t="str">
            <v>Técnicos Ópticos</v>
          </cell>
          <cell r="BE6098">
            <v>0</v>
          </cell>
          <cell r="BF6098">
            <v>0</v>
          </cell>
        </row>
        <row r="6099">
          <cell r="BD6099" t="str">
            <v>Practicantes de Medicina Alternativa</v>
          </cell>
          <cell r="BE6099">
            <v>0</v>
          </cell>
          <cell r="BF6099">
            <v>0</v>
          </cell>
        </row>
        <row r="6100">
          <cell r="BD6100" t="str">
            <v>Asistentes de Ambulancia y Otras Ocupaciones Paramédicas</v>
          </cell>
          <cell r="BE6100">
            <v>15</v>
          </cell>
          <cell r="BF6100">
            <v>3</v>
          </cell>
        </row>
        <row r="6101">
          <cell r="BD6101" t="str">
            <v>Otras Ocupaciones Técnicas en Terapia y Valoración n.c.a.</v>
          </cell>
          <cell r="BE6101">
            <v>0</v>
          </cell>
          <cell r="BF6101">
            <v>0</v>
          </cell>
        </row>
        <row r="6102">
          <cell r="BD6102" t="str">
            <v>Auxiliares en Enfermería</v>
          </cell>
          <cell r="BE6102">
            <v>99</v>
          </cell>
          <cell r="BF6102">
            <v>80</v>
          </cell>
        </row>
        <row r="6103">
          <cell r="BD6103" t="str">
            <v>Auxiliares de Salud oral</v>
          </cell>
          <cell r="BE6103">
            <v>313</v>
          </cell>
          <cell r="BF6103">
            <v>0</v>
          </cell>
        </row>
        <row r="6104">
          <cell r="BD6104" t="str">
            <v>Auxiliares en Salud pública</v>
          </cell>
          <cell r="BE6104">
            <v>44</v>
          </cell>
          <cell r="BF6104">
            <v>3</v>
          </cell>
        </row>
        <row r="6105">
          <cell r="BD6105" t="str">
            <v>Auxiliares de Laboratorio Clínico</v>
          </cell>
          <cell r="BE6105">
            <v>6</v>
          </cell>
          <cell r="BF6105">
            <v>1</v>
          </cell>
        </row>
        <row r="6106">
          <cell r="BD6106" t="str">
            <v>Auxiliares de Droguería y Farmacia</v>
          </cell>
          <cell r="BE6106">
            <v>6</v>
          </cell>
          <cell r="BF6106">
            <v>4</v>
          </cell>
        </row>
        <row r="6107">
          <cell r="BD6107" t="str">
            <v>Otros Auxiliares de Servicios a la Salud n.c.a.</v>
          </cell>
          <cell r="BE6107">
            <v>1</v>
          </cell>
          <cell r="BF6107">
            <v>3</v>
          </cell>
        </row>
        <row r="6108">
          <cell r="BD6108" t="str">
            <v>Jueces</v>
          </cell>
          <cell r="BE6108">
            <v>0</v>
          </cell>
          <cell r="BF6108">
            <v>0</v>
          </cell>
        </row>
        <row r="6109">
          <cell r="BD6109" t="str">
            <v>Abogados</v>
          </cell>
          <cell r="BE6109">
            <v>21</v>
          </cell>
          <cell r="BF6109">
            <v>8</v>
          </cell>
        </row>
        <row r="6110">
          <cell r="BD6110" t="str">
            <v>Profesores de Educación Superior</v>
          </cell>
          <cell r="BE6110">
            <v>18</v>
          </cell>
          <cell r="BF6110">
            <v>6</v>
          </cell>
        </row>
        <row r="6111">
          <cell r="BD6111" t="str">
            <v>Especialistas en Procesos Pedagógicos</v>
          </cell>
          <cell r="BE6111">
            <v>0</v>
          </cell>
          <cell r="BF6111">
            <v>0</v>
          </cell>
        </row>
        <row r="6112">
          <cell r="BD6112" t="str">
            <v>Profesores e Instructores de Formación para el Trabajo</v>
          </cell>
          <cell r="BE6112">
            <v>82</v>
          </cell>
          <cell r="BF6112">
            <v>1081</v>
          </cell>
        </row>
        <row r="6113">
          <cell r="BD6113" t="str">
            <v>Profesores de Educación Básica Secundaria y Media</v>
          </cell>
          <cell r="BE6113">
            <v>35</v>
          </cell>
          <cell r="BF6113">
            <v>18</v>
          </cell>
        </row>
        <row r="6114">
          <cell r="BD6114" t="str">
            <v>Profesores de Educación Básica Primaria</v>
          </cell>
          <cell r="BE6114">
            <v>27</v>
          </cell>
          <cell r="BF6114">
            <v>12</v>
          </cell>
        </row>
        <row r="6115">
          <cell r="BD6115" t="str">
            <v>Profesores de Preescolar</v>
          </cell>
          <cell r="BE6115">
            <v>11</v>
          </cell>
          <cell r="BF6115">
            <v>38</v>
          </cell>
        </row>
        <row r="6116">
          <cell r="BD6116" t="str">
            <v>Orientadores Educativos</v>
          </cell>
          <cell r="BE6116">
            <v>0</v>
          </cell>
          <cell r="BF6116">
            <v>0</v>
          </cell>
        </row>
        <row r="6117">
          <cell r="BD6117" t="str">
            <v>Pedagogo Reeducador</v>
          </cell>
          <cell r="BE6117">
            <v>201</v>
          </cell>
          <cell r="BF6117">
            <v>0</v>
          </cell>
        </row>
        <row r="6118">
          <cell r="BD6118" t="str">
            <v>Trabajadores Sociales y Consultores de Familia</v>
          </cell>
          <cell r="BE6118">
            <v>1</v>
          </cell>
          <cell r="BF6118">
            <v>3</v>
          </cell>
        </row>
        <row r="6119">
          <cell r="BD6119" t="str">
            <v>Ministros del Culto</v>
          </cell>
          <cell r="BE6119">
            <v>0</v>
          </cell>
          <cell r="BF6119">
            <v>0</v>
          </cell>
        </row>
        <row r="6120">
          <cell r="BD6120" t="str">
            <v>Sociólogos, Antropólogos y Afines</v>
          </cell>
          <cell r="BE6120">
            <v>3</v>
          </cell>
          <cell r="BF6120">
            <v>0</v>
          </cell>
        </row>
        <row r="6121">
          <cell r="BD6121" t="str">
            <v>Filósofos, Filólogos y Afines</v>
          </cell>
          <cell r="BE6121">
            <v>0</v>
          </cell>
          <cell r="BF6121">
            <v>0</v>
          </cell>
        </row>
        <row r="6122">
          <cell r="BD6122" t="str">
            <v>Consultores, Investigadores y Analistas de Política Económica</v>
          </cell>
          <cell r="BE6122">
            <v>3</v>
          </cell>
          <cell r="BF6122">
            <v>0</v>
          </cell>
        </row>
        <row r="6123">
          <cell r="BD6123" t="str">
            <v>Consultores y Funcionarios de Desarrollo Económico y Comercial</v>
          </cell>
          <cell r="BE6123">
            <v>2</v>
          </cell>
          <cell r="BF6123">
            <v>0</v>
          </cell>
        </row>
        <row r="6124">
          <cell r="BD6124" t="str">
            <v>Investigadores, Consultores y Funcionarios de Políticas Sociales de Salud y de Educación</v>
          </cell>
          <cell r="BE6124">
            <v>16</v>
          </cell>
          <cell r="BF6124">
            <v>1</v>
          </cell>
        </row>
        <row r="6125">
          <cell r="BD6125" t="str">
            <v>Funcionarios de Programas Exclusivos de la Administración Pública</v>
          </cell>
          <cell r="BE6125">
            <v>0</v>
          </cell>
          <cell r="BF6125">
            <v>0</v>
          </cell>
        </row>
        <row r="6126">
          <cell r="BD6126" t="str">
            <v>Investigadores, Consultores y Funcionarios de Políticas de Ciencias Naturales y Aplicadas</v>
          </cell>
          <cell r="BE6126">
            <v>5</v>
          </cell>
          <cell r="BF6126">
            <v>0</v>
          </cell>
        </row>
        <row r="6127">
          <cell r="BD6127" t="str">
            <v>Profesionales en ciencias forenses</v>
          </cell>
          <cell r="BE6127">
            <v>0</v>
          </cell>
          <cell r="BF6127">
            <v>0</v>
          </cell>
        </row>
        <row r="6128">
          <cell r="BD6128" t="str">
            <v>Asistentes en Servicios Social y Comunitario</v>
          </cell>
          <cell r="BE6128">
            <v>29</v>
          </cell>
          <cell r="BF6128">
            <v>3</v>
          </cell>
        </row>
        <row r="6129">
          <cell r="BD6129" t="str">
            <v>Consejeros de Servicios de Empleo</v>
          </cell>
          <cell r="BE6129">
            <v>1</v>
          </cell>
          <cell r="BF6129">
            <v>0</v>
          </cell>
        </row>
        <row r="6130">
          <cell r="BD6130" t="str">
            <v>Instructores y Profesores de Personas en Condición de Discapacidad</v>
          </cell>
          <cell r="BE6130">
            <v>0</v>
          </cell>
          <cell r="BF6130">
            <v>0</v>
          </cell>
        </row>
        <row r="6131">
          <cell r="BD6131" t="str">
            <v>Otros Instructores</v>
          </cell>
          <cell r="BE6131">
            <v>6</v>
          </cell>
          <cell r="BF6131">
            <v>30</v>
          </cell>
        </row>
        <row r="6132">
          <cell r="BD6132" t="str">
            <v>Ocupaciones Religiosas</v>
          </cell>
          <cell r="BE6132">
            <v>0</v>
          </cell>
          <cell r="BF6132">
            <v>0</v>
          </cell>
        </row>
        <row r="6133">
          <cell r="BD6133" t="str">
            <v>Investigadores criminalísticos y judiciales</v>
          </cell>
          <cell r="BE6133">
            <v>3</v>
          </cell>
          <cell r="BF6133">
            <v>0</v>
          </cell>
        </row>
        <row r="6134">
          <cell r="BD6134" t="str">
            <v>Asistentes Legales y Afines</v>
          </cell>
          <cell r="BE6134">
            <v>87</v>
          </cell>
          <cell r="BF6134">
            <v>2</v>
          </cell>
        </row>
        <row r="6135">
          <cell r="BD6135" t="str">
            <v>Auxiliares de educación para la primera infancia</v>
          </cell>
          <cell r="BE6135">
            <v>201</v>
          </cell>
          <cell r="BF6135">
            <v>57</v>
          </cell>
        </row>
        <row r="6136">
          <cell r="BD6136" t="str">
            <v>Bibliotecólogos</v>
          </cell>
          <cell r="BE6136">
            <v>1</v>
          </cell>
          <cell r="BF6136">
            <v>0</v>
          </cell>
        </row>
        <row r="6137">
          <cell r="BD6137" t="str">
            <v>Restauradores</v>
          </cell>
          <cell r="BE6137">
            <v>0</v>
          </cell>
          <cell r="BF6137">
            <v>0</v>
          </cell>
        </row>
        <row r="6138">
          <cell r="BD6138" t="str">
            <v>Curadores</v>
          </cell>
          <cell r="BE6138">
            <v>0</v>
          </cell>
          <cell r="BF6138">
            <v>0</v>
          </cell>
        </row>
        <row r="6139">
          <cell r="BD6139" t="str">
            <v>Escritores</v>
          </cell>
          <cell r="BE6139">
            <v>2</v>
          </cell>
          <cell r="BF6139">
            <v>0</v>
          </cell>
        </row>
        <row r="6140">
          <cell r="BD6140" t="str">
            <v>Editores y Redactores</v>
          </cell>
          <cell r="BE6140">
            <v>2</v>
          </cell>
          <cell r="BF6140">
            <v>0</v>
          </cell>
        </row>
        <row r="6141">
          <cell r="BD6141" t="str">
            <v>Periodistas</v>
          </cell>
          <cell r="BE6141">
            <v>4</v>
          </cell>
          <cell r="BF6141">
            <v>1</v>
          </cell>
        </row>
        <row r="6142">
          <cell r="BD6142" t="str">
            <v>Traductores e Intérpretes</v>
          </cell>
          <cell r="BE6142">
            <v>1</v>
          </cell>
          <cell r="BF6142">
            <v>0</v>
          </cell>
        </row>
        <row r="6143">
          <cell r="BD6143" t="str">
            <v>Ocupaciones Profesionales en Relaciones Públicas y Comunicaciones</v>
          </cell>
          <cell r="BE6143">
            <v>2</v>
          </cell>
          <cell r="BF6143">
            <v>1</v>
          </cell>
        </row>
        <row r="6144">
          <cell r="BD6144" t="str">
            <v>Productores, Directores Artísticos, Coreógrafos y Ocupaciones Relacionadas</v>
          </cell>
          <cell r="BE6144">
            <v>1</v>
          </cell>
          <cell r="BF6144">
            <v>0</v>
          </cell>
        </row>
        <row r="6145">
          <cell r="BD6145" t="str">
            <v>Músicos, Cantantes, Compositores y Directores Músicales</v>
          </cell>
          <cell r="BE6145">
            <v>6</v>
          </cell>
          <cell r="BF6145">
            <v>5</v>
          </cell>
        </row>
        <row r="6146">
          <cell r="BD6146" t="str">
            <v>Bailarines</v>
          </cell>
          <cell r="BE6146">
            <v>0</v>
          </cell>
          <cell r="BF6146">
            <v>0</v>
          </cell>
        </row>
        <row r="6147">
          <cell r="BD6147" t="str">
            <v>Actores</v>
          </cell>
          <cell r="BE6147">
            <v>1</v>
          </cell>
          <cell r="BF6147">
            <v>0</v>
          </cell>
        </row>
        <row r="6148">
          <cell r="BD6148" t="str">
            <v>Pintores, Escultores y Otros Artistas Visuales</v>
          </cell>
          <cell r="BE6148">
            <v>0</v>
          </cell>
          <cell r="BF6148">
            <v>0</v>
          </cell>
        </row>
        <row r="6149">
          <cell r="BD6149" t="str">
            <v>Diseñadores Gráficos</v>
          </cell>
          <cell r="BE6149">
            <v>13</v>
          </cell>
          <cell r="BF6149">
            <v>3</v>
          </cell>
        </row>
        <row r="6150">
          <cell r="BD6150" t="str">
            <v>Ocupaciones Técnicas Relacionadas con Museos y Galerías</v>
          </cell>
          <cell r="BE6150">
            <v>0</v>
          </cell>
          <cell r="BF6150">
            <v>0</v>
          </cell>
        </row>
        <row r="6151">
          <cell r="BD6151" t="str">
            <v>Técnicos en Biblioteca</v>
          </cell>
          <cell r="BE6151">
            <v>3</v>
          </cell>
          <cell r="BF6151">
            <v>1</v>
          </cell>
        </row>
        <row r="6152">
          <cell r="BD6152" t="str">
            <v>Técnicos en Promoción y Animación a la Lectura y la Escritura</v>
          </cell>
          <cell r="BE6152">
            <v>0</v>
          </cell>
          <cell r="BF6152">
            <v>0</v>
          </cell>
        </row>
        <row r="6153">
          <cell r="BD6153" t="str">
            <v>Fotógrafos</v>
          </cell>
          <cell r="BE6153">
            <v>0</v>
          </cell>
          <cell r="BF6153">
            <v>0</v>
          </cell>
        </row>
        <row r="6154">
          <cell r="BD6154" t="str">
            <v>Operadores de Cámara de Cine y Televisión</v>
          </cell>
          <cell r="BE6154">
            <v>1</v>
          </cell>
          <cell r="BF6154">
            <v>0</v>
          </cell>
        </row>
        <row r="6155">
          <cell r="BD6155" t="str">
            <v>Técnicos en Diseño y Arte Gráfico</v>
          </cell>
          <cell r="BE6155">
            <v>2</v>
          </cell>
          <cell r="BF6155">
            <v>0</v>
          </cell>
        </row>
        <row r="6156">
          <cell r="BD6156" t="str">
            <v>Técnicos en Transmisión de Radio y Televisión</v>
          </cell>
          <cell r="BE6156">
            <v>0</v>
          </cell>
          <cell r="BF6156">
            <v>0</v>
          </cell>
        </row>
        <row r="6157">
          <cell r="BD6157" t="str">
            <v>Operadores de audio y sonido</v>
          </cell>
          <cell r="BE6157">
            <v>1</v>
          </cell>
          <cell r="BF6157">
            <v>0</v>
          </cell>
        </row>
        <row r="6158">
          <cell r="BD6158" t="str">
            <v>Otras Ocupaciones Técnicas en Cine, Televisión y Artes Escénicas n.c.a.</v>
          </cell>
          <cell r="BE6158">
            <v>0</v>
          </cell>
          <cell r="BF6158">
            <v>0</v>
          </cell>
        </row>
        <row r="6159">
          <cell r="BD6159" t="str">
            <v>Ocupaciones de Asistencia en Cine, Televisión y Artes Escénicas</v>
          </cell>
          <cell r="BE6159">
            <v>2</v>
          </cell>
          <cell r="BF6159">
            <v>0</v>
          </cell>
        </row>
        <row r="6160">
          <cell r="BD6160" t="str">
            <v>Productores de Campo para Cine y Televisión</v>
          </cell>
          <cell r="BE6160">
            <v>0</v>
          </cell>
          <cell r="BF6160">
            <v>0</v>
          </cell>
        </row>
        <row r="6161">
          <cell r="BD6161" t="str">
            <v>Locutores de Radio, Televisión y Otros Medios de Comunicación.</v>
          </cell>
          <cell r="BE6161">
            <v>0</v>
          </cell>
          <cell r="BF6161">
            <v>0</v>
          </cell>
        </row>
        <row r="6162">
          <cell r="BD6162" t="str">
            <v>Artistas Creativos e Interpretativos</v>
          </cell>
          <cell r="BE6162">
            <v>0</v>
          </cell>
          <cell r="BF6162">
            <v>0</v>
          </cell>
        </row>
        <row r="6163">
          <cell r="BD6163" t="str">
            <v>Otros Artistas n.c.a.</v>
          </cell>
          <cell r="BE6163">
            <v>0</v>
          </cell>
          <cell r="BF6163">
            <v>0</v>
          </cell>
        </row>
        <row r="6164">
          <cell r="BD6164" t="str">
            <v>Diseñadores de Interiores</v>
          </cell>
          <cell r="BE6164">
            <v>1</v>
          </cell>
          <cell r="BF6164">
            <v>0</v>
          </cell>
        </row>
        <row r="6165">
          <cell r="BD6165" t="str">
            <v>Diseñadores de Teatro, Moda, Exhibición y Otros Diseñadores Creativos</v>
          </cell>
          <cell r="BE6165">
            <v>3</v>
          </cell>
          <cell r="BF6165">
            <v>1</v>
          </cell>
        </row>
        <row r="6166">
          <cell r="BD6166" t="str">
            <v>Patronistas de Productos de Tela, Cuero y Piel</v>
          </cell>
          <cell r="BE6166">
            <v>4</v>
          </cell>
          <cell r="BF6166">
            <v>0</v>
          </cell>
        </row>
        <row r="6167">
          <cell r="BD6167" t="str">
            <v>Ilustradores</v>
          </cell>
          <cell r="BE6167">
            <v>0</v>
          </cell>
          <cell r="BF6167">
            <v>0</v>
          </cell>
        </row>
        <row r="6168">
          <cell r="BD6168" t="str">
            <v>Graficadores de Imágenes Computarizadas</v>
          </cell>
          <cell r="BE6168">
            <v>0</v>
          </cell>
          <cell r="BF6168">
            <v>0</v>
          </cell>
        </row>
        <row r="6169">
          <cell r="BD6169" t="str">
            <v>Deportistas</v>
          </cell>
          <cell r="BE6169">
            <v>0</v>
          </cell>
          <cell r="BF6169">
            <v>0</v>
          </cell>
        </row>
        <row r="6170">
          <cell r="BD6170" t="str">
            <v>Entrenadores y Preparadores Físicos</v>
          </cell>
          <cell r="BE6170">
            <v>2</v>
          </cell>
          <cell r="BF6170">
            <v>9</v>
          </cell>
        </row>
        <row r="6171">
          <cell r="BD6171" t="str">
            <v>Árbitros</v>
          </cell>
          <cell r="BE6171">
            <v>0</v>
          </cell>
          <cell r="BF6171">
            <v>0</v>
          </cell>
        </row>
        <row r="6172">
          <cell r="BD6172" t="str">
            <v>Ceramistas</v>
          </cell>
          <cell r="BE6172">
            <v>3</v>
          </cell>
          <cell r="BF6172">
            <v>0</v>
          </cell>
        </row>
        <row r="6173">
          <cell r="BD6173" t="str">
            <v>Tejedores</v>
          </cell>
          <cell r="BE6173">
            <v>2</v>
          </cell>
          <cell r="BF6173">
            <v>1</v>
          </cell>
        </row>
        <row r="6174">
          <cell r="BD6174" t="str">
            <v>Artesanos Trabajos en Madera</v>
          </cell>
          <cell r="BE6174">
            <v>5</v>
          </cell>
          <cell r="BF6174">
            <v>0</v>
          </cell>
        </row>
        <row r="6175">
          <cell r="BD6175" t="str">
            <v>Artesanos Trabajos en Cuero</v>
          </cell>
          <cell r="BE6175">
            <v>1</v>
          </cell>
          <cell r="BF6175">
            <v>0</v>
          </cell>
        </row>
        <row r="6176">
          <cell r="BD6176" t="str">
            <v>Artesanos Trabajos en Metal</v>
          </cell>
          <cell r="BE6176">
            <v>0</v>
          </cell>
          <cell r="BF6176">
            <v>0</v>
          </cell>
        </row>
        <row r="6177">
          <cell r="BD6177" t="str">
            <v>Otros Artesanos n.c.a.</v>
          </cell>
          <cell r="BE6177">
            <v>1</v>
          </cell>
          <cell r="BF6177">
            <v>10</v>
          </cell>
        </row>
        <row r="6178">
          <cell r="BD6178" t="str">
            <v>Supervisores de Ventas</v>
          </cell>
          <cell r="BE6178">
            <v>5</v>
          </cell>
          <cell r="BF6178">
            <v>8</v>
          </cell>
        </row>
        <row r="6179">
          <cell r="BD6179" t="str">
            <v>Administradores y Supervisores de Comercio al Por Menor</v>
          </cell>
          <cell r="BE6179">
            <v>32</v>
          </cell>
          <cell r="BF6179">
            <v>7</v>
          </cell>
        </row>
        <row r="6180">
          <cell r="BD6180" t="str">
            <v>Supervisores de Servicios de Alimentos</v>
          </cell>
          <cell r="BE6180">
            <v>0</v>
          </cell>
          <cell r="BF6180">
            <v>4</v>
          </cell>
        </row>
        <row r="6181">
          <cell r="BD6181" t="str">
            <v>Supervisores de Personal de Manejo Doméstico</v>
          </cell>
          <cell r="BE6181">
            <v>1</v>
          </cell>
          <cell r="BF6181">
            <v>0</v>
          </cell>
        </row>
        <row r="6182">
          <cell r="BD6182" t="str">
            <v>Sommeliers</v>
          </cell>
          <cell r="BE6182">
            <v>0</v>
          </cell>
          <cell r="BF6182">
            <v>0</v>
          </cell>
        </row>
        <row r="6183">
          <cell r="BD6183" t="str">
            <v>Supervisores de servicios de Alojamiento y Hospedaje</v>
          </cell>
          <cell r="BE6183">
            <v>2</v>
          </cell>
          <cell r="BF6183">
            <v>0</v>
          </cell>
        </row>
        <row r="6184">
          <cell r="BD6184" t="str">
            <v>Suboficiales de las Fuerzas Militares</v>
          </cell>
          <cell r="BE6184">
            <v>3</v>
          </cell>
          <cell r="BF6184">
            <v>0</v>
          </cell>
        </row>
        <row r="6185">
          <cell r="BD6185" t="str">
            <v>Suboficiales y nivel ejecutivo de la Policía</v>
          </cell>
          <cell r="BE6185">
            <v>1</v>
          </cell>
          <cell r="BF6185">
            <v>0</v>
          </cell>
        </row>
        <row r="6186">
          <cell r="BD6186" t="str">
            <v>Supervisores de Vigilantes</v>
          </cell>
          <cell r="BE6186">
            <v>4</v>
          </cell>
          <cell r="BF6186">
            <v>3</v>
          </cell>
        </row>
        <row r="6187">
          <cell r="BD6187" t="str">
            <v>Agentes y Corredores de Seguros</v>
          </cell>
          <cell r="BE6187">
            <v>5</v>
          </cell>
          <cell r="BF6187">
            <v>0</v>
          </cell>
        </row>
        <row r="6188">
          <cell r="BD6188" t="str">
            <v>Agentes de Bienes Raíces</v>
          </cell>
          <cell r="BE6188">
            <v>0</v>
          </cell>
          <cell r="BF6188">
            <v>0</v>
          </cell>
        </row>
        <row r="6189">
          <cell r="BD6189" t="str">
            <v>Vendedores de Ventas Técnicas</v>
          </cell>
          <cell r="BE6189">
            <v>34</v>
          </cell>
          <cell r="BF6189">
            <v>16</v>
          </cell>
        </row>
        <row r="6190">
          <cell r="BD6190" t="str">
            <v>Agentes de Compras e Intermediarios</v>
          </cell>
          <cell r="BE6190">
            <v>51</v>
          </cell>
          <cell r="BF6190">
            <v>0</v>
          </cell>
        </row>
        <row r="6191">
          <cell r="BD6191" t="str">
            <v>Representante de servicios especializados</v>
          </cell>
          <cell r="BE6191">
            <v>6</v>
          </cell>
          <cell r="BF6191">
            <v>0</v>
          </cell>
        </row>
        <row r="6192">
          <cell r="BD6192" t="str">
            <v>Administradores de Comunidades Virtuales</v>
          </cell>
          <cell r="BE6192">
            <v>21</v>
          </cell>
          <cell r="BF6192">
            <v>0</v>
          </cell>
        </row>
        <row r="6193">
          <cell r="BD6193" t="str">
            <v>Chefs</v>
          </cell>
          <cell r="BE6193">
            <v>3</v>
          </cell>
          <cell r="BF6193">
            <v>3</v>
          </cell>
        </row>
        <row r="6194">
          <cell r="BD6194" t="str">
            <v>Auxiliares de vuelo y Sobrecargos</v>
          </cell>
          <cell r="BE6194">
            <v>2</v>
          </cell>
          <cell r="BF6194">
            <v>0</v>
          </cell>
        </row>
        <row r="6195">
          <cell r="BD6195" t="str">
            <v>Tanatopractores</v>
          </cell>
          <cell r="BE6195">
            <v>0</v>
          </cell>
          <cell r="BF6195">
            <v>0</v>
          </cell>
        </row>
        <row r="6196">
          <cell r="BD6196" t="str">
            <v>Coordinadores De Servicios Funerarios</v>
          </cell>
          <cell r="BE6196">
            <v>1</v>
          </cell>
          <cell r="BF6196">
            <v>0</v>
          </cell>
        </row>
        <row r="6197">
          <cell r="BD6197" t="str">
            <v>Intérpretes De Lengua De Señas Colombiana - Español</v>
          </cell>
          <cell r="BE6197">
            <v>0</v>
          </cell>
          <cell r="BF6197">
            <v>0</v>
          </cell>
        </row>
        <row r="6198">
          <cell r="BD6198" t="str">
            <v>Guías-intérpretes</v>
          </cell>
          <cell r="BE6198">
            <v>0</v>
          </cell>
          <cell r="BF6198">
            <v>0</v>
          </cell>
        </row>
        <row r="6199">
          <cell r="BD6199" t="str">
            <v>Guías de Turismo</v>
          </cell>
          <cell r="BE6199">
            <v>1</v>
          </cell>
          <cell r="BF6199">
            <v>0</v>
          </cell>
        </row>
        <row r="6200">
          <cell r="BD6200" t="str">
            <v>Vendedores de Ventas no Técnicas</v>
          </cell>
          <cell r="BE6200">
            <v>364</v>
          </cell>
          <cell r="BF6200">
            <v>222</v>
          </cell>
        </row>
        <row r="6201">
          <cell r="BD6201" t="str">
            <v>Vendedores de Mostrador</v>
          </cell>
          <cell r="BE6201">
            <v>82</v>
          </cell>
          <cell r="BF6201">
            <v>50</v>
          </cell>
        </row>
        <row r="6202">
          <cell r="BD6202" t="str">
            <v>Mercaderistas e Impulsadores</v>
          </cell>
          <cell r="BE6202">
            <v>1582</v>
          </cell>
          <cell r="BF6202">
            <v>100</v>
          </cell>
        </row>
        <row r="6203">
          <cell r="BD6203" t="str">
            <v>Cajeros de Comercio</v>
          </cell>
          <cell r="BE6203">
            <v>96</v>
          </cell>
          <cell r="BF6203">
            <v>10</v>
          </cell>
        </row>
        <row r="6204">
          <cell r="BD6204" t="str">
            <v>Modelos</v>
          </cell>
          <cell r="BE6204">
            <v>0</v>
          </cell>
          <cell r="BF6204">
            <v>0</v>
          </cell>
        </row>
        <row r="6205">
          <cell r="BD6205" t="str">
            <v>Agentes de Viajes</v>
          </cell>
          <cell r="BE6205">
            <v>9</v>
          </cell>
          <cell r="BF6205">
            <v>4</v>
          </cell>
        </row>
        <row r="6206">
          <cell r="BD6206" t="str">
            <v>Empleados de Ventas y Servicios de Líneas Aéreas, Marítimas y Terrestres</v>
          </cell>
          <cell r="BE6206">
            <v>20</v>
          </cell>
          <cell r="BF6206">
            <v>5</v>
          </cell>
        </row>
        <row r="6207">
          <cell r="BD6207" t="str">
            <v>Empleados de Recepción Hotelera</v>
          </cell>
          <cell r="BE6207">
            <v>8</v>
          </cell>
          <cell r="BF6207">
            <v>6</v>
          </cell>
        </row>
        <row r="6208">
          <cell r="BD6208" t="str">
            <v>Informadores Turísticos</v>
          </cell>
          <cell r="BE6208">
            <v>3</v>
          </cell>
          <cell r="BF6208">
            <v>0</v>
          </cell>
        </row>
        <row r="6209">
          <cell r="BD6209" t="str">
            <v>Recreadores</v>
          </cell>
          <cell r="BE6209">
            <v>1</v>
          </cell>
          <cell r="BF6209">
            <v>0</v>
          </cell>
        </row>
        <row r="6210">
          <cell r="BD6210" t="str">
            <v>Operadores de Juegos Mecánicos y de Salón</v>
          </cell>
          <cell r="BE6210">
            <v>0</v>
          </cell>
          <cell r="BF6210">
            <v>0</v>
          </cell>
        </row>
        <row r="6211">
          <cell r="BD6211" t="str">
            <v>Cortadores de Carne para Comercio Mayorista y al Detal</v>
          </cell>
          <cell r="BE6211">
            <v>1</v>
          </cell>
          <cell r="BF6211">
            <v>3</v>
          </cell>
        </row>
        <row r="6212">
          <cell r="BD6212" t="str">
            <v>Panaderos y Pasteleros</v>
          </cell>
          <cell r="BE6212">
            <v>10</v>
          </cell>
          <cell r="BF6212">
            <v>10</v>
          </cell>
        </row>
        <row r="6213">
          <cell r="BD6213" t="str">
            <v>Meseros y Capitán de Meseros</v>
          </cell>
          <cell r="BE6213">
            <v>23</v>
          </cell>
          <cell r="BF6213">
            <v>79</v>
          </cell>
        </row>
        <row r="6214">
          <cell r="BD6214" t="str">
            <v>Bartender</v>
          </cell>
          <cell r="BE6214">
            <v>0</v>
          </cell>
          <cell r="BF6214">
            <v>0</v>
          </cell>
        </row>
        <row r="6215">
          <cell r="BD6215" t="str">
            <v>Cocineros</v>
          </cell>
          <cell r="BE6215">
            <v>13</v>
          </cell>
          <cell r="BF6215">
            <v>8</v>
          </cell>
        </row>
        <row r="6216">
          <cell r="BD6216" t="str">
            <v>Baristas</v>
          </cell>
          <cell r="BE6216">
            <v>0</v>
          </cell>
          <cell r="BF6216">
            <v>0</v>
          </cell>
        </row>
        <row r="6217">
          <cell r="BD6217" t="str">
            <v>Inspectores de Policía</v>
          </cell>
          <cell r="BE6217">
            <v>1</v>
          </cell>
          <cell r="BF6217">
            <v>0</v>
          </cell>
        </row>
        <row r="6218">
          <cell r="BD6218" t="str">
            <v>Funcionarios de Regulación</v>
          </cell>
          <cell r="BE6218">
            <v>0</v>
          </cell>
          <cell r="BF6218">
            <v>1</v>
          </cell>
        </row>
        <row r="6219">
          <cell r="BD6219" t="str">
            <v>Auxiliares de policía</v>
          </cell>
          <cell r="BE6219">
            <v>7</v>
          </cell>
          <cell r="BF6219">
            <v>0</v>
          </cell>
        </row>
        <row r="6220">
          <cell r="BD6220" t="str">
            <v>Bomberos</v>
          </cell>
          <cell r="BE6220">
            <v>0</v>
          </cell>
          <cell r="BF6220">
            <v>0</v>
          </cell>
        </row>
        <row r="6221">
          <cell r="BD6221" t="str">
            <v>Guardianes de Prisión</v>
          </cell>
          <cell r="BE6221">
            <v>1</v>
          </cell>
          <cell r="BF6221">
            <v>0</v>
          </cell>
        </row>
        <row r="6222">
          <cell r="BD6222" t="str">
            <v>Soldados</v>
          </cell>
          <cell r="BE6222">
            <v>9</v>
          </cell>
          <cell r="BF6222">
            <v>0</v>
          </cell>
        </row>
        <row r="6223">
          <cell r="BD6223" t="str">
            <v>Vigilantes y Guardias de Seguridad</v>
          </cell>
          <cell r="BE6223">
            <v>97</v>
          </cell>
          <cell r="BF6223">
            <v>153</v>
          </cell>
        </row>
        <row r="6224">
          <cell r="BD6224" t="str">
            <v>Técnicos Investigadores Criminalísticos y Judiciales</v>
          </cell>
          <cell r="BE6224">
            <v>0</v>
          </cell>
          <cell r="BF6224">
            <v>0</v>
          </cell>
        </row>
        <row r="6225">
          <cell r="BD6225" t="str">
            <v>Acompañantes Domiciliarios</v>
          </cell>
          <cell r="BE6225">
            <v>0</v>
          </cell>
          <cell r="BF6225">
            <v>0</v>
          </cell>
        </row>
        <row r="6226">
          <cell r="BD6226" t="str">
            <v>Auxiliares del Cuidado de Niños</v>
          </cell>
          <cell r="BE6226">
            <v>4</v>
          </cell>
          <cell r="BF6226">
            <v>0</v>
          </cell>
        </row>
        <row r="6227">
          <cell r="BD6227" t="str">
            <v>Peluqueros</v>
          </cell>
          <cell r="BE6227">
            <v>7</v>
          </cell>
          <cell r="BF6227">
            <v>1</v>
          </cell>
        </row>
        <row r="6228">
          <cell r="BD6228" t="str">
            <v>Trabajadores del Cuidado de Animales</v>
          </cell>
          <cell r="BE6228">
            <v>65</v>
          </cell>
          <cell r="BF6228">
            <v>0</v>
          </cell>
        </row>
        <row r="6229">
          <cell r="BD6229" t="str">
            <v>Auxiliares de Servicios Funerarios</v>
          </cell>
          <cell r="BE6229">
            <v>3</v>
          </cell>
          <cell r="BF6229">
            <v>0</v>
          </cell>
        </row>
        <row r="6230">
          <cell r="BD6230" t="str">
            <v>Astrólogos, Adivinadores y Relacionados</v>
          </cell>
          <cell r="BE6230">
            <v>0</v>
          </cell>
          <cell r="BF6230">
            <v>0</v>
          </cell>
        </row>
        <row r="6231">
          <cell r="BD6231" t="str">
            <v>Manicuristas y Pedicuristas</v>
          </cell>
          <cell r="BE6231">
            <v>1</v>
          </cell>
          <cell r="BF6231">
            <v>1</v>
          </cell>
        </row>
        <row r="6232">
          <cell r="BD6232" t="str">
            <v>Cosmetólogos Esteticistas</v>
          </cell>
          <cell r="BE6232">
            <v>0</v>
          </cell>
          <cell r="BF6232">
            <v>0</v>
          </cell>
        </row>
        <row r="6233">
          <cell r="BD6233" t="str">
            <v>Maquilladores</v>
          </cell>
          <cell r="BE6233">
            <v>0</v>
          </cell>
          <cell r="BF6233">
            <v>0</v>
          </cell>
        </row>
        <row r="6234">
          <cell r="BD6234" t="str">
            <v>Trabajadores de Estación de Servicio</v>
          </cell>
          <cell r="BE6234">
            <v>2</v>
          </cell>
          <cell r="BF6234">
            <v>0</v>
          </cell>
        </row>
        <row r="6235">
          <cell r="BD6235" t="str">
            <v>Otras Ocupaciones Elementales de las Ventas</v>
          </cell>
          <cell r="BE6235">
            <v>106</v>
          </cell>
          <cell r="BF6235">
            <v>33</v>
          </cell>
        </row>
        <row r="6236">
          <cell r="BD6236" t="str">
            <v>Ayudantes de establecimientos de alimentos y bebidas</v>
          </cell>
          <cell r="BE6236">
            <v>372</v>
          </cell>
          <cell r="BF6236">
            <v>51</v>
          </cell>
        </row>
        <row r="6237">
          <cell r="BD6237" t="str">
            <v>Aseadores y Servicio Doméstico</v>
          </cell>
          <cell r="BE6237">
            <v>281</v>
          </cell>
          <cell r="BF6237">
            <v>154</v>
          </cell>
        </row>
        <row r="6238">
          <cell r="BD6238" t="str">
            <v>Aseadores Especializados y Fumigadores</v>
          </cell>
          <cell r="BE6238">
            <v>4</v>
          </cell>
          <cell r="BF6238">
            <v>3</v>
          </cell>
        </row>
        <row r="6239">
          <cell r="BD6239" t="str">
            <v>Recolectores de material para reciclaje</v>
          </cell>
          <cell r="BE6239">
            <v>0</v>
          </cell>
          <cell r="BF6239">
            <v>0</v>
          </cell>
        </row>
        <row r="6240">
          <cell r="BD6240" t="str">
            <v>Auxiliares de Servicios a Viajeros</v>
          </cell>
          <cell r="BE6240">
            <v>3</v>
          </cell>
          <cell r="BF6240">
            <v>2</v>
          </cell>
        </row>
        <row r="6241">
          <cell r="BD6241" t="str">
            <v>Auxiliares de Servicios de Recreación y Deporte</v>
          </cell>
          <cell r="BE6241">
            <v>32</v>
          </cell>
          <cell r="BF6241">
            <v>0</v>
          </cell>
        </row>
        <row r="6242">
          <cell r="BD6242" t="str">
            <v>Empleados de Lavandería</v>
          </cell>
          <cell r="BE6242">
            <v>2</v>
          </cell>
          <cell r="BF6242">
            <v>5</v>
          </cell>
        </row>
        <row r="6243">
          <cell r="BD6243" t="str">
            <v>Otras Ocupaciones Elementales de los Servicios n.c.a.</v>
          </cell>
          <cell r="BE6243">
            <v>18</v>
          </cell>
          <cell r="BF6243">
            <v>2</v>
          </cell>
        </row>
        <row r="6244">
          <cell r="BD6244" t="str">
            <v>Auxiliares de servicios hoteleros</v>
          </cell>
          <cell r="BE6244">
            <v>6</v>
          </cell>
          <cell r="BF6244">
            <v>14</v>
          </cell>
        </row>
        <row r="6245">
          <cell r="BD6245" t="str">
            <v>Operarios de Cementerios</v>
          </cell>
          <cell r="BE6245">
            <v>0</v>
          </cell>
          <cell r="BF6245">
            <v>0</v>
          </cell>
        </row>
        <row r="6246">
          <cell r="BD6246" t="str">
            <v>Administradores de Explotación Acuícola y Jefes de Laboratorio de Cultivo o Producción Acuícola</v>
          </cell>
          <cell r="BE6246">
            <v>8</v>
          </cell>
          <cell r="BF6246">
            <v>0</v>
          </cell>
        </row>
        <row r="6247">
          <cell r="BD6247" t="str">
            <v>Supervisores de Minería y Canteras</v>
          </cell>
          <cell r="BE6247">
            <v>1</v>
          </cell>
          <cell r="BF6247">
            <v>0</v>
          </cell>
        </row>
        <row r="6248">
          <cell r="BD6248" t="str">
            <v>Supervisores de Perforación y Servicios,Pozos de Petróleo y Gas</v>
          </cell>
          <cell r="BE6248">
            <v>2</v>
          </cell>
          <cell r="BF6248">
            <v>29</v>
          </cell>
        </row>
        <row r="6249">
          <cell r="BD6249" t="str">
            <v>Inspectores de Sistemas de Suministros de Gas Licuado del Petróleo</v>
          </cell>
          <cell r="BE6249">
            <v>3</v>
          </cell>
          <cell r="BF6249">
            <v>0</v>
          </cell>
        </row>
        <row r="6250">
          <cell r="BD6250" t="str">
            <v>Supervisores de Producción Agrícola</v>
          </cell>
          <cell r="BE6250">
            <v>9</v>
          </cell>
          <cell r="BF6250">
            <v>31</v>
          </cell>
        </row>
        <row r="6251">
          <cell r="BD6251" t="str">
            <v>Supervisores de Producción Pecuaria</v>
          </cell>
          <cell r="BE6251">
            <v>1</v>
          </cell>
          <cell r="BF6251">
            <v>1</v>
          </cell>
        </row>
        <row r="6252">
          <cell r="BD6252" t="str">
            <v>Supervisores de Explotación Forestal y Silvicultura</v>
          </cell>
          <cell r="BE6252">
            <v>1</v>
          </cell>
          <cell r="BF6252">
            <v>0</v>
          </cell>
        </row>
        <row r="6253">
          <cell r="BD6253" t="str">
            <v>Agricultores y Administradores Agropecuarios</v>
          </cell>
          <cell r="BE6253">
            <v>261</v>
          </cell>
          <cell r="BF6253">
            <v>232</v>
          </cell>
        </row>
        <row r="6254">
          <cell r="BD6254" t="str">
            <v>Contratistas de Servicios Agrícolas y Relacionados</v>
          </cell>
          <cell r="BE6254">
            <v>0</v>
          </cell>
          <cell r="BF6254">
            <v>0</v>
          </cell>
        </row>
        <row r="6255">
          <cell r="BD6255" t="str">
            <v>Contratistas y Supervisores de Servicios de Jardinería y Viverismo</v>
          </cell>
          <cell r="BE6255">
            <v>1</v>
          </cell>
          <cell r="BF6255">
            <v>0</v>
          </cell>
        </row>
        <row r="6256">
          <cell r="BD6256" t="str">
            <v>Capitanes y Patrones de Pesca</v>
          </cell>
          <cell r="BE6256">
            <v>0</v>
          </cell>
          <cell r="BF6256">
            <v>0</v>
          </cell>
        </row>
        <row r="6257">
          <cell r="BD6257" t="str">
            <v>Operarios de Apoyo y Servicios en Minería Bajo Tierra</v>
          </cell>
          <cell r="BE6257">
            <v>2</v>
          </cell>
          <cell r="BF6257">
            <v>0</v>
          </cell>
        </row>
        <row r="6258">
          <cell r="BD6258" t="str">
            <v>Operarios de Apoyo y Servicios en Perforación de Petróleo y Gas</v>
          </cell>
          <cell r="BE6258">
            <v>266</v>
          </cell>
          <cell r="BF6258">
            <v>68</v>
          </cell>
        </row>
        <row r="6259">
          <cell r="BD6259" t="str">
            <v>Mineros de Producción Bajo Tierra</v>
          </cell>
          <cell r="BE6259">
            <v>5</v>
          </cell>
          <cell r="BF6259">
            <v>0</v>
          </cell>
        </row>
        <row r="6260">
          <cell r="BD6260" t="str">
            <v>Perforadores de Pozos de Gas y Petróleo y Trabajadores Relacionados</v>
          </cell>
          <cell r="BE6260">
            <v>2</v>
          </cell>
          <cell r="BF6260">
            <v>52</v>
          </cell>
        </row>
        <row r="6261">
          <cell r="BD6261" t="str">
            <v>Inspectores de Construcción de Oleoductos y Gasoductos</v>
          </cell>
          <cell r="BE6261">
            <v>1</v>
          </cell>
          <cell r="BF6261">
            <v>0</v>
          </cell>
        </row>
        <row r="6262">
          <cell r="BD6262" t="str">
            <v>Operadores de Equipo Minero</v>
          </cell>
          <cell r="BE6262">
            <v>22</v>
          </cell>
          <cell r="BF6262">
            <v>0</v>
          </cell>
        </row>
        <row r="6263">
          <cell r="BD6263" t="str">
            <v>Trabajadores de Explotación Forestal</v>
          </cell>
          <cell r="BE6263">
            <v>0</v>
          </cell>
          <cell r="BF6263">
            <v>0</v>
          </cell>
        </row>
        <row r="6264">
          <cell r="BD6264" t="str">
            <v>Trabajadores de Silvicultura y Forestación</v>
          </cell>
          <cell r="BE6264">
            <v>1</v>
          </cell>
          <cell r="BF6264">
            <v>5</v>
          </cell>
        </row>
        <row r="6265">
          <cell r="BD6265" t="str">
            <v>Trabajadores Agrícolas</v>
          </cell>
          <cell r="BE6265">
            <v>16</v>
          </cell>
          <cell r="BF6265">
            <v>41</v>
          </cell>
        </row>
        <row r="6266">
          <cell r="BD6266" t="str">
            <v>Trabajadores Pecuarios</v>
          </cell>
          <cell r="BE6266">
            <v>14</v>
          </cell>
          <cell r="BF6266">
            <v>3</v>
          </cell>
        </row>
        <row r="6267">
          <cell r="BD6267" t="str">
            <v>Trabajadores de Vivero</v>
          </cell>
          <cell r="BE6267">
            <v>2</v>
          </cell>
          <cell r="BF6267">
            <v>3</v>
          </cell>
        </row>
        <row r="6268">
          <cell r="BD6268" t="str">
            <v>Trabajadores del Campo</v>
          </cell>
          <cell r="BE6268">
            <v>18</v>
          </cell>
          <cell r="BF6268">
            <v>0</v>
          </cell>
        </row>
        <row r="6269">
          <cell r="BD6269" t="str">
            <v>Trabajadores de Plantas de Incubación Artificial</v>
          </cell>
          <cell r="BE6269">
            <v>2</v>
          </cell>
          <cell r="BF6269">
            <v>0</v>
          </cell>
        </row>
        <row r="6270">
          <cell r="BD6270" t="str">
            <v>Rayadores de Caucho</v>
          </cell>
          <cell r="BE6270">
            <v>0</v>
          </cell>
          <cell r="BF6270">
            <v>0</v>
          </cell>
        </row>
        <row r="6271">
          <cell r="BD6271" t="str">
            <v>Operarios de Riego Agrícola</v>
          </cell>
          <cell r="BE6271">
            <v>1</v>
          </cell>
          <cell r="BF6271">
            <v>30</v>
          </cell>
        </row>
        <row r="6272">
          <cell r="BD6272" t="str">
            <v>Pescadores</v>
          </cell>
          <cell r="BE6272">
            <v>1</v>
          </cell>
          <cell r="BF6272">
            <v>0</v>
          </cell>
        </row>
        <row r="6273">
          <cell r="BD6273" t="str">
            <v>Operario Acuícola</v>
          </cell>
          <cell r="BE6273">
            <v>37</v>
          </cell>
          <cell r="BF6273">
            <v>0</v>
          </cell>
        </row>
        <row r="6274">
          <cell r="BD6274" t="str">
            <v>Técnico Acuícola en Sistemas de Reproducción</v>
          </cell>
          <cell r="BE6274">
            <v>0</v>
          </cell>
          <cell r="BF6274">
            <v>0</v>
          </cell>
        </row>
        <row r="6275">
          <cell r="BD6275" t="str">
            <v>Técnico Acuícola en Sistemas de Levante y Engorde</v>
          </cell>
          <cell r="BE6275">
            <v>0</v>
          </cell>
          <cell r="BF6275">
            <v>0</v>
          </cell>
        </row>
        <row r="6276">
          <cell r="BD6276" t="str">
            <v>Obreros y Ayudantes de Minería</v>
          </cell>
          <cell r="BE6276">
            <v>12</v>
          </cell>
          <cell r="BF6276">
            <v>0</v>
          </cell>
        </row>
        <row r="6277">
          <cell r="BD6277" t="str">
            <v>Obreros y Ayudantes de Producción en Pozos de Petróleo y Gas</v>
          </cell>
          <cell r="BE6277">
            <v>100</v>
          </cell>
          <cell r="BF6277">
            <v>269</v>
          </cell>
        </row>
        <row r="6278">
          <cell r="BD6278" t="str">
            <v>Obreros Agropecuarios</v>
          </cell>
          <cell r="BE6278">
            <v>72</v>
          </cell>
          <cell r="BF6278">
            <v>28</v>
          </cell>
        </row>
        <row r="6279">
          <cell r="BD6279" t="str">
            <v>Jardineros</v>
          </cell>
          <cell r="BE6279">
            <v>6</v>
          </cell>
          <cell r="BF6279">
            <v>4</v>
          </cell>
        </row>
        <row r="6280">
          <cell r="BD6280" t="str">
            <v>Contratistas y Supervisores de Ajustadores de Máquinas y Herramientas, y de Ocupaciones Relacionadas</v>
          </cell>
          <cell r="BE6280">
            <v>2</v>
          </cell>
          <cell r="BF6280">
            <v>0</v>
          </cell>
        </row>
        <row r="6281">
          <cell r="BD6281" t="str">
            <v>Contratistas y Supervisores de Electricidad y Telecomunicaciones</v>
          </cell>
          <cell r="BE6281">
            <v>3</v>
          </cell>
          <cell r="BF6281">
            <v>2</v>
          </cell>
        </row>
        <row r="6282">
          <cell r="BD6282" t="str">
            <v>Contratistas y Supervisores de Instalación de Tuberías</v>
          </cell>
          <cell r="BE6282">
            <v>3</v>
          </cell>
          <cell r="BF6282">
            <v>0</v>
          </cell>
        </row>
        <row r="6283">
          <cell r="BD6283" t="str">
            <v>Contratistas y Supervisores de Moldeo de Forja y Montaje de Estructuras Metálicas</v>
          </cell>
          <cell r="BE6283">
            <v>3</v>
          </cell>
          <cell r="BF6283">
            <v>0</v>
          </cell>
        </row>
        <row r="6284">
          <cell r="BD6284" t="str">
            <v>Contratistas y Supervisores de Carpintería</v>
          </cell>
          <cell r="BE6284">
            <v>1</v>
          </cell>
          <cell r="BF6284">
            <v>0</v>
          </cell>
        </row>
        <row r="6285">
          <cell r="BD6285" t="str">
            <v>Contratistas y Supervisores de Mecánica</v>
          </cell>
          <cell r="BE6285">
            <v>7</v>
          </cell>
          <cell r="BF6285">
            <v>4</v>
          </cell>
        </row>
        <row r="6286">
          <cell r="BD6286" t="str">
            <v>Contratistas y Supervisores de Operación de Equipo Pesado</v>
          </cell>
          <cell r="BE6286">
            <v>0</v>
          </cell>
          <cell r="BF6286">
            <v>0</v>
          </cell>
        </row>
        <row r="6287">
          <cell r="BD6287" t="str">
            <v>Maestros Generales de Obra y Supervisores de Construcción, Instalación y Reparación</v>
          </cell>
          <cell r="BE6287">
            <v>15</v>
          </cell>
          <cell r="BF6287">
            <v>35</v>
          </cell>
        </row>
        <row r="6288">
          <cell r="BD6288" t="str">
            <v>Supervisores de Operación de Transporte Ferroviario</v>
          </cell>
          <cell r="BE6288">
            <v>0</v>
          </cell>
          <cell r="BF6288">
            <v>0</v>
          </cell>
        </row>
        <row r="6289">
          <cell r="BD6289" t="str">
            <v>Supervisores de Operación de Transporte Terrestre (no ferroviario)</v>
          </cell>
          <cell r="BE6289">
            <v>0</v>
          </cell>
          <cell r="BF6289">
            <v>0</v>
          </cell>
        </row>
        <row r="6290">
          <cell r="BD6290" t="str">
            <v>Ajustadores de Máquinas y Herramientas</v>
          </cell>
          <cell r="BE6290">
            <v>2</v>
          </cell>
          <cell r="BF6290">
            <v>0</v>
          </cell>
        </row>
        <row r="6291">
          <cell r="BD6291" t="str">
            <v>Modelistas y Matriceros</v>
          </cell>
          <cell r="BE6291">
            <v>0</v>
          </cell>
          <cell r="BF6291">
            <v>0</v>
          </cell>
        </row>
        <row r="6292">
          <cell r="BD6292" t="str">
            <v>Electricistas Industriales</v>
          </cell>
          <cell r="BE6292">
            <v>4</v>
          </cell>
          <cell r="BF6292">
            <v>6</v>
          </cell>
        </row>
        <row r="6293">
          <cell r="BD6293" t="str">
            <v>Electricistas Residenciales</v>
          </cell>
          <cell r="BE6293">
            <v>11</v>
          </cell>
          <cell r="BF6293">
            <v>5</v>
          </cell>
        </row>
        <row r="6294">
          <cell r="BD6294" t="str">
            <v>Instaladores de Redes de Energía Eléctrica</v>
          </cell>
          <cell r="BE6294">
            <v>4</v>
          </cell>
          <cell r="BF6294">
            <v>12</v>
          </cell>
        </row>
        <row r="6295">
          <cell r="BD6295" t="str">
            <v>Técnicos instaladores de Redes y Líneas de Telecomunicaciones</v>
          </cell>
          <cell r="BE6295">
            <v>0</v>
          </cell>
          <cell r="BF6295">
            <v>1</v>
          </cell>
        </row>
        <row r="6296">
          <cell r="BD6296" t="str">
            <v>Auxiliares técnicos de instalación, mantenimiento y reparación de sistemas de Telecomunicaciones</v>
          </cell>
          <cell r="BE6296">
            <v>627</v>
          </cell>
          <cell r="BF6296">
            <v>0</v>
          </cell>
        </row>
        <row r="6297">
          <cell r="BD6297" t="str">
            <v>Operarios de Mantenimiento y Servicio de Televisión por Cable</v>
          </cell>
          <cell r="BE6297">
            <v>0</v>
          </cell>
          <cell r="BF6297">
            <v>0</v>
          </cell>
        </row>
        <row r="6298">
          <cell r="BD6298" t="str">
            <v>Plomeros</v>
          </cell>
          <cell r="BE6298">
            <v>1</v>
          </cell>
          <cell r="BF6298">
            <v>11</v>
          </cell>
        </row>
        <row r="6299">
          <cell r="BD6299" t="str">
            <v>Instaladores de Tuberías y Sistemas de Aspersión</v>
          </cell>
          <cell r="BE6299">
            <v>3</v>
          </cell>
          <cell r="BF6299">
            <v>0</v>
          </cell>
        </row>
        <row r="6300">
          <cell r="BD6300" t="str">
            <v>Instaladores de Redes y Equipos a Gas</v>
          </cell>
          <cell r="BE6300">
            <v>1</v>
          </cell>
          <cell r="BF6300">
            <v>0</v>
          </cell>
        </row>
        <row r="6301">
          <cell r="BD6301" t="str">
            <v>Chapistas, Caldereros y Paileros</v>
          </cell>
          <cell r="BE6301">
            <v>3</v>
          </cell>
          <cell r="BF6301">
            <v>2</v>
          </cell>
        </row>
        <row r="6302">
          <cell r="BD6302" t="str">
            <v>Soldadores</v>
          </cell>
          <cell r="BE6302">
            <v>138</v>
          </cell>
          <cell r="BF6302">
            <v>91</v>
          </cell>
        </row>
        <row r="6303">
          <cell r="BD6303" t="str">
            <v>Montadores de Estructuras Metálicas</v>
          </cell>
          <cell r="BE6303">
            <v>12</v>
          </cell>
          <cell r="BF6303">
            <v>7</v>
          </cell>
        </row>
        <row r="6304">
          <cell r="BD6304" t="str">
            <v>Ornamentistas y Forjadores</v>
          </cell>
          <cell r="BE6304">
            <v>0</v>
          </cell>
          <cell r="BF6304">
            <v>0</v>
          </cell>
        </row>
        <row r="6305">
          <cell r="BD6305" t="str">
            <v>Tuberos</v>
          </cell>
          <cell r="BE6305">
            <v>0</v>
          </cell>
          <cell r="BF6305">
            <v>2</v>
          </cell>
        </row>
        <row r="6306">
          <cell r="BD6306" t="str">
            <v>Carpinteros</v>
          </cell>
          <cell r="BE6306">
            <v>1</v>
          </cell>
          <cell r="BF6306">
            <v>15</v>
          </cell>
        </row>
        <row r="6307">
          <cell r="BD6307" t="str">
            <v>Ebanistas</v>
          </cell>
          <cell r="BE6307">
            <v>4</v>
          </cell>
          <cell r="BF6307">
            <v>0</v>
          </cell>
        </row>
        <row r="6308">
          <cell r="BD6308" t="str">
            <v>Oficiales de Construcción</v>
          </cell>
          <cell r="BE6308">
            <v>71</v>
          </cell>
          <cell r="BF6308">
            <v>152</v>
          </cell>
        </row>
        <row r="6309">
          <cell r="BD6309" t="str">
            <v>Trabajadores en Concreto, Hormigón y Enfoscado</v>
          </cell>
          <cell r="BE6309">
            <v>1</v>
          </cell>
          <cell r="BF6309">
            <v>0</v>
          </cell>
        </row>
        <row r="6310">
          <cell r="BD6310" t="str">
            <v>Enchapadores</v>
          </cell>
          <cell r="BE6310">
            <v>0</v>
          </cell>
          <cell r="BF6310">
            <v>0</v>
          </cell>
        </row>
        <row r="6311">
          <cell r="BD6311" t="str">
            <v>Techadores</v>
          </cell>
          <cell r="BE6311">
            <v>0</v>
          </cell>
          <cell r="BF6311">
            <v>0</v>
          </cell>
        </row>
        <row r="6312">
          <cell r="BD6312" t="str">
            <v>Instaladores de Material Aislante</v>
          </cell>
          <cell r="BE6312">
            <v>2</v>
          </cell>
          <cell r="BF6312">
            <v>10</v>
          </cell>
        </row>
        <row r="6313">
          <cell r="BD6313" t="str">
            <v>Pintores y Empapeladores</v>
          </cell>
          <cell r="BE6313">
            <v>1</v>
          </cell>
          <cell r="BF6313">
            <v>0</v>
          </cell>
        </row>
        <row r="6314">
          <cell r="BD6314" t="str">
            <v>Instaladores de Pisos</v>
          </cell>
          <cell r="BE6314">
            <v>0</v>
          </cell>
          <cell r="BF6314">
            <v>0</v>
          </cell>
        </row>
        <row r="6315">
          <cell r="BD6315" t="str">
            <v>Revocadores</v>
          </cell>
          <cell r="BE6315">
            <v>0</v>
          </cell>
          <cell r="BF6315">
            <v>0</v>
          </cell>
        </row>
        <row r="6316">
          <cell r="BD6316" t="str">
            <v>Mecánicos Industriales</v>
          </cell>
          <cell r="BE6316">
            <v>41</v>
          </cell>
          <cell r="BF6316">
            <v>93</v>
          </cell>
        </row>
        <row r="6317">
          <cell r="BD6317" t="str">
            <v>Mecánicos de Maquinaria Textil, confección, cuero, calzado y marroquinería</v>
          </cell>
          <cell r="BE6317">
            <v>1</v>
          </cell>
          <cell r="BF6317">
            <v>0</v>
          </cell>
        </row>
        <row r="6318">
          <cell r="BD6318" t="str">
            <v>Mecánicos de Equipo Pesado</v>
          </cell>
          <cell r="BE6318">
            <v>27</v>
          </cell>
          <cell r="BF6318">
            <v>6</v>
          </cell>
        </row>
        <row r="6319">
          <cell r="BD6319" t="str">
            <v>Mecánicos de Aviación</v>
          </cell>
          <cell r="BE6319">
            <v>1</v>
          </cell>
          <cell r="BF6319">
            <v>0</v>
          </cell>
        </row>
        <row r="6320">
          <cell r="BD6320" t="str">
            <v>Técnicos de Aire Acondicionado y Refrigeración</v>
          </cell>
          <cell r="BE6320">
            <v>3</v>
          </cell>
          <cell r="BF6320">
            <v>2</v>
          </cell>
        </row>
        <row r="6321">
          <cell r="BD6321" t="str">
            <v>Mecánicos de Vehículos Automotores</v>
          </cell>
          <cell r="BE6321">
            <v>114</v>
          </cell>
          <cell r="BF6321">
            <v>24</v>
          </cell>
        </row>
        <row r="6322">
          <cell r="BD6322" t="str">
            <v>Electricistas de Vehículos Automotores</v>
          </cell>
          <cell r="BE6322">
            <v>1</v>
          </cell>
          <cell r="BF6322">
            <v>0</v>
          </cell>
        </row>
        <row r="6323">
          <cell r="BD6323" t="str">
            <v>Mecánicos de Motos</v>
          </cell>
          <cell r="BE6323">
            <v>24</v>
          </cell>
          <cell r="BF6323">
            <v>0</v>
          </cell>
        </row>
        <row r="6324">
          <cell r="BD6324" t="str">
            <v>Latoneros</v>
          </cell>
          <cell r="BE6324">
            <v>1</v>
          </cell>
          <cell r="BF6324">
            <v>0</v>
          </cell>
        </row>
        <row r="6325">
          <cell r="BD6325" t="str">
            <v>Reparadores de Aparatos Electrodomésticos</v>
          </cell>
          <cell r="BE6325">
            <v>0</v>
          </cell>
          <cell r="BF6325">
            <v>0</v>
          </cell>
        </row>
        <row r="6326">
          <cell r="BD6326" t="str">
            <v>Mecánicos Electricistas</v>
          </cell>
          <cell r="BE6326">
            <v>28</v>
          </cell>
          <cell r="BF6326">
            <v>3</v>
          </cell>
        </row>
        <row r="6327">
          <cell r="BD6327" t="str">
            <v>Auxiliares técnicos en electrónica</v>
          </cell>
          <cell r="BE6327">
            <v>24</v>
          </cell>
          <cell r="BF6327">
            <v>5</v>
          </cell>
        </row>
        <row r="6328">
          <cell r="BD6328" t="str">
            <v>Mecánicos de Otros Pequeñas Máquinas y Motores</v>
          </cell>
          <cell r="BE6328">
            <v>0</v>
          </cell>
          <cell r="BF6328">
            <v>0</v>
          </cell>
        </row>
        <row r="6329">
          <cell r="BD6329" t="str">
            <v>Instaladores Residenciales y Comerciales</v>
          </cell>
          <cell r="BE6329">
            <v>10</v>
          </cell>
          <cell r="BF6329">
            <v>113</v>
          </cell>
        </row>
        <row r="6330">
          <cell r="BD6330" t="str">
            <v>Operarios de Mantenimiento de Instalaciones de Abastecimiento de Agua y Gas</v>
          </cell>
          <cell r="BE6330">
            <v>0</v>
          </cell>
          <cell r="BF6330">
            <v>0</v>
          </cell>
        </row>
        <row r="6331">
          <cell r="BD6331" t="str">
            <v>Vidrieros</v>
          </cell>
          <cell r="BE6331">
            <v>0</v>
          </cell>
          <cell r="BF6331">
            <v>0</v>
          </cell>
        </row>
        <row r="6332">
          <cell r="BD6332" t="str">
            <v>Ayudantes Electricistas</v>
          </cell>
          <cell r="BE6332">
            <v>292</v>
          </cell>
          <cell r="BF6332">
            <v>7</v>
          </cell>
        </row>
        <row r="6333">
          <cell r="BD6333" t="str">
            <v>Ayudantes de Mecánica</v>
          </cell>
          <cell r="BE6333">
            <v>57</v>
          </cell>
          <cell r="BF6333">
            <v>13</v>
          </cell>
        </row>
        <row r="6334">
          <cell r="BD6334" t="str">
            <v>Otros Reparadores n.c.a.</v>
          </cell>
          <cell r="BE6334">
            <v>2</v>
          </cell>
          <cell r="BF6334">
            <v>0</v>
          </cell>
        </row>
        <row r="6335">
          <cell r="BD6335" t="str">
            <v>Tapiceros</v>
          </cell>
          <cell r="BE6335">
            <v>1</v>
          </cell>
          <cell r="BF6335">
            <v>0</v>
          </cell>
        </row>
        <row r="6336">
          <cell r="BD6336" t="str">
            <v>Sastres, Modistos, Peleteros y Sombrereros</v>
          </cell>
          <cell r="BE6336">
            <v>23</v>
          </cell>
          <cell r="BF6336">
            <v>5</v>
          </cell>
        </row>
        <row r="6337">
          <cell r="BD6337" t="str">
            <v>Zapateros y Afines</v>
          </cell>
          <cell r="BE6337">
            <v>0</v>
          </cell>
          <cell r="BF6337">
            <v>1</v>
          </cell>
        </row>
        <row r="6338">
          <cell r="BD6338" t="str">
            <v>Joyeros y Relojeros</v>
          </cell>
          <cell r="BE6338">
            <v>0</v>
          </cell>
          <cell r="BF6338">
            <v>1</v>
          </cell>
        </row>
        <row r="6339">
          <cell r="BD6339" t="str">
            <v>Tipógrafos</v>
          </cell>
          <cell r="BE6339">
            <v>0</v>
          </cell>
          <cell r="BF6339">
            <v>0</v>
          </cell>
        </row>
        <row r="6340">
          <cell r="BD6340" t="str">
            <v>Cerrajeros y afines</v>
          </cell>
          <cell r="BE6340">
            <v>2</v>
          </cell>
          <cell r="BF6340">
            <v>0</v>
          </cell>
        </row>
        <row r="6341">
          <cell r="BD6341" t="str">
            <v>Buzos</v>
          </cell>
          <cell r="BE6341">
            <v>0</v>
          </cell>
          <cell r="BF6341">
            <v>0</v>
          </cell>
        </row>
        <row r="6342">
          <cell r="BD6342" t="str">
            <v>Operadores de Máquinas Estacionarias y Equipo Auxiliar</v>
          </cell>
          <cell r="BE6342">
            <v>1</v>
          </cell>
          <cell r="BF6342">
            <v>0</v>
          </cell>
        </row>
        <row r="6343">
          <cell r="BD6343" t="str">
            <v>Operadores de Plantas de Generación y Distribución de Energía</v>
          </cell>
          <cell r="BE6343">
            <v>5</v>
          </cell>
          <cell r="BF6343">
            <v>2</v>
          </cell>
        </row>
        <row r="6344">
          <cell r="BD6344" t="str">
            <v>Operadores de Grúa</v>
          </cell>
          <cell r="BE6344">
            <v>8</v>
          </cell>
          <cell r="BF6344">
            <v>4</v>
          </cell>
        </row>
        <row r="6345">
          <cell r="BD6345" t="str">
            <v>Perforadores y Operarios de Voladura para Minería de Superficie de Canteras y Construcción</v>
          </cell>
          <cell r="BE6345">
            <v>0</v>
          </cell>
          <cell r="BF6345">
            <v>0</v>
          </cell>
        </row>
        <row r="6346">
          <cell r="BD6346" t="str">
            <v>Perforadores de Pozos de Agua</v>
          </cell>
          <cell r="BE6346">
            <v>0</v>
          </cell>
          <cell r="BF6346">
            <v>0</v>
          </cell>
        </row>
        <row r="6347">
          <cell r="BD6347" t="str">
            <v>Operadores de Equipo Pesado (excepto grúa)</v>
          </cell>
          <cell r="BE6347">
            <v>72</v>
          </cell>
          <cell r="BF6347">
            <v>564</v>
          </cell>
        </row>
        <row r="6348">
          <cell r="BD6348" t="str">
            <v>Operadores de Equipo para Limpieza de Vías y Alcantarillado</v>
          </cell>
          <cell r="BE6348">
            <v>1</v>
          </cell>
          <cell r="BF6348">
            <v>0</v>
          </cell>
        </row>
        <row r="6349">
          <cell r="BD6349" t="str">
            <v>Operadores de Maquinaria Agrícola</v>
          </cell>
          <cell r="BE6349">
            <v>9</v>
          </cell>
          <cell r="BF6349">
            <v>41</v>
          </cell>
        </row>
        <row r="6350">
          <cell r="BD6350" t="str">
            <v>Maquinistas de Transporte Ferroviario</v>
          </cell>
          <cell r="BE6350">
            <v>0</v>
          </cell>
          <cell r="BF6350">
            <v>0</v>
          </cell>
        </row>
        <row r="6351">
          <cell r="BD6351" t="str">
            <v>Guardafrenos y Otros Operadores Ferroviarios</v>
          </cell>
          <cell r="BE6351">
            <v>0</v>
          </cell>
          <cell r="BF6351">
            <v>0</v>
          </cell>
        </row>
        <row r="6352">
          <cell r="BD6352" t="str">
            <v>Conductores de Vehículos Pesados</v>
          </cell>
          <cell r="BE6352">
            <v>42</v>
          </cell>
          <cell r="BF6352">
            <v>81</v>
          </cell>
        </row>
        <row r="6353">
          <cell r="BD6353" t="str">
            <v>Conductores de Bus, Operadores de Metro y Otros Medios de Transporte Colectivo</v>
          </cell>
          <cell r="BE6353">
            <v>46</v>
          </cell>
          <cell r="BF6353">
            <v>55</v>
          </cell>
        </row>
        <row r="6354">
          <cell r="BD6354" t="str">
            <v>Conductores de Vehículos Livianos</v>
          </cell>
          <cell r="BE6354">
            <v>31</v>
          </cell>
          <cell r="BF6354">
            <v>71</v>
          </cell>
        </row>
        <row r="6355">
          <cell r="BD6355" t="str">
            <v>Conductores de Transporte de Alimentos</v>
          </cell>
          <cell r="BE6355">
            <v>3</v>
          </cell>
          <cell r="BF6355">
            <v>0</v>
          </cell>
        </row>
        <row r="6356">
          <cell r="BD6356" t="str">
            <v>Marineros de Cubierta</v>
          </cell>
          <cell r="BE6356">
            <v>0</v>
          </cell>
          <cell r="BF6356">
            <v>0</v>
          </cell>
        </row>
        <row r="6357">
          <cell r="BD6357" t="str">
            <v>Marineros de Sala de Máquinas</v>
          </cell>
          <cell r="BE6357">
            <v>0</v>
          </cell>
          <cell r="BF6357">
            <v>0</v>
          </cell>
        </row>
        <row r="6358">
          <cell r="BD6358" t="str">
            <v>Operadores de Pequeñas Embarcaciones</v>
          </cell>
          <cell r="BE6358">
            <v>0</v>
          </cell>
          <cell r="BF6358">
            <v>1</v>
          </cell>
        </row>
        <row r="6359">
          <cell r="BD6359" t="str">
            <v>Operarios de Rampa de Transporte Aéreo</v>
          </cell>
          <cell r="BE6359">
            <v>9</v>
          </cell>
          <cell r="BF6359">
            <v>5</v>
          </cell>
        </row>
        <row r="6360">
          <cell r="BD6360" t="str">
            <v>Operarios Portuarios</v>
          </cell>
          <cell r="BE6360">
            <v>0</v>
          </cell>
          <cell r="BF6360">
            <v>0</v>
          </cell>
        </row>
        <row r="6361">
          <cell r="BD6361" t="str">
            <v>Operarios de Cargue y Descargue de Materiales</v>
          </cell>
          <cell r="BE6361">
            <v>14</v>
          </cell>
          <cell r="BF6361">
            <v>8</v>
          </cell>
        </row>
        <row r="6362">
          <cell r="BD6362" t="str">
            <v>Aparejadores</v>
          </cell>
          <cell r="BE6362">
            <v>2</v>
          </cell>
          <cell r="BF6362">
            <v>3</v>
          </cell>
        </row>
        <row r="6363">
          <cell r="BD6363" t="str">
            <v>Ayudantes y Obreros de Construcción</v>
          </cell>
          <cell r="BE6363">
            <v>173</v>
          </cell>
          <cell r="BF6363">
            <v>317</v>
          </cell>
        </row>
        <row r="6364">
          <cell r="BD6364" t="str">
            <v>Ayudantes de Otros Oficios</v>
          </cell>
          <cell r="BE6364">
            <v>1757</v>
          </cell>
          <cell r="BF6364">
            <v>12</v>
          </cell>
        </row>
        <row r="6365">
          <cell r="BD6365" t="str">
            <v>Obreros de Mantenimiento de Obras Públicas</v>
          </cell>
          <cell r="BE6365">
            <v>2</v>
          </cell>
          <cell r="BF6365">
            <v>5</v>
          </cell>
        </row>
        <row r="6366">
          <cell r="BD6366" t="str">
            <v>Ayudantes de Transporte Automotor</v>
          </cell>
          <cell r="BE6366">
            <v>106</v>
          </cell>
          <cell r="BF6366">
            <v>2</v>
          </cell>
        </row>
        <row r="6367">
          <cell r="BD6367" t="str">
            <v>Directores de Planta de Procesamiento de Alimentos y Bebidas</v>
          </cell>
          <cell r="BE6367">
            <v>0</v>
          </cell>
          <cell r="BF6367">
            <v>0</v>
          </cell>
        </row>
        <row r="6368">
          <cell r="BD6368" t="str">
            <v>Jefe de Laboratorio de Alimentos</v>
          </cell>
          <cell r="BE6368">
            <v>1</v>
          </cell>
          <cell r="BF6368">
            <v>0</v>
          </cell>
        </row>
        <row r="6369">
          <cell r="BD6369" t="str">
            <v>Supervisores de Tratamiento de Metales y Minerales</v>
          </cell>
          <cell r="BE6369">
            <v>0</v>
          </cell>
          <cell r="BF6369">
            <v>0</v>
          </cell>
        </row>
        <row r="6370">
          <cell r="BD6370" t="str">
            <v>Supervisores de Procesamiento de Químico, Petróleo, Gas y Tratamiento de Agua y Generación de Energía</v>
          </cell>
          <cell r="BE6370">
            <v>1</v>
          </cell>
          <cell r="BF6370">
            <v>0</v>
          </cell>
        </row>
        <row r="6371">
          <cell r="BD6371" t="str">
            <v>Supervisores de Procesamiento de Alimentos, Bebidas y Tabaco</v>
          </cell>
          <cell r="BE6371">
            <v>2</v>
          </cell>
          <cell r="BF6371">
            <v>0</v>
          </cell>
        </row>
        <row r="6372">
          <cell r="BD6372" t="str">
            <v>Supervisores de Fabricación de Productos de Plástico y Caucho</v>
          </cell>
          <cell r="BE6372">
            <v>0</v>
          </cell>
          <cell r="BF6372">
            <v>0</v>
          </cell>
        </row>
        <row r="6373">
          <cell r="BD6373" t="str">
            <v>Supervisores de Procesamiento de la Madera y Producción de Pulpa y Papel</v>
          </cell>
          <cell r="BE6373">
            <v>0</v>
          </cell>
          <cell r="BF6373">
            <v>0</v>
          </cell>
        </row>
        <row r="6374">
          <cell r="BD6374" t="str">
            <v>Supervisores de Procesamiento Textil</v>
          </cell>
          <cell r="BE6374">
            <v>0</v>
          </cell>
          <cell r="BF6374">
            <v>0</v>
          </cell>
        </row>
        <row r="6375">
          <cell r="BD6375" t="str">
            <v>Inspectores de Control de Calidad, Procesamiento de Alimentos y Bebidas</v>
          </cell>
          <cell r="BE6375">
            <v>15</v>
          </cell>
          <cell r="BF6375">
            <v>3</v>
          </cell>
        </row>
        <row r="6376">
          <cell r="BD6376" t="str">
            <v>Supervisores de Ensamble de Vehículos de Motor</v>
          </cell>
          <cell r="BE6376">
            <v>0</v>
          </cell>
          <cell r="BF6376">
            <v>0</v>
          </cell>
        </row>
        <row r="6377">
          <cell r="BD6377" t="str">
            <v>Supervisores de Fabricación de Productos Electrónicos</v>
          </cell>
          <cell r="BE6377">
            <v>0</v>
          </cell>
          <cell r="BF6377">
            <v>0</v>
          </cell>
        </row>
        <row r="6378">
          <cell r="BD6378" t="str">
            <v>Supervisores de Fabricación de Productos Eléctricos</v>
          </cell>
          <cell r="BE6378">
            <v>0</v>
          </cell>
          <cell r="BF6378">
            <v>0</v>
          </cell>
        </row>
        <row r="6379">
          <cell r="BD6379" t="str">
            <v>Supervisores de Fabricación de Muebles y Accesorios</v>
          </cell>
          <cell r="BE6379">
            <v>0</v>
          </cell>
          <cell r="BF6379">
            <v>0</v>
          </cell>
        </row>
        <row r="6380">
          <cell r="BD6380" t="str">
            <v>Supervisores de Fabricación de Productos de Tela, Cuero y Piel</v>
          </cell>
          <cell r="BE6380">
            <v>0</v>
          </cell>
          <cell r="BF6380">
            <v>0</v>
          </cell>
        </row>
        <row r="6381">
          <cell r="BD6381" t="str">
            <v>Supervisores de Impresión y Ocupaciones Relacionadas</v>
          </cell>
          <cell r="BE6381">
            <v>0</v>
          </cell>
          <cell r="BF6381">
            <v>0</v>
          </cell>
        </row>
        <row r="6382">
          <cell r="BD6382" t="str">
            <v>Supervisores de Fabricación de Otros Productos Mecánicos y Metálicos</v>
          </cell>
          <cell r="BE6382">
            <v>1</v>
          </cell>
          <cell r="BF6382">
            <v>0</v>
          </cell>
        </row>
        <row r="6383">
          <cell r="BD6383" t="str">
            <v>Supervisores de Fabricación y Ensamble de Otros Productos n.c.a</v>
          </cell>
          <cell r="BE6383">
            <v>0</v>
          </cell>
          <cell r="BF6383">
            <v>0</v>
          </cell>
        </row>
        <row r="6384">
          <cell r="BD6384" t="str">
            <v>Operadores de Control Central de Procesos, Tratamiento de Metales y Minerales</v>
          </cell>
          <cell r="BE6384">
            <v>0</v>
          </cell>
          <cell r="BF6384">
            <v>0</v>
          </cell>
        </row>
        <row r="6385">
          <cell r="BD6385" t="str">
            <v>Operadores de Procesos, Químicos, Gas y Petróleo</v>
          </cell>
          <cell r="BE6385">
            <v>0</v>
          </cell>
          <cell r="BF6385">
            <v>0</v>
          </cell>
        </row>
        <row r="6386">
          <cell r="BD6386" t="str">
            <v>Operadores de Control de Procesos, Producción de Pulpa</v>
          </cell>
          <cell r="BE6386">
            <v>0</v>
          </cell>
          <cell r="BF6386">
            <v>0</v>
          </cell>
        </row>
        <row r="6387">
          <cell r="BD6387" t="str">
            <v>Operadores de Control de Procesos, Fabricación de Papel</v>
          </cell>
          <cell r="BE6387">
            <v>0</v>
          </cell>
          <cell r="BF6387">
            <v>0</v>
          </cell>
        </row>
        <row r="6388">
          <cell r="BD6388" t="str">
            <v>Impresores de Artes Gráficas</v>
          </cell>
          <cell r="BE6388">
            <v>0</v>
          </cell>
          <cell r="BF6388">
            <v>0</v>
          </cell>
        </row>
        <row r="6389">
          <cell r="BD6389" t="str">
            <v>Pre-prensistas de Artes Gráficas</v>
          </cell>
          <cell r="BE6389">
            <v>1</v>
          </cell>
          <cell r="BF6389">
            <v>0</v>
          </cell>
        </row>
        <row r="6390">
          <cell r="BD6390" t="str">
            <v>Operarios de Terminados y Acabados de Artes Gráficas</v>
          </cell>
          <cell r="BE6390">
            <v>0</v>
          </cell>
          <cell r="BF6390">
            <v>0</v>
          </cell>
        </row>
        <row r="6391">
          <cell r="BD6391" t="str">
            <v>Operadores de Máquinas, Tratamiento de Metales y Minerales</v>
          </cell>
          <cell r="BE6391">
            <v>1</v>
          </cell>
          <cell r="BF6391">
            <v>1</v>
          </cell>
        </row>
        <row r="6392">
          <cell r="BD6392" t="str">
            <v>Trabajadores de Fundición</v>
          </cell>
          <cell r="BE6392">
            <v>0</v>
          </cell>
          <cell r="BF6392">
            <v>0</v>
          </cell>
        </row>
        <row r="6393">
          <cell r="BD6393" t="str">
            <v>Operadores de Fabricación, Moldeo y Acabado del Vidrio</v>
          </cell>
          <cell r="BE6393">
            <v>0</v>
          </cell>
          <cell r="BF6393">
            <v>0</v>
          </cell>
        </row>
        <row r="6394">
          <cell r="BD6394" t="str">
            <v>Operadores de Moldeo de Arcilla, Piedra y Concreto</v>
          </cell>
          <cell r="BE6394">
            <v>7</v>
          </cell>
          <cell r="BF6394">
            <v>0</v>
          </cell>
        </row>
        <row r="6395">
          <cell r="BD6395" t="str">
            <v>Inspectores de Control de Calidad, Tratamiento de Metales y Minerales</v>
          </cell>
          <cell r="BE6395">
            <v>0</v>
          </cell>
          <cell r="BF6395">
            <v>0</v>
          </cell>
        </row>
        <row r="6396">
          <cell r="BD6396" t="str">
            <v>Operadores de Máquinas de Planta Química</v>
          </cell>
          <cell r="BE6396">
            <v>0</v>
          </cell>
          <cell r="BF6396">
            <v>0</v>
          </cell>
        </row>
        <row r="6397">
          <cell r="BD6397" t="str">
            <v>Operadores de Máquinas para Procesamiento de Plásticos</v>
          </cell>
          <cell r="BE6397">
            <v>0</v>
          </cell>
          <cell r="BF6397">
            <v>0</v>
          </cell>
        </row>
        <row r="6398">
          <cell r="BD6398" t="str">
            <v>Operadores de Máquinas y Trabajadores Relacionados con el Procesamiento del Caucho</v>
          </cell>
          <cell r="BE6398">
            <v>1</v>
          </cell>
          <cell r="BF6398">
            <v>0</v>
          </cell>
        </row>
        <row r="6399">
          <cell r="BD6399" t="str">
            <v>Operadores de Plantas de Tratamiento de Aguas y Desechos</v>
          </cell>
          <cell r="BE6399">
            <v>29</v>
          </cell>
          <cell r="BF6399">
            <v>0</v>
          </cell>
        </row>
        <row r="6400">
          <cell r="BD6400" t="str">
            <v>Operadores de Máquinas para Procesamiento de la Madera</v>
          </cell>
          <cell r="BE6400">
            <v>0</v>
          </cell>
          <cell r="BF6400">
            <v>0</v>
          </cell>
        </row>
        <row r="6401">
          <cell r="BD6401" t="str">
            <v>Operadores de Máquinas para la Producción de Pulpa</v>
          </cell>
          <cell r="BE6401">
            <v>0</v>
          </cell>
          <cell r="BF6401">
            <v>0</v>
          </cell>
        </row>
        <row r="6402">
          <cell r="BD6402" t="str">
            <v>Operadores de Máquinas para la Fabricación de Papel</v>
          </cell>
          <cell r="BE6402">
            <v>0</v>
          </cell>
          <cell r="BF6402">
            <v>0</v>
          </cell>
        </row>
        <row r="6403">
          <cell r="BD6403" t="str">
            <v>Operadores de Máquinas para la Fabricación de Productos de Papel</v>
          </cell>
          <cell r="BE6403">
            <v>0</v>
          </cell>
          <cell r="BF6403">
            <v>0</v>
          </cell>
        </row>
        <row r="6404">
          <cell r="BD6404" t="str">
            <v>Inspectores de Control de Calidad, Procesamiento de la Madera</v>
          </cell>
          <cell r="BE6404">
            <v>0</v>
          </cell>
          <cell r="BF6404">
            <v>0</v>
          </cell>
        </row>
        <row r="6405">
          <cell r="BD6405" t="str">
            <v>Operadores de Máquinas para la Preparación de Fibras Textiles</v>
          </cell>
          <cell r="BE6405">
            <v>1</v>
          </cell>
          <cell r="BF6405">
            <v>0</v>
          </cell>
        </row>
        <row r="6406">
          <cell r="BD6406" t="str">
            <v>Operadores de Telares y Otras Máquinas Tejedoras</v>
          </cell>
          <cell r="BE6406">
            <v>0</v>
          </cell>
          <cell r="BF6406">
            <v>0</v>
          </cell>
        </row>
        <row r="6407">
          <cell r="BD6407" t="str">
            <v>Operadores de Máquinas de Tintura, Acabado Textil y Prendas</v>
          </cell>
          <cell r="BE6407">
            <v>0</v>
          </cell>
          <cell r="BF6407">
            <v>1</v>
          </cell>
        </row>
        <row r="6408">
          <cell r="BD6408" t="str">
            <v>Analistas de Calidad, Textiles</v>
          </cell>
          <cell r="BE6408">
            <v>0</v>
          </cell>
          <cell r="BF6408">
            <v>0</v>
          </cell>
        </row>
        <row r="6409">
          <cell r="BD6409" t="str">
            <v>Operadores de Máquinas para Coser y Bordar</v>
          </cell>
          <cell r="BE6409">
            <v>4</v>
          </cell>
          <cell r="BF6409">
            <v>4</v>
          </cell>
        </row>
        <row r="6410">
          <cell r="BD6410" t="str">
            <v>Cortadores de Tela, Cuero y Piel</v>
          </cell>
          <cell r="BE6410">
            <v>8</v>
          </cell>
          <cell r="BF6410">
            <v>3</v>
          </cell>
        </row>
        <row r="6411">
          <cell r="BD6411" t="str">
            <v>Operadores de Máquinas y Trabajadores Relacionados con la Fabricación de Calzado y Marroquinería</v>
          </cell>
          <cell r="BE6411">
            <v>0</v>
          </cell>
          <cell r="BF6411">
            <v>0</v>
          </cell>
        </row>
        <row r="6412">
          <cell r="BD6412" t="str">
            <v>Trabajadores del Tratamiento de Pieles y Cueros</v>
          </cell>
          <cell r="BE6412">
            <v>0</v>
          </cell>
          <cell r="BF6412">
            <v>0</v>
          </cell>
        </row>
        <row r="6413">
          <cell r="BD6413" t="str">
            <v>Inspectores de Control de Calidad, Fabricación de Productos de Tela, Piel y Cuero</v>
          </cell>
          <cell r="BE6413">
            <v>1</v>
          </cell>
          <cell r="BF6413">
            <v>1</v>
          </cell>
        </row>
        <row r="6414">
          <cell r="BD6414" t="str">
            <v>Operadores de Control de Procesos y Máquinas para la Elaboración de Alimentos y Bebidas</v>
          </cell>
          <cell r="BE6414">
            <v>77</v>
          </cell>
          <cell r="BF6414">
            <v>0</v>
          </cell>
        </row>
        <row r="6415">
          <cell r="BD6415" t="str">
            <v>Operarios de Planta de Beneficio Animal</v>
          </cell>
          <cell r="BE6415">
            <v>0</v>
          </cell>
          <cell r="BF6415">
            <v>0</v>
          </cell>
        </row>
        <row r="6416">
          <cell r="BD6416" t="str">
            <v>Operarios de Planta de Procesamiento y Empaque de Pescado y Mariscos</v>
          </cell>
          <cell r="BE6416">
            <v>6</v>
          </cell>
          <cell r="BF6416">
            <v>51</v>
          </cell>
        </row>
        <row r="6417">
          <cell r="BD6417" t="str">
            <v>Operarios de Máquinas para la Elaboración de Productos de Tabaco</v>
          </cell>
          <cell r="BE6417">
            <v>0</v>
          </cell>
          <cell r="BF6417">
            <v>0</v>
          </cell>
        </row>
        <row r="6418">
          <cell r="BD6418" t="str">
            <v>Procesadores Fotográficos y de Películas</v>
          </cell>
          <cell r="BE6418">
            <v>0</v>
          </cell>
          <cell r="BF6418">
            <v>0</v>
          </cell>
        </row>
        <row r="6419">
          <cell r="BD6419" t="str">
            <v>Ensambladores e Inspectores de Vehículos Automotores</v>
          </cell>
          <cell r="BE6419">
            <v>4</v>
          </cell>
          <cell r="BF6419">
            <v>0</v>
          </cell>
        </row>
        <row r="6420">
          <cell r="BD6420" t="str">
            <v>Ensambladores de productos Electrónicos</v>
          </cell>
          <cell r="BE6420">
            <v>2</v>
          </cell>
          <cell r="BF6420">
            <v>0</v>
          </cell>
        </row>
        <row r="6421">
          <cell r="BD6421" t="str">
            <v>Ensambladores e Inspectores de Aparatos y Equipo Eléctrico</v>
          </cell>
          <cell r="BE6421">
            <v>1</v>
          </cell>
          <cell r="BF6421">
            <v>0</v>
          </cell>
        </row>
        <row r="6422">
          <cell r="BD6422" t="str">
            <v>Ensambladores, Fabricantes e Inspectores de Transformadores y Motores Eléctricos Industriales</v>
          </cell>
          <cell r="BE6422">
            <v>0</v>
          </cell>
          <cell r="BF6422">
            <v>0</v>
          </cell>
        </row>
        <row r="6423">
          <cell r="BD6423" t="str">
            <v>Ensambladores e Inspectores de Productos Mecánicos</v>
          </cell>
          <cell r="BE6423">
            <v>37</v>
          </cell>
          <cell r="BF6423">
            <v>4</v>
          </cell>
        </row>
        <row r="6424">
          <cell r="BD6424" t="str">
            <v>Ensambladores e Inspectores de Ensamble de Aeronaves</v>
          </cell>
          <cell r="BE6424">
            <v>0</v>
          </cell>
          <cell r="BF6424">
            <v>0</v>
          </cell>
        </row>
        <row r="6425">
          <cell r="BD6425" t="str">
            <v>Operadores de Máquinas e Inspectores de la Fabricación de Productos y Componentes Eléctricos</v>
          </cell>
          <cell r="BE6425">
            <v>0</v>
          </cell>
          <cell r="BF6425">
            <v>0</v>
          </cell>
        </row>
        <row r="6426">
          <cell r="BD6426" t="str">
            <v>Ensambladores e Inspectores de Embarcaciones</v>
          </cell>
          <cell r="BE6426">
            <v>0</v>
          </cell>
          <cell r="BF6426">
            <v>0</v>
          </cell>
        </row>
        <row r="6427">
          <cell r="BD6427" t="str">
            <v>Ensambladores e Inspectores de Muebles y Accesorios</v>
          </cell>
          <cell r="BE6427">
            <v>0</v>
          </cell>
          <cell r="BF6427">
            <v>0</v>
          </cell>
        </row>
        <row r="6428">
          <cell r="BD6428" t="str">
            <v>Operarios de Acabado de Muebles</v>
          </cell>
          <cell r="BE6428">
            <v>0</v>
          </cell>
          <cell r="BF6428">
            <v>0</v>
          </cell>
        </row>
        <row r="6429">
          <cell r="BD6429" t="str">
            <v>Ensambladores de Productos Plásticos e Inspectores</v>
          </cell>
          <cell r="BE6429">
            <v>0</v>
          </cell>
          <cell r="BF6429">
            <v>0</v>
          </cell>
        </row>
        <row r="6430">
          <cell r="BD6430" t="str">
            <v>Operarios de Recubrimientos Metálicos</v>
          </cell>
          <cell r="BE6430">
            <v>0</v>
          </cell>
          <cell r="BF6430">
            <v>0</v>
          </cell>
        </row>
        <row r="6431">
          <cell r="BD6431" t="str">
            <v>Pintores en Procesos de Manufactura</v>
          </cell>
          <cell r="BE6431">
            <v>1</v>
          </cell>
          <cell r="BF6431">
            <v>2</v>
          </cell>
        </row>
        <row r="6432">
          <cell r="BD6432" t="str">
            <v>Otros Ensambladores e Inspectores n.c.a.</v>
          </cell>
          <cell r="BE6432">
            <v>2</v>
          </cell>
          <cell r="BF6432">
            <v>0</v>
          </cell>
        </row>
        <row r="6433">
          <cell r="BD6433" t="str">
            <v>Auxiliares de Producción Gráfica</v>
          </cell>
          <cell r="BE6433">
            <v>121</v>
          </cell>
          <cell r="BF6433">
            <v>0</v>
          </cell>
        </row>
        <row r="6434">
          <cell r="BD6434" t="str">
            <v>Operadores de Máquinas Herramientas</v>
          </cell>
          <cell r="BE6434">
            <v>3</v>
          </cell>
          <cell r="BF6434">
            <v>5</v>
          </cell>
        </row>
        <row r="6435">
          <cell r="BD6435" t="str">
            <v>Operadores de Máquinas para el Trabajo de la Madera</v>
          </cell>
          <cell r="BE6435">
            <v>2</v>
          </cell>
          <cell r="BF6435">
            <v>0</v>
          </cell>
        </row>
        <row r="6436">
          <cell r="BD6436" t="str">
            <v>Operadores de Máquinas para el Trabajo del Metal</v>
          </cell>
          <cell r="BE6436">
            <v>0</v>
          </cell>
          <cell r="BF6436">
            <v>0</v>
          </cell>
        </row>
        <row r="6437">
          <cell r="BD6437" t="str">
            <v>Operadores de Máquinas para Forja</v>
          </cell>
          <cell r="BE6437">
            <v>0</v>
          </cell>
          <cell r="BF6437">
            <v>0</v>
          </cell>
        </row>
        <row r="6438">
          <cell r="BD6438" t="str">
            <v>Operadores de Máquinas de Soldadura</v>
          </cell>
          <cell r="BE6438">
            <v>8</v>
          </cell>
          <cell r="BF6438">
            <v>0</v>
          </cell>
        </row>
        <row r="6439">
          <cell r="BD6439" t="str">
            <v>Operadores de Máquinas para la Fabricación de Otros Productos Metálicos (n.c.a)</v>
          </cell>
          <cell r="BE6439">
            <v>0</v>
          </cell>
          <cell r="BF6439">
            <v>0</v>
          </cell>
        </row>
        <row r="6440">
          <cell r="BD6440" t="str">
            <v>Operadores de Máquinas para la fabricación de Otros Productos n.c.a.</v>
          </cell>
          <cell r="BE6440">
            <v>0</v>
          </cell>
          <cell r="BF6440">
            <v>1</v>
          </cell>
        </row>
        <row r="6441">
          <cell r="BD6441" t="str">
            <v>Obreros y Ayudantes en el Tratamiento de Metales y Minerales</v>
          </cell>
          <cell r="BE6441">
            <v>0</v>
          </cell>
          <cell r="BF6441">
            <v>0</v>
          </cell>
        </row>
        <row r="6442">
          <cell r="BD6442" t="str">
            <v>Ayudantes en la Fabricación Metálica</v>
          </cell>
          <cell r="BE6442">
            <v>22</v>
          </cell>
          <cell r="BF6442">
            <v>6</v>
          </cell>
        </row>
        <row r="6443">
          <cell r="BD6443" t="str">
            <v>Obreros y Ayudantes de Planta Química</v>
          </cell>
          <cell r="BE6443">
            <v>1</v>
          </cell>
          <cell r="BF6443">
            <v>0</v>
          </cell>
        </row>
        <row r="6444">
          <cell r="BD6444" t="str">
            <v>Obreros y Ayudantes en el Procesamiento de la Madera y Producción de Pulpa y Papel</v>
          </cell>
          <cell r="BE6444">
            <v>2</v>
          </cell>
          <cell r="BF6444">
            <v>0</v>
          </cell>
        </row>
        <row r="6445">
          <cell r="BD6445" t="str">
            <v>Obreros y Ayudantes en la Elaboración de Alimentos y Bebidas</v>
          </cell>
          <cell r="BE6445">
            <v>34</v>
          </cell>
          <cell r="BF6445">
            <v>40</v>
          </cell>
        </row>
        <row r="6446">
          <cell r="BD6446" t="str">
            <v>Otros Obreros y Ayudantes en Fabricación y Procesamiento n.c.a.</v>
          </cell>
          <cell r="BE6446">
            <v>79</v>
          </cell>
          <cell r="BF6446">
            <v>5</v>
          </cell>
        </row>
        <row r="6447">
          <cell r="BD6447" t="str">
            <v>Miembros del Poder Ejecutivo y Legislativo</v>
          </cell>
          <cell r="BE6447">
            <v>0</v>
          </cell>
          <cell r="BF6447">
            <v>0</v>
          </cell>
        </row>
        <row r="6448">
          <cell r="BD6448" t="str">
            <v>Personal Directivo de la Administración Pública</v>
          </cell>
          <cell r="BE6448">
            <v>1</v>
          </cell>
          <cell r="BF6448">
            <v>0</v>
          </cell>
        </row>
        <row r="6449">
          <cell r="BD6449" t="str">
            <v>Directores y Gerentes Generales de Servicios Financieros, de Telecomunicaciones y Otros Servicios a las Empresas</v>
          </cell>
          <cell r="BE6449">
            <v>0</v>
          </cell>
          <cell r="BF6449">
            <v>0</v>
          </cell>
        </row>
        <row r="6450">
          <cell r="BD6450" t="str">
            <v>Directores y Gerentes Generales de Salud, Educación, Servicios Social, Comunitario y Organizaciones de Membresía</v>
          </cell>
          <cell r="BE6450">
            <v>0</v>
          </cell>
          <cell r="BF6450">
            <v>0</v>
          </cell>
        </row>
        <row r="6451">
          <cell r="BD6451" t="str">
            <v>Directores y Gerentes Generales de Comercio, Medios de Comunicación y Otros Servicios</v>
          </cell>
          <cell r="BE6451">
            <v>0</v>
          </cell>
          <cell r="BF6451">
            <v>0</v>
          </cell>
        </row>
        <row r="6452">
          <cell r="BD6452" t="str">
            <v>Directores y Gerentes Generales de Producción de Bienes, Servicios Públicos, Transporte y Construcción</v>
          </cell>
          <cell r="BE6452">
            <v>0</v>
          </cell>
          <cell r="BF6452">
            <v>0</v>
          </cell>
        </row>
        <row r="6453">
          <cell r="BD6453" t="str">
            <v>Directores y gerentes generales de servicios y procesos de negocio.</v>
          </cell>
          <cell r="BE6453">
            <v>0</v>
          </cell>
          <cell r="BF6453">
            <v>0</v>
          </cell>
        </row>
        <row r="6454">
          <cell r="BD6454" t="str">
            <v>Gerentes Financieros</v>
          </cell>
          <cell r="BE6454">
            <v>1</v>
          </cell>
          <cell r="BF6454">
            <v>0</v>
          </cell>
        </row>
        <row r="6455">
          <cell r="BD6455" t="str">
            <v>Gerentes de Talento Humano</v>
          </cell>
          <cell r="BE6455">
            <v>0</v>
          </cell>
          <cell r="BF6455">
            <v>0</v>
          </cell>
        </row>
        <row r="6456">
          <cell r="BD6456" t="str">
            <v>Gerentes de Compras y Adquisiciones</v>
          </cell>
          <cell r="BE6456">
            <v>0</v>
          </cell>
          <cell r="BF6456">
            <v>0</v>
          </cell>
        </row>
        <row r="6457">
          <cell r="BD6457" t="str">
            <v>Gerentes de Otros Servicios Administrativos</v>
          </cell>
          <cell r="BE6457">
            <v>0</v>
          </cell>
          <cell r="BF6457">
            <v>1</v>
          </cell>
        </row>
        <row r="6458">
          <cell r="BD6458" t="str">
            <v>Gerentes de Seguros, Bienes Raíces y Corretaje Financiero</v>
          </cell>
          <cell r="BE6458">
            <v>0</v>
          </cell>
          <cell r="BF6458">
            <v>0</v>
          </cell>
        </row>
        <row r="6459">
          <cell r="BD6459" t="str">
            <v>Gerentes de Banca, Crédito e Inversiones</v>
          </cell>
          <cell r="BE6459">
            <v>0</v>
          </cell>
          <cell r="BF6459">
            <v>0</v>
          </cell>
        </row>
        <row r="6460">
          <cell r="BD6460" t="str">
            <v>Gerentes de Otros Servicios a las Empresas</v>
          </cell>
          <cell r="BE6460">
            <v>0</v>
          </cell>
          <cell r="BF6460">
            <v>0</v>
          </cell>
        </row>
        <row r="6461">
          <cell r="BD6461" t="str">
            <v>Gerentes de Empresas de Telecomunicaciones</v>
          </cell>
          <cell r="BE6461">
            <v>0</v>
          </cell>
          <cell r="BF6461">
            <v>0</v>
          </cell>
        </row>
        <row r="6462">
          <cell r="BD6462" t="str">
            <v>Gerentes de Servicios de Correo y Mensajería</v>
          </cell>
          <cell r="BE6462">
            <v>0</v>
          </cell>
          <cell r="BF6462">
            <v>0</v>
          </cell>
        </row>
        <row r="6463">
          <cell r="BD6463" t="str">
            <v>Gerentes de Ingeniería</v>
          </cell>
          <cell r="BE6463">
            <v>0</v>
          </cell>
          <cell r="BF6463">
            <v>0</v>
          </cell>
        </row>
        <row r="6464">
          <cell r="BD6464" t="str">
            <v>Gerentes de Investigación y Desarrollo en Ciencias Naturales y Aplicadas</v>
          </cell>
          <cell r="BE6464">
            <v>0</v>
          </cell>
          <cell r="BF6464">
            <v>0</v>
          </cell>
        </row>
        <row r="6465">
          <cell r="BD6465" t="str">
            <v>Gerentes de Sistemas de Información y Procesamiento de Datos</v>
          </cell>
          <cell r="BE6465">
            <v>0</v>
          </cell>
          <cell r="BF6465">
            <v>0</v>
          </cell>
        </row>
        <row r="6466">
          <cell r="BD6466" t="str">
            <v>Gerentes de Servicios a la Salud</v>
          </cell>
          <cell r="BE6466">
            <v>0</v>
          </cell>
          <cell r="BF6466">
            <v>0</v>
          </cell>
        </row>
        <row r="6467">
          <cell r="BD6467" t="str">
            <v>Gerentes de Programas de Política Social y de Salud</v>
          </cell>
          <cell r="BE6467">
            <v>0</v>
          </cell>
          <cell r="BF6467">
            <v>0</v>
          </cell>
        </row>
        <row r="6468">
          <cell r="BD6468" t="str">
            <v>Gerentes de Programas de Política de Desarrollo Económico</v>
          </cell>
          <cell r="BE6468">
            <v>0</v>
          </cell>
          <cell r="BF6468">
            <v>0</v>
          </cell>
        </row>
        <row r="6469">
          <cell r="BD6469" t="str">
            <v>Gerentes de Programas de Política Educativa</v>
          </cell>
          <cell r="BE6469">
            <v>0</v>
          </cell>
          <cell r="BF6469">
            <v>0</v>
          </cell>
        </row>
        <row r="6470">
          <cell r="BD6470" t="str">
            <v>Otros Gerentes de Administración Pública</v>
          </cell>
          <cell r="BE6470">
            <v>0</v>
          </cell>
          <cell r="BF6470">
            <v>0</v>
          </cell>
        </row>
        <row r="6471">
          <cell r="BD6471" t="str">
            <v>Administradores de Educación Superior y Formación para el Trabajo</v>
          </cell>
          <cell r="BE6471">
            <v>0</v>
          </cell>
          <cell r="BF6471">
            <v>0</v>
          </cell>
        </row>
        <row r="6472">
          <cell r="BD6472" t="str">
            <v>Directores y Administradores de Educación Básica y Media</v>
          </cell>
          <cell r="BE6472">
            <v>1</v>
          </cell>
          <cell r="BF6472">
            <v>0</v>
          </cell>
        </row>
        <row r="6473">
          <cell r="BD6473" t="str">
            <v>Gerentes de Servicios Social, Comunitario y Correccional</v>
          </cell>
          <cell r="BE6473">
            <v>0</v>
          </cell>
          <cell r="BF6473">
            <v>0</v>
          </cell>
        </row>
        <row r="6474">
          <cell r="BD6474" t="str">
            <v>Gerentes de Biblioteca, Museo y Galería de Arte</v>
          </cell>
          <cell r="BE6474">
            <v>0</v>
          </cell>
          <cell r="BF6474">
            <v>0</v>
          </cell>
        </row>
        <row r="6475">
          <cell r="BD6475" t="str">
            <v>Gerentes de Medios de Comunicación y Artes Escénicas</v>
          </cell>
          <cell r="BE6475">
            <v>1</v>
          </cell>
          <cell r="BF6475">
            <v>0</v>
          </cell>
        </row>
        <row r="6476">
          <cell r="BD6476" t="str">
            <v>Directores de Programas de Esparcimiento y Administradores de Deportes</v>
          </cell>
          <cell r="BE6476">
            <v>1</v>
          </cell>
          <cell r="BF6476">
            <v>0</v>
          </cell>
        </row>
        <row r="6477">
          <cell r="BD6477" t="str">
            <v>Gerentes de Ventas, Mercadeo y Publicidad</v>
          </cell>
          <cell r="BE6477">
            <v>1</v>
          </cell>
          <cell r="BF6477">
            <v>0</v>
          </cell>
        </row>
        <row r="6478">
          <cell r="BD6478" t="str">
            <v>Gerentes de Comercio Exterior</v>
          </cell>
          <cell r="BE6478">
            <v>0</v>
          </cell>
          <cell r="BF6478">
            <v>0</v>
          </cell>
        </row>
        <row r="6479">
          <cell r="BD6479" t="str">
            <v>Gerentes de Comercio al Por Menor</v>
          </cell>
          <cell r="BE6479">
            <v>0</v>
          </cell>
          <cell r="BF6479">
            <v>0</v>
          </cell>
        </row>
        <row r="6480">
          <cell r="BD6480" t="str">
            <v>Gerentes de Restaurantes y Servicios de Alimentos</v>
          </cell>
          <cell r="BE6480">
            <v>0</v>
          </cell>
          <cell r="BF6480">
            <v>0</v>
          </cell>
        </row>
        <row r="6481">
          <cell r="BD6481" t="str">
            <v>Gerentes de Servicios Hoteleros</v>
          </cell>
          <cell r="BE6481">
            <v>0</v>
          </cell>
          <cell r="BF6481">
            <v>1</v>
          </cell>
        </row>
        <row r="6482">
          <cell r="BD6482" t="str">
            <v>Oficiales de las Fuerzas Militares</v>
          </cell>
          <cell r="BE6482">
            <v>0</v>
          </cell>
          <cell r="BF6482">
            <v>0</v>
          </cell>
        </row>
        <row r="6483">
          <cell r="BD6483" t="str">
            <v>Oficiales de Policía</v>
          </cell>
          <cell r="BE6483">
            <v>0</v>
          </cell>
          <cell r="BF6483">
            <v>0</v>
          </cell>
        </row>
        <row r="6484">
          <cell r="BD6484" t="str">
            <v>Oficiales de Bomberos</v>
          </cell>
          <cell r="BE6484">
            <v>0</v>
          </cell>
          <cell r="BF6484">
            <v>0</v>
          </cell>
        </row>
        <row r="6485">
          <cell r="BD6485" t="str">
            <v>Gerentes de Otros Servicios</v>
          </cell>
          <cell r="BE6485">
            <v>0</v>
          </cell>
          <cell r="BF6485">
            <v>0</v>
          </cell>
        </row>
        <row r="6486">
          <cell r="BD6486" t="str">
            <v>Gerentes de Producción Primaria (excepto agricultura)</v>
          </cell>
          <cell r="BE6486">
            <v>0</v>
          </cell>
          <cell r="BF6486">
            <v>0</v>
          </cell>
        </row>
        <row r="6487">
          <cell r="BD6487" t="str">
            <v>Gerentes de Producción Agrícola, Pecuaria, Acuícola y Pesquero</v>
          </cell>
          <cell r="BE6487">
            <v>1</v>
          </cell>
          <cell r="BF6487">
            <v>0</v>
          </cell>
        </row>
        <row r="6488">
          <cell r="BD6488" t="str">
            <v>Gerentes de Construcción</v>
          </cell>
          <cell r="BE6488">
            <v>3</v>
          </cell>
          <cell r="BF6488">
            <v>1</v>
          </cell>
        </row>
        <row r="6489">
          <cell r="BD6489" t="str">
            <v>Gerentes de Transporte y Distribución</v>
          </cell>
          <cell r="BE6489">
            <v>0</v>
          </cell>
          <cell r="BF6489">
            <v>0</v>
          </cell>
        </row>
        <row r="6490">
          <cell r="BD6490" t="str">
            <v>Gerentes de Logística</v>
          </cell>
          <cell r="BE6490">
            <v>0</v>
          </cell>
          <cell r="BF6490">
            <v>0</v>
          </cell>
        </row>
        <row r="6491">
          <cell r="BD6491" t="str">
            <v>Gerentes Cadena de Suministro</v>
          </cell>
          <cell r="BE6491">
            <v>0</v>
          </cell>
          <cell r="BF6491">
            <v>0</v>
          </cell>
        </row>
        <row r="6492">
          <cell r="BD6492" t="str">
            <v>Gerentes de Operación de Instalaciones Físicas</v>
          </cell>
          <cell r="BE6492">
            <v>0</v>
          </cell>
          <cell r="BF6492">
            <v>0</v>
          </cell>
        </row>
        <row r="6493">
          <cell r="BD6493" t="str">
            <v>Gerentes de Mantenimiento</v>
          </cell>
          <cell r="BE6493">
            <v>0</v>
          </cell>
          <cell r="BF6493">
            <v>0</v>
          </cell>
        </row>
        <row r="6494">
          <cell r="BD6494" t="str">
            <v>Gerentes de Producción Industrial</v>
          </cell>
          <cell r="BE6494">
            <v>0</v>
          </cell>
          <cell r="BF6494">
            <v>0</v>
          </cell>
        </row>
        <row r="6495">
          <cell r="BD6495" t="str">
            <v>Gerentes de Empresas de Servicios Públicos</v>
          </cell>
          <cell r="BE6495">
            <v>1</v>
          </cell>
          <cell r="BF6495">
            <v>0</v>
          </cell>
        </row>
        <row r="6496">
          <cell r="BD6496" t="str">
            <v>Contadores</v>
          </cell>
          <cell r="BE6496">
            <v>4</v>
          </cell>
          <cell r="BF6496">
            <v>1</v>
          </cell>
        </row>
        <row r="6497">
          <cell r="BD6497" t="str">
            <v>Analistas, Asesores y Agentes de Banca, Fiducia y Mercado de Valores</v>
          </cell>
          <cell r="BE6497">
            <v>0</v>
          </cell>
          <cell r="BF6497">
            <v>0</v>
          </cell>
        </row>
        <row r="6498">
          <cell r="BD6498" t="str">
            <v>Auditores Financieros y Contables</v>
          </cell>
          <cell r="BE6498">
            <v>0</v>
          </cell>
          <cell r="BF6498">
            <v>0</v>
          </cell>
        </row>
        <row r="6499">
          <cell r="BD6499" t="str">
            <v>Profesionales de Talento Humano</v>
          </cell>
          <cell r="BE6499">
            <v>2</v>
          </cell>
          <cell r="BF6499">
            <v>1</v>
          </cell>
        </row>
        <row r="6500">
          <cell r="BD6500" t="str">
            <v>Profesionales en Organización y Administración de las Empresas</v>
          </cell>
          <cell r="BE6500">
            <v>5</v>
          </cell>
          <cell r="BF6500">
            <v>1</v>
          </cell>
        </row>
        <row r="6501">
          <cell r="BD6501" t="str">
            <v>Evaluadores de Competencias Laborales</v>
          </cell>
          <cell r="BE6501">
            <v>0</v>
          </cell>
          <cell r="BF6501">
            <v>3</v>
          </cell>
        </row>
        <row r="6502">
          <cell r="BD6502" t="str">
            <v>Archivistas</v>
          </cell>
          <cell r="BE6502">
            <v>0</v>
          </cell>
          <cell r="BF6502">
            <v>0</v>
          </cell>
        </row>
        <row r="6503">
          <cell r="BD6503" t="str">
            <v>Supervisores de Empleados de Apoyo Administrativo</v>
          </cell>
          <cell r="BE6503">
            <v>6</v>
          </cell>
          <cell r="BF6503">
            <v>0</v>
          </cell>
        </row>
        <row r="6504">
          <cell r="BD6504" t="str">
            <v>Jefes y supervisores de entidades financieras</v>
          </cell>
          <cell r="BE6504">
            <v>0</v>
          </cell>
          <cell r="BF6504">
            <v>0</v>
          </cell>
        </row>
        <row r="6505">
          <cell r="BD6505" t="str">
            <v>Supervisores y coordinadores de procesos de negocio, Empleados de información y servicio al cliente</v>
          </cell>
          <cell r="BE6505">
            <v>0</v>
          </cell>
          <cell r="BF6505">
            <v>0</v>
          </cell>
        </row>
        <row r="6506">
          <cell r="BD6506" t="str">
            <v>Supervisores de Empleados de Correo y Mensajería</v>
          </cell>
          <cell r="BE6506">
            <v>0</v>
          </cell>
          <cell r="BF6506">
            <v>0</v>
          </cell>
        </row>
        <row r="6507">
          <cell r="BD6507" t="str">
            <v>Supervisores de Almacenamiento, Inventario y  Distribución</v>
          </cell>
          <cell r="BE6507">
            <v>0</v>
          </cell>
          <cell r="BF6507">
            <v>0</v>
          </cell>
        </row>
        <row r="6508">
          <cell r="BD6508" t="str">
            <v>Asistentes Administrativos</v>
          </cell>
          <cell r="BE6508">
            <v>40</v>
          </cell>
          <cell r="BF6508">
            <v>4</v>
          </cell>
        </row>
        <row r="6509">
          <cell r="BD6509" t="str">
            <v>Administradores de Propiedad Horizontal</v>
          </cell>
          <cell r="BE6509">
            <v>0</v>
          </cell>
          <cell r="BF6509">
            <v>0</v>
          </cell>
        </row>
        <row r="6510">
          <cell r="BD6510" t="str">
            <v>Asistentes de Talento Humano</v>
          </cell>
          <cell r="BE6510">
            <v>2</v>
          </cell>
          <cell r="BF6510">
            <v>0</v>
          </cell>
        </row>
        <row r="6511">
          <cell r="BD6511" t="str">
            <v>Asistentes de compras</v>
          </cell>
          <cell r="BE6511">
            <v>0</v>
          </cell>
          <cell r="BF6511">
            <v>0</v>
          </cell>
        </row>
        <row r="6512">
          <cell r="BD6512" t="str">
            <v>Asistentes de Juzgados, Tribunales y Afines</v>
          </cell>
          <cell r="BE6512">
            <v>0</v>
          </cell>
          <cell r="BF6512">
            <v>0</v>
          </cell>
        </row>
        <row r="6513">
          <cell r="BD6513" t="str">
            <v>Funcionarios de Aduanas, Impuestos, Inmigración y Seguridad Social</v>
          </cell>
          <cell r="BE6513">
            <v>0</v>
          </cell>
          <cell r="BF6513">
            <v>0</v>
          </cell>
        </row>
        <row r="6514">
          <cell r="BD6514" t="str">
            <v>Asistentes de Comercio Exterior</v>
          </cell>
          <cell r="BE6514">
            <v>0</v>
          </cell>
          <cell r="BF6514">
            <v>0</v>
          </cell>
        </row>
        <row r="6515">
          <cell r="BD6515" t="str">
            <v>Organizadores de Eventos</v>
          </cell>
          <cell r="BE6515">
            <v>0</v>
          </cell>
          <cell r="BF6515">
            <v>0</v>
          </cell>
        </row>
        <row r="6516">
          <cell r="BD6516" t="str">
            <v>Técnicos en Archivística</v>
          </cell>
          <cell r="BE6516">
            <v>16</v>
          </cell>
          <cell r="BF6516">
            <v>1</v>
          </cell>
        </row>
        <row r="6517">
          <cell r="BD6517" t="str">
            <v>Asistentes Contables</v>
          </cell>
          <cell r="BE6517">
            <v>5</v>
          </cell>
          <cell r="BF6517">
            <v>2</v>
          </cell>
        </row>
        <row r="6518">
          <cell r="BD6518" t="str">
            <v>Analistas y asistentes de servicios financieros</v>
          </cell>
          <cell r="BE6518">
            <v>0</v>
          </cell>
          <cell r="BF6518">
            <v>0</v>
          </cell>
        </row>
        <row r="6519">
          <cell r="BD6519" t="str">
            <v>Avaluadores y Liquidadores de Seguros</v>
          </cell>
          <cell r="BE6519">
            <v>0</v>
          </cell>
          <cell r="BF6519">
            <v>0</v>
          </cell>
        </row>
        <row r="6520">
          <cell r="BD6520" t="str">
            <v>Agentes de Aduana</v>
          </cell>
          <cell r="BE6520">
            <v>0</v>
          </cell>
          <cell r="BF6520">
            <v>0</v>
          </cell>
        </row>
        <row r="6521">
          <cell r="BD6521" t="str">
            <v>Asistentes Financieros</v>
          </cell>
          <cell r="BE6521">
            <v>0</v>
          </cell>
          <cell r="BF6521">
            <v>0</v>
          </cell>
        </row>
        <row r="6522">
          <cell r="BD6522" t="str">
            <v>Asistentes Tesorería</v>
          </cell>
          <cell r="BE6522">
            <v>0</v>
          </cell>
          <cell r="BF6522">
            <v>0</v>
          </cell>
        </row>
        <row r="6523">
          <cell r="BD6523" t="str">
            <v>Secretarios</v>
          </cell>
          <cell r="BE6523">
            <v>3</v>
          </cell>
          <cell r="BF6523">
            <v>5</v>
          </cell>
        </row>
        <row r="6524">
          <cell r="BD6524" t="str">
            <v>Recepcionistas y Operadores de Conmutador</v>
          </cell>
          <cell r="BE6524">
            <v>0</v>
          </cell>
          <cell r="BF6524">
            <v>1</v>
          </cell>
        </row>
        <row r="6525">
          <cell r="BD6525" t="str">
            <v>Digitadores</v>
          </cell>
          <cell r="BE6525">
            <v>2</v>
          </cell>
          <cell r="BF6525">
            <v>1</v>
          </cell>
        </row>
        <row r="6526">
          <cell r="BD6526" t="str">
            <v>Transcriptores y Relatores</v>
          </cell>
          <cell r="BE6526">
            <v>0</v>
          </cell>
          <cell r="BF6526">
            <v>0</v>
          </cell>
        </row>
        <row r="6527">
          <cell r="BD6527" t="str">
            <v>Digitalizadores</v>
          </cell>
          <cell r="BE6527">
            <v>0</v>
          </cell>
          <cell r="BF6527">
            <v>0</v>
          </cell>
        </row>
        <row r="6528">
          <cell r="BD6528" t="str">
            <v>Auxiliares Contables, de Tesorería y Financieros</v>
          </cell>
          <cell r="BE6528">
            <v>6</v>
          </cell>
          <cell r="BF6528">
            <v>18</v>
          </cell>
        </row>
        <row r="6529">
          <cell r="BD6529" t="str">
            <v>Cajeros de Servicios Financieros</v>
          </cell>
          <cell r="BE6529">
            <v>0</v>
          </cell>
          <cell r="BF6529">
            <v>6</v>
          </cell>
        </row>
        <row r="6530">
          <cell r="BD6530" t="str">
            <v>Auxiliares de servicios financieros</v>
          </cell>
          <cell r="BE6530">
            <v>0</v>
          </cell>
          <cell r="BF6530">
            <v>0</v>
          </cell>
        </row>
        <row r="6531">
          <cell r="BD6531" t="str">
            <v>Auxiliares de Cartera y Cobranzas</v>
          </cell>
          <cell r="BE6531">
            <v>0</v>
          </cell>
          <cell r="BF6531">
            <v>1</v>
          </cell>
        </row>
        <row r="6532">
          <cell r="BD6532" t="str">
            <v>Auxiliares de Nómina y Prestaciones</v>
          </cell>
          <cell r="BE6532">
            <v>0</v>
          </cell>
          <cell r="BF6532">
            <v>0</v>
          </cell>
        </row>
        <row r="6533">
          <cell r="BD6533" t="str">
            <v>Auxiliares de Avaluo</v>
          </cell>
          <cell r="BE6533">
            <v>0</v>
          </cell>
          <cell r="BF6533">
            <v>0</v>
          </cell>
        </row>
        <row r="6534">
          <cell r="BD6534" t="str">
            <v>Auxiliares Administrativos</v>
          </cell>
          <cell r="BE6534">
            <v>19</v>
          </cell>
          <cell r="BF6534">
            <v>131</v>
          </cell>
        </row>
        <row r="6535">
          <cell r="BD6535" t="str">
            <v>Auxiliares de Talento Humano</v>
          </cell>
          <cell r="BE6535">
            <v>2</v>
          </cell>
          <cell r="BF6535">
            <v>0</v>
          </cell>
        </row>
        <row r="6536">
          <cell r="BD6536" t="str">
            <v>Auxiliares de Tribunales</v>
          </cell>
          <cell r="BE6536">
            <v>0</v>
          </cell>
          <cell r="BF6536">
            <v>0</v>
          </cell>
        </row>
        <row r="6537">
          <cell r="BD6537" t="str">
            <v>Auxiliares de Archivo y Registro</v>
          </cell>
          <cell r="BE6537">
            <v>10</v>
          </cell>
          <cell r="BF6537">
            <v>11</v>
          </cell>
        </row>
        <row r="6538">
          <cell r="BD6538" t="str">
            <v>Auxiliares administrativos en Salud</v>
          </cell>
          <cell r="BE6538">
            <v>0</v>
          </cell>
          <cell r="BF6538">
            <v>1</v>
          </cell>
        </row>
        <row r="6539">
          <cell r="BD6539" t="str">
            <v>Auxiliares de aduana</v>
          </cell>
          <cell r="BE6539">
            <v>0</v>
          </cell>
          <cell r="BF6539">
            <v>0</v>
          </cell>
        </row>
        <row r="6540">
          <cell r="BD6540" t="str">
            <v>Auxiliares de Biblioteca</v>
          </cell>
          <cell r="BE6540">
            <v>0</v>
          </cell>
          <cell r="BF6540">
            <v>0</v>
          </cell>
        </row>
        <row r="6541">
          <cell r="BD6541" t="str">
            <v>Auxiliares de Publicación y Afines</v>
          </cell>
          <cell r="BE6541">
            <v>0</v>
          </cell>
          <cell r="BF6541">
            <v>0</v>
          </cell>
        </row>
        <row r="6542">
          <cell r="BD6542" t="str">
            <v>Auxiliares de Información y Servicio al Cliente</v>
          </cell>
          <cell r="BE6542">
            <v>8</v>
          </cell>
          <cell r="BF6542">
            <v>3</v>
          </cell>
        </row>
        <row r="6543">
          <cell r="BD6543" t="str">
            <v>Auxiliares de Estadística y Encuestadores</v>
          </cell>
          <cell r="BE6543">
            <v>0</v>
          </cell>
          <cell r="BF6543">
            <v>0</v>
          </cell>
        </row>
        <row r="6544">
          <cell r="BD6544" t="str">
            <v>Auxiliares de Correo y Servicio Postal</v>
          </cell>
          <cell r="BE6544">
            <v>0</v>
          </cell>
          <cell r="BF6544">
            <v>0</v>
          </cell>
        </row>
        <row r="6545">
          <cell r="BD6545" t="str">
            <v>Carteros y Mensajeros</v>
          </cell>
          <cell r="BE6545">
            <v>2</v>
          </cell>
          <cell r="BF6545">
            <v>0</v>
          </cell>
        </row>
        <row r="6546">
          <cell r="BD6546" t="str">
            <v>Auxiliares de Almacén</v>
          </cell>
          <cell r="BE6546">
            <v>6</v>
          </cell>
          <cell r="BF6546">
            <v>6</v>
          </cell>
        </row>
        <row r="6547">
          <cell r="BD6547" t="str">
            <v>Auxiliares de Compras e Inventarios</v>
          </cell>
          <cell r="BE6547">
            <v>0</v>
          </cell>
          <cell r="BF6547">
            <v>1</v>
          </cell>
        </row>
        <row r="6548">
          <cell r="BD6548" t="str">
            <v>Operadores de Radio y Despachadores</v>
          </cell>
          <cell r="BE6548">
            <v>0</v>
          </cell>
          <cell r="BF6548">
            <v>0</v>
          </cell>
        </row>
        <row r="6549">
          <cell r="BD6549" t="str">
            <v>Programadores de Rutas y Tripulaciones</v>
          </cell>
          <cell r="BE6549">
            <v>0</v>
          </cell>
          <cell r="BF6549">
            <v>1</v>
          </cell>
        </row>
        <row r="6550">
          <cell r="BD6550" t="str">
            <v>Operadores Telefónicos</v>
          </cell>
          <cell r="BE6550">
            <v>0</v>
          </cell>
          <cell r="BF6550">
            <v>0</v>
          </cell>
        </row>
        <row r="6551">
          <cell r="BD6551" t="str">
            <v>Físicos y Astrónomos</v>
          </cell>
          <cell r="BE6551">
            <v>0</v>
          </cell>
          <cell r="BF6551">
            <v>0</v>
          </cell>
        </row>
        <row r="6552">
          <cell r="BD6552" t="str">
            <v>Químicos</v>
          </cell>
          <cell r="BE6552">
            <v>0</v>
          </cell>
          <cell r="BF6552">
            <v>0</v>
          </cell>
        </row>
        <row r="6553">
          <cell r="BD6553" t="str">
            <v>Geólogos, Geoquímicos y Geofísicos</v>
          </cell>
          <cell r="BE6553">
            <v>0</v>
          </cell>
          <cell r="BF6553">
            <v>3</v>
          </cell>
        </row>
        <row r="6554">
          <cell r="BD6554" t="str">
            <v>Meteorólogos</v>
          </cell>
          <cell r="BE6554">
            <v>0</v>
          </cell>
          <cell r="BF6554">
            <v>0</v>
          </cell>
        </row>
        <row r="6555">
          <cell r="BD6555" t="str">
            <v>Biólogos, Botánicos, Zoólogos y Relacionados</v>
          </cell>
          <cell r="BE6555">
            <v>4</v>
          </cell>
          <cell r="BF6555">
            <v>0</v>
          </cell>
        </row>
        <row r="6556">
          <cell r="BD6556" t="str">
            <v>Expertos Forestales</v>
          </cell>
          <cell r="BE6556">
            <v>1</v>
          </cell>
          <cell r="BF6556">
            <v>0</v>
          </cell>
        </row>
        <row r="6557">
          <cell r="BD6557" t="str">
            <v>Expertos Agrícolas y Pecuarios</v>
          </cell>
          <cell r="BE6557">
            <v>2</v>
          </cell>
          <cell r="BF6557">
            <v>0</v>
          </cell>
        </row>
        <row r="6558">
          <cell r="BD6558" t="str">
            <v>Administradores Ambientales</v>
          </cell>
          <cell r="BE6558">
            <v>5</v>
          </cell>
          <cell r="BF6558">
            <v>0</v>
          </cell>
        </row>
        <row r="6559">
          <cell r="BD6559" t="str">
            <v>Ingenieros en Construcción y Obras Civiles</v>
          </cell>
          <cell r="BE6559">
            <v>5</v>
          </cell>
          <cell r="BF6559">
            <v>16</v>
          </cell>
        </row>
        <row r="6560">
          <cell r="BD6560" t="str">
            <v>Ingenieros Mecánicos</v>
          </cell>
          <cell r="BE6560">
            <v>0</v>
          </cell>
          <cell r="BF6560">
            <v>0</v>
          </cell>
        </row>
        <row r="6561">
          <cell r="BD6561" t="str">
            <v>Ingenieros Electricistas</v>
          </cell>
          <cell r="BE6561">
            <v>2</v>
          </cell>
          <cell r="BF6561">
            <v>0</v>
          </cell>
        </row>
        <row r="6562">
          <cell r="BD6562" t="str">
            <v>Ingenieros  Electrónicos</v>
          </cell>
          <cell r="BE6562">
            <v>0</v>
          </cell>
          <cell r="BF6562">
            <v>0</v>
          </cell>
        </row>
        <row r="6563">
          <cell r="BD6563" t="str">
            <v>Ingenieros Químicos</v>
          </cell>
          <cell r="BE6563">
            <v>1</v>
          </cell>
          <cell r="BF6563">
            <v>1</v>
          </cell>
        </row>
        <row r="6564">
          <cell r="BD6564" t="str">
            <v>Ingenieros de Automatización e Instrumentación</v>
          </cell>
          <cell r="BE6564">
            <v>0</v>
          </cell>
          <cell r="BF6564">
            <v>0</v>
          </cell>
        </row>
        <row r="6565">
          <cell r="BD6565" t="str">
            <v xml:space="preserve"> Ingenieros  de Telecomunicaciones</v>
          </cell>
          <cell r="BE6565">
            <v>0</v>
          </cell>
          <cell r="BF6565">
            <v>0</v>
          </cell>
        </row>
        <row r="6566">
          <cell r="BD6566" t="str">
            <v>Ingenieros Industriales y de Fabricación</v>
          </cell>
          <cell r="BE6566">
            <v>0</v>
          </cell>
          <cell r="BF6566">
            <v>5</v>
          </cell>
        </row>
        <row r="6567">
          <cell r="BD6567" t="str">
            <v>Ingenieros de Materiales y Metalurgia</v>
          </cell>
          <cell r="BE6567">
            <v>0</v>
          </cell>
          <cell r="BF6567">
            <v>0</v>
          </cell>
        </row>
        <row r="6568">
          <cell r="BD6568" t="str">
            <v>Ingenieros de Minas</v>
          </cell>
          <cell r="BE6568">
            <v>0</v>
          </cell>
          <cell r="BF6568">
            <v>0</v>
          </cell>
        </row>
        <row r="6569">
          <cell r="BD6569" t="str">
            <v>Ingenieros de Petróleos</v>
          </cell>
          <cell r="BE6569">
            <v>0</v>
          </cell>
          <cell r="BF6569">
            <v>0</v>
          </cell>
        </row>
        <row r="6570">
          <cell r="BD6570" t="str">
            <v>Ingenieros de Sistemas, Informática y Computación</v>
          </cell>
          <cell r="BE6570">
            <v>1</v>
          </cell>
          <cell r="BF6570">
            <v>0</v>
          </cell>
        </row>
        <row r="6571">
          <cell r="BD6571" t="str">
            <v>Otros Ingenieros n.c.a.</v>
          </cell>
          <cell r="BE6571">
            <v>4</v>
          </cell>
          <cell r="BF6571">
            <v>8</v>
          </cell>
        </row>
        <row r="6572">
          <cell r="BD6572" t="str">
            <v>Arquitectos</v>
          </cell>
          <cell r="BE6572">
            <v>3</v>
          </cell>
          <cell r="BF6572">
            <v>0</v>
          </cell>
        </row>
        <row r="6573">
          <cell r="BD6573" t="str">
            <v>Urbanistas y Planificadores del Uso del Suelo</v>
          </cell>
          <cell r="BE6573">
            <v>0</v>
          </cell>
          <cell r="BF6573">
            <v>0</v>
          </cell>
        </row>
        <row r="6574">
          <cell r="BD6574" t="str">
            <v>Profesionales Topográficos</v>
          </cell>
          <cell r="BE6574">
            <v>0</v>
          </cell>
          <cell r="BF6574">
            <v>0</v>
          </cell>
        </row>
        <row r="6575">
          <cell r="BD6575" t="str">
            <v>Diseñadores Industriales</v>
          </cell>
          <cell r="BE6575">
            <v>0</v>
          </cell>
          <cell r="BF6575">
            <v>0</v>
          </cell>
        </row>
        <row r="6576">
          <cell r="BD6576" t="str">
            <v>Matemáticos, Estadísticos y Actuarios</v>
          </cell>
          <cell r="BE6576">
            <v>0</v>
          </cell>
          <cell r="BF6576">
            <v>0</v>
          </cell>
        </row>
        <row r="6577">
          <cell r="BD6577" t="str">
            <v>Analistas de Sistemas Informáticos</v>
          </cell>
          <cell r="BE6577">
            <v>1</v>
          </cell>
          <cell r="BF6577">
            <v>0</v>
          </cell>
        </row>
        <row r="6578">
          <cell r="BD6578" t="str">
            <v>Administradores de Sistemas Informáticos</v>
          </cell>
          <cell r="BE6578">
            <v>0</v>
          </cell>
          <cell r="BF6578">
            <v>0</v>
          </cell>
        </row>
        <row r="6579">
          <cell r="BD6579" t="str">
            <v>Programadores de Aplicaciones Informáticas</v>
          </cell>
          <cell r="BE6579">
            <v>0</v>
          </cell>
          <cell r="BF6579">
            <v>0</v>
          </cell>
        </row>
        <row r="6580">
          <cell r="BD6580" t="str">
            <v>Técnicos en Química Aplicada</v>
          </cell>
          <cell r="BE6580">
            <v>0</v>
          </cell>
          <cell r="BF6580">
            <v>0</v>
          </cell>
        </row>
        <row r="6581">
          <cell r="BD6581" t="str">
            <v>Técnicos en Geología y Minería</v>
          </cell>
          <cell r="BE6581">
            <v>0</v>
          </cell>
          <cell r="BF6581">
            <v>0</v>
          </cell>
        </row>
        <row r="6582">
          <cell r="BD6582" t="str">
            <v>Técnicos en Meteorología</v>
          </cell>
          <cell r="BE6582">
            <v>0</v>
          </cell>
          <cell r="BF6582">
            <v>0</v>
          </cell>
        </row>
        <row r="6583">
          <cell r="BD6583" t="str">
            <v>Técnicos en Metrología</v>
          </cell>
          <cell r="BE6583">
            <v>0</v>
          </cell>
          <cell r="BF6583">
            <v>0</v>
          </cell>
        </row>
        <row r="6584">
          <cell r="BD6584" t="str">
            <v>Técnicos en Ciencias Biológicas</v>
          </cell>
          <cell r="BE6584">
            <v>0</v>
          </cell>
          <cell r="BF6584">
            <v>0</v>
          </cell>
        </row>
        <row r="6585">
          <cell r="BD6585" t="str">
            <v>Técnicos en Recursos Naturales</v>
          </cell>
          <cell r="BE6585">
            <v>1</v>
          </cell>
          <cell r="BF6585">
            <v>0</v>
          </cell>
        </row>
        <row r="6586">
          <cell r="BD6586" t="str">
            <v>Técnicos en Prevención, Gestión y Control Ambiental</v>
          </cell>
          <cell r="BE6586">
            <v>1</v>
          </cell>
          <cell r="BF6586">
            <v>0</v>
          </cell>
        </row>
        <row r="6587">
          <cell r="BD6587" t="str">
            <v>Técnicos en Construcción y Arquitectura</v>
          </cell>
          <cell r="BE6587">
            <v>38</v>
          </cell>
          <cell r="BF6587">
            <v>9</v>
          </cell>
        </row>
        <row r="6588">
          <cell r="BD6588" t="str">
            <v>Técnicos en Mecánica y Construcción Mecánica</v>
          </cell>
          <cell r="BE6588">
            <v>30</v>
          </cell>
          <cell r="BF6588">
            <v>1</v>
          </cell>
        </row>
        <row r="6589">
          <cell r="BD6589" t="str">
            <v>Técnicos en Fabricación Industrial</v>
          </cell>
          <cell r="BE6589">
            <v>1</v>
          </cell>
          <cell r="BF6589">
            <v>0</v>
          </cell>
        </row>
        <row r="6590">
          <cell r="BD6590" t="str">
            <v>Técnicos en Electricidad</v>
          </cell>
          <cell r="BE6590">
            <v>5</v>
          </cell>
          <cell r="BF6590">
            <v>7</v>
          </cell>
        </row>
        <row r="6591">
          <cell r="BD6591" t="str">
            <v>Técnicos en Electrónica</v>
          </cell>
          <cell r="BE6591">
            <v>0</v>
          </cell>
          <cell r="BF6591">
            <v>0</v>
          </cell>
        </row>
        <row r="6592">
          <cell r="BD6592" t="str">
            <v>Técnicos en Automatización e Instrumentación</v>
          </cell>
          <cell r="BE6592">
            <v>0</v>
          </cell>
          <cell r="BF6592">
            <v>0</v>
          </cell>
        </row>
        <row r="6593">
          <cell r="BD6593" t="str">
            <v>Técnicos en Instrumentos de Aeronavegación</v>
          </cell>
          <cell r="BE6593">
            <v>0</v>
          </cell>
          <cell r="BF6593">
            <v>0</v>
          </cell>
        </row>
        <row r="6594">
          <cell r="BD6594" t="str">
            <v>Técnicos en Telecomunicaciones</v>
          </cell>
          <cell r="BE6594">
            <v>2</v>
          </cell>
          <cell r="BF6594">
            <v>0</v>
          </cell>
        </row>
        <row r="6595">
          <cell r="BD6595" t="str">
            <v>Dibujantes Técnicos</v>
          </cell>
          <cell r="BE6595">
            <v>1</v>
          </cell>
          <cell r="BF6595">
            <v>0</v>
          </cell>
        </row>
        <row r="6596">
          <cell r="BD6596" t="str">
            <v>Topógrafos</v>
          </cell>
          <cell r="BE6596">
            <v>0</v>
          </cell>
          <cell r="BF6596">
            <v>3</v>
          </cell>
        </row>
        <row r="6597">
          <cell r="BD6597" t="str">
            <v>Técnicos en Cartografía</v>
          </cell>
          <cell r="BE6597">
            <v>0</v>
          </cell>
          <cell r="BF6597">
            <v>0</v>
          </cell>
        </row>
        <row r="6598">
          <cell r="BD6598" t="str">
            <v>Inspectores de Pruebas No destructivas</v>
          </cell>
          <cell r="BE6598">
            <v>0</v>
          </cell>
          <cell r="BF6598">
            <v>0</v>
          </cell>
        </row>
        <row r="6599">
          <cell r="BD6599" t="str">
            <v>Inspectores de Sanidad, Seguridad y Salud Ocupacional</v>
          </cell>
          <cell r="BE6599">
            <v>5</v>
          </cell>
          <cell r="BF6599">
            <v>7</v>
          </cell>
        </row>
        <row r="6600">
          <cell r="BD6600" t="str">
            <v>Inspectores de Construcción</v>
          </cell>
          <cell r="BE6600">
            <v>1</v>
          </cell>
          <cell r="BF6600">
            <v>4</v>
          </cell>
        </row>
        <row r="6601">
          <cell r="BD6601" t="str">
            <v>Inspectores de Equipos de Transporte e Instrumentos de Medición</v>
          </cell>
          <cell r="BE6601">
            <v>0</v>
          </cell>
          <cell r="BF6601">
            <v>0</v>
          </cell>
        </row>
        <row r="6602">
          <cell r="BD6602" t="str">
            <v>Inspectores de Productos Agrícola, Pecuarios y de Pesca</v>
          </cell>
          <cell r="BE6602">
            <v>0</v>
          </cell>
          <cell r="BF6602">
            <v>0</v>
          </cell>
        </row>
        <row r="6603">
          <cell r="BD6603" t="str">
            <v>Inspectores de Riego Agrícola</v>
          </cell>
          <cell r="BE6603">
            <v>0</v>
          </cell>
          <cell r="BF6603">
            <v>0</v>
          </cell>
        </row>
        <row r="6604">
          <cell r="BD6604" t="str">
            <v>Pilotos, Ingenieros e Instructores de Vuelo</v>
          </cell>
          <cell r="BE6604">
            <v>0</v>
          </cell>
          <cell r="BF6604">
            <v>0</v>
          </cell>
        </row>
        <row r="6605">
          <cell r="BD6605" t="str">
            <v>Controladores de Tráfico Aéreo</v>
          </cell>
          <cell r="BE6605">
            <v>0</v>
          </cell>
          <cell r="BF6605">
            <v>0</v>
          </cell>
        </row>
        <row r="6606">
          <cell r="BD6606" t="str">
            <v>Capitanes y Oficiales de Cubierta</v>
          </cell>
          <cell r="BE6606">
            <v>0</v>
          </cell>
          <cell r="BF6606">
            <v>0</v>
          </cell>
        </row>
        <row r="6607">
          <cell r="BD6607" t="str">
            <v>Oficiales de Máquinas</v>
          </cell>
          <cell r="BE6607">
            <v>0</v>
          </cell>
          <cell r="BF6607">
            <v>1</v>
          </cell>
        </row>
        <row r="6608">
          <cell r="BD6608" t="str">
            <v>Controladores de Tráfico Ferroviario y Marítimo</v>
          </cell>
          <cell r="BE6608">
            <v>0</v>
          </cell>
          <cell r="BF6608">
            <v>0</v>
          </cell>
        </row>
        <row r="6609">
          <cell r="BD6609" t="str">
            <v>Despachadores de Aeronaves</v>
          </cell>
          <cell r="BE6609">
            <v>0</v>
          </cell>
          <cell r="BF6609">
            <v>0</v>
          </cell>
        </row>
        <row r="6610">
          <cell r="BD6610" t="str">
            <v>Técnicos de Sistemas</v>
          </cell>
          <cell r="BE6610">
            <v>82</v>
          </cell>
          <cell r="BF6610">
            <v>33</v>
          </cell>
        </row>
        <row r="6611">
          <cell r="BD6611" t="str">
            <v>Asistentes en Saneamiento Ambiental</v>
          </cell>
          <cell r="BE6611">
            <v>0</v>
          </cell>
          <cell r="BF6611">
            <v>0</v>
          </cell>
        </row>
        <row r="6612">
          <cell r="BD6612" t="str">
            <v>Auxiliares de Laboratorio</v>
          </cell>
          <cell r="BE6612">
            <v>0</v>
          </cell>
          <cell r="BF6612">
            <v>0</v>
          </cell>
        </row>
        <row r="6613">
          <cell r="BD6613" t="str">
            <v>Auxiliares en Automatización e Instrumentación Industrial</v>
          </cell>
          <cell r="BE6613">
            <v>0</v>
          </cell>
          <cell r="BF6613">
            <v>0</v>
          </cell>
        </row>
        <row r="6614">
          <cell r="BD6614" t="str">
            <v>Médicos Especialistas</v>
          </cell>
          <cell r="BE6614">
            <v>1</v>
          </cell>
          <cell r="BF6614">
            <v>0</v>
          </cell>
        </row>
        <row r="6615">
          <cell r="BD6615" t="str">
            <v>Médicos Generales</v>
          </cell>
          <cell r="BE6615">
            <v>4</v>
          </cell>
          <cell r="BF6615">
            <v>3</v>
          </cell>
        </row>
        <row r="6616">
          <cell r="BD6616" t="str">
            <v>Odontólogos</v>
          </cell>
          <cell r="BE6616">
            <v>3</v>
          </cell>
          <cell r="BF6616">
            <v>0</v>
          </cell>
        </row>
        <row r="6617">
          <cell r="BD6617" t="str">
            <v>Veterinarios</v>
          </cell>
          <cell r="BE6617">
            <v>0</v>
          </cell>
          <cell r="BF6617">
            <v>0</v>
          </cell>
        </row>
        <row r="6618">
          <cell r="BD6618" t="str">
            <v>Optómetras</v>
          </cell>
          <cell r="BE6618">
            <v>0</v>
          </cell>
          <cell r="BF6618">
            <v>0</v>
          </cell>
        </row>
        <row r="6619">
          <cell r="BD6619" t="str">
            <v>Otras Ocupaciones Profesionales en Diagnóstico y Tratamiento de la Salud n.c.a.</v>
          </cell>
          <cell r="BE6619">
            <v>0</v>
          </cell>
          <cell r="BF6619">
            <v>0</v>
          </cell>
        </row>
        <row r="6620">
          <cell r="BD6620" t="str">
            <v>Farmacéuticos</v>
          </cell>
          <cell r="BE6620">
            <v>1</v>
          </cell>
          <cell r="BF6620">
            <v>2</v>
          </cell>
        </row>
        <row r="6621">
          <cell r="BD6621" t="str">
            <v>Dietistas y Nutricionistas</v>
          </cell>
          <cell r="BE6621">
            <v>0</v>
          </cell>
          <cell r="BF6621">
            <v>1</v>
          </cell>
        </row>
        <row r="6622">
          <cell r="BD6622" t="str">
            <v>Audiólogos y Terapeutas del Lenguaje</v>
          </cell>
          <cell r="BE6622">
            <v>0</v>
          </cell>
          <cell r="BF6622">
            <v>0</v>
          </cell>
        </row>
        <row r="6623">
          <cell r="BD6623" t="str">
            <v>Fisioterapeutas</v>
          </cell>
          <cell r="BE6623">
            <v>1</v>
          </cell>
          <cell r="BF6623">
            <v>0</v>
          </cell>
        </row>
        <row r="6624">
          <cell r="BD6624" t="str">
            <v>Terapeutas Ocupacionales</v>
          </cell>
          <cell r="BE6624">
            <v>0</v>
          </cell>
          <cell r="BF6624">
            <v>0</v>
          </cell>
        </row>
        <row r="6625">
          <cell r="BD6625" t="str">
            <v>Enfermeros</v>
          </cell>
          <cell r="BE6625">
            <v>8</v>
          </cell>
          <cell r="BF6625">
            <v>9</v>
          </cell>
        </row>
        <row r="6626">
          <cell r="BD6626" t="str">
            <v>Psicólogos</v>
          </cell>
          <cell r="BE6626">
            <v>3</v>
          </cell>
          <cell r="BF6626">
            <v>8</v>
          </cell>
        </row>
        <row r="6627">
          <cell r="BD6627" t="str">
            <v>Técnicos de Laboratorio Médico y Patología</v>
          </cell>
          <cell r="BE6627">
            <v>0</v>
          </cell>
          <cell r="BF6627">
            <v>0</v>
          </cell>
        </row>
        <row r="6628">
          <cell r="BD6628" t="str">
            <v>Técnicos en Terapia Respiratoria y Cardiovascular</v>
          </cell>
          <cell r="BE6628">
            <v>0</v>
          </cell>
          <cell r="BF6628">
            <v>0</v>
          </cell>
        </row>
        <row r="6629">
          <cell r="BD6629" t="str">
            <v>Técnicos en Imágenes Diagnósticas</v>
          </cell>
          <cell r="BE6629">
            <v>0</v>
          </cell>
          <cell r="BF6629">
            <v>0</v>
          </cell>
        </row>
        <row r="6630">
          <cell r="BD6630" t="str">
            <v xml:space="preserve">Técnicos en Radioterapia  </v>
          </cell>
          <cell r="BE6630">
            <v>0</v>
          </cell>
          <cell r="BF6630">
            <v>0</v>
          </cell>
        </row>
        <row r="6631">
          <cell r="BD6631" t="str">
            <v>Instrumentadores Quirúrgicos</v>
          </cell>
          <cell r="BE6631">
            <v>0</v>
          </cell>
          <cell r="BF6631">
            <v>0</v>
          </cell>
        </row>
        <row r="6632">
          <cell r="BD6632" t="str">
            <v>Técnicos en Medicina Nuclear</v>
          </cell>
          <cell r="BE6632">
            <v>0</v>
          </cell>
          <cell r="BF6632">
            <v>0</v>
          </cell>
        </row>
        <row r="6633">
          <cell r="BD6633" t="str">
            <v>Técnicos Dentales</v>
          </cell>
          <cell r="BE6633">
            <v>0</v>
          </cell>
          <cell r="BF6633">
            <v>0</v>
          </cell>
        </row>
        <row r="6634">
          <cell r="BD6634" t="str">
            <v>Higienistas Dentales</v>
          </cell>
          <cell r="BE6634">
            <v>2</v>
          </cell>
          <cell r="BF6634">
            <v>0</v>
          </cell>
        </row>
        <row r="6635">
          <cell r="BD6635" t="str">
            <v>Técnicos Ópticos</v>
          </cell>
          <cell r="BE6635">
            <v>0</v>
          </cell>
          <cell r="BF6635">
            <v>0</v>
          </cell>
        </row>
        <row r="6636">
          <cell r="BD6636" t="str">
            <v>Practicantes de Medicina Alternativa</v>
          </cell>
          <cell r="BE6636">
            <v>0</v>
          </cell>
          <cell r="BF6636">
            <v>0</v>
          </cell>
        </row>
        <row r="6637">
          <cell r="BD6637" t="str">
            <v>Asistentes de Ambulancia y Otras Ocupaciones Paramédicas</v>
          </cell>
          <cell r="BE6637">
            <v>0</v>
          </cell>
          <cell r="BF6637">
            <v>0</v>
          </cell>
        </row>
        <row r="6638">
          <cell r="BD6638" t="str">
            <v>Otras Ocupaciones Técnicas en Terapia y Valoración n.c.a.</v>
          </cell>
          <cell r="BE6638">
            <v>0</v>
          </cell>
          <cell r="BF6638">
            <v>0</v>
          </cell>
        </row>
        <row r="6639">
          <cell r="BD6639" t="str">
            <v>Auxiliares en Enfermería</v>
          </cell>
          <cell r="BE6639">
            <v>10</v>
          </cell>
          <cell r="BF6639">
            <v>10</v>
          </cell>
        </row>
        <row r="6640">
          <cell r="BD6640" t="str">
            <v>Auxiliares de Salud oral</v>
          </cell>
          <cell r="BE6640">
            <v>3</v>
          </cell>
          <cell r="BF6640">
            <v>1</v>
          </cell>
        </row>
        <row r="6641">
          <cell r="BD6641" t="str">
            <v>Auxiliares en Salud pública</v>
          </cell>
          <cell r="BE6641">
            <v>1</v>
          </cell>
          <cell r="BF6641">
            <v>0</v>
          </cell>
        </row>
        <row r="6642">
          <cell r="BD6642" t="str">
            <v>Auxiliares de Laboratorio Clínico</v>
          </cell>
          <cell r="BE6642">
            <v>0</v>
          </cell>
          <cell r="BF6642">
            <v>1</v>
          </cell>
        </row>
        <row r="6643">
          <cell r="BD6643" t="str">
            <v>Auxiliares de Droguería y Farmacia</v>
          </cell>
          <cell r="BE6643">
            <v>20</v>
          </cell>
          <cell r="BF6643">
            <v>8</v>
          </cell>
        </row>
        <row r="6644">
          <cell r="BD6644" t="str">
            <v>Otros Auxiliares de Servicios a la Salud n.c.a.</v>
          </cell>
          <cell r="BE6644">
            <v>0</v>
          </cell>
          <cell r="BF6644">
            <v>0</v>
          </cell>
        </row>
        <row r="6645">
          <cell r="BD6645" t="str">
            <v>Jueces</v>
          </cell>
          <cell r="BE6645">
            <v>0</v>
          </cell>
          <cell r="BF6645">
            <v>0</v>
          </cell>
        </row>
        <row r="6646">
          <cell r="BD6646" t="str">
            <v>Abogados</v>
          </cell>
          <cell r="BE6646">
            <v>14</v>
          </cell>
          <cell r="BF6646">
            <v>1</v>
          </cell>
        </row>
        <row r="6647">
          <cell r="BD6647" t="str">
            <v>Profesores de Educación Superior</v>
          </cell>
          <cell r="BE6647">
            <v>9</v>
          </cell>
          <cell r="BF6647">
            <v>2</v>
          </cell>
        </row>
        <row r="6648">
          <cell r="BD6648" t="str">
            <v>Especialistas en Procesos Pedagógicos</v>
          </cell>
          <cell r="BE6648">
            <v>2</v>
          </cell>
          <cell r="BF6648">
            <v>0</v>
          </cell>
        </row>
        <row r="6649">
          <cell r="BD6649" t="str">
            <v>Profesores e Instructores de Formación para el Trabajo</v>
          </cell>
          <cell r="BE6649">
            <v>19</v>
          </cell>
          <cell r="BF6649">
            <v>112</v>
          </cell>
        </row>
        <row r="6650">
          <cell r="BD6650" t="str">
            <v>Profesores de Educación Básica Secundaria y Media</v>
          </cell>
          <cell r="BE6650">
            <v>57</v>
          </cell>
          <cell r="BF6650">
            <v>0</v>
          </cell>
        </row>
        <row r="6651">
          <cell r="BD6651" t="str">
            <v>Profesores de Educación Básica Primaria</v>
          </cell>
          <cell r="BE6651">
            <v>5</v>
          </cell>
          <cell r="BF6651">
            <v>1</v>
          </cell>
        </row>
        <row r="6652">
          <cell r="BD6652" t="str">
            <v>Profesores de Preescolar</v>
          </cell>
          <cell r="BE6652">
            <v>2</v>
          </cell>
          <cell r="BF6652">
            <v>0</v>
          </cell>
        </row>
        <row r="6653">
          <cell r="BD6653" t="str">
            <v>Orientadores Educativos</v>
          </cell>
          <cell r="BE6653">
            <v>0</v>
          </cell>
          <cell r="BF6653">
            <v>0</v>
          </cell>
        </row>
        <row r="6654">
          <cell r="BD6654" t="str">
            <v>Pedagogo Reeducador</v>
          </cell>
          <cell r="BE6654">
            <v>1</v>
          </cell>
          <cell r="BF6654">
            <v>0</v>
          </cell>
        </row>
        <row r="6655">
          <cell r="BD6655" t="str">
            <v>Trabajadores Sociales y Consultores de Familia</v>
          </cell>
          <cell r="BE6655">
            <v>1</v>
          </cell>
          <cell r="BF6655">
            <v>0</v>
          </cell>
        </row>
        <row r="6656">
          <cell r="BD6656" t="str">
            <v>Ministros del Culto</v>
          </cell>
          <cell r="BE6656">
            <v>1</v>
          </cell>
          <cell r="BF6656">
            <v>0</v>
          </cell>
        </row>
        <row r="6657">
          <cell r="BD6657" t="str">
            <v>Sociólogos, Antropólogos y Afines</v>
          </cell>
          <cell r="BE6657">
            <v>0</v>
          </cell>
          <cell r="BF6657">
            <v>0</v>
          </cell>
        </row>
        <row r="6658">
          <cell r="BD6658" t="str">
            <v>Filósofos, Filólogos y Afines</v>
          </cell>
          <cell r="BE6658">
            <v>0</v>
          </cell>
          <cell r="BF6658">
            <v>0</v>
          </cell>
        </row>
        <row r="6659">
          <cell r="BD6659" t="str">
            <v>Consultores, Investigadores y Analistas de Política Económica</v>
          </cell>
          <cell r="BE6659">
            <v>0</v>
          </cell>
          <cell r="BF6659">
            <v>0</v>
          </cell>
        </row>
        <row r="6660">
          <cell r="BD6660" t="str">
            <v>Consultores y Funcionarios de Desarrollo Económico y Comercial</v>
          </cell>
          <cell r="BE6660">
            <v>0</v>
          </cell>
          <cell r="BF6660">
            <v>0</v>
          </cell>
        </row>
        <row r="6661">
          <cell r="BD6661" t="str">
            <v>Investigadores, Consultores y Funcionarios de Políticas Sociales de Salud y de Educación</v>
          </cell>
          <cell r="BE6661">
            <v>2</v>
          </cell>
          <cell r="BF6661">
            <v>4</v>
          </cell>
        </row>
        <row r="6662">
          <cell r="BD6662" t="str">
            <v>Funcionarios de Programas Exclusivos de la Administración Pública</v>
          </cell>
          <cell r="BE6662">
            <v>0</v>
          </cell>
          <cell r="BF6662">
            <v>0</v>
          </cell>
        </row>
        <row r="6663">
          <cell r="BD6663" t="str">
            <v>Investigadores, Consultores y Funcionarios de Políticas de Ciencias Naturales y Aplicadas</v>
          </cell>
          <cell r="BE6663">
            <v>1</v>
          </cell>
          <cell r="BF6663">
            <v>0</v>
          </cell>
        </row>
        <row r="6664">
          <cell r="BD6664" t="str">
            <v>Profesionales en ciencias forenses</v>
          </cell>
          <cell r="BE6664">
            <v>0</v>
          </cell>
          <cell r="BF6664">
            <v>0</v>
          </cell>
        </row>
        <row r="6665">
          <cell r="BD6665" t="str">
            <v>Asistentes en Servicios Social y Comunitario</v>
          </cell>
          <cell r="BE6665">
            <v>223</v>
          </cell>
          <cell r="BF6665">
            <v>627</v>
          </cell>
        </row>
        <row r="6666">
          <cell r="BD6666" t="str">
            <v>Consejeros de Servicios de Empleo</v>
          </cell>
          <cell r="BE6666">
            <v>0</v>
          </cell>
          <cell r="BF6666">
            <v>0</v>
          </cell>
        </row>
        <row r="6667">
          <cell r="BD6667" t="str">
            <v>Instructores y Profesores de Personas en Condición de Discapacidad</v>
          </cell>
          <cell r="BE6667">
            <v>0</v>
          </cell>
          <cell r="BF6667">
            <v>0</v>
          </cell>
        </row>
        <row r="6668">
          <cell r="BD6668" t="str">
            <v>Otros Instructores</v>
          </cell>
          <cell r="BE6668">
            <v>0</v>
          </cell>
          <cell r="BF6668">
            <v>0</v>
          </cell>
        </row>
        <row r="6669">
          <cell r="BD6669" t="str">
            <v>Ocupaciones Religiosas</v>
          </cell>
          <cell r="BE6669">
            <v>0</v>
          </cell>
          <cell r="BF6669">
            <v>0</v>
          </cell>
        </row>
        <row r="6670">
          <cell r="BD6670" t="str">
            <v>Investigadores criminalísticos y judiciales</v>
          </cell>
          <cell r="BE6670">
            <v>1</v>
          </cell>
          <cell r="BF6670">
            <v>2</v>
          </cell>
        </row>
        <row r="6671">
          <cell r="BD6671" t="str">
            <v>Asistentes Legales y Afines</v>
          </cell>
          <cell r="BE6671">
            <v>2</v>
          </cell>
          <cell r="BF6671">
            <v>0</v>
          </cell>
        </row>
        <row r="6672">
          <cell r="BD6672" t="str">
            <v>Auxiliares de educación para la primera infancia</v>
          </cell>
          <cell r="BE6672">
            <v>22</v>
          </cell>
          <cell r="BF6672">
            <v>1</v>
          </cell>
        </row>
        <row r="6673">
          <cell r="BD6673" t="str">
            <v>Bibliotecólogos</v>
          </cell>
          <cell r="BE6673">
            <v>0</v>
          </cell>
          <cell r="BF6673">
            <v>0</v>
          </cell>
        </row>
        <row r="6674">
          <cell r="BD6674" t="str">
            <v>Restauradores</v>
          </cell>
          <cell r="BE6674">
            <v>0</v>
          </cell>
          <cell r="BF6674">
            <v>0</v>
          </cell>
        </row>
        <row r="6675">
          <cell r="BD6675" t="str">
            <v>Curadores</v>
          </cell>
          <cell r="BE6675">
            <v>0</v>
          </cell>
          <cell r="BF6675">
            <v>0</v>
          </cell>
        </row>
        <row r="6676">
          <cell r="BD6676" t="str">
            <v>Escritores</v>
          </cell>
          <cell r="BE6676">
            <v>0</v>
          </cell>
          <cell r="BF6676">
            <v>0</v>
          </cell>
        </row>
        <row r="6677">
          <cell r="BD6677" t="str">
            <v>Editores y Redactores</v>
          </cell>
          <cell r="BE6677">
            <v>0</v>
          </cell>
          <cell r="BF6677">
            <v>0</v>
          </cell>
        </row>
        <row r="6678">
          <cell r="BD6678" t="str">
            <v>Periodistas</v>
          </cell>
          <cell r="BE6678">
            <v>0</v>
          </cell>
          <cell r="BF6678">
            <v>0</v>
          </cell>
        </row>
        <row r="6679">
          <cell r="BD6679" t="str">
            <v>Traductores e Intérpretes</v>
          </cell>
          <cell r="BE6679">
            <v>0</v>
          </cell>
          <cell r="BF6679">
            <v>0</v>
          </cell>
        </row>
        <row r="6680">
          <cell r="BD6680" t="str">
            <v>Ocupaciones Profesionales en Relaciones Públicas y Comunicaciones</v>
          </cell>
          <cell r="BE6680">
            <v>1</v>
          </cell>
          <cell r="BF6680">
            <v>0</v>
          </cell>
        </row>
        <row r="6681">
          <cell r="BD6681" t="str">
            <v>Productores, Directores Artísticos, Coreógrafos y Ocupaciones Relacionadas</v>
          </cell>
          <cell r="BE6681">
            <v>0</v>
          </cell>
          <cell r="BF6681">
            <v>0</v>
          </cell>
        </row>
        <row r="6682">
          <cell r="BD6682" t="str">
            <v>Músicos, Cantantes, Compositores y Directores Músicales</v>
          </cell>
          <cell r="BE6682">
            <v>1</v>
          </cell>
          <cell r="BF6682">
            <v>0</v>
          </cell>
        </row>
        <row r="6683">
          <cell r="BD6683" t="str">
            <v>Bailarines</v>
          </cell>
          <cell r="BE6683">
            <v>0</v>
          </cell>
          <cell r="BF6683">
            <v>0</v>
          </cell>
        </row>
        <row r="6684">
          <cell r="BD6684" t="str">
            <v>Actores</v>
          </cell>
          <cell r="BE6684">
            <v>0</v>
          </cell>
          <cell r="BF6684">
            <v>0</v>
          </cell>
        </row>
        <row r="6685">
          <cell r="BD6685" t="str">
            <v>Pintores, Escultores y Otros Artistas Visuales</v>
          </cell>
          <cell r="BE6685">
            <v>0</v>
          </cell>
          <cell r="BF6685">
            <v>0</v>
          </cell>
        </row>
        <row r="6686">
          <cell r="BD6686" t="str">
            <v>Diseñadores Gráficos</v>
          </cell>
          <cell r="BE6686">
            <v>0</v>
          </cell>
          <cell r="BF6686">
            <v>1</v>
          </cell>
        </row>
        <row r="6687">
          <cell r="BD6687" t="str">
            <v>Ocupaciones Técnicas Relacionadas con Museos y Galerías</v>
          </cell>
          <cell r="BE6687">
            <v>0</v>
          </cell>
          <cell r="BF6687">
            <v>0</v>
          </cell>
        </row>
        <row r="6688">
          <cell r="BD6688" t="str">
            <v>Técnicos en Biblioteca</v>
          </cell>
          <cell r="BE6688">
            <v>0</v>
          </cell>
          <cell r="BF6688">
            <v>0</v>
          </cell>
        </row>
        <row r="6689">
          <cell r="BD6689" t="str">
            <v>Técnicos en Promoción y Animación a la Lectura y la Escritura</v>
          </cell>
          <cell r="BE6689">
            <v>0</v>
          </cell>
          <cell r="BF6689">
            <v>0</v>
          </cell>
        </row>
        <row r="6690">
          <cell r="BD6690" t="str">
            <v>Fotógrafos</v>
          </cell>
          <cell r="BE6690">
            <v>0</v>
          </cell>
          <cell r="BF6690">
            <v>0</v>
          </cell>
        </row>
        <row r="6691">
          <cell r="BD6691" t="str">
            <v>Operadores de Cámara de Cine y Televisión</v>
          </cell>
          <cell r="BE6691">
            <v>0</v>
          </cell>
          <cell r="BF6691">
            <v>0</v>
          </cell>
        </row>
        <row r="6692">
          <cell r="BD6692" t="str">
            <v>Técnicos en Diseño y Arte Gráfico</v>
          </cell>
          <cell r="BE6692">
            <v>0</v>
          </cell>
          <cell r="BF6692">
            <v>0</v>
          </cell>
        </row>
        <row r="6693">
          <cell r="BD6693" t="str">
            <v>Técnicos en Transmisión de Radio y Televisión</v>
          </cell>
          <cell r="BE6693">
            <v>0</v>
          </cell>
          <cell r="BF6693">
            <v>0</v>
          </cell>
        </row>
        <row r="6694">
          <cell r="BD6694" t="str">
            <v>Operadores de audio y sonido</v>
          </cell>
          <cell r="BE6694">
            <v>0</v>
          </cell>
          <cell r="BF6694">
            <v>0</v>
          </cell>
        </row>
        <row r="6695">
          <cell r="BD6695" t="str">
            <v>Otras Ocupaciones Técnicas en Cine, Televisión y Artes Escénicas n.c.a.</v>
          </cell>
          <cell r="BE6695">
            <v>0</v>
          </cell>
          <cell r="BF6695">
            <v>0</v>
          </cell>
        </row>
        <row r="6696">
          <cell r="BD6696" t="str">
            <v>Ocupaciones de Asistencia en Cine, Televisión y Artes Escénicas</v>
          </cell>
          <cell r="BE6696">
            <v>0</v>
          </cell>
          <cell r="BF6696">
            <v>0</v>
          </cell>
        </row>
        <row r="6697">
          <cell r="BD6697" t="str">
            <v>Productores de Campo para Cine y Televisión</v>
          </cell>
          <cell r="BE6697">
            <v>0</v>
          </cell>
          <cell r="BF6697">
            <v>0</v>
          </cell>
        </row>
        <row r="6698">
          <cell r="BD6698" t="str">
            <v>Locutores de Radio, Televisión y Otros Medios de Comunicación.</v>
          </cell>
          <cell r="BE6698">
            <v>0</v>
          </cell>
          <cell r="BF6698">
            <v>0</v>
          </cell>
        </row>
        <row r="6699">
          <cell r="BD6699" t="str">
            <v>Artistas Creativos e Interpretativos</v>
          </cell>
          <cell r="BE6699">
            <v>0</v>
          </cell>
          <cell r="BF6699">
            <v>0</v>
          </cell>
        </row>
        <row r="6700">
          <cell r="BD6700" t="str">
            <v>Otros Artistas n.c.a.</v>
          </cell>
          <cell r="BE6700">
            <v>0</v>
          </cell>
          <cell r="BF6700">
            <v>0</v>
          </cell>
        </row>
        <row r="6701">
          <cell r="BD6701" t="str">
            <v>Diseñadores de Interiores</v>
          </cell>
          <cell r="BE6701">
            <v>0</v>
          </cell>
          <cell r="BF6701">
            <v>0</v>
          </cell>
        </row>
        <row r="6702">
          <cell r="BD6702" t="str">
            <v>Diseñadores de Teatro, Moda, Exhibición y Otros Diseñadores Creativos</v>
          </cell>
          <cell r="BE6702">
            <v>0</v>
          </cell>
          <cell r="BF6702">
            <v>0</v>
          </cell>
        </row>
        <row r="6703">
          <cell r="BD6703" t="str">
            <v>Patronistas de Productos de Tela, Cuero y Piel</v>
          </cell>
          <cell r="BE6703">
            <v>0</v>
          </cell>
          <cell r="BF6703">
            <v>0</v>
          </cell>
        </row>
        <row r="6704">
          <cell r="BD6704" t="str">
            <v>Ilustradores</v>
          </cell>
          <cell r="BE6704">
            <v>0</v>
          </cell>
          <cell r="BF6704">
            <v>0</v>
          </cell>
        </row>
        <row r="6705">
          <cell r="BD6705" t="str">
            <v>Graficadores de Imágenes Computarizadas</v>
          </cell>
          <cell r="BE6705">
            <v>0</v>
          </cell>
          <cell r="BF6705">
            <v>0</v>
          </cell>
        </row>
        <row r="6706">
          <cell r="BD6706" t="str">
            <v>Deportistas</v>
          </cell>
          <cell r="BE6706">
            <v>0</v>
          </cell>
          <cell r="BF6706">
            <v>0</v>
          </cell>
        </row>
        <row r="6707">
          <cell r="BD6707" t="str">
            <v>Entrenadores y Preparadores Físicos</v>
          </cell>
          <cell r="BE6707">
            <v>6</v>
          </cell>
          <cell r="BF6707">
            <v>6</v>
          </cell>
        </row>
        <row r="6708">
          <cell r="BD6708" t="str">
            <v>Árbitros</v>
          </cell>
          <cell r="BE6708">
            <v>0</v>
          </cell>
          <cell r="BF6708">
            <v>0</v>
          </cell>
        </row>
        <row r="6709">
          <cell r="BD6709" t="str">
            <v>Ceramistas</v>
          </cell>
          <cell r="BE6709">
            <v>0</v>
          </cell>
          <cell r="BF6709">
            <v>0</v>
          </cell>
        </row>
        <row r="6710">
          <cell r="BD6710" t="str">
            <v>Tejedores</v>
          </cell>
          <cell r="BE6710">
            <v>0</v>
          </cell>
          <cell r="BF6710">
            <v>0</v>
          </cell>
        </row>
        <row r="6711">
          <cell r="BD6711" t="str">
            <v>Artesanos Trabajos en Madera</v>
          </cell>
          <cell r="BE6711">
            <v>0</v>
          </cell>
          <cell r="BF6711">
            <v>0</v>
          </cell>
        </row>
        <row r="6712">
          <cell r="BD6712" t="str">
            <v>Artesanos Trabajos en Cuero</v>
          </cell>
          <cell r="BE6712">
            <v>0</v>
          </cell>
          <cell r="BF6712">
            <v>0</v>
          </cell>
        </row>
        <row r="6713">
          <cell r="BD6713" t="str">
            <v>Artesanos Trabajos en Metal</v>
          </cell>
          <cell r="BE6713">
            <v>0</v>
          </cell>
          <cell r="BF6713">
            <v>0</v>
          </cell>
        </row>
        <row r="6714">
          <cell r="BD6714" t="str">
            <v>Otros Artesanos n.c.a.</v>
          </cell>
          <cell r="BE6714">
            <v>1</v>
          </cell>
          <cell r="BF6714">
            <v>1</v>
          </cell>
        </row>
        <row r="6715">
          <cell r="BD6715" t="str">
            <v>Supervisores de Ventas</v>
          </cell>
          <cell r="BE6715">
            <v>0</v>
          </cell>
          <cell r="BF6715">
            <v>0</v>
          </cell>
        </row>
        <row r="6716">
          <cell r="BD6716" t="str">
            <v>Administradores y Supervisores de Comercio al Por Menor</v>
          </cell>
          <cell r="BE6716">
            <v>1</v>
          </cell>
          <cell r="BF6716">
            <v>3</v>
          </cell>
        </row>
        <row r="6717">
          <cell r="BD6717" t="str">
            <v>Supervisores de Servicios de Alimentos</v>
          </cell>
          <cell r="BE6717">
            <v>0</v>
          </cell>
          <cell r="BF6717">
            <v>0</v>
          </cell>
        </row>
        <row r="6718">
          <cell r="BD6718" t="str">
            <v>Supervisores de Personal de Manejo Doméstico</v>
          </cell>
          <cell r="BE6718">
            <v>0</v>
          </cell>
          <cell r="BF6718">
            <v>0</v>
          </cell>
        </row>
        <row r="6719">
          <cell r="BD6719" t="str">
            <v>Sommeliers</v>
          </cell>
          <cell r="BE6719">
            <v>0</v>
          </cell>
          <cell r="BF6719">
            <v>0</v>
          </cell>
        </row>
        <row r="6720">
          <cell r="BD6720" t="str">
            <v>Supervisores de servicios de Alojamiento y Hospedaje</v>
          </cell>
          <cell r="BE6720">
            <v>4</v>
          </cell>
          <cell r="BF6720">
            <v>0</v>
          </cell>
        </row>
        <row r="6721">
          <cell r="BD6721" t="str">
            <v>Suboficiales de las Fuerzas Militares</v>
          </cell>
          <cell r="BE6721">
            <v>0</v>
          </cell>
          <cell r="BF6721">
            <v>0</v>
          </cell>
        </row>
        <row r="6722">
          <cell r="BD6722" t="str">
            <v>Suboficiales y nivel ejecutivo de la Policía</v>
          </cell>
          <cell r="BE6722">
            <v>1</v>
          </cell>
          <cell r="BF6722">
            <v>0</v>
          </cell>
        </row>
        <row r="6723">
          <cell r="BD6723" t="str">
            <v>Supervisores de Vigilantes</v>
          </cell>
          <cell r="BE6723">
            <v>0</v>
          </cell>
          <cell r="BF6723">
            <v>0</v>
          </cell>
        </row>
        <row r="6724">
          <cell r="BD6724" t="str">
            <v>Agentes y Corredores de Seguros</v>
          </cell>
          <cell r="BE6724">
            <v>2</v>
          </cell>
          <cell r="BF6724">
            <v>0</v>
          </cell>
        </row>
        <row r="6725">
          <cell r="BD6725" t="str">
            <v>Agentes de Bienes Raíces</v>
          </cell>
          <cell r="BE6725">
            <v>0</v>
          </cell>
          <cell r="BF6725">
            <v>0</v>
          </cell>
        </row>
        <row r="6726">
          <cell r="BD6726" t="str">
            <v>Vendedores de Ventas Técnicas</v>
          </cell>
          <cell r="BE6726">
            <v>0</v>
          </cell>
          <cell r="BF6726">
            <v>0</v>
          </cell>
        </row>
        <row r="6727">
          <cell r="BD6727" t="str">
            <v>Agentes de Compras e Intermediarios</v>
          </cell>
          <cell r="BE6727">
            <v>0</v>
          </cell>
          <cell r="BF6727">
            <v>0</v>
          </cell>
        </row>
        <row r="6728">
          <cell r="BD6728" t="str">
            <v>Representante de servicios especializados</v>
          </cell>
          <cell r="BE6728">
            <v>0</v>
          </cell>
          <cell r="BF6728">
            <v>0</v>
          </cell>
        </row>
        <row r="6729">
          <cell r="BD6729" t="str">
            <v>Administradores de Comunidades Virtuales</v>
          </cell>
          <cell r="BE6729">
            <v>0</v>
          </cell>
          <cell r="BF6729">
            <v>0</v>
          </cell>
        </row>
        <row r="6730">
          <cell r="BD6730" t="str">
            <v>Chefs</v>
          </cell>
          <cell r="BE6730">
            <v>1</v>
          </cell>
          <cell r="BF6730">
            <v>3</v>
          </cell>
        </row>
        <row r="6731">
          <cell r="BD6731" t="str">
            <v>Auxiliares de vuelo y Sobrecargos</v>
          </cell>
          <cell r="BE6731">
            <v>0</v>
          </cell>
          <cell r="BF6731">
            <v>0</v>
          </cell>
        </row>
        <row r="6732">
          <cell r="BD6732" t="str">
            <v>Tanatopractores</v>
          </cell>
          <cell r="BE6732">
            <v>0</v>
          </cell>
          <cell r="BF6732">
            <v>0</v>
          </cell>
        </row>
        <row r="6733">
          <cell r="BD6733" t="str">
            <v>Coordinadores De Servicios Funerarios</v>
          </cell>
          <cell r="BE6733">
            <v>0</v>
          </cell>
          <cell r="BF6733">
            <v>0</v>
          </cell>
        </row>
        <row r="6734">
          <cell r="BD6734" t="str">
            <v>Intérpretes De Lengua De Señas Colombiana - Español</v>
          </cell>
          <cell r="BE6734">
            <v>0</v>
          </cell>
          <cell r="BF6734">
            <v>0</v>
          </cell>
        </row>
        <row r="6735">
          <cell r="BD6735" t="str">
            <v>Guías-intérpretes</v>
          </cell>
          <cell r="BE6735">
            <v>0</v>
          </cell>
          <cell r="BF6735">
            <v>0</v>
          </cell>
        </row>
        <row r="6736">
          <cell r="BD6736" t="str">
            <v>Guías de Turismo</v>
          </cell>
          <cell r="BE6736">
            <v>0</v>
          </cell>
          <cell r="BF6736">
            <v>0</v>
          </cell>
        </row>
        <row r="6737">
          <cell r="BD6737" t="str">
            <v>Vendedores de Ventas no Técnicas</v>
          </cell>
          <cell r="BE6737">
            <v>12</v>
          </cell>
          <cell r="BF6737">
            <v>23</v>
          </cell>
        </row>
        <row r="6738">
          <cell r="BD6738" t="str">
            <v>Vendedores de Mostrador</v>
          </cell>
          <cell r="BE6738">
            <v>61</v>
          </cell>
          <cell r="BF6738">
            <v>82</v>
          </cell>
        </row>
        <row r="6739">
          <cell r="BD6739" t="str">
            <v>Mercaderistas e Impulsadores</v>
          </cell>
          <cell r="BE6739">
            <v>22</v>
          </cell>
          <cell r="BF6739">
            <v>2</v>
          </cell>
        </row>
        <row r="6740">
          <cell r="BD6740" t="str">
            <v>Cajeros de Comercio</v>
          </cell>
          <cell r="BE6740">
            <v>2</v>
          </cell>
          <cell r="BF6740">
            <v>2</v>
          </cell>
        </row>
        <row r="6741">
          <cell r="BD6741" t="str">
            <v>Modelos</v>
          </cell>
          <cell r="BE6741">
            <v>0</v>
          </cell>
          <cell r="BF6741">
            <v>0</v>
          </cell>
        </row>
        <row r="6742">
          <cell r="BD6742" t="str">
            <v>Agentes de Viajes</v>
          </cell>
          <cell r="BE6742">
            <v>3</v>
          </cell>
          <cell r="BF6742">
            <v>0</v>
          </cell>
        </row>
        <row r="6743">
          <cell r="BD6743" t="str">
            <v>Empleados de Ventas y Servicios de Líneas Aéreas, Marítimas y Terrestres</v>
          </cell>
          <cell r="BE6743">
            <v>1</v>
          </cell>
          <cell r="BF6743">
            <v>1</v>
          </cell>
        </row>
        <row r="6744">
          <cell r="BD6744" t="str">
            <v>Empleados de Recepción Hotelera</v>
          </cell>
          <cell r="BE6744">
            <v>1</v>
          </cell>
          <cell r="BF6744">
            <v>1</v>
          </cell>
        </row>
        <row r="6745">
          <cell r="BD6745" t="str">
            <v>Informadores Turísticos</v>
          </cell>
          <cell r="BE6745">
            <v>0</v>
          </cell>
          <cell r="BF6745">
            <v>0</v>
          </cell>
        </row>
        <row r="6746">
          <cell r="BD6746" t="str">
            <v>Recreadores</v>
          </cell>
          <cell r="BE6746">
            <v>2</v>
          </cell>
          <cell r="BF6746">
            <v>0</v>
          </cell>
        </row>
        <row r="6747">
          <cell r="BD6747" t="str">
            <v>Operadores de Juegos Mecánicos y de Salón</v>
          </cell>
          <cell r="BE6747">
            <v>0</v>
          </cell>
          <cell r="BF6747">
            <v>0</v>
          </cell>
        </row>
        <row r="6748">
          <cell r="BD6748" t="str">
            <v>Cortadores de Carne para Comercio Mayorista y al Detal</v>
          </cell>
          <cell r="BE6748">
            <v>0</v>
          </cell>
          <cell r="BF6748">
            <v>6</v>
          </cell>
        </row>
        <row r="6749">
          <cell r="BD6749" t="str">
            <v>Panaderos y Pasteleros</v>
          </cell>
          <cell r="BE6749">
            <v>3</v>
          </cell>
          <cell r="BF6749">
            <v>5</v>
          </cell>
        </row>
        <row r="6750">
          <cell r="BD6750" t="str">
            <v>Meseros y Capitán de Meseros</v>
          </cell>
          <cell r="BE6750">
            <v>3</v>
          </cell>
          <cell r="BF6750">
            <v>8</v>
          </cell>
        </row>
        <row r="6751">
          <cell r="BD6751" t="str">
            <v>Bartender</v>
          </cell>
          <cell r="BE6751">
            <v>0</v>
          </cell>
          <cell r="BF6751">
            <v>0</v>
          </cell>
        </row>
        <row r="6752">
          <cell r="BD6752" t="str">
            <v>Cocineros</v>
          </cell>
          <cell r="BE6752">
            <v>1</v>
          </cell>
          <cell r="BF6752">
            <v>4</v>
          </cell>
        </row>
        <row r="6753">
          <cell r="BD6753" t="str">
            <v>Baristas</v>
          </cell>
          <cell r="BE6753">
            <v>0</v>
          </cell>
          <cell r="BF6753">
            <v>0</v>
          </cell>
        </row>
        <row r="6754">
          <cell r="BD6754" t="str">
            <v>Inspectores de Policía</v>
          </cell>
          <cell r="BE6754">
            <v>0</v>
          </cell>
          <cell r="BF6754">
            <v>0</v>
          </cell>
        </row>
        <row r="6755">
          <cell r="BD6755" t="str">
            <v>Funcionarios de Regulación</v>
          </cell>
          <cell r="BE6755">
            <v>0</v>
          </cell>
          <cell r="BF6755">
            <v>0</v>
          </cell>
        </row>
        <row r="6756">
          <cell r="BD6756" t="str">
            <v>Auxiliares de policía</v>
          </cell>
          <cell r="BE6756">
            <v>3</v>
          </cell>
          <cell r="BF6756">
            <v>0</v>
          </cell>
        </row>
        <row r="6757">
          <cell r="BD6757" t="str">
            <v>Bomberos</v>
          </cell>
          <cell r="BE6757">
            <v>0</v>
          </cell>
          <cell r="BF6757">
            <v>0</v>
          </cell>
        </row>
        <row r="6758">
          <cell r="BD6758" t="str">
            <v>Guardianes de Prisión</v>
          </cell>
          <cell r="BE6758">
            <v>0</v>
          </cell>
          <cell r="BF6758">
            <v>0</v>
          </cell>
        </row>
        <row r="6759">
          <cell r="BD6759" t="str">
            <v>Soldados</v>
          </cell>
          <cell r="BE6759">
            <v>2</v>
          </cell>
          <cell r="BF6759">
            <v>0</v>
          </cell>
        </row>
        <row r="6760">
          <cell r="BD6760" t="str">
            <v>Vigilantes y Guardias de Seguridad</v>
          </cell>
          <cell r="BE6760">
            <v>18</v>
          </cell>
          <cell r="BF6760">
            <v>24</v>
          </cell>
        </row>
        <row r="6761">
          <cell r="BD6761" t="str">
            <v>Técnicos Investigadores Criminalísticos y Judiciales</v>
          </cell>
          <cell r="BE6761">
            <v>0</v>
          </cell>
          <cell r="BF6761">
            <v>0</v>
          </cell>
        </row>
        <row r="6762">
          <cell r="BD6762" t="str">
            <v>Acompañantes Domiciliarios</v>
          </cell>
          <cell r="BE6762">
            <v>0</v>
          </cell>
          <cell r="BF6762">
            <v>0</v>
          </cell>
        </row>
        <row r="6763">
          <cell r="BD6763" t="str">
            <v>Auxiliares del Cuidado de Niños</v>
          </cell>
          <cell r="BE6763">
            <v>0</v>
          </cell>
          <cell r="BF6763">
            <v>0</v>
          </cell>
        </row>
        <row r="6764">
          <cell r="BD6764" t="str">
            <v>Peluqueros</v>
          </cell>
          <cell r="BE6764">
            <v>0</v>
          </cell>
          <cell r="BF6764">
            <v>0</v>
          </cell>
        </row>
        <row r="6765">
          <cell r="BD6765" t="str">
            <v>Trabajadores del Cuidado de Animales</v>
          </cell>
          <cell r="BE6765">
            <v>0</v>
          </cell>
          <cell r="BF6765">
            <v>0</v>
          </cell>
        </row>
        <row r="6766">
          <cell r="BD6766" t="str">
            <v>Auxiliares de Servicios Funerarios</v>
          </cell>
          <cell r="BE6766">
            <v>0</v>
          </cell>
          <cell r="BF6766">
            <v>0</v>
          </cell>
        </row>
        <row r="6767">
          <cell r="BD6767" t="str">
            <v>Astrólogos, Adivinadores y Relacionados</v>
          </cell>
          <cell r="BE6767">
            <v>0</v>
          </cell>
          <cell r="BF6767">
            <v>0</v>
          </cell>
        </row>
        <row r="6768">
          <cell r="BD6768" t="str">
            <v>Manicuristas y Pedicuristas</v>
          </cell>
          <cell r="BE6768">
            <v>0</v>
          </cell>
          <cell r="BF6768">
            <v>2</v>
          </cell>
        </row>
        <row r="6769">
          <cell r="BD6769" t="str">
            <v>Cosmetólogos Esteticistas</v>
          </cell>
          <cell r="BE6769">
            <v>0</v>
          </cell>
          <cell r="BF6769">
            <v>0</v>
          </cell>
        </row>
        <row r="6770">
          <cell r="BD6770" t="str">
            <v>Maquilladores</v>
          </cell>
          <cell r="BE6770">
            <v>0</v>
          </cell>
          <cell r="BF6770">
            <v>0</v>
          </cell>
        </row>
        <row r="6771">
          <cell r="BD6771" t="str">
            <v>Trabajadores de Estación de Servicio</v>
          </cell>
          <cell r="BE6771">
            <v>8</v>
          </cell>
          <cell r="BF6771">
            <v>13</v>
          </cell>
        </row>
        <row r="6772">
          <cell r="BD6772" t="str">
            <v>Otras Ocupaciones Elementales de las Ventas</v>
          </cell>
          <cell r="BE6772">
            <v>1</v>
          </cell>
          <cell r="BF6772">
            <v>0</v>
          </cell>
        </row>
        <row r="6773">
          <cell r="BD6773" t="str">
            <v>Ayudantes de establecimientos de alimentos y bebidas</v>
          </cell>
          <cell r="BE6773">
            <v>35</v>
          </cell>
          <cell r="BF6773">
            <v>189</v>
          </cell>
        </row>
        <row r="6774">
          <cell r="BD6774" t="str">
            <v>Aseadores y Servicio Doméstico</v>
          </cell>
          <cell r="BE6774">
            <v>2</v>
          </cell>
          <cell r="BF6774">
            <v>163</v>
          </cell>
        </row>
        <row r="6775">
          <cell r="BD6775" t="str">
            <v>Aseadores Especializados y Fumigadores</v>
          </cell>
          <cell r="BE6775">
            <v>0</v>
          </cell>
          <cell r="BF6775">
            <v>0</v>
          </cell>
        </row>
        <row r="6776">
          <cell r="BD6776" t="str">
            <v>Recolectores de material para reciclaje</v>
          </cell>
          <cell r="BE6776">
            <v>0</v>
          </cell>
          <cell r="BF6776">
            <v>0</v>
          </cell>
        </row>
        <row r="6777">
          <cell r="BD6777" t="str">
            <v>Auxiliares de Servicios a Viajeros</v>
          </cell>
          <cell r="BE6777">
            <v>1</v>
          </cell>
          <cell r="BF6777">
            <v>0</v>
          </cell>
        </row>
        <row r="6778">
          <cell r="BD6778" t="str">
            <v>Auxiliares de Servicios de Recreación y Deporte</v>
          </cell>
          <cell r="BE6778">
            <v>0</v>
          </cell>
          <cell r="BF6778">
            <v>0</v>
          </cell>
        </row>
        <row r="6779">
          <cell r="BD6779" t="str">
            <v>Empleados de Lavandería</v>
          </cell>
          <cell r="BE6779">
            <v>0</v>
          </cell>
          <cell r="BF6779">
            <v>0</v>
          </cell>
        </row>
        <row r="6780">
          <cell r="BD6780" t="str">
            <v>Otras Ocupaciones Elementales de los Servicios n.c.a.</v>
          </cell>
          <cell r="BE6780">
            <v>0</v>
          </cell>
          <cell r="BF6780">
            <v>0</v>
          </cell>
        </row>
        <row r="6781">
          <cell r="BD6781" t="str">
            <v>Auxiliares de servicios hoteleros</v>
          </cell>
          <cell r="BE6781">
            <v>0</v>
          </cell>
          <cell r="BF6781">
            <v>0</v>
          </cell>
        </row>
        <row r="6782">
          <cell r="BD6782" t="str">
            <v>Operarios de Cementerios</v>
          </cell>
          <cell r="BE6782">
            <v>0</v>
          </cell>
          <cell r="BF6782">
            <v>0</v>
          </cell>
        </row>
        <row r="6783">
          <cell r="BD6783" t="str">
            <v>Administradores de Explotación Acuícola y Jefes de Laboratorio de Cultivo o Producción Acuícola</v>
          </cell>
          <cell r="BE6783">
            <v>0</v>
          </cell>
          <cell r="BF6783">
            <v>0</v>
          </cell>
        </row>
        <row r="6784">
          <cell r="BD6784" t="str">
            <v>Supervisores de Minería y Canteras</v>
          </cell>
          <cell r="BE6784">
            <v>1</v>
          </cell>
          <cell r="BF6784">
            <v>0</v>
          </cell>
        </row>
        <row r="6785">
          <cell r="BD6785" t="str">
            <v>Supervisores de Perforación y Servicios,Pozos de Petróleo y Gas</v>
          </cell>
          <cell r="BE6785">
            <v>0</v>
          </cell>
          <cell r="BF6785">
            <v>0</v>
          </cell>
        </row>
        <row r="6786">
          <cell r="BD6786" t="str">
            <v>Inspectores de Sistemas de Suministros de Gas Licuado del Petróleo</v>
          </cell>
          <cell r="BE6786">
            <v>0</v>
          </cell>
          <cell r="BF6786">
            <v>0</v>
          </cell>
        </row>
        <row r="6787">
          <cell r="BD6787" t="str">
            <v>Supervisores de Producción Agrícola</v>
          </cell>
          <cell r="BE6787">
            <v>15</v>
          </cell>
          <cell r="BF6787">
            <v>0</v>
          </cell>
        </row>
        <row r="6788">
          <cell r="BD6788" t="str">
            <v>Supervisores de Producción Pecuaria</v>
          </cell>
          <cell r="BE6788">
            <v>0</v>
          </cell>
          <cell r="BF6788">
            <v>0</v>
          </cell>
        </row>
        <row r="6789">
          <cell r="BD6789" t="str">
            <v>Supervisores de Explotación Forestal y Silvicultura</v>
          </cell>
          <cell r="BE6789">
            <v>0</v>
          </cell>
          <cell r="BF6789">
            <v>0</v>
          </cell>
        </row>
        <row r="6790">
          <cell r="BD6790" t="str">
            <v>Agricultores y Administradores Agropecuarios</v>
          </cell>
          <cell r="BE6790">
            <v>26</v>
          </cell>
          <cell r="BF6790">
            <v>0</v>
          </cell>
        </row>
        <row r="6791">
          <cell r="BD6791" t="str">
            <v>Contratistas de Servicios Agrícolas y Relacionados</v>
          </cell>
          <cell r="BE6791">
            <v>0</v>
          </cell>
          <cell r="BF6791">
            <v>0</v>
          </cell>
        </row>
        <row r="6792">
          <cell r="BD6792" t="str">
            <v>Contratistas y Supervisores de Servicios de Jardinería y Viverismo</v>
          </cell>
          <cell r="BE6792">
            <v>0</v>
          </cell>
          <cell r="BF6792">
            <v>0</v>
          </cell>
        </row>
        <row r="6793">
          <cell r="BD6793" t="str">
            <v>Capitanes y Patrones de Pesca</v>
          </cell>
          <cell r="BE6793">
            <v>0</v>
          </cell>
          <cell r="BF6793">
            <v>0</v>
          </cell>
        </row>
        <row r="6794">
          <cell r="BD6794" t="str">
            <v>Operarios de Apoyo y Servicios en Minería Bajo Tierra</v>
          </cell>
          <cell r="BE6794">
            <v>0</v>
          </cell>
          <cell r="BF6794">
            <v>0</v>
          </cell>
        </row>
        <row r="6795">
          <cell r="BD6795" t="str">
            <v>Operarios de Apoyo y Servicios en Perforación de Petróleo y Gas</v>
          </cell>
          <cell r="BE6795">
            <v>0</v>
          </cell>
          <cell r="BF6795">
            <v>0</v>
          </cell>
        </row>
        <row r="6796">
          <cell r="BD6796" t="str">
            <v>Mineros de Producción Bajo Tierra</v>
          </cell>
          <cell r="BE6796">
            <v>1</v>
          </cell>
          <cell r="BF6796">
            <v>0</v>
          </cell>
        </row>
        <row r="6797">
          <cell r="BD6797" t="str">
            <v>Perforadores de Pozos de Gas y Petróleo y Trabajadores Relacionados</v>
          </cell>
          <cell r="BE6797">
            <v>0</v>
          </cell>
          <cell r="BF6797">
            <v>0</v>
          </cell>
        </row>
        <row r="6798">
          <cell r="BD6798" t="str">
            <v>Inspectores de Construcción de Oleoductos y Gasoductos</v>
          </cell>
          <cell r="BE6798">
            <v>0</v>
          </cell>
          <cell r="BF6798">
            <v>0</v>
          </cell>
        </row>
        <row r="6799">
          <cell r="BD6799" t="str">
            <v>Operadores de Equipo Minero</v>
          </cell>
          <cell r="BE6799">
            <v>0</v>
          </cell>
          <cell r="BF6799">
            <v>0</v>
          </cell>
        </row>
        <row r="6800">
          <cell r="BD6800" t="str">
            <v>Trabajadores de Explotación Forestal</v>
          </cell>
          <cell r="BE6800">
            <v>0</v>
          </cell>
          <cell r="BF6800">
            <v>0</v>
          </cell>
        </row>
        <row r="6801">
          <cell r="BD6801" t="str">
            <v>Trabajadores de Silvicultura y Forestación</v>
          </cell>
          <cell r="BE6801">
            <v>0</v>
          </cell>
          <cell r="BF6801">
            <v>0</v>
          </cell>
        </row>
        <row r="6802">
          <cell r="BD6802" t="str">
            <v>Trabajadores Agrícolas</v>
          </cell>
          <cell r="BE6802">
            <v>0</v>
          </cell>
          <cell r="BF6802">
            <v>0</v>
          </cell>
        </row>
        <row r="6803">
          <cell r="BD6803" t="str">
            <v>Trabajadores Pecuarios</v>
          </cell>
          <cell r="BE6803">
            <v>0</v>
          </cell>
          <cell r="BF6803">
            <v>0</v>
          </cell>
        </row>
        <row r="6804">
          <cell r="BD6804" t="str">
            <v>Trabajadores de Vivero</v>
          </cell>
          <cell r="BE6804">
            <v>0</v>
          </cell>
          <cell r="BF6804">
            <v>0</v>
          </cell>
        </row>
        <row r="6805">
          <cell r="BD6805" t="str">
            <v>Trabajadores del Campo</v>
          </cell>
          <cell r="BE6805">
            <v>6</v>
          </cell>
          <cell r="BF6805">
            <v>0</v>
          </cell>
        </row>
        <row r="6806">
          <cell r="BD6806" t="str">
            <v>Trabajadores de Plantas de Incubación Artificial</v>
          </cell>
          <cell r="BE6806">
            <v>0</v>
          </cell>
          <cell r="BF6806">
            <v>0</v>
          </cell>
        </row>
        <row r="6807">
          <cell r="BD6807" t="str">
            <v>Rayadores de Caucho</v>
          </cell>
          <cell r="BE6807">
            <v>0</v>
          </cell>
          <cell r="BF6807">
            <v>0</v>
          </cell>
        </row>
        <row r="6808">
          <cell r="BD6808" t="str">
            <v>Operarios de Riego Agrícola</v>
          </cell>
          <cell r="BE6808">
            <v>0</v>
          </cell>
          <cell r="BF6808">
            <v>0</v>
          </cell>
        </row>
        <row r="6809">
          <cell r="BD6809" t="str">
            <v>Pescadores</v>
          </cell>
          <cell r="BE6809">
            <v>0</v>
          </cell>
          <cell r="BF6809">
            <v>0</v>
          </cell>
        </row>
        <row r="6810">
          <cell r="BD6810" t="str">
            <v>Operario Acuícola</v>
          </cell>
          <cell r="BE6810">
            <v>3</v>
          </cell>
          <cell r="BF6810">
            <v>0</v>
          </cell>
        </row>
        <row r="6811">
          <cell r="BD6811" t="str">
            <v>Técnico Acuícola en Sistemas de Reproducción</v>
          </cell>
          <cell r="BE6811">
            <v>0</v>
          </cell>
          <cell r="BF6811">
            <v>0</v>
          </cell>
        </row>
        <row r="6812">
          <cell r="BD6812" t="str">
            <v>Técnico Acuícola en Sistemas de Levante y Engorde</v>
          </cell>
          <cell r="BE6812">
            <v>0</v>
          </cell>
          <cell r="BF6812">
            <v>0</v>
          </cell>
        </row>
        <row r="6813">
          <cell r="BD6813" t="str">
            <v>Obreros y Ayudantes de Minería</v>
          </cell>
          <cell r="BE6813">
            <v>0</v>
          </cell>
          <cell r="BF6813">
            <v>0</v>
          </cell>
        </row>
        <row r="6814">
          <cell r="BD6814" t="str">
            <v>Obreros y Ayudantes de Producción en Pozos de Petróleo y Gas</v>
          </cell>
          <cell r="BE6814">
            <v>0</v>
          </cell>
          <cell r="BF6814">
            <v>0</v>
          </cell>
        </row>
        <row r="6815">
          <cell r="BD6815" t="str">
            <v>Obreros Agropecuarios</v>
          </cell>
          <cell r="BE6815">
            <v>5</v>
          </cell>
          <cell r="BF6815">
            <v>0</v>
          </cell>
        </row>
        <row r="6816">
          <cell r="BD6816" t="str">
            <v>Jardineros</v>
          </cell>
          <cell r="BE6816">
            <v>0</v>
          </cell>
          <cell r="BF6816">
            <v>0</v>
          </cell>
        </row>
        <row r="6817">
          <cell r="BD6817" t="str">
            <v>Contratistas y Supervisores de Ajustadores de Máquinas y Herramientas, y de Ocupaciones Relacionadas</v>
          </cell>
          <cell r="BE6817">
            <v>0</v>
          </cell>
          <cell r="BF6817">
            <v>0</v>
          </cell>
        </row>
        <row r="6818">
          <cell r="BD6818" t="str">
            <v>Contratistas y Supervisores de Electricidad y Telecomunicaciones</v>
          </cell>
          <cell r="BE6818">
            <v>1</v>
          </cell>
          <cell r="BF6818">
            <v>0</v>
          </cell>
        </row>
        <row r="6819">
          <cell r="BD6819" t="str">
            <v>Contratistas y Supervisores de Instalación de Tuberías</v>
          </cell>
          <cell r="BE6819">
            <v>0</v>
          </cell>
          <cell r="BF6819">
            <v>0</v>
          </cell>
        </row>
        <row r="6820">
          <cell r="BD6820" t="str">
            <v>Contratistas y Supervisores de Moldeo de Forja y Montaje de Estructuras Metálicas</v>
          </cell>
          <cell r="BE6820">
            <v>0</v>
          </cell>
          <cell r="BF6820">
            <v>0</v>
          </cell>
        </row>
        <row r="6821">
          <cell r="BD6821" t="str">
            <v>Contratistas y Supervisores de Carpintería</v>
          </cell>
          <cell r="BE6821">
            <v>0</v>
          </cell>
          <cell r="BF6821">
            <v>0</v>
          </cell>
        </row>
        <row r="6822">
          <cell r="BD6822" t="str">
            <v>Contratistas y Supervisores de Mecánica</v>
          </cell>
          <cell r="BE6822">
            <v>0</v>
          </cell>
          <cell r="BF6822">
            <v>0</v>
          </cell>
        </row>
        <row r="6823">
          <cell r="BD6823" t="str">
            <v>Contratistas y Supervisores de Operación de Equipo Pesado</v>
          </cell>
          <cell r="BE6823">
            <v>0</v>
          </cell>
          <cell r="BF6823">
            <v>0</v>
          </cell>
        </row>
        <row r="6824">
          <cell r="BD6824" t="str">
            <v>Maestros Generales de Obra y Supervisores de Construcción, Instalación y Reparación</v>
          </cell>
          <cell r="BE6824">
            <v>35</v>
          </cell>
          <cell r="BF6824">
            <v>60</v>
          </cell>
        </row>
        <row r="6825">
          <cell r="BD6825" t="str">
            <v>Supervisores de Operación de Transporte Ferroviario</v>
          </cell>
          <cell r="BE6825">
            <v>0</v>
          </cell>
          <cell r="BF6825">
            <v>0</v>
          </cell>
        </row>
        <row r="6826">
          <cell r="BD6826" t="str">
            <v>Supervisores de Operación de Transporte Terrestre (no ferroviario)</v>
          </cell>
          <cell r="BE6826">
            <v>0</v>
          </cell>
          <cell r="BF6826">
            <v>0</v>
          </cell>
        </row>
        <row r="6827">
          <cell r="BD6827" t="str">
            <v>Ajustadores de Máquinas y Herramientas</v>
          </cell>
          <cell r="BE6827">
            <v>0</v>
          </cell>
          <cell r="BF6827">
            <v>0</v>
          </cell>
        </row>
        <row r="6828">
          <cell r="BD6828" t="str">
            <v>Modelistas y Matriceros</v>
          </cell>
          <cell r="BE6828">
            <v>0</v>
          </cell>
          <cell r="BF6828">
            <v>0</v>
          </cell>
        </row>
        <row r="6829">
          <cell r="BD6829" t="str">
            <v>Electricistas Industriales</v>
          </cell>
          <cell r="BE6829">
            <v>1</v>
          </cell>
          <cell r="BF6829">
            <v>0</v>
          </cell>
        </row>
        <row r="6830">
          <cell r="BD6830" t="str">
            <v>Electricistas Residenciales</v>
          </cell>
          <cell r="BE6830">
            <v>0</v>
          </cell>
          <cell r="BF6830">
            <v>1</v>
          </cell>
        </row>
        <row r="6831">
          <cell r="BD6831" t="str">
            <v>Instaladores de Redes de Energía Eléctrica</v>
          </cell>
          <cell r="BE6831">
            <v>0</v>
          </cell>
          <cell r="BF6831">
            <v>0</v>
          </cell>
        </row>
        <row r="6832">
          <cell r="BD6832" t="str">
            <v>Técnicos instaladores de Redes y Líneas de Telecomunicaciones</v>
          </cell>
          <cell r="BE6832">
            <v>0</v>
          </cell>
          <cell r="BF6832">
            <v>0</v>
          </cell>
        </row>
        <row r="6833">
          <cell r="BD6833" t="str">
            <v>Auxiliares técnicos de instalación, mantenimiento y reparación de sistemas de Telecomunicaciones</v>
          </cell>
          <cell r="BE6833">
            <v>0</v>
          </cell>
          <cell r="BF6833">
            <v>0</v>
          </cell>
        </row>
        <row r="6834">
          <cell r="BD6834" t="str">
            <v>Operarios de Mantenimiento y Servicio de Televisión por Cable</v>
          </cell>
          <cell r="BE6834">
            <v>0</v>
          </cell>
          <cell r="BF6834">
            <v>0</v>
          </cell>
        </row>
        <row r="6835">
          <cell r="BD6835" t="str">
            <v>Plomeros</v>
          </cell>
          <cell r="BE6835">
            <v>0</v>
          </cell>
          <cell r="BF6835">
            <v>0</v>
          </cell>
        </row>
        <row r="6836">
          <cell r="BD6836" t="str">
            <v>Instaladores de Tuberías y Sistemas de Aspersión</v>
          </cell>
          <cell r="BE6836">
            <v>0</v>
          </cell>
          <cell r="BF6836">
            <v>0</v>
          </cell>
        </row>
        <row r="6837">
          <cell r="BD6837" t="str">
            <v>Instaladores de Redes y Equipos a Gas</v>
          </cell>
          <cell r="BE6837">
            <v>0</v>
          </cell>
          <cell r="BF6837">
            <v>0</v>
          </cell>
        </row>
        <row r="6838">
          <cell r="BD6838" t="str">
            <v>Chapistas, Caldereros y Paileros</v>
          </cell>
          <cell r="BE6838">
            <v>0</v>
          </cell>
          <cell r="BF6838">
            <v>0</v>
          </cell>
        </row>
        <row r="6839">
          <cell r="BD6839" t="str">
            <v>Soldadores</v>
          </cell>
          <cell r="BE6839">
            <v>0</v>
          </cell>
          <cell r="BF6839">
            <v>0</v>
          </cell>
        </row>
        <row r="6840">
          <cell r="BD6840" t="str">
            <v>Montadores de Estructuras Metálicas</v>
          </cell>
          <cell r="BE6840">
            <v>0</v>
          </cell>
          <cell r="BF6840">
            <v>0</v>
          </cell>
        </row>
        <row r="6841">
          <cell r="BD6841" t="str">
            <v>Ornamentistas y Forjadores</v>
          </cell>
          <cell r="BE6841">
            <v>0</v>
          </cell>
          <cell r="BF6841">
            <v>0</v>
          </cell>
        </row>
        <row r="6842">
          <cell r="BD6842" t="str">
            <v>Tuberos</v>
          </cell>
          <cell r="BE6842">
            <v>0</v>
          </cell>
          <cell r="BF6842">
            <v>0</v>
          </cell>
        </row>
        <row r="6843">
          <cell r="BD6843" t="str">
            <v>Carpinteros</v>
          </cell>
          <cell r="BE6843">
            <v>0</v>
          </cell>
          <cell r="BF6843">
            <v>0</v>
          </cell>
        </row>
        <row r="6844">
          <cell r="BD6844" t="str">
            <v>Ebanistas</v>
          </cell>
          <cell r="BE6844">
            <v>0</v>
          </cell>
          <cell r="BF6844">
            <v>0</v>
          </cell>
        </row>
        <row r="6845">
          <cell r="BD6845" t="str">
            <v>Oficiales de Construcción</v>
          </cell>
          <cell r="BE6845">
            <v>30</v>
          </cell>
          <cell r="BF6845">
            <v>22</v>
          </cell>
        </row>
        <row r="6846">
          <cell r="BD6846" t="str">
            <v>Trabajadores en Concreto, Hormigón y Enfoscado</v>
          </cell>
          <cell r="BE6846">
            <v>0</v>
          </cell>
          <cell r="BF6846">
            <v>0</v>
          </cell>
        </row>
        <row r="6847">
          <cell r="BD6847" t="str">
            <v>Enchapadores</v>
          </cell>
          <cell r="BE6847">
            <v>0</v>
          </cell>
          <cell r="BF6847">
            <v>0</v>
          </cell>
        </row>
        <row r="6848">
          <cell r="BD6848" t="str">
            <v>Techadores</v>
          </cell>
          <cell r="BE6848">
            <v>0</v>
          </cell>
          <cell r="BF6848">
            <v>0</v>
          </cell>
        </row>
        <row r="6849">
          <cell r="BD6849" t="str">
            <v>Instaladores de Material Aislante</v>
          </cell>
          <cell r="BE6849">
            <v>0</v>
          </cell>
          <cell r="BF6849">
            <v>0</v>
          </cell>
        </row>
        <row r="6850">
          <cell r="BD6850" t="str">
            <v>Pintores y Empapeladores</v>
          </cell>
          <cell r="BE6850">
            <v>0</v>
          </cell>
          <cell r="BF6850">
            <v>0</v>
          </cell>
        </row>
        <row r="6851">
          <cell r="BD6851" t="str">
            <v>Instaladores de Pisos</v>
          </cell>
          <cell r="BE6851">
            <v>0</v>
          </cell>
          <cell r="BF6851">
            <v>0</v>
          </cell>
        </row>
        <row r="6852">
          <cell r="BD6852" t="str">
            <v>Revocadores</v>
          </cell>
          <cell r="BE6852">
            <v>0</v>
          </cell>
          <cell r="BF6852">
            <v>0</v>
          </cell>
        </row>
        <row r="6853">
          <cell r="BD6853" t="str">
            <v>Mecánicos Industriales</v>
          </cell>
          <cell r="BE6853">
            <v>3</v>
          </cell>
          <cell r="BF6853">
            <v>0</v>
          </cell>
        </row>
        <row r="6854">
          <cell r="BD6854" t="str">
            <v>Mecánicos de Maquinaria Textil, confección, cuero, calzado y marroquinería</v>
          </cell>
          <cell r="BE6854">
            <v>0</v>
          </cell>
          <cell r="BF6854">
            <v>0</v>
          </cell>
        </row>
        <row r="6855">
          <cell r="BD6855" t="str">
            <v>Mecánicos de Equipo Pesado</v>
          </cell>
          <cell r="BE6855">
            <v>0</v>
          </cell>
          <cell r="BF6855">
            <v>0</v>
          </cell>
        </row>
        <row r="6856">
          <cell r="BD6856" t="str">
            <v>Mecánicos de Aviación</v>
          </cell>
          <cell r="BE6856">
            <v>0</v>
          </cell>
          <cell r="BF6856">
            <v>0</v>
          </cell>
        </row>
        <row r="6857">
          <cell r="BD6857" t="str">
            <v>Técnicos de Aire Acondicionado y Refrigeración</v>
          </cell>
          <cell r="BE6857">
            <v>0</v>
          </cell>
          <cell r="BF6857">
            <v>0</v>
          </cell>
        </row>
        <row r="6858">
          <cell r="BD6858" t="str">
            <v>Mecánicos de Vehículos Automotores</v>
          </cell>
          <cell r="BE6858">
            <v>1</v>
          </cell>
          <cell r="BF6858">
            <v>0</v>
          </cell>
        </row>
        <row r="6859">
          <cell r="BD6859" t="str">
            <v>Electricistas de Vehículos Automotores</v>
          </cell>
          <cell r="BE6859">
            <v>0</v>
          </cell>
          <cell r="BF6859">
            <v>0</v>
          </cell>
        </row>
        <row r="6860">
          <cell r="BD6860" t="str">
            <v>Mecánicos de Motos</v>
          </cell>
          <cell r="BE6860">
            <v>27</v>
          </cell>
          <cell r="BF6860">
            <v>0</v>
          </cell>
        </row>
        <row r="6861">
          <cell r="BD6861" t="str">
            <v>Latoneros</v>
          </cell>
          <cell r="BE6861">
            <v>0</v>
          </cell>
          <cell r="BF6861">
            <v>0</v>
          </cell>
        </row>
        <row r="6862">
          <cell r="BD6862" t="str">
            <v>Reparadores de Aparatos Electrodomésticos</v>
          </cell>
          <cell r="BE6862">
            <v>0</v>
          </cell>
          <cell r="BF6862">
            <v>0</v>
          </cell>
        </row>
        <row r="6863">
          <cell r="BD6863" t="str">
            <v>Mecánicos Electricistas</v>
          </cell>
          <cell r="BE6863">
            <v>0</v>
          </cell>
          <cell r="BF6863">
            <v>0</v>
          </cell>
        </row>
        <row r="6864">
          <cell r="BD6864" t="str">
            <v>Auxiliares técnicos en electrónica</v>
          </cell>
          <cell r="BE6864">
            <v>0</v>
          </cell>
          <cell r="BF6864">
            <v>0</v>
          </cell>
        </row>
        <row r="6865">
          <cell r="BD6865" t="str">
            <v>Mecánicos de Otros Pequeñas Máquinas y Motores</v>
          </cell>
          <cell r="BE6865">
            <v>0</v>
          </cell>
          <cell r="BF6865">
            <v>0</v>
          </cell>
        </row>
        <row r="6866">
          <cell r="BD6866" t="str">
            <v>Instaladores Residenciales y Comerciales</v>
          </cell>
          <cell r="BE6866">
            <v>0</v>
          </cell>
          <cell r="BF6866">
            <v>0</v>
          </cell>
        </row>
        <row r="6867">
          <cell r="BD6867" t="str">
            <v>Operarios de Mantenimiento de Instalaciones de Abastecimiento de Agua y Gas</v>
          </cell>
          <cell r="BE6867">
            <v>0</v>
          </cell>
          <cell r="BF6867">
            <v>0</v>
          </cell>
        </row>
        <row r="6868">
          <cell r="BD6868" t="str">
            <v>Vidrieros</v>
          </cell>
          <cell r="BE6868">
            <v>0</v>
          </cell>
          <cell r="BF6868">
            <v>0</v>
          </cell>
        </row>
        <row r="6869">
          <cell r="BD6869" t="str">
            <v>Ayudantes Electricistas</v>
          </cell>
          <cell r="BE6869">
            <v>3</v>
          </cell>
          <cell r="BF6869">
            <v>0</v>
          </cell>
        </row>
        <row r="6870">
          <cell r="BD6870" t="str">
            <v>Ayudantes de Mecánica</v>
          </cell>
          <cell r="BE6870">
            <v>1</v>
          </cell>
          <cell r="BF6870">
            <v>0</v>
          </cell>
        </row>
        <row r="6871">
          <cell r="BD6871" t="str">
            <v>Otros Reparadores n.c.a.</v>
          </cell>
          <cell r="BE6871">
            <v>0</v>
          </cell>
          <cell r="BF6871">
            <v>0</v>
          </cell>
        </row>
        <row r="6872">
          <cell r="BD6872" t="str">
            <v>Tapiceros</v>
          </cell>
          <cell r="BE6872">
            <v>0</v>
          </cell>
          <cell r="BF6872">
            <v>0</v>
          </cell>
        </row>
        <row r="6873">
          <cell r="BD6873" t="str">
            <v>Sastres, Modistos, Peleteros y Sombrereros</v>
          </cell>
          <cell r="BE6873">
            <v>0</v>
          </cell>
          <cell r="BF6873">
            <v>0</v>
          </cell>
        </row>
        <row r="6874">
          <cell r="BD6874" t="str">
            <v>Zapateros y Afines</v>
          </cell>
          <cell r="BE6874">
            <v>0</v>
          </cell>
          <cell r="BF6874">
            <v>0</v>
          </cell>
        </row>
        <row r="6875">
          <cell r="BD6875" t="str">
            <v>Joyeros y Relojeros</v>
          </cell>
          <cell r="BE6875">
            <v>0</v>
          </cell>
          <cell r="BF6875">
            <v>0</v>
          </cell>
        </row>
        <row r="6876">
          <cell r="BD6876" t="str">
            <v>Tipógrafos</v>
          </cell>
          <cell r="BE6876">
            <v>0</v>
          </cell>
          <cell r="BF6876">
            <v>0</v>
          </cell>
        </row>
        <row r="6877">
          <cell r="BD6877" t="str">
            <v>Cerrajeros y afines</v>
          </cell>
          <cell r="BE6877">
            <v>0</v>
          </cell>
          <cell r="BF6877">
            <v>0</v>
          </cell>
        </row>
        <row r="6878">
          <cell r="BD6878" t="str">
            <v>Buzos</v>
          </cell>
          <cell r="BE6878">
            <v>0</v>
          </cell>
          <cell r="BF6878">
            <v>0</v>
          </cell>
        </row>
        <row r="6879">
          <cell r="BD6879" t="str">
            <v>Operadores de Máquinas Estacionarias y Equipo Auxiliar</v>
          </cell>
          <cell r="BE6879">
            <v>0</v>
          </cell>
          <cell r="BF6879">
            <v>0</v>
          </cell>
        </row>
        <row r="6880">
          <cell r="BD6880" t="str">
            <v>Operadores de Plantas de Generación y Distribución de Energía</v>
          </cell>
          <cell r="BE6880">
            <v>0</v>
          </cell>
          <cell r="BF6880">
            <v>0</v>
          </cell>
        </row>
        <row r="6881">
          <cell r="BD6881" t="str">
            <v>Operadores de Grúa</v>
          </cell>
          <cell r="BE6881">
            <v>0</v>
          </cell>
          <cell r="BF6881">
            <v>0</v>
          </cell>
        </row>
        <row r="6882">
          <cell r="BD6882" t="str">
            <v>Perforadores y Operarios de Voladura para Minería de Superficie de Canteras y Construcción</v>
          </cell>
          <cell r="BE6882">
            <v>0</v>
          </cell>
          <cell r="BF6882">
            <v>0</v>
          </cell>
        </row>
        <row r="6883">
          <cell r="BD6883" t="str">
            <v>Perforadores de Pozos de Agua</v>
          </cell>
          <cell r="BE6883">
            <v>0</v>
          </cell>
          <cell r="BF6883">
            <v>0</v>
          </cell>
        </row>
        <row r="6884">
          <cell r="BD6884" t="str">
            <v>Operadores de Equipo Pesado (excepto grúa)</v>
          </cell>
          <cell r="BE6884">
            <v>1</v>
          </cell>
          <cell r="BF6884">
            <v>2</v>
          </cell>
        </row>
        <row r="6885">
          <cell r="BD6885" t="str">
            <v>Operadores de Equipo para Limpieza de Vías y Alcantarillado</v>
          </cell>
          <cell r="BE6885">
            <v>0</v>
          </cell>
          <cell r="BF6885">
            <v>0</v>
          </cell>
        </row>
        <row r="6886">
          <cell r="BD6886" t="str">
            <v>Operadores de Maquinaria Agrícola</v>
          </cell>
          <cell r="BE6886">
            <v>0</v>
          </cell>
          <cell r="BF6886">
            <v>0</v>
          </cell>
        </row>
        <row r="6887">
          <cell r="BD6887" t="str">
            <v>Maquinistas de Transporte Ferroviario</v>
          </cell>
          <cell r="BE6887">
            <v>0</v>
          </cell>
          <cell r="BF6887">
            <v>0</v>
          </cell>
        </row>
        <row r="6888">
          <cell r="BD6888" t="str">
            <v>Guardafrenos y Otros Operadores Ferroviarios</v>
          </cell>
          <cell r="BE6888">
            <v>0</v>
          </cell>
          <cell r="BF6888">
            <v>0</v>
          </cell>
        </row>
        <row r="6889">
          <cell r="BD6889" t="str">
            <v>Conductores de Vehículos Pesados</v>
          </cell>
          <cell r="BE6889">
            <v>0</v>
          </cell>
          <cell r="BF6889">
            <v>3</v>
          </cell>
        </row>
        <row r="6890">
          <cell r="BD6890" t="str">
            <v>Conductores de Bus, Operadores de Metro y Otros Medios de Transporte Colectivo</v>
          </cell>
          <cell r="BE6890">
            <v>0</v>
          </cell>
          <cell r="BF6890">
            <v>0</v>
          </cell>
        </row>
        <row r="6891">
          <cell r="BD6891" t="str">
            <v>Conductores de Vehículos Livianos</v>
          </cell>
          <cell r="BE6891">
            <v>4</v>
          </cell>
          <cell r="BF6891">
            <v>2</v>
          </cell>
        </row>
        <row r="6892">
          <cell r="BD6892" t="str">
            <v>Conductores de Transporte de Alimentos</v>
          </cell>
          <cell r="BE6892">
            <v>1</v>
          </cell>
          <cell r="BF6892">
            <v>0</v>
          </cell>
        </row>
        <row r="6893">
          <cell r="BD6893" t="str">
            <v>Marineros de Cubierta</v>
          </cell>
          <cell r="BE6893">
            <v>0</v>
          </cell>
          <cell r="BF6893">
            <v>0</v>
          </cell>
        </row>
        <row r="6894">
          <cell r="BD6894" t="str">
            <v>Marineros de Sala de Máquinas</v>
          </cell>
          <cell r="BE6894">
            <v>0</v>
          </cell>
          <cell r="BF6894">
            <v>0</v>
          </cell>
        </row>
        <row r="6895">
          <cell r="BD6895" t="str">
            <v>Operadores de Pequeñas Embarcaciones</v>
          </cell>
          <cell r="BE6895">
            <v>0</v>
          </cell>
          <cell r="BF6895">
            <v>0</v>
          </cell>
        </row>
        <row r="6896">
          <cell r="BD6896" t="str">
            <v>Operarios de Rampa de Transporte Aéreo</v>
          </cell>
          <cell r="BE6896">
            <v>0</v>
          </cell>
          <cell r="BF6896">
            <v>0</v>
          </cell>
        </row>
        <row r="6897">
          <cell r="BD6897" t="str">
            <v>Operarios Portuarios</v>
          </cell>
          <cell r="BE6897">
            <v>4</v>
          </cell>
          <cell r="BF6897">
            <v>0</v>
          </cell>
        </row>
        <row r="6898">
          <cell r="BD6898" t="str">
            <v>Operarios de Cargue y Descargue de Materiales</v>
          </cell>
          <cell r="BE6898">
            <v>1</v>
          </cell>
          <cell r="BF6898">
            <v>0</v>
          </cell>
        </row>
        <row r="6899">
          <cell r="BD6899" t="str">
            <v>Aparejadores</v>
          </cell>
          <cell r="BE6899">
            <v>0</v>
          </cell>
          <cell r="BF6899">
            <v>0</v>
          </cell>
        </row>
        <row r="6900">
          <cell r="BD6900" t="str">
            <v>Ayudantes y Obreros de Construcción</v>
          </cell>
          <cell r="BE6900">
            <v>198</v>
          </cell>
          <cell r="BF6900">
            <v>317</v>
          </cell>
        </row>
        <row r="6901">
          <cell r="BD6901" t="str">
            <v>Ayudantes de Otros Oficios</v>
          </cell>
          <cell r="BE6901">
            <v>3886</v>
          </cell>
          <cell r="BF6901">
            <v>11</v>
          </cell>
        </row>
        <row r="6902">
          <cell r="BD6902" t="str">
            <v>Obreros de Mantenimiento de Obras Públicas</v>
          </cell>
          <cell r="BE6902">
            <v>0</v>
          </cell>
          <cell r="BF6902">
            <v>0</v>
          </cell>
        </row>
        <row r="6903">
          <cell r="BD6903" t="str">
            <v>Ayudantes de Transporte Automotor</v>
          </cell>
          <cell r="BE6903">
            <v>0</v>
          </cell>
          <cell r="BF6903">
            <v>0</v>
          </cell>
        </row>
        <row r="6904">
          <cell r="BD6904" t="str">
            <v>Directores de Planta de Procesamiento de Alimentos y Bebidas</v>
          </cell>
          <cell r="BE6904">
            <v>0</v>
          </cell>
          <cell r="BF6904">
            <v>0</v>
          </cell>
        </row>
        <row r="6905">
          <cell r="BD6905" t="str">
            <v>Jefe de Laboratorio de Alimentos</v>
          </cell>
          <cell r="BE6905">
            <v>0</v>
          </cell>
          <cell r="BF6905">
            <v>0</v>
          </cell>
        </row>
        <row r="6906">
          <cell r="BD6906" t="str">
            <v>Supervisores de Tratamiento de Metales y Minerales</v>
          </cell>
          <cell r="BE6906">
            <v>0</v>
          </cell>
          <cell r="BF6906">
            <v>0</v>
          </cell>
        </row>
        <row r="6907">
          <cell r="BD6907" t="str">
            <v>Supervisores de Procesamiento de Químico, Petróleo, Gas y Tratamiento de Agua y Generación de Energía</v>
          </cell>
          <cell r="BE6907">
            <v>0</v>
          </cell>
          <cell r="BF6907">
            <v>0</v>
          </cell>
        </row>
        <row r="6908">
          <cell r="BD6908" t="str">
            <v>Supervisores de Procesamiento de Alimentos, Bebidas y Tabaco</v>
          </cell>
          <cell r="BE6908">
            <v>0</v>
          </cell>
          <cell r="BF6908">
            <v>0</v>
          </cell>
        </row>
        <row r="6909">
          <cell r="BD6909" t="str">
            <v>Supervisores de Fabricación de Productos de Plástico y Caucho</v>
          </cell>
          <cell r="BE6909">
            <v>0</v>
          </cell>
          <cell r="BF6909">
            <v>0</v>
          </cell>
        </row>
        <row r="6910">
          <cell r="BD6910" t="str">
            <v>Supervisores de Procesamiento de la Madera y Producción de Pulpa y Papel</v>
          </cell>
          <cell r="BE6910">
            <v>0</v>
          </cell>
          <cell r="BF6910">
            <v>0</v>
          </cell>
        </row>
        <row r="6911">
          <cell r="BD6911" t="str">
            <v>Supervisores de Procesamiento Textil</v>
          </cell>
          <cell r="BE6911">
            <v>0</v>
          </cell>
          <cell r="BF6911">
            <v>0</v>
          </cell>
        </row>
        <row r="6912">
          <cell r="BD6912" t="str">
            <v>Inspectores de Control de Calidad, Procesamiento de Alimentos y Bebidas</v>
          </cell>
          <cell r="BE6912">
            <v>0</v>
          </cell>
          <cell r="BF6912">
            <v>0</v>
          </cell>
        </row>
        <row r="6913">
          <cell r="BD6913" t="str">
            <v>Supervisores de Ensamble de Vehículos de Motor</v>
          </cell>
          <cell r="BE6913">
            <v>0</v>
          </cell>
          <cell r="BF6913">
            <v>0</v>
          </cell>
        </row>
        <row r="6914">
          <cell r="BD6914" t="str">
            <v>Supervisores de Fabricación de Productos Electrónicos</v>
          </cell>
          <cell r="BE6914">
            <v>0</v>
          </cell>
          <cell r="BF6914">
            <v>0</v>
          </cell>
        </row>
        <row r="6915">
          <cell r="BD6915" t="str">
            <v>Supervisores de Fabricación de Productos Eléctricos</v>
          </cell>
          <cell r="BE6915">
            <v>0</v>
          </cell>
          <cell r="BF6915">
            <v>0</v>
          </cell>
        </row>
        <row r="6916">
          <cell r="BD6916" t="str">
            <v>Supervisores de Fabricación de Muebles y Accesorios</v>
          </cell>
          <cell r="BE6916">
            <v>0</v>
          </cell>
          <cell r="BF6916">
            <v>0</v>
          </cell>
        </row>
        <row r="6917">
          <cell r="BD6917" t="str">
            <v>Supervisores de Fabricación de Productos de Tela, Cuero y Piel</v>
          </cell>
          <cell r="BE6917">
            <v>0</v>
          </cell>
          <cell r="BF6917">
            <v>0</v>
          </cell>
        </row>
        <row r="6918">
          <cell r="BD6918" t="str">
            <v>Supervisores de Impresión y Ocupaciones Relacionadas</v>
          </cell>
          <cell r="BE6918">
            <v>0</v>
          </cell>
          <cell r="BF6918">
            <v>0</v>
          </cell>
        </row>
        <row r="6919">
          <cell r="BD6919" t="str">
            <v>Supervisores de Fabricación de Otros Productos Mecánicos y Metálicos</v>
          </cell>
          <cell r="BE6919">
            <v>0</v>
          </cell>
          <cell r="BF6919">
            <v>0</v>
          </cell>
        </row>
        <row r="6920">
          <cell r="BD6920" t="str">
            <v>Supervisores de Fabricación y Ensamble de Otros Productos n.c.a</v>
          </cell>
          <cell r="BE6920">
            <v>0</v>
          </cell>
          <cell r="BF6920">
            <v>0</v>
          </cell>
        </row>
        <row r="6921">
          <cell r="BD6921" t="str">
            <v>Operadores de Control Central de Procesos, Tratamiento de Metales y Minerales</v>
          </cell>
          <cell r="BE6921">
            <v>0</v>
          </cell>
          <cell r="BF6921">
            <v>0</v>
          </cell>
        </row>
        <row r="6922">
          <cell r="BD6922" t="str">
            <v>Operadores de Procesos, Químicos, Gas y Petróleo</v>
          </cell>
          <cell r="BE6922">
            <v>0</v>
          </cell>
          <cell r="BF6922">
            <v>0</v>
          </cell>
        </row>
        <row r="6923">
          <cell r="BD6923" t="str">
            <v>Operadores de Control de Procesos, Producción de Pulpa</v>
          </cell>
          <cell r="BE6923">
            <v>0</v>
          </cell>
          <cell r="BF6923">
            <v>0</v>
          </cell>
        </row>
        <row r="6924">
          <cell r="BD6924" t="str">
            <v>Operadores de Control de Procesos, Fabricación de Papel</v>
          </cell>
          <cell r="BE6924">
            <v>0</v>
          </cell>
          <cell r="BF6924">
            <v>0</v>
          </cell>
        </row>
        <row r="6925">
          <cell r="BD6925" t="str">
            <v>Impresores de Artes Gráficas</v>
          </cell>
          <cell r="BE6925">
            <v>0</v>
          </cell>
          <cell r="BF6925">
            <v>0</v>
          </cell>
        </row>
        <row r="6926">
          <cell r="BD6926" t="str">
            <v>Pre-prensistas de Artes Gráficas</v>
          </cell>
          <cell r="BE6926">
            <v>0</v>
          </cell>
          <cell r="BF6926">
            <v>0</v>
          </cell>
        </row>
        <row r="6927">
          <cell r="BD6927" t="str">
            <v>Operarios de Terminados y Acabados de Artes Gráficas</v>
          </cell>
          <cell r="BE6927">
            <v>0</v>
          </cell>
          <cell r="BF6927">
            <v>0</v>
          </cell>
        </row>
        <row r="6928">
          <cell r="BD6928" t="str">
            <v>Operadores de Máquinas, Tratamiento de Metales y Minerales</v>
          </cell>
          <cell r="BE6928">
            <v>0</v>
          </cell>
          <cell r="BF6928">
            <v>0</v>
          </cell>
        </row>
        <row r="6929">
          <cell r="BD6929" t="str">
            <v>Trabajadores de Fundición</v>
          </cell>
          <cell r="BE6929">
            <v>0</v>
          </cell>
          <cell r="BF6929">
            <v>0</v>
          </cell>
        </row>
        <row r="6930">
          <cell r="BD6930" t="str">
            <v>Operadores de Fabricación, Moldeo y Acabado del Vidrio</v>
          </cell>
          <cell r="BE6930">
            <v>0</v>
          </cell>
          <cell r="BF6930">
            <v>0</v>
          </cell>
        </row>
        <row r="6931">
          <cell r="BD6931" t="str">
            <v>Operadores de Moldeo de Arcilla, Piedra y Concreto</v>
          </cell>
          <cell r="BE6931">
            <v>0</v>
          </cell>
          <cell r="BF6931">
            <v>0</v>
          </cell>
        </row>
        <row r="6932">
          <cell r="BD6932" t="str">
            <v>Inspectores de Control de Calidad, Tratamiento de Metales y Minerales</v>
          </cell>
          <cell r="BE6932">
            <v>0</v>
          </cell>
          <cell r="BF6932">
            <v>0</v>
          </cell>
        </row>
        <row r="6933">
          <cell r="BD6933" t="str">
            <v>Operadores de Máquinas de Planta Química</v>
          </cell>
          <cell r="BE6933">
            <v>0</v>
          </cell>
          <cell r="BF6933">
            <v>0</v>
          </cell>
        </row>
        <row r="6934">
          <cell r="BD6934" t="str">
            <v>Operadores de Máquinas para Procesamiento de Plásticos</v>
          </cell>
          <cell r="BE6934">
            <v>0</v>
          </cell>
          <cell r="BF6934">
            <v>0</v>
          </cell>
        </row>
        <row r="6935">
          <cell r="BD6935" t="str">
            <v>Operadores de Máquinas y Trabajadores Relacionados con el Procesamiento del Caucho</v>
          </cell>
          <cell r="BE6935">
            <v>0</v>
          </cell>
          <cell r="BF6935">
            <v>0</v>
          </cell>
        </row>
        <row r="6936">
          <cell r="BD6936" t="str">
            <v>Operadores de Plantas de Tratamiento de Aguas y Desechos</v>
          </cell>
          <cell r="BE6936">
            <v>0</v>
          </cell>
          <cell r="BF6936">
            <v>0</v>
          </cell>
        </row>
        <row r="6937">
          <cell r="BD6937" t="str">
            <v>Operadores de Máquinas para Procesamiento de la Madera</v>
          </cell>
          <cell r="BE6937">
            <v>0</v>
          </cell>
          <cell r="BF6937">
            <v>0</v>
          </cell>
        </row>
        <row r="6938">
          <cell r="BD6938" t="str">
            <v>Operadores de Máquinas para la Producción de Pulpa</v>
          </cell>
          <cell r="BE6938">
            <v>0</v>
          </cell>
          <cell r="BF6938">
            <v>0</v>
          </cell>
        </row>
        <row r="6939">
          <cell r="BD6939" t="str">
            <v>Operadores de Máquinas para la Fabricación de Papel</v>
          </cell>
          <cell r="BE6939">
            <v>0</v>
          </cell>
          <cell r="BF6939">
            <v>0</v>
          </cell>
        </row>
        <row r="6940">
          <cell r="BD6940" t="str">
            <v>Operadores de Máquinas para la Fabricación de Productos de Papel</v>
          </cell>
          <cell r="BE6940">
            <v>0</v>
          </cell>
          <cell r="BF6940">
            <v>0</v>
          </cell>
        </row>
        <row r="6941">
          <cell r="BD6941" t="str">
            <v>Inspectores de Control de Calidad, Procesamiento de la Madera</v>
          </cell>
          <cell r="BE6941">
            <v>0</v>
          </cell>
          <cell r="BF6941">
            <v>0</v>
          </cell>
        </row>
        <row r="6942">
          <cell r="BD6942" t="str">
            <v>Operadores de Máquinas para la Preparación de Fibras Textiles</v>
          </cell>
          <cell r="BE6942">
            <v>0</v>
          </cell>
          <cell r="BF6942">
            <v>0</v>
          </cell>
        </row>
        <row r="6943">
          <cell r="BD6943" t="str">
            <v>Operadores de Telares y Otras Máquinas Tejedoras</v>
          </cell>
          <cell r="BE6943">
            <v>0</v>
          </cell>
          <cell r="BF6943">
            <v>0</v>
          </cell>
        </row>
        <row r="6944">
          <cell r="BD6944" t="str">
            <v>Operadores de Máquinas de Tintura, Acabado Textil y Prendas</v>
          </cell>
          <cell r="BE6944">
            <v>0</v>
          </cell>
          <cell r="BF6944">
            <v>0</v>
          </cell>
        </row>
        <row r="6945">
          <cell r="BD6945" t="str">
            <v>Analistas de Calidad, Textiles</v>
          </cell>
          <cell r="BE6945">
            <v>0</v>
          </cell>
          <cell r="BF6945">
            <v>0</v>
          </cell>
        </row>
        <row r="6946">
          <cell r="BD6946" t="str">
            <v>Operadores de Máquinas para Coser y Bordar</v>
          </cell>
          <cell r="BE6946">
            <v>1</v>
          </cell>
          <cell r="BF6946">
            <v>0</v>
          </cell>
        </row>
        <row r="6947">
          <cell r="BD6947" t="str">
            <v>Cortadores de Tela, Cuero y Piel</v>
          </cell>
          <cell r="BE6947">
            <v>2</v>
          </cell>
          <cell r="BF6947">
            <v>0</v>
          </cell>
        </row>
        <row r="6948">
          <cell r="BD6948" t="str">
            <v>Operadores de Máquinas y Trabajadores Relacionados con la Fabricación de Calzado y Marroquinería</v>
          </cell>
          <cell r="BE6948">
            <v>0</v>
          </cell>
          <cell r="BF6948">
            <v>0</v>
          </cell>
        </row>
        <row r="6949">
          <cell r="BD6949" t="str">
            <v>Trabajadores del Tratamiento de Pieles y Cueros</v>
          </cell>
          <cell r="BE6949">
            <v>0</v>
          </cell>
          <cell r="BF6949">
            <v>0</v>
          </cell>
        </row>
        <row r="6950">
          <cell r="BD6950" t="str">
            <v>Inspectores de Control de Calidad, Fabricación de Productos de Tela, Piel y Cuero</v>
          </cell>
          <cell r="BE6950">
            <v>1</v>
          </cell>
          <cell r="BF6950">
            <v>0</v>
          </cell>
        </row>
        <row r="6951">
          <cell r="BD6951" t="str">
            <v>Operadores de Control de Procesos y Máquinas para la Elaboración de Alimentos y Bebidas</v>
          </cell>
          <cell r="BE6951">
            <v>0</v>
          </cell>
          <cell r="BF6951">
            <v>0</v>
          </cell>
        </row>
        <row r="6952">
          <cell r="BD6952" t="str">
            <v>Operarios de Planta de Beneficio Animal</v>
          </cell>
          <cell r="BE6952">
            <v>0</v>
          </cell>
          <cell r="BF6952">
            <v>0</v>
          </cell>
        </row>
        <row r="6953">
          <cell r="BD6953" t="str">
            <v>Operarios de Planta de Procesamiento y Empaque de Pescado y Mariscos</v>
          </cell>
          <cell r="BE6953">
            <v>0</v>
          </cell>
          <cell r="BF6953">
            <v>0</v>
          </cell>
        </row>
        <row r="6954">
          <cell r="BD6954" t="str">
            <v>Operarios de Máquinas para la Elaboración de Productos de Tabaco</v>
          </cell>
          <cell r="BE6954">
            <v>0</v>
          </cell>
          <cell r="BF6954">
            <v>0</v>
          </cell>
        </row>
        <row r="6955">
          <cell r="BD6955" t="str">
            <v>Procesadores Fotográficos y de Películas</v>
          </cell>
          <cell r="BE6955">
            <v>0</v>
          </cell>
          <cell r="BF6955">
            <v>0</v>
          </cell>
        </row>
        <row r="6956">
          <cell r="BD6956" t="str">
            <v>Ensambladores e Inspectores de Vehículos Automotores</v>
          </cell>
          <cell r="BE6956">
            <v>0</v>
          </cell>
          <cell r="BF6956">
            <v>0</v>
          </cell>
        </row>
        <row r="6957">
          <cell r="BD6957" t="str">
            <v>Ensambladores de productos Electrónicos</v>
          </cell>
          <cell r="BE6957">
            <v>0</v>
          </cell>
          <cell r="BF6957">
            <v>0</v>
          </cell>
        </row>
        <row r="6958">
          <cell r="BD6958" t="str">
            <v>Ensambladores e Inspectores de Aparatos y Equipo Eléctrico</v>
          </cell>
          <cell r="BE6958">
            <v>0</v>
          </cell>
          <cell r="BF6958">
            <v>0</v>
          </cell>
        </row>
        <row r="6959">
          <cell r="BD6959" t="str">
            <v>Ensambladores, Fabricantes e Inspectores de Transformadores y Motores Eléctricos Industriales</v>
          </cell>
          <cell r="BE6959">
            <v>0</v>
          </cell>
          <cell r="BF6959">
            <v>0</v>
          </cell>
        </row>
        <row r="6960">
          <cell r="BD6960" t="str">
            <v>Ensambladores e Inspectores de Productos Mecánicos</v>
          </cell>
          <cell r="BE6960">
            <v>1</v>
          </cell>
          <cell r="BF6960">
            <v>0</v>
          </cell>
        </row>
        <row r="6961">
          <cell r="BD6961" t="str">
            <v>Ensambladores e Inspectores de Ensamble de Aeronaves</v>
          </cell>
          <cell r="BE6961">
            <v>0</v>
          </cell>
          <cell r="BF6961">
            <v>0</v>
          </cell>
        </row>
        <row r="6962">
          <cell r="BD6962" t="str">
            <v>Operadores de Máquinas e Inspectores de la Fabricación de Productos y Componentes Eléctricos</v>
          </cell>
          <cell r="BE6962">
            <v>0</v>
          </cell>
          <cell r="BF6962">
            <v>0</v>
          </cell>
        </row>
        <row r="6963">
          <cell r="BD6963" t="str">
            <v>Ensambladores e Inspectores de Embarcaciones</v>
          </cell>
          <cell r="BE6963">
            <v>0</v>
          </cell>
          <cell r="BF6963">
            <v>0</v>
          </cell>
        </row>
        <row r="6964">
          <cell r="BD6964" t="str">
            <v>Ensambladores e Inspectores de Muebles y Accesorios</v>
          </cell>
          <cell r="BE6964">
            <v>0</v>
          </cell>
          <cell r="BF6964">
            <v>0</v>
          </cell>
        </row>
        <row r="6965">
          <cell r="BD6965" t="str">
            <v>Operarios de Acabado de Muebles</v>
          </cell>
          <cell r="BE6965">
            <v>0</v>
          </cell>
          <cell r="BF6965">
            <v>1</v>
          </cell>
        </row>
        <row r="6966">
          <cell r="BD6966" t="str">
            <v>Ensambladores de Productos Plásticos e Inspectores</v>
          </cell>
          <cell r="BE6966">
            <v>0</v>
          </cell>
          <cell r="BF6966">
            <v>0</v>
          </cell>
        </row>
        <row r="6967">
          <cell r="BD6967" t="str">
            <v>Operarios de Recubrimientos Metálicos</v>
          </cell>
          <cell r="BE6967">
            <v>0</v>
          </cell>
          <cell r="BF6967">
            <v>0</v>
          </cell>
        </row>
        <row r="6968">
          <cell r="BD6968" t="str">
            <v>Pintores en Procesos de Manufactura</v>
          </cell>
          <cell r="BE6968">
            <v>0</v>
          </cell>
          <cell r="BF6968">
            <v>0</v>
          </cell>
        </row>
        <row r="6969">
          <cell r="BD6969" t="str">
            <v>Otros Ensambladores e Inspectores n.c.a.</v>
          </cell>
          <cell r="BE6969">
            <v>1</v>
          </cell>
          <cell r="BF6969">
            <v>0</v>
          </cell>
        </row>
        <row r="6970">
          <cell r="BD6970" t="str">
            <v>Auxiliares de Producción Gráfica</v>
          </cell>
          <cell r="BE6970">
            <v>58</v>
          </cell>
          <cell r="BF6970">
            <v>0</v>
          </cell>
        </row>
        <row r="6971">
          <cell r="BD6971" t="str">
            <v>Operadores de Máquinas Herramientas</v>
          </cell>
          <cell r="BE6971">
            <v>0</v>
          </cell>
          <cell r="BF6971">
            <v>0</v>
          </cell>
        </row>
        <row r="6972">
          <cell r="BD6972" t="str">
            <v>Operadores de Máquinas para el Trabajo de la Madera</v>
          </cell>
          <cell r="BE6972">
            <v>0</v>
          </cell>
          <cell r="BF6972">
            <v>0</v>
          </cell>
        </row>
        <row r="6973">
          <cell r="BD6973" t="str">
            <v>Operadores de Máquinas para el Trabajo del Metal</v>
          </cell>
          <cell r="BE6973">
            <v>0</v>
          </cell>
          <cell r="BF6973">
            <v>0</v>
          </cell>
        </row>
        <row r="6974">
          <cell r="BD6974" t="str">
            <v>Operadores de Máquinas para Forja</v>
          </cell>
          <cell r="BE6974">
            <v>0</v>
          </cell>
          <cell r="BF6974">
            <v>0</v>
          </cell>
        </row>
        <row r="6975">
          <cell r="BD6975" t="str">
            <v>Operadores de Máquinas de Soldadura</v>
          </cell>
          <cell r="BE6975">
            <v>0</v>
          </cell>
          <cell r="BF6975">
            <v>0</v>
          </cell>
        </row>
        <row r="6976">
          <cell r="BD6976" t="str">
            <v>Operadores de Máquinas para la Fabricación de Otros Productos Metálicos (n.c.a)</v>
          </cell>
          <cell r="BE6976">
            <v>0</v>
          </cell>
          <cell r="BF6976">
            <v>0</v>
          </cell>
        </row>
        <row r="6977">
          <cell r="BD6977" t="str">
            <v>Operadores de Máquinas para la fabricación de Otros Productos n.c.a.</v>
          </cell>
          <cell r="BE6977">
            <v>0</v>
          </cell>
          <cell r="BF6977">
            <v>0</v>
          </cell>
        </row>
        <row r="6978">
          <cell r="BD6978" t="str">
            <v>Obreros y Ayudantes en el Tratamiento de Metales y Minerales</v>
          </cell>
          <cell r="BE6978">
            <v>0</v>
          </cell>
          <cell r="BF6978">
            <v>0</v>
          </cell>
        </row>
        <row r="6979">
          <cell r="BD6979" t="str">
            <v>Ayudantes en la Fabricación Metálica</v>
          </cell>
          <cell r="BE6979">
            <v>0</v>
          </cell>
          <cell r="BF6979">
            <v>0</v>
          </cell>
        </row>
        <row r="6980">
          <cell r="BD6980" t="str">
            <v>Obreros y Ayudantes de Planta Química</v>
          </cell>
          <cell r="BE6980">
            <v>0</v>
          </cell>
          <cell r="BF6980">
            <v>0</v>
          </cell>
        </row>
        <row r="6981">
          <cell r="BD6981" t="str">
            <v>Obreros y Ayudantes en el Procesamiento de la Madera y Producción de Pulpa y Papel</v>
          </cell>
          <cell r="BE6981">
            <v>0</v>
          </cell>
          <cell r="BF6981">
            <v>0</v>
          </cell>
        </row>
        <row r="6982">
          <cell r="BD6982" t="str">
            <v>Obreros y Ayudantes en la Elaboración de Alimentos y Bebidas</v>
          </cell>
          <cell r="BE6982">
            <v>10</v>
          </cell>
          <cell r="BF6982">
            <v>0</v>
          </cell>
        </row>
        <row r="6983">
          <cell r="BD6983" t="str">
            <v>Otros Obreros y Ayudantes en Fabricación y Procesamiento n.c.a.</v>
          </cell>
          <cell r="BE6983">
            <v>2</v>
          </cell>
          <cell r="BF6983">
            <v>0</v>
          </cell>
        </row>
        <row r="6984">
          <cell r="BD6984" t="str">
            <v>Miembros del Poder Ejecutivo y Legislativo</v>
          </cell>
          <cell r="BE6984">
            <v>0</v>
          </cell>
          <cell r="BF6984">
            <v>0</v>
          </cell>
        </row>
        <row r="6985">
          <cell r="BD6985" t="str">
            <v>Personal Directivo de la Administración Pública</v>
          </cell>
          <cell r="BE6985">
            <v>4</v>
          </cell>
          <cell r="BF6985">
            <v>0</v>
          </cell>
        </row>
        <row r="6986">
          <cell r="BD6986" t="str">
            <v>Directores y Gerentes Generales de Servicios Financieros, de Telecomunicaciones y Otros Servicios a las Empresas</v>
          </cell>
          <cell r="BE6986">
            <v>0</v>
          </cell>
          <cell r="BF6986">
            <v>0</v>
          </cell>
        </row>
        <row r="6987">
          <cell r="BD6987" t="str">
            <v>Directores y Gerentes Generales de Salud, Educación, Servicios Social, Comunitario y Organizaciones de Membresía</v>
          </cell>
          <cell r="BE6987">
            <v>0</v>
          </cell>
          <cell r="BF6987">
            <v>0</v>
          </cell>
        </row>
        <row r="6988">
          <cell r="BD6988" t="str">
            <v>Directores y Gerentes Generales de Comercio, Medios de Comunicación y Otros Servicios</v>
          </cell>
          <cell r="BE6988">
            <v>0</v>
          </cell>
          <cell r="BF6988">
            <v>0</v>
          </cell>
        </row>
        <row r="6989">
          <cell r="BD6989" t="str">
            <v>Directores y Gerentes Generales de Producción de Bienes, Servicios Públicos, Transporte y Construcción</v>
          </cell>
          <cell r="BE6989">
            <v>1</v>
          </cell>
          <cell r="BF6989">
            <v>1</v>
          </cell>
        </row>
        <row r="6990">
          <cell r="BD6990" t="str">
            <v>Directores y gerentes generales de servicios y procesos de negocio.</v>
          </cell>
          <cell r="BE6990">
            <v>1</v>
          </cell>
          <cell r="BF6990">
            <v>0</v>
          </cell>
        </row>
        <row r="6991">
          <cell r="BD6991" t="str">
            <v>Gerentes Financieros</v>
          </cell>
          <cell r="BE6991">
            <v>0</v>
          </cell>
          <cell r="BF6991">
            <v>0</v>
          </cell>
        </row>
        <row r="6992">
          <cell r="BD6992" t="str">
            <v>Gerentes de Talento Humano</v>
          </cell>
          <cell r="BE6992">
            <v>1</v>
          </cell>
          <cell r="BF6992">
            <v>0</v>
          </cell>
        </row>
        <row r="6993">
          <cell r="BD6993" t="str">
            <v>Gerentes de Compras y Adquisiciones</v>
          </cell>
          <cell r="BE6993">
            <v>0</v>
          </cell>
          <cell r="BF6993">
            <v>1</v>
          </cell>
        </row>
        <row r="6994">
          <cell r="BD6994" t="str">
            <v>Gerentes de Otros Servicios Administrativos</v>
          </cell>
          <cell r="BE6994">
            <v>3</v>
          </cell>
          <cell r="BF6994">
            <v>1</v>
          </cell>
        </row>
        <row r="6995">
          <cell r="BD6995" t="str">
            <v>Gerentes de Seguros, Bienes Raíces y Corretaje Financiero</v>
          </cell>
          <cell r="BE6995">
            <v>0</v>
          </cell>
          <cell r="BF6995">
            <v>0</v>
          </cell>
        </row>
        <row r="6996">
          <cell r="BD6996" t="str">
            <v>Gerentes de Banca, Crédito e Inversiones</v>
          </cell>
          <cell r="BE6996">
            <v>0</v>
          </cell>
          <cell r="BF6996">
            <v>0</v>
          </cell>
        </row>
        <row r="6997">
          <cell r="BD6997" t="str">
            <v>Gerentes de Otros Servicios a las Empresas</v>
          </cell>
          <cell r="BE6997">
            <v>0</v>
          </cell>
          <cell r="BF6997">
            <v>0</v>
          </cell>
        </row>
        <row r="6998">
          <cell r="BD6998" t="str">
            <v>Gerentes de Empresas de Telecomunicaciones</v>
          </cell>
          <cell r="BE6998">
            <v>0</v>
          </cell>
          <cell r="BF6998">
            <v>0</v>
          </cell>
        </row>
        <row r="6999">
          <cell r="BD6999" t="str">
            <v>Gerentes de Servicios de Correo y Mensajería</v>
          </cell>
          <cell r="BE6999">
            <v>0</v>
          </cell>
          <cell r="BF6999">
            <v>0</v>
          </cell>
        </row>
        <row r="7000">
          <cell r="BD7000" t="str">
            <v>Gerentes de Ingeniería</v>
          </cell>
          <cell r="BE7000">
            <v>0</v>
          </cell>
          <cell r="BF7000">
            <v>0</v>
          </cell>
        </row>
        <row r="7001">
          <cell r="BD7001" t="str">
            <v>Gerentes de Investigación y Desarrollo en Ciencias Naturales y Aplicadas</v>
          </cell>
          <cell r="BE7001">
            <v>0</v>
          </cell>
          <cell r="BF7001">
            <v>0</v>
          </cell>
        </row>
        <row r="7002">
          <cell r="BD7002" t="str">
            <v>Gerentes de Sistemas de Información y Procesamiento de Datos</v>
          </cell>
          <cell r="BE7002">
            <v>4</v>
          </cell>
          <cell r="BF7002">
            <v>0</v>
          </cell>
        </row>
        <row r="7003">
          <cell r="BD7003" t="str">
            <v>Gerentes de Servicios a la Salud</v>
          </cell>
          <cell r="BE7003">
            <v>1</v>
          </cell>
          <cell r="BF7003">
            <v>0</v>
          </cell>
        </row>
        <row r="7004">
          <cell r="BD7004" t="str">
            <v>Gerentes de Programas de Política Social y de Salud</v>
          </cell>
          <cell r="BE7004">
            <v>0</v>
          </cell>
          <cell r="BF7004">
            <v>0</v>
          </cell>
        </row>
        <row r="7005">
          <cell r="BD7005" t="str">
            <v>Gerentes de Programas de Política de Desarrollo Económico</v>
          </cell>
          <cell r="BE7005">
            <v>0</v>
          </cell>
          <cell r="BF7005">
            <v>0</v>
          </cell>
        </row>
        <row r="7006">
          <cell r="BD7006" t="str">
            <v>Gerentes de Programas de Política Educativa</v>
          </cell>
          <cell r="BE7006">
            <v>0</v>
          </cell>
          <cell r="BF7006">
            <v>0</v>
          </cell>
        </row>
        <row r="7007">
          <cell r="BD7007" t="str">
            <v>Otros Gerentes de Administración Pública</v>
          </cell>
          <cell r="BE7007">
            <v>0</v>
          </cell>
          <cell r="BF7007">
            <v>0</v>
          </cell>
        </row>
        <row r="7008">
          <cell r="BD7008" t="str">
            <v>Administradores de Educación Superior y Formación para el Trabajo</v>
          </cell>
          <cell r="BE7008">
            <v>2</v>
          </cell>
          <cell r="BF7008">
            <v>0</v>
          </cell>
        </row>
        <row r="7009">
          <cell r="BD7009" t="str">
            <v>Directores y Administradores de Educación Básica y Media</v>
          </cell>
          <cell r="BE7009">
            <v>2</v>
          </cell>
          <cell r="BF7009">
            <v>1</v>
          </cell>
        </row>
        <row r="7010">
          <cell r="BD7010" t="str">
            <v>Gerentes de Servicios Social, Comunitario y Correccional</v>
          </cell>
          <cell r="BE7010">
            <v>0</v>
          </cell>
          <cell r="BF7010">
            <v>0</v>
          </cell>
        </row>
        <row r="7011">
          <cell r="BD7011" t="str">
            <v>Gerentes de Biblioteca, Museo y Galería de Arte</v>
          </cell>
          <cell r="BE7011">
            <v>1</v>
          </cell>
          <cell r="BF7011">
            <v>0</v>
          </cell>
        </row>
        <row r="7012">
          <cell r="BD7012" t="str">
            <v>Gerentes de Medios de Comunicación y Artes Escénicas</v>
          </cell>
          <cell r="BE7012">
            <v>0</v>
          </cell>
          <cell r="BF7012">
            <v>0</v>
          </cell>
        </row>
        <row r="7013">
          <cell r="BD7013" t="str">
            <v>Directores de Programas de Esparcimiento y Administradores de Deportes</v>
          </cell>
          <cell r="BE7013">
            <v>0</v>
          </cell>
          <cell r="BF7013">
            <v>0</v>
          </cell>
        </row>
        <row r="7014">
          <cell r="BD7014" t="str">
            <v>Gerentes de Ventas, Mercadeo y Publicidad</v>
          </cell>
          <cell r="BE7014">
            <v>7</v>
          </cell>
          <cell r="BF7014">
            <v>4</v>
          </cell>
        </row>
        <row r="7015">
          <cell r="BD7015" t="str">
            <v>Gerentes de Comercio Exterior</v>
          </cell>
          <cell r="BE7015">
            <v>0</v>
          </cell>
          <cell r="BF7015">
            <v>0</v>
          </cell>
        </row>
        <row r="7016">
          <cell r="BD7016" t="str">
            <v>Gerentes de Comercio al Por Menor</v>
          </cell>
          <cell r="BE7016">
            <v>1</v>
          </cell>
          <cell r="BF7016">
            <v>0</v>
          </cell>
        </row>
        <row r="7017">
          <cell r="BD7017" t="str">
            <v>Gerentes de Restaurantes y Servicios de Alimentos</v>
          </cell>
          <cell r="BE7017">
            <v>0</v>
          </cell>
          <cell r="BF7017">
            <v>0</v>
          </cell>
        </row>
        <row r="7018">
          <cell r="BD7018" t="str">
            <v>Gerentes de Servicios Hoteleros</v>
          </cell>
          <cell r="BE7018">
            <v>0</v>
          </cell>
          <cell r="BF7018">
            <v>2</v>
          </cell>
        </row>
        <row r="7019">
          <cell r="BD7019" t="str">
            <v>Oficiales de las Fuerzas Militares</v>
          </cell>
          <cell r="BE7019">
            <v>0</v>
          </cell>
          <cell r="BF7019">
            <v>0</v>
          </cell>
        </row>
        <row r="7020">
          <cell r="BD7020" t="str">
            <v>Oficiales de Policía</v>
          </cell>
          <cell r="BE7020">
            <v>0</v>
          </cell>
          <cell r="BF7020">
            <v>0</v>
          </cell>
        </row>
        <row r="7021">
          <cell r="BD7021" t="str">
            <v>Oficiales de Bomberos</v>
          </cell>
          <cell r="BE7021">
            <v>0</v>
          </cell>
          <cell r="BF7021">
            <v>0</v>
          </cell>
        </row>
        <row r="7022">
          <cell r="BD7022" t="str">
            <v>Gerentes de Otros Servicios</v>
          </cell>
          <cell r="BE7022">
            <v>0</v>
          </cell>
          <cell r="BF7022">
            <v>0</v>
          </cell>
        </row>
        <row r="7023">
          <cell r="BD7023" t="str">
            <v>Gerentes de Producción Primaria (excepto agricultura)</v>
          </cell>
          <cell r="BE7023">
            <v>0</v>
          </cell>
          <cell r="BF7023">
            <v>0</v>
          </cell>
        </row>
        <row r="7024">
          <cell r="BD7024" t="str">
            <v>Gerentes de Producción Agrícola, Pecuaria, Acuícola y Pesquero</v>
          </cell>
          <cell r="BE7024">
            <v>3</v>
          </cell>
          <cell r="BF7024">
            <v>0</v>
          </cell>
        </row>
        <row r="7025">
          <cell r="BD7025" t="str">
            <v>Gerentes de Construcción</v>
          </cell>
          <cell r="BE7025">
            <v>3</v>
          </cell>
          <cell r="BF7025">
            <v>1</v>
          </cell>
        </row>
        <row r="7026">
          <cell r="BD7026" t="str">
            <v>Gerentes de Transporte y Distribución</v>
          </cell>
          <cell r="BE7026">
            <v>0</v>
          </cell>
          <cell r="BF7026">
            <v>0</v>
          </cell>
        </row>
        <row r="7027">
          <cell r="BD7027" t="str">
            <v>Gerentes de Logística</v>
          </cell>
          <cell r="BE7027">
            <v>1</v>
          </cell>
          <cell r="BF7027">
            <v>8</v>
          </cell>
        </row>
        <row r="7028">
          <cell r="BD7028" t="str">
            <v>Gerentes Cadena de Suministro</v>
          </cell>
          <cell r="BE7028">
            <v>0</v>
          </cell>
          <cell r="BF7028">
            <v>0</v>
          </cell>
        </row>
        <row r="7029">
          <cell r="BD7029" t="str">
            <v>Gerentes de Operación de Instalaciones Físicas</v>
          </cell>
          <cell r="BE7029">
            <v>2</v>
          </cell>
          <cell r="BF7029">
            <v>0</v>
          </cell>
        </row>
        <row r="7030">
          <cell r="BD7030" t="str">
            <v>Gerentes de Mantenimiento</v>
          </cell>
          <cell r="BE7030">
            <v>0</v>
          </cell>
          <cell r="BF7030">
            <v>0</v>
          </cell>
        </row>
        <row r="7031">
          <cell r="BD7031" t="str">
            <v>Gerentes de Producción Industrial</v>
          </cell>
          <cell r="BE7031">
            <v>3</v>
          </cell>
          <cell r="BF7031">
            <v>0</v>
          </cell>
        </row>
        <row r="7032">
          <cell r="BD7032" t="str">
            <v>Gerentes de Empresas de Servicios Públicos</v>
          </cell>
          <cell r="BE7032">
            <v>0</v>
          </cell>
          <cell r="BF7032">
            <v>0</v>
          </cell>
        </row>
        <row r="7033">
          <cell r="BD7033" t="str">
            <v>Contadores</v>
          </cell>
          <cell r="BE7033">
            <v>13</v>
          </cell>
          <cell r="BF7033">
            <v>1</v>
          </cell>
        </row>
        <row r="7034">
          <cell r="BD7034" t="str">
            <v>Analistas, Asesores y Agentes de Banca, Fiducia y Mercado de Valores</v>
          </cell>
          <cell r="BE7034">
            <v>3</v>
          </cell>
          <cell r="BF7034">
            <v>11</v>
          </cell>
        </row>
        <row r="7035">
          <cell r="BD7035" t="str">
            <v>Auditores Financieros y Contables</v>
          </cell>
          <cell r="BE7035">
            <v>5</v>
          </cell>
          <cell r="BF7035">
            <v>0</v>
          </cell>
        </row>
        <row r="7036">
          <cell r="BD7036" t="str">
            <v>Profesionales de Talento Humano</v>
          </cell>
          <cell r="BE7036">
            <v>5</v>
          </cell>
          <cell r="BF7036">
            <v>6</v>
          </cell>
        </row>
        <row r="7037">
          <cell r="BD7037" t="str">
            <v>Profesionales en Organización y Administración de las Empresas</v>
          </cell>
          <cell r="BE7037">
            <v>20</v>
          </cell>
          <cell r="BF7037">
            <v>24</v>
          </cell>
        </row>
        <row r="7038">
          <cell r="BD7038" t="str">
            <v>Evaluadores de Competencias Laborales</v>
          </cell>
          <cell r="BE7038">
            <v>0</v>
          </cell>
          <cell r="BF7038">
            <v>0</v>
          </cell>
        </row>
        <row r="7039">
          <cell r="BD7039" t="str">
            <v>Archivistas</v>
          </cell>
          <cell r="BE7039">
            <v>4</v>
          </cell>
          <cell r="BF7039">
            <v>10</v>
          </cell>
        </row>
        <row r="7040">
          <cell r="BD7040" t="str">
            <v>Supervisores de Empleados de Apoyo Administrativo</v>
          </cell>
          <cell r="BE7040">
            <v>2</v>
          </cell>
          <cell r="BF7040">
            <v>0</v>
          </cell>
        </row>
        <row r="7041">
          <cell r="BD7041" t="str">
            <v>Jefes y supervisores de entidades financieras</v>
          </cell>
          <cell r="BE7041">
            <v>1</v>
          </cell>
          <cell r="BF7041">
            <v>3</v>
          </cell>
        </row>
        <row r="7042">
          <cell r="BD7042" t="str">
            <v>Supervisores y coordinadores de procesos de negocio, Empleados de información y servicio al cliente</v>
          </cell>
          <cell r="BE7042">
            <v>13</v>
          </cell>
          <cell r="BF7042">
            <v>0</v>
          </cell>
        </row>
        <row r="7043">
          <cell r="BD7043" t="str">
            <v>Supervisores de Empleados de Correo y Mensajería</v>
          </cell>
          <cell r="BE7043">
            <v>0</v>
          </cell>
          <cell r="BF7043">
            <v>0</v>
          </cell>
        </row>
        <row r="7044">
          <cell r="BD7044" t="str">
            <v>Supervisores de Almacenamiento, Inventario y  Distribución</v>
          </cell>
          <cell r="BE7044">
            <v>5</v>
          </cell>
          <cell r="BF7044">
            <v>11</v>
          </cell>
        </row>
        <row r="7045">
          <cell r="BD7045" t="str">
            <v>Asistentes Administrativos</v>
          </cell>
          <cell r="BE7045">
            <v>116</v>
          </cell>
          <cell r="BF7045">
            <v>191</v>
          </cell>
        </row>
        <row r="7046">
          <cell r="BD7046" t="str">
            <v>Administradores de Propiedad Horizontal</v>
          </cell>
          <cell r="BE7046">
            <v>0</v>
          </cell>
          <cell r="BF7046">
            <v>0</v>
          </cell>
        </row>
        <row r="7047">
          <cell r="BD7047" t="str">
            <v>Asistentes de Talento Humano</v>
          </cell>
          <cell r="BE7047">
            <v>5</v>
          </cell>
          <cell r="BF7047">
            <v>0</v>
          </cell>
        </row>
        <row r="7048">
          <cell r="BD7048" t="str">
            <v>Asistentes de compras</v>
          </cell>
          <cell r="BE7048">
            <v>0</v>
          </cell>
          <cell r="BF7048">
            <v>0</v>
          </cell>
        </row>
        <row r="7049">
          <cell r="BD7049" t="str">
            <v>Asistentes de Juzgados, Tribunales y Afines</v>
          </cell>
          <cell r="BE7049">
            <v>1</v>
          </cell>
          <cell r="BF7049">
            <v>0</v>
          </cell>
        </row>
        <row r="7050">
          <cell r="BD7050" t="str">
            <v>Funcionarios de Aduanas, Impuestos, Inmigración y Seguridad Social</v>
          </cell>
          <cell r="BE7050">
            <v>0</v>
          </cell>
          <cell r="BF7050">
            <v>0</v>
          </cell>
        </row>
        <row r="7051">
          <cell r="BD7051" t="str">
            <v>Asistentes de Comercio Exterior</v>
          </cell>
          <cell r="BE7051">
            <v>1</v>
          </cell>
          <cell r="BF7051">
            <v>0</v>
          </cell>
        </row>
        <row r="7052">
          <cell r="BD7052" t="str">
            <v>Organizadores de Eventos</v>
          </cell>
          <cell r="BE7052">
            <v>1</v>
          </cell>
          <cell r="BF7052">
            <v>1</v>
          </cell>
        </row>
        <row r="7053">
          <cell r="BD7053" t="str">
            <v>Técnicos en Archivística</v>
          </cell>
          <cell r="BE7053">
            <v>41</v>
          </cell>
          <cell r="BF7053">
            <v>2</v>
          </cell>
        </row>
        <row r="7054">
          <cell r="BD7054" t="str">
            <v>Asistentes Contables</v>
          </cell>
          <cell r="BE7054">
            <v>16</v>
          </cell>
          <cell r="BF7054">
            <v>2</v>
          </cell>
        </row>
        <row r="7055">
          <cell r="BD7055" t="str">
            <v>Analistas y asistentes de servicios financieros</v>
          </cell>
          <cell r="BE7055">
            <v>1</v>
          </cell>
          <cell r="BF7055">
            <v>0</v>
          </cell>
        </row>
        <row r="7056">
          <cell r="BD7056" t="str">
            <v>Avaluadores y Liquidadores de Seguros</v>
          </cell>
          <cell r="BE7056">
            <v>0</v>
          </cell>
          <cell r="BF7056">
            <v>0</v>
          </cell>
        </row>
        <row r="7057">
          <cell r="BD7057" t="str">
            <v>Agentes de Aduana</v>
          </cell>
          <cell r="BE7057">
            <v>0</v>
          </cell>
          <cell r="BF7057">
            <v>0</v>
          </cell>
        </row>
        <row r="7058">
          <cell r="BD7058" t="str">
            <v>Asistentes Financieros</v>
          </cell>
          <cell r="BE7058">
            <v>0</v>
          </cell>
          <cell r="BF7058">
            <v>2</v>
          </cell>
        </row>
        <row r="7059">
          <cell r="BD7059" t="str">
            <v>Asistentes Tesorería</v>
          </cell>
          <cell r="BE7059">
            <v>0</v>
          </cell>
          <cell r="BF7059">
            <v>0</v>
          </cell>
        </row>
        <row r="7060">
          <cell r="BD7060" t="str">
            <v>Secretarios</v>
          </cell>
          <cell r="BE7060">
            <v>26</v>
          </cell>
          <cell r="BF7060">
            <v>0</v>
          </cell>
        </row>
        <row r="7061">
          <cell r="BD7061" t="str">
            <v>Recepcionistas y Operadores de Conmutador</v>
          </cell>
          <cell r="BE7061">
            <v>6</v>
          </cell>
          <cell r="BF7061">
            <v>1</v>
          </cell>
        </row>
        <row r="7062">
          <cell r="BD7062" t="str">
            <v>Digitadores</v>
          </cell>
          <cell r="BE7062">
            <v>7</v>
          </cell>
          <cell r="BF7062">
            <v>17</v>
          </cell>
        </row>
        <row r="7063">
          <cell r="BD7063" t="str">
            <v>Transcriptores y Relatores</v>
          </cell>
          <cell r="BE7063">
            <v>0</v>
          </cell>
          <cell r="BF7063">
            <v>0</v>
          </cell>
        </row>
        <row r="7064">
          <cell r="BD7064" t="str">
            <v>Digitalizadores</v>
          </cell>
          <cell r="BE7064">
            <v>0</v>
          </cell>
          <cell r="BF7064">
            <v>0</v>
          </cell>
        </row>
        <row r="7065">
          <cell r="BD7065" t="str">
            <v>Auxiliares Contables, de Tesorería y Financieros</v>
          </cell>
          <cell r="BE7065">
            <v>78</v>
          </cell>
          <cell r="BF7065">
            <v>21</v>
          </cell>
        </row>
        <row r="7066">
          <cell r="BD7066" t="str">
            <v>Cajeros de Servicios Financieros</v>
          </cell>
          <cell r="BE7066">
            <v>4</v>
          </cell>
          <cell r="BF7066">
            <v>1</v>
          </cell>
        </row>
        <row r="7067">
          <cell r="BD7067" t="str">
            <v>Auxiliares de servicios financieros</v>
          </cell>
          <cell r="BE7067">
            <v>1</v>
          </cell>
          <cell r="BF7067">
            <v>0</v>
          </cell>
        </row>
        <row r="7068">
          <cell r="BD7068" t="str">
            <v>Auxiliares de Cartera y Cobranzas</v>
          </cell>
          <cell r="BE7068">
            <v>1</v>
          </cell>
          <cell r="BF7068">
            <v>0</v>
          </cell>
        </row>
        <row r="7069">
          <cell r="BD7069" t="str">
            <v>Auxiliares de Nómina y Prestaciones</v>
          </cell>
          <cell r="BE7069">
            <v>6</v>
          </cell>
          <cell r="BF7069">
            <v>0</v>
          </cell>
        </row>
        <row r="7070">
          <cell r="BD7070" t="str">
            <v>Auxiliares de Avaluo</v>
          </cell>
          <cell r="BE7070">
            <v>0</v>
          </cell>
          <cell r="BF7070">
            <v>0</v>
          </cell>
        </row>
        <row r="7071">
          <cell r="BD7071" t="str">
            <v>Auxiliares Administrativos</v>
          </cell>
          <cell r="BE7071">
            <v>50</v>
          </cell>
          <cell r="BF7071">
            <v>55</v>
          </cell>
        </row>
        <row r="7072">
          <cell r="BD7072" t="str">
            <v>Auxiliares de Talento Humano</v>
          </cell>
          <cell r="BE7072">
            <v>17</v>
          </cell>
          <cell r="BF7072">
            <v>1</v>
          </cell>
        </row>
        <row r="7073">
          <cell r="BD7073" t="str">
            <v>Auxiliares de Tribunales</v>
          </cell>
          <cell r="BE7073">
            <v>0</v>
          </cell>
          <cell r="BF7073">
            <v>0</v>
          </cell>
        </row>
        <row r="7074">
          <cell r="BD7074" t="str">
            <v>Auxiliares de Archivo y Registro</v>
          </cell>
          <cell r="BE7074">
            <v>17</v>
          </cell>
          <cell r="BF7074">
            <v>10</v>
          </cell>
        </row>
        <row r="7075">
          <cell r="BD7075" t="str">
            <v>Auxiliares administrativos en Salud</v>
          </cell>
          <cell r="BE7075">
            <v>18</v>
          </cell>
          <cell r="BF7075">
            <v>1</v>
          </cell>
        </row>
        <row r="7076">
          <cell r="BD7076" t="str">
            <v>Auxiliares de aduana</v>
          </cell>
          <cell r="BE7076">
            <v>0</v>
          </cell>
          <cell r="BF7076">
            <v>0</v>
          </cell>
        </row>
        <row r="7077">
          <cell r="BD7077" t="str">
            <v>Auxiliares de Biblioteca</v>
          </cell>
          <cell r="BE7077">
            <v>0</v>
          </cell>
          <cell r="BF7077">
            <v>0</v>
          </cell>
        </row>
        <row r="7078">
          <cell r="BD7078" t="str">
            <v>Auxiliares de Publicación y Afines</v>
          </cell>
          <cell r="BE7078">
            <v>0</v>
          </cell>
          <cell r="BF7078">
            <v>0</v>
          </cell>
        </row>
        <row r="7079">
          <cell r="BD7079" t="str">
            <v>Auxiliares de Información y Servicio al Cliente</v>
          </cell>
          <cell r="BE7079">
            <v>92</v>
          </cell>
          <cell r="BF7079">
            <v>53</v>
          </cell>
        </row>
        <row r="7080">
          <cell r="BD7080" t="str">
            <v>Auxiliares de Estadística y Encuestadores</v>
          </cell>
          <cell r="BE7080">
            <v>268</v>
          </cell>
          <cell r="BF7080">
            <v>964</v>
          </cell>
        </row>
        <row r="7081">
          <cell r="BD7081" t="str">
            <v>Auxiliares de Correo y Servicio Postal</v>
          </cell>
          <cell r="BE7081">
            <v>0</v>
          </cell>
          <cell r="BF7081">
            <v>0</v>
          </cell>
        </row>
        <row r="7082">
          <cell r="BD7082" t="str">
            <v>Carteros y Mensajeros</v>
          </cell>
          <cell r="BE7082">
            <v>2</v>
          </cell>
          <cell r="BF7082">
            <v>1</v>
          </cell>
        </row>
        <row r="7083">
          <cell r="BD7083" t="str">
            <v>Auxiliares de Almacén</v>
          </cell>
          <cell r="BE7083">
            <v>13</v>
          </cell>
          <cell r="BF7083">
            <v>9</v>
          </cell>
        </row>
        <row r="7084">
          <cell r="BD7084" t="str">
            <v>Auxiliares de Compras e Inventarios</v>
          </cell>
          <cell r="BE7084">
            <v>2</v>
          </cell>
          <cell r="BF7084">
            <v>1</v>
          </cell>
        </row>
        <row r="7085">
          <cell r="BD7085" t="str">
            <v>Operadores de Radio y Despachadores</v>
          </cell>
          <cell r="BE7085">
            <v>0</v>
          </cell>
          <cell r="BF7085">
            <v>0</v>
          </cell>
        </row>
        <row r="7086">
          <cell r="BD7086" t="str">
            <v>Programadores de Rutas y Tripulaciones</v>
          </cell>
          <cell r="BE7086">
            <v>1</v>
          </cell>
          <cell r="BF7086">
            <v>0</v>
          </cell>
        </row>
        <row r="7087">
          <cell r="BD7087" t="str">
            <v>Operadores Telefónicos</v>
          </cell>
          <cell r="BE7087">
            <v>1</v>
          </cell>
          <cell r="BF7087">
            <v>0</v>
          </cell>
        </row>
        <row r="7088">
          <cell r="BD7088" t="str">
            <v>Físicos y Astrónomos</v>
          </cell>
          <cell r="BE7088">
            <v>0</v>
          </cell>
          <cell r="BF7088">
            <v>0</v>
          </cell>
        </row>
        <row r="7089">
          <cell r="BD7089" t="str">
            <v>Químicos</v>
          </cell>
          <cell r="BE7089">
            <v>1</v>
          </cell>
          <cell r="BF7089">
            <v>8</v>
          </cell>
        </row>
        <row r="7090">
          <cell r="BD7090" t="str">
            <v>Geólogos, Geoquímicos y Geofísicos</v>
          </cell>
          <cell r="BE7090">
            <v>1</v>
          </cell>
          <cell r="BF7090">
            <v>0</v>
          </cell>
        </row>
        <row r="7091">
          <cell r="BD7091" t="str">
            <v>Meteorólogos</v>
          </cell>
          <cell r="BE7091">
            <v>0</v>
          </cell>
          <cell r="BF7091">
            <v>0</v>
          </cell>
        </row>
        <row r="7092">
          <cell r="BD7092" t="str">
            <v>Biólogos, Botánicos, Zoólogos y Relacionados</v>
          </cell>
          <cell r="BE7092">
            <v>5</v>
          </cell>
          <cell r="BF7092">
            <v>0</v>
          </cell>
        </row>
        <row r="7093">
          <cell r="BD7093" t="str">
            <v>Expertos Forestales</v>
          </cell>
          <cell r="BE7093">
            <v>0</v>
          </cell>
          <cell r="BF7093">
            <v>0</v>
          </cell>
        </row>
        <row r="7094">
          <cell r="BD7094" t="str">
            <v>Expertos Agrícolas y Pecuarios</v>
          </cell>
          <cell r="BE7094">
            <v>7</v>
          </cell>
          <cell r="BF7094">
            <v>3</v>
          </cell>
        </row>
        <row r="7095">
          <cell r="BD7095" t="str">
            <v>Administradores Ambientales</v>
          </cell>
          <cell r="BE7095">
            <v>18</v>
          </cell>
          <cell r="BF7095">
            <v>1</v>
          </cell>
        </row>
        <row r="7096">
          <cell r="BD7096" t="str">
            <v>Ingenieros en Construcción y Obras Civiles</v>
          </cell>
          <cell r="BE7096">
            <v>20</v>
          </cell>
          <cell r="BF7096">
            <v>22</v>
          </cell>
        </row>
        <row r="7097">
          <cell r="BD7097" t="str">
            <v>Ingenieros Mecánicos</v>
          </cell>
          <cell r="BE7097">
            <v>8</v>
          </cell>
          <cell r="BF7097">
            <v>8</v>
          </cell>
        </row>
        <row r="7098">
          <cell r="BD7098" t="str">
            <v>Ingenieros Electricistas</v>
          </cell>
          <cell r="BE7098">
            <v>1</v>
          </cell>
          <cell r="BF7098">
            <v>2</v>
          </cell>
        </row>
        <row r="7099">
          <cell r="BD7099" t="str">
            <v>Ingenieros  Electrónicos</v>
          </cell>
          <cell r="BE7099">
            <v>3</v>
          </cell>
          <cell r="BF7099">
            <v>1</v>
          </cell>
        </row>
        <row r="7100">
          <cell r="BD7100" t="str">
            <v>Ingenieros Químicos</v>
          </cell>
          <cell r="BE7100">
            <v>2</v>
          </cell>
          <cell r="BF7100">
            <v>0</v>
          </cell>
        </row>
        <row r="7101">
          <cell r="BD7101" t="str">
            <v>Ingenieros de Automatización e Instrumentación</v>
          </cell>
          <cell r="BE7101">
            <v>0</v>
          </cell>
          <cell r="BF7101">
            <v>2</v>
          </cell>
        </row>
        <row r="7102">
          <cell r="BD7102" t="str">
            <v xml:space="preserve"> Ingenieros  de Telecomunicaciones</v>
          </cell>
          <cell r="BE7102">
            <v>0</v>
          </cell>
          <cell r="BF7102">
            <v>0</v>
          </cell>
        </row>
        <row r="7103">
          <cell r="BD7103" t="str">
            <v>Ingenieros Industriales y de Fabricación</v>
          </cell>
          <cell r="BE7103">
            <v>15</v>
          </cell>
          <cell r="BF7103">
            <v>11</v>
          </cell>
        </row>
        <row r="7104">
          <cell r="BD7104" t="str">
            <v>Ingenieros de Materiales y Metalurgia</v>
          </cell>
          <cell r="BE7104">
            <v>0</v>
          </cell>
          <cell r="BF7104">
            <v>0</v>
          </cell>
        </row>
        <row r="7105">
          <cell r="BD7105" t="str">
            <v>Ingenieros de Minas</v>
          </cell>
          <cell r="BE7105">
            <v>0</v>
          </cell>
          <cell r="BF7105">
            <v>0</v>
          </cell>
        </row>
        <row r="7106">
          <cell r="BD7106" t="str">
            <v>Ingenieros de Petróleos</v>
          </cell>
          <cell r="BE7106">
            <v>1</v>
          </cell>
          <cell r="BF7106">
            <v>0</v>
          </cell>
        </row>
        <row r="7107">
          <cell r="BD7107" t="str">
            <v>Ingenieros de Sistemas, Informática y Computación</v>
          </cell>
          <cell r="BE7107">
            <v>14</v>
          </cell>
          <cell r="BF7107">
            <v>5</v>
          </cell>
        </row>
        <row r="7108">
          <cell r="BD7108" t="str">
            <v>Otros Ingenieros n.c.a.</v>
          </cell>
          <cell r="BE7108">
            <v>14</v>
          </cell>
          <cell r="BF7108">
            <v>2</v>
          </cell>
        </row>
        <row r="7109">
          <cell r="BD7109" t="str">
            <v>Arquitectos</v>
          </cell>
          <cell r="BE7109">
            <v>7</v>
          </cell>
          <cell r="BF7109">
            <v>2</v>
          </cell>
        </row>
        <row r="7110">
          <cell r="BD7110" t="str">
            <v>Urbanistas y Planificadores del Uso del Suelo</v>
          </cell>
          <cell r="BE7110">
            <v>0</v>
          </cell>
          <cell r="BF7110">
            <v>0</v>
          </cell>
        </row>
        <row r="7111">
          <cell r="BD7111" t="str">
            <v>Profesionales Topográficos</v>
          </cell>
          <cell r="BE7111">
            <v>0</v>
          </cell>
          <cell r="BF7111">
            <v>0</v>
          </cell>
        </row>
        <row r="7112">
          <cell r="BD7112" t="str">
            <v>Diseñadores Industriales</v>
          </cell>
          <cell r="BE7112">
            <v>1</v>
          </cell>
          <cell r="BF7112">
            <v>1</v>
          </cell>
        </row>
        <row r="7113">
          <cell r="BD7113" t="str">
            <v>Matemáticos, Estadísticos y Actuarios</v>
          </cell>
          <cell r="BE7113">
            <v>0</v>
          </cell>
          <cell r="BF7113">
            <v>1</v>
          </cell>
        </row>
        <row r="7114">
          <cell r="BD7114" t="str">
            <v>Analistas de Sistemas Informáticos</v>
          </cell>
          <cell r="BE7114">
            <v>3</v>
          </cell>
          <cell r="BF7114">
            <v>0</v>
          </cell>
        </row>
        <row r="7115">
          <cell r="BD7115" t="str">
            <v>Administradores de Sistemas Informáticos</v>
          </cell>
          <cell r="BE7115">
            <v>6</v>
          </cell>
          <cell r="BF7115">
            <v>0</v>
          </cell>
        </row>
        <row r="7116">
          <cell r="BD7116" t="str">
            <v>Programadores de Aplicaciones Informáticas</v>
          </cell>
          <cell r="BE7116">
            <v>1</v>
          </cell>
          <cell r="BF7116">
            <v>2</v>
          </cell>
        </row>
        <row r="7117">
          <cell r="BD7117" t="str">
            <v>Técnicos en Química Aplicada</v>
          </cell>
          <cell r="BE7117">
            <v>15</v>
          </cell>
          <cell r="BF7117">
            <v>0</v>
          </cell>
        </row>
        <row r="7118">
          <cell r="BD7118" t="str">
            <v>Técnicos en Geología y Minería</v>
          </cell>
          <cell r="BE7118">
            <v>0</v>
          </cell>
          <cell r="BF7118">
            <v>0</v>
          </cell>
        </row>
        <row r="7119">
          <cell r="BD7119" t="str">
            <v>Técnicos en Meteorología</v>
          </cell>
          <cell r="BE7119">
            <v>0</v>
          </cell>
          <cell r="BF7119">
            <v>0</v>
          </cell>
        </row>
        <row r="7120">
          <cell r="BD7120" t="str">
            <v>Técnicos en Metrología</v>
          </cell>
          <cell r="BE7120">
            <v>0</v>
          </cell>
          <cell r="BF7120">
            <v>0</v>
          </cell>
        </row>
        <row r="7121">
          <cell r="BD7121" t="str">
            <v>Técnicos en Ciencias Biológicas</v>
          </cell>
          <cell r="BE7121">
            <v>0</v>
          </cell>
          <cell r="BF7121">
            <v>0</v>
          </cell>
        </row>
        <row r="7122">
          <cell r="BD7122" t="str">
            <v>Técnicos en Recursos Naturales</v>
          </cell>
          <cell r="BE7122">
            <v>6</v>
          </cell>
          <cell r="BF7122">
            <v>2</v>
          </cell>
        </row>
        <row r="7123">
          <cell r="BD7123" t="str">
            <v>Técnicos en Prevención, Gestión y Control Ambiental</v>
          </cell>
          <cell r="BE7123">
            <v>10</v>
          </cell>
          <cell r="BF7123">
            <v>0</v>
          </cell>
        </row>
        <row r="7124">
          <cell r="BD7124" t="str">
            <v>Técnicos en Construcción y Arquitectura</v>
          </cell>
          <cell r="BE7124">
            <v>48</v>
          </cell>
          <cell r="BF7124">
            <v>9</v>
          </cell>
        </row>
        <row r="7125">
          <cell r="BD7125" t="str">
            <v>Técnicos en Mecánica y Construcción Mecánica</v>
          </cell>
          <cell r="BE7125">
            <v>11</v>
          </cell>
          <cell r="BF7125">
            <v>6</v>
          </cell>
        </row>
        <row r="7126">
          <cell r="BD7126" t="str">
            <v>Técnicos en Fabricación Industrial</v>
          </cell>
          <cell r="BE7126">
            <v>2</v>
          </cell>
          <cell r="BF7126">
            <v>5</v>
          </cell>
        </row>
        <row r="7127">
          <cell r="BD7127" t="str">
            <v>Técnicos en Electricidad</v>
          </cell>
          <cell r="BE7127">
            <v>1</v>
          </cell>
          <cell r="BF7127">
            <v>7</v>
          </cell>
        </row>
        <row r="7128">
          <cell r="BD7128" t="str">
            <v>Técnicos en Electrónica</v>
          </cell>
          <cell r="BE7128">
            <v>1</v>
          </cell>
          <cell r="BF7128">
            <v>0</v>
          </cell>
        </row>
        <row r="7129">
          <cell r="BD7129" t="str">
            <v>Técnicos en Automatización e Instrumentación</v>
          </cell>
          <cell r="BE7129">
            <v>0</v>
          </cell>
          <cell r="BF7129">
            <v>2</v>
          </cell>
        </row>
        <row r="7130">
          <cell r="BD7130" t="str">
            <v>Técnicos en Instrumentos de Aeronavegación</v>
          </cell>
          <cell r="BE7130">
            <v>0</v>
          </cell>
          <cell r="BF7130">
            <v>0</v>
          </cell>
        </row>
        <row r="7131">
          <cell r="BD7131" t="str">
            <v>Técnicos en Telecomunicaciones</v>
          </cell>
          <cell r="BE7131">
            <v>4</v>
          </cell>
          <cell r="BF7131">
            <v>11</v>
          </cell>
        </row>
        <row r="7132">
          <cell r="BD7132" t="str">
            <v>Dibujantes Técnicos</v>
          </cell>
          <cell r="BE7132">
            <v>7</v>
          </cell>
          <cell r="BF7132">
            <v>0</v>
          </cell>
        </row>
        <row r="7133">
          <cell r="BD7133" t="str">
            <v>Topógrafos</v>
          </cell>
          <cell r="BE7133">
            <v>3</v>
          </cell>
          <cell r="BF7133">
            <v>1</v>
          </cell>
        </row>
        <row r="7134">
          <cell r="BD7134" t="str">
            <v>Técnicos en Cartografía</v>
          </cell>
          <cell r="BE7134">
            <v>0</v>
          </cell>
          <cell r="BF7134">
            <v>0</v>
          </cell>
        </row>
        <row r="7135">
          <cell r="BD7135" t="str">
            <v>Inspectores de Pruebas No destructivas</v>
          </cell>
          <cell r="BE7135">
            <v>0</v>
          </cell>
          <cell r="BF7135">
            <v>0</v>
          </cell>
        </row>
        <row r="7136">
          <cell r="BD7136" t="str">
            <v>Inspectores de Sanidad, Seguridad y Salud Ocupacional</v>
          </cell>
          <cell r="BE7136">
            <v>21</v>
          </cell>
          <cell r="BF7136">
            <v>23</v>
          </cell>
        </row>
        <row r="7137">
          <cell r="BD7137" t="str">
            <v>Inspectores de Construcción</v>
          </cell>
          <cell r="BE7137">
            <v>7</v>
          </cell>
          <cell r="BF7137">
            <v>5</v>
          </cell>
        </row>
        <row r="7138">
          <cell r="BD7138" t="str">
            <v>Inspectores de Equipos de Transporte e Instrumentos de Medición</v>
          </cell>
          <cell r="BE7138">
            <v>0</v>
          </cell>
          <cell r="BF7138">
            <v>0</v>
          </cell>
        </row>
        <row r="7139">
          <cell r="BD7139" t="str">
            <v>Inspectores de Productos Agrícola, Pecuarios y de Pesca</v>
          </cell>
          <cell r="BE7139">
            <v>1</v>
          </cell>
          <cell r="BF7139">
            <v>0</v>
          </cell>
        </row>
        <row r="7140">
          <cell r="BD7140" t="str">
            <v>Inspectores de Riego Agrícola</v>
          </cell>
          <cell r="BE7140">
            <v>0</v>
          </cell>
          <cell r="BF7140">
            <v>0</v>
          </cell>
        </row>
        <row r="7141">
          <cell r="BD7141" t="str">
            <v>Pilotos, Ingenieros e Instructores de Vuelo</v>
          </cell>
          <cell r="BE7141">
            <v>0</v>
          </cell>
          <cell r="BF7141">
            <v>0</v>
          </cell>
        </row>
        <row r="7142">
          <cell r="BD7142" t="str">
            <v>Controladores de Tráfico Aéreo</v>
          </cell>
          <cell r="BE7142">
            <v>0</v>
          </cell>
          <cell r="BF7142">
            <v>0</v>
          </cell>
        </row>
        <row r="7143">
          <cell r="BD7143" t="str">
            <v>Capitanes y Oficiales de Cubierta</v>
          </cell>
          <cell r="BE7143">
            <v>1</v>
          </cell>
          <cell r="BF7143">
            <v>1</v>
          </cell>
        </row>
        <row r="7144">
          <cell r="BD7144" t="str">
            <v>Oficiales de Máquinas</v>
          </cell>
          <cell r="BE7144">
            <v>0</v>
          </cell>
          <cell r="BF7144">
            <v>2</v>
          </cell>
        </row>
        <row r="7145">
          <cell r="BD7145" t="str">
            <v>Controladores de Tráfico Ferroviario y Marítimo</v>
          </cell>
          <cell r="BE7145">
            <v>0</v>
          </cell>
          <cell r="BF7145">
            <v>0</v>
          </cell>
        </row>
        <row r="7146">
          <cell r="BD7146" t="str">
            <v>Despachadores de Aeronaves</v>
          </cell>
          <cell r="BE7146">
            <v>0</v>
          </cell>
          <cell r="BF7146">
            <v>0</v>
          </cell>
        </row>
        <row r="7147">
          <cell r="BD7147" t="str">
            <v>Técnicos de Sistemas</v>
          </cell>
          <cell r="BE7147">
            <v>114</v>
          </cell>
          <cell r="BF7147">
            <v>11</v>
          </cell>
        </row>
        <row r="7148">
          <cell r="BD7148" t="str">
            <v>Asistentes en Saneamiento Ambiental</v>
          </cell>
          <cell r="BE7148">
            <v>20</v>
          </cell>
          <cell r="BF7148">
            <v>1</v>
          </cell>
        </row>
        <row r="7149">
          <cell r="BD7149" t="str">
            <v>Auxiliares de Laboratorio</v>
          </cell>
          <cell r="BE7149">
            <v>0</v>
          </cell>
          <cell r="BF7149">
            <v>2</v>
          </cell>
        </row>
        <row r="7150">
          <cell r="BD7150" t="str">
            <v>Auxiliares en Automatización e Instrumentación Industrial</v>
          </cell>
          <cell r="BE7150">
            <v>0</v>
          </cell>
          <cell r="BF7150">
            <v>4</v>
          </cell>
        </row>
        <row r="7151">
          <cell r="BD7151" t="str">
            <v>Médicos Especialistas</v>
          </cell>
          <cell r="BE7151">
            <v>1</v>
          </cell>
          <cell r="BF7151">
            <v>2</v>
          </cell>
        </row>
        <row r="7152">
          <cell r="BD7152" t="str">
            <v>Médicos Generales</v>
          </cell>
          <cell r="BE7152">
            <v>3</v>
          </cell>
          <cell r="BF7152">
            <v>5</v>
          </cell>
        </row>
        <row r="7153">
          <cell r="BD7153" t="str">
            <v>Odontólogos</v>
          </cell>
          <cell r="BE7153">
            <v>2</v>
          </cell>
          <cell r="BF7153">
            <v>0</v>
          </cell>
        </row>
        <row r="7154">
          <cell r="BD7154" t="str">
            <v>Veterinarios</v>
          </cell>
          <cell r="BE7154">
            <v>3</v>
          </cell>
          <cell r="BF7154">
            <v>6</v>
          </cell>
        </row>
        <row r="7155">
          <cell r="BD7155" t="str">
            <v>Optómetras</v>
          </cell>
          <cell r="BE7155">
            <v>0</v>
          </cell>
          <cell r="BF7155">
            <v>0</v>
          </cell>
        </row>
        <row r="7156">
          <cell r="BD7156" t="str">
            <v>Otras Ocupaciones Profesionales en Diagnóstico y Tratamiento de la Salud n.c.a.</v>
          </cell>
          <cell r="BE7156">
            <v>0</v>
          </cell>
          <cell r="BF7156">
            <v>0</v>
          </cell>
        </row>
        <row r="7157">
          <cell r="BD7157" t="str">
            <v>Farmacéuticos</v>
          </cell>
          <cell r="BE7157">
            <v>1</v>
          </cell>
          <cell r="BF7157">
            <v>0</v>
          </cell>
        </row>
        <row r="7158">
          <cell r="BD7158" t="str">
            <v>Dietistas y Nutricionistas</v>
          </cell>
          <cell r="BE7158">
            <v>0</v>
          </cell>
          <cell r="BF7158">
            <v>0</v>
          </cell>
        </row>
        <row r="7159">
          <cell r="BD7159" t="str">
            <v>Audiólogos y Terapeutas del Lenguaje</v>
          </cell>
          <cell r="BE7159">
            <v>1</v>
          </cell>
          <cell r="BF7159">
            <v>0</v>
          </cell>
        </row>
        <row r="7160">
          <cell r="BD7160" t="str">
            <v>Fisioterapeutas</v>
          </cell>
          <cell r="BE7160">
            <v>4</v>
          </cell>
          <cell r="BF7160">
            <v>0</v>
          </cell>
        </row>
        <row r="7161">
          <cell r="BD7161" t="str">
            <v>Terapeutas Ocupacionales</v>
          </cell>
          <cell r="BE7161">
            <v>0</v>
          </cell>
          <cell r="BF7161">
            <v>0</v>
          </cell>
        </row>
        <row r="7162">
          <cell r="BD7162" t="str">
            <v>Enfermeros</v>
          </cell>
          <cell r="BE7162">
            <v>9</v>
          </cell>
          <cell r="BF7162">
            <v>11</v>
          </cell>
        </row>
        <row r="7163">
          <cell r="BD7163" t="str">
            <v>Psicólogos</v>
          </cell>
          <cell r="BE7163">
            <v>14</v>
          </cell>
          <cell r="BF7163">
            <v>4</v>
          </cell>
        </row>
        <row r="7164">
          <cell r="BD7164" t="str">
            <v>Técnicos de Laboratorio Médico y Patología</v>
          </cell>
          <cell r="BE7164">
            <v>0</v>
          </cell>
          <cell r="BF7164">
            <v>0</v>
          </cell>
        </row>
        <row r="7165">
          <cell r="BD7165" t="str">
            <v>Técnicos en Terapia Respiratoria y Cardiovascular</v>
          </cell>
          <cell r="BE7165">
            <v>0</v>
          </cell>
          <cell r="BF7165">
            <v>0</v>
          </cell>
        </row>
        <row r="7166">
          <cell r="BD7166" t="str">
            <v>Técnicos en Imágenes Diagnósticas</v>
          </cell>
          <cell r="BE7166">
            <v>0</v>
          </cell>
          <cell r="BF7166">
            <v>8</v>
          </cell>
        </row>
        <row r="7167">
          <cell r="BD7167" t="str">
            <v xml:space="preserve">Técnicos en Radioterapia  </v>
          </cell>
          <cell r="BE7167">
            <v>0</v>
          </cell>
          <cell r="BF7167">
            <v>0</v>
          </cell>
        </row>
        <row r="7168">
          <cell r="BD7168" t="str">
            <v>Instrumentadores Quirúrgicos</v>
          </cell>
          <cell r="BE7168">
            <v>1</v>
          </cell>
          <cell r="BF7168">
            <v>0</v>
          </cell>
        </row>
        <row r="7169">
          <cell r="BD7169" t="str">
            <v>Técnicos en Medicina Nuclear</v>
          </cell>
          <cell r="BE7169">
            <v>0</v>
          </cell>
          <cell r="BF7169">
            <v>0</v>
          </cell>
        </row>
        <row r="7170">
          <cell r="BD7170" t="str">
            <v>Técnicos Dentales</v>
          </cell>
          <cell r="BE7170">
            <v>0</v>
          </cell>
          <cell r="BF7170">
            <v>0</v>
          </cell>
        </row>
        <row r="7171">
          <cell r="BD7171" t="str">
            <v>Higienistas Dentales</v>
          </cell>
          <cell r="BE7171">
            <v>0</v>
          </cell>
          <cell r="BF7171">
            <v>0</v>
          </cell>
        </row>
        <row r="7172">
          <cell r="BD7172" t="str">
            <v>Técnicos Ópticos</v>
          </cell>
          <cell r="BE7172">
            <v>0</v>
          </cell>
          <cell r="BF7172">
            <v>0</v>
          </cell>
        </row>
        <row r="7173">
          <cell r="BD7173" t="str">
            <v>Practicantes de Medicina Alternativa</v>
          </cell>
          <cell r="BE7173">
            <v>0</v>
          </cell>
          <cell r="BF7173">
            <v>0</v>
          </cell>
        </row>
        <row r="7174">
          <cell r="BD7174" t="str">
            <v>Asistentes de Ambulancia y Otras Ocupaciones Paramédicas</v>
          </cell>
          <cell r="BE7174">
            <v>0</v>
          </cell>
          <cell r="BF7174">
            <v>0</v>
          </cell>
        </row>
        <row r="7175">
          <cell r="BD7175" t="str">
            <v>Otras Ocupaciones Técnicas en Terapia y Valoración n.c.a.</v>
          </cell>
          <cell r="BE7175">
            <v>0</v>
          </cell>
          <cell r="BF7175">
            <v>0</v>
          </cell>
        </row>
        <row r="7176">
          <cell r="BD7176" t="str">
            <v>Auxiliares en Enfermería</v>
          </cell>
          <cell r="BE7176">
            <v>92</v>
          </cell>
          <cell r="BF7176">
            <v>87</v>
          </cell>
        </row>
        <row r="7177">
          <cell r="BD7177" t="str">
            <v>Auxiliares de Salud oral</v>
          </cell>
          <cell r="BE7177">
            <v>10</v>
          </cell>
          <cell r="BF7177">
            <v>1</v>
          </cell>
        </row>
        <row r="7178">
          <cell r="BD7178" t="str">
            <v>Auxiliares en Salud pública</v>
          </cell>
          <cell r="BE7178">
            <v>2</v>
          </cell>
          <cell r="BF7178">
            <v>0</v>
          </cell>
        </row>
        <row r="7179">
          <cell r="BD7179" t="str">
            <v>Auxiliares de Laboratorio Clínico</v>
          </cell>
          <cell r="BE7179">
            <v>0</v>
          </cell>
          <cell r="BF7179">
            <v>0</v>
          </cell>
        </row>
        <row r="7180">
          <cell r="BD7180" t="str">
            <v>Auxiliares de Droguería y Farmacia</v>
          </cell>
          <cell r="BE7180">
            <v>5</v>
          </cell>
          <cell r="BF7180">
            <v>0</v>
          </cell>
        </row>
        <row r="7181">
          <cell r="BD7181" t="str">
            <v>Otros Auxiliares de Servicios a la Salud n.c.a.</v>
          </cell>
          <cell r="BE7181">
            <v>0</v>
          </cell>
          <cell r="BF7181">
            <v>0</v>
          </cell>
        </row>
        <row r="7182">
          <cell r="BD7182" t="str">
            <v>Jueces</v>
          </cell>
          <cell r="BE7182">
            <v>0</v>
          </cell>
          <cell r="BF7182">
            <v>0</v>
          </cell>
        </row>
        <row r="7183">
          <cell r="BD7183" t="str">
            <v>Abogados</v>
          </cell>
          <cell r="BE7183">
            <v>26</v>
          </cell>
          <cell r="BF7183">
            <v>2</v>
          </cell>
        </row>
        <row r="7184">
          <cell r="BD7184" t="str">
            <v>Profesores de Educación Superior</v>
          </cell>
          <cell r="BE7184">
            <v>28</v>
          </cell>
          <cell r="BF7184">
            <v>48</v>
          </cell>
        </row>
        <row r="7185">
          <cell r="BD7185" t="str">
            <v>Especialistas en Procesos Pedagógicos</v>
          </cell>
          <cell r="BE7185">
            <v>1</v>
          </cell>
          <cell r="BF7185">
            <v>0</v>
          </cell>
        </row>
        <row r="7186">
          <cell r="BD7186" t="str">
            <v>Profesores e Instructores de Formación para el Trabajo</v>
          </cell>
          <cell r="BE7186">
            <v>71</v>
          </cell>
          <cell r="BF7186">
            <v>376</v>
          </cell>
        </row>
        <row r="7187">
          <cell r="BD7187" t="str">
            <v>Profesores de Educación Básica Secundaria y Media</v>
          </cell>
          <cell r="BE7187">
            <v>31</v>
          </cell>
          <cell r="BF7187">
            <v>5</v>
          </cell>
        </row>
        <row r="7188">
          <cell r="BD7188" t="str">
            <v>Profesores de Educación Básica Primaria</v>
          </cell>
          <cell r="BE7188">
            <v>27</v>
          </cell>
          <cell r="BF7188">
            <v>0</v>
          </cell>
        </row>
        <row r="7189">
          <cell r="BD7189" t="str">
            <v>Profesores de Preescolar</v>
          </cell>
          <cell r="BE7189">
            <v>12</v>
          </cell>
          <cell r="BF7189">
            <v>2</v>
          </cell>
        </row>
        <row r="7190">
          <cell r="BD7190" t="str">
            <v>Orientadores Educativos</v>
          </cell>
          <cell r="BE7190">
            <v>5</v>
          </cell>
          <cell r="BF7190">
            <v>38</v>
          </cell>
        </row>
        <row r="7191">
          <cell r="BD7191" t="str">
            <v>Pedagogo Reeducador</v>
          </cell>
          <cell r="BE7191">
            <v>5</v>
          </cell>
          <cell r="BF7191">
            <v>1</v>
          </cell>
        </row>
        <row r="7192">
          <cell r="BD7192" t="str">
            <v>Trabajadores Sociales y Consultores de Familia</v>
          </cell>
          <cell r="BE7192">
            <v>4</v>
          </cell>
          <cell r="BF7192">
            <v>5</v>
          </cell>
        </row>
        <row r="7193">
          <cell r="BD7193" t="str">
            <v>Ministros del Culto</v>
          </cell>
          <cell r="BE7193">
            <v>0</v>
          </cell>
          <cell r="BF7193">
            <v>0</v>
          </cell>
        </row>
        <row r="7194">
          <cell r="BD7194" t="str">
            <v>Sociólogos, Antropólogos y Afines</v>
          </cell>
          <cell r="BE7194">
            <v>2</v>
          </cell>
          <cell r="BF7194">
            <v>0</v>
          </cell>
        </row>
        <row r="7195">
          <cell r="BD7195" t="str">
            <v>Filósofos, Filólogos y Afines</v>
          </cell>
          <cell r="BE7195">
            <v>0</v>
          </cell>
          <cell r="BF7195">
            <v>0</v>
          </cell>
        </row>
        <row r="7196">
          <cell r="BD7196" t="str">
            <v>Consultores, Investigadores y Analistas de Política Económica</v>
          </cell>
          <cell r="BE7196">
            <v>1</v>
          </cell>
          <cell r="BF7196">
            <v>0</v>
          </cell>
        </row>
        <row r="7197">
          <cell r="BD7197" t="str">
            <v>Consultores y Funcionarios de Desarrollo Económico y Comercial</v>
          </cell>
          <cell r="BE7197">
            <v>0</v>
          </cell>
          <cell r="BF7197">
            <v>0</v>
          </cell>
        </row>
        <row r="7198">
          <cell r="BD7198" t="str">
            <v>Investigadores, Consultores y Funcionarios de Políticas Sociales de Salud y de Educación</v>
          </cell>
          <cell r="BE7198">
            <v>1</v>
          </cell>
          <cell r="BF7198">
            <v>0</v>
          </cell>
        </row>
        <row r="7199">
          <cell r="BD7199" t="str">
            <v>Funcionarios de Programas Exclusivos de la Administración Pública</v>
          </cell>
          <cell r="BE7199">
            <v>0</v>
          </cell>
          <cell r="BF7199">
            <v>0</v>
          </cell>
        </row>
        <row r="7200">
          <cell r="BD7200" t="str">
            <v>Investigadores, Consultores y Funcionarios de Políticas de Ciencias Naturales y Aplicadas</v>
          </cell>
          <cell r="BE7200">
            <v>0</v>
          </cell>
          <cell r="BF7200">
            <v>0</v>
          </cell>
        </row>
        <row r="7201">
          <cell r="BD7201" t="str">
            <v>Profesionales en ciencias forenses</v>
          </cell>
          <cell r="BE7201">
            <v>1</v>
          </cell>
          <cell r="BF7201">
            <v>0</v>
          </cell>
        </row>
        <row r="7202">
          <cell r="BD7202" t="str">
            <v>Asistentes en Servicios Social y Comunitario</v>
          </cell>
          <cell r="BE7202">
            <v>7</v>
          </cell>
          <cell r="BF7202">
            <v>5</v>
          </cell>
        </row>
        <row r="7203">
          <cell r="BD7203" t="str">
            <v>Consejeros de Servicios de Empleo</v>
          </cell>
          <cell r="BE7203">
            <v>0</v>
          </cell>
          <cell r="BF7203">
            <v>0</v>
          </cell>
        </row>
        <row r="7204">
          <cell r="BD7204" t="str">
            <v>Instructores y Profesores de Personas en Condición de Discapacidad</v>
          </cell>
          <cell r="BE7204">
            <v>0</v>
          </cell>
          <cell r="BF7204">
            <v>0</v>
          </cell>
        </row>
        <row r="7205">
          <cell r="BD7205" t="str">
            <v>Otros Instructores</v>
          </cell>
          <cell r="BE7205">
            <v>3</v>
          </cell>
          <cell r="BF7205">
            <v>8</v>
          </cell>
        </row>
        <row r="7206">
          <cell r="BD7206" t="str">
            <v>Ocupaciones Religiosas</v>
          </cell>
          <cell r="BE7206">
            <v>0</v>
          </cell>
          <cell r="BF7206">
            <v>0</v>
          </cell>
        </row>
        <row r="7207">
          <cell r="BD7207" t="str">
            <v>Investigadores criminalísticos y judiciales</v>
          </cell>
          <cell r="BE7207">
            <v>0</v>
          </cell>
          <cell r="BF7207">
            <v>0</v>
          </cell>
        </row>
        <row r="7208">
          <cell r="BD7208" t="str">
            <v>Asistentes Legales y Afines</v>
          </cell>
          <cell r="BE7208">
            <v>2</v>
          </cell>
          <cell r="BF7208">
            <v>0</v>
          </cell>
        </row>
        <row r="7209">
          <cell r="BD7209" t="str">
            <v>Auxiliares de educación para la primera infancia</v>
          </cell>
          <cell r="BE7209">
            <v>84</v>
          </cell>
          <cell r="BF7209">
            <v>0</v>
          </cell>
        </row>
        <row r="7210">
          <cell r="BD7210" t="str">
            <v>Bibliotecólogos</v>
          </cell>
          <cell r="BE7210">
            <v>0</v>
          </cell>
          <cell r="BF7210">
            <v>0</v>
          </cell>
        </row>
        <row r="7211">
          <cell r="BD7211" t="str">
            <v>Restauradores</v>
          </cell>
          <cell r="BE7211">
            <v>0</v>
          </cell>
          <cell r="BF7211">
            <v>0</v>
          </cell>
        </row>
        <row r="7212">
          <cell r="BD7212" t="str">
            <v>Curadores</v>
          </cell>
          <cell r="BE7212">
            <v>0</v>
          </cell>
          <cell r="BF7212">
            <v>0</v>
          </cell>
        </row>
        <row r="7213">
          <cell r="BD7213" t="str">
            <v>Escritores</v>
          </cell>
          <cell r="BE7213">
            <v>0</v>
          </cell>
          <cell r="BF7213">
            <v>0</v>
          </cell>
        </row>
        <row r="7214">
          <cell r="BD7214" t="str">
            <v>Editores y Redactores</v>
          </cell>
          <cell r="BE7214">
            <v>0</v>
          </cell>
          <cell r="BF7214">
            <v>0</v>
          </cell>
        </row>
        <row r="7215">
          <cell r="BD7215" t="str">
            <v>Periodistas</v>
          </cell>
          <cell r="BE7215">
            <v>7</v>
          </cell>
          <cell r="BF7215">
            <v>0</v>
          </cell>
        </row>
        <row r="7216">
          <cell r="BD7216" t="str">
            <v>Traductores e Intérpretes</v>
          </cell>
          <cell r="BE7216">
            <v>0</v>
          </cell>
          <cell r="BF7216">
            <v>0</v>
          </cell>
        </row>
        <row r="7217">
          <cell r="BD7217" t="str">
            <v>Ocupaciones Profesionales en Relaciones Públicas y Comunicaciones</v>
          </cell>
          <cell r="BE7217">
            <v>1</v>
          </cell>
          <cell r="BF7217">
            <v>5</v>
          </cell>
        </row>
        <row r="7218">
          <cell r="BD7218" t="str">
            <v>Productores, Directores Artísticos, Coreógrafos y Ocupaciones Relacionadas</v>
          </cell>
          <cell r="BE7218">
            <v>0</v>
          </cell>
          <cell r="BF7218">
            <v>1</v>
          </cell>
        </row>
        <row r="7219">
          <cell r="BD7219" t="str">
            <v>Músicos, Cantantes, Compositores y Directores Músicales</v>
          </cell>
          <cell r="BE7219">
            <v>2</v>
          </cell>
          <cell r="BF7219">
            <v>2</v>
          </cell>
        </row>
        <row r="7220">
          <cell r="BD7220" t="str">
            <v>Bailarines</v>
          </cell>
          <cell r="BE7220">
            <v>0</v>
          </cell>
          <cell r="BF7220">
            <v>0</v>
          </cell>
        </row>
        <row r="7221">
          <cell r="BD7221" t="str">
            <v>Actores</v>
          </cell>
          <cell r="BE7221">
            <v>0</v>
          </cell>
          <cell r="BF7221">
            <v>0</v>
          </cell>
        </row>
        <row r="7222">
          <cell r="BD7222" t="str">
            <v>Pintores, Escultores y Otros Artistas Visuales</v>
          </cell>
          <cell r="BE7222">
            <v>0</v>
          </cell>
          <cell r="BF7222">
            <v>0</v>
          </cell>
        </row>
        <row r="7223">
          <cell r="BD7223" t="str">
            <v>Diseñadores Gráficos</v>
          </cell>
          <cell r="BE7223">
            <v>2</v>
          </cell>
          <cell r="BF7223">
            <v>5</v>
          </cell>
        </row>
        <row r="7224">
          <cell r="BD7224" t="str">
            <v>Ocupaciones Técnicas Relacionadas con Museos y Galerías</v>
          </cell>
          <cell r="BE7224">
            <v>0</v>
          </cell>
          <cell r="BF7224">
            <v>0</v>
          </cell>
        </row>
        <row r="7225">
          <cell r="BD7225" t="str">
            <v>Técnicos en Biblioteca</v>
          </cell>
          <cell r="BE7225">
            <v>0</v>
          </cell>
          <cell r="BF7225">
            <v>0</v>
          </cell>
        </row>
        <row r="7226">
          <cell r="BD7226" t="str">
            <v>Técnicos en Promoción y Animación a la Lectura y la Escritura</v>
          </cell>
          <cell r="BE7226">
            <v>0</v>
          </cell>
          <cell r="BF7226">
            <v>0</v>
          </cell>
        </row>
        <row r="7227">
          <cell r="BD7227" t="str">
            <v>Fotógrafos</v>
          </cell>
          <cell r="BE7227">
            <v>0</v>
          </cell>
          <cell r="BF7227">
            <v>0</v>
          </cell>
        </row>
        <row r="7228">
          <cell r="BD7228" t="str">
            <v>Operadores de Cámara de Cine y Televisión</v>
          </cell>
          <cell r="BE7228">
            <v>0</v>
          </cell>
          <cell r="BF7228">
            <v>0</v>
          </cell>
        </row>
        <row r="7229">
          <cell r="BD7229" t="str">
            <v>Técnicos en Diseño y Arte Gráfico</v>
          </cell>
          <cell r="BE7229">
            <v>1</v>
          </cell>
          <cell r="BF7229">
            <v>0</v>
          </cell>
        </row>
        <row r="7230">
          <cell r="BD7230" t="str">
            <v>Técnicos en Transmisión de Radio y Televisión</v>
          </cell>
          <cell r="BE7230">
            <v>0</v>
          </cell>
          <cell r="BF7230">
            <v>0</v>
          </cell>
        </row>
        <row r="7231">
          <cell r="BD7231" t="str">
            <v>Operadores de audio y sonido</v>
          </cell>
          <cell r="BE7231">
            <v>0</v>
          </cell>
          <cell r="BF7231">
            <v>0</v>
          </cell>
        </row>
        <row r="7232">
          <cell r="BD7232" t="str">
            <v>Otras Ocupaciones Técnicas en Cine, Televisión y Artes Escénicas n.c.a.</v>
          </cell>
          <cell r="BE7232">
            <v>0</v>
          </cell>
          <cell r="BF7232">
            <v>0</v>
          </cell>
        </row>
        <row r="7233">
          <cell r="BD7233" t="str">
            <v>Ocupaciones de Asistencia en Cine, Televisión y Artes Escénicas</v>
          </cell>
          <cell r="BE7233">
            <v>0</v>
          </cell>
          <cell r="BF7233">
            <v>0</v>
          </cell>
        </row>
        <row r="7234">
          <cell r="BD7234" t="str">
            <v>Productores de Campo para Cine y Televisión</v>
          </cell>
          <cell r="BE7234">
            <v>1</v>
          </cell>
          <cell r="BF7234">
            <v>0</v>
          </cell>
        </row>
        <row r="7235">
          <cell r="BD7235" t="str">
            <v>Locutores de Radio, Televisión y Otros Medios de Comunicación.</v>
          </cell>
          <cell r="BE7235">
            <v>0</v>
          </cell>
          <cell r="BF7235">
            <v>0</v>
          </cell>
        </row>
        <row r="7236">
          <cell r="BD7236" t="str">
            <v>Artistas Creativos e Interpretativos</v>
          </cell>
          <cell r="BE7236">
            <v>0</v>
          </cell>
          <cell r="BF7236">
            <v>0</v>
          </cell>
        </row>
        <row r="7237">
          <cell r="BD7237" t="str">
            <v>Otros Artistas n.c.a.</v>
          </cell>
          <cell r="BE7237">
            <v>0</v>
          </cell>
          <cell r="BF7237">
            <v>0</v>
          </cell>
        </row>
        <row r="7238">
          <cell r="BD7238" t="str">
            <v>Diseñadores de Interiores</v>
          </cell>
          <cell r="BE7238">
            <v>0</v>
          </cell>
          <cell r="BF7238">
            <v>0</v>
          </cell>
        </row>
        <row r="7239">
          <cell r="BD7239" t="str">
            <v>Diseñadores de Teatro, Moda, Exhibición y Otros Diseñadores Creativos</v>
          </cell>
          <cell r="BE7239">
            <v>4</v>
          </cell>
          <cell r="BF7239">
            <v>3</v>
          </cell>
        </row>
        <row r="7240">
          <cell r="BD7240" t="str">
            <v>Patronistas de Productos de Tela, Cuero y Piel</v>
          </cell>
          <cell r="BE7240">
            <v>0</v>
          </cell>
          <cell r="BF7240">
            <v>2</v>
          </cell>
        </row>
        <row r="7241">
          <cell r="BD7241" t="str">
            <v>Ilustradores</v>
          </cell>
          <cell r="BE7241">
            <v>0</v>
          </cell>
          <cell r="BF7241">
            <v>0</v>
          </cell>
        </row>
        <row r="7242">
          <cell r="BD7242" t="str">
            <v>Graficadores de Imágenes Computarizadas</v>
          </cell>
          <cell r="BE7242">
            <v>0</v>
          </cell>
          <cell r="BF7242">
            <v>0</v>
          </cell>
        </row>
        <row r="7243">
          <cell r="BD7243" t="str">
            <v>Deportistas</v>
          </cell>
          <cell r="BE7243">
            <v>0</v>
          </cell>
          <cell r="BF7243">
            <v>0</v>
          </cell>
        </row>
        <row r="7244">
          <cell r="BD7244" t="str">
            <v>Entrenadores y Preparadores Físicos</v>
          </cell>
          <cell r="BE7244">
            <v>4</v>
          </cell>
          <cell r="BF7244">
            <v>1</v>
          </cell>
        </row>
        <row r="7245">
          <cell r="BD7245" t="str">
            <v>Árbitros</v>
          </cell>
          <cell r="BE7245">
            <v>0</v>
          </cell>
          <cell r="BF7245">
            <v>0</v>
          </cell>
        </row>
        <row r="7246">
          <cell r="BD7246" t="str">
            <v>Ceramistas</v>
          </cell>
          <cell r="BE7246">
            <v>0</v>
          </cell>
          <cell r="BF7246">
            <v>1</v>
          </cell>
        </row>
        <row r="7247">
          <cell r="BD7247" t="str">
            <v>Tejedores</v>
          </cell>
          <cell r="BE7247">
            <v>1</v>
          </cell>
          <cell r="BF7247">
            <v>0</v>
          </cell>
        </row>
        <row r="7248">
          <cell r="BD7248" t="str">
            <v>Artesanos Trabajos en Madera</v>
          </cell>
          <cell r="BE7248">
            <v>0</v>
          </cell>
          <cell r="BF7248">
            <v>0</v>
          </cell>
        </row>
        <row r="7249">
          <cell r="BD7249" t="str">
            <v>Artesanos Trabajos en Cuero</v>
          </cell>
          <cell r="BE7249">
            <v>0</v>
          </cell>
          <cell r="BF7249">
            <v>1</v>
          </cell>
        </row>
        <row r="7250">
          <cell r="BD7250" t="str">
            <v>Artesanos Trabajos en Metal</v>
          </cell>
          <cell r="BE7250">
            <v>0</v>
          </cell>
          <cell r="BF7250">
            <v>0</v>
          </cell>
        </row>
        <row r="7251">
          <cell r="BD7251" t="str">
            <v>Otros Artesanos n.c.a.</v>
          </cell>
          <cell r="BE7251">
            <v>0</v>
          </cell>
          <cell r="BF7251">
            <v>0</v>
          </cell>
        </row>
        <row r="7252">
          <cell r="BD7252" t="str">
            <v>Supervisores de Ventas</v>
          </cell>
          <cell r="BE7252">
            <v>5</v>
          </cell>
          <cell r="BF7252">
            <v>13</v>
          </cell>
        </row>
        <row r="7253">
          <cell r="BD7253" t="str">
            <v>Administradores y Supervisores de Comercio al Por Menor</v>
          </cell>
          <cell r="BE7253">
            <v>11</v>
          </cell>
          <cell r="BF7253">
            <v>2</v>
          </cell>
        </row>
        <row r="7254">
          <cell r="BD7254" t="str">
            <v>Supervisores de Servicios de Alimentos</v>
          </cell>
          <cell r="BE7254">
            <v>2</v>
          </cell>
          <cell r="BF7254">
            <v>2</v>
          </cell>
        </row>
        <row r="7255">
          <cell r="BD7255" t="str">
            <v>Supervisores de Personal de Manejo Doméstico</v>
          </cell>
          <cell r="BE7255">
            <v>4</v>
          </cell>
          <cell r="BF7255">
            <v>5</v>
          </cell>
        </row>
        <row r="7256">
          <cell r="BD7256" t="str">
            <v>Sommeliers</v>
          </cell>
          <cell r="BE7256">
            <v>0</v>
          </cell>
          <cell r="BF7256">
            <v>0</v>
          </cell>
        </row>
        <row r="7257">
          <cell r="BD7257" t="str">
            <v>Supervisores de servicios de Alojamiento y Hospedaje</v>
          </cell>
          <cell r="BE7257">
            <v>0</v>
          </cell>
          <cell r="BF7257">
            <v>1</v>
          </cell>
        </row>
        <row r="7258">
          <cell r="BD7258" t="str">
            <v>Suboficiales de las Fuerzas Militares</v>
          </cell>
          <cell r="BE7258">
            <v>0</v>
          </cell>
          <cell r="BF7258">
            <v>0</v>
          </cell>
        </row>
        <row r="7259">
          <cell r="BD7259" t="str">
            <v>Suboficiales y nivel ejecutivo de la Policía</v>
          </cell>
          <cell r="BE7259">
            <v>0</v>
          </cell>
          <cell r="BF7259">
            <v>0</v>
          </cell>
        </row>
        <row r="7260">
          <cell r="BD7260" t="str">
            <v>Supervisores de Vigilantes</v>
          </cell>
          <cell r="BE7260">
            <v>1</v>
          </cell>
          <cell r="BF7260">
            <v>0</v>
          </cell>
        </row>
        <row r="7261">
          <cell r="BD7261" t="str">
            <v>Agentes y Corredores de Seguros</v>
          </cell>
          <cell r="BE7261">
            <v>5</v>
          </cell>
          <cell r="BF7261">
            <v>0</v>
          </cell>
        </row>
        <row r="7262">
          <cell r="BD7262" t="str">
            <v>Agentes de Bienes Raíces</v>
          </cell>
          <cell r="BE7262">
            <v>0</v>
          </cell>
          <cell r="BF7262">
            <v>0</v>
          </cell>
        </row>
        <row r="7263">
          <cell r="BD7263" t="str">
            <v>Vendedores de Ventas Técnicas</v>
          </cell>
          <cell r="BE7263">
            <v>38</v>
          </cell>
          <cell r="BF7263">
            <v>2</v>
          </cell>
        </row>
        <row r="7264">
          <cell r="BD7264" t="str">
            <v>Agentes de Compras e Intermediarios</v>
          </cell>
          <cell r="BE7264">
            <v>2</v>
          </cell>
          <cell r="BF7264">
            <v>0</v>
          </cell>
        </row>
        <row r="7265">
          <cell r="BD7265" t="str">
            <v>Representante de servicios especializados</v>
          </cell>
          <cell r="BE7265">
            <v>1</v>
          </cell>
          <cell r="BF7265">
            <v>0</v>
          </cell>
        </row>
        <row r="7266">
          <cell r="BD7266" t="str">
            <v>Administradores de Comunidades Virtuales</v>
          </cell>
          <cell r="BE7266">
            <v>1</v>
          </cell>
          <cell r="BF7266">
            <v>0</v>
          </cell>
        </row>
        <row r="7267">
          <cell r="BD7267" t="str">
            <v>Chefs</v>
          </cell>
          <cell r="BE7267">
            <v>2</v>
          </cell>
          <cell r="BF7267">
            <v>5</v>
          </cell>
        </row>
        <row r="7268">
          <cell r="BD7268" t="str">
            <v>Auxiliares de vuelo y Sobrecargos</v>
          </cell>
          <cell r="BE7268">
            <v>0</v>
          </cell>
          <cell r="BF7268">
            <v>0</v>
          </cell>
        </row>
        <row r="7269">
          <cell r="BD7269" t="str">
            <v>Tanatopractores</v>
          </cell>
          <cell r="BE7269">
            <v>0</v>
          </cell>
          <cell r="BF7269">
            <v>0</v>
          </cell>
        </row>
        <row r="7270">
          <cell r="BD7270" t="str">
            <v>Coordinadores De Servicios Funerarios</v>
          </cell>
          <cell r="BE7270">
            <v>0</v>
          </cell>
          <cell r="BF7270">
            <v>0</v>
          </cell>
        </row>
        <row r="7271">
          <cell r="BD7271" t="str">
            <v>Intérpretes De Lengua De Señas Colombiana - Español</v>
          </cell>
          <cell r="BE7271">
            <v>0</v>
          </cell>
          <cell r="BF7271">
            <v>0</v>
          </cell>
        </row>
        <row r="7272">
          <cell r="BD7272" t="str">
            <v>Guías-intérpretes</v>
          </cell>
          <cell r="BE7272">
            <v>0</v>
          </cell>
          <cell r="BF7272">
            <v>0</v>
          </cell>
        </row>
        <row r="7273">
          <cell r="BD7273" t="str">
            <v>Guías de Turismo</v>
          </cell>
          <cell r="BE7273">
            <v>0</v>
          </cell>
          <cell r="BF7273">
            <v>0</v>
          </cell>
        </row>
        <row r="7274">
          <cell r="BD7274" t="str">
            <v>Vendedores de Ventas no Técnicas</v>
          </cell>
          <cell r="BE7274">
            <v>153</v>
          </cell>
          <cell r="BF7274">
            <v>247</v>
          </cell>
        </row>
        <row r="7275">
          <cell r="BD7275" t="str">
            <v>Vendedores de Mostrador</v>
          </cell>
          <cell r="BE7275">
            <v>13</v>
          </cell>
          <cell r="BF7275">
            <v>10</v>
          </cell>
        </row>
        <row r="7276">
          <cell r="BD7276" t="str">
            <v>Mercaderistas e Impulsadores</v>
          </cell>
          <cell r="BE7276">
            <v>4651</v>
          </cell>
          <cell r="BF7276">
            <v>102</v>
          </cell>
        </row>
        <row r="7277">
          <cell r="BD7277" t="str">
            <v>Cajeros de Comercio</v>
          </cell>
          <cell r="BE7277">
            <v>12</v>
          </cell>
          <cell r="BF7277">
            <v>48</v>
          </cell>
        </row>
        <row r="7278">
          <cell r="BD7278" t="str">
            <v>Modelos</v>
          </cell>
          <cell r="BE7278">
            <v>0</v>
          </cell>
          <cell r="BF7278">
            <v>0</v>
          </cell>
        </row>
        <row r="7279">
          <cell r="BD7279" t="str">
            <v>Agentes de Viajes</v>
          </cell>
          <cell r="BE7279">
            <v>0</v>
          </cell>
          <cell r="BF7279">
            <v>0</v>
          </cell>
        </row>
        <row r="7280">
          <cell r="BD7280" t="str">
            <v>Empleados de Ventas y Servicios de Líneas Aéreas, Marítimas y Terrestres</v>
          </cell>
          <cell r="BE7280">
            <v>0</v>
          </cell>
          <cell r="BF7280">
            <v>0</v>
          </cell>
        </row>
        <row r="7281">
          <cell r="BD7281" t="str">
            <v>Empleados de Recepción Hotelera</v>
          </cell>
          <cell r="BE7281">
            <v>3</v>
          </cell>
          <cell r="BF7281">
            <v>1</v>
          </cell>
        </row>
        <row r="7282">
          <cell r="BD7282" t="str">
            <v>Informadores Turísticos</v>
          </cell>
          <cell r="BE7282">
            <v>0</v>
          </cell>
          <cell r="BF7282">
            <v>0</v>
          </cell>
        </row>
        <row r="7283">
          <cell r="BD7283" t="str">
            <v>Recreadores</v>
          </cell>
          <cell r="BE7283">
            <v>6</v>
          </cell>
          <cell r="BF7283">
            <v>1</v>
          </cell>
        </row>
        <row r="7284">
          <cell r="BD7284" t="str">
            <v>Operadores de Juegos Mecánicos y de Salón</v>
          </cell>
          <cell r="BE7284">
            <v>0</v>
          </cell>
          <cell r="BF7284">
            <v>0</v>
          </cell>
        </row>
        <row r="7285">
          <cell r="BD7285" t="str">
            <v>Cortadores de Carne para Comercio Mayorista y al Detal</v>
          </cell>
          <cell r="BE7285">
            <v>0</v>
          </cell>
          <cell r="BF7285">
            <v>0</v>
          </cell>
        </row>
        <row r="7286">
          <cell r="BD7286" t="str">
            <v>Panaderos y Pasteleros</v>
          </cell>
          <cell r="BE7286">
            <v>22</v>
          </cell>
          <cell r="BF7286">
            <v>6</v>
          </cell>
        </row>
        <row r="7287">
          <cell r="BD7287" t="str">
            <v>Meseros y Capitán de Meseros</v>
          </cell>
          <cell r="BE7287">
            <v>6</v>
          </cell>
          <cell r="BF7287">
            <v>2</v>
          </cell>
        </row>
        <row r="7288">
          <cell r="BD7288" t="str">
            <v>Bartender</v>
          </cell>
          <cell r="BE7288">
            <v>0</v>
          </cell>
          <cell r="BF7288">
            <v>0</v>
          </cell>
        </row>
        <row r="7289">
          <cell r="BD7289" t="str">
            <v>Cocineros</v>
          </cell>
          <cell r="BE7289">
            <v>0</v>
          </cell>
          <cell r="BF7289">
            <v>4</v>
          </cell>
        </row>
        <row r="7290">
          <cell r="BD7290" t="str">
            <v>Baristas</v>
          </cell>
          <cell r="BE7290">
            <v>0</v>
          </cell>
          <cell r="BF7290">
            <v>1</v>
          </cell>
        </row>
        <row r="7291">
          <cell r="BD7291" t="str">
            <v>Inspectores de Policía</v>
          </cell>
          <cell r="BE7291">
            <v>0</v>
          </cell>
          <cell r="BF7291">
            <v>0</v>
          </cell>
        </row>
        <row r="7292">
          <cell r="BD7292" t="str">
            <v>Funcionarios de Regulación</v>
          </cell>
          <cell r="BE7292">
            <v>0</v>
          </cell>
          <cell r="BF7292">
            <v>0</v>
          </cell>
        </row>
        <row r="7293">
          <cell r="BD7293" t="str">
            <v>Auxiliares de policía</v>
          </cell>
          <cell r="BE7293">
            <v>1</v>
          </cell>
          <cell r="BF7293">
            <v>0</v>
          </cell>
        </row>
        <row r="7294">
          <cell r="BD7294" t="str">
            <v>Bomberos</v>
          </cell>
          <cell r="BE7294">
            <v>0</v>
          </cell>
          <cell r="BF7294">
            <v>0</v>
          </cell>
        </row>
        <row r="7295">
          <cell r="BD7295" t="str">
            <v>Guardianes de Prisión</v>
          </cell>
          <cell r="BE7295">
            <v>0</v>
          </cell>
          <cell r="BF7295">
            <v>0</v>
          </cell>
        </row>
        <row r="7296">
          <cell r="BD7296" t="str">
            <v>Soldados</v>
          </cell>
          <cell r="BE7296">
            <v>1</v>
          </cell>
          <cell r="BF7296">
            <v>0</v>
          </cell>
        </row>
        <row r="7297">
          <cell r="BD7297" t="str">
            <v>Vigilantes y Guardias de Seguridad</v>
          </cell>
          <cell r="BE7297">
            <v>99</v>
          </cell>
          <cell r="BF7297">
            <v>110</v>
          </cell>
        </row>
        <row r="7298">
          <cell r="BD7298" t="str">
            <v>Técnicos Investigadores Criminalísticos y Judiciales</v>
          </cell>
          <cell r="BE7298">
            <v>1</v>
          </cell>
          <cell r="BF7298">
            <v>0</v>
          </cell>
        </row>
        <row r="7299">
          <cell r="BD7299" t="str">
            <v>Acompañantes Domiciliarios</v>
          </cell>
          <cell r="BE7299">
            <v>1</v>
          </cell>
          <cell r="BF7299">
            <v>0</v>
          </cell>
        </row>
        <row r="7300">
          <cell r="BD7300" t="str">
            <v>Auxiliares del Cuidado de Niños</v>
          </cell>
          <cell r="BE7300">
            <v>2</v>
          </cell>
          <cell r="BF7300">
            <v>0</v>
          </cell>
        </row>
        <row r="7301">
          <cell r="BD7301" t="str">
            <v>Peluqueros</v>
          </cell>
          <cell r="BE7301">
            <v>0</v>
          </cell>
          <cell r="BF7301">
            <v>1</v>
          </cell>
        </row>
        <row r="7302">
          <cell r="BD7302" t="str">
            <v>Trabajadores del Cuidado de Animales</v>
          </cell>
          <cell r="BE7302">
            <v>0</v>
          </cell>
          <cell r="BF7302">
            <v>0</v>
          </cell>
        </row>
        <row r="7303">
          <cell r="BD7303" t="str">
            <v>Auxiliares de Servicios Funerarios</v>
          </cell>
          <cell r="BE7303">
            <v>0</v>
          </cell>
          <cell r="BF7303">
            <v>0</v>
          </cell>
        </row>
        <row r="7304">
          <cell r="BD7304" t="str">
            <v>Astrólogos, Adivinadores y Relacionados</v>
          </cell>
          <cell r="BE7304">
            <v>0</v>
          </cell>
          <cell r="BF7304">
            <v>0</v>
          </cell>
        </row>
        <row r="7305">
          <cell r="BD7305" t="str">
            <v>Manicuristas y Pedicuristas</v>
          </cell>
          <cell r="BE7305">
            <v>0</v>
          </cell>
          <cell r="BF7305">
            <v>1</v>
          </cell>
        </row>
        <row r="7306">
          <cell r="BD7306" t="str">
            <v>Cosmetólogos Esteticistas</v>
          </cell>
          <cell r="BE7306">
            <v>1</v>
          </cell>
          <cell r="BF7306">
            <v>0</v>
          </cell>
        </row>
        <row r="7307">
          <cell r="BD7307" t="str">
            <v>Maquilladores</v>
          </cell>
          <cell r="BE7307">
            <v>0</v>
          </cell>
          <cell r="BF7307">
            <v>0</v>
          </cell>
        </row>
        <row r="7308">
          <cell r="BD7308" t="str">
            <v>Trabajadores de Estación de Servicio</v>
          </cell>
          <cell r="BE7308">
            <v>1</v>
          </cell>
          <cell r="BF7308">
            <v>0</v>
          </cell>
        </row>
        <row r="7309">
          <cell r="BD7309" t="str">
            <v>Otras Ocupaciones Elementales de las Ventas</v>
          </cell>
          <cell r="BE7309">
            <v>1</v>
          </cell>
          <cell r="BF7309">
            <v>5</v>
          </cell>
        </row>
        <row r="7310">
          <cell r="BD7310" t="str">
            <v>Ayudantes de establecimientos de alimentos y bebidas</v>
          </cell>
          <cell r="BE7310">
            <v>31</v>
          </cell>
          <cell r="BF7310">
            <v>41</v>
          </cell>
        </row>
        <row r="7311">
          <cell r="BD7311" t="str">
            <v>Aseadores y Servicio Doméstico</v>
          </cell>
          <cell r="BE7311">
            <v>31</v>
          </cell>
          <cell r="BF7311">
            <v>38</v>
          </cell>
        </row>
        <row r="7312">
          <cell r="BD7312" t="str">
            <v>Aseadores Especializados y Fumigadores</v>
          </cell>
          <cell r="BE7312">
            <v>3</v>
          </cell>
          <cell r="BF7312">
            <v>6</v>
          </cell>
        </row>
        <row r="7313">
          <cell r="BD7313" t="str">
            <v>Recolectores de material para reciclaje</v>
          </cell>
          <cell r="BE7313">
            <v>1</v>
          </cell>
          <cell r="BF7313">
            <v>0</v>
          </cell>
        </row>
        <row r="7314">
          <cell r="BD7314" t="str">
            <v>Auxiliares de Servicios a Viajeros</v>
          </cell>
          <cell r="BE7314">
            <v>0</v>
          </cell>
          <cell r="BF7314">
            <v>0</v>
          </cell>
        </row>
        <row r="7315">
          <cell r="BD7315" t="str">
            <v>Auxiliares de Servicios de Recreación y Deporte</v>
          </cell>
          <cell r="BE7315">
            <v>0</v>
          </cell>
          <cell r="BF7315">
            <v>0</v>
          </cell>
        </row>
        <row r="7316">
          <cell r="BD7316" t="str">
            <v>Empleados de Lavandería</v>
          </cell>
          <cell r="BE7316">
            <v>0</v>
          </cell>
          <cell r="BF7316">
            <v>0</v>
          </cell>
        </row>
        <row r="7317">
          <cell r="BD7317" t="str">
            <v>Otras Ocupaciones Elementales de los Servicios n.c.a.</v>
          </cell>
          <cell r="BE7317">
            <v>1</v>
          </cell>
          <cell r="BF7317">
            <v>0</v>
          </cell>
        </row>
        <row r="7318">
          <cell r="BD7318" t="str">
            <v>Auxiliares de servicios hoteleros</v>
          </cell>
          <cell r="BE7318">
            <v>0</v>
          </cell>
          <cell r="BF7318">
            <v>3</v>
          </cell>
        </row>
        <row r="7319">
          <cell r="BD7319" t="str">
            <v>Operarios de Cementerios</v>
          </cell>
          <cell r="BE7319">
            <v>0</v>
          </cell>
          <cell r="BF7319">
            <v>0</v>
          </cell>
        </row>
        <row r="7320">
          <cell r="BD7320" t="str">
            <v>Administradores de Explotación Acuícola y Jefes de Laboratorio de Cultivo o Producción Acuícola</v>
          </cell>
          <cell r="BE7320">
            <v>5</v>
          </cell>
          <cell r="BF7320">
            <v>1</v>
          </cell>
        </row>
        <row r="7321">
          <cell r="BD7321" t="str">
            <v>Supervisores de Minería y Canteras</v>
          </cell>
          <cell r="BE7321">
            <v>0</v>
          </cell>
          <cell r="BF7321">
            <v>0</v>
          </cell>
        </row>
        <row r="7322">
          <cell r="BD7322" t="str">
            <v>Supervisores de Perforación y Servicios,Pozos de Petróleo y Gas</v>
          </cell>
          <cell r="BE7322">
            <v>1</v>
          </cell>
          <cell r="BF7322">
            <v>16</v>
          </cell>
        </row>
        <row r="7323">
          <cell r="BD7323" t="str">
            <v>Inspectores de Sistemas de Suministros de Gas Licuado del Petróleo</v>
          </cell>
          <cell r="BE7323">
            <v>0</v>
          </cell>
          <cell r="BF7323">
            <v>0</v>
          </cell>
        </row>
        <row r="7324">
          <cell r="BD7324" t="str">
            <v>Supervisores de Producción Agrícola</v>
          </cell>
          <cell r="BE7324">
            <v>1</v>
          </cell>
          <cell r="BF7324">
            <v>1</v>
          </cell>
        </row>
        <row r="7325">
          <cell r="BD7325" t="str">
            <v>Supervisores de Producción Pecuaria</v>
          </cell>
          <cell r="BE7325">
            <v>7</v>
          </cell>
          <cell r="BF7325">
            <v>0</v>
          </cell>
        </row>
        <row r="7326">
          <cell r="BD7326" t="str">
            <v>Supervisores de Explotación Forestal y Silvicultura</v>
          </cell>
          <cell r="BE7326">
            <v>0</v>
          </cell>
          <cell r="BF7326">
            <v>0</v>
          </cell>
        </row>
        <row r="7327">
          <cell r="BD7327" t="str">
            <v>Agricultores y Administradores Agropecuarios</v>
          </cell>
          <cell r="BE7327">
            <v>90</v>
          </cell>
          <cell r="BF7327">
            <v>0</v>
          </cell>
        </row>
        <row r="7328">
          <cell r="BD7328" t="str">
            <v>Contratistas de Servicios Agrícolas y Relacionados</v>
          </cell>
          <cell r="BE7328">
            <v>1</v>
          </cell>
          <cell r="BF7328">
            <v>0</v>
          </cell>
        </row>
        <row r="7329">
          <cell r="BD7329" t="str">
            <v>Contratistas y Supervisores de Servicios de Jardinería y Viverismo</v>
          </cell>
          <cell r="BE7329">
            <v>0</v>
          </cell>
          <cell r="BF7329">
            <v>0</v>
          </cell>
        </row>
        <row r="7330">
          <cell r="BD7330" t="str">
            <v>Capitanes y Patrones de Pesca</v>
          </cell>
          <cell r="BE7330">
            <v>0</v>
          </cell>
          <cell r="BF7330">
            <v>0</v>
          </cell>
        </row>
        <row r="7331">
          <cell r="BD7331" t="str">
            <v>Operarios de Apoyo y Servicios en Minería Bajo Tierra</v>
          </cell>
          <cell r="BE7331">
            <v>0</v>
          </cell>
          <cell r="BF7331">
            <v>0</v>
          </cell>
        </row>
        <row r="7332">
          <cell r="BD7332" t="str">
            <v>Operarios de Apoyo y Servicios en Perforación de Petróleo y Gas</v>
          </cell>
          <cell r="BE7332">
            <v>6</v>
          </cell>
          <cell r="BF7332">
            <v>27</v>
          </cell>
        </row>
        <row r="7333">
          <cell r="BD7333" t="str">
            <v>Mineros de Producción Bajo Tierra</v>
          </cell>
          <cell r="BE7333">
            <v>0</v>
          </cell>
          <cell r="BF7333">
            <v>0</v>
          </cell>
        </row>
        <row r="7334">
          <cell r="BD7334" t="str">
            <v>Perforadores de Pozos de Gas y Petróleo y Trabajadores Relacionados</v>
          </cell>
          <cell r="BE7334">
            <v>0</v>
          </cell>
          <cell r="BF7334">
            <v>25</v>
          </cell>
        </row>
        <row r="7335">
          <cell r="BD7335" t="str">
            <v>Inspectores de Construcción de Oleoductos y Gasoductos</v>
          </cell>
          <cell r="BE7335">
            <v>0</v>
          </cell>
          <cell r="BF7335">
            <v>0</v>
          </cell>
        </row>
        <row r="7336">
          <cell r="BD7336" t="str">
            <v>Operadores de Equipo Minero</v>
          </cell>
          <cell r="BE7336">
            <v>1</v>
          </cell>
          <cell r="BF7336">
            <v>0</v>
          </cell>
        </row>
        <row r="7337">
          <cell r="BD7337" t="str">
            <v>Trabajadores de Explotación Forestal</v>
          </cell>
          <cell r="BE7337">
            <v>0</v>
          </cell>
          <cell r="BF7337">
            <v>0</v>
          </cell>
        </row>
        <row r="7338">
          <cell r="BD7338" t="str">
            <v>Trabajadores de Silvicultura y Forestación</v>
          </cell>
          <cell r="BE7338">
            <v>1</v>
          </cell>
          <cell r="BF7338">
            <v>0</v>
          </cell>
        </row>
        <row r="7339">
          <cell r="BD7339" t="str">
            <v>Trabajadores Agrícolas</v>
          </cell>
          <cell r="BE7339">
            <v>0</v>
          </cell>
          <cell r="BF7339">
            <v>0</v>
          </cell>
        </row>
        <row r="7340">
          <cell r="BD7340" t="str">
            <v>Trabajadores Pecuarios</v>
          </cell>
          <cell r="BE7340">
            <v>48</v>
          </cell>
          <cell r="BF7340">
            <v>152</v>
          </cell>
        </row>
        <row r="7341">
          <cell r="BD7341" t="str">
            <v>Trabajadores de Vivero</v>
          </cell>
          <cell r="BE7341">
            <v>0</v>
          </cell>
          <cell r="BF7341">
            <v>0</v>
          </cell>
        </row>
        <row r="7342">
          <cell r="BD7342" t="str">
            <v>Trabajadores del Campo</v>
          </cell>
          <cell r="BE7342">
            <v>1</v>
          </cell>
          <cell r="BF7342">
            <v>2</v>
          </cell>
        </row>
        <row r="7343">
          <cell r="BD7343" t="str">
            <v>Trabajadores de Plantas de Incubación Artificial</v>
          </cell>
          <cell r="BE7343">
            <v>1</v>
          </cell>
          <cell r="BF7343">
            <v>0</v>
          </cell>
        </row>
        <row r="7344">
          <cell r="BD7344" t="str">
            <v>Rayadores de Caucho</v>
          </cell>
          <cell r="BE7344">
            <v>0</v>
          </cell>
          <cell r="BF7344">
            <v>0</v>
          </cell>
        </row>
        <row r="7345">
          <cell r="BD7345" t="str">
            <v>Operarios de Riego Agrícola</v>
          </cell>
          <cell r="BE7345">
            <v>1</v>
          </cell>
          <cell r="BF7345">
            <v>0</v>
          </cell>
        </row>
        <row r="7346">
          <cell r="BD7346" t="str">
            <v>Pescadores</v>
          </cell>
          <cell r="BE7346">
            <v>0</v>
          </cell>
          <cell r="BF7346">
            <v>0</v>
          </cell>
        </row>
        <row r="7347">
          <cell r="BD7347" t="str">
            <v>Operario Acuícola</v>
          </cell>
          <cell r="BE7347">
            <v>23</v>
          </cell>
          <cell r="BF7347">
            <v>10</v>
          </cell>
        </row>
        <row r="7348">
          <cell r="BD7348" t="str">
            <v>Técnico Acuícola en Sistemas de Reproducción</v>
          </cell>
          <cell r="BE7348">
            <v>0</v>
          </cell>
          <cell r="BF7348">
            <v>0</v>
          </cell>
        </row>
        <row r="7349">
          <cell r="BD7349" t="str">
            <v>Técnico Acuícola en Sistemas de Levante y Engorde</v>
          </cell>
          <cell r="BE7349">
            <v>0</v>
          </cell>
          <cell r="BF7349">
            <v>0</v>
          </cell>
        </row>
        <row r="7350">
          <cell r="BD7350" t="str">
            <v>Obreros y Ayudantes de Minería</v>
          </cell>
          <cell r="BE7350">
            <v>0</v>
          </cell>
          <cell r="BF7350">
            <v>0</v>
          </cell>
        </row>
        <row r="7351">
          <cell r="BD7351" t="str">
            <v>Obreros y Ayudantes de Producción en Pozos de Petróleo y Gas</v>
          </cell>
          <cell r="BE7351">
            <v>24</v>
          </cell>
          <cell r="BF7351">
            <v>103</v>
          </cell>
        </row>
        <row r="7352">
          <cell r="BD7352" t="str">
            <v>Obreros Agropecuarios</v>
          </cell>
          <cell r="BE7352">
            <v>26</v>
          </cell>
          <cell r="BF7352">
            <v>112</v>
          </cell>
        </row>
        <row r="7353">
          <cell r="BD7353" t="str">
            <v>Jardineros</v>
          </cell>
          <cell r="BE7353">
            <v>2</v>
          </cell>
          <cell r="BF7353">
            <v>0</v>
          </cell>
        </row>
        <row r="7354">
          <cell r="BD7354" t="str">
            <v>Contratistas y Supervisores de Ajustadores de Máquinas y Herramientas, y de Ocupaciones Relacionadas</v>
          </cell>
          <cell r="BE7354">
            <v>0</v>
          </cell>
          <cell r="BF7354">
            <v>0</v>
          </cell>
        </row>
        <row r="7355">
          <cell r="BD7355" t="str">
            <v>Contratistas y Supervisores de Electricidad y Telecomunicaciones</v>
          </cell>
          <cell r="BE7355">
            <v>7</v>
          </cell>
          <cell r="BF7355">
            <v>3</v>
          </cell>
        </row>
        <row r="7356">
          <cell r="BD7356" t="str">
            <v>Contratistas y Supervisores de Instalación de Tuberías</v>
          </cell>
          <cell r="BE7356">
            <v>0</v>
          </cell>
          <cell r="BF7356">
            <v>0</v>
          </cell>
        </row>
        <row r="7357">
          <cell r="BD7357" t="str">
            <v>Contratistas y Supervisores de Moldeo de Forja y Montaje de Estructuras Metálicas</v>
          </cell>
          <cell r="BE7357">
            <v>0</v>
          </cell>
          <cell r="BF7357">
            <v>0</v>
          </cell>
        </row>
        <row r="7358">
          <cell r="BD7358" t="str">
            <v>Contratistas y Supervisores de Carpintería</v>
          </cell>
          <cell r="BE7358">
            <v>0</v>
          </cell>
          <cell r="BF7358">
            <v>0</v>
          </cell>
        </row>
        <row r="7359">
          <cell r="BD7359" t="str">
            <v>Contratistas y Supervisores de Mecánica</v>
          </cell>
          <cell r="BE7359">
            <v>0</v>
          </cell>
          <cell r="BF7359">
            <v>2</v>
          </cell>
        </row>
        <row r="7360">
          <cell r="BD7360" t="str">
            <v>Contratistas y Supervisores de Operación de Equipo Pesado</v>
          </cell>
          <cell r="BE7360">
            <v>0</v>
          </cell>
          <cell r="BF7360">
            <v>0</v>
          </cell>
        </row>
        <row r="7361">
          <cell r="BD7361" t="str">
            <v>Maestros Generales de Obra y Supervisores de Construcción, Instalación y Reparación</v>
          </cell>
          <cell r="BE7361">
            <v>8</v>
          </cell>
          <cell r="BF7361">
            <v>9</v>
          </cell>
        </row>
        <row r="7362">
          <cell r="BD7362" t="str">
            <v>Supervisores de Operación de Transporte Ferroviario</v>
          </cell>
          <cell r="BE7362">
            <v>0</v>
          </cell>
          <cell r="BF7362">
            <v>0</v>
          </cell>
        </row>
        <row r="7363">
          <cell r="BD7363" t="str">
            <v>Supervisores de Operación de Transporte Terrestre (no ferroviario)</v>
          </cell>
          <cell r="BE7363">
            <v>2</v>
          </cell>
          <cell r="BF7363">
            <v>2</v>
          </cell>
        </row>
        <row r="7364">
          <cell r="BD7364" t="str">
            <v>Ajustadores de Máquinas y Herramientas</v>
          </cell>
          <cell r="BE7364">
            <v>2</v>
          </cell>
          <cell r="BF7364">
            <v>0</v>
          </cell>
        </row>
        <row r="7365">
          <cell r="BD7365" t="str">
            <v>Modelistas y Matriceros</v>
          </cell>
          <cell r="BE7365">
            <v>0</v>
          </cell>
          <cell r="BF7365">
            <v>0</v>
          </cell>
        </row>
        <row r="7366">
          <cell r="BD7366" t="str">
            <v>Electricistas Industriales</v>
          </cell>
          <cell r="BE7366">
            <v>5</v>
          </cell>
          <cell r="BF7366">
            <v>5</v>
          </cell>
        </row>
        <row r="7367">
          <cell r="BD7367" t="str">
            <v>Electricistas Residenciales</v>
          </cell>
          <cell r="BE7367">
            <v>5</v>
          </cell>
          <cell r="BF7367">
            <v>7</v>
          </cell>
        </row>
        <row r="7368">
          <cell r="BD7368" t="str">
            <v>Instaladores de Redes de Energía Eléctrica</v>
          </cell>
          <cell r="BE7368">
            <v>1</v>
          </cell>
          <cell r="BF7368">
            <v>0</v>
          </cell>
        </row>
        <row r="7369">
          <cell r="BD7369" t="str">
            <v>Técnicos instaladores de Redes y Líneas de Telecomunicaciones</v>
          </cell>
          <cell r="BE7369">
            <v>0</v>
          </cell>
          <cell r="BF7369">
            <v>0</v>
          </cell>
        </row>
        <row r="7370">
          <cell r="BD7370" t="str">
            <v>Auxiliares técnicos de instalación, mantenimiento y reparación de sistemas de Telecomunicaciones</v>
          </cell>
          <cell r="BE7370">
            <v>0</v>
          </cell>
          <cell r="BF7370">
            <v>0</v>
          </cell>
        </row>
        <row r="7371">
          <cell r="BD7371" t="str">
            <v>Operarios de Mantenimiento y Servicio de Televisión por Cable</v>
          </cell>
          <cell r="BE7371">
            <v>0</v>
          </cell>
          <cell r="BF7371">
            <v>0</v>
          </cell>
        </row>
        <row r="7372">
          <cell r="BD7372" t="str">
            <v>Plomeros</v>
          </cell>
          <cell r="BE7372">
            <v>2</v>
          </cell>
          <cell r="BF7372">
            <v>1</v>
          </cell>
        </row>
        <row r="7373">
          <cell r="BD7373" t="str">
            <v>Instaladores de Tuberías y Sistemas de Aspersión</v>
          </cell>
          <cell r="BE7373">
            <v>0</v>
          </cell>
          <cell r="BF7373">
            <v>0</v>
          </cell>
        </row>
        <row r="7374">
          <cell r="BD7374" t="str">
            <v>Instaladores de Redes y Equipos a Gas</v>
          </cell>
          <cell r="BE7374">
            <v>1</v>
          </cell>
          <cell r="BF7374">
            <v>0</v>
          </cell>
        </row>
        <row r="7375">
          <cell r="BD7375" t="str">
            <v>Chapistas, Caldereros y Paileros</v>
          </cell>
          <cell r="BE7375">
            <v>0</v>
          </cell>
          <cell r="BF7375">
            <v>3</v>
          </cell>
        </row>
        <row r="7376">
          <cell r="BD7376" t="str">
            <v>Soldadores</v>
          </cell>
          <cell r="BE7376">
            <v>19</v>
          </cell>
          <cell r="BF7376">
            <v>13</v>
          </cell>
        </row>
        <row r="7377">
          <cell r="BD7377" t="str">
            <v>Montadores de Estructuras Metálicas</v>
          </cell>
          <cell r="BE7377">
            <v>6</v>
          </cell>
          <cell r="BF7377">
            <v>44</v>
          </cell>
        </row>
        <row r="7378">
          <cell r="BD7378" t="str">
            <v>Ornamentistas y Forjadores</v>
          </cell>
          <cell r="BE7378">
            <v>0</v>
          </cell>
          <cell r="BF7378">
            <v>0</v>
          </cell>
        </row>
        <row r="7379">
          <cell r="BD7379" t="str">
            <v>Tuberos</v>
          </cell>
          <cell r="BE7379">
            <v>1</v>
          </cell>
          <cell r="BF7379">
            <v>5</v>
          </cell>
        </row>
        <row r="7380">
          <cell r="BD7380" t="str">
            <v>Carpinteros</v>
          </cell>
          <cell r="BE7380">
            <v>0</v>
          </cell>
          <cell r="BF7380">
            <v>0</v>
          </cell>
        </row>
        <row r="7381">
          <cell r="BD7381" t="str">
            <v>Ebanistas</v>
          </cell>
          <cell r="BE7381">
            <v>0</v>
          </cell>
          <cell r="BF7381">
            <v>0</v>
          </cell>
        </row>
        <row r="7382">
          <cell r="BD7382" t="str">
            <v>Oficiales de Construcción</v>
          </cell>
          <cell r="BE7382">
            <v>49</v>
          </cell>
          <cell r="BF7382">
            <v>75</v>
          </cell>
        </row>
        <row r="7383">
          <cell r="BD7383" t="str">
            <v>Trabajadores en Concreto, Hormigón y Enfoscado</v>
          </cell>
          <cell r="BE7383">
            <v>0</v>
          </cell>
          <cell r="BF7383">
            <v>0</v>
          </cell>
        </row>
        <row r="7384">
          <cell r="BD7384" t="str">
            <v>Enchapadores</v>
          </cell>
          <cell r="BE7384">
            <v>0</v>
          </cell>
          <cell r="BF7384">
            <v>0</v>
          </cell>
        </row>
        <row r="7385">
          <cell r="BD7385" t="str">
            <v>Techadores</v>
          </cell>
          <cell r="BE7385">
            <v>0</v>
          </cell>
          <cell r="BF7385">
            <v>0</v>
          </cell>
        </row>
        <row r="7386">
          <cell r="BD7386" t="str">
            <v>Instaladores de Material Aislante</v>
          </cell>
          <cell r="BE7386">
            <v>0</v>
          </cell>
          <cell r="BF7386">
            <v>0</v>
          </cell>
        </row>
        <row r="7387">
          <cell r="BD7387" t="str">
            <v>Pintores y Empapeladores</v>
          </cell>
          <cell r="BE7387">
            <v>2</v>
          </cell>
          <cell r="BF7387">
            <v>0</v>
          </cell>
        </row>
        <row r="7388">
          <cell r="BD7388" t="str">
            <v>Instaladores de Pisos</v>
          </cell>
          <cell r="BE7388">
            <v>0</v>
          </cell>
          <cell r="BF7388">
            <v>0</v>
          </cell>
        </row>
        <row r="7389">
          <cell r="BD7389" t="str">
            <v>Revocadores</v>
          </cell>
          <cell r="BE7389">
            <v>0</v>
          </cell>
          <cell r="BF7389">
            <v>0</v>
          </cell>
        </row>
        <row r="7390">
          <cell r="BD7390" t="str">
            <v>Mecánicos Industriales</v>
          </cell>
          <cell r="BE7390">
            <v>8</v>
          </cell>
          <cell r="BF7390">
            <v>16</v>
          </cell>
        </row>
        <row r="7391">
          <cell r="BD7391" t="str">
            <v>Mecánicos de Maquinaria Textil, confección, cuero, calzado y marroquinería</v>
          </cell>
          <cell r="BE7391">
            <v>1</v>
          </cell>
          <cell r="BF7391">
            <v>0</v>
          </cell>
        </row>
        <row r="7392">
          <cell r="BD7392" t="str">
            <v>Mecánicos de Equipo Pesado</v>
          </cell>
          <cell r="BE7392">
            <v>2</v>
          </cell>
          <cell r="BF7392">
            <v>0</v>
          </cell>
        </row>
        <row r="7393">
          <cell r="BD7393" t="str">
            <v>Mecánicos de Aviación</v>
          </cell>
          <cell r="BE7393">
            <v>0</v>
          </cell>
          <cell r="BF7393">
            <v>0</v>
          </cell>
        </row>
        <row r="7394">
          <cell r="BD7394" t="str">
            <v>Técnicos de Aire Acondicionado y Refrigeración</v>
          </cell>
          <cell r="BE7394">
            <v>1</v>
          </cell>
          <cell r="BF7394">
            <v>1</v>
          </cell>
        </row>
        <row r="7395">
          <cell r="BD7395" t="str">
            <v>Mecánicos de Vehículos Automotores</v>
          </cell>
          <cell r="BE7395">
            <v>7</v>
          </cell>
          <cell r="BF7395">
            <v>60</v>
          </cell>
        </row>
        <row r="7396">
          <cell r="BD7396" t="str">
            <v>Electricistas de Vehículos Automotores</v>
          </cell>
          <cell r="BE7396">
            <v>0</v>
          </cell>
          <cell r="BF7396">
            <v>0</v>
          </cell>
        </row>
        <row r="7397">
          <cell r="BD7397" t="str">
            <v>Mecánicos de Motos</v>
          </cell>
          <cell r="BE7397">
            <v>8</v>
          </cell>
          <cell r="BF7397">
            <v>3</v>
          </cell>
        </row>
        <row r="7398">
          <cell r="BD7398" t="str">
            <v>Latoneros</v>
          </cell>
          <cell r="BE7398">
            <v>0</v>
          </cell>
          <cell r="BF7398">
            <v>0</v>
          </cell>
        </row>
        <row r="7399">
          <cell r="BD7399" t="str">
            <v>Reparadores de Aparatos Electrodomésticos</v>
          </cell>
          <cell r="BE7399">
            <v>0</v>
          </cell>
          <cell r="BF7399">
            <v>0</v>
          </cell>
        </row>
        <row r="7400">
          <cell r="BD7400" t="str">
            <v>Mecánicos Electricistas</v>
          </cell>
          <cell r="BE7400">
            <v>0</v>
          </cell>
          <cell r="BF7400">
            <v>6</v>
          </cell>
        </row>
        <row r="7401">
          <cell r="BD7401" t="str">
            <v>Auxiliares técnicos en electrónica</v>
          </cell>
          <cell r="BE7401">
            <v>3</v>
          </cell>
          <cell r="BF7401">
            <v>1</v>
          </cell>
        </row>
        <row r="7402">
          <cell r="BD7402" t="str">
            <v>Mecánicos de Otros Pequeñas Máquinas y Motores</v>
          </cell>
          <cell r="BE7402">
            <v>0</v>
          </cell>
          <cell r="BF7402">
            <v>0</v>
          </cell>
        </row>
        <row r="7403">
          <cell r="BD7403" t="str">
            <v>Instaladores Residenciales y Comerciales</v>
          </cell>
          <cell r="BE7403">
            <v>2</v>
          </cell>
          <cell r="BF7403">
            <v>8</v>
          </cell>
        </row>
        <row r="7404">
          <cell r="BD7404" t="str">
            <v>Operarios de Mantenimiento de Instalaciones de Abastecimiento de Agua y Gas</v>
          </cell>
          <cell r="BE7404">
            <v>0</v>
          </cell>
          <cell r="BF7404">
            <v>0</v>
          </cell>
        </row>
        <row r="7405">
          <cell r="BD7405" t="str">
            <v>Vidrieros</v>
          </cell>
          <cell r="BE7405">
            <v>0</v>
          </cell>
          <cell r="BF7405">
            <v>0</v>
          </cell>
        </row>
        <row r="7406">
          <cell r="BD7406" t="str">
            <v>Ayudantes Electricistas</v>
          </cell>
          <cell r="BE7406">
            <v>13</v>
          </cell>
          <cell r="BF7406">
            <v>74</v>
          </cell>
        </row>
        <row r="7407">
          <cell r="BD7407" t="str">
            <v>Ayudantes de Mecánica</v>
          </cell>
          <cell r="BE7407">
            <v>4</v>
          </cell>
          <cell r="BF7407">
            <v>34</v>
          </cell>
        </row>
        <row r="7408">
          <cell r="BD7408" t="str">
            <v>Otros Reparadores n.c.a.</v>
          </cell>
          <cell r="BE7408">
            <v>0</v>
          </cell>
          <cell r="BF7408">
            <v>0</v>
          </cell>
        </row>
        <row r="7409">
          <cell r="BD7409" t="str">
            <v>Tapiceros</v>
          </cell>
          <cell r="BE7409">
            <v>0</v>
          </cell>
          <cell r="BF7409">
            <v>0</v>
          </cell>
        </row>
        <row r="7410">
          <cell r="BD7410" t="str">
            <v>Sastres, Modistos, Peleteros y Sombrereros</v>
          </cell>
          <cell r="BE7410">
            <v>0</v>
          </cell>
          <cell r="BF7410">
            <v>3</v>
          </cell>
        </row>
        <row r="7411">
          <cell r="BD7411" t="str">
            <v>Zapateros y Afines</v>
          </cell>
          <cell r="BE7411">
            <v>0</v>
          </cell>
          <cell r="BF7411">
            <v>1</v>
          </cell>
        </row>
        <row r="7412">
          <cell r="BD7412" t="str">
            <v>Joyeros y Relojeros</v>
          </cell>
          <cell r="BE7412">
            <v>0</v>
          </cell>
          <cell r="BF7412">
            <v>0</v>
          </cell>
        </row>
        <row r="7413">
          <cell r="BD7413" t="str">
            <v>Tipógrafos</v>
          </cell>
          <cell r="BE7413">
            <v>0</v>
          </cell>
          <cell r="BF7413">
            <v>0</v>
          </cell>
        </row>
        <row r="7414">
          <cell r="BD7414" t="str">
            <v>Cerrajeros y afines</v>
          </cell>
          <cell r="BE7414">
            <v>0</v>
          </cell>
          <cell r="BF7414">
            <v>0</v>
          </cell>
        </row>
        <row r="7415">
          <cell r="BD7415" t="str">
            <v>Buzos</v>
          </cell>
          <cell r="BE7415">
            <v>0</v>
          </cell>
          <cell r="BF7415">
            <v>0</v>
          </cell>
        </row>
        <row r="7416">
          <cell r="BD7416" t="str">
            <v>Operadores de Máquinas Estacionarias y Equipo Auxiliar</v>
          </cell>
          <cell r="BE7416">
            <v>0</v>
          </cell>
          <cell r="BF7416">
            <v>0</v>
          </cell>
        </row>
        <row r="7417">
          <cell r="BD7417" t="str">
            <v>Operadores de Plantas de Generación y Distribución de Energía</v>
          </cell>
          <cell r="BE7417">
            <v>0</v>
          </cell>
          <cell r="BF7417">
            <v>1</v>
          </cell>
        </row>
        <row r="7418">
          <cell r="BD7418" t="str">
            <v>Operadores de Grúa</v>
          </cell>
          <cell r="BE7418">
            <v>1</v>
          </cell>
          <cell r="BF7418">
            <v>0</v>
          </cell>
        </row>
        <row r="7419">
          <cell r="BD7419" t="str">
            <v>Perforadores y Operarios de Voladura para Minería de Superficie de Canteras y Construcción</v>
          </cell>
          <cell r="BE7419">
            <v>0</v>
          </cell>
          <cell r="BF7419">
            <v>0</v>
          </cell>
        </row>
        <row r="7420">
          <cell r="BD7420" t="str">
            <v>Perforadores de Pozos de Agua</v>
          </cell>
          <cell r="BE7420">
            <v>0</v>
          </cell>
          <cell r="BF7420">
            <v>0</v>
          </cell>
        </row>
        <row r="7421">
          <cell r="BD7421" t="str">
            <v>Operadores de Equipo Pesado (excepto grúa)</v>
          </cell>
          <cell r="BE7421">
            <v>6</v>
          </cell>
          <cell r="BF7421">
            <v>42</v>
          </cell>
        </row>
        <row r="7422">
          <cell r="BD7422" t="str">
            <v>Operadores de Equipo para Limpieza de Vías y Alcantarillado</v>
          </cell>
          <cell r="BE7422">
            <v>0</v>
          </cell>
          <cell r="BF7422">
            <v>0</v>
          </cell>
        </row>
        <row r="7423">
          <cell r="BD7423" t="str">
            <v>Operadores de Maquinaria Agrícola</v>
          </cell>
          <cell r="BE7423">
            <v>2</v>
          </cell>
          <cell r="BF7423">
            <v>0</v>
          </cell>
        </row>
        <row r="7424">
          <cell r="BD7424" t="str">
            <v>Maquinistas de Transporte Ferroviario</v>
          </cell>
          <cell r="BE7424">
            <v>0</v>
          </cell>
          <cell r="BF7424">
            <v>0</v>
          </cell>
        </row>
        <row r="7425">
          <cell r="BD7425" t="str">
            <v>Guardafrenos y Otros Operadores Ferroviarios</v>
          </cell>
          <cell r="BE7425">
            <v>0</v>
          </cell>
          <cell r="BF7425">
            <v>0</v>
          </cell>
        </row>
        <row r="7426">
          <cell r="BD7426" t="str">
            <v>Conductores de Vehículos Pesados</v>
          </cell>
          <cell r="BE7426">
            <v>27</v>
          </cell>
          <cell r="BF7426">
            <v>36</v>
          </cell>
        </row>
        <row r="7427">
          <cell r="BD7427" t="str">
            <v>Conductores de Bus, Operadores de Metro y Otros Medios de Transporte Colectivo</v>
          </cell>
          <cell r="BE7427">
            <v>149</v>
          </cell>
          <cell r="BF7427">
            <v>281</v>
          </cell>
        </row>
        <row r="7428">
          <cell r="BD7428" t="str">
            <v>Conductores de Vehículos Livianos</v>
          </cell>
          <cell r="BE7428">
            <v>48</v>
          </cell>
          <cell r="BF7428">
            <v>83</v>
          </cell>
        </row>
        <row r="7429">
          <cell r="BD7429" t="str">
            <v>Conductores de Transporte de Alimentos</v>
          </cell>
          <cell r="BE7429">
            <v>1</v>
          </cell>
          <cell r="BF7429">
            <v>3</v>
          </cell>
        </row>
        <row r="7430">
          <cell r="BD7430" t="str">
            <v>Marineros de Cubierta</v>
          </cell>
          <cell r="BE7430">
            <v>0</v>
          </cell>
          <cell r="BF7430">
            <v>2</v>
          </cell>
        </row>
        <row r="7431">
          <cell r="BD7431" t="str">
            <v>Marineros de Sala de Máquinas</v>
          </cell>
          <cell r="BE7431">
            <v>0</v>
          </cell>
          <cell r="BF7431">
            <v>0</v>
          </cell>
        </row>
        <row r="7432">
          <cell r="BD7432" t="str">
            <v>Operadores de Pequeñas Embarcaciones</v>
          </cell>
          <cell r="BE7432">
            <v>0</v>
          </cell>
          <cell r="BF7432">
            <v>0</v>
          </cell>
        </row>
        <row r="7433">
          <cell r="BD7433" t="str">
            <v>Operarios de Rampa de Transporte Aéreo</v>
          </cell>
          <cell r="BE7433">
            <v>0</v>
          </cell>
          <cell r="BF7433">
            <v>0</v>
          </cell>
        </row>
        <row r="7434">
          <cell r="BD7434" t="str">
            <v>Operarios Portuarios</v>
          </cell>
          <cell r="BE7434">
            <v>2</v>
          </cell>
          <cell r="BF7434">
            <v>6</v>
          </cell>
        </row>
        <row r="7435">
          <cell r="BD7435" t="str">
            <v>Operarios de Cargue y Descargue de Materiales</v>
          </cell>
          <cell r="BE7435">
            <v>3</v>
          </cell>
          <cell r="BF7435">
            <v>35</v>
          </cell>
        </row>
        <row r="7436">
          <cell r="BD7436" t="str">
            <v>Aparejadores</v>
          </cell>
          <cell r="BE7436">
            <v>0</v>
          </cell>
          <cell r="BF7436">
            <v>2</v>
          </cell>
        </row>
        <row r="7437">
          <cell r="BD7437" t="str">
            <v>Ayudantes y Obreros de Construcción</v>
          </cell>
          <cell r="BE7437">
            <v>151</v>
          </cell>
          <cell r="BF7437">
            <v>389</v>
          </cell>
        </row>
        <row r="7438">
          <cell r="BD7438" t="str">
            <v>Ayudantes de Otros Oficios</v>
          </cell>
          <cell r="BE7438">
            <v>7519</v>
          </cell>
          <cell r="BF7438">
            <v>2</v>
          </cell>
        </row>
        <row r="7439">
          <cell r="BD7439" t="str">
            <v>Obreros de Mantenimiento de Obras Públicas</v>
          </cell>
          <cell r="BE7439">
            <v>47</v>
          </cell>
          <cell r="BF7439">
            <v>87</v>
          </cell>
        </row>
        <row r="7440">
          <cell r="BD7440" t="str">
            <v>Ayudantes de Transporte Automotor</v>
          </cell>
          <cell r="BE7440">
            <v>2</v>
          </cell>
          <cell r="BF7440">
            <v>1</v>
          </cell>
        </row>
        <row r="7441">
          <cell r="BD7441" t="str">
            <v>Directores de Planta de Procesamiento de Alimentos y Bebidas</v>
          </cell>
          <cell r="BE7441">
            <v>0</v>
          </cell>
          <cell r="BF7441">
            <v>0</v>
          </cell>
        </row>
        <row r="7442">
          <cell r="BD7442" t="str">
            <v>Jefe de Laboratorio de Alimentos</v>
          </cell>
          <cell r="BE7442">
            <v>0</v>
          </cell>
          <cell r="BF7442">
            <v>0</v>
          </cell>
        </row>
        <row r="7443">
          <cell r="BD7443" t="str">
            <v>Supervisores de Tratamiento de Metales y Minerales</v>
          </cell>
          <cell r="BE7443">
            <v>0</v>
          </cell>
          <cell r="BF7443">
            <v>0</v>
          </cell>
        </row>
        <row r="7444">
          <cell r="BD7444" t="str">
            <v>Supervisores de Procesamiento de Químico, Petróleo, Gas y Tratamiento de Agua y Generación de Energía</v>
          </cell>
          <cell r="BE7444">
            <v>0</v>
          </cell>
          <cell r="BF7444">
            <v>1</v>
          </cell>
        </row>
        <row r="7445">
          <cell r="BD7445" t="str">
            <v>Supervisores de Procesamiento de Alimentos, Bebidas y Tabaco</v>
          </cell>
          <cell r="BE7445">
            <v>1</v>
          </cell>
          <cell r="BF7445">
            <v>0</v>
          </cell>
        </row>
        <row r="7446">
          <cell r="BD7446" t="str">
            <v>Supervisores de Fabricación de Productos de Plástico y Caucho</v>
          </cell>
          <cell r="BE7446">
            <v>0</v>
          </cell>
          <cell r="BF7446">
            <v>0</v>
          </cell>
        </row>
        <row r="7447">
          <cell r="BD7447" t="str">
            <v>Supervisores de Procesamiento de la Madera y Producción de Pulpa y Papel</v>
          </cell>
          <cell r="BE7447">
            <v>0</v>
          </cell>
          <cell r="BF7447">
            <v>0</v>
          </cell>
        </row>
        <row r="7448">
          <cell r="BD7448" t="str">
            <v>Supervisores de Procesamiento Textil</v>
          </cell>
          <cell r="BE7448">
            <v>0</v>
          </cell>
          <cell r="BF7448">
            <v>0</v>
          </cell>
        </row>
        <row r="7449">
          <cell r="BD7449" t="str">
            <v>Inspectores de Control de Calidad, Procesamiento de Alimentos y Bebidas</v>
          </cell>
          <cell r="BE7449">
            <v>0</v>
          </cell>
          <cell r="BF7449">
            <v>0</v>
          </cell>
        </row>
        <row r="7450">
          <cell r="BD7450" t="str">
            <v>Supervisores de Ensamble de Vehículos de Motor</v>
          </cell>
          <cell r="BE7450">
            <v>0</v>
          </cell>
          <cell r="BF7450">
            <v>0</v>
          </cell>
        </row>
        <row r="7451">
          <cell r="BD7451" t="str">
            <v>Supervisores de Fabricación de Productos Electrónicos</v>
          </cell>
          <cell r="BE7451">
            <v>0</v>
          </cell>
          <cell r="BF7451">
            <v>0</v>
          </cell>
        </row>
        <row r="7452">
          <cell r="BD7452" t="str">
            <v>Supervisores de Fabricación de Productos Eléctricos</v>
          </cell>
          <cell r="BE7452">
            <v>0</v>
          </cell>
          <cell r="BF7452">
            <v>0</v>
          </cell>
        </row>
        <row r="7453">
          <cell r="BD7453" t="str">
            <v>Supervisores de Fabricación de Muebles y Accesorios</v>
          </cell>
          <cell r="BE7453">
            <v>1</v>
          </cell>
          <cell r="BF7453">
            <v>0</v>
          </cell>
        </row>
        <row r="7454">
          <cell r="BD7454" t="str">
            <v>Supervisores de Fabricación de Productos de Tela, Cuero y Piel</v>
          </cell>
          <cell r="BE7454">
            <v>0</v>
          </cell>
          <cell r="BF7454">
            <v>0</v>
          </cell>
        </row>
        <row r="7455">
          <cell r="BD7455" t="str">
            <v>Supervisores de Impresión y Ocupaciones Relacionadas</v>
          </cell>
          <cell r="BE7455">
            <v>0</v>
          </cell>
          <cell r="BF7455">
            <v>0</v>
          </cell>
        </row>
        <row r="7456">
          <cell r="BD7456" t="str">
            <v>Supervisores de Fabricación de Otros Productos Mecánicos y Metálicos</v>
          </cell>
          <cell r="BE7456">
            <v>0</v>
          </cell>
          <cell r="BF7456">
            <v>0</v>
          </cell>
        </row>
        <row r="7457">
          <cell r="BD7457" t="str">
            <v>Supervisores de Fabricación y Ensamble de Otros Productos n.c.a</v>
          </cell>
          <cell r="BE7457">
            <v>0</v>
          </cell>
          <cell r="BF7457">
            <v>0</v>
          </cell>
        </row>
        <row r="7458">
          <cell r="BD7458" t="str">
            <v>Operadores de Control Central de Procesos, Tratamiento de Metales y Minerales</v>
          </cell>
          <cell r="BE7458">
            <v>1</v>
          </cell>
          <cell r="BF7458">
            <v>0</v>
          </cell>
        </row>
        <row r="7459">
          <cell r="BD7459" t="str">
            <v>Operadores de Procesos, Químicos, Gas y Petróleo</v>
          </cell>
          <cell r="BE7459">
            <v>1</v>
          </cell>
          <cell r="BF7459">
            <v>0</v>
          </cell>
        </row>
        <row r="7460">
          <cell r="BD7460" t="str">
            <v>Operadores de Control de Procesos, Producción de Pulpa</v>
          </cell>
          <cell r="BE7460">
            <v>0</v>
          </cell>
          <cell r="BF7460">
            <v>0</v>
          </cell>
        </row>
        <row r="7461">
          <cell r="BD7461" t="str">
            <v>Operadores de Control de Procesos, Fabricación de Papel</v>
          </cell>
          <cell r="BE7461">
            <v>0</v>
          </cell>
          <cell r="BF7461">
            <v>0</v>
          </cell>
        </row>
        <row r="7462">
          <cell r="BD7462" t="str">
            <v>Impresores de Artes Gráficas</v>
          </cell>
          <cell r="BE7462">
            <v>0</v>
          </cell>
          <cell r="BF7462">
            <v>0</v>
          </cell>
        </row>
        <row r="7463">
          <cell r="BD7463" t="str">
            <v>Pre-prensistas de Artes Gráficas</v>
          </cell>
          <cell r="BE7463">
            <v>0</v>
          </cell>
          <cell r="BF7463">
            <v>0</v>
          </cell>
        </row>
        <row r="7464">
          <cell r="BD7464" t="str">
            <v>Operarios de Terminados y Acabados de Artes Gráficas</v>
          </cell>
          <cell r="BE7464">
            <v>0</v>
          </cell>
          <cell r="BF7464">
            <v>0</v>
          </cell>
        </row>
        <row r="7465">
          <cell r="BD7465" t="str">
            <v>Operadores de Máquinas, Tratamiento de Metales y Minerales</v>
          </cell>
          <cell r="BE7465">
            <v>0</v>
          </cell>
          <cell r="BF7465">
            <v>0</v>
          </cell>
        </row>
        <row r="7466">
          <cell r="BD7466" t="str">
            <v>Trabajadores de Fundición</v>
          </cell>
          <cell r="BE7466">
            <v>0</v>
          </cell>
          <cell r="BF7466">
            <v>0</v>
          </cell>
        </row>
        <row r="7467">
          <cell r="BD7467" t="str">
            <v>Operadores de Fabricación, Moldeo y Acabado del Vidrio</v>
          </cell>
          <cell r="BE7467">
            <v>0</v>
          </cell>
          <cell r="BF7467">
            <v>0</v>
          </cell>
        </row>
        <row r="7468">
          <cell r="BD7468" t="str">
            <v>Operadores de Moldeo de Arcilla, Piedra y Concreto</v>
          </cell>
          <cell r="BE7468">
            <v>0</v>
          </cell>
          <cell r="BF7468">
            <v>0</v>
          </cell>
        </row>
        <row r="7469">
          <cell r="BD7469" t="str">
            <v>Inspectores de Control de Calidad, Tratamiento de Metales y Minerales</v>
          </cell>
          <cell r="BE7469">
            <v>0</v>
          </cell>
          <cell r="BF7469">
            <v>0</v>
          </cell>
        </row>
        <row r="7470">
          <cell r="BD7470" t="str">
            <v>Operadores de Máquinas de Planta Química</v>
          </cell>
          <cell r="BE7470">
            <v>0</v>
          </cell>
          <cell r="BF7470">
            <v>0</v>
          </cell>
        </row>
        <row r="7471">
          <cell r="BD7471" t="str">
            <v>Operadores de Máquinas para Procesamiento de Plásticos</v>
          </cell>
          <cell r="BE7471">
            <v>0</v>
          </cell>
          <cell r="BF7471">
            <v>0</v>
          </cell>
        </row>
        <row r="7472">
          <cell r="BD7472" t="str">
            <v>Operadores de Máquinas y Trabajadores Relacionados con el Procesamiento del Caucho</v>
          </cell>
          <cell r="BE7472">
            <v>0</v>
          </cell>
          <cell r="BF7472">
            <v>0</v>
          </cell>
        </row>
        <row r="7473">
          <cell r="BD7473" t="str">
            <v>Operadores de Plantas de Tratamiento de Aguas y Desechos</v>
          </cell>
          <cell r="BE7473">
            <v>0</v>
          </cell>
          <cell r="BF7473">
            <v>1</v>
          </cell>
        </row>
        <row r="7474">
          <cell r="BD7474" t="str">
            <v>Operadores de Máquinas para Procesamiento de la Madera</v>
          </cell>
          <cell r="BE7474">
            <v>0</v>
          </cell>
          <cell r="BF7474">
            <v>0</v>
          </cell>
        </row>
        <row r="7475">
          <cell r="BD7475" t="str">
            <v>Operadores de Máquinas para la Producción de Pulpa</v>
          </cell>
          <cell r="BE7475">
            <v>0</v>
          </cell>
          <cell r="BF7475">
            <v>0</v>
          </cell>
        </row>
        <row r="7476">
          <cell r="BD7476" t="str">
            <v>Operadores de Máquinas para la Fabricación de Papel</v>
          </cell>
          <cell r="BE7476">
            <v>0</v>
          </cell>
          <cell r="BF7476">
            <v>0</v>
          </cell>
        </row>
        <row r="7477">
          <cell r="BD7477" t="str">
            <v>Operadores de Máquinas para la Fabricación de Productos de Papel</v>
          </cell>
          <cell r="BE7477">
            <v>0</v>
          </cell>
          <cell r="BF7477">
            <v>0</v>
          </cell>
        </row>
        <row r="7478">
          <cell r="BD7478" t="str">
            <v>Inspectores de Control de Calidad, Procesamiento de la Madera</v>
          </cell>
          <cell r="BE7478">
            <v>0</v>
          </cell>
          <cell r="BF7478">
            <v>0</v>
          </cell>
        </row>
        <row r="7479">
          <cell r="BD7479" t="str">
            <v>Operadores de Máquinas para la Preparación de Fibras Textiles</v>
          </cell>
          <cell r="BE7479">
            <v>1</v>
          </cell>
          <cell r="BF7479">
            <v>0</v>
          </cell>
        </row>
        <row r="7480">
          <cell r="BD7480" t="str">
            <v>Operadores de Telares y Otras Máquinas Tejedoras</v>
          </cell>
          <cell r="BE7480">
            <v>1</v>
          </cell>
          <cell r="BF7480">
            <v>0</v>
          </cell>
        </row>
        <row r="7481">
          <cell r="BD7481" t="str">
            <v>Operadores de Máquinas de Tintura, Acabado Textil y Prendas</v>
          </cell>
          <cell r="BE7481">
            <v>1</v>
          </cell>
          <cell r="BF7481">
            <v>0</v>
          </cell>
        </row>
        <row r="7482">
          <cell r="BD7482" t="str">
            <v>Analistas de Calidad, Textiles</v>
          </cell>
          <cell r="BE7482">
            <v>1</v>
          </cell>
          <cell r="BF7482">
            <v>0</v>
          </cell>
        </row>
        <row r="7483">
          <cell r="BD7483" t="str">
            <v>Operadores de Máquinas para Coser y Bordar</v>
          </cell>
          <cell r="BE7483">
            <v>13</v>
          </cell>
          <cell r="BF7483">
            <v>4</v>
          </cell>
        </row>
        <row r="7484">
          <cell r="BD7484" t="str">
            <v>Cortadores de Tela, Cuero y Piel</v>
          </cell>
          <cell r="BE7484">
            <v>14</v>
          </cell>
          <cell r="BF7484">
            <v>0</v>
          </cell>
        </row>
        <row r="7485">
          <cell r="BD7485" t="str">
            <v>Operadores de Máquinas y Trabajadores Relacionados con la Fabricación de Calzado y Marroquinería</v>
          </cell>
          <cell r="BE7485">
            <v>0</v>
          </cell>
          <cell r="BF7485">
            <v>0</v>
          </cell>
        </row>
        <row r="7486">
          <cell r="BD7486" t="str">
            <v>Trabajadores del Tratamiento de Pieles y Cueros</v>
          </cell>
          <cell r="BE7486">
            <v>0</v>
          </cell>
          <cell r="BF7486">
            <v>0</v>
          </cell>
        </row>
        <row r="7487">
          <cell r="BD7487" t="str">
            <v>Inspectores de Control de Calidad, Fabricación de Productos de Tela, Piel y Cuero</v>
          </cell>
          <cell r="BE7487">
            <v>0</v>
          </cell>
          <cell r="BF7487">
            <v>0</v>
          </cell>
        </row>
        <row r="7488">
          <cell r="BD7488" t="str">
            <v>Operadores de Control de Procesos y Máquinas para la Elaboración de Alimentos y Bebidas</v>
          </cell>
          <cell r="BE7488">
            <v>15</v>
          </cell>
          <cell r="BF7488">
            <v>4</v>
          </cell>
        </row>
        <row r="7489">
          <cell r="BD7489" t="str">
            <v>Operarios de Planta de Beneficio Animal</v>
          </cell>
          <cell r="BE7489">
            <v>21</v>
          </cell>
          <cell r="BF7489">
            <v>59</v>
          </cell>
        </row>
        <row r="7490">
          <cell r="BD7490" t="str">
            <v>Operarios de Planta de Procesamiento y Empaque de Pescado y Mariscos</v>
          </cell>
          <cell r="BE7490">
            <v>0</v>
          </cell>
          <cell r="BF7490">
            <v>1</v>
          </cell>
        </row>
        <row r="7491">
          <cell r="BD7491" t="str">
            <v>Operarios de Máquinas para la Elaboración de Productos de Tabaco</v>
          </cell>
          <cell r="BE7491">
            <v>0</v>
          </cell>
          <cell r="BF7491">
            <v>0</v>
          </cell>
        </row>
        <row r="7492">
          <cell r="BD7492" t="str">
            <v>Procesadores Fotográficos y de Películas</v>
          </cell>
          <cell r="BE7492">
            <v>0</v>
          </cell>
          <cell r="BF7492">
            <v>0</v>
          </cell>
        </row>
        <row r="7493">
          <cell r="BD7493" t="str">
            <v>Ensambladores e Inspectores de Vehículos Automotores</v>
          </cell>
          <cell r="BE7493">
            <v>0</v>
          </cell>
          <cell r="BF7493">
            <v>0</v>
          </cell>
        </row>
        <row r="7494">
          <cell r="BD7494" t="str">
            <v>Ensambladores de productos Electrónicos</v>
          </cell>
          <cell r="BE7494">
            <v>0</v>
          </cell>
          <cell r="BF7494">
            <v>0</v>
          </cell>
        </row>
        <row r="7495">
          <cell r="BD7495" t="str">
            <v>Ensambladores e Inspectores de Aparatos y Equipo Eléctrico</v>
          </cell>
          <cell r="BE7495">
            <v>1</v>
          </cell>
          <cell r="BF7495">
            <v>0</v>
          </cell>
        </row>
        <row r="7496">
          <cell r="BD7496" t="str">
            <v>Ensambladores, Fabricantes e Inspectores de Transformadores y Motores Eléctricos Industriales</v>
          </cell>
          <cell r="BE7496">
            <v>0</v>
          </cell>
          <cell r="BF7496">
            <v>0</v>
          </cell>
        </row>
        <row r="7497">
          <cell r="BD7497" t="str">
            <v>Ensambladores e Inspectores de Productos Mecánicos</v>
          </cell>
          <cell r="BE7497">
            <v>0</v>
          </cell>
          <cell r="BF7497">
            <v>0</v>
          </cell>
        </row>
        <row r="7498">
          <cell r="BD7498" t="str">
            <v>Ensambladores e Inspectores de Ensamble de Aeronaves</v>
          </cell>
          <cell r="BE7498">
            <v>0</v>
          </cell>
          <cell r="BF7498">
            <v>0</v>
          </cell>
        </row>
        <row r="7499">
          <cell r="BD7499" t="str">
            <v>Operadores de Máquinas e Inspectores de la Fabricación de Productos y Componentes Eléctricos</v>
          </cell>
          <cell r="BE7499">
            <v>0</v>
          </cell>
          <cell r="BF7499">
            <v>0</v>
          </cell>
        </row>
        <row r="7500">
          <cell r="BD7500" t="str">
            <v>Ensambladores e Inspectores de Embarcaciones</v>
          </cell>
          <cell r="BE7500">
            <v>0</v>
          </cell>
          <cell r="BF7500">
            <v>0</v>
          </cell>
        </row>
        <row r="7501">
          <cell r="BD7501" t="str">
            <v>Ensambladores e Inspectores de Muebles y Accesorios</v>
          </cell>
          <cell r="BE7501">
            <v>0</v>
          </cell>
          <cell r="BF7501">
            <v>0</v>
          </cell>
        </row>
        <row r="7502">
          <cell r="BD7502" t="str">
            <v>Operarios de Acabado de Muebles</v>
          </cell>
          <cell r="BE7502">
            <v>1</v>
          </cell>
          <cell r="BF7502">
            <v>0</v>
          </cell>
        </row>
        <row r="7503">
          <cell r="BD7503" t="str">
            <v>Ensambladores de Productos Plásticos e Inspectores</v>
          </cell>
          <cell r="BE7503">
            <v>0</v>
          </cell>
          <cell r="BF7503">
            <v>2</v>
          </cell>
        </row>
        <row r="7504">
          <cell r="BD7504" t="str">
            <v>Operarios de Recubrimientos Metálicos</v>
          </cell>
          <cell r="BE7504">
            <v>0</v>
          </cell>
          <cell r="BF7504">
            <v>0</v>
          </cell>
        </row>
        <row r="7505">
          <cell r="BD7505" t="str">
            <v>Pintores en Procesos de Manufactura</v>
          </cell>
          <cell r="BE7505">
            <v>1</v>
          </cell>
          <cell r="BF7505">
            <v>4</v>
          </cell>
        </row>
        <row r="7506">
          <cell r="BD7506" t="str">
            <v>Otros Ensambladores e Inspectores n.c.a.</v>
          </cell>
          <cell r="BE7506">
            <v>0</v>
          </cell>
          <cell r="BF7506">
            <v>0</v>
          </cell>
        </row>
        <row r="7507">
          <cell r="BD7507" t="str">
            <v>Auxiliares de Producción Gráfica</v>
          </cell>
          <cell r="BE7507">
            <v>3</v>
          </cell>
          <cell r="BF7507">
            <v>0</v>
          </cell>
        </row>
        <row r="7508">
          <cell r="BD7508" t="str">
            <v>Operadores de Máquinas Herramientas</v>
          </cell>
          <cell r="BE7508">
            <v>1</v>
          </cell>
          <cell r="BF7508">
            <v>1</v>
          </cell>
        </row>
        <row r="7509">
          <cell r="BD7509" t="str">
            <v>Operadores de Máquinas para el Trabajo de la Madera</v>
          </cell>
          <cell r="BE7509">
            <v>0</v>
          </cell>
          <cell r="BF7509">
            <v>0</v>
          </cell>
        </row>
        <row r="7510">
          <cell r="BD7510" t="str">
            <v>Operadores de Máquinas para el Trabajo del Metal</v>
          </cell>
          <cell r="BE7510">
            <v>0</v>
          </cell>
          <cell r="BF7510">
            <v>0</v>
          </cell>
        </row>
        <row r="7511">
          <cell r="BD7511" t="str">
            <v>Operadores de Máquinas para Forja</v>
          </cell>
          <cell r="BE7511">
            <v>0</v>
          </cell>
          <cell r="BF7511">
            <v>0</v>
          </cell>
        </row>
        <row r="7512">
          <cell r="BD7512" t="str">
            <v>Operadores de Máquinas de Soldadura</v>
          </cell>
          <cell r="BE7512">
            <v>0</v>
          </cell>
          <cell r="BF7512">
            <v>0</v>
          </cell>
        </row>
        <row r="7513">
          <cell r="BD7513" t="str">
            <v>Operadores de Máquinas para la Fabricación de Otros Productos Metálicos (n.c.a)</v>
          </cell>
          <cell r="BE7513">
            <v>0</v>
          </cell>
          <cell r="BF7513">
            <v>0</v>
          </cell>
        </row>
        <row r="7514">
          <cell r="BD7514" t="str">
            <v>Operadores de Máquinas para la fabricación de Otros Productos n.c.a.</v>
          </cell>
          <cell r="BE7514">
            <v>0</v>
          </cell>
          <cell r="BF7514">
            <v>0</v>
          </cell>
        </row>
        <row r="7515">
          <cell r="BD7515" t="str">
            <v>Obreros y Ayudantes en el Tratamiento de Metales y Minerales</v>
          </cell>
          <cell r="BE7515">
            <v>0</v>
          </cell>
          <cell r="BF7515">
            <v>0</v>
          </cell>
        </row>
        <row r="7516">
          <cell r="BD7516" t="str">
            <v>Ayudantes en la Fabricación Metálica</v>
          </cell>
          <cell r="BE7516">
            <v>3</v>
          </cell>
          <cell r="BF7516">
            <v>5</v>
          </cell>
        </row>
        <row r="7517">
          <cell r="BD7517" t="str">
            <v>Obreros y Ayudantes de Planta Química</v>
          </cell>
          <cell r="BE7517">
            <v>1</v>
          </cell>
          <cell r="BF7517">
            <v>0</v>
          </cell>
        </row>
        <row r="7518">
          <cell r="BD7518" t="str">
            <v>Obreros y Ayudantes en el Procesamiento de la Madera y Producción de Pulpa y Papel</v>
          </cell>
          <cell r="BE7518">
            <v>0</v>
          </cell>
          <cell r="BF7518">
            <v>0</v>
          </cell>
        </row>
        <row r="7519">
          <cell r="BD7519" t="str">
            <v>Obreros y Ayudantes en la Elaboración de Alimentos y Bebidas</v>
          </cell>
          <cell r="BE7519">
            <v>11</v>
          </cell>
          <cell r="BF7519">
            <v>53</v>
          </cell>
        </row>
        <row r="7520">
          <cell r="BD7520" t="str">
            <v>Otros Obreros y Ayudantes en Fabricación y Procesamiento n.c.a.</v>
          </cell>
          <cell r="BE7520">
            <v>4</v>
          </cell>
          <cell r="BF7520">
            <v>12</v>
          </cell>
        </row>
        <row r="7521">
          <cell r="BD7521" t="str">
            <v>Miembros del Poder Ejecutivo y Legislativo</v>
          </cell>
          <cell r="BE7521">
            <v>0</v>
          </cell>
          <cell r="BF7521">
            <v>0</v>
          </cell>
        </row>
        <row r="7522">
          <cell r="BD7522" t="str">
            <v>Personal Directivo de la Administración Pública</v>
          </cell>
          <cell r="BE7522">
            <v>5</v>
          </cell>
          <cell r="BF7522">
            <v>0</v>
          </cell>
        </row>
        <row r="7523">
          <cell r="BD7523" t="str">
            <v>Directores y Gerentes Generales de Servicios Financieros, de Telecomunicaciones y Otros Servicios a las Empresas</v>
          </cell>
          <cell r="BE7523">
            <v>2</v>
          </cell>
          <cell r="BF7523">
            <v>0</v>
          </cell>
        </row>
        <row r="7524">
          <cell r="BD7524" t="str">
            <v>Directores y Gerentes Generales de Salud, Educación, Servicios Social, Comunitario y Organizaciones de Membresía</v>
          </cell>
          <cell r="BE7524">
            <v>1</v>
          </cell>
          <cell r="BF7524">
            <v>0</v>
          </cell>
        </row>
        <row r="7525">
          <cell r="BD7525" t="str">
            <v>Directores y Gerentes Generales de Comercio, Medios de Comunicación y Otros Servicios</v>
          </cell>
          <cell r="BE7525">
            <v>3</v>
          </cell>
          <cell r="BF7525">
            <v>1</v>
          </cell>
        </row>
        <row r="7526">
          <cell r="BD7526" t="str">
            <v>Directores y Gerentes Generales de Producción de Bienes, Servicios Públicos, Transporte y Construcción</v>
          </cell>
          <cell r="BE7526">
            <v>2</v>
          </cell>
          <cell r="BF7526">
            <v>0</v>
          </cell>
        </row>
        <row r="7527">
          <cell r="BD7527" t="str">
            <v>Directores y gerentes generales de servicios y procesos de negocio.</v>
          </cell>
          <cell r="BE7527">
            <v>6</v>
          </cell>
          <cell r="BF7527">
            <v>1</v>
          </cell>
        </row>
        <row r="7528">
          <cell r="BD7528" t="str">
            <v>Gerentes Financieros</v>
          </cell>
          <cell r="BE7528">
            <v>12</v>
          </cell>
          <cell r="BF7528">
            <v>8</v>
          </cell>
        </row>
        <row r="7529">
          <cell r="BD7529" t="str">
            <v>Gerentes de Talento Humano</v>
          </cell>
          <cell r="BE7529">
            <v>2</v>
          </cell>
          <cell r="BF7529">
            <v>9</v>
          </cell>
        </row>
        <row r="7530">
          <cell r="BD7530" t="str">
            <v>Gerentes de Compras y Adquisiciones</v>
          </cell>
          <cell r="BE7530">
            <v>5</v>
          </cell>
          <cell r="BF7530">
            <v>8</v>
          </cell>
        </row>
        <row r="7531">
          <cell r="BD7531" t="str">
            <v>Gerentes de Otros Servicios Administrativos</v>
          </cell>
          <cell r="BE7531">
            <v>30</v>
          </cell>
          <cell r="BF7531">
            <v>19</v>
          </cell>
        </row>
        <row r="7532">
          <cell r="BD7532" t="str">
            <v>Gerentes de Seguros, Bienes Raíces y Corretaje Financiero</v>
          </cell>
          <cell r="BE7532">
            <v>1</v>
          </cell>
          <cell r="BF7532">
            <v>0</v>
          </cell>
        </row>
        <row r="7533">
          <cell r="BD7533" t="str">
            <v>Gerentes de Banca, Crédito e Inversiones</v>
          </cell>
          <cell r="BE7533">
            <v>4</v>
          </cell>
          <cell r="BF7533">
            <v>0</v>
          </cell>
        </row>
        <row r="7534">
          <cell r="BD7534" t="str">
            <v>Gerentes de Otros Servicios a las Empresas</v>
          </cell>
          <cell r="BE7534">
            <v>2</v>
          </cell>
          <cell r="BF7534">
            <v>0</v>
          </cell>
        </row>
        <row r="7535">
          <cell r="BD7535" t="str">
            <v>Gerentes de Empresas de Telecomunicaciones</v>
          </cell>
          <cell r="BE7535">
            <v>0</v>
          </cell>
          <cell r="BF7535">
            <v>0</v>
          </cell>
        </row>
        <row r="7536">
          <cell r="BD7536" t="str">
            <v>Gerentes de Servicios de Correo y Mensajería</v>
          </cell>
          <cell r="BE7536">
            <v>1</v>
          </cell>
          <cell r="BF7536">
            <v>1</v>
          </cell>
        </row>
        <row r="7537">
          <cell r="BD7537" t="str">
            <v>Gerentes de Ingeniería</v>
          </cell>
          <cell r="BE7537">
            <v>9</v>
          </cell>
          <cell r="BF7537">
            <v>6</v>
          </cell>
        </row>
        <row r="7538">
          <cell r="BD7538" t="str">
            <v>Gerentes de Investigación y Desarrollo en Ciencias Naturales y Aplicadas</v>
          </cell>
          <cell r="BE7538">
            <v>2</v>
          </cell>
          <cell r="BF7538">
            <v>0</v>
          </cell>
        </row>
        <row r="7539">
          <cell r="BD7539" t="str">
            <v>Gerentes de Sistemas de Información y Procesamiento de Datos</v>
          </cell>
          <cell r="BE7539">
            <v>8</v>
          </cell>
          <cell r="BF7539">
            <v>0</v>
          </cell>
        </row>
        <row r="7540">
          <cell r="BD7540" t="str">
            <v>Gerentes de Servicios a la Salud</v>
          </cell>
          <cell r="BE7540">
            <v>2</v>
          </cell>
          <cell r="BF7540">
            <v>2</v>
          </cell>
        </row>
        <row r="7541">
          <cell r="BD7541" t="str">
            <v>Gerentes de Programas de Política Social y de Salud</v>
          </cell>
          <cell r="BE7541">
            <v>1</v>
          </cell>
          <cell r="BF7541">
            <v>0</v>
          </cell>
        </row>
        <row r="7542">
          <cell r="BD7542" t="str">
            <v>Gerentes de Programas de Política de Desarrollo Económico</v>
          </cell>
          <cell r="BE7542">
            <v>2</v>
          </cell>
          <cell r="BF7542">
            <v>0</v>
          </cell>
        </row>
        <row r="7543">
          <cell r="BD7543" t="str">
            <v>Gerentes de Programas de Política Educativa</v>
          </cell>
          <cell r="BE7543">
            <v>1</v>
          </cell>
          <cell r="BF7543">
            <v>25</v>
          </cell>
        </row>
        <row r="7544">
          <cell r="BD7544" t="str">
            <v>Otros Gerentes de Administración Pública</v>
          </cell>
          <cell r="BE7544">
            <v>1</v>
          </cell>
          <cell r="BF7544">
            <v>0</v>
          </cell>
        </row>
        <row r="7545">
          <cell r="BD7545" t="str">
            <v>Administradores de Educación Superior y Formación para el Trabajo</v>
          </cell>
          <cell r="BE7545">
            <v>12</v>
          </cell>
          <cell r="BF7545">
            <v>3</v>
          </cell>
        </row>
        <row r="7546">
          <cell r="BD7546" t="str">
            <v>Directores y Administradores de Educación Básica y Media</v>
          </cell>
          <cell r="BE7546">
            <v>5</v>
          </cell>
          <cell r="BF7546">
            <v>1</v>
          </cell>
        </row>
        <row r="7547">
          <cell r="BD7547" t="str">
            <v>Gerentes de Servicios Social, Comunitario y Correccional</v>
          </cell>
          <cell r="BE7547">
            <v>0</v>
          </cell>
          <cell r="BF7547">
            <v>0</v>
          </cell>
        </row>
        <row r="7548">
          <cell r="BD7548" t="str">
            <v>Gerentes de Biblioteca, Museo y Galería de Arte</v>
          </cell>
          <cell r="BE7548">
            <v>0</v>
          </cell>
          <cell r="BF7548">
            <v>0</v>
          </cell>
        </row>
        <row r="7549">
          <cell r="BD7549" t="str">
            <v>Gerentes de Medios de Comunicación y Artes Escénicas</v>
          </cell>
          <cell r="BE7549">
            <v>3</v>
          </cell>
          <cell r="BF7549">
            <v>3</v>
          </cell>
        </row>
        <row r="7550">
          <cell r="BD7550" t="str">
            <v>Directores de Programas de Esparcimiento y Administradores de Deportes</v>
          </cell>
          <cell r="BE7550">
            <v>14</v>
          </cell>
          <cell r="BF7550">
            <v>3</v>
          </cell>
        </row>
        <row r="7551">
          <cell r="BD7551" t="str">
            <v>Gerentes de Ventas, Mercadeo y Publicidad</v>
          </cell>
          <cell r="BE7551">
            <v>32</v>
          </cell>
          <cell r="BF7551">
            <v>10</v>
          </cell>
        </row>
        <row r="7552">
          <cell r="BD7552" t="str">
            <v>Gerentes de Comercio Exterior</v>
          </cell>
          <cell r="BE7552">
            <v>3</v>
          </cell>
          <cell r="BF7552">
            <v>1</v>
          </cell>
        </row>
        <row r="7553">
          <cell r="BD7553" t="str">
            <v>Gerentes de Comercio al Por Menor</v>
          </cell>
          <cell r="BE7553">
            <v>2</v>
          </cell>
          <cell r="BF7553">
            <v>0</v>
          </cell>
        </row>
        <row r="7554">
          <cell r="BD7554" t="str">
            <v>Gerentes de Restaurantes y Servicios de Alimentos</v>
          </cell>
          <cell r="BE7554">
            <v>1</v>
          </cell>
          <cell r="BF7554">
            <v>0</v>
          </cell>
        </row>
        <row r="7555">
          <cell r="BD7555" t="str">
            <v>Gerentes de Servicios Hoteleros</v>
          </cell>
          <cell r="BE7555">
            <v>15</v>
          </cell>
          <cell r="BF7555">
            <v>4</v>
          </cell>
        </row>
        <row r="7556">
          <cell r="BD7556" t="str">
            <v>Oficiales de las Fuerzas Militares</v>
          </cell>
          <cell r="BE7556">
            <v>4</v>
          </cell>
          <cell r="BF7556">
            <v>3</v>
          </cell>
        </row>
        <row r="7557">
          <cell r="BD7557" t="str">
            <v>Oficiales de Policía</v>
          </cell>
          <cell r="BE7557">
            <v>7</v>
          </cell>
          <cell r="BF7557">
            <v>0</v>
          </cell>
        </row>
        <row r="7558">
          <cell r="BD7558" t="str">
            <v>Oficiales de Bomberos</v>
          </cell>
          <cell r="BE7558">
            <v>31</v>
          </cell>
          <cell r="BF7558">
            <v>1</v>
          </cell>
        </row>
        <row r="7559">
          <cell r="BD7559" t="str">
            <v>Gerentes de Otros Servicios</v>
          </cell>
          <cell r="BE7559">
            <v>13</v>
          </cell>
          <cell r="BF7559">
            <v>0</v>
          </cell>
        </row>
        <row r="7560">
          <cell r="BD7560" t="str">
            <v>Gerentes de Producción Primaria (excepto agricultura)</v>
          </cell>
          <cell r="BE7560">
            <v>0</v>
          </cell>
          <cell r="BF7560">
            <v>0</v>
          </cell>
        </row>
        <row r="7561">
          <cell r="BD7561" t="str">
            <v>Gerentes de Producción Agrícola, Pecuaria, Acuícola y Pesquero</v>
          </cell>
          <cell r="BE7561">
            <v>70</v>
          </cell>
          <cell r="BF7561">
            <v>2</v>
          </cell>
        </row>
        <row r="7562">
          <cell r="BD7562" t="str">
            <v>Gerentes de Construcción</v>
          </cell>
          <cell r="BE7562">
            <v>9</v>
          </cell>
          <cell r="BF7562">
            <v>1</v>
          </cell>
        </row>
        <row r="7563">
          <cell r="BD7563" t="str">
            <v>Gerentes de Transporte y Distribución</v>
          </cell>
          <cell r="BE7563">
            <v>0</v>
          </cell>
          <cell r="BF7563">
            <v>0</v>
          </cell>
        </row>
        <row r="7564">
          <cell r="BD7564" t="str">
            <v>Gerentes de Logística</v>
          </cell>
          <cell r="BE7564">
            <v>68</v>
          </cell>
          <cell r="BF7564">
            <v>37</v>
          </cell>
        </row>
        <row r="7565">
          <cell r="BD7565" t="str">
            <v>Gerentes Cadena de Suministro</v>
          </cell>
          <cell r="BE7565">
            <v>1</v>
          </cell>
          <cell r="BF7565">
            <v>0</v>
          </cell>
        </row>
        <row r="7566">
          <cell r="BD7566" t="str">
            <v>Gerentes de Operación de Instalaciones Físicas</v>
          </cell>
          <cell r="BE7566">
            <v>3</v>
          </cell>
          <cell r="BF7566">
            <v>0</v>
          </cell>
        </row>
        <row r="7567">
          <cell r="BD7567" t="str">
            <v>Gerentes de Mantenimiento</v>
          </cell>
          <cell r="BE7567">
            <v>7</v>
          </cell>
          <cell r="BF7567">
            <v>9</v>
          </cell>
        </row>
        <row r="7568">
          <cell r="BD7568" t="str">
            <v>Gerentes de Producción Industrial</v>
          </cell>
          <cell r="BE7568">
            <v>8</v>
          </cell>
          <cell r="BF7568">
            <v>5</v>
          </cell>
        </row>
        <row r="7569">
          <cell r="BD7569" t="str">
            <v>Gerentes de Empresas de Servicios Públicos</v>
          </cell>
          <cell r="BE7569">
            <v>3</v>
          </cell>
          <cell r="BF7569">
            <v>4</v>
          </cell>
        </row>
        <row r="7570">
          <cell r="BD7570" t="str">
            <v>Contadores</v>
          </cell>
          <cell r="BE7570">
            <v>92</v>
          </cell>
          <cell r="BF7570">
            <v>19</v>
          </cell>
        </row>
        <row r="7571">
          <cell r="BD7571" t="str">
            <v>Analistas, Asesores y Agentes de Banca, Fiducia y Mercado de Valores</v>
          </cell>
          <cell r="BE7571">
            <v>151</v>
          </cell>
          <cell r="BF7571">
            <v>14</v>
          </cell>
        </row>
        <row r="7572">
          <cell r="BD7572" t="str">
            <v>Auditores Financieros y Contables</v>
          </cell>
          <cell r="BE7572">
            <v>16</v>
          </cell>
          <cell r="BF7572">
            <v>4</v>
          </cell>
        </row>
        <row r="7573">
          <cell r="BD7573" t="str">
            <v>Profesionales de Talento Humano</v>
          </cell>
          <cell r="BE7573">
            <v>150</v>
          </cell>
          <cell r="BF7573">
            <v>141</v>
          </cell>
        </row>
        <row r="7574">
          <cell r="BD7574" t="str">
            <v>Profesionales en Organización y Administración de las Empresas</v>
          </cell>
          <cell r="BE7574">
            <v>132</v>
          </cell>
          <cell r="BF7574">
            <v>79</v>
          </cell>
        </row>
        <row r="7575">
          <cell r="BD7575" t="str">
            <v>Evaluadores de Competencias Laborales</v>
          </cell>
          <cell r="BE7575">
            <v>0</v>
          </cell>
          <cell r="BF7575">
            <v>0</v>
          </cell>
        </row>
        <row r="7576">
          <cell r="BD7576" t="str">
            <v>Archivistas</v>
          </cell>
          <cell r="BE7576">
            <v>12</v>
          </cell>
          <cell r="BF7576">
            <v>16</v>
          </cell>
        </row>
        <row r="7577">
          <cell r="BD7577" t="str">
            <v>Supervisores de Empleados de Apoyo Administrativo</v>
          </cell>
          <cell r="BE7577">
            <v>61</v>
          </cell>
          <cell r="BF7577">
            <v>17</v>
          </cell>
        </row>
        <row r="7578">
          <cell r="BD7578" t="str">
            <v>Jefes y supervisores de entidades financieras</v>
          </cell>
          <cell r="BE7578">
            <v>4</v>
          </cell>
          <cell r="BF7578">
            <v>7</v>
          </cell>
        </row>
        <row r="7579">
          <cell r="BD7579" t="str">
            <v>Supervisores y coordinadores de procesos de negocio, Empleados de información y servicio al cliente</v>
          </cell>
          <cell r="BE7579">
            <v>22</v>
          </cell>
          <cell r="BF7579">
            <v>8</v>
          </cell>
        </row>
        <row r="7580">
          <cell r="BD7580" t="str">
            <v>Supervisores de Empleados de Correo y Mensajería</v>
          </cell>
          <cell r="BE7580">
            <v>2</v>
          </cell>
          <cell r="BF7580">
            <v>1</v>
          </cell>
        </row>
        <row r="7581">
          <cell r="BD7581" t="str">
            <v>Supervisores de Almacenamiento, Inventario y  Distribución</v>
          </cell>
          <cell r="BE7581">
            <v>78</v>
          </cell>
          <cell r="BF7581">
            <v>51</v>
          </cell>
        </row>
        <row r="7582">
          <cell r="BD7582" t="str">
            <v>Asistentes Administrativos</v>
          </cell>
          <cell r="BE7582">
            <v>1248</v>
          </cell>
          <cell r="BF7582">
            <v>460</v>
          </cell>
        </row>
        <row r="7583">
          <cell r="BD7583" t="str">
            <v>Administradores de Propiedad Horizontal</v>
          </cell>
          <cell r="BE7583">
            <v>6</v>
          </cell>
          <cell r="BF7583">
            <v>12</v>
          </cell>
        </row>
        <row r="7584">
          <cell r="BD7584" t="str">
            <v>Asistentes de Talento Humano</v>
          </cell>
          <cell r="BE7584">
            <v>398</v>
          </cell>
          <cell r="BF7584">
            <v>52</v>
          </cell>
        </row>
        <row r="7585">
          <cell r="BD7585" t="str">
            <v>Asistentes de compras</v>
          </cell>
          <cell r="BE7585">
            <v>13</v>
          </cell>
          <cell r="BF7585">
            <v>22</v>
          </cell>
        </row>
        <row r="7586">
          <cell r="BD7586" t="str">
            <v>Asistentes de Juzgados, Tribunales y Afines</v>
          </cell>
          <cell r="BE7586">
            <v>2</v>
          </cell>
          <cell r="BF7586">
            <v>0</v>
          </cell>
        </row>
        <row r="7587">
          <cell r="BD7587" t="str">
            <v>Funcionarios de Aduanas, Impuestos, Inmigración y Seguridad Social</v>
          </cell>
          <cell r="BE7587">
            <v>0</v>
          </cell>
          <cell r="BF7587">
            <v>1</v>
          </cell>
        </row>
        <row r="7588">
          <cell r="BD7588" t="str">
            <v>Asistentes de Comercio Exterior</v>
          </cell>
          <cell r="BE7588">
            <v>97</v>
          </cell>
          <cell r="BF7588">
            <v>10</v>
          </cell>
        </row>
        <row r="7589">
          <cell r="BD7589" t="str">
            <v>Organizadores de Eventos</v>
          </cell>
          <cell r="BE7589">
            <v>77</v>
          </cell>
          <cell r="BF7589">
            <v>3</v>
          </cell>
        </row>
        <row r="7590">
          <cell r="BD7590" t="str">
            <v>Técnicos en Archivística</v>
          </cell>
          <cell r="BE7590">
            <v>101</v>
          </cell>
          <cell r="BF7590">
            <v>71</v>
          </cell>
        </row>
        <row r="7591">
          <cell r="BD7591" t="str">
            <v>Asistentes Contables</v>
          </cell>
          <cell r="BE7591">
            <v>492</v>
          </cell>
          <cell r="BF7591">
            <v>101</v>
          </cell>
        </row>
        <row r="7592">
          <cell r="BD7592" t="str">
            <v>Analistas y asistentes de servicios financieros</v>
          </cell>
          <cell r="BE7592">
            <v>40</v>
          </cell>
          <cell r="BF7592">
            <v>24</v>
          </cell>
        </row>
        <row r="7593">
          <cell r="BD7593" t="str">
            <v>Avaluadores y Liquidadores de Seguros</v>
          </cell>
          <cell r="BE7593">
            <v>23</v>
          </cell>
          <cell r="BF7593">
            <v>4</v>
          </cell>
        </row>
        <row r="7594">
          <cell r="BD7594" t="str">
            <v>Agentes de Aduana</v>
          </cell>
          <cell r="BE7594">
            <v>30</v>
          </cell>
          <cell r="BF7594">
            <v>0</v>
          </cell>
        </row>
        <row r="7595">
          <cell r="BD7595" t="str">
            <v>Asistentes Financieros</v>
          </cell>
          <cell r="BE7595">
            <v>9</v>
          </cell>
          <cell r="BF7595">
            <v>3</v>
          </cell>
        </row>
        <row r="7596">
          <cell r="BD7596" t="str">
            <v>Asistentes Tesorería</v>
          </cell>
          <cell r="BE7596">
            <v>1</v>
          </cell>
          <cell r="BF7596">
            <v>3</v>
          </cell>
        </row>
        <row r="7597">
          <cell r="BD7597" t="str">
            <v>Secretarios</v>
          </cell>
          <cell r="BE7597">
            <v>126</v>
          </cell>
          <cell r="BF7597">
            <v>60</v>
          </cell>
        </row>
        <row r="7598">
          <cell r="BD7598" t="str">
            <v>Recepcionistas y Operadores de Conmutador</v>
          </cell>
          <cell r="BE7598">
            <v>58</v>
          </cell>
          <cell r="BF7598">
            <v>39</v>
          </cell>
        </row>
        <row r="7599">
          <cell r="BD7599" t="str">
            <v>Digitadores</v>
          </cell>
          <cell r="BE7599">
            <v>71</v>
          </cell>
          <cell r="BF7599">
            <v>24</v>
          </cell>
        </row>
        <row r="7600">
          <cell r="BD7600" t="str">
            <v>Transcriptores y Relatores</v>
          </cell>
          <cell r="BE7600">
            <v>1</v>
          </cell>
          <cell r="BF7600">
            <v>0</v>
          </cell>
        </row>
        <row r="7601">
          <cell r="BD7601" t="str">
            <v>Digitalizadores</v>
          </cell>
          <cell r="BE7601">
            <v>2</v>
          </cell>
          <cell r="BF7601">
            <v>6</v>
          </cell>
        </row>
        <row r="7602">
          <cell r="BD7602" t="str">
            <v>Auxiliares Contables, de Tesorería y Financieros</v>
          </cell>
          <cell r="BE7602">
            <v>587</v>
          </cell>
          <cell r="BF7602">
            <v>317</v>
          </cell>
        </row>
        <row r="7603">
          <cell r="BD7603" t="str">
            <v>Cajeros de Servicios Financieros</v>
          </cell>
          <cell r="BE7603">
            <v>68</v>
          </cell>
          <cell r="BF7603">
            <v>20</v>
          </cell>
        </row>
        <row r="7604">
          <cell r="BD7604" t="str">
            <v>Auxiliares de servicios financieros</v>
          </cell>
          <cell r="BE7604">
            <v>97</v>
          </cell>
          <cell r="BF7604">
            <v>9</v>
          </cell>
        </row>
        <row r="7605">
          <cell r="BD7605" t="str">
            <v>Auxiliares de Cartera y Cobranzas</v>
          </cell>
          <cell r="BE7605">
            <v>37</v>
          </cell>
          <cell r="BF7605">
            <v>29</v>
          </cell>
        </row>
        <row r="7606">
          <cell r="BD7606" t="str">
            <v>Auxiliares de Nómina y Prestaciones</v>
          </cell>
          <cell r="BE7606">
            <v>52</v>
          </cell>
          <cell r="BF7606">
            <v>24</v>
          </cell>
        </row>
        <row r="7607">
          <cell r="BD7607" t="str">
            <v>Auxiliares de Avaluo</v>
          </cell>
          <cell r="BE7607">
            <v>14</v>
          </cell>
          <cell r="BF7607">
            <v>1</v>
          </cell>
        </row>
        <row r="7608">
          <cell r="BD7608" t="str">
            <v>Auxiliares Administrativos</v>
          </cell>
          <cell r="BE7608">
            <v>987</v>
          </cell>
          <cell r="BF7608">
            <v>540</v>
          </cell>
        </row>
        <row r="7609">
          <cell r="BD7609" t="str">
            <v>Auxiliares de Talento Humano</v>
          </cell>
          <cell r="BE7609">
            <v>874</v>
          </cell>
          <cell r="BF7609">
            <v>127</v>
          </cell>
        </row>
        <row r="7610">
          <cell r="BD7610" t="str">
            <v>Auxiliares de Tribunales</v>
          </cell>
          <cell r="BE7610">
            <v>0</v>
          </cell>
          <cell r="BF7610">
            <v>0</v>
          </cell>
        </row>
        <row r="7611">
          <cell r="BD7611" t="str">
            <v>Auxiliares de Archivo y Registro</v>
          </cell>
          <cell r="BE7611">
            <v>467</v>
          </cell>
          <cell r="BF7611">
            <v>131</v>
          </cell>
        </row>
        <row r="7612">
          <cell r="BD7612" t="str">
            <v>Auxiliares administrativos en Salud</v>
          </cell>
          <cell r="BE7612">
            <v>124</v>
          </cell>
          <cell r="BF7612">
            <v>64</v>
          </cell>
        </row>
        <row r="7613">
          <cell r="BD7613" t="str">
            <v>Auxiliares de aduana</v>
          </cell>
          <cell r="BE7613">
            <v>77</v>
          </cell>
          <cell r="BF7613">
            <v>19</v>
          </cell>
        </row>
        <row r="7614">
          <cell r="BD7614" t="str">
            <v>Auxiliares de Biblioteca</v>
          </cell>
          <cell r="BE7614">
            <v>44</v>
          </cell>
          <cell r="BF7614">
            <v>1</v>
          </cell>
        </row>
        <row r="7615">
          <cell r="BD7615" t="str">
            <v>Auxiliares de Publicación y Afines</v>
          </cell>
          <cell r="BE7615">
            <v>16</v>
          </cell>
          <cell r="BF7615">
            <v>0</v>
          </cell>
        </row>
        <row r="7616">
          <cell r="BD7616" t="str">
            <v>Auxiliares de Información y Servicio al Cliente</v>
          </cell>
          <cell r="BE7616">
            <v>3959</v>
          </cell>
          <cell r="BF7616">
            <v>516</v>
          </cell>
        </row>
        <row r="7617">
          <cell r="BD7617" t="str">
            <v>Auxiliares de Estadística y Encuestadores</v>
          </cell>
          <cell r="BE7617">
            <v>13</v>
          </cell>
          <cell r="BF7617">
            <v>10</v>
          </cell>
        </row>
        <row r="7618">
          <cell r="BD7618" t="str">
            <v>Auxiliares de Correo y Servicio Postal</v>
          </cell>
          <cell r="BE7618">
            <v>1</v>
          </cell>
          <cell r="BF7618">
            <v>0</v>
          </cell>
        </row>
        <row r="7619">
          <cell r="BD7619" t="str">
            <v>Carteros y Mensajeros</v>
          </cell>
          <cell r="BE7619">
            <v>33</v>
          </cell>
          <cell r="BF7619">
            <v>35</v>
          </cell>
        </row>
        <row r="7620">
          <cell r="BD7620" t="str">
            <v>Auxiliares de Almacén</v>
          </cell>
          <cell r="BE7620">
            <v>1444</v>
          </cell>
          <cell r="BF7620">
            <v>609</v>
          </cell>
        </row>
        <row r="7621">
          <cell r="BD7621" t="str">
            <v>Auxiliares de Compras e Inventarios</v>
          </cell>
          <cell r="BE7621">
            <v>31</v>
          </cell>
          <cell r="BF7621">
            <v>49</v>
          </cell>
        </row>
        <row r="7622">
          <cell r="BD7622" t="str">
            <v>Operadores de Radio y Despachadores</v>
          </cell>
          <cell r="BE7622">
            <v>8</v>
          </cell>
          <cell r="BF7622">
            <v>5</v>
          </cell>
        </row>
        <row r="7623">
          <cell r="BD7623" t="str">
            <v>Programadores de Rutas y Tripulaciones</v>
          </cell>
          <cell r="BE7623">
            <v>5</v>
          </cell>
          <cell r="BF7623">
            <v>10</v>
          </cell>
        </row>
        <row r="7624">
          <cell r="BD7624" t="str">
            <v>Operadores Telefónicos</v>
          </cell>
          <cell r="BE7624">
            <v>1</v>
          </cell>
          <cell r="BF7624">
            <v>0</v>
          </cell>
        </row>
        <row r="7625">
          <cell r="BD7625" t="str">
            <v>Físicos y Astrónomos</v>
          </cell>
          <cell r="BE7625">
            <v>1</v>
          </cell>
          <cell r="BF7625">
            <v>0</v>
          </cell>
        </row>
        <row r="7626">
          <cell r="BD7626" t="str">
            <v>Químicos</v>
          </cell>
          <cell r="BE7626">
            <v>4</v>
          </cell>
          <cell r="BF7626">
            <v>7</v>
          </cell>
        </row>
        <row r="7627">
          <cell r="BD7627" t="str">
            <v>Geólogos, Geoquímicos y Geofísicos</v>
          </cell>
          <cell r="BE7627">
            <v>1</v>
          </cell>
          <cell r="BF7627">
            <v>0</v>
          </cell>
        </row>
        <row r="7628">
          <cell r="BD7628" t="str">
            <v>Meteorólogos</v>
          </cell>
          <cell r="BE7628">
            <v>0</v>
          </cell>
          <cell r="BF7628">
            <v>0</v>
          </cell>
        </row>
        <row r="7629">
          <cell r="BD7629" t="str">
            <v>Biólogos, Botánicos, Zoólogos y Relacionados</v>
          </cell>
          <cell r="BE7629">
            <v>31</v>
          </cell>
          <cell r="BF7629">
            <v>3</v>
          </cell>
        </row>
        <row r="7630">
          <cell r="BD7630" t="str">
            <v>Expertos Forestales</v>
          </cell>
          <cell r="BE7630">
            <v>1</v>
          </cell>
          <cell r="BF7630">
            <v>2</v>
          </cell>
        </row>
        <row r="7631">
          <cell r="BD7631" t="str">
            <v>Expertos Agrícolas y Pecuarios</v>
          </cell>
          <cell r="BE7631">
            <v>313</v>
          </cell>
          <cell r="BF7631">
            <v>18</v>
          </cell>
        </row>
        <row r="7632">
          <cell r="BD7632" t="str">
            <v>Administradores Ambientales</v>
          </cell>
          <cell r="BE7632">
            <v>177</v>
          </cell>
          <cell r="BF7632">
            <v>21</v>
          </cell>
        </row>
        <row r="7633">
          <cell r="BD7633" t="str">
            <v>Ingenieros en Construcción y Obras Civiles</v>
          </cell>
          <cell r="BE7633">
            <v>36</v>
          </cell>
          <cell r="BF7633">
            <v>38</v>
          </cell>
        </row>
        <row r="7634">
          <cell r="BD7634" t="str">
            <v>Ingenieros Mecánicos</v>
          </cell>
          <cell r="BE7634">
            <v>15</v>
          </cell>
          <cell r="BF7634">
            <v>10</v>
          </cell>
        </row>
        <row r="7635">
          <cell r="BD7635" t="str">
            <v>Ingenieros Electricistas</v>
          </cell>
          <cell r="BE7635">
            <v>9</v>
          </cell>
          <cell r="BF7635">
            <v>8</v>
          </cell>
        </row>
        <row r="7636">
          <cell r="BD7636" t="str">
            <v>Ingenieros  Electrónicos</v>
          </cell>
          <cell r="BE7636">
            <v>16</v>
          </cell>
          <cell r="BF7636">
            <v>2</v>
          </cell>
        </row>
        <row r="7637">
          <cell r="BD7637" t="str">
            <v>Ingenieros Químicos</v>
          </cell>
          <cell r="BE7637">
            <v>5</v>
          </cell>
          <cell r="BF7637">
            <v>4</v>
          </cell>
        </row>
        <row r="7638">
          <cell r="BD7638" t="str">
            <v>Ingenieros de Automatización e Instrumentación</v>
          </cell>
          <cell r="BE7638">
            <v>4</v>
          </cell>
          <cell r="BF7638">
            <v>3</v>
          </cell>
        </row>
        <row r="7639">
          <cell r="BD7639" t="str">
            <v xml:space="preserve"> Ingenieros  de Telecomunicaciones</v>
          </cell>
          <cell r="BE7639">
            <v>2</v>
          </cell>
          <cell r="BF7639">
            <v>1</v>
          </cell>
        </row>
        <row r="7640">
          <cell r="BD7640" t="str">
            <v>Ingenieros Industriales y de Fabricación</v>
          </cell>
          <cell r="BE7640">
            <v>57</v>
          </cell>
          <cell r="BF7640">
            <v>49</v>
          </cell>
        </row>
        <row r="7641">
          <cell r="BD7641" t="str">
            <v>Ingenieros de Materiales y Metalurgia</v>
          </cell>
          <cell r="BE7641">
            <v>1</v>
          </cell>
          <cell r="BF7641">
            <v>2</v>
          </cell>
        </row>
        <row r="7642">
          <cell r="BD7642" t="str">
            <v>Ingenieros de Minas</v>
          </cell>
          <cell r="BE7642">
            <v>2</v>
          </cell>
          <cell r="BF7642">
            <v>0</v>
          </cell>
        </row>
        <row r="7643">
          <cell r="BD7643" t="str">
            <v>Ingenieros de Petróleos</v>
          </cell>
          <cell r="BE7643">
            <v>0</v>
          </cell>
          <cell r="BF7643">
            <v>7</v>
          </cell>
        </row>
        <row r="7644">
          <cell r="BD7644" t="str">
            <v>Ingenieros de Sistemas, Informática y Computación</v>
          </cell>
          <cell r="BE7644">
            <v>38</v>
          </cell>
          <cell r="BF7644">
            <v>16</v>
          </cell>
        </row>
        <row r="7645">
          <cell r="BD7645" t="str">
            <v>Otros Ingenieros n.c.a.</v>
          </cell>
          <cell r="BE7645">
            <v>42</v>
          </cell>
          <cell r="BF7645">
            <v>21</v>
          </cell>
        </row>
        <row r="7646">
          <cell r="BD7646" t="str">
            <v>Arquitectos</v>
          </cell>
          <cell r="BE7646">
            <v>19</v>
          </cell>
          <cell r="BF7646">
            <v>3</v>
          </cell>
        </row>
        <row r="7647">
          <cell r="BD7647" t="str">
            <v>Urbanistas y Planificadores del Uso del Suelo</v>
          </cell>
          <cell r="BE7647">
            <v>1</v>
          </cell>
          <cell r="BF7647">
            <v>1</v>
          </cell>
        </row>
        <row r="7648">
          <cell r="BD7648" t="str">
            <v>Profesionales Topográficos</v>
          </cell>
          <cell r="BE7648">
            <v>1</v>
          </cell>
          <cell r="BF7648">
            <v>2</v>
          </cell>
        </row>
        <row r="7649">
          <cell r="BD7649" t="str">
            <v>Diseñadores Industriales</v>
          </cell>
          <cell r="BE7649">
            <v>8</v>
          </cell>
          <cell r="BF7649">
            <v>8</v>
          </cell>
        </row>
        <row r="7650">
          <cell r="BD7650" t="str">
            <v>Matemáticos, Estadísticos y Actuarios</v>
          </cell>
          <cell r="BE7650">
            <v>4</v>
          </cell>
          <cell r="BF7650">
            <v>1</v>
          </cell>
        </row>
        <row r="7651">
          <cell r="BD7651" t="str">
            <v>Analistas de Sistemas Informáticos</v>
          </cell>
          <cell r="BE7651">
            <v>410</v>
          </cell>
          <cell r="BF7651">
            <v>40</v>
          </cell>
        </row>
        <row r="7652">
          <cell r="BD7652" t="str">
            <v>Administradores de Sistemas Informáticos</v>
          </cell>
          <cell r="BE7652">
            <v>60</v>
          </cell>
          <cell r="BF7652">
            <v>6</v>
          </cell>
        </row>
        <row r="7653">
          <cell r="BD7653" t="str">
            <v>Programadores de Aplicaciones Informáticas</v>
          </cell>
          <cell r="BE7653">
            <v>170</v>
          </cell>
          <cell r="BF7653">
            <v>17</v>
          </cell>
        </row>
        <row r="7654">
          <cell r="BD7654" t="str">
            <v>Técnicos en Química Aplicada</v>
          </cell>
          <cell r="BE7654">
            <v>271</v>
          </cell>
          <cell r="BF7654">
            <v>191</v>
          </cell>
        </row>
        <row r="7655">
          <cell r="BD7655" t="str">
            <v>Técnicos en Geología y Minería</v>
          </cell>
          <cell r="BE7655">
            <v>1</v>
          </cell>
          <cell r="BF7655">
            <v>42</v>
          </cell>
        </row>
        <row r="7656">
          <cell r="BD7656" t="str">
            <v>Técnicos en Meteorología</v>
          </cell>
          <cell r="BE7656">
            <v>0</v>
          </cell>
          <cell r="BF7656">
            <v>1</v>
          </cell>
        </row>
        <row r="7657">
          <cell r="BD7657" t="str">
            <v>Técnicos en Metrología</v>
          </cell>
          <cell r="BE7657">
            <v>2</v>
          </cell>
          <cell r="BF7657">
            <v>3</v>
          </cell>
        </row>
        <row r="7658">
          <cell r="BD7658" t="str">
            <v>Técnicos en Ciencias Biológicas</v>
          </cell>
          <cell r="BE7658">
            <v>3</v>
          </cell>
          <cell r="BF7658">
            <v>3</v>
          </cell>
        </row>
        <row r="7659">
          <cell r="BD7659" t="str">
            <v>Técnicos en Recursos Naturales</v>
          </cell>
          <cell r="BE7659">
            <v>160</v>
          </cell>
          <cell r="BF7659">
            <v>13</v>
          </cell>
        </row>
        <row r="7660">
          <cell r="BD7660" t="str">
            <v>Técnicos en Prevención, Gestión y Control Ambiental</v>
          </cell>
          <cell r="BE7660">
            <v>240</v>
          </cell>
          <cell r="BF7660">
            <v>20</v>
          </cell>
        </row>
        <row r="7661">
          <cell r="BD7661" t="str">
            <v>Técnicos en Construcción y Arquitectura</v>
          </cell>
          <cell r="BE7661">
            <v>87</v>
          </cell>
          <cell r="BF7661">
            <v>9</v>
          </cell>
        </row>
        <row r="7662">
          <cell r="BD7662" t="str">
            <v>Técnicos en Mecánica y Construcción Mecánica</v>
          </cell>
          <cell r="BE7662">
            <v>51</v>
          </cell>
          <cell r="BF7662">
            <v>52</v>
          </cell>
        </row>
        <row r="7663">
          <cell r="BD7663" t="str">
            <v>Técnicos en Fabricación Industrial</v>
          </cell>
          <cell r="BE7663">
            <v>317</v>
          </cell>
          <cell r="BF7663">
            <v>122</v>
          </cell>
        </row>
        <row r="7664">
          <cell r="BD7664" t="str">
            <v>Técnicos en Electricidad</v>
          </cell>
          <cell r="BE7664">
            <v>32</v>
          </cell>
          <cell r="BF7664">
            <v>70</v>
          </cell>
        </row>
        <row r="7665">
          <cell r="BD7665" t="str">
            <v>Técnicos en Electrónica</v>
          </cell>
          <cell r="BE7665">
            <v>14</v>
          </cell>
          <cell r="BF7665">
            <v>5</v>
          </cell>
        </row>
        <row r="7666">
          <cell r="BD7666" t="str">
            <v>Técnicos en Automatización e Instrumentación</v>
          </cell>
          <cell r="BE7666">
            <v>70</v>
          </cell>
          <cell r="BF7666">
            <v>8</v>
          </cell>
        </row>
        <row r="7667">
          <cell r="BD7667" t="str">
            <v>Técnicos en Instrumentos de Aeronavegación</v>
          </cell>
          <cell r="BE7667">
            <v>0</v>
          </cell>
          <cell r="BF7667">
            <v>0</v>
          </cell>
        </row>
        <row r="7668">
          <cell r="BD7668" t="str">
            <v>Técnicos en Telecomunicaciones</v>
          </cell>
          <cell r="BE7668">
            <v>10</v>
          </cell>
          <cell r="BF7668">
            <v>19</v>
          </cell>
        </row>
        <row r="7669">
          <cell r="BD7669" t="str">
            <v>Dibujantes Técnicos</v>
          </cell>
          <cell r="BE7669">
            <v>58</v>
          </cell>
          <cell r="BF7669">
            <v>12</v>
          </cell>
        </row>
        <row r="7670">
          <cell r="BD7670" t="str">
            <v>Topógrafos</v>
          </cell>
          <cell r="BE7670">
            <v>27</v>
          </cell>
          <cell r="BF7670">
            <v>13</v>
          </cell>
        </row>
        <row r="7671">
          <cell r="BD7671" t="str">
            <v>Técnicos en Cartografía</v>
          </cell>
          <cell r="BE7671">
            <v>3</v>
          </cell>
          <cell r="BF7671">
            <v>2</v>
          </cell>
        </row>
        <row r="7672">
          <cell r="BD7672" t="str">
            <v>Inspectores de Pruebas No destructivas</v>
          </cell>
          <cell r="BE7672">
            <v>0</v>
          </cell>
          <cell r="BF7672">
            <v>0</v>
          </cell>
        </row>
        <row r="7673">
          <cell r="BD7673" t="str">
            <v>Inspectores de Sanidad, Seguridad y Salud Ocupacional</v>
          </cell>
          <cell r="BE7673">
            <v>169</v>
          </cell>
          <cell r="BF7673">
            <v>166</v>
          </cell>
        </row>
        <row r="7674">
          <cell r="BD7674" t="str">
            <v>Inspectores de Construcción</v>
          </cell>
          <cell r="BE7674">
            <v>16</v>
          </cell>
          <cell r="BF7674">
            <v>3</v>
          </cell>
        </row>
        <row r="7675">
          <cell r="BD7675" t="str">
            <v>Inspectores de Equipos de Transporte e Instrumentos de Medición</v>
          </cell>
          <cell r="BE7675">
            <v>0</v>
          </cell>
          <cell r="BF7675">
            <v>1</v>
          </cell>
        </row>
        <row r="7676">
          <cell r="BD7676" t="str">
            <v>Inspectores de Productos Agrícola, Pecuarios y de Pesca</v>
          </cell>
          <cell r="BE7676">
            <v>7</v>
          </cell>
          <cell r="BF7676">
            <v>3</v>
          </cell>
        </row>
        <row r="7677">
          <cell r="BD7677" t="str">
            <v>Inspectores de Riego Agrícola</v>
          </cell>
          <cell r="BE7677">
            <v>2</v>
          </cell>
          <cell r="BF7677">
            <v>0</v>
          </cell>
        </row>
        <row r="7678">
          <cell r="BD7678" t="str">
            <v>Pilotos, Ingenieros e Instructores de Vuelo</v>
          </cell>
          <cell r="BE7678">
            <v>2</v>
          </cell>
          <cell r="BF7678">
            <v>0</v>
          </cell>
        </row>
        <row r="7679">
          <cell r="BD7679" t="str">
            <v>Controladores de Tráfico Aéreo</v>
          </cell>
          <cell r="BE7679">
            <v>0</v>
          </cell>
          <cell r="BF7679">
            <v>0</v>
          </cell>
        </row>
        <row r="7680">
          <cell r="BD7680" t="str">
            <v>Capitanes y Oficiales de Cubierta</v>
          </cell>
          <cell r="BE7680">
            <v>0</v>
          </cell>
          <cell r="BF7680">
            <v>0</v>
          </cell>
        </row>
        <row r="7681">
          <cell r="BD7681" t="str">
            <v>Oficiales de Máquinas</v>
          </cell>
          <cell r="BE7681">
            <v>0</v>
          </cell>
          <cell r="BF7681">
            <v>0</v>
          </cell>
        </row>
        <row r="7682">
          <cell r="BD7682" t="str">
            <v>Controladores de Tráfico Ferroviario y Marítimo</v>
          </cell>
          <cell r="BE7682">
            <v>1</v>
          </cell>
          <cell r="BF7682">
            <v>2</v>
          </cell>
        </row>
        <row r="7683">
          <cell r="BD7683" t="str">
            <v>Despachadores de Aeronaves</v>
          </cell>
          <cell r="BE7683">
            <v>0</v>
          </cell>
          <cell r="BF7683">
            <v>0</v>
          </cell>
        </row>
        <row r="7684">
          <cell r="BD7684" t="str">
            <v>Técnicos de Sistemas</v>
          </cell>
          <cell r="BE7684">
            <v>954</v>
          </cell>
          <cell r="BF7684">
            <v>173</v>
          </cell>
        </row>
        <row r="7685">
          <cell r="BD7685" t="str">
            <v>Asistentes en Saneamiento Ambiental</v>
          </cell>
          <cell r="BE7685">
            <v>20</v>
          </cell>
          <cell r="BF7685">
            <v>7</v>
          </cell>
        </row>
        <row r="7686">
          <cell r="BD7686" t="str">
            <v>Auxiliares de Laboratorio</v>
          </cell>
          <cell r="BE7686">
            <v>52</v>
          </cell>
          <cell r="BF7686">
            <v>22</v>
          </cell>
        </row>
        <row r="7687">
          <cell r="BD7687" t="str">
            <v>Auxiliares en Automatización e Instrumentación Industrial</v>
          </cell>
          <cell r="BE7687">
            <v>67</v>
          </cell>
          <cell r="BF7687">
            <v>4</v>
          </cell>
        </row>
        <row r="7688">
          <cell r="BD7688" t="str">
            <v>Médicos Especialistas</v>
          </cell>
          <cell r="BE7688">
            <v>9</v>
          </cell>
          <cell r="BF7688">
            <v>5</v>
          </cell>
        </row>
        <row r="7689">
          <cell r="BD7689" t="str">
            <v>Médicos Generales</v>
          </cell>
          <cell r="BE7689">
            <v>17</v>
          </cell>
          <cell r="BF7689">
            <v>20</v>
          </cell>
        </row>
        <row r="7690">
          <cell r="BD7690" t="str">
            <v>Odontólogos</v>
          </cell>
          <cell r="BE7690">
            <v>6</v>
          </cell>
          <cell r="BF7690">
            <v>2</v>
          </cell>
        </row>
        <row r="7691">
          <cell r="BD7691" t="str">
            <v>Veterinarios</v>
          </cell>
          <cell r="BE7691">
            <v>13</v>
          </cell>
          <cell r="BF7691">
            <v>2</v>
          </cell>
        </row>
        <row r="7692">
          <cell r="BD7692" t="str">
            <v>Optómetras</v>
          </cell>
          <cell r="BE7692">
            <v>1</v>
          </cell>
          <cell r="BF7692">
            <v>2</v>
          </cell>
        </row>
        <row r="7693">
          <cell r="BD7693" t="str">
            <v>Otras Ocupaciones Profesionales en Diagnóstico y Tratamiento de la Salud n.c.a.</v>
          </cell>
          <cell r="BE7693">
            <v>0</v>
          </cell>
          <cell r="BF7693">
            <v>0</v>
          </cell>
        </row>
        <row r="7694">
          <cell r="BD7694" t="str">
            <v>Farmacéuticos</v>
          </cell>
          <cell r="BE7694">
            <v>8</v>
          </cell>
          <cell r="BF7694">
            <v>10</v>
          </cell>
        </row>
        <row r="7695">
          <cell r="BD7695" t="str">
            <v>Dietistas y Nutricionistas</v>
          </cell>
          <cell r="BE7695">
            <v>5</v>
          </cell>
          <cell r="BF7695">
            <v>8</v>
          </cell>
        </row>
        <row r="7696">
          <cell r="BD7696" t="str">
            <v>Audiólogos y Terapeutas del Lenguaje</v>
          </cell>
          <cell r="BE7696">
            <v>1</v>
          </cell>
          <cell r="BF7696">
            <v>10</v>
          </cell>
        </row>
        <row r="7697">
          <cell r="BD7697" t="str">
            <v>Fisioterapeutas</v>
          </cell>
          <cell r="BE7697">
            <v>19</v>
          </cell>
          <cell r="BF7697">
            <v>9</v>
          </cell>
        </row>
        <row r="7698">
          <cell r="BD7698" t="str">
            <v>Terapeutas Ocupacionales</v>
          </cell>
          <cell r="BE7698">
            <v>4</v>
          </cell>
          <cell r="BF7698">
            <v>15</v>
          </cell>
        </row>
        <row r="7699">
          <cell r="BD7699" t="str">
            <v>Enfermeros</v>
          </cell>
          <cell r="BE7699">
            <v>49</v>
          </cell>
          <cell r="BF7699">
            <v>58</v>
          </cell>
        </row>
        <row r="7700">
          <cell r="BD7700" t="str">
            <v>Psicólogos</v>
          </cell>
          <cell r="BE7700">
            <v>47</v>
          </cell>
          <cell r="BF7700">
            <v>14</v>
          </cell>
        </row>
        <row r="7701">
          <cell r="BD7701" t="str">
            <v>Técnicos de Laboratorio Médico y Patología</v>
          </cell>
          <cell r="BE7701">
            <v>2</v>
          </cell>
          <cell r="BF7701">
            <v>0</v>
          </cell>
        </row>
        <row r="7702">
          <cell r="BD7702" t="str">
            <v>Técnicos en Terapia Respiratoria y Cardiovascular</v>
          </cell>
          <cell r="BE7702">
            <v>2</v>
          </cell>
          <cell r="BF7702">
            <v>0</v>
          </cell>
        </row>
        <row r="7703">
          <cell r="BD7703" t="str">
            <v>Técnicos en Imágenes Diagnósticas</v>
          </cell>
          <cell r="BE7703">
            <v>2</v>
          </cell>
          <cell r="BF7703">
            <v>6</v>
          </cell>
        </row>
        <row r="7704">
          <cell r="BD7704" t="str">
            <v xml:space="preserve">Técnicos en Radioterapia  </v>
          </cell>
          <cell r="BE7704">
            <v>0</v>
          </cell>
          <cell r="BF7704">
            <v>0</v>
          </cell>
        </row>
        <row r="7705">
          <cell r="BD7705" t="str">
            <v>Instrumentadores Quirúrgicos</v>
          </cell>
          <cell r="BE7705">
            <v>5</v>
          </cell>
          <cell r="BF7705">
            <v>8</v>
          </cell>
        </row>
        <row r="7706">
          <cell r="BD7706" t="str">
            <v>Técnicos en Medicina Nuclear</v>
          </cell>
          <cell r="BE7706">
            <v>0</v>
          </cell>
          <cell r="BF7706">
            <v>0</v>
          </cell>
        </row>
        <row r="7707">
          <cell r="BD7707" t="str">
            <v>Técnicos Dentales</v>
          </cell>
          <cell r="BE7707">
            <v>6</v>
          </cell>
          <cell r="BF7707">
            <v>0</v>
          </cell>
        </row>
        <row r="7708">
          <cell r="BD7708" t="str">
            <v>Higienistas Dentales</v>
          </cell>
          <cell r="BE7708">
            <v>1</v>
          </cell>
          <cell r="BF7708">
            <v>1</v>
          </cell>
        </row>
        <row r="7709">
          <cell r="BD7709" t="str">
            <v>Técnicos Ópticos</v>
          </cell>
          <cell r="BE7709">
            <v>0</v>
          </cell>
          <cell r="BF7709">
            <v>0</v>
          </cell>
        </row>
        <row r="7710">
          <cell r="BD7710" t="str">
            <v>Practicantes de Medicina Alternativa</v>
          </cell>
          <cell r="BE7710">
            <v>34</v>
          </cell>
          <cell r="BF7710">
            <v>3</v>
          </cell>
        </row>
        <row r="7711">
          <cell r="BD7711" t="str">
            <v>Asistentes de Ambulancia y Otras Ocupaciones Paramédicas</v>
          </cell>
          <cell r="BE7711">
            <v>44</v>
          </cell>
          <cell r="BF7711">
            <v>0</v>
          </cell>
        </row>
        <row r="7712">
          <cell r="BD7712" t="str">
            <v>Otras Ocupaciones Técnicas en Terapia y Valoración n.c.a.</v>
          </cell>
          <cell r="BE7712">
            <v>0</v>
          </cell>
          <cell r="BF7712">
            <v>0</v>
          </cell>
        </row>
        <row r="7713">
          <cell r="BD7713" t="str">
            <v>Auxiliares en Enfermería</v>
          </cell>
          <cell r="BE7713">
            <v>242</v>
          </cell>
          <cell r="BF7713">
            <v>141</v>
          </cell>
        </row>
        <row r="7714">
          <cell r="BD7714" t="str">
            <v>Auxiliares de Salud oral</v>
          </cell>
          <cell r="BE7714">
            <v>14</v>
          </cell>
          <cell r="BF7714">
            <v>1</v>
          </cell>
        </row>
        <row r="7715">
          <cell r="BD7715" t="str">
            <v>Auxiliares en Salud pública</v>
          </cell>
          <cell r="BE7715">
            <v>53</v>
          </cell>
          <cell r="BF7715">
            <v>47</v>
          </cell>
        </row>
        <row r="7716">
          <cell r="BD7716" t="str">
            <v>Auxiliares de Laboratorio Clínico</v>
          </cell>
          <cell r="BE7716">
            <v>4</v>
          </cell>
          <cell r="BF7716">
            <v>1</v>
          </cell>
        </row>
        <row r="7717">
          <cell r="BD7717" t="str">
            <v>Auxiliares de Droguería y Farmacia</v>
          </cell>
          <cell r="BE7717">
            <v>33</v>
          </cell>
          <cell r="BF7717">
            <v>28</v>
          </cell>
        </row>
        <row r="7718">
          <cell r="BD7718" t="str">
            <v>Otros Auxiliares de Servicios a la Salud n.c.a.</v>
          </cell>
          <cell r="BE7718">
            <v>4</v>
          </cell>
          <cell r="BF7718">
            <v>0</v>
          </cell>
        </row>
        <row r="7719">
          <cell r="BD7719" t="str">
            <v>Jueces</v>
          </cell>
          <cell r="BE7719">
            <v>1</v>
          </cell>
          <cell r="BF7719">
            <v>0</v>
          </cell>
        </row>
        <row r="7720">
          <cell r="BD7720" t="str">
            <v>Abogados</v>
          </cell>
          <cell r="BE7720">
            <v>38</v>
          </cell>
          <cell r="BF7720">
            <v>14</v>
          </cell>
        </row>
        <row r="7721">
          <cell r="BD7721" t="str">
            <v>Profesores de Educación Superior</v>
          </cell>
          <cell r="BE7721">
            <v>57</v>
          </cell>
          <cell r="BF7721">
            <v>45</v>
          </cell>
        </row>
        <row r="7722">
          <cell r="BD7722" t="str">
            <v>Especialistas en Procesos Pedagógicos</v>
          </cell>
          <cell r="BE7722">
            <v>3</v>
          </cell>
          <cell r="BF7722">
            <v>1</v>
          </cell>
        </row>
        <row r="7723">
          <cell r="BD7723" t="str">
            <v>Profesores e Instructores de Formación para el Trabajo</v>
          </cell>
          <cell r="BE7723">
            <v>242</v>
          </cell>
          <cell r="BF7723">
            <v>1729</v>
          </cell>
        </row>
        <row r="7724">
          <cell r="BD7724" t="str">
            <v>Profesores de Educación Básica Secundaria y Media</v>
          </cell>
          <cell r="BE7724">
            <v>97</v>
          </cell>
          <cell r="BF7724">
            <v>78</v>
          </cell>
        </row>
        <row r="7725">
          <cell r="BD7725" t="str">
            <v>Profesores de Educación Básica Primaria</v>
          </cell>
          <cell r="BE7725">
            <v>58</v>
          </cell>
          <cell r="BF7725">
            <v>18</v>
          </cell>
        </row>
        <row r="7726">
          <cell r="BD7726" t="str">
            <v>Profesores de Preescolar</v>
          </cell>
          <cell r="BE7726">
            <v>44</v>
          </cell>
          <cell r="BF7726">
            <v>15</v>
          </cell>
        </row>
        <row r="7727">
          <cell r="BD7727" t="str">
            <v>Orientadores Educativos</v>
          </cell>
          <cell r="BE7727">
            <v>10</v>
          </cell>
          <cell r="BF7727">
            <v>1</v>
          </cell>
        </row>
        <row r="7728">
          <cell r="BD7728" t="str">
            <v>Pedagogo Reeducador</v>
          </cell>
          <cell r="BE7728">
            <v>1043</v>
          </cell>
          <cell r="BF7728">
            <v>2</v>
          </cell>
        </row>
        <row r="7729">
          <cell r="BD7729" t="str">
            <v>Trabajadores Sociales y Consultores de Familia</v>
          </cell>
          <cell r="BE7729">
            <v>25</v>
          </cell>
          <cell r="BF7729">
            <v>18</v>
          </cell>
        </row>
        <row r="7730">
          <cell r="BD7730" t="str">
            <v>Ministros del Culto</v>
          </cell>
          <cell r="BE7730">
            <v>1</v>
          </cell>
          <cell r="BF7730">
            <v>0</v>
          </cell>
        </row>
        <row r="7731">
          <cell r="BD7731" t="str">
            <v>Sociólogos, Antropólogos y Afines</v>
          </cell>
          <cell r="BE7731">
            <v>4</v>
          </cell>
          <cell r="BF7731">
            <v>1</v>
          </cell>
        </row>
        <row r="7732">
          <cell r="BD7732" t="str">
            <v>Filósofos, Filólogos y Afines</v>
          </cell>
          <cell r="BE7732">
            <v>5</v>
          </cell>
          <cell r="BF7732">
            <v>0</v>
          </cell>
        </row>
        <row r="7733">
          <cell r="BD7733" t="str">
            <v>Consultores, Investigadores y Analistas de Política Económica</v>
          </cell>
          <cell r="BE7733">
            <v>213</v>
          </cell>
          <cell r="BF7733">
            <v>0</v>
          </cell>
        </row>
        <row r="7734">
          <cell r="BD7734" t="str">
            <v>Consultores y Funcionarios de Desarrollo Económico y Comercial</v>
          </cell>
          <cell r="BE7734">
            <v>30</v>
          </cell>
          <cell r="BF7734">
            <v>20</v>
          </cell>
        </row>
        <row r="7735">
          <cell r="BD7735" t="str">
            <v>Investigadores, Consultores y Funcionarios de Políticas Sociales de Salud y de Educación</v>
          </cell>
          <cell r="BE7735">
            <v>8</v>
          </cell>
          <cell r="BF7735">
            <v>5</v>
          </cell>
        </row>
        <row r="7736">
          <cell r="BD7736" t="str">
            <v>Funcionarios de Programas Exclusivos de la Administración Pública</v>
          </cell>
          <cell r="BE7736">
            <v>3</v>
          </cell>
          <cell r="BF7736">
            <v>0</v>
          </cell>
        </row>
        <row r="7737">
          <cell r="BD7737" t="str">
            <v>Investigadores, Consultores y Funcionarios de Políticas de Ciencias Naturales y Aplicadas</v>
          </cell>
          <cell r="BE7737">
            <v>4</v>
          </cell>
          <cell r="BF7737">
            <v>0</v>
          </cell>
        </row>
        <row r="7738">
          <cell r="BD7738" t="str">
            <v>Profesionales en ciencias forenses</v>
          </cell>
          <cell r="BE7738">
            <v>1</v>
          </cell>
          <cell r="BF7738">
            <v>0</v>
          </cell>
        </row>
        <row r="7739">
          <cell r="BD7739" t="str">
            <v>Asistentes en Servicios Social y Comunitario</v>
          </cell>
          <cell r="BE7739">
            <v>53</v>
          </cell>
          <cell r="BF7739">
            <v>18</v>
          </cell>
        </row>
        <row r="7740">
          <cell r="BD7740" t="str">
            <v>Consejeros de Servicios de Empleo</v>
          </cell>
          <cell r="BE7740">
            <v>6</v>
          </cell>
          <cell r="BF7740">
            <v>2</v>
          </cell>
        </row>
        <row r="7741">
          <cell r="BD7741" t="str">
            <v>Instructores y Profesores de Personas en Condición de Discapacidad</v>
          </cell>
          <cell r="BE7741">
            <v>0</v>
          </cell>
          <cell r="BF7741">
            <v>0</v>
          </cell>
        </row>
        <row r="7742">
          <cell r="BD7742" t="str">
            <v>Otros Instructores</v>
          </cell>
          <cell r="BE7742">
            <v>7</v>
          </cell>
          <cell r="BF7742">
            <v>64</v>
          </cell>
        </row>
        <row r="7743">
          <cell r="BD7743" t="str">
            <v>Ocupaciones Religiosas</v>
          </cell>
          <cell r="BE7743">
            <v>0</v>
          </cell>
          <cell r="BF7743">
            <v>0</v>
          </cell>
        </row>
        <row r="7744">
          <cell r="BD7744" t="str">
            <v>Investigadores criminalísticos y judiciales</v>
          </cell>
          <cell r="BE7744">
            <v>3</v>
          </cell>
          <cell r="BF7744">
            <v>2</v>
          </cell>
        </row>
        <row r="7745">
          <cell r="BD7745" t="str">
            <v>Asistentes Legales y Afines</v>
          </cell>
          <cell r="BE7745">
            <v>50</v>
          </cell>
          <cell r="BF7745">
            <v>1</v>
          </cell>
        </row>
        <row r="7746">
          <cell r="BD7746" t="str">
            <v>Auxiliares de educación para la primera infancia</v>
          </cell>
          <cell r="BE7746">
            <v>233</v>
          </cell>
          <cell r="BF7746">
            <v>216</v>
          </cell>
        </row>
        <row r="7747">
          <cell r="BD7747" t="str">
            <v>Bibliotecólogos</v>
          </cell>
          <cell r="BE7747">
            <v>2</v>
          </cell>
          <cell r="BF7747">
            <v>10</v>
          </cell>
        </row>
        <row r="7748">
          <cell r="BD7748" t="str">
            <v>Restauradores</v>
          </cell>
          <cell r="BE7748">
            <v>0</v>
          </cell>
          <cell r="BF7748">
            <v>0</v>
          </cell>
        </row>
        <row r="7749">
          <cell r="BD7749" t="str">
            <v>Curadores</v>
          </cell>
          <cell r="BE7749">
            <v>0</v>
          </cell>
          <cell r="BF7749">
            <v>0</v>
          </cell>
        </row>
        <row r="7750">
          <cell r="BD7750" t="str">
            <v>Escritores</v>
          </cell>
          <cell r="BE7750">
            <v>0</v>
          </cell>
          <cell r="BF7750">
            <v>0</v>
          </cell>
        </row>
        <row r="7751">
          <cell r="BD7751" t="str">
            <v>Editores y Redactores</v>
          </cell>
          <cell r="BE7751">
            <v>22</v>
          </cell>
          <cell r="BF7751">
            <v>0</v>
          </cell>
        </row>
        <row r="7752">
          <cell r="BD7752" t="str">
            <v>Periodistas</v>
          </cell>
          <cell r="BE7752">
            <v>17</v>
          </cell>
          <cell r="BF7752">
            <v>3</v>
          </cell>
        </row>
        <row r="7753">
          <cell r="BD7753" t="str">
            <v>Traductores e Intérpretes</v>
          </cell>
          <cell r="BE7753">
            <v>0</v>
          </cell>
          <cell r="BF7753">
            <v>0</v>
          </cell>
        </row>
        <row r="7754">
          <cell r="BD7754" t="str">
            <v>Ocupaciones Profesionales en Relaciones Públicas y Comunicaciones</v>
          </cell>
          <cell r="BE7754">
            <v>15</v>
          </cell>
          <cell r="BF7754">
            <v>3</v>
          </cell>
        </row>
        <row r="7755">
          <cell r="BD7755" t="str">
            <v>Productores, Directores Artísticos, Coreógrafos y Ocupaciones Relacionadas</v>
          </cell>
          <cell r="BE7755">
            <v>5</v>
          </cell>
          <cell r="BF7755">
            <v>3</v>
          </cell>
        </row>
        <row r="7756">
          <cell r="BD7756" t="str">
            <v>Músicos, Cantantes, Compositores y Directores Músicales</v>
          </cell>
          <cell r="BE7756">
            <v>48</v>
          </cell>
          <cell r="BF7756">
            <v>0</v>
          </cell>
        </row>
        <row r="7757">
          <cell r="BD7757" t="str">
            <v>Bailarines</v>
          </cell>
          <cell r="BE7757">
            <v>23</v>
          </cell>
          <cell r="BF7757">
            <v>2</v>
          </cell>
        </row>
        <row r="7758">
          <cell r="BD7758" t="str">
            <v>Actores</v>
          </cell>
          <cell r="BE7758">
            <v>16</v>
          </cell>
          <cell r="BF7758">
            <v>23</v>
          </cell>
        </row>
        <row r="7759">
          <cell r="BD7759" t="str">
            <v>Pintores, Escultores y Otros Artistas Visuales</v>
          </cell>
          <cell r="BE7759">
            <v>8</v>
          </cell>
          <cell r="BF7759">
            <v>0</v>
          </cell>
        </row>
        <row r="7760">
          <cell r="BD7760" t="str">
            <v>Diseñadores Gráficos</v>
          </cell>
          <cell r="BE7760">
            <v>197</v>
          </cell>
          <cell r="BF7760">
            <v>25</v>
          </cell>
        </row>
        <row r="7761">
          <cell r="BD7761" t="str">
            <v>Ocupaciones Técnicas Relacionadas con Museos y Galerías</v>
          </cell>
          <cell r="BE7761">
            <v>2</v>
          </cell>
          <cell r="BF7761">
            <v>0</v>
          </cell>
        </row>
        <row r="7762">
          <cell r="BD7762" t="str">
            <v>Técnicos en Biblioteca</v>
          </cell>
          <cell r="BE7762">
            <v>1</v>
          </cell>
          <cell r="BF7762">
            <v>0</v>
          </cell>
        </row>
        <row r="7763">
          <cell r="BD7763" t="str">
            <v>Técnicos en Promoción y Animación a la Lectura y la Escritura</v>
          </cell>
          <cell r="BE7763">
            <v>42</v>
          </cell>
          <cell r="BF7763">
            <v>2</v>
          </cell>
        </row>
        <row r="7764">
          <cell r="BD7764" t="str">
            <v>Fotógrafos</v>
          </cell>
          <cell r="BE7764">
            <v>8</v>
          </cell>
          <cell r="BF7764">
            <v>2</v>
          </cell>
        </row>
        <row r="7765">
          <cell r="BD7765" t="str">
            <v>Operadores de Cámara de Cine y Televisión</v>
          </cell>
          <cell r="BE7765">
            <v>4</v>
          </cell>
          <cell r="BF7765">
            <v>5</v>
          </cell>
        </row>
        <row r="7766">
          <cell r="BD7766" t="str">
            <v>Técnicos en Diseño y Arte Gráfico</v>
          </cell>
          <cell r="BE7766">
            <v>4</v>
          </cell>
          <cell r="BF7766">
            <v>5</v>
          </cell>
        </row>
        <row r="7767">
          <cell r="BD7767" t="str">
            <v>Técnicos en Transmisión de Radio y Televisión</v>
          </cell>
          <cell r="BE7767">
            <v>0</v>
          </cell>
          <cell r="BF7767">
            <v>0</v>
          </cell>
        </row>
        <row r="7768">
          <cell r="BD7768" t="str">
            <v>Operadores de audio y sonido</v>
          </cell>
          <cell r="BE7768">
            <v>8</v>
          </cell>
          <cell r="BF7768">
            <v>3</v>
          </cell>
        </row>
        <row r="7769">
          <cell r="BD7769" t="str">
            <v>Otras Ocupaciones Técnicas en Cine, Televisión y Artes Escénicas n.c.a.</v>
          </cell>
          <cell r="BE7769">
            <v>1</v>
          </cell>
          <cell r="BF7769">
            <v>0</v>
          </cell>
        </row>
        <row r="7770">
          <cell r="BD7770" t="str">
            <v>Ocupaciones de Asistencia en Cine, Televisión y Artes Escénicas</v>
          </cell>
          <cell r="BE7770">
            <v>21</v>
          </cell>
          <cell r="BF7770">
            <v>10</v>
          </cell>
        </row>
        <row r="7771">
          <cell r="BD7771" t="str">
            <v>Productores de Campo para Cine y Televisión</v>
          </cell>
          <cell r="BE7771">
            <v>6</v>
          </cell>
          <cell r="BF7771">
            <v>0</v>
          </cell>
        </row>
        <row r="7772">
          <cell r="BD7772" t="str">
            <v>Locutores de Radio, Televisión y Otros Medios de Comunicación.</v>
          </cell>
          <cell r="BE7772">
            <v>8</v>
          </cell>
          <cell r="BF7772">
            <v>3</v>
          </cell>
        </row>
        <row r="7773">
          <cell r="BD7773" t="str">
            <v>Artistas Creativos e Interpretativos</v>
          </cell>
          <cell r="BE7773">
            <v>1</v>
          </cell>
          <cell r="BF7773">
            <v>0</v>
          </cell>
        </row>
        <row r="7774">
          <cell r="BD7774" t="str">
            <v>Otros Artistas n.c.a.</v>
          </cell>
          <cell r="BE7774">
            <v>0</v>
          </cell>
          <cell r="BF7774">
            <v>0</v>
          </cell>
        </row>
        <row r="7775">
          <cell r="BD7775" t="str">
            <v>Diseñadores de Interiores</v>
          </cell>
          <cell r="BE7775">
            <v>3</v>
          </cell>
          <cell r="BF7775">
            <v>0</v>
          </cell>
        </row>
        <row r="7776">
          <cell r="BD7776" t="str">
            <v>Diseñadores de Teatro, Moda, Exhibición y Otros Diseñadores Creativos</v>
          </cell>
          <cell r="BE7776">
            <v>23</v>
          </cell>
          <cell r="BF7776">
            <v>3</v>
          </cell>
        </row>
        <row r="7777">
          <cell r="BD7777" t="str">
            <v>Patronistas de Productos de Tela, Cuero y Piel</v>
          </cell>
          <cell r="BE7777">
            <v>29</v>
          </cell>
          <cell r="BF7777">
            <v>0</v>
          </cell>
        </row>
        <row r="7778">
          <cell r="BD7778" t="str">
            <v>Ilustradores</v>
          </cell>
          <cell r="BE7778">
            <v>0</v>
          </cell>
          <cell r="BF7778">
            <v>0</v>
          </cell>
        </row>
        <row r="7779">
          <cell r="BD7779" t="str">
            <v>Graficadores de Imágenes Computarizadas</v>
          </cell>
          <cell r="BE7779">
            <v>63</v>
          </cell>
          <cell r="BF7779">
            <v>18</v>
          </cell>
        </row>
        <row r="7780">
          <cell r="BD7780" t="str">
            <v>Deportistas</v>
          </cell>
          <cell r="BE7780">
            <v>15</v>
          </cell>
          <cell r="BF7780">
            <v>1</v>
          </cell>
        </row>
        <row r="7781">
          <cell r="BD7781" t="str">
            <v>Entrenadores y Preparadores Físicos</v>
          </cell>
          <cell r="BE7781">
            <v>236</v>
          </cell>
          <cell r="BF7781">
            <v>38</v>
          </cell>
        </row>
        <row r="7782">
          <cell r="BD7782" t="str">
            <v>Árbitros</v>
          </cell>
          <cell r="BE7782">
            <v>4</v>
          </cell>
          <cell r="BF7782">
            <v>0</v>
          </cell>
        </row>
        <row r="7783">
          <cell r="BD7783" t="str">
            <v>Ceramistas</v>
          </cell>
          <cell r="BE7783">
            <v>50</v>
          </cell>
          <cell r="BF7783">
            <v>0</v>
          </cell>
        </row>
        <row r="7784">
          <cell r="BD7784" t="str">
            <v>Tejedores</v>
          </cell>
          <cell r="BE7784">
            <v>1</v>
          </cell>
          <cell r="BF7784">
            <v>1</v>
          </cell>
        </row>
        <row r="7785">
          <cell r="BD7785" t="str">
            <v>Artesanos Trabajos en Madera</v>
          </cell>
          <cell r="BE7785">
            <v>8</v>
          </cell>
          <cell r="BF7785">
            <v>0</v>
          </cell>
        </row>
        <row r="7786">
          <cell r="BD7786" t="str">
            <v>Artesanos Trabajos en Cuero</v>
          </cell>
          <cell r="BE7786">
            <v>0</v>
          </cell>
          <cell r="BF7786">
            <v>0</v>
          </cell>
        </row>
        <row r="7787">
          <cell r="BD7787" t="str">
            <v>Artesanos Trabajos en Metal</v>
          </cell>
          <cell r="BE7787">
            <v>0</v>
          </cell>
          <cell r="BF7787">
            <v>1</v>
          </cell>
        </row>
        <row r="7788">
          <cell r="BD7788" t="str">
            <v>Otros Artesanos n.c.a.</v>
          </cell>
          <cell r="BE7788">
            <v>3</v>
          </cell>
          <cell r="BF7788">
            <v>7</v>
          </cell>
        </row>
        <row r="7789">
          <cell r="BD7789" t="str">
            <v>Supervisores de Ventas</v>
          </cell>
          <cell r="BE7789">
            <v>11</v>
          </cell>
          <cell r="BF7789">
            <v>48</v>
          </cell>
        </row>
        <row r="7790">
          <cell r="BD7790" t="str">
            <v>Administradores y Supervisores de Comercio al Por Menor</v>
          </cell>
          <cell r="BE7790">
            <v>144</v>
          </cell>
          <cell r="BF7790">
            <v>76</v>
          </cell>
        </row>
        <row r="7791">
          <cell r="BD7791" t="str">
            <v>Supervisores de Servicios de Alimentos</v>
          </cell>
          <cell r="BE7791">
            <v>38</v>
          </cell>
          <cell r="BF7791">
            <v>12</v>
          </cell>
        </row>
        <row r="7792">
          <cell r="BD7792" t="str">
            <v>Supervisores de Personal de Manejo Doméstico</v>
          </cell>
          <cell r="BE7792">
            <v>19</v>
          </cell>
          <cell r="BF7792">
            <v>11</v>
          </cell>
        </row>
        <row r="7793">
          <cell r="BD7793" t="str">
            <v>Sommeliers</v>
          </cell>
          <cell r="BE7793">
            <v>0</v>
          </cell>
          <cell r="BF7793">
            <v>0</v>
          </cell>
        </row>
        <row r="7794">
          <cell r="BD7794" t="str">
            <v>Supervisores de servicios de Alojamiento y Hospedaje</v>
          </cell>
          <cell r="BE7794">
            <v>3</v>
          </cell>
          <cell r="BF7794">
            <v>0</v>
          </cell>
        </row>
        <row r="7795">
          <cell r="BD7795" t="str">
            <v>Suboficiales de las Fuerzas Militares</v>
          </cell>
          <cell r="BE7795">
            <v>7</v>
          </cell>
          <cell r="BF7795">
            <v>3</v>
          </cell>
        </row>
        <row r="7796">
          <cell r="BD7796" t="str">
            <v>Suboficiales y nivel ejecutivo de la Policía</v>
          </cell>
          <cell r="BE7796">
            <v>5</v>
          </cell>
          <cell r="BF7796">
            <v>3</v>
          </cell>
        </row>
        <row r="7797">
          <cell r="BD7797" t="str">
            <v>Supervisores de Vigilantes</v>
          </cell>
          <cell r="BE7797">
            <v>11</v>
          </cell>
          <cell r="BF7797">
            <v>11</v>
          </cell>
        </row>
        <row r="7798">
          <cell r="BD7798" t="str">
            <v>Agentes y Corredores de Seguros</v>
          </cell>
          <cell r="BE7798">
            <v>16</v>
          </cell>
          <cell r="BF7798">
            <v>1</v>
          </cell>
        </row>
        <row r="7799">
          <cell r="BD7799" t="str">
            <v>Agentes de Bienes Raíces</v>
          </cell>
          <cell r="BE7799">
            <v>5</v>
          </cell>
          <cell r="BF7799">
            <v>0</v>
          </cell>
        </row>
        <row r="7800">
          <cell r="BD7800" t="str">
            <v>Vendedores de Ventas Técnicas</v>
          </cell>
          <cell r="BE7800">
            <v>52</v>
          </cell>
          <cell r="BF7800">
            <v>39</v>
          </cell>
        </row>
        <row r="7801">
          <cell r="BD7801" t="str">
            <v>Agentes de Compras e Intermediarios</v>
          </cell>
          <cell r="BE7801">
            <v>166</v>
          </cell>
          <cell r="BF7801">
            <v>4</v>
          </cell>
        </row>
        <row r="7802">
          <cell r="BD7802" t="str">
            <v>Representante de servicios especializados</v>
          </cell>
          <cell r="BE7802">
            <v>12</v>
          </cell>
          <cell r="BF7802">
            <v>1</v>
          </cell>
        </row>
        <row r="7803">
          <cell r="BD7803" t="str">
            <v>Administradores de Comunidades Virtuales</v>
          </cell>
          <cell r="BE7803">
            <v>2</v>
          </cell>
          <cell r="BF7803">
            <v>3</v>
          </cell>
        </row>
        <row r="7804">
          <cell r="BD7804" t="str">
            <v>Chefs</v>
          </cell>
          <cell r="BE7804">
            <v>61</v>
          </cell>
          <cell r="BF7804">
            <v>46</v>
          </cell>
        </row>
        <row r="7805">
          <cell r="BD7805" t="str">
            <v>Auxiliares de vuelo y Sobrecargos</v>
          </cell>
          <cell r="BE7805">
            <v>9</v>
          </cell>
          <cell r="BF7805">
            <v>0</v>
          </cell>
        </row>
        <row r="7806">
          <cell r="BD7806" t="str">
            <v>Tanatopractores</v>
          </cell>
          <cell r="BE7806">
            <v>1</v>
          </cell>
          <cell r="BF7806">
            <v>0</v>
          </cell>
        </row>
        <row r="7807">
          <cell r="BD7807" t="str">
            <v>Coordinadores De Servicios Funerarios</v>
          </cell>
          <cell r="BE7807">
            <v>1</v>
          </cell>
          <cell r="BF7807">
            <v>0</v>
          </cell>
        </row>
        <row r="7808">
          <cell r="BD7808" t="str">
            <v>Intérpretes De Lengua De Señas Colombiana - Español</v>
          </cell>
          <cell r="BE7808">
            <v>0</v>
          </cell>
          <cell r="BF7808">
            <v>1</v>
          </cell>
        </row>
        <row r="7809">
          <cell r="BD7809" t="str">
            <v>Guías-intérpretes</v>
          </cell>
          <cell r="BE7809">
            <v>0</v>
          </cell>
          <cell r="BF7809">
            <v>0</v>
          </cell>
        </row>
        <row r="7810">
          <cell r="BD7810" t="str">
            <v>Guías de Turismo</v>
          </cell>
          <cell r="BE7810">
            <v>85</v>
          </cell>
          <cell r="BF7810">
            <v>20</v>
          </cell>
        </row>
        <row r="7811">
          <cell r="BD7811" t="str">
            <v>Vendedores de Ventas no Técnicas</v>
          </cell>
          <cell r="BE7811">
            <v>4004</v>
          </cell>
          <cell r="BF7811">
            <v>461</v>
          </cell>
        </row>
        <row r="7812">
          <cell r="BD7812" t="str">
            <v>Vendedores de Mostrador</v>
          </cell>
          <cell r="BE7812">
            <v>481</v>
          </cell>
          <cell r="BF7812">
            <v>96</v>
          </cell>
        </row>
        <row r="7813">
          <cell r="BD7813" t="str">
            <v>Mercaderistas e Impulsadores</v>
          </cell>
          <cell r="BE7813">
            <v>589</v>
          </cell>
          <cell r="BF7813">
            <v>314</v>
          </cell>
        </row>
        <row r="7814">
          <cell r="BD7814" t="str">
            <v>Cajeros de Comercio</v>
          </cell>
          <cell r="BE7814">
            <v>380</v>
          </cell>
          <cell r="BF7814">
            <v>103</v>
          </cell>
        </row>
        <row r="7815">
          <cell r="BD7815" t="str">
            <v>Modelos</v>
          </cell>
          <cell r="BE7815">
            <v>2</v>
          </cell>
          <cell r="BF7815">
            <v>1</v>
          </cell>
        </row>
        <row r="7816">
          <cell r="BD7816" t="str">
            <v>Agentes de Viajes</v>
          </cell>
          <cell r="BE7816">
            <v>8</v>
          </cell>
          <cell r="BF7816">
            <v>1</v>
          </cell>
        </row>
        <row r="7817">
          <cell r="BD7817" t="str">
            <v>Empleados de Ventas y Servicios de Líneas Aéreas, Marítimas y Terrestres</v>
          </cell>
          <cell r="BE7817">
            <v>46</v>
          </cell>
          <cell r="BF7817">
            <v>1</v>
          </cell>
        </row>
        <row r="7818">
          <cell r="BD7818" t="str">
            <v>Empleados de Recepción Hotelera</v>
          </cell>
          <cell r="BE7818">
            <v>8</v>
          </cell>
          <cell r="BF7818">
            <v>4</v>
          </cell>
        </row>
        <row r="7819">
          <cell r="BD7819" t="str">
            <v>Informadores Turísticos</v>
          </cell>
          <cell r="BE7819">
            <v>7</v>
          </cell>
          <cell r="BF7819">
            <v>0</v>
          </cell>
        </row>
        <row r="7820">
          <cell r="BD7820" t="str">
            <v>Recreadores</v>
          </cell>
          <cell r="BE7820">
            <v>241</v>
          </cell>
          <cell r="BF7820">
            <v>11</v>
          </cell>
        </row>
        <row r="7821">
          <cell r="BD7821" t="str">
            <v>Operadores de Juegos Mecánicos y de Salón</v>
          </cell>
          <cell r="BE7821">
            <v>3</v>
          </cell>
          <cell r="BF7821">
            <v>0</v>
          </cell>
        </row>
        <row r="7822">
          <cell r="BD7822" t="str">
            <v>Cortadores de Carne para Comercio Mayorista y al Detal</v>
          </cell>
          <cell r="BE7822">
            <v>20</v>
          </cell>
          <cell r="BF7822">
            <v>0</v>
          </cell>
        </row>
        <row r="7823">
          <cell r="BD7823" t="str">
            <v>Panaderos y Pasteleros</v>
          </cell>
          <cell r="BE7823">
            <v>86</v>
          </cell>
          <cell r="BF7823">
            <v>24</v>
          </cell>
        </row>
        <row r="7824">
          <cell r="BD7824" t="str">
            <v>Meseros y Capitán de Meseros</v>
          </cell>
          <cell r="BE7824">
            <v>258</v>
          </cell>
          <cell r="BF7824">
            <v>123</v>
          </cell>
        </row>
        <row r="7825">
          <cell r="BD7825" t="str">
            <v>Bartender</v>
          </cell>
          <cell r="BE7825">
            <v>10</v>
          </cell>
          <cell r="BF7825">
            <v>6</v>
          </cell>
        </row>
        <row r="7826">
          <cell r="BD7826" t="str">
            <v>Cocineros</v>
          </cell>
          <cell r="BE7826">
            <v>188</v>
          </cell>
          <cell r="BF7826">
            <v>47</v>
          </cell>
        </row>
        <row r="7827">
          <cell r="BD7827" t="str">
            <v>Baristas</v>
          </cell>
          <cell r="BE7827">
            <v>3</v>
          </cell>
          <cell r="BF7827">
            <v>4</v>
          </cell>
        </row>
        <row r="7828">
          <cell r="BD7828" t="str">
            <v>Inspectores de Policía</v>
          </cell>
          <cell r="BE7828">
            <v>0</v>
          </cell>
          <cell r="BF7828">
            <v>0</v>
          </cell>
        </row>
        <row r="7829">
          <cell r="BD7829" t="str">
            <v>Funcionarios de Regulación</v>
          </cell>
          <cell r="BE7829">
            <v>0</v>
          </cell>
          <cell r="BF7829">
            <v>0</v>
          </cell>
        </row>
        <row r="7830">
          <cell r="BD7830" t="str">
            <v>Auxiliares de policía</v>
          </cell>
          <cell r="BE7830">
            <v>42</v>
          </cell>
          <cell r="BF7830">
            <v>2</v>
          </cell>
        </row>
        <row r="7831">
          <cell r="BD7831" t="str">
            <v>Bomberos</v>
          </cell>
          <cell r="BE7831">
            <v>5</v>
          </cell>
          <cell r="BF7831">
            <v>1</v>
          </cell>
        </row>
        <row r="7832">
          <cell r="BD7832" t="str">
            <v>Guardianes de Prisión</v>
          </cell>
          <cell r="BE7832">
            <v>1</v>
          </cell>
          <cell r="BF7832">
            <v>4</v>
          </cell>
        </row>
        <row r="7833">
          <cell r="BD7833" t="str">
            <v>Soldados</v>
          </cell>
          <cell r="BE7833">
            <v>6</v>
          </cell>
          <cell r="BF7833">
            <v>9</v>
          </cell>
        </row>
        <row r="7834">
          <cell r="BD7834" t="str">
            <v>Vigilantes y Guardias de Seguridad</v>
          </cell>
          <cell r="BE7834">
            <v>279</v>
          </cell>
          <cell r="BF7834">
            <v>192</v>
          </cell>
        </row>
        <row r="7835">
          <cell r="BD7835" t="str">
            <v>Técnicos Investigadores Criminalísticos y Judiciales</v>
          </cell>
          <cell r="BE7835">
            <v>1</v>
          </cell>
          <cell r="BF7835">
            <v>0</v>
          </cell>
        </row>
        <row r="7836">
          <cell r="BD7836" t="str">
            <v>Acompañantes Domiciliarios</v>
          </cell>
          <cell r="BE7836">
            <v>10</v>
          </cell>
          <cell r="BF7836">
            <v>5</v>
          </cell>
        </row>
        <row r="7837">
          <cell r="BD7837" t="str">
            <v>Auxiliares del Cuidado de Niños</v>
          </cell>
          <cell r="BE7837">
            <v>15</v>
          </cell>
          <cell r="BF7837">
            <v>4</v>
          </cell>
        </row>
        <row r="7838">
          <cell r="BD7838" t="str">
            <v>Peluqueros</v>
          </cell>
          <cell r="BE7838">
            <v>52</v>
          </cell>
          <cell r="BF7838">
            <v>10</v>
          </cell>
        </row>
        <row r="7839">
          <cell r="BD7839" t="str">
            <v>Trabajadores del Cuidado de Animales</v>
          </cell>
          <cell r="BE7839">
            <v>184</v>
          </cell>
          <cell r="BF7839">
            <v>10</v>
          </cell>
        </row>
        <row r="7840">
          <cell r="BD7840" t="str">
            <v>Auxiliares de Servicios Funerarios</v>
          </cell>
          <cell r="BE7840">
            <v>1</v>
          </cell>
          <cell r="BF7840">
            <v>0</v>
          </cell>
        </row>
        <row r="7841">
          <cell r="BD7841" t="str">
            <v>Astrólogos, Adivinadores y Relacionados</v>
          </cell>
          <cell r="BE7841">
            <v>0</v>
          </cell>
          <cell r="BF7841">
            <v>0</v>
          </cell>
        </row>
        <row r="7842">
          <cell r="BD7842" t="str">
            <v>Manicuristas y Pedicuristas</v>
          </cell>
          <cell r="BE7842">
            <v>19</v>
          </cell>
          <cell r="BF7842">
            <v>5</v>
          </cell>
        </row>
        <row r="7843">
          <cell r="BD7843" t="str">
            <v>Cosmetólogos Esteticistas</v>
          </cell>
          <cell r="BE7843">
            <v>16</v>
          </cell>
          <cell r="BF7843">
            <v>11</v>
          </cell>
        </row>
        <row r="7844">
          <cell r="BD7844" t="str">
            <v>Maquilladores</v>
          </cell>
          <cell r="BE7844">
            <v>11</v>
          </cell>
          <cell r="BF7844">
            <v>0</v>
          </cell>
        </row>
        <row r="7845">
          <cell r="BD7845" t="str">
            <v>Trabajadores de Estación de Servicio</v>
          </cell>
          <cell r="BE7845">
            <v>7</v>
          </cell>
          <cell r="BF7845">
            <v>3</v>
          </cell>
        </row>
        <row r="7846">
          <cell r="BD7846" t="str">
            <v>Otras Ocupaciones Elementales de las Ventas</v>
          </cell>
          <cell r="BE7846">
            <v>72</v>
          </cell>
          <cell r="BF7846">
            <v>24</v>
          </cell>
        </row>
        <row r="7847">
          <cell r="BD7847" t="str">
            <v>Ayudantes de establecimientos de alimentos y bebidas</v>
          </cell>
          <cell r="BE7847">
            <v>1079</v>
          </cell>
          <cell r="BF7847">
            <v>185</v>
          </cell>
        </row>
        <row r="7848">
          <cell r="BD7848" t="str">
            <v>Aseadores y Servicio Doméstico</v>
          </cell>
          <cell r="BE7848">
            <v>1023</v>
          </cell>
          <cell r="BF7848">
            <v>124</v>
          </cell>
        </row>
        <row r="7849">
          <cell r="BD7849" t="str">
            <v>Aseadores Especializados y Fumigadores</v>
          </cell>
          <cell r="BE7849">
            <v>204</v>
          </cell>
          <cell r="BF7849">
            <v>194</v>
          </cell>
        </row>
        <row r="7850">
          <cell r="BD7850" t="str">
            <v>Recolectores de material para reciclaje</v>
          </cell>
          <cell r="BE7850">
            <v>4</v>
          </cell>
          <cell r="BF7850">
            <v>2</v>
          </cell>
        </row>
        <row r="7851">
          <cell r="BD7851" t="str">
            <v>Auxiliares de Servicios a Viajeros</v>
          </cell>
          <cell r="BE7851">
            <v>26</v>
          </cell>
          <cell r="BF7851">
            <v>1</v>
          </cell>
        </row>
        <row r="7852">
          <cell r="BD7852" t="str">
            <v>Auxiliares de Servicios de Recreación y Deporte</v>
          </cell>
          <cell r="BE7852">
            <v>36</v>
          </cell>
          <cell r="BF7852">
            <v>4</v>
          </cell>
        </row>
        <row r="7853">
          <cell r="BD7853" t="str">
            <v>Empleados de Lavandería</v>
          </cell>
          <cell r="BE7853">
            <v>4</v>
          </cell>
          <cell r="BF7853">
            <v>16</v>
          </cell>
        </row>
        <row r="7854">
          <cell r="BD7854" t="str">
            <v>Otras Ocupaciones Elementales de los Servicios n.c.a.</v>
          </cell>
          <cell r="BE7854">
            <v>40</v>
          </cell>
          <cell r="BF7854">
            <v>12</v>
          </cell>
        </row>
        <row r="7855">
          <cell r="BD7855" t="str">
            <v>Auxiliares de servicios hoteleros</v>
          </cell>
          <cell r="BE7855">
            <v>25</v>
          </cell>
          <cell r="BF7855">
            <v>26</v>
          </cell>
        </row>
        <row r="7856">
          <cell r="BD7856" t="str">
            <v>Operarios de Cementerios</v>
          </cell>
          <cell r="BE7856">
            <v>0</v>
          </cell>
          <cell r="BF7856">
            <v>0</v>
          </cell>
        </row>
        <row r="7857">
          <cell r="BD7857" t="str">
            <v>Administradores de Explotación Acuícola y Jefes de Laboratorio de Cultivo o Producción Acuícola</v>
          </cell>
          <cell r="BE7857">
            <v>10</v>
          </cell>
          <cell r="BF7857">
            <v>1</v>
          </cell>
        </row>
        <row r="7858">
          <cell r="BD7858" t="str">
            <v>Supervisores de Minería y Canteras</v>
          </cell>
          <cell r="BE7858">
            <v>22</v>
          </cell>
          <cell r="BF7858">
            <v>17</v>
          </cell>
        </row>
        <row r="7859">
          <cell r="BD7859" t="str">
            <v>Supervisores de Perforación y Servicios,Pozos de Petróleo y Gas</v>
          </cell>
          <cell r="BE7859">
            <v>20</v>
          </cell>
          <cell r="BF7859">
            <v>24</v>
          </cell>
        </row>
        <row r="7860">
          <cell r="BD7860" t="str">
            <v>Inspectores de Sistemas de Suministros de Gas Licuado del Petróleo</v>
          </cell>
          <cell r="BE7860">
            <v>0</v>
          </cell>
          <cell r="BF7860">
            <v>0</v>
          </cell>
        </row>
        <row r="7861">
          <cell r="BD7861" t="str">
            <v>Supervisores de Producción Agrícola</v>
          </cell>
          <cell r="BE7861">
            <v>30</v>
          </cell>
          <cell r="BF7861">
            <v>63</v>
          </cell>
        </row>
        <row r="7862">
          <cell r="BD7862" t="str">
            <v>Supervisores de Producción Pecuaria</v>
          </cell>
          <cell r="BE7862">
            <v>8</v>
          </cell>
          <cell r="BF7862">
            <v>3</v>
          </cell>
        </row>
        <row r="7863">
          <cell r="BD7863" t="str">
            <v>Supervisores de Explotación Forestal y Silvicultura</v>
          </cell>
          <cell r="BE7863">
            <v>0</v>
          </cell>
          <cell r="BF7863">
            <v>0</v>
          </cell>
        </row>
        <row r="7864">
          <cell r="BD7864" t="str">
            <v>Agricultores y Administradores Agropecuarios</v>
          </cell>
          <cell r="BE7864">
            <v>758</v>
          </cell>
          <cell r="BF7864">
            <v>17</v>
          </cell>
        </row>
        <row r="7865">
          <cell r="BD7865" t="str">
            <v>Contratistas de Servicios Agrícolas y Relacionados</v>
          </cell>
          <cell r="BE7865">
            <v>29</v>
          </cell>
          <cell r="BF7865">
            <v>0</v>
          </cell>
        </row>
        <row r="7866">
          <cell r="BD7866" t="str">
            <v>Contratistas y Supervisores de Servicios de Jardinería y Viverismo</v>
          </cell>
          <cell r="BE7866">
            <v>57</v>
          </cell>
          <cell r="BF7866">
            <v>2</v>
          </cell>
        </row>
        <row r="7867">
          <cell r="BD7867" t="str">
            <v>Capitanes y Patrones de Pesca</v>
          </cell>
          <cell r="BE7867">
            <v>0</v>
          </cell>
          <cell r="BF7867">
            <v>0</v>
          </cell>
        </row>
        <row r="7868">
          <cell r="BD7868" t="str">
            <v>Operarios de Apoyo y Servicios en Minería Bajo Tierra</v>
          </cell>
          <cell r="BE7868">
            <v>55</v>
          </cell>
          <cell r="BF7868">
            <v>69</v>
          </cell>
        </row>
        <row r="7869">
          <cell r="BD7869" t="str">
            <v>Operarios de Apoyo y Servicios en Perforación de Petróleo y Gas</v>
          </cell>
          <cell r="BE7869">
            <v>70</v>
          </cell>
          <cell r="BF7869">
            <v>28</v>
          </cell>
        </row>
        <row r="7870">
          <cell r="BD7870" t="str">
            <v>Mineros de Producción Bajo Tierra</v>
          </cell>
          <cell r="BE7870">
            <v>31</v>
          </cell>
          <cell r="BF7870">
            <v>0</v>
          </cell>
        </row>
        <row r="7871">
          <cell r="BD7871" t="str">
            <v>Perforadores de Pozos de Gas y Petróleo y Trabajadores Relacionados</v>
          </cell>
          <cell r="BE7871">
            <v>3</v>
          </cell>
          <cell r="BF7871">
            <v>12</v>
          </cell>
        </row>
        <row r="7872">
          <cell r="BD7872" t="str">
            <v>Inspectores de Construcción de Oleoductos y Gasoductos</v>
          </cell>
          <cell r="BE7872">
            <v>0</v>
          </cell>
          <cell r="BF7872">
            <v>0</v>
          </cell>
        </row>
        <row r="7873">
          <cell r="BD7873" t="str">
            <v>Operadores de Equipo Minero</v>
          </cell>
          <cell r="BE7873">
            <v>0</v>
          </cell>
          <cell r="BF7873">
            <v>1</v>
          </cell>
        </row>
        <row r="7874">
          <cell r="BD7874" t="str">
            <v>Trabajadores de Explotación Forestal</v>
          </cell>
          <cell r="BE7874">
            <v>1</v>
          </cell>
          <cell r="BF7874">
            <v>1</v>
          </cell>
        </row>
        <row r="7875">
          <cell r="BD7875" t="str">
            <v>Trabajadores de Silvicultura y Forestación</v>
          </cell>
          <cell r="BE7875">
            <v>1</v>
          </cell>
          <cell r="BF7875">
            <v>3</v>
          </cell>
        </row>
        <row r="7876">
          <cell r="BD7876" t="str">
            <v>Trabajadores Agrícolas</v>
          </cell>
          <cell r="BE7876">
            <v>425</v>
          </cell>
          <cell r="BF7876">
            <v>80</v>
          </cell>
        </row>
        <row r="7877">
          <cell r="BD7877" t="str">
            <v>Trabajadores Pecuarios</v>
          </cell>
          <cell r="BE7877">
            <v>370</v>
          </cell>
          <cell r="BF7877">
            <v>293</v>
          </cell>
        </row>
        <row r="7878">
          <cell r="BD7878" t="str">
            <v>Trabajadores de Vivero</v>
          </cell>
          <cell r="BE7878">
            <v>213</v>
          </cell>
          <cell r="BF7878">
            <v>267</v>
          </cell>
        </row>
        <row r="7879">
          <cell r="BD7879" t="str">
            <v>Trabajadores del Campo</v>
          </cell>
          <cell r="BE7879">
            <v>397</v>
          </cell>
          <cell r="BF7879">
            <v>18</v>
          </cell>
        </row>
        <row r="7880">
          <cell r="BD7880" t="str">
            <v>Trabajadores de Plantas de Incubación Artificial</v>
          </cell>
          <cell r="BE7880">
            <v>4</v>
          </cell>
          <cell r="BF7880">
            <v>0</v>
          </cell>
        </row>
        <row r="7881">
          <cell r="BD7881" t="str">
            <v>Rayadores de Caucho</v>
          </cell>
          <cell r="BE7881">
            <v>0</v>
          </cell>
          <cell r="BF7881">
            <v>0</v>
          </cell>
        </row>
        <row r="7882">
          <cell r="BD7882" t="str">
            <v>Operarios de Riego Agrícola</v>
          </cell>
          <cell r="BE7882">
            <v>8</v>
          </cell>
          <cell r="BF7882">
            <v>1</v>
          </cell>
        </row>
        <row r="7883">
          <cell r="BD7883" t="str">
            <v>Pescadores</v>
          </cell>
          <cell r="BE7883">
            <v>3</v>
          </cell>
          <cell r="BF7883">
            <v>0</v>
          </cell>
        </row>
        <row r="7884">
          <cell r="BD7884" t="str">
            <v>Operario Acuícola</v>
          </cell>
          <cell r="BE7884">
            <v>43</v>
          </cell>
          <cell r="BF7884">
            <v>2</v>
          </cell>
        </row>
        <row r="7885">
          <cell r="BD7885" t="str">
            <v>Técnico Acuícola en Sistemas de Reproducción</v>
          </cell>
          <cell r="BE7885">
            <v>0</v>
          </cell>
          <cell r="BF7885">
            <v>0</v>
          </cell>
        </row>
        <row r="7886">
          <cell r="BD7886" t="str">
            <v>Técnico Acuícola en Sistemas de Levante y Engorde</v>
          </cell>
          <cell r="BE7886">
            <v>24</v>
          </cell>
          <cell r="BF7886">
            <v>0</v>
          </cell>
        </row>
        <row r="7887">
          <cell r="BD7887" t="str">
            <v>Obreros y Ayudantes de Minería</v>
          </cell>
          <cell r="BE7887">
            <v>23</v>
          </cell>
          <cell r="BF7887">
            <v>80</v>
          </cell>
        </row>
        <row r="7888">
          <cell r="BD7888" t="str">
            <v>Obreros y Ayudantes de Producción en Pozos de Petróleo y Gas</v>
          </cell>
          <cell r="BE7888">
            <v>35</v>
          </cell>
          <cell r="BF7888">
            <v>62</v>
          </cell>
        </row>
        <row r="7889">
          <cell r="BD7889" t="str">
            <v>Obreros Agropecuarios</v>
          </cell>
          <cell r="BE7889">
            <v>403</v>
          </cell>
          <cell r="BF7889">
            <v>17</v>
          </cell>
        </row>
        <row r="7890">
          <cell r="BD7890" t="str">
            <v>Jardineros</v>
          </cell>
          <cell r="BE7890">
            <v>37</v>
          </cell>
          <cell r="BF7890">
            <v>36</v>
          </cell>
        </row>
        <row r="7891">
          <cell r="BD7891" t="str">
            <v>Contratistas y Supervisores de Ajustadores de Máquinas y Herramientas, y de Ocupaciones Relacionadas</v>
          </cell>
          <cell r="BE7891">
            <v>1</v>
          </cell>
          <cell r="BF7891">
            <v>0</v>
          </cell>
        </row>
        <row r="7892">
          <cell r="BD7892" t="str">
            <v>Contratistas y Supervisores de Electricidad y Telecomunicaciones</v>
          </cell>
          <cell r="BE7892">
            <v>8</v>
          </cell>
          <cell r="BF7892">
            <v>5</v>
          </cell>
        </row>
        <row r="7893">
          <cell r="BD7893" t="str">
            <v>Contratistas y Supervisores de Instalación de Tuberías</v>
          </cell>
          <cell r="BE7893">
            <v>1</v>
          </cell>
          <cell r="BF7893">
            <v>0</v>
          </cell>
        </row>
        <row r="7894">
          <cell r="BD7894" t="str">
            <v>Contratistas y Supervisores de Moldeo de Forja y Montaje de Estructuras Metálicas</v>
          </cell>
          <cell r="BE7894">
            <v>0</v>
          </cell>
          <cell r="BF7894">
            <v>0</v>
          </cell>
        </row>
        <row r="7895">
          <cell r="BD7895" t="str">
            <v>Contratistas y Supervisores de Carpintería</v>
          </cell>
          <cell r="BE7895">
            <v>0</v>
          </cell>
          <cell r="BF7895">
            <v>0</v>
          </cell>
        </row>
        <row r="7896">
          <cell r="BD7896" t="str">
            <v>Contratistas y Supervisores de Mecánica</v>
          </cell>
          <cell r="BE7896">
            <v>6</v>
          </cell>
          <cell r="BF7896">
            <v>7</v>
          </cell>
        </row>
        <row r="7897">
          <cell r="BD7897" t="str">
            <v>Contratistas y Supervisores de Operación de Equipo Pesado</v>
          </cell>
          <cell r="BE7897">
            <v>0</v>
          </cell>
          <cell r="BF7897">
            <v>0</v>
          </cell>
        </row>
        <row r="7898">
          <cell r="BD7898" t="str">
            <v>Maestros Generales de Obra y Supervisores de Construcción, Instalación y Reparación</v>
          </cell>
          <cell r="BE7898">
            <v>94</v>
          </cell>
          <cell r="BF7898">
            <v>40</v>
          </cell>
        </row>
        <row r="7899">
          <cell r="BD7899" t="str">
            <v>Supervisores de Operación de Transporte Ferroviario</v>
          </cell>
          <cell r="BE7899">
            <v>0</v>
          </cell>
          <cell r="BF7899">
            <v>2</v>
          </cell>
        </row>
        <row r="7900">
          <cell r="BD7900" t="str">
            <v>Supervisores de Operación de Transporte Terrestre (no ferroviario)</v>
          </cell>
          <cell r="BE7900">
            <v>2</v>
          </cell>
          <cell r="BF7900">
            <v>6</v>
          </cell>
        </row>
        <row r="7901">
          <cell r="BD7901" t="str">
            <v>Ajustadores de Máquinas y Herramientas</v>
          </cell>
          <cell r="BE7901">
            <v>9</v>
          </cell>
          <cell r="BF7901">
            <v>10</v>
          </cell>
        </row>
        <row r="7902">
          <cell r="BD7902" t="str">
            <v>Modelistas y Matriceros</v>
          </cell>
          <cell r="BE7902">
            <v>1</v>
          </cell>
          <cell r="BF7902">
            <v>5</v>
          </cell>
        </row>
        <row r="7903">
          <cell r="BD7903" t="str">
            <v>Electricistas Industriales</v>
          </cell>
          <cell r="BE7903">
            <v>30</v>
          </cell>
          <cell r="BF7903">
            <v>25</v>
          </cell>
        </row>
        <row r="7904">
          <cell r="BD7904" t="str">
            <v>Electricistas Residenciales</v>
          </cell>
          <cell r="BE7904">
            <v>51</v>
          </cell>
          <cell r="BF7904">
            <v>41</v>
          </cell>
        </row>
        <row r="7905">
          <cell r="BD7905" t="str">
            <v>Instaladores de Redes de Energía Eléctrica</v>
          </cell>
          <cell r="BE7905">
            <v>15</v>
          </cell>
          <cell r="BF7905">
            <v>1</v>
          </cell>
        </row>
        <row r="7906">
          <cell r="BD7906" t="str">
            <v>Técnicos instaladores de Redes y Líneas de Telecomunicaciones</v>
          </cell>
          <cell r="BE7906">
            <v>2</v>
          </cell>
          <cell r="BF7906">
            <v>5</v>
          </cell>
        </row>
        <row r="7907">
          <cell r="BD7907" t="str">
            <v>Auxiliares técnicos de instalación, mantenimiento y reparación de sistemas de Telecomunicaciones</v>
          </cell>
          <cell r="BE7907">
            <v>81</v>
          </cell>
          <cell r="BF7907">
            <v>2</v>
          </cell>
        </row>
        <row r="7908">
          <cell r="BD7908" t="str">
            <v>Operarios de Mantenimiento y Servicio de Televisión por Cable</v>
          </cell>
          <cell r="BE7908">
            <v>3</v>
          </cell>
          <cell r="BF7908">
            <v>0</v>
          </cell>
        </row>
        <row r="7909">
          <cell r="BD7909" t="str">
            <v>Plomeros</v>
          </cell>
          <cell r="BE7909">
            <v>7</v>
          </cell>
          <cell r="BF7909">
            <v>4</v>
          </cell>
        </row>
        <row r="7910">
          <cell r="BD7910" t="str">
            <v>Instaladores de Tuberías y Sistemas de Aspersión</v>
          </cell>
          <cell r="BE7910">
            <v>0</v>
          </cell>
          <cell r="BF7910">
            <v>40</v>
          </cell>
        </row>
        <row r="7911">
          <cell r="BD7911" t="str">
            <v>Instaladores de Redes y Equipos a Gas</v>
          </cell>
          <cell r="BE7911">
            <v>72</v>
          </cell>
          <cell r="BF7911">
            <v>38</v>
          </cell>
        </row>
        <row r="7912">
          <cell r="BD7912" t="str">
            <v>Chapistas, Caldereros y Paileros</v>
          </cell>
          <cell r="BE7912">
            <v>1</v>
          </cell>
          <cell r="BF7912">
            <v>9</v>
          </cell>
        </row>
        <row r="7913">
          <cell r="BD7913" t="str">
            <v>Soldadores</v>
          </cell>
          <cell r="BE7913">
            <v>117</v>
          </cell>
          <cell r="BF7913">
            <v>153</v>
          </cell>
        </row>
        <row r="7914">
          <cell r="BD7914" t="str">
            <v>Montadores de Estructuras Metálicas</v>
          </cell>
          <cell r="BE7914">
            <v>39</v>
          </cell>
          <cell r="BF7914">
            <v>16</v>
          </cell>
        </row>
        <row r="7915">
          <cell r="BD7915" t="str">
            <v>Ornamentistas y Forjadores</v>
          </cell>
          <cell r="BE7915">
            <v>5</v>
          </cell>
          <cell r="BF7915">
            <v>7</v>
          </cell>
        </row>
        <row r="7916">
          <cell r="BD7916" t="str">
            <v>Tuberos</v>
          </cell>
          <cell r="BE7916">
            <v>2</v>
          </cell>
          <cell r="BF7916">
            <v>9</v>
          </cell>
        </row>
        <row r="7917">
          <cell r="BD7917" t="str">
            <v>Carpinteros</v>
          </cell>
          <cell r="BE7917">
            <v>60</v>
          </cell>
          <cell r="BF7917">
            <v>8</v>
          </cell>
        </row>
        <row r="7918">
          <cell r="BD7918" t="str">
            <v>Ebanistas</v>
          </cell>
          <cell r="BE7918">
            <v>1</v>
          </cell>
          <cell r="BF7918">
            <v>0</v>
          </cell>
        </row>
        <row r="7919">
          <cell r="BD7919" t="str">
            <v>Oficiales de Construcción</v>
          </cell>
          <cell r="BE7919">
            <v>98</v>
          </cell>
          <cell r="BF7919">
            <v>102</v>
          </cell>
        </row>
        <row r="7920">
          <cell r="BD7920" t="str">
            <v>Trabajadores en Concreto, Hormigón y Enfoscado</v>
          </cell>
          <cell r="BE7920">
            <v>20</v>
          </cell>
          <cell r="BF7920">
            <v>0</v>
          </cell>
        </row>
        <row r="7921">
          <cell r="BD7921" t="str">
            <v>Enchapadores</v>
          </cell>
          <cell r="BE7921">
            <v>0</v>
          </cell>
          <cell r="BF7921">
            <v>1</v>
          </cell>
        </row>
        <row r="7922">
          <cell r="BD7922" t="str">
            <v>Techadores</v>
          </cell>
          <cell r="BE7922">
            <v>0</v>
          </cell>
          <cell r="BF7922">
            <v>1</v>
          </cell>
        </row>
        <row r="7923">
          <cell r="BD7923" t="str">
            <v>Instaladores de Material Aislante</v>
          </cell>
          <cell r="BE7923">
            <v>0</v>
          </cell>
          <cell r="BF7923">
            <v>0</v>
          </cell>
        </row>
        <row r="7924">
          <cell r="BD7924" t="str">
            <v>Pintores y Empapeladores</v>
          </cell>
          <cell r="BE7924">
            <v>16</v>
          </cell>
          <cell r="BF7924">
            <v>4</v>
          </cell>
        </row>
        <row r="7925">
          <cell r="BD7925" t="str">
            <v>Instaladores de Pisos</v>
          </cell>
          <cell r="BE7925">
            <v>1</v>
          </cell>
          <cell r="BF7925">
            <v>0</v>
          </cell>
        </row>
        <row r="7926">
          <cell r="BD7926" t="str">
            <v>Revocadores</v>
          </cell>
          <cell r="BE7926">
            <v>0</v>
          </cell>
          <cell r="BF7926">
            <v>0</v>
          </cell>
        </row>
        <row r="7927">
          <cell r="BD7927" t="str">
            <v>Mecánicos Industriales</v>
          </cell>
          <cell r="BE7927">
            <v>98</v>
          </cell>
          <cell r="BF7927">
            <v>128</v>
          </cell>
        </row>
        <row r="7928">
          <cell r="BD7928" t="str">
            <v>Mecánicos de Maquinaria Textil, confección, cuero, calzado y marroquinería</v>
          </cell>
          <cell r="BE7928">
            <v>3</v>
          </cell>
          <cell r="BF7928">
            <v>1</v>
          </cell>
        </row>
        <row r="7929">
          <cell r="BD7929" t="str">
            <v>Mecánicos de Equipo Pesado</v>
          </cell>
          <cell r="BE7929">
            <v>31</v>
          </cell>
          <cell r="BF7929">
            <v>6</v>
          </cell>
        </row>
        <row r="7930">
          <cell r="BD7930" t="str">
            <v>Mecánicos de Aviación</v>
          </cell>
          <cell r="BE7930">
            <v>9</v>
          </cell>
          <cell r="BF7930">
            <v>0</v>
          </cell>
        </row>
        <row r="7931">
          <cell r="BD7931" t="str">
            <v>Técnicos de Aire Acondicionado y Refrigeración</v>
          </cell>
          <cell r="BE7931">
            <v>2</v>
          </cell>
          <cell r="BF7931">
            <v>2</v>
          </cell>
        </row>
        <row r="7932">
          <cell r="BD7932" t="str">
            <v>Mecánicos de Vehículos Automotores</v>
          </cell>
          <cell r="BE7932">
            <v>113</v>
          </cell>
          <cell r="BF7932">
            <v>16</v>
          </cell>
        </row>
        <row r="7933">
          <cell r="BD7933" t="str">
            <v>Electricistas de Vehículos Automotores</v>
          </cell>
          <cell r="BE7933">
            <v>1</v>
          </cell>
          <cell r="BF7933">
            <v>0</v>
          </cell>
        </row>
        <row r="7934">
          <cell r="BD7934" t="str">
            <v>Mecánicos de Motos</v>
          </cell>
          <cell r="BE7934">
            <v>121</v>
          </cell>
          <cell r="BF7934">
            <v>6</v>
          </cell>
        </row>
        <row r="7935">
          <cell r="BD7935" t="str">
            <v>Latoneros</v>
          </cell>
          <cell r="BE7935">
            <v>6</v>
          </cell>
          <cell r="BF7935">
            <v>3</v>
          </cell>
        </row>
        <row r="7936">
          <cell r="BD7936" t="str">
            <v>Reparadores de Aparatos Electrodomésticos</v>
          </cell>
          <cell r="BE7936">
            <v>1</v>
          </cell>
          <cell r="BF7936">
            <v>0</v>
          </cell>
        </row>
        <row r="7937">
          <cell r="BD7937" t="str">
            <v>Mecánicos Electricistas</v>
          </cell>
          <cell r="BE7937">
            <v>47</v>
          </cell>
          <cell r="BF7937">
            <v>59</v>
          </cell>
        </row>
        <row r="7938">
          <cell r="BD7938" t="str">
            <v>Auxiliares técnicos en electrónica</v>
          </cell>
          <cell r="BE7938">
            <v>41</v>
          </cell>
          <cell r="BF7938">
            <v>51</v>
          </cell>
        </row>
        <row r="7939">
          <cell r="BD7939" t="str">
            <v>Mecánicos de Otros Pequeñas Máquinas y Motores</v>
          </cell>
          <cell r="BE7939">
            <v>0</v>
          </cell>
          <cell r="BF7939">
            <v>0</v>
          </cell>
        </row>
        <row r="7940">
          <cell r="BD7940" t="str">
            <v>Instaladores Residenciales y Comerciales</v>
          </cell>
          <cell r="BE7940">
            <v>58</v>
          </cell>
          <cell r="BF7940">
            <v>47</v>
          </cell>
        </row>
        <row r="7941">
          <cell r="BD7941" t="str">
            <v>Operarios de Mantenimiento de Instalaciones de Abastecimiento de Agua y Gas</v>
          </cell>
          <cell r="BE7941">
            <v>2</v>
          </cell>
          <cell r="BF7941">
            <v>66</v>
          </cell>
        </row>
        <row r="7942">
          <cell r="BD7942" t="str">
            <v>Vidrieros</v>
          </cell>
          <cell r="BE7942">
            <v>1</v>
          </cell>
          <cell r="BF7942">
            <v>3</v>
          </cell>
        </row>
        <row r="7943">
          <cell r="BD7943" t="str">
            <v>Ayudantes Electricistas</v>
          </cell>
          <cell r="BE7943">
            <v>291</v>
          </cell>
          <cell r="BF7943">
            <v>110</v>
          </cell>
        </row>
        <row r="7944">
          <cell r="BD7944" t="str">
            <v>Ayudantes de Mecánica</v>
          </cell>
          <cell r="BE7944">
            <v>64</v>
          </cell>
          <cell r="BF7944">
            <v>25</v>
          </cell>
        </row>
        <row r="7945">
          <cell r="BD7945" t="str">
            <v>Otros Reparadores n.c.a.</v>
          </cell>
          <cell r="BE7945">
            <v>0</v>
          </cell>
          <cell r="BF7945">
            <v>2</v>
          </cell>
        </row>
        <row r="7946">
          <cell r="BD7946" t="str">
            <v>Tapiceros</v>
          </cell>
          <cell r="BE7946">
            <v>4</v>
          </cell>
          <cell r="BF7946">
            <v>9</v>
          </cell>
        </row>
        <row r="7947">
          <cell r="BD7947" t="str">
            <v>Sastres, Modistos, Peleteros y Sombrereros</v>
          </cell>
          <cell r="BE7947">
            <v>9</v>
          </cell>
          <cell r="BF7947">
            <v>9</v>
          </cell>
        </row>
        <row r="7948">
          <cell r="BD7948" t="str">
            <v>Zapateros y Afines</v>
          </cell>
          <cell r="BE7948">
            <v>2</v>
          </cell>
          <cell r="BF7948">
            <v>2</v>
          </cell>
        </row>
        <row r="7949">
          <cell r="BD7949" t="str">
            <v>Joyeros y Relojeros</v>
          </cell>
          <cell r="BE7949">
            <v>2</v>
          </cell>
          <cell r="BF7949">
            <v>0</v>
          </cell>
        </row>
        <row r="7950">
          <cell r="BD7950" t="str">
            <v>Tipógrafos</v>
          </cell>
          <cell r="BE7950">
            <v>0</v>
          </cell>
          <cell r="BF7950">
            <v>0</v>
          </cell>
        </row>
        <row r="7951">
          <cell r="BD7951" t="str">
            <v>Cerrajeros y afines</v>
          </cell>
          <cell r="BE7951">
            <v>1</v>
          </cell>
          <cell r="BF7951">
            <v>0</v>
          </cell>
        </row>
        <row r="7952">
          <cell r="BD7952" t="str">
            <v>Buzos</v>
          </cell>
          <cell r="BE7952">
            <v>0</v>
          </cell>
          <cell r="BF7952">
            <v>0</v>
          </cell>
        </row>
        <row r="7953">
          <cell r="BD7953" t="str">
            <v>Operadores de Máquinas Estacionarias y Equipo Auxiliar</v>
          </cell>
          <cell r="BE7953">
            <v>95</v>
          </cell>
          <cell r="BF7953">
            <v>38</v>
          </cell>
        </row>
        <row r="7954">
          <cell r="BD7954" t="str">
            <v>Operadores de Plantas de Generación y Distribución de Energía</v>
          </cell>
          <cell r="BE7954">
            <v>1</v>
          </cell>
          <cell r="BF7954">
            <v>2</v>
          </cell>
        </row>
        <row r="7955">
          <cell r="BD7955" t="str">
            <v>Operadores de Grúa</v>
          </cell>
          <cell r="BE7955">
            <v>7</v>
          </cell>
          <cell r="BF7955">
            <v>20</v>
          </cell>
        </row>
        <row r="7956">
          <cell r="BD7956" t="str">
            <v>Perforadores y Operarios de Voladura para Minería de Superficie de Canteras y Construcción</v>
          </cell>
          <cell r="BE7956">
            <v>1</v>
          </cell>
          <cell r="BF7956">
            <v>0</v>
          </cell>
        </row>
        <row r="7957">
          <cell r="BD7957" t="str">
            <v>Perforadores de Pozos de Agua</v>
          </cell>
          <cell r="BE7957">
            <v>0</v>
          </cell>
          <cell r="BF7957">
            <v>0</v>
          </cell>
        </row>
        <row r="7958">
          <cell r="BD7958" t="str">
            <v>Operadores de Equipo Pesado (excepto grúa)</v>
          </cell>
          <cell r="BE7958">
            <v>85</v>
          </cell>
          <cell r="BF7958">
            <v>27</v>
          </cell>
        </row>
        <row r="7959">
          <cell r="BD7959" t="str">
            <v>Operadores de Equipo para Limpieza de Vías y Alcantarillado</v>
          </cell>
          <cell r="BE7959">
            <v>1</v>
          </cell>
          <cell r="BF7959">
            <v>0</v>
          </cell>
        </row>
        <row r="7960">
          <cell r="BD7960" t="str">
            <v>Operadores de Maquinaria Agrícola</v>
          </cell>
          <cell r="BE7960">
            <v>42</v>
          </cell>
          <cell r="BF7960">
            <v>20</v>
          </cell>
        </row>
        <row r="7961">
          <cell r="BD7961" t="str">
            <v>Maquinistas de Transporte Ferroviario</v>
          </cell>
          <cell r="BE7961">
            <v>0</v>
          </cell>
          <cell r="BF7961">
            <v>0</v>
          </cell>
        </row>
        <row r="7962">
          <cell r="BD7962" t="str">
            <v>Guardafrenos y Otros Operadores Ferroviarios</v>
          </cell>
          <cell r="BE7962">
            <v>0</v>
          </cell>
          <cell r="BF7962">
            <v>0</v>
          </cell>
        </row>
        <row r="7963">
          <cell r="BD7963" t="str">
            <v>Conductores de Vehículos Pesados</v>
          </cell>
          <cell r="BE7963">
            <v>76</v>
          </cell>
          <cell r="BF7963">
            <v>94</v>
          </cell>
        </row>
        <row r="7964">
          <cell r="BD7964" t="str">
            <v>Conductores de Bus, Operadores de Metro y Otros Medios de Transporte Colectivo</v>
          </cell>
          <cell r="BE7964">
            <v>179</v>
          </cell>
          <cell r="BF7964">
            <v>360</v>
          </cell>
        </row>
        <row r="7965">
          <cell r="BD7965" t="str">
            <v>Conductores de Vehículos Livianos</v>
          </cell>
          <cell r="BE7965">
            <v>226</v>
          </cell>
          <cell r="BF7965">
            <v>94</v>
          </cell>
        </row>
        <row r="7966">
          <cell r="BD7966" t="str">
            <v>Conductores de Transporte de Alimentos</v>
          </cell>
          <cell r="BE7966">
            <v>11</v>
          </cell>
          <cell r="BF7966">
            <v>17</v>
          </cell>
        </row>
        <row r="7967">
          <cell r="BD7967" t="str">
            <v>Marineros de Cubierta</v>
          </cell>
          <cell r="BE7967">
            <v>2</v>
          </cell>
          <cell r="BF7967">
            <v>0</v>
          </cell>
        </row>
        <row r="7968">
          <cell r="BD7968" t="str">
            <v>Marineros de Sala de Máquinas</v>
          </cell>
          <cell r="BE7968">
            <v>0</v>
          </cell>
          <cell r="BF7968">
            <v>0</v>
          </cell>
        </row>
        <row r="7969">
          <cell r="BD7969" t="str">
            <v>Operadores de Pequeñas Embarcaciones</v>
          </cell>
          <cell r="BE7969">
            <v>1</v>
          </cell>
          <cell r="BF7969">
            <v>0</v>
          </cell>
        </row>
        <row r="7970">
          <cell r="BD7970" t="str">
            <v>Operarios de Rampa de Transporte Aéreo</v>
          </cell>
          <cell r="BE7970">
            <v>39</v>
          </cell>
          <cell r="BF7970">
            <v>11</v>
          </cell>
        </row>
        <row r="7971">
          <cell r="BD7971" t="str">
            <v>Operarios Portuarios</v>
          </cell>
          <cell r="BE7971">
            <v>22</v>
          </cell>
          <cell r="BF7971">
            <v>1</v>
          </cell>
        </row>
        <row r="7972">
          <cell r="BD7972" t="str">
            <v>Operarios de Cargue y Descargue de Materiales</v>
          </cell>
          <cell r="BE7972">
            <v>177</v>
          </cell>
          <cell r="BF7972">
            <v>86</v>
          </cell>
        </row>
        <row r="7973">
          <cell r="BD7973" t="str">
            <v>Aparejadores</v>
          </cell>
          <cell r="BE7973">
            <v>6</v>
          </cell>
          <cell r="BF7973">
            <v>2</v>
          </cell>
        </row>
        <row r="7974">
          <cell r="BD7974" t="str">
            <v>Ayudantes y Obreros de Construcción</v>
          </cell>
          <cell r="BE7974">
            <v>521</v>
          </cell>
          <cell r="BF7974">
            <v>636</v>
          </cell>
        </row>
        <row r="7975">
          <cell r="BD7975" t="str">
            <v>Ayudantes de Otros Oficios</v>
          </cell>
          <cell r="BE7975">
            <v>240</v>
          </cell>
          <cell r="BF7975">
            <v>34</v>
          </cell>
        </row>
        <row r="7976">
          <cell r="BD7976" t="str">
            <v>Obreros de Mantenimiento de Obras Públicas</v>
          </cell>
          <cell r="BE7976">
            <v>64</v>
          </cell>
          <cell r="BF7976">
            <v>24</v>
          </cell>
        </row>
        <row r="7977">
          <cell r="BD7977" t="str">
            <v>Ayudantes de Transporte Automotor</v>
          </cell>
          <cell r="BE7977">
            <v>119</v>
          </cell>
          <cell r="BF7977">
            <v>317</v>
          </cell>
        </row>
        <row r="7978">
          <cell r="BD7978" t="str">
            <v>Directores de Planta de Procesamiento de Alimentos y Bebidas</v>
          </cell>
          <cell r="BE7978">
            <v>0</v>
          </cell>
          <cell r="BF7978">
            <v>1</v>
          </cell>
        </row>
        <row r="7979">
          <cell r="BD7979" t="str">
            <v>Jefe de Laboratorio de Alimentos</v>
          </cell>
          <cell r="BE7979">
            <v>0</v>
          </cell>
          <cell r="BF7979">
            <v>0</v>
          </cell>
        </row>
        <row r="7980">
          <cell r="BD7980" t="str">
            <v>Supervisores de Tratamiento de Metales y Minerales</v>
          </cell>
          <cell r="BE7980">
            <v>0</v>
          </cell>
          <cell r="BF7980">
            <v>0</v>
          </cell>
        </row>
        <row r="7981">
          <cell r="BD7981" t="str">
            <v>Supervisores de Procesamiento de Químico, Petróleo, Gas y Tratamiento de Agua y Generación de Energía</v>
          </cell>
          <cell r="BE7981">
            <v>2</v>
          </cell>
          <cell r="BF7981">
            <v>4</v>
          </cell>
        </row>
        <row r="7982">
          <cell r="BD7982" t="str">
            <v>Supervisores de Procesamiento de Alimentos, Bebidas y Tabaco</v>
          </cell>
          <cell r="BE7982">
            <v>11</v>
          </cell>
          <cell r="BF7982">
            <v>10</v>
          </cell>
        </row>
        <row r="7983">
          <cell r="BD7983" t="str">
            <v>Supervisores de Fabricación de Productos de Plástico y Caucho</v>
          </cell>
          <cell r="BE7983">
            <v>1</v>
          </cell>
          <cell r="BF7983">
            <v>4</v>
          </cell>
        </row>
        <row r="7984">
          <cell r="BD7984" t="str">
            <v>Supervisores de Procesamiento de la Madera y Producción de Pulpa y Papel</v>
          </cell>
          <cell r="BE7984">
            <v>1</v>
          </cell>
          <cell r="BF7984">
            <v>0</v>
          </cell>
        </row>
        <row r="7985">
          <cell r="BD7985" t="str">
            <v>Supervisores de Procesamiento Textil</v>
          </cell>
          <cell r="BE7985">
            <v>3</v>
          </cell>
          <cell r="BF7985">
            <v>0</v>
          </cell>
        </row>
        <row r="7986">
          <cell r="BD7986" t="str">
            <v>Inspectores de Control de Calidad, Procesamiento de Alimentos y Bebidas</v>
          </cell>
          <cell r="BE7986">
            <v>95</v>
          </cell>
          <cell r="BF7986">
            <v>87</v>
          </cell>
        </row>
        <row r="7987">
          <cell r="BD7987" t="str">
            <v>Supervisores de Ensamble de Vehículos de Motor</v>
          </cell>
          <cell r="BE7987">
            <v>5</v>
          </cell>
          <cell r="BF7987">
            <v>11</v>
          </cell>
        </row>
        <row r="7988">
          <cell r="BD7988" t="str">
            <v>Supervisores de Fabricación de Productos Electrónicos</v>
          </cell>
          <cell r="BE7988">
            <v>1</v>
          </cell>
          <cell r="BF7988">
            <v>0</v>
          </cell>
        </row>
        <row r="7989">
          <cell r="BD7989" t="str">
            <v>Supervisores de Fabricación de Productos Eléctricos</v>
          </cell>
          <cell r="BE7989">
            <v>0</v>
          </cell>
          <cell r="BF7989">
            <v>0</v>
          </cell>
        </row>
        <row r="7990">
          <cell r="BD7990" t="str">
            <v>Supervisores de Fabricación de Muebles y Accesorios</v>
          </cell>
          <cell r="BE7990">
            <v>1</v>
          </cell>
          <cell r="BF7990">
            <v>0</v>
          </cell>
        </row>
        <row r="7991">
          <cell r="BD7991" t="str">
            <v>Supervisores de Fabricación de Productos de Tela, Cuero y Piel</v>
          </cell>
          <cell r="BE7991">
            <v>1</v>
          </cell>
          <cell r="BF7991">
            <v>0</v>
          </cell>
        </row>
        <row r="7992">
          <cell r="BD7992" t="str">
            <v>Supervisores de Impresión y Ocupaciones Relacionadas</v>
          </cell>
          <cell r="BE7992">
            <v>5</v>
          </cell>
          <cell r="BF7992">
            <v>1</v>
          </cell>
        </row>
        <row r="7993">
          <cell r="BD7993" t="str">
            <v>Supervisores de Fabricación de Otros Productos Mecánicos y Metálicos</v>
          </cell>
          <cell r="BE7993">
            <v>4</v>
          </cell>
          <cell r="BF7993">
            <v>2</v>
          </cell>
        </row>
        <row r="7994">
          <cell r="BD7994" t="str">
            <v>Supervisores de Fabricación y Ensamble de Otros Productos n.c.a</v>
          </cell>
          <cell r="BE7994">
            <v>0</v>
          </cell>
          <cell r="BF7994">
            <v>0</v>
          </cell>
        </row>
        <row r="7995">
          <cell r="BD7995" t="str">
            <v>Operadores de Control Central de Procesos, Tratamiento de Metales y Minerales</v>
          </cell>
          <cell r="BE7995">
            <v>1</v>
          </cell>
          <cell r="BF7995">
            <v>0</v>
          </cell>
        </row>
        <row r="7996">
          <cell r="BD7996" t="str">
            <v>Operadores de Procesos, Químicos, Gas y Petróleo</v>
          </cell>
          <cell r="BE7996">
            <v>1</v>
          </cell>
          <cell r="BF7996">
            <v>3</v>
          </cell>
        </row>
        <row r="7997">
          <cell r="BD7997" t="str">
            <v>Operadores de Control de Procesos, Producción de Pulpa</v>
          </cell>
          <cell r="BE7997">
            <v>1</v>
          </cell>
          <cell r="BF7997">
            <v>0</v>
          </cell>
        </row>
        <row r="7998">
          <cell r="BD7998" t="str">
            <v>Operadores de Control de Procesos, Fabricación de Papel</v>
          </cell>
          <cell r="BE7998">
            <v>1</v>
          </cell>
          <cell r="BF7998">
            <v>0</v>
          </cell>
        </row>
        <row r="7999">
          <cell r="BD7999" t="str">
            <v>Impresores de Artes Gráficas</v>
          </cell>
          <cell r="BE7999">
            <v>2</v>
          </cell>
          <cell r="BF7999">
            <v>47</v>
          </cell>
        </row>
        <row r="8000">
          <cell r="BD8000" t="str">
            <v>Pre-prensistas de Artes Gráficas</v>
          </cell>
          <cell r="BE8000">
            <v>1</v>
          </cell>
          <cell r="BF8000">
            <v>0</v>
          </cell>
        </row>
        <row r="8001">
          <cell r="BD8001" t="str">
            <v>Operarios de Terminados y Acabados de Artes Gráficas</v>
          </cell>
          <cell r="BE8001">
            <v>5</v>
          </cell>
          <cell r="BF8001">
            <v>3</v>
          </cell>
        </row>
        <row r="8002">
          <cell r="BD8002" t="str">
            <v>Operadores de Máquinas, Tratamiento de Metales y Minerales</v>
          </cell>
          <cell r="BE8002">
            <v>2</v>
          </cell>
          <cell r="BF8002">
            <v>0</v>
          </cell>
        </row>
        <row r="8003">
          <cell r="BD8003" t="str">
            <v>Trabajadores de Fundición</v>
          </cell>
          <cell r="BE8003">
            <v>1</v>
          </cell>
          <cell r="BF8003">
            <v>1</v>
          </cell>
        </row>
        <row r="8004">
          <cell r="BD8004" t="str">
            <v>Operadores de Fabricación, Moldeo y Acabado del Vidrio</v>
          </cell>
          <cell r="BE8004">
            <v>1</v>
          </cell>
          <cell r="BF8004">
            <v>1</v>
          </cell>
        </row>
        <row r="8005">
          <cell r="BD8005" t="str">
            <v>Operadores de Moldeo de Arcilla, Piedra y Concreto</v>
          </cell>
          <cell r="BE8005">
            <v>8</v>
          </cell>
          <cell r="BF8005">
            <v>0</v>
          </cell>
        </row>
        <row r="8006">
          <cell r="BD8006" t="str">
            <v>Inspectores de Control de Calidad, Tratamiento de Metales y Minerales</v>
          </cell>
          <cell r="BE8006">
            <v>0</v>
          </cell>
          <cell r="BF8006">
            <v>1</v>
          </cell>
        </row>
        <row r="8007">
          <cell r="BD8007" t="str">
            <v>Operadores de Máquinas de Planta Química</v>
          </cell>
          <cell r="BE8007">
            <v>6</v>
          </cell>
          <cell r="BF8007">
            <v>2</v>
          </cell>
        </row>
        <row r="8008">
          <cell r="BD8008" t="str">
            <v>Operadores de Máquinas para Procesamiento de Plásticos</v>
          </cell>
          <cell r="BE8008">
            <v>11</v>
          </cell>
          <cell r="BF8008">
            <v>26</v>
          </cell>
        </row>
        <row r="8009">
          <cell r="BD8009" t="str">
            <v>Operadores de Máquinas y Trabajadores Relacionados con el Procesamiento del Caucho</v>
          </cell>
          <cell r="BE8009">
            <v>3</v>
          </cell>
          <cell r="BF8009">
            <v>0</v>
          </cell>
        </row>
        <row r="8010">
          <cell r="BD8010" t="str">
            <v>Operadores de Plantas de Tratamiento de Aguas y Desechos</v>
          </cell>
          <cell r="BE8010">
            <v>152</v>
          </cell>
          <cell r="BF8010">
            <v>19</v>
          </cell>
        </row>
        <row r="8011">
          <cell r="BD8011" t="str">
            <v>Operadores de Máquinas para Procesamiento de la Madera</v>
          </cell>
          <cell r="BE8011">
            <v>0</v>
          </cell>
          <cell r="BF8011">
            <v>0</v>
          </cell>
        </row>
        <row r="8012">
          <cell r="BD8012" t="str">
            <v>Operadores de Máquinas para la Producción de Pulpa</v>
          </cell>
          <cell r="BE8012">
            <v>0</v>
          </cell>
          <cell r="BF8012">
            <v>0</v>
          </cell>
        </row>
        <row r="8013">
          <cell r="BD8013" t="str">
            <v>Operadores de Máquinas para la Fabricación de Papel</v>
          </cell>
          <cell r="BE8013">
            <v>0</v>
          </cell>
          <cell r="BF8013">
            <v>0</v>
          </cell>
        </row>
        <row r="8014">
          <cell r="BD8014" t="str">
            <v>Operadores de Máquinas para la Fabricación de Productos de Papel</v>
          </cell>
          <cell r="BE8014">
            <v>1</v>
          </cell>
          <cell r="BF8014">
            <v>0</v>
          </cell>
        </row>
        <row r="8015">
          <cell r="BD8015" t="str">
            <v>Inspectores de Control de Calidad, Procesamiento de la Madera</v>
          </cell>
          <cell r="BE8015">
            <v>0</v>
          </cell>
          <cell r="BF8015">
            <v>0</v>
          </cell>
        </row>
        <row r="8016">
          <cell r="BD8016" t="str">
            <v>Operadores de Máquinas para la Preparación de Fibras Textiles</v>
          </cell>
          <cell r="BE8016">
            <v>9</v>
          </cell>
          <cell r="BF8016">
            <v>4</v>
          </cell>
        </row>
        <row r="8017">
          <cell r="BD8017" t="str">
            <v>Operadores de Telares y Otras Máquinas Tejedoras</v>
          </cell>
          <cell r="BE8017">
            <v>3</v>
          </cell>
          <cell r="BF8017">
            <v>0</v>
          </cell>
        </row>
        <row r="8018">
          <cell r="BD8018" t="str">
            <v>Operadores de Máquinas de Tintura, Acabado Textil y Prendas</v>
          </cell>
          <cell r="BE8018">
            <v>38</v>
          </cell>
          <cell r="BF8018">
            <v>0</v>
          </cell>
        </row>
        <row r="8019">
          <cell r="BD8019" t="str">
            <v>Analistas de Calidad, Textiles</v>
          </cell>
          <cell r="BE8019">
            <v>5</v>
          </cell>
          <cell r="BF8019">
            <v>2</v>
          </cell>
        </row>
        <row r="8020">
          <cell r="BD8020" t="str">
            <v>Operadores de Máquinas para Coser y Bordar</v>
          </cell>
          <cell r="BE8020">
            <v>49</v>
          </cell>
          <cell r="BF8020">
            <v>34</v>
          </cell>
        </row>
        <row r="8021">
          <cell r="BD8021" t="str">
            <v>Cortadores de Tela, Cuero y Piel</v>
          </cell>
          <cell r="BE8021">
            <v>114</v>
          </cell>
          <cell r="BF8021">
            <v>14</v>
          </cell>
        </row>
        <row r="8022">
          <cell r="BD8022" t="str">
            <v>Operadores de Máquinas y Trabajadores Relacionados con la Fabricación de Calzado y Marroquinería</v>
          </cell>
          <cell r="BE8022">
            <v>5</v>
          </cell>
          <cell r="BF8022">
            <v>0</v>
          </cell>
        </row>
        <row r="8023">
          <cell r="BD8023" t="str">
            <v>Trabajadores del Tratamiento de Pieles y Cueros</v>
          </cell>
          <cell r="BE8023">
            <v>1</v>
          </cell>
          <cell r="BF8023">
            <v>0</v>
          </cell>
        </row>
        <row r="8024">
          <cell r="BD8024" t="str">
            <v>Inspectores de Control de Calidad, Fabricación de Productos de Tela, Piel y Cuero</v>
          </cell>
          <cell r="BE8024">
            <v>5</v>
          </cell>
          <cell r="BF8024">
            <v>0</v>
          </cell>
        </row>
        <row r="8025">
          <cell r="BD8025" t="str">
            <v>Operadores de Control de Procesos y Máquinas para la Elaboración de Alimentos y Bebidas</v>
          </cell>
          <cell r="BE8025">
            <v>163</v>
          </cell>
          <cell r="BF8025">
            <v>30</v>
          </cell>
        </row>
        <row r="8026">
          <cell r="BD8026" t="str">
            <v>Operarios de Planta de Beneficio Animal</v>
          </cell>
          <cell r="BE8026">
            <v>2</v>
          </cell>
          <cell r="BF8026">
            <v>1</v>
          </cell>
        </row>
        <row r="8027">
          <cell r="BD8027" t="str">
            <v>Operarios de Planta de Procesamiento y Empaque de Pescado y Mariscos</v>
          </cell>
          <cell r="BE8027">
            <v>20</v>
          </cell>
          <cell r="BF8027">
            <v>22</v>
          </cell>
        </row>
        <row r="8028">
          <cell r="BD8028" t="str">
            <v>Operarios de Máquinas para la Elaboración de Productos de Tabaco</v>
          </cell>
          <cell r="BE8028">
            <v>0</v>
          </cell>
          <cell r="BF8028">
            <v>0</v>
          </cell>
        </row>
        <row r="8029">
          <cell r="BD8029" t="str">
            <v>Procesadores Fotográficos y de Películas</v>
          </cell>
          <cell r="BE8029">
            <v>2</v>
          </cell>
          <cell r="BF8029">
            <v>0</v>
          </cell>
        </row>
        <row r="8030">
          <cell r="BD8030" t="str">
            <v>Ensambladores e Inspectores de Vehículos Automotores</v>
          </cell>
          <cell r="BE8030">
            <v>3</v>
          </cell>
          <cell r="BF8030">
            <v>0</v>
          </cell>
        </row>
        <row r="8031">
          <cell r="BD8031" t="str">
            <v>Ensambladores de productos Electrónicos</v>
          </cell>
          <cell r="BE8031">
            <v>4</v>
          </cell>
          <cell r="BF8031">
            <v>0</v>
          </cell>
        </row>
        <row r="8032">
          <cell r="BD8032" t="str">
            <v>Ensambladores e Inspectores de Aparatos y Equipo Eléctrico</v>
          </cell>
          <cell r="BE8032">
            <v>9</v>
          </cell>
          <cell r="BF8032">
            <v>0</v>
          </cell>
        </row>
        <row r="8033">
          <cell r="BD8033" t="str">
            <v>Ensambladores, Fabricantes e Inspectores de Transformadores y Motores Eléctricos Industriales</v>
          </cell>
          <cell r="BE8033">
            <v>4</v>
          </cell>
          <cell r="BF8033">
            <v>5</v>
          </cell>
        </row>
        <row r="8034">
          <cell r="BD8034" t="str">
            <v>Ensambladores e Inspectores de Productos Mecánicos</v>
          </cell>
          <cell r="BE8034">
            <v>6</v>
          </cell>
          <cell r="BF8034">
            <v>0</v>
          </cell>
        </row>
        <row r="8035">
          <cell r="BD8035" t="str">
            <v>Ensambladores e Inspectores de Ensamble de Aeronaves</v>
          </cell>
          <cell r="BE8035">
            <v>0</v>
          </cell>
          <cell r="BF8035">
            <v>0</v>
          </cell>
        </row>
        <row r="8036">
          <cell r="BD8036" t="str">
            <v>Operadores de Máquinas e Inspectores de la Fabricación de Productos y Componentes Eléctricos</v>
          </cell>
          <cell r="BE8036">
            <v>2</v>
          </cell>
          <cell r="BF8036">
            <v>0</v>
          </cell>
        </row>
        <row r="8037">
          <cell r="BD8037" t="str">
            <v>Ensambladores e Inspectores de Embarcaciones</v>
          </cell>
          <cell r="BE8037">
            <v>0</v>
          </cell>
          <cell r="BF8037">
            <v>0</v>
          </cell>
        </row>
        <row r="8038">
          <cell r="BD8038" t="str">
            <v>Ensambladores e Inspectores de Muebles y Accesorios</v>
          </cell>
          <cell r="BE8038">
            <v>3</v>
          </cell>
          <cell r="BF8038">
            <v>1</v>
          </cell>
        </row>
        <row r="8039">
          <cell r="BD8039" t="str">
            <v>Operarios de Acabado de Muebles</v>
          </cell>
          <cell r="BE8039">
            <v>14</v>
          </cell>
          <cell r="BF8039">
            <v>0</v>
          </cell>
        </row>
        <row r="8040">
          <cell r="BD8040" t="str">
            <v>Ensambladores de Productos Plásticos e Inspectores</v>
          </cell>
          <cell r="BE8040">
            <v>5</v>
          </cell>
          <cell r="BF8040">
            <v>5</v>
          </cell>
        </row>
        <row r="8041">
          <cell r="BD8041" t="str">
            <v>Operarios de Recubrimientos Metálicos</v>
          </cell>
          <cell r="BE8041">
            <v>1</v>
          </cell>
          <cell r="BF8041">
            <v>0</v>
          </cell>
        </row>
        <row r="8042">
          <cell r="BD8042" t="str">
            <v>Pintores en Procesos de Manufactura</v>
          </cell>
          <cell r="BE8042">
            <v>9</v>
          </cell>
          <cell r="BF8042">
            <v>11</v>
          </cell>
        </row>
        <row r="8043">
          <cell r="BD8043" t="str">
            <v>Otros Ensambladores e Inspectores n.c.a.</v>
          </cell>
          <cell r="BE8043">
            <v>2</v>
          </cell>
          <cell r="BF8043">
            <v>1</v>
          </cell>
        </row>
        <row r="8044">
          <cell r="BD8044" t="str">
            <v>Auxiliares de Producción Gráfica</v>
          </cell>
          <cell r="BE8044">
            <v>92</v>
          </cell>
          <cell r="BF8044">
            <v>43</v>
          </cell>
        </row>
        <row r="8045">
          <cell r="BD8045" t="str">
            <v>Operadores de Máquinas Herramientas</v>
          </cell>
          <cell r="BE8045">
            <v>15</v>
          </cell>
          <cell r="BF8045">
            <v>23</v>
          </cell>
        </row>
        <row r="8046">
          <cell r="BD8046" t="str">
            <v>Operadores de Máquinas para el Trabajo de la Madera</v>
          </cell>
          <cell r="BE8046">
            <v>19</v>
          </cell>
          <cell r="BF8046">
            <v>0</v>
          </cell>
        </row>
        <row r="8047">
          <cell r="BD8047" t="str">
            <v>Operadores de Máquinas para el Trabajo del Metal</v>
          </cell>
          <cell r="BE8047">
            <v>6</v>
          </cell>
          <cell r="BF8047">
            <v>16</v>
          </cell>
        </row>
        <row r="8048">
          <cell r="BD8048" t="str">
            <v>Operadores de Máquinas para Forja</v>
          </cell>
          <cell r="BE8048">
            <v>0</v>
          </cell>
          <cell r="BF8048">
            <v>0</v>
          </cell>
        </row>
        <row r="8049">
          <cell r="BD8049" t="str">
            <v>Operadores de Máquinas de Soldadura</v>
          </cell>
          <cell r="BE8049">
            <v>4</v>
          </cell>
          <cell r="BF8049">
            <v>0</v>
          </cell>
        </row>
        <row r="8050">
          <cell r="BD8050" t="str">
            <v>Operadores de Máquinas para la Fabricación de Otros Productos Metálicos (n.c.a)</v>
          </cell>
          <cell r="BE8050">
            <v>1</v>
          </cell>
          <cell r="BF8050">
            <v>0</v>
          </cell>
        </row>
        <row r="8051">
          <cell r="BD8051" t="str">
            <v>Operadores de Máquinas para la fabricación de Otros Productos n.c.a.</v>
          </cell>
          <cell r="BE8051">
            <v>17</v>
          </cell>
          <cell r="BF8051">
            <v>1</v>
          </cell>
        </row>
        <row r="8052">
          <cell r="BD8052" t="str">
            <v>Obreros y Ayudantes en el Tratamiento de Metales y Minerales</v>
          </cell>
          <cell r="BE8052">
            <v>5</v>
          </cell>
          <cell r="BF8052">
            <v>0</v>
          </cell>
        </row>
        <row r="8053">
          <cell r="BD8053" t="str">
            <v>Ayudantes en la Fabricación Metálica</v>
          </cell>
          <cell r="BE8053">
            <v>134</v>
          </cell>
          <cell r="BF8053">
            <v>36</v>
          </cell>
        </row>
        <row r="8054">
          <cell r="BD8054" t="str">
            <v>Obreros y Ayudantes de Planta Química</v>
          </cell>
          <cell r="BE8054">
            <v>31</v>
          </cell>
          <cell r="BF8054">
            <v>59</v>
          </cell>
        </row>
        <row r="8055">
          <cell r="BD8055" t="str">
            <v>Obreros y Ayudantes en el Procesamiento de la Madera y Producción de Pulpa y Papel</v>
          </cell>
          <cell r="BE8055">
            <v>63</v>
          </cell>
          <cell r="BF8055">
            <v>0</v>
          </cell>
        </row>
        <row r="8056">
          <cell r="BD8056" t="str">
            <v>Obreros y Ayudantes en la Elaboración de Alimentos y Bebidas</v>
          </cell>
          <cell r="BE8056">
            <v>87</v>
          </cell>
          <cell r="BF8056">
            <v>56</v>
          </cell>
        </row>
        <row r="8057">
          <cell r="BD8057" t="str">
            <v>Otros Obreros y Ayudantes en Fabricación y Procesamiento n.c.a.</v>
          </cell>
          <cell r="BE8057">
            <v>5139</v>
          </cell>
          <cell r="BF8057">
            <v>637</v>
          </cell>
        </row>
        <row r="8058">
          <cell r="BD8058" t="str">
            <v>Miembros del Poder Ejecutivo y Legislativo</v>
          </cell>
          <cell r="BE8058">
            <v>0</v>
          </cell>
          <cell r="BF8058">
            <v>0</v>
          </cell>
        </row>
        <row r="8059">
          <cell r="BD8059" t="str">
            <v>Personal Directivo de la Administración Pública</v>
          </cell>
          <cell r="BE8059">
            <v>0</v>
          </cell>
          <cell r="BF8059">
            <v>0</v>
          </cell>
        </row>
        <row r="8060">
          <cell r="BD8060" t="str">
            <v>Directores y Gerentes Generales de Servicios Financieros, de Telecomunicaciones y Otros Servicios a las Empresas</v>
          </cell>
          <cell r="BE8060">
            <v>0</v>
          </cell>
          <cell r="BF8060">
            <v>0</v>
          </cell>
        </row>
        <row r="8061">
          <cell r="BD8061" t="str">
            <v>Directores y Gerentes Generales de Salud, Educación, Servicios Social, Comunitario y Organizaciones de Membresía</v>
          </cell>
          <cell r="BE8061">
            <v>0</v>
          </cell>
          <cell r="BF8061">
            <v>0</v>
          </cell>
        </row>
        <row r="8062">
          <cell r="BD8062" t="str">
            <v>Directores y Gerentes Generales de Comercio, Medios de Comunicación y Otros Servicios</v>
          </cell>
          <cell r="BE8062">
            <v>0</v>
          </cell>
          <cell r="BF8062">
            <v>0</v>
          </cell>
        </row>
        <row r="8063">
          <cell r="BD8063" t="str">
            <v>Directores y Gerentes Generales de Producción de Bienes, Servicios Públicos, Transporte y Construcción</v>
          </cell>
          <cell r="BE8063">
            <v>0</v>
          </cell>
          <cell r="BF8063">
            <v>0</v>
          </cell>
        </row>
        <row r="8064">
          <cell r="BD8064" t="str">
            <v>Directores y gerentes generales de servicios y procesos de negocio.</v>
          </cell>
          <cell r="BE8064">
            <v>0</v>
          </cell>
          <cell r="BF8064">
            <v>0</v>
          </cell>
        </row>
        <row r="8065">
          <cell r="BD8065" t="str">
            <v>Gerentes Financieros</v>
          </cell>
          <cell r="BE8065">
            <v>0</v>
          </cell>
          <cell r="BF8065">
            <v>0</v>
          </cell>
        </row>
        <row r="8066">
          <cell r="BD8066" t="str">
            <v>Gerentes de Talento Humano</v>
          </cell>
          <cell r="BE8066">
            <v>0</v>
          </cell>
          <cell r="BF8066">
            <v>0</v>
          </cell>
        </row>
        <row r="8067">
          <cell r="BD8067" t="str">
            <v>Gerentes de Compras y Adquisiciones</v>
          </cell>
          <cell r="BE8067">
            <v>0</v>
          </cell>
          <cell r="BF8067">
            <v>0</v>
          </cell>
        </row>
        <row r="8068">
          <cell r="BD8068" t="str">
            <v>Gerentes de Otros Servicios Administrativos</v>
          </cell>
          <cell r="BE8068">
            <v>0</v>
          </cell>
          <cell r="BF8068">
            <v>0</v>
          </cell>
        </row>
        <row r="8069">
          <cell r="BD8069" t="str">
            <v>Gerentes de Seguros, Bienes Raíces y Corretaje Financiero</v>
          </cell>
          <cell r="BE8069">
            <v>0</v>
          </cell>
          <cell r="BF8069">
            <v>0</v>
          </cell>
        </row>
        <row r="8070">
          <cell r="BD8070" t="str">
            <v>Gerentes de Banca, Crédito e Inversiones</v>
          </cell>
          <cell r="BE8070">
            <v>0</v>
          </cell>
          <cell r="BF8070">
            <v>0</v>
          </cell>
        </row>
        <row r="8071">
          <cell r="BD8071" t="str">
            <v>Gerentes de Otros Servicios a las Empresas</v>
          </cell>
          <cell r="BE8071">
            <v>0</v>
          </cell>
          <cell r="BF8071">
            <v>0</v>
          </cell>
        </row>
        <row r="8072">
          <cell r="BD8072" t="str">
            <v>Gerentes de Empresas de Telecomunicaciones</v>
          </cell>
          <cell r="BE8072">
            <v>0</v>
          </cell>
          <cell r="BF8072">
            <v>0</v>
          </cell>
        </row>
        <row r="8073">
          <cell r="BD8073" t="str">
            <v>Gerentes de Servicios de Correo y Mensajería</v>
          </cell>
          <cell r="BE8073">
            <v>0</v>
          </cell>
          <cell r="BF8073">
            <v>0</v>
          </cell>
        </row>
        <row r="8074">
          <cell r="BD8074" t="str">
            <v>Gerentes de Ingeniería</v>
          </cell>
          <cell r="BE8074">
            <v>0</v>
          </cell>
          <cell r="BF8074">
            <v>0</v>
          </cell>
        </row>
        <row r="8075">
          <cell r="BD8075" t="str">
            <v>Gerentes de Investigación y Desarrollo en Ciencias Naturales y Aplicadas</v>
          </cell>
          <cell r="BE8075">
            <v>0</v>
          </cell>
          <cell r="BF8075">
            <v>0</v>
          </cell>
        </row>
        <row r="8076">
          <cell r="BD8076" t="str">
            <v>Gerentes de Sistemas de Información y Procesamiento de Datos</v>
          </cell>
          <cell r="BE8076">
            <v>0</v>
          </cell>
          <cell r="BF8076">
            <v>0</v>
          </cell>
        </row>
        <row r="8077">
          <cell r="BD8077" t="str">
            <v>Gerentes de Servicios a la Salud</v>
          </cell>
          <cell r="BE8077">
            <v>0</v>
          </cell>
          <cell r="BF8077">
            <v>0</v>
          </cell>
        </row>
        <row r="8078">
          <cell r="BD8078" t="str">
            <v>Gerentes de Programas de Política Social y de Salud</v>
          </cell>
          <cell r="BE8078">
            <v>0</v>
          </cell>
          <cell r="BF8078">
            <v>0</v>
          </cell>
        </row>
        <row r="8079">
          <cell r="BD8079" t="str">
            <v>Gerentes de Programas de Política de Desarrollo Económico</v>
          </cell>
          <cell r="BE8079">
            <v>0</v>
          </cell>
          <cell r="BF8079">
            <v>0</v>
          </cell>
        </row>
        <row r="8080">
          <cell r="BD8080" t="str">
            <v>Gerentes de Programas de Política Educativa</v>
          </cell>
          <cell r="BE8080">
            <v>0</v>
          </cell>
          <cell r="BF8080">
            <v>0</v>
          </cell>
        </row>
        <row r="8081">
          <cell r="BD8081" t="str">
            <v>Otros Gerentes de Administración Pública</v>
          </cell>
          <cell r="BE8081">
            <v>0</v>
          </cell>
          <cell r="BF8081">
            <v>0</v>
          </cell>
        </row>
        <row r="8082">
          <cell r="BD8082" t="str">
            <v>Administradores de Educación Superior y Formación para el Trabajo</v>
          </cell>
          <cell r="BE8082">
            <v>1</v>
          </cell>
          <cell r="BF8082">
            <v>0</v>
          </cell>
        </row>
        <row r="8083">
          <cell r="BD8083" t="str">
            <v>Directores y Administradores de Educación Básica y Media</v>
          </cell>
          <cell r="BE8083">
            <v>0</v>
          </cell>
          <cell r="BF8083">
            <v>0</v>
          </cell>
        </row>
        <row r="8084">
          <cell r="BD8084" t="str">
            <v>Gerentes de Servicios Social, Comunitario y Correccional</v>
          </cell>
          <cell r="BE8084">
            <v>0</v>
          </cell>
          <cell r="BF8084">
            <v>0</v>
          </cell>
        </row>
        <row r="8085">
          <cell r="BD8085" t="str">
            <v>Gerentes de Biblioteca, Museo y Galería de Arte</v>
          </cell>
          <cell r="BE8085">
            <v>0</v>
          </cell>
          <cell r="BF8085">
            <v>0</v>
          </cell>
        </row>
        <row r="8086">
          <cell r="BD8086" t="str">
            <v>Gerentes de Medios de Comunicación y Artes Escénicas</v>
          </cell>
          <cell r="BE8086">
            <v>0</v>
          </cell>
          <cell r="BF8086">
            <v>0</v>
          </cell>
        </row>
        <row r="8087">
          <cell r="BD8087" t="str">
            <v>Directores de Programas de Esparcimiento y Administradores de Deportes</v>
          </cell>
          <cell r="BE8087">
            <v>0</v>
          </cell>
          <cell r="BF8087">
            <v>0</v>
          </cell>
        </row>
        <row r="8088">
          <cell r="BD8088" t="str">
            <v>Gerentes de Ventas, Mercadeo y Publicidad</v>
          </cell>
          <cell r="BE8088">
            <v>1</v>
          </cell>
          <cell r="BF8088">
            <v>0</v>
          </cell>
        </row>
        <row r="8089">
          <cell r="BD8089" t="str">
            <v>Gerentes de Comercio Exterior</v>
          </cell>
          <cell r="BE8089">
            <v>0</v>
          </cell>
          <cell r="BF8089">
            <v>0</v>
          </cell>
        </row>
        <row r="8090">
          <cell r="BD8090" t="str">
            <v>Gerentes de Comercio al Por Menor</v>
          </cell>
          <cell r="BE8090">
            <v>0</v>
          </cell>
          <cell r="BF8090">
            <v>0</v>
          </cell>
        </row>
        <row r="8091">
          <cell r="BD8091" t="str">
            <v>Gerentes de Restaurantes y Servicios de Alimentos</v>
          </cell>
          <cell r="BE8091">
            <v>0</v>
          </cell>
          <cell r="BF8091">
            <v>0</v>
          </cell>
        </row>
        <row r="8092">
          <cell r="BD8092" t="str">
            <v>Gerentes de Servicios Hoteleros</v>
          </cell>
          <cell r="BE8092">
            <v>0</v>
          </cell>
          <cell r="BF8092">
            <v>0</v>
          </cell>
        </row>
        <row r="8093">
          <cell r="BD8093" t="str">
            <v>Oficiales de las Fuerzas Militares</v>
          </cell>
          <cell r="BE8093">
            <v>0</v>
          </cell>
          <cell r="BF8093">
            <v>0</v>
          </cell>
        </row>
        <row r="8094">
          <cell r="BD8094" t="str">
            <v>Oficiales de Policía</v>
          </cell>
          <cell r="BE8094">
            <v>0</v>
          </cell>
          <cell r="BF8094">
            <v>0</v>
          </cell>
        </row>
        <row r="8095">
          <cell r="BD8095" t="str">
            <v>Oficiales de Bomberos</v>
          </cell>
          <cell r="BE8095">
            <v>0</v>
          </cell>
          <cell r="BF8095">
            <v>0</v>
          </cell>
        </row>
        <row r="8096">
          <cell r="BD8096" t="str">
            <v>Gerentes de Otros Servicios</v>
          </cell>
          <cell r="BE8096">
            <v>0</v>
          </cell>
          <cell r="BF8096">
            <v>0</v>
          </cell>
        </row>
        <row r="8097">
          <cell r="BD8097" t="str">
            <v>Gerentes de Producción Primaria (excepto agricultura)</v>
          </cell>
          <cell r="BE8097">
            <v>0</v>
          </cell>
          <cell r="BF8097">
            <v>0</v>
          </cell>
        </row>
        <row r="8098">
          <cell r="BD8098" t="str">
            <v>Gerentes de Producción Agrícola, Pecuaria, Acuícola y Pesquero</v>
          </cell>
          <cell r="BE8098">
            <v>0</v>
          </cell>
          <cell r="BF8098">
            <v>0</v>
          </cell>
        </row>
        <row r="8099">
          <cell r="BD8099" t="str">
            <v>Gerentes de Construcción</v>
          </cell>
          <cell r="BE8099">
            <v>0</v>
          </cell>
          <cell r="BF8099">
            <v>0</v>
          </cell>
        </row>
        <row r="8100">
          <cell r="BD8100" t="str">
            <v>Gerentes de Transporte y Distribución</v>
          </cell>
          <cell r="BE8100">
            <v>0</v>
          </cell>
          <cell r="BF8100">
            <v>0</v>
          </cell>
        </row>
        <row r="8101">
          <cell r="BD8101" t="str">
            <v>Gerentes de Logística</v>
          </cell>
          <cell r="BE8101">
            <v>0</v>
          </cell>
          <cell r="BF8101">
            <v>0</v>
          </cell>
        </row>
        <row r="8102">
          <cell r="BD8102" t="str">
            <v>Gerentes Cadena de Suministro</v>
          </cell>
          <cell r="BE8102">
            <v>0</v>
          </cell>
          <cell r="BF8102">
            <v>0</v>
          </cell>
        </row>
        <row r="8103">
          <cell r="BD8103" t="str">
            <v>Gerentes de Operación de Instalaciones Físicas</v>
          </cell>
          <cell r="BE8103">
            <v>0</v>
          </cell>
          <cell r="BF8103">
            <v>0</v>
          </cell>
        </row>
        <row r="8104">
          <cell r="BD8104" t="str">
            <v>Gerentes de Mantenimiento</v>
          </cell>
          <cell r="BE8104">
            <v>0</v>
          </cell>
          <cell r="BF8104">
            <v>0</v>
          </cell>
        </row>
        <row r="8105">
          <cell r="BD8105" t="str">
            <v>Gerentes de Producción Industrial</v>
          </cell>
          <cell r="BE8105">
            <v>0</v>
          </cell>
          <cell r="BF8105">
            <v>0</v>
          </cell>
        </row>
        <row r="8106">
          <cell r="BD8106" t="str">
            <v>Gerentes de Empresas de Servicios Públicos</v>
          </cell>
          <cell r="BE8106">
            <v>0</v>
          </cell>
          <cell r="BF8106">
            <v>0</v>
          </cell>
        </row>
        <row r="8107">
          <cell r="BD8107" t="str">
            <v>Contadores</v>
          </cell>
          <cell r="BE8107">
            <v>2</v>
          </cell>
          <cell r="BF8107">
            <v>0</v>
          </cell>
        </row>
        <row r="8108">
          <cell r="BD8108" t="str">
            <v>Analistas, Asesores y Agentes de Banca, Fiducia y Mercado de Valores</v>
          </cell>
          <cell r="BE8108">
            <v>0</v>
          </cell>
          <cell r="BF8108">
            <v>0</v>
          </cell>
        </row>
        <row r="8109">
          <cell r="BD8109" t="str">
            <v>Auditores Financieros y Contables</v>
          </cell>
          <cell r="BE8109">
            <v>0</v>
          </cell>
          <cell r="BF8109">
            <v>0</v>
          </cell>
        </row>
        <row r="8110">
          <cell r="BD8110" t="str">
            <v>Profesionales de Talento Humano</v>
          </cell>
          <cell r="BE8110">
            <v>1</v>
          </cell>
          <cell r="BF8110">
            <v>0</v>
          </cell>
        </row>
        <row r="8111">
          <cell r="BD8111" t="str">
            <v>Profesionales en Organización y Administración de las Empresas</v>
          </cell>
          <cell r="BE8111">
            <v>0</v>
          </cell>
          <cell r="BF8111">
            <v>0</v>
          </cell>
        </row>
        <row r="8112">
          <cell r="BD8112" t="str">
            <v>Evaluadores de Competencias Laborales</v>
          </cell>
          <cell r="BE8112">
            <v>0</v>
          </cell>
          <cell r="BF8112">
            <v>1</v>
          </cell>
        </row>
        <row r="8113">
          <cell r="BD8113" t="str">
            <v>Archivistas</v>
          </cell>
          <cell r="BE8113">
            <v>0</v>
          </cell>
          <cell r="BF8113">
            <v>0</v>
          </cell>
        </row>
        <row r="8114">
          <cell r="BD8114" t="str">
            <v>Supervisores de Empleados de Apoyo Administrativo</v>
          </cell>
          <cell r="BE8114">
            <v>0</v>
          </cell>
          <cell r="BF8114">
            <v>6</v>
          </cell>
        </row>
        <row r="8115">
          <cell r="BD8115" t="str">
            <v>Jefes y supervisores de entidades financieras</v>
          </cell>
          <cell r="BE8115">
            <v>0</v>
          </cell>
          <cell r="BF8115">
            <v>0</v>
          </cell>
        </row>
        <row r="8116">
          <cell r="BD8116" t="str">
            <v>Supervisores y coordinadores de procesos de negocio, Empleados de información y servicio al cliente</v>
          </cell>
          <cell r="BE8116">
            <v>0</v>
          </cell>
          <cell r="BF8116">
            <v>0</v>
          </cell>
        </row>
        <row r="8117">
          <cell r="BD8117" t="str">
            <v>Supervisores de Empleados de Correo y Mensajería</v>
          </cell>
          <cell r="BE8117">
            <v>0</v>
          </cell>
          <cell r="BF8117">
            <v>0</v>
          </cell>
        </row>
        <row r="8118">
          <cell r="BD8118" t="str">
            <v>Supervisores de Almacenamiento, Inventario y  Distribución</v>
          </cell>
          <cell r="BE8118">
            <v>1</v>
          </cell>
          <cell r="BF8118">
            <v>0</v>
          </cell>
        </row>
        <row r="8119">
          <cell r="BD8119" t="str">
            <v>Asistentes Administrativos</v>
          </cell>
          <cell r="BE8119">
            <v>4</v>
          </cell>
          <cell r="BF8119">
            <v>15</v>
          </cell>
        </row>
        <row r="8120">
          <cell r="BD8120" t="str">
            <v>Administradores de Propiedad Horizontal</v>
          </cell>
          <cell r="BE8120">
            <v>0</v>
          </cell>
          <cell r="BF8120">
            <v>0</v>
          </cell>
        </row>
        <row r="8121">
          <cell r="BD8121" t="str">
            <v>Asistentes de Talento Humano</v>
          </cell>
          <cell r="BE8121">
            <v>0</v>
          </cell>
          <cell r="BF8121">
            <v>0</v>
          </cell>
        </row>
        <row r="8122">
          <cell r="BD8122" t="str">
            <v>Asistentes de compras</v>
          </cell>
          <cell r="BE8122">
            <v>0</v>
          </cell>
          <cell r="BF8122">
            <v>0</v>
          </cell>
        </row>
        <row r="8123">
          <cell r="BD8123" t="str">
            <v>Asistentes de Juzgados, Tribunales y Afines</v>
          </cell>
          <cell r="BE8123">
            <v>0</v>
          </cell>
          <cell r="BF8123">
            <v>0</v>
          </cell>
        </row>
        <row r="8124">
          <cell r="BD8124" t="str">
            <v>Funcionarios de Aduanas, Impuestos, Inmigración y Seguridad Social</v>
          </cell>
          <cell r="BE8124">
            <v>0</v>
          </cell>
          <cell r="BF8124">
            <v>0</v>
          </cell>
        </row>
        <row r="8125">
          <cell r="BD8125" t="str">
            <v>Asistentes de Comercio Exterior</v>
          </cell>
          <cell r="BE8125">
            <v>0</v>
          </cell>
          <cell r="BF8125">
            <v>0</v>
          </cell>
        </row>
        <row r="8126">
          <cell r="BD8126" t="str">
            <v>Organizadores de Eventos</v>
          </cell>
          <cell r="BE8126">
            <v>1</v>
          </cell>
          <cell r="BF8126">
            <v>0</v>
          </cell>
        </row>
        <row r="8127">
          <cell r="BD8127" t="str">
            <v>Técnicos en Archivística</v>
          </cell>
          <cell r="BE8127">
            <v>0</v>
          </cell>
          <cell r="BF8127">
            <v>0</v>
          </cell>
        </row>
        <row r="8128">
          <cell r="BD8128" t="str">
            <v>Asistentes Contables</v>
          </cell>
          <cell r="BE8128">
            <v>5</v>
          </cell>
          <cell r="BF8128">
            <v>0</v>
          </cell>
        </row>
        <row r="8129">
          <cell r="BD8129" t="str">
            <v>Analistas y asistentes de servicios financieros</v>
          </cell>
          <cell r="BE8129">
            <v>0</v>
          </cell>
          <cell r="BF8129">
            <v>0</v>
          </cell>
        </row>
        <row r="8130">
          <cell r="BD8130" t="str">
            <v>Avaluadores y Liquidadores de Seguros</v>
          </cell>
          <cell r="BE8130">
            <v>0</v>
          </cell>
          <cell r="BF8130">
            <v>0</v>
          </cell>
        </row>
        <row r="8131">
          <cell r="BD8131" t="str">
            <v>Agentes de Aduana</v>
          </cell>
          <cell r="BE8131">
            <v>0</v>
          </cell>
          <cell r="BF8131">
            <v>0</v>
          </cell>
        </row>
        <row r="8132">
          <cell r="BD8132" t="str">
            <v>Asistentes Financieros</v>
          </cell>
          <cell r="BE8132">
            <v>0</v>
          </cell>
          <cell r="BF8132">
            <v>0</v>
          </cell>
        </row>
        <row r="8133">
          <cell r="BD8133" t="str">
            <v>Asistentes Tesorería</v>
          </cell>
          <cell r="BE8133">
            <v>0</v>
          </cell>
          <cell r="BF8133">
            <v>0</v>
          </cell>
        </row>
        <row r="8134">
          <cell r="BD8134" t="str">
            <v>Secretarios</v>
          </cell>
          <cell r="BE8134">
            <v>1</v>
          </cell>
          <cell r="BF8134">
            <v>1</v>
          </cell>
        </row>
        <row r="8135">
          <cell r="BD8135" t="str">
            <v>Recepcionistas y Operadores de Conmutador</v>
          </cell>
          <cell r="BE8135">
            <v>0</v>
          </cell>
          <cell r="BF8135">
            <v>0</v>
          </cell>
        </row>
        <row r="8136">
          <cell r="BD8136" t="str">
            <v>Digitadores</v>
          </cell>
          <cell r="BE8136">
            <v>0</v>
          </cell>
          <cell r="BF8136">
            <v>0</v>
          </cell>
        </row>
        <row r="8137">
          <cell r="BD8137" t="str">
            <v>Transcriptores y Relatores</v>
          </cell>
          <cell r="BE8137">
            <v>0</v>
          </cell>
          <cell r="BF8137">
            <v>0</v>
          </cell>
        </row>
        <row r="8138">
          <cell r="BD8138" t="str">
            <v>Digitalizadores</v>
          </cell>
          <cell r="BE8138">
            <v>0</v>
          </cell>
          <cell r="BF8138">
            <v>0</v>
          </cell>
        </row>
        <row r="8139">
          <cell r="BD8139" t="str">
            <v>Auxiliares Contables, de Tesorería y Financieros</v>
          </cell>
          <cell r="BE8139">
            <v>9</v>
          </cell>
          <cell r="BF8139">
            <v>1</v>
          </cell>
        </row>
        <row r="8140">
          <cell r="BD8140" t="str">
            <v>Cajeros de Servicios Financieros</v>
          </cell>
          <cell r="BE8140">
            <v>2</v>
          </cell>
          <cell r="BF8140">
            <v>1</v>
          </cell>
        </row>
        <row r="8141">
          <cell r="BD8141" t="str">
            <v>Auxiliares de servicios financieros</v>
          </cell>
          <cell r="BE8141">
            <v>0</v>
          </cell>
          <cell r="BF8141">
            <v>0</v>
          </cell>
        </row>
        <row r="8142">
          <cell r="BD8142" t="str">
            <v>Auxiliares de Cartera y Cobranzas</v>
          </cell>
          <cell r="BE8142">
            <v>1</v>
          </cell>
          <cell r="BF8142">
            <v>1</v>
          </cell>
        </row>
        <row r="8143">
          <cell r="BD8143" t="str">
            <v>Auxiliares de Nómina y Prestaciones</v>
          </cell>
          <cell r="BE8143">
            <v>0</v>
          </cell>
          <cell r="BF8143">
            <v>0</v>
          </cell>
        </row>
        <row r="8144">
          <cell r="BD8144" t="str">
            <v>Auxiliares de Avaluo</v>
          </cell>
          <cell r="BE8144">
            <v>0</v>
          </cell>
          <cell r="BF8144">
            <v>0</v>
          </cell>
        </row>
        <row r="8145">
          <cell r="BD8145" t="str">
            <v>Auxiliares Administrativos</v>
          </cell>
          <cell r="BE8145">
            <v>12</v>
          </cell>
          <cell r="BF8145">
            <v>28</v>
          </cell>
        </row>
        <row r="8146">
          <cell r="BD8146" t="str">
            <v>Auxiliares de Talento Humano</v>
          </cell>
          <cell r="BE8146">
            <v>3</v>
          </cell>
          <cell r="BF8146">
            <v>0</v>
          </cell>
        </row>
        <row r="8147">
          <cell r="BD8147" t="str">
            <v>Auxiliares de Tribunales</v>
          </cell>
          <cell r="BE8147">
            <v>0</v>
          </cell>
          <cell r="BF8147">
            <v>0</v>
          </cell>
        </row>
        <row r="8148">
          <cell r="BD8148" t="str">
            <v>Auxiliares de Archivo y Registro</v>
          </cell>
          <cell r="BE8148">
            <v>11</v>
          </cell>
          <cell r="BF8148">
            <v>1</v>
          </cell>
        </row>
        <row r="8149">
          <cell r="BD8149" t="str">
            <v>Auxiliares administrativos en Salud</v>
          </cell>
          <cell r="BE8149">
            <v>0</v>
          </cell>
          <cell r="BF8149">
            <v>4</v>
          </cell>
        </row>
        <row r="8150">
          <cell r="BD8150" t="str">
            <v>Auxiliares de aduana</v>
          </cell>
          <cell r="BE8150">
            <v>0</v>
          </cell>
          <cell r="BF8150">
            <v>0</v>
          </cell>
        </row>
        <row r="8151">
          <cell r="BD8151" t="str">
            <v>Auxiliares de Biblioteca</v>
          </cell>
          <cell r="BE8151">
            <v>1</v>
          </cell>
          <cell r="BF8151">
            <v>0</v>
          </cell>
        </row>
        <row r="8152">
          <cell r="BD8152" t="str">
            <v>Auxiliares de Publicación y Afines</v>
          </cell>
          <cell r="BE8152">
            <v>0</v>
          </cell>
          <cell r="BF8152">
            <v>0</v>
          </cell>
        </row>
        <row r="8153">
          <cell r="BD8153" t="str">
            <v>Auxiliares de Información y Servicio al Cliente</v>
          </cell>
          <cell r="BE8153">
            <v>0</v>
          </cell>
          <cell r="BF8153">
            <v>0</v>
          </cell>
        </row>
        <row r="8154">
          <cell r="BD8154" t="str">
            <v>Auxiliares de Estadística y Encuestadores</v>
          </cell>
          <cell r="BE8154">
            <v>0</v>
          </cell>
          <cell r="BF8154">
            <v>0</v>
          </cell>
        </row>
        <row r="8155">
          <cell r="BD8155" t="str">
            <v>Auxiliares de Correo y Servicio Postal</v>
          </cell>
          <cell r="BE8155">
            <v>0</v>
          </cell>
          <cell r="BF8155">
            <v>0</v>
          </cell>
        </row>
        <row r="8156">
          <cell r="BD8156" t="str">
            <v>Carteros y Mensajeros</v>
          </cell>
          <cell r="BE8156">
            <v>0</v>
          </cell>
          <cell r="BF8156">
            <v>0</v>
          </cell>
        </row>
        <row r="8157">
          <cell r="BD8157" t="str">
            <v>Auxiliares de Almacén</v>
          </cell>
          <cell r="BE8157">
            <v>6</v>
          </cell>
          <cell r="BF8157">
            <v>1</v>
          </cell>
        </row>
        <row r="8158">
          <cell r="BD8158" t="str">
            <v>Auxiliares de Compras e Inventarios</v>
          </cell>
          <cell r="BE8158">
            <v>0</v>
          </cell>
          <cell r="BF8158">
            <v>0</v>
          </cell>
        </row>
        <row r="8159">
          <cell r="BD8159" t="str">
            <v>Operadores de Radio y Despachadores</v>
          </cell>
          <cell r="BE8159">
            <v>0</v>
          </cell>
          <cell r="BF8159">
            <v>0</v>
          </cell>
        </row>
        <row r="8160">
          <cell r="BD8160" t="str">
            <v>Programadores de Rutas y Tripulaciones</v>
          </cell>
          <cell r="BE8160">
            <v>0</v>
          </cell>
          <cell r="BF8160">
            <v>0</v>
          </cell>
        </row>
        <row r="8161">
          <cell r="BD8161" t="str">
            <v>Operadores Telefónicos</v>
          </cell>
          <cell r="BE8161">
            <v>0</v>
          </cell>
          <cell r="BF8161">
            <v>0</v>
          </cell>
        </row>
        <row r="8162">
          <cell r="BD8162" t="str">
            <v>Físicos y Astrónomos</v>
          </cell>
          <cell r="BE8162">
            <v>0</v>
          </cell>
          <cell r="BF8162">
            <v>0</v>
          </cell>
        </row>
        <row r="8163">
          <cell r="BD8163" t="str">
            <v>Químicos</v>
          </cell>
          <cell r="BE8163">
            <v>0</v>
          </cell>
          <cell r="BF8163">
            <v>0</v>
          </cell>
        </row>
        <row r="8164">
          <cell r="BD8164" t="str">
            <v>Geólogos, Geoquímicos y Geofísicos</v>
          </cell>
          <cell r="BE8164">
            <v>0</v>
          </cell>
          <cell r="BF8164">
            <v>0</v>
          </cell>
        </row>
        <row r="8165">
          <cell r="BD8165" t="str">
            <v>Meteorólogos</v>
          </cell>
          <cell r="BE8165">
            <v>0</v>
          </cell>
          <cell r="BF8165">
            <v>0</v>
          </cell>
        </row>
        <row r="8166">
          <cell r="BD8166" t="str">
            <v>Biólogos, Botánicos, Zoólogos y Relacionados</v>
          </cell>
          <cell r="BE8166">
            <v>0</v>
          </cell>
          <cell r="BF8166">
            <v>0</v>
          </cell>
        </row>
        <row r="8167">
          <cell r="BD8167" t="str">
            <v>Expertos Forestales</v>
          </cell>
          <cell r="BE8167">
            <v>0</v>
          </cell>
          <cell r="BF8167">
            <v>0</v>
          </cell>
        </row>
        <row r="8168">
          <cell r="BD8168" t="str">
            <v>Expertos Agrícolas y Pecuarios</v>
          </cell>
          <cell r="BE8168">
            <v>0</v>
          </cell>
          <cell r="BF8168">
            <v>0</v>
          </cell>
        </row>
        <row r="8169">
          <cell r="BD8169" t="str">
            <v>Administradores Ambientales</v>
          </cell>
          <cell r="BE8169">
            <v>4</v>
          </cell>
          <cell r="BF8169">
            <v>1</v>
          </cell>
        </row>
        <row r="8170">
          <cell r="BD8170" t="str">
            <v>Ingenieros en Construcción y Obras Civiles</v>
          </cell>
          <cell r="BE8170">
            <v>0</v>
          </cell>
          <cell r="BF8170">
            <v>0</v>
          </cell>
        </row>
        <row r="8171">
          <cell r="BD8171" t="str">
            <v>Ingenieros Mecánicos</v>
          </cell>
          <cell r="BE8171">
            <v>0</v>
          </cell>
          <cell r="BF8171">
            <v>0</v>
          </cell>
        </row>
        <row r="8172">
          <cell r="BD8172" t="str">
            <v>Ingenieros Electricistas</v>
          </cell>
          <cell r="BE8172">
            <v>0</v>
          </cell>
          <cell r="BF8172">
            <v>0</v>
          </cell>
        </row>
        <row r="8173">
          <cell r="BD8173" t="str">
            <v>Ingenieros  Electrónicos</v>
          </cell>
          <cell r="BE8173">
            <v>0</v>
          </cell>
          <cell r="BF8173">
            <v>0</v>
          </cell>
        </row>
        <row r="8174">
          <cell r="BD8174" t="str">
            <v>Ingenieros Químicos</v>
          </cell>
          <cell r="BE8174">
            <v>0</v>
          </cell>
          <cell r="BF8174">
            <v>0</v>
          </cell>
        </row>
        <row r="8175">
          <cell r="BD8175" t="str">
            <v>Ingenieros de Automatización e Instrumentación</v>
          </cell>
          <cell r="BE8175">
            <v>0</v>
          </cell>
          <cell r="BF8175">
            <v>0</v>
          </cell>
        </row>
        <row r="8176">
          <cell r="BD8176" t="str">
            <v xml:space="preserve"> Ingenieros  de Telecomunicaciones</v>
          </cell>
          <cell r="BE8176">
            <v>0</v>
          </cell>
          <cell r="BF8176">
            <v>0</v>
          </cell>
        </row>
        <row r="8177">
          <cell r="BD8177" t="str">
            <v>Ingenieros Industriales y de Fabricación</v>
          </cell>
          <cell r="BE8177">
            <v>0</v>
          </cell>
          <cell r="BF8177">
            <v>0</v>
          </cell>
        </row>
        <row r="8178">
          <cell r="BD8178" t="str">
            <v>Ingenieros de Materiales y Metalurgia</v>
          </cell>
          <cell r="BE8178">
            <v>0</v>
          </cell>
          <cell r="BF8178">
            <v>0</v>
          </cell>
        </row>
        <row r="8179">
          <cell r="BD8179" t="str">
            <v>Ingenieros de Minas</v>
          </cell>
          <cell r="BE8179">
            <v>0</v>
          </cell>
          <cell r="BF8179">
            <v>0</v>
          </cell>
        </row>
        <row r="8180">
          <cell r="BD8180" t="str">
            <v>Ingenieros de Petróleos</v>
          </cell>
          <cell r="BE8180">
            <v>0</v>
          </cell>
          <cell r="BF8180">
            <v>0</v>
          </cell>
        </row>
        <row r="8181">
          <cell r="BD8181" t="str">
            <v>Ingenieros de Sistemas, Informática y Computación</v>
          </cell>
          <cell r="BE8181">
            <v>0</v>
          </cell>
          <cell r="BF8181">
            <v>2</v>
          </cell>
        </row>
        <row r="8182">
          <cell r="BD8182" t="str">
            <v>Otros Ingenieros n.c.a.</v>
          </cell>
          <cell r="BE8182">
            <v>0</v>
          </cell>
          <cell r="BF8182">
            <v>1</v>
          </cell>
        </row>
        <row r="8183">
          <cell r="BD8183" t="str">
            <v>Arquitectos</v>
          </cell>
          <cell r="BE8183">
            <v>0</v>
          </cell>
          <cell r="BF8183">
            <v>0</v>
          </cell>
        </row>
        <row r="8184">
          <cell r="BD8184" t="str">
            <v>Urbanistas y Planificadores del Uso del Suelo</v>
          </cell>
          <cell r="BE8184">
            <v>0</v>
          </cell>
          <cell r="BF8184">
            <v>0</v>
          </cell>
        </row>
        <row r="8185">
          <cell r="BD8185" t="str">
            <v>Profesionales Topográficos</v>
          </cell>
          <cell r="BE8185">
            <v>0</v>
          </cell>
          <cell r="BF8185">
            <v>0</v>
          </cell>
        </row>
        <row r="8186">
          <cell r="BD8186" t="str">
            <v>Diseñadores Industriales</v>
          </cell>
          <cell r="BE8186">
            <v>0</v>
          </cell>
          <cell r="BF8186">
            <v>0</v>
          </cell>
        </row>
        <row r="8187">
          <cell r="BD8187" t="str">
            <v>Matemáticos, Estadísticos y Actuarios</v>
          </cell>
          <cell r="BE8187">
            <v>0</v>
          </cell>
          <cell r="BF8187">
            <v>0</v>
          </cell>
        </row>
        <row r="8188">
          <cell r="BD8188" t="str">
            <v>Analistas de Sistemas Informáticos</v>
          </cell>
          <cell r="BE8188">
            <v>0</v>
          </cell>
          <cell r="BF8188">
            <v>0</v>
          </cell>
        </row>
        <row r="8189">
          <cell r="BD8189" t="str">
            <v>Administradores de Sistemas Informáticos</v>
          </cell>
          <cell r="BE8189">
            <v>0</v>
          </cell>
          <cell r="BF8189">
            <v>0</v>
          </cell>
        </row>
        <row r="8190">
          <cell r="BD8190" t="str">
            <v>Programadores de Aplicaciones Informáticas</v>
          </cell>
          <cell r="BE8190">
            <v>0</v>
          </cell>
          <cell r="BF8190">
            <v>0</v>
          </cell>
        </row>
        <row r="8191">
          <cell r="BD8191" t="str">
            <v>Técnicos en Química Aplicada</v>
          </cell>
          <cell r="BE8191">
            <v>0</v>
          </cell>
          <cell r="BF8191">
            <v>0</v>
          </cell>
        </row>
        <row r="8192">
          <cell r="BD8192" t="str">
            <v>Técnicos en Geología y Minería</v>
          </cell>
          <cell r="BE8192">
            <v>0</v>
          </cell>
          <cell r="BF8192">
            <v>0</v>
          </cell>
        </row>
        <row r="8193">
          <cell r="BD8193" t="str">
            <v>Técnicos en Meteorología</v>
          </cell>
          <cell r="BE8193">
            <v>0</v>
          </cell>
          <cell r="BF8193">
            <v>0</v>
          </cell>
        </row>
        <row r="8194">
          <cell r="BD8194" t="str">
            <v>Técnicos en Metrología</v>
          </cell>
          <cell r="BE8194">
            <v>0</v>
          </cell>
          <cell r="BF8194">
            <v>0</v>
          </cell>
        </row>
        <row r="8195">
          <cell r="BD8195" t="str">
            <v>Técnicos en Ciencias Biológicas</v>
          </cell>
          <cell r="BE8195">
            <v>0</v>
          </cell>
          <cell r="BF8195">
            <v>0</v>
          </cell>
        </row>
        <row r="8196">
          <cell r="BD8196" t="str">
            <v>Técnicos en Recursos Naturales</v>
          </cell>
          <cell r="BE8196">
            <v>7</v>
          </cell>
          <cell r="BF8196">
            <v>0</v>
          </cell>
        </row>
        <row r="8197">
          <cell r="BD8197" t="str">
            <v>Técnicos en Prevención, Gestión y Control Ambiental</v>
          </cell>
          <cell r="BE8197">
            <v>0</v>
          </cell>
          <cell r="BF8197">
            <v>0</v>
          </cell>
        </row>
        <row r="8198">
          <cell r="BD8198" t="str">
            <v>Técnicos en Construcción y Arquitectura</v>
          </cell>
          <cell r="BE8198">
            <v>0</v>
          </cell>
          <cell r="BF8198">
            <v>0</v>
          </cell>
        </row>
        <row r="8199">
          <cell r="BD8199" t="str">
            <v>Técnicos en Mecánica y Construcción Mecánica</v>
          </cell>
          <cell r="BE8199">
            <v>0</v>
          </cell>
          <cell r="BF8199">
            <v>0</v>
          </cell>
        </row>
        <row r="8200">
          <cell r="BD8200" t="str">
            <v>Técnicos en Fabricación Industrial</v>
          </cell>
          <cell r="BE8200">
            <v>0</v>
          </cell>
          <cell r="BF8200">
            <v>1</v>
          </cell>
        </row>
        <row r="8201">
          <cell r="BD8201" t="str">
            <v>Técnicos en Electricidad</v>
          </cell>
          <cell r="BE8201">
            <v>1</v>
          </cell>
          <cell r="BF8201">
            <v>0</v>
          </cell>
        </row>
        <row r="8202">
          <cell r="BD8202" t="str">
            <v>Técnicos en Electrónica</v>
          </cell>
          <cell r="BE8202">
            <v>0</v>
          </cell>
          <cell r="BF8202">
            <v>0</v>
          </cell>
        </row>
        <row r="8203">
          <cell r="BD8203" t="str">
            <v>Técnicos en Automatización e Instrumentación</v>
          </cell>
          <cell r="BE8203">
            <v>0</v>
          </cell>
          <cell r="BF8203">
            <v>0</v>
          </cell>
        </row>
        <row r="8204">
          <cell r="BD8204" t="str">
            <v>Técnicos en Instrumentos de Aeronavegación</v>
          </cell>
          <cell r="BE8204">
            <v>0</v>
          </cell>
          <cell r="BF8204">
            <v>0</v>
          </cell>
        </row>
        <row r="8205">
          <cell r="BD8205" t="str">
            <v>Técnicos en Telecomunicaciones</v>
          </cell>
          <cell r="BE8205">
            <v>0</v>
          </cell>
          <cell r="BF8205">
            <v>0</v>
          </cell>
        </row>
        <row r="8206">
          <cell r="BD8206" t="str">
            <v>Dibujantes Técnicos</v>
          </cell>
          <cell r="BE8206">
            <v>0</v>
          </cell>
          <cell r="BF8206">
            <v>0</v>
          </cell>
        </row>
        <row r="8207">
          <cell r="BD8207" t="str">
            <v>Topógrafos</v>
          </cell>
          <cell r="BE8207">
            <v>0</v>
          </cell>
          <cell r="BF8207">
            <v>0</v>
          </cell>
        </row>
        <row r="8208">
          <cell r="BD8208" t="str">
            <v>Técnicos en Cartografía</v>
          </cell>
          <cell r="BE8208">
            <v>0</v>
          </cell>
          <cell r="BF8208">
            <v>0</v>
          </cell>
        </row>
        <row r="8209">
          <cell r="BD8209" t="str">
            <v>Inspectores de Pruebas No destructivas</v>
          </cell>
          <cell r="BE8209">
            <v>0</v>
          </cell>
          <cell r="BF8209">
            <v>0</v>
          </cell>
        </row>
        <row r="8210">
          <cell r="BD8210" t="str">
            <v>Inspectores de Sanidad, Seguridad y Salud Ocupacional</v>
          </cell>
          <cell r="BE8210">
            <v>0</v>
          </cell>
          <cell r="BF8210">
            <v>0</v>
          </cell>
        </row>
        <row r="8211">
          <cell r="BD8211" t="str">
            <v>Inspectores de Construcción</v>
          </cell>
          <cell r="BE8211">
            <v>0</v>
          </cell>
          <cell r="BF8211">
            <v>0</v>
          </cell>
        </row>
        <row r="8212">
          <cell r="BD8212" t="str">
            <v>Inspectores de Equipos de Transporte e Instrumentos de Medición</v>
          </cell>
          <cell r="BE8212">
            <v>0</v>
          </cell>
          <cell r="BF8212">
            <v>0</v>
          </cell>
        </row>
        <row r="8213">
          <cell r="BD8213" t="str">
            <v>Inspectores de Productos Agrícola, Pecuarios y de Pesca</v>
          </cell>
          <cell r="BE8213">
            <v>0</v>
          </cell>
          <cell r="BF8213">
            <v>0</v>
          </cell>
        </row>
        <row r="8214">
          <cell r="BD8214" t="str">
            <v>Inspectores de Riego Agrícola</v>
          </cell>
          <cell r="BE8214">
            <v>0</v>
          </cell>
          <cell r="BF8214">
            <v>0</v>
          </cell>
        </row>
        <row r="8215">
          <cell r="BD8215" t="str">
            <v>Pilotos, Ingenieros e Instructores de Vuelo</v>
          </cell>
          <cell r="BE8215">
            <v>0</v>
          </cell>
          <cell r="BF8215">
            <v>0</v>
          </cell>
        </row>
        <row r="8216">
          <cell r="BD8216" t="str">
            <v>Controladores de Tráfico Aéreo</v>
          </cell>
          <cell r="BE8216">
            <v>0</v>
          </cell>
          <cell r="BF8216">
            <v>0</v>
          </cell>
        </row>
        <row r="8217">
          <cell r="BD8217" t="str">
            <v>Capitanes y Oficiales de Cubierta</v>
          </cell>
          <cell r="BE8217">
            <v>0</v>
          </cell>
          <cell r="BF8217">
            <v>1</v>
          </cell>
        </row>
        <row r="8218">
          <cell r="BD8218" t="str">
            <v>Oficiales de Máquinas</v>
          </cell>
          <cell r="BE8218">
            <v>0</v>
          </cell>
          <cell r="BF8218">
            <v>0</v>
          </cell>
        </row>
        <row r="8219">
          <cell r="BD8219" t="str">
            <v>Controladores de Tráfico Ferroviario y Marítimo</v>
          </cell>
          <cell r="BE8219">
            <v>0</v>
          </cell>
          <cell r="BF8219">
            <v>0</v>
          </cell>
        </row>
        <row r="8220">
          <cell r="BD8220" t="str">
            <v>Despachadores de Aeronaves</v>
          </cell>
          <cell r="BE8220">
            <v>0</v>
          </cell>
          <cell r="BF8220">
            <v>0</v>
          </cell>
        </row>
        <row r="8221">
          <cell r="BD8221" t="str">
            <v>Técnicos de Sistemas</v>
          </cell>
          <cell r="BE8221">
            <v>2</v>
          </cell>
          <cell r="BF8221">
            <v>2</v>
          </cell>
        </row>
        <row r="8222">
          <cell r="BD8222" t="str">
            <v>Asistentes en Saneamiento Ambiental</v>
          </cell>
          <cell r="BE8222">
            <v>0</v>
          </cell>
          <cell r="BF8222">
            <v>0</v>
          </cell>
        </row>
        <row r="8223">
          <cell r="BD8223" t="str">
            <v>Auxiliares de Laboratorio</v>
          </cell>
          <cell r="BE8223">
            <v>0</v>
          </cell>
          <cell r="BF8223">
            <v>0</v>
          </cell>
        </row>
        <row r="8224">
          <cell r="BD8224" t="str">
            <v>Auxiliares en Automatización e Instrumentación Industrial</v>
          </cell>
          <cell r="BE8224">
            <v>0</v>
          </cell>
          <cell r="BF8224">
            <v>0</v>
          </cell>
        </row>
        <row r="8225">
          <cell r="BD8225" t="str">
            <v>Médicos Especialistas</v>
          </cell>
          <cell r="BE8225">
            <v>0</v>
          </cell>
          <cell r="BF8225">
            <v>0</v>
          </cell>
        </row>
        <row r="8226">
          <cell r="BD8226" t="str">
            <v>Médicos Generales</v>
          </cell>
          <cell r="BE8226">
            <v>0</v>
          </cell>
          <cell r="BF8226">
            <v>5</v>
          </cell>
        </row>
        <row r="8227">
          <cell r="BD8227" t="str">
            <v>Odontólogos</v>
          </cell>
          <cell r="BE8227">
            <v>0</v>
          </cell>
          <cell r="BF8227">
            <v>1</v>
          </cell>
        </row>
        <row r="8228">
          <cell r="BD8228" t="str">
            <v>Veterinarios</v>
          </cell>
          <cell r="BE8228">
            <v>1</v>
          </cell>
          <cell r="BF8228">
            <v>0</v>
          </cell>
        </row>
        <row r="8229">
          <cell r="BD8229" t="str">
            <v>Optómetras</v>
          </cell>
          <cell r="BE8229">
            <v>0</v>
          </cell>
          <cell r="BF8229">
            <v>1</v>
          </cell>
        </row>
        <row r="8230">
          <cell r="BD8230" t="str">
            <v>Otras Ocupaciones Profesionales en Diagnóstico y Tratamiento de la Salud n.c.a.</v>
          </cell>
          <cell r="BE8230">
            <v>0</v>
          </cell>
          <cell r="BF8230">
            <v>0</v>
          </cell>
        </row>
        <row r="8231">
          <cell r="BD8231" t="str">
            <v>Farmacéuticos</v>
          </cell>
          <cell r="BE8231">
            <v>0</v>
          </cell>
          <cell r="BF8231">
            <v>3</v>
          </cell>
        </row>
        <row r="8232">
          <cell r="BD8232" t="str">
            <v>Dietistas y Nutricionistas</v>
          </cell>
          <cell r="BE8232">
            <v>0</v>
          </cell>
          <cell r="BF8232">
            <v>3</v>
          </cell>
        </row>
        <row r="8233">
          <cell r="BD8233" t="str">
            <v>Audiólogos y Terapeutas del Lenguaje</v>
          </cell>
          <cell r="BE8233">
            <v>0</v>
          </cell>
          <cell r="BF8233">
            <v>0</v>
          </cell>
        </row>
        <row r="8234">
          <cell r="BD8234" t="str">
            <v>Fisioterapeutas</v>
          </cell>
          <cell r="BE8234">
            <v>0</v>
          </cell>
          <cell r="BF8234">
            <v>0</v>
          </cell>
        </row>
        <row r="8235">
          <cell r="BD8235" t="str">
            <v>Terapeutas Ocupacionales</v>
          </cell>
          <cell r="BE8235">
            <v>0</v>
          </cell>
          <cell r="BF8235">
            <v>0</v>
          </cell>
        </row>
        <row r="8236">
          <cell r="BD8236" t="str">
            <v>Enfermeros</v>
          </cell>
          <cell r="BE8236">
            <v>0</v>
          </cell>
          <cell r="BF8236">
            <v>2</v>
          </cell>
        </row>
        <row r="8237">
          <cell r="BD8237" t="str">
            <v>Psicólogos</v>
          </cell>
          <cell r="BE8237">
            <v>0</v>
          </cell>
          <cell r="BF8237">
            <v>1</v>
          </cell>
        </row>
        <row r="8238">
          <cell r="BD8238" t="str">
            <v>Técnicos de Laboratorio Médico y Patología</v>
          </cell>
          <cell r="BE8238">
            <v>0</v>
          </cell>
          <cell r="BF8238">
            <v>0</v>
          </cell>
        </row>
        <row r="8239">
          <cell r="BD8239" t="str">
            <v>Técnicos en Terapia Respiratoria y Cardiovascular</v>
          </cell>
          <cell r="BE8239">
            <v>0</v>
          </cell>
          <cell r="BF8239">
            <v>0</v>
          </cell>
        </row>
        <row r="8240">
          <cell r="BD8240" t="str">
            <v>Técnicos en Imágenes Diagnósticas</v>
          </cell>
          <cell r="BE8240">
            <v>0</v>
          </cell>
          <cell r="BF8240">
            <v>0</v>
          </cell>
        </row>
        <row r="8241">
          <cell r="BD8241" t="str">
            <v xml:space="preserve">Técnicos en Radioterapia  </v>
          </cell>
          <cell r="BE8241">
            <v>0</v>
          </cell>
          <cell r="BF8241">
            <v>0</v>
          </cell>
        </row>
        <row r="8242">
          <cell r="BD8242" t="str">
            <v>Instrumentadores Quirúrgicos</v>
          </cell>
          <cell r="BE8242">
            <v>0</v>
          </cell>
          <cell r="BF8242">
            <v>0</v>
          </cell>
        </row>
        <row r="8243">
          <cell r="BD8243" t="str">
            <v>Técnicos en Medicina Nuclear</v>
          </cell>
          <cell r="BE8243">
            <v>0</v>
          </cell>
          <cell r="BF8243">
            <v>0</v>
          </cell>
        </row>
        <row r="8244">
          <cell r="BD8244" t="str">
            <v>Técnicos Dentales</v>
          </cell>
          <cell r="BE8244">
            <v>0</v>
          </cell>
          <cell r="BF8244">
            <v>0</v>
          </cell>
        </row>
        <row r="8245">
          <cell r="BD8245" t="str">
            <v>Higienistas Dentales</v>
          </cell>
          <cell r="BE8245">
            <v>0</v>
          </cell>
          <cell r="BF8245">
            <v>0</v>
          </cell>
        </row>
        <row r="8246">
          <cell r="BD8246" t="str">
            <v>Técnicos Ópticos</v>
          </cell>
          <cell r="BE8246">
            <v>0</v>
          </cell>
          <cell r="BF8246">
            <v>0</v>
          </cell>
        </row>
        <row r="8247">
          <cell r="BD8247" t="str">
            <v>Practicantes de Medicina Alternativa</v>
          </cell>
          <cell r="BE8247">
            <v>0</v>
          </cell>
          <cell r="BF8247">
            <v>0</v>
          </cell>
        </row>
        <row r="8248">
          <cell r="BD8248" t="str">
            <v>Asistentes de Ambulancia y Otras Ocupaciones Paramédicas</v>
          </cell>
          <cell r="BE8248">
            <v>0</v>
          </cell>
          <cell r="BF8248">
            <v>0</v>
          </cell>
        </row>
        <row r="8249">
          <cell r="BD8249" t="str">
            <v>Otras Ocupaciones Técnicas en Terapia y Valoración n.c.a.</v>
          </cell>
          <cell r="BE8249">
            <v>0</v>
          </cell>
          <cell r="BF8249">
            <v>0</v>
          </cell>
        </row>
        <row r="8250">
          <cell r="BD8250" t="str">
            <v>Auxiliares en Enfermería</v>
          </cell>
          <cell r="BE8250">
            <v>4</v>
          </cell>
          <cell r="BF8250">
            <v>5</v>
          </cell>
        </row>
        <row r="8251">
          <cell r="BD8251" t="str">
            <v>Auxiliares de Salud oral</v>
          </cell>
          <cell r="BE8251">
            <v>0</v>
          </cell>
          <cell r="BF8251">
            <v>3</v>
          </cell>
        </row>
        <row r="8252">
          <cell r="BD8252" t="str">
            <v>Auxiliares en Salud pública</v>
          </cell>
          <cell r="BE8252">
            <v>0</v>
          </cell>
          <cell r="BF8252">
            <v>6</v>
          </cell>
        </row>
        <row r="8253">
          <cell r="BD8253" t="str">
            <v>Auxiliares de Laboratorio Clínico</v>
          </cell>
          <cell r="BE8253">
            <v>0</v>
          </cell>
          <cell r="BF8253">
            <v>0</v>
          </cell>
        </row>
        <row r="8254">
          <cell r="BD8254" t="str">
            <v>Auxiliares de Droguería y Farmacia</v>
          </cell>
          <cell r="BE8254">
            <v>1</v>
          </cell>
          <cell r="BF8254">
            <v>4</v>
          </cell>
        </row>
        <row r="8255">
          <cell r="BD8255" t="str">
            <v>Otros Auxiliares de Servicios a la Salud n.c.a.</v>
          </cell>
          <cell r="BE8255">
            <v>0</v>
          </cell>
          <cell r="BF8255">
            <v>0</v>
          </cell>
        </row>
        <row r="8256">
          <cell r="BD8256" t="str">
            <v>Jueces</v>
          </cell>
          <cell r="BE8256">
            <v>0</v>
          </cell>
          <cell r="BF8256">
            <v>0</v>
          </cell>
        </row>
        <row r="8257">
          <cell r="BD8257" t="str">
            <v>Abogados</v>
          </cell>
          <cell r="BE8257">
            <v>0</v>
          </cell>
          <cell r="BF8257">
            <v>0</v>
          </cell>
        </row>
        <row r="8258">
          <cell r="BD8258" t="str">
            <v>Profesores de Educación Superior</v>
          </cell>
          <cell r="BE8258">
            <v>0</v>
          </cell>
          <cell r="BF8258">
            <v>1</v>
          </cell>
        </row>
        <row r="8259">
          <cell r="BD8259" t="str">
            <v>Especialistas en Procesos Pedagógicos</v>
          </cell>
          <cell r="BE8259">
            <v>0</v>
          </cell>
          <cell r="BF8259">
            <v>0</v>
          </cell>
        </row>
        <row r="8260">
          <cell r="BD8260" t="str">
            <v>Profesores e Instructores de Formación para el Trabajo</v>
          </cell>
          <cell r="BE8260">
            <v>6</v>
          </cell>
          <cell r="BF8260">
            <v>47</v>
          </cell>
        </row>
        <row r="8261">
          <cell r="BD8261" t="str">
            <v>Profesores de Educación Básica Secundaria y Media</v>
          </cell>
          <cell r="BE8261">
            <v>14</v>
          </cell>
          <cell r="BF8261">
            <v>0</v>
          </cell>
        </row>
        <row r="8262">
          <cell r="BD8262" t="str">
            <v>Profesores de Educación Básica Primaria</v>
          </cell>
          <cell r="BE8262">
            <v>4</v>
          </cell>
          <cell r="BF8262">
            <v>0</v>
          </cell>
        </row>
        <row r="8263">
          <cell r="BD8263" t="str">
            <v>Profesores de Preescolar</v>
          </cell>
          <cell r="BE8263">
            <v>0</v>
          </cell>
          <cell r="BF8263">
            <v>0</v>
          </cell>
        </row>
        <row r="8264">
          <cell r="BD8264" t="str">
            <v>Orientadores Educativos</v>
          </cell>
          <cell r="BE8264">
            <v>0</v>
          </cell>
          <cell r="BF8264">
            <v>0</v>
          </cell>
        </row>
        <row r="8265">
          <cell r="BD8265" t="str">
            <v>Pedagogo Reeducador</v>
          </cell>
          <cell r="BE8265">
            <v>0</v>
          </cell>
          <cell r="BF8265">
            <v>0</v>
          </cell>
        </row>
        <row r="8266">
          <cell r="BD8266" t="str">
            <v>Trabajadores Sociales y Consultores de Familia</v>
          </cell>
          <cell r="BE8266">
            <v>0</v>
          </cell>
          <cell r="BF8266">
            <v>0</v>
          </cell>
        </row>
        <row r="8267">
          <cell r="BD8267" t="str">
            <v>Ministros del Culto</v>
          </cell>
          <cell r="BE8267">
            <v>0</v>
          </cell>
          <cell r="BF8267">
            <v>0</v>
          </cell>
        </row>
        <row r="8268">
          <cell r="BD8268" t="str">
            <v>Sociólogos, Antropólogos y Afines</v>
          </cell>
          <cell r="BE8268">
            <v>0</v>
          </cell>
          <cell r="BF8268">
            <v>0</v>
          </cell>
        </row>
        <row r="8269">
          <cell r="BD8269" t="str">
            <v>Filósofos, Filólogos y Afines</v>
          </cell>
          <cell r="BE8269">
            <v>0</v>
          </cell>
          <cell r="BF8269">
            <v>0</v>
          </cell>
        </row>
        <row r="8270">
          <cell r="BD8270" t="str">
            <v>Consultores, Investigadores y Analistas de Política Económica</v>
          </cell>
          <cell r="BE8270">
            <v>0</v>
          </cell>
          <cell r="BF8270">
            <v>0</v>
          </cell>
        </row>
        <row r="8271">
          <cell r="BD8271" t="str">
            <v>Consultores y Funcionarios de Desarrollo Económico y Comercial</v>
          </cell>
          <cell r="BE8271">
            <v>0</v>
          </cell>
          <cell r="BF8271">
            <v>0</v>
          </cell>
        </row>
        <row r="8272">
          <cell r="BD8272" t="str">
            <v>Investigadores, Consultores y Funcionarios de Políticas Sociales de Salud y de Educación</v>
          </cell>
          <cell r="BE8272">
            <v>1</v>
          </cell>
          <cell r="BF8272">
            <v>1</v>
          </cell>
        </row>
        <row r="8273">
          <cell r="BD8273" t="str">
            <v>Funcionarios de Programas Exclusivos de la Administración Pública</v>
          </cell>
          <cell r="BE8273">
            <v>0</v>
          </cell>
          <cell r="BF8273">
            <v>0</v>
          </cell>
        </row>
        <row r="8274">
          <cell r="BD8274" t="str">
            <v>Investigadores, Consultores y Funcionarios de Políticas de Ciencias Naturales y Aplicadas</v>
          </cell>
          <cell r="BE8274">
            <v>0</v>
          </cell>
          <cell r="BF8274">
            <v>0</v>
          </cell>
        </row>
        <row r="8275">
          <cell r="BD8275" t="str">
            <v>Profesionales en ciencias forenses</v>
          </cell>
          <cell r="BE8275">
            <v>0</v>
          </cell>
          <cell r="BF8275">
            <v>0</v>
          </cell>
        </row>
        <row r="8276">
          <cell r="BD8276" t="str">
            <v>Asistentes en Servicios Social y Comunitario</v>
          </cell>
          <cell r="BE8276">
            <v>0</v>
          </cell>
          <cell r="BF8276">
            <v>2</v>
          </cell>
        </row>
        <row r="8277">
          <cell r="BD8277" t="str">
            <v>Consejeros de Servicios de Empleo</v>
          </cell>
          <cell r="BE8277">
            <v>0</v>
          </cell>
          <cell r="BF8277">
            <v>0</v>
          </cell>
        </row>
        <row r="8278">
          <cell r="BD8278" t="str">
            <v>Instructores y Profesores de Personas en Condición de Discapacidad</v>
          </cell>
          <cell r="BE8278">
            <v>0</v>
          </cell>
          <cell r="BF8278">
            <v>0</v>
          </cell>
        </row>
        <row r="8279">
          <cell r="BD8279" t="str">
            <v>Otros Instructores</v>
          </cell>
          <cell r="BE8279">
            <v>1</v>
          </cell>
          <cell r="BF8279">
            <v>5</v>
          </cell>
        </row>
        <row r="8280">
          <cell r="BD8280" t="str">
            <v>Ocupaciones Religiosas</v>
          </cell>
          <cell r="BE8280">
            <v>0</v>
          </cell>
          <cell r="BF8280">
            <v>0</v>
          </cell>
        </row>
        <row r="8281">
          <cell r="BD8281" t="str">
            <v>Investigadores criminalísticos y judiciales</v>
          </cell>
          <cell r="BE8281">
            <v>0</v>
          </cell>
          <cell r="BF8281">
            <v>0</v>
          </cell>
        </row>
        <row r="8282">
          <cell r="BD8282" t="str">
            <v>Asistentes Legales y Afines</v>
          </cell>
          <cell r="BE8282">
            <v>0</v>
          </cell>
          <cell r="BF8282">
            <v>0</v>
          </cell>
        </row>
        <row r="8283">
          <cell r="BD8283" t="str">
            <v>Auxiliares de educación para la primera infancia</v>
          </cell>
          <cell r="BE8283">
            <v>20</v>
          </cell>
          <cell r="BF8283">
            <v>43</v>
          </cell>
        </row>
        <row r="8284">
          <cell r="BD8284" t="str">
            <v>Bibliotecólogos</v>
          </cell>
          <cell r="BE8284">
            <v>0</v>
          </cell>
          <cell r="BF8284">
            <v>0</v>
          </cell>
        </row>
        <row r="8285">
          <cell r="BD8285" t="str">
            <v>Restauradores</v>
          </cell>
          <cell r="BE8285">
            <v>0</v>
          </cell>
          <cell r="BF8285">
            <v>0</v>
          </cell>
        </row>
        <row r="8286">
          <cell r="BD8286" t="str">
            <v>Curadores</v>
          </cell>
          <cell r="BE8286">
            <v>0</v>
          </cell>
          <cell r="BF8286">
            <v>0</v>
          </cell>
        </row>
        <row r="8287">
          <cell r="BD8287" t="str">
            <v>Escritores</v>
          </cell>
          <cell r="BE8287">
            <v>0</v>
          </cell>
          <cell r="BF8287">
            <v>0</v>
          </cell>
        </row>
        <row r="8288">
          <cell r="BD8288" t="str">
            <v>Editores y Redactores</v>
          </cell>
          <cell r="BE8288">
            <v>0</v>
          </cell>
          <cell r="BF8288">
            <v>0</v>
          </cell>
        </row>
        <row r="8289">
          <cell r="BD8289" t="str">
            <v>Periodistas</v>
          </cell>
          <cell r="BE8289">
            <v>0</v>
          </cell>
          <cell r="BF8289">
            <v>0</v>
          </cell>
        </row>
        <row r="8290">
          <cell r="BD8290" t="str">
            <v>Traductores e Intérpretes</v>
          </cell>
          <cell r="BE8290">
            <v>0</v>
          </cell>
          <cell r="BF8290">
            <v>0</v>
          </cell>
        </row>
        <row r="8291">
          <cell r="BD8291" t="str">
            <v>Ocupaciones Profesionales en Relaciones Públicas y Comunicaciones</v>
          </cell>
          <cell r="BE8291">
            <v>0</v>
          </cell>
          <cell r="BF8291">
            <v>0</v>
          </cell>
        </row>
        <row r="8292">
          <cell r="BD8292" t="str">
            <v>Productores, Directores Artísticos, Coreógrafos y Ocupaciones Relacionadas</v>
          </cell>
          <cell r="BE8292">
            <v>0</v>
          </cell>
          <cell r="BF8292">
            <v>0</v>
          </cell>
        </row>
        <row r="8293">
          <cell r="BD8293" t="str">
            <v>Músicos, Cantantes, Compositores y Directores Músicales</v>
          </cell>
          <cell r="BE8293">
            <v>1</v>
          </cell>
          <cell r="BF8293">
            <v>0</v>
          </cell>
        </row>
        <row r="8294">
          <cell r="BD8294" t="str">
            <v>Bailarines</v>
          </cell>
          <cell r="BE8294">
            <v>0</v>
          </cell>
          <cell r="BF8294">
            <v>0</v>
          </cell>
        </row>
        <row r="8295">
          <cell r="BD8295" t="str">
            <v>Actores</v>
          </cell>
          <cell r="BE8295">
            <v>0</v>
          </cell>
          <cell r="BF8295">
            <v>0</v>
          </cell>
        </row>
        <row r="8296">
          <cell r="BD8296" t="str">
            <v>Pintores, Escultores y Otros Artistas Visuales</v>
          </cell>
          <cell r="BE8296">
            <v>0</v>
          </cell>
          <cell r="BF8296">
            <v>0</v>
          </cell>
        </row>
        <row r="8297">
          <cell r="BD8297" t="str">
            <v>Diseñadores Gráficos</v>
          </cell>
          <cell r="BE8297">
            <v>0</v>
          </cell>
          <cell r="BF8297">
            <v>0</v>
          </cell>
        </row>
        <row r="8298">
          <cell r="BD8298" t="str">
            <v>Ocupaciones Técnicas Relacionadas con Museos y Galerías</v>
          </cell>
          <cell r="BE8298">
            <v>0</v>
          </cell>
          <cell r="BF8298">
            <v>0</v>
          </cell>
        </row>
        <row r="8299">
          <cell r="BD8299" t="str">
            <v>Técnicos en Biblioteca</v>
          </cell>
          <cell r="BE8299">
            <v>0</v>
          </cell>
          <cell r="BF8299">
            <v>0</v>
          </cell>
        </row>
        <row r="8300">
          <cell r="BD8300" t="str">
            <v>Técnicos en Promoción y Animación a la Lectura y la Escritura</v>
          </cell>
          <cell r="BE8300">
            <v>0</v>
          </cell>
          <cell r="BF8300">
            <v>0</v>
          </cell>
        </row>
        <row r="8301">
          <cell r="BD8301" t="str">
            <v>Fotógrafos</v>
          </cell>
          <cell r="BE8301">
            <v>0</v>
          </cell>
          <cell r="BF8301">
            <v>0</v>
          </cell>
        </row>
        <row r="8302">
          <cell r="BD8302" t="str">
            <v>Operadores de Cámara de Cine y Televisión</v>
          </cell>
          <cell r="BE8302">
            <v>0</v>
          </cell>
          <cell r="BF8302">
            <v>0</v>
          </cell>
        </row>
        <row r="8303">
          <cell r="BD8303" t="str">
            <v>Técnicos en Diseño y Arte Gráfico</v>
          </cell>
          <cell r="BE8303">
            <v>0</v>
          </cell>
          <cell r="BF8303">
            <v>0</v>
          </cell>
        </row>
        <row r="8304">
          <cell r="BD8304" t="str">
            <v>Técnicos en Transmisión de Radio y Televisión</v>
          </cell>
          <cell r="BE8304">
            <v>0</v>
          </cell>
          <cell r="BF8304">
            <v>0</v>
          </cell>
        </row>
        <row r="8305">
          <cell r="BD8305" t="str">
            <v>Operadores de audio y sonido</v>
          </cell>
          <cell r="BE8305">
            <v>0</v>
          </cell>
          <cell r="BF8305">
            <v>0</v>
          </cell>
        </row>
        <row r="8306">
          <cell r="BD8306" t="str">
            <v>Otras Ocupaciones Técnicas en Cine, Televisión y Artes Escénicas n.c.a.</v>
          </cell>
          <cell r="BE8306">
            <v>0</v>
          </cell>
          <cell r="BF8306">
            <v>0</v>
          </cell>
        </row>
        <row r="8307">
          <cell r="BD8307" t="str">
            <v>Ocupaciones de Asistencia en Cine, Televisión y Artes Escénicas</v>
          </cell>
          <cell r="BE8307">
            <v>0</v>
          </cell>
          <cell r="BF8307">
            <v>0</v>
          </cell>
        </row>
        <row r="8308">
          <cell r="BD8308" t="str">
            <v>Productores de Campo para Cine y Televisión</v>
          </cell>
          <cell r="BE8308">
            <v>0</v>
          </cell>
          <cell r="BF8308">
            <v>0</v>
          </cell>
        </row>
        <row r="8309">
          <cell r="BD8309" t="str">
            <v>Locutores de Radio, Televisión y Otros Medios de Comunicación.</v>
          </cell>
          <cell r="BE8309">
            <v>0</v>
          </cell>
          <cell r="BF8309">
            <v>0</v>
          </cell>
        </row>
        <row r="8310">
          <cell r="BD8310" t="str">
            <v>Artistas Creativos e Interpretativos</v>
          </cell>
          <cell r="BE8310">
            <v>0</v>
          </cell>
          <cell r="BF8310">
            <v>0</v>
          </cell>
        </row>
        <row r="8311">
          <cell r="BD8311" t="str">
            <v>Otros Artistas n.c.a.</v>
          </cell>
          <cell r="BE8311">
            <v>0</v>
          </cell>
          <cell r="BF8311">
            <v>0</v>
          </cell>
        </row>
        <row r="8312">
          <cell r="BD8312" t="str">
            <v>Diseñadores de Interiores</v>
          </cell>
          <cell r="BE8312">
            <v>0</v>
          </cell>
          <cell r="BF8312">
            <v>0</v>
          </cell>
        </row>
        <row r="8313">
          <cell r="BD8313" t="str">
            <v>Diseñadores de Teatro, Moda, Exhibición y Otros Diseñadores Creativos</v>
          </cell>
          <cell r="BE8313">
            <v>0</v>
          </cell>
          <cell r="BF8313">
            <v>0</v>
          </cell>
        </row>
        <row r="8314">
          <cell r="BD8314" t="str">
            <v>Patronistas de Productos de Tela, Cuero y Piel</v>
          </cell>
          <cell r="BE8314">
            <v>0</v>
          </cell>
          <cell r="BF8314">
            <v>0</v>
          </cell>
        </row>
        <row r="8315">
          <cell r="BD8315" t="str">
            <v>Ilustradores</v>
          </cell>
          <cell r="BE8315">
            <v>0</v>
          </cell>
          <cell r="BF8315">
            <v>0</v>
          </cell>
        </row>
        <row r="8316">
          <cell r="BD8316" t="str">
            <v>Graficadores de Imágenes Computarizadas</v>
          </cell>
          <cell r="BE8316">
            <v>0</v>
          </cell>
          <cell r="BF8316">
            <v>0</v>
          </cell>
        </row>
        <row r="8317">
          <cell r="BD8317" t="str">
            <v>Deportistas</v>
          </cell>
          <cell r="BE8317">
            <v>0</v>
          </cell>
          <cell r="BF8317">
            <v>0</v>
          </cell>
        </row>
        <row r="8318">
          <cell r="BD8318" t="str">
            <v>Entrenadores y Preparadores Físicos</v>
          </cell>
          <cell r="BE8318">
            <v>0</v>
          </cell>
          <cell r="BF8318">
            <v>8</v>
          </cell>
        </row>
        <row r="8319">
          <cell r="BD8319" t="str">
            <v>Árbitros</v>
          </cell>
          <cell r="BE8319">
            <v>0</v>
          </cell>
          <cell r="BF8319">
            <v>0</v>
          </cell>
        </row>
        <row r="8320">
          <cell r="BD8320" t="str">
            <v>Ceramistas</v>
          </cell>
          <cell r="BE8320">
            <v>0</v>
          </cell>
          <cell r="BF8320">
            <v>0</v>
          </cell>
        </row>
        <row r="8321">
          <cell r="BD8321" t="str">
            <v>Tejedores</v>
          </cell>
          <cell r="BE8321">
            <v>0</v>
          </cell>
          <cell r="BF8321">
            <v>0</v>
          </cell>
        </row>
        <row r="8322">
          <cell r="BD8322" t="str">
            <v>Artesanos Trabajos en Madera</v>
          </cell>
          <cell r="BE8322">
            <v>0</v>
          </cell>
          <cell r="BF8322">
            <v>0</v>
          </cell>
        </row>
        <row r="8323">
          <cell r="BD8323" t="str">
            <v>Artesanos Trabajos en Cuero</v>
          </cell>
          <cell r="BE8323">
            <v>0</v>
          </cell>
          <cell r="BF8323">
            <v>0</v>
          </cell>
        </row>
        <row r="8324">
          <cell r="BD8324" t="str">
            <v>Artesanos Trabajos en Metal</v>
          </cell>
          <cell r="BE8324">
            <v>0</v>
          </cell>
          <cell r="BF8324">
            <v>0</v>
          </cell>
        </row>
        <row r="8325">
          <cell r="BD8325" t="str">
            <v>Otros Artesanos n.c.a.</v>
          </cell>
          <cell r="BE8325">
            <v>0</v>
          </cell>
          <cell r="BF8325">
            <v>3</v>
          </cell>
        </row>
        <row r="8326">
          <cell r="BD8326" t="str">
            <v>Supervisores de Ventas</v>
          </cell>
          <cell r="BE8326">
            <v>0</v>
          </cell>
          <cell r="BF8326">
            <v>0</v>
          </cell>
        </row>
        <row r="8327">
          <cell r="BD8327" t="str">
            <v>Administradores y Supervisores de Comercio al Por Menor</v>
          </cell>
          <cell r="BE8327">
            <v>1</v>
          </cell>
          <cell r="BF8327">
            <v>0</v>
          </cell>
        </row>
        <row r="8328">
          <cell r="BD8328" t="str">
            <v>Supervisores de Servicios de Alimentos</v>
          </cell>
          <cell r="BE8328">
            <v>0</v>
          </cell>
          <cell r="BF8328">
            <v>0</v>
          </cell>
        </row>
        <row r="8329">
          <cell r="BD8329" t="str">
            <v>Supervisores de Personal de Manejo Doméstico</v>
          </cell>
          <cell r="BE8329">
            <v>0</v>
          </cell>
          <cell r="BF8329">
            <v>0</v>
          </cell>
        </row>
        <row r="8330">
          <cell r="BD8330" t="str">
            <v>Sommeliers</v>
          </cell>
          <cell r="BE8330">
            <v>0</v>
          </cell>
          <cell r="BF8330">
            <v>0</v>
          </cell>
        </row>
        <row r="8331">
          <cell r="BD8331" t="str">
            <v>Supervisores de servicios de Alojamiento y Hospedaje</v>
          </cell>
          <cell r="BE8331">
            <v>0</v>
          </cell>
          <cell r="BF8331">
            <v>0</v>
          </cell>
        </row>
        <row r="8332">
          <cell r="BD8332" t="str">
            <v>Suboficiales de las Fuerzas Militares</v>
          </cell>
          <cell r="BE8332">
            <v>0</v>
          </cell>
          <cell r="BF8332">
            <v>0</v>
          </cell>
        </row>
        <row r="8333">
          <cell r="BD8333" t="str">
            <v>Suboficiales y nivel ejecutivo de la Policía</v>
          </cell>
          <cell r="BE8333">
            <v>0</v>
          </cell>
          <cell r="BF8333">
            <v>0</v>
          </cell>
        </row>
        <row r="8334">
          <cell r="BD8334" t="str">
            <v>Supervisores de Vigilantes</v>
          </cell>
          <cell r="BE8334">
            <v>0</v>
          </cell>
          <cell r="BF8334">
            <v>0</v>
          </cell>
        </row>
        <row r="8335">
          <cell r="BD8335" t="str">
            <v>Agentes y Corredores de Seguros</v>
          </cell>
          <cell r="BE8335">
            <v>0</v>
          </cell>
          <cell r="BF8335">
            <v>0</v>
          </cell>
        </row>
        <row r="8336">
          <cell r="BD8336" t="str">
            <v>Agentes de Bienes Raíces</v>
          </cell>
          <cell r="BE8336">
            <v>0</v>
          </cell>
          <cell r="BF8336">
            <v>0</v>
          </cell>
        </row>
        <row r="8337">
          <cell r="BD8337" t="str">
            <v>Vendedores de Ventas Técnicas</v>
          </cell>
          <cell r="BE8337">
            <v>0</v>
          </cell>
          <cell r="BF8337">
            <v>0</v>
          </cell>
        </row>
        <row r="8338">
          <cell r="BD8338" t="str">
            <v>Agentes de Compras e Intermediarios</v>
          </cell>
          <cell r="BE8338">
            <v>0</v>
          </cell>
          <cell r="BF8338">
            <v>0</v>
          </cell>
        </row>
        <row r="8339">
          <cell r="BD8339" t="str">
            <v>Representante de servicios especializados</v>
          </cell>
          <cell r="BE8339">
            <v>0</v>
          </cell>
          <cell r="BF8339">
            <v>0</v>
          </cell>
        </row>
        <row r="8340">
          <cell r="BD8340" t="str">
            <v>Administradores de Comunidades Virtuales</v>
          </cell>
          <cell r="BE8340">
            <v>0</v>
          </cell>
          <cell r="BF8340">
            <v>0</v>
          </cell>
        </row>
        <row r="8341">
          <cell r="BD8341" t="str">
            <v>Chefs</v>
          </cell>
          <cell r="BE8341">
            <v>0</v>
          </cell>
          <cell r="BF8341">
            <v>0</v>
          </cell>
        </row>
        <row r="8342">
          <cell r="BD8342" t="str">
            <v>Auxiliares de vuelo y Sobrecargos</v>
          </cell>
          <cell r="BE8342">
            <v>0</v>
          </cell>
          <cell r="BF8342">
            <v>0</v>
          </cell>
        </row>
        <row r="8343">
          <cell r="BD8343" t="str">
            <v>Tanatopractores</v>
          </cell>
          <cell r="BE8343">
            <v>0</v>
          </cell>
          <cell r="BF8343">
            <v>0</v>
          </cell>
        </row>
        <row r="8344">
          <cell r="BD8344" t="str">
            <v>Coordinadores De Servicios Funerarios</v>
          </cell>
          <cell r="BE8344">
            <v>0</v>
          </cell>
          <cell r="BF8344">
            <v>0</v>
          </cell>
        </row>
        <row r="8345">
          <cell r="BD8345" t="str">
            <v>Intérpretes De Lengua De Señas Colombiana - Español</v>
          </cell>
          <cell r="BE8345">
            <v>0</v>
          </cell>
          <cell r="BF8345">
            <v>0</v>
          </cell>
        </row>
        <row r="8346">
          <cell r="BD8346" t="str">
            <v>Guías-intérpretes</v>
          </cell>
          <cell r="BE8346">
            <v>0</v>
          </cell>
          <cell r="BF8346">
            <v>0</v>
          </cell>
        </row>
        <row r="8347">
          <cell r="BD8347" t="str">
            <v>Guías de Turismo</v>
          </cell>
          <cell r="BE8347">
            <v>3</v>
          </cell>
          <cell r="BF8347">
            <v>0</v>
          </cell>
        </row>
        <row r="8348">
          <cell r="BD8348" t="str">
            <v>Vendedores de Ventas no Técnicas</v>
          </cell>
          <cell r="BE8348">
            <v>0</v>
          </cell>
          <cell r="BF8348">
            <v>0</v>
          </cell>
        </row>
        <row r="8349">
          <cell r="BD8349" t="str">
            <v>Vendedores de Mostrador</v>
          </cell>
          <cell r="BE8349">
            <v>2</v>
          </cell>
          <cell r="BF8349">
            <v>1</v>
          </cell>
        </row>
        <row r="8350">
          <cell r="BD8350" t="str">
            <v>Mercaderistas e Impulsadores</v>
          </cell>
          <cell r="BE8350">
            <v>0</v>
          </cell>
          <cell r="BF8350">
            <v>1</v>
          </cell>
        </row>
        <row r="8351">
          <cell r="BD8351" t="str">
            <v>Cajeros de Comercio</v>
          </cell>
          <cell r="BE8351">
            <v>1</v>
          </cell>
          <cell r="BF8351">
            <v>1</v>
          </cell>
        </row>
        <row r="8352">
          <cell r="BD8352" t="str">
            <v>Modelos</v>
          </cell>
          <cell r="BE8352">
            <v>0</v>
          </cell>
          <cell r="BF8352">
            <v>0</v>
          </cell>
        </row>
        <row r="8353">
          <cell r="BD8353" t="str">
            <v>Agentes de Viajes</v>
          </cell>
          <cell r="BE8353">
            <v>0</v>
          </cell>
          <cell r="BF8353">
            <v>0</v>
          </cell>
        </row>
        <row r="8354">
          <cell r="BD8354" t="str">
            <v>Empleados de Ventas y Servicios de Líneas Aéreas, Marítimas y Terrestres</v>
          </cell>
          <cell r="BE8354">
            <v>0</v>
          </cell>
          <cell r="BF8354">
            <v>0</v>
          </cell>
        </row>
        <row r="8355">
          <cell r="BD8355" t="str">
            <v>Empleados de Recepción Hotelera</v>
          </cell>
          <cell r="BE8355">
            <v>0</v>
          </cell>
          <cell r="BF8355">
            <v>0</v>
          </cell>
        </row>
        <row r="8356">
          <cell r="BD8356" t="str">
            <v>Informadores Turísticos</v>
          </cell>
          <cell r="BE8356">
            <v>0</v>
          </cell>
          <cell r="BF8356">
            <v>0</v>
          </cell>
        </row>
        <row r="8357">
          <cell r="BD8357" t="str">
            <v>Recreadores</v>
          </cell>
          <cell r="BE8357">
            <v>0</v>
          </cell>
          <cell r="BF8357">
            <v>0</v>
          </cell>
        </row>
        <row r="8358">
          <cell r="BD8358" t="str">
            <v>Operadores de Juegos Mecánicos y de Salón</v>
          </cell>
          <cell r="BE8358">
            <v>0</v>
          </cell>
          <cell r="BF8358">
            <v>0</v>
          </cell>
        </row>
        <row r="8359">
          <cell r="BD8359" t="str">
            <v>Cortadores de Carne para Comercio Mayorista y al Detal</v>
          </cell>
          <cell r="BE8359">
            <v>0</v>
          </cell>
          <cell r="BF8359">
            <v>0</v>
          </cell>
        </row>
        <row r="8360">
          <cell r="BD8360" t="str">
            <v>Panaderos y Pasteleros</v>
          </cell>
          <cell r="BE8360">
            <v>0</v>
          </cell>
          <cell r="BF8360">
            <v>1</v>
          </cell>
        </row>
        <row r="8361">
          <cell r="BD8361" t="str">
            <v>Meseros y Capitán de Meseros</v>
          </cell>
          <cell r="BE8361">
            <v>0</v>
          </cell>
          <cell r="BF8361">
            <v>0</v>
          </cell>
        </row>
        <row r="8362">
          <cell r="BD8362" t="str">
            <v>Bartender</v>
          </cell>
          <cell r="BE8362">
            <v>0</v>
          </cell>
          <cell r="BF8362">
            <v>0</v>
          </cell>
        </row>
        <row r="8363">
          <cell r="BD8363" t="str">
            <v>Cocineros</v>
          </cell>
          <cell r="BE8363">
            <v>3</v>
          </cell>
          <cell r="BF8363">
            <v>12</v>
          </cell>
        </row>
        <row r="8364">
          <cell r="BD8364" t="str">
            <v>Baristas</v>
          </cell>
          <cell r="BE8364">
            <v>0</v>
          </cell>
          <cell r="BF8364">
            <v>0</v>
          </cell>
        </row>
        <row r="8365">
          <cell r="BD8365" t="str">
            <v>Inspectores de Policía</v>
          </cell>
          <cell r="BE8365">
            <v>0</v>
          </cell>
          <cell r="BF8365">
            <v>0</v>
          </cell>
        </row>
        <row r="8366">
          <cell r="BD8366" t="str">
            <v>Funcionarios de Regulación</v>
          </cell>
          <cell r="BE8366">
            <v>0</v>
          </cell>
          <cell r="BF8366">
            <v>0</v>
          </cell>
        </row>
        <row r="8367">
          <cell r="BD8367" t="str">
            <v>Auxiliares de policía</v>
          </cell>
          <cell r="BE8367">
            <v>0</v>
          </cell>
          <cell r="BF8367">
            <v>0</v>
          </cell>
        </row>
        <row r="8368">
          <cell r="BD8368" t="str">
            <v>Bomberos</v>
          </cell>
          <cell r="BE8368">
            <v>0</v>
          </cell>
          <cell r="BF8368">
            <v>0</v>
          </cell>
        </row>
        <row r="8369">
          <cell r="BD8369" t="str">
            <v>Guardianes de Prisión</v>
          </cell>
          <cell r="BE8369">
            <v>0</v>
          </cell>
          <cell r="BF8369">
            <v>0</v>
          </cell>
        </row>
        <row r="8370">
          <cell r="BD8370" t="str">
            <v>Soldados</v>
          </cell>
          <cell r="BE8370">
            <v>0</v>
          </cell>
          <cell r="BF8370">
            <v>0</v>
          </cell>
        </row>
        <row r="8371">
          <cell r="BD8371" t="str">
            <v>Vigilantes y Guardias de Seguridad</v>
          </cell>
          <cell r="BE8371">
            <v>3</v>
          </cell>
          <cell r="BF8371">
            <v>2</v>
          </cell>
        </row>
        <row r="8372">
          <cell r="BD8372" t="str">
            <v>Técnicos Investigadores Criminalísticos y Judiciales</v>
          </cell>
          <cell r="BE8372">
            <v>0</v>
          </cell>
          <cell r="BF8372">
            <v>0</v>
          </cell>
        </row>
        <row r="8373">
          <cell r="BD8373" t="str">
            <v>Acompañantes Domiciliarios</v>
          </cell>
          <cell r="BE8373">
            <v>0</v>
          </cell>
          <cell r="BF8373">
            <v>0</v>
          </cell>
        </row>
        <row r="8374">
          <cell r="BD8374" t="str">
            <v>Auxiliares del Cuidado de Niños</v>
          </cell>
          <cell r="BE8374">
            <v>0</v>
          </cell>
          <cell r="BF8374">
            <v>0</v>
          </cell>
        </row>
        <row r="8375">
          <cell r="BD8375" t="str">
            <v>Peluqueros</v>
          </cell>
          <cell r="BE8375">
            <v>0</v>
          </cell>
          <cell r="BF8375">
            <v>0</v>
          </cell>
        </row>
        <row r="8376">
          <cell r="BD8376" t="str">
            <v>Trabajadores del Cuidado de Animales</v>
          </cell>
          <cell r="BE8376">
            <v>0</v>
          </cell>
          <cell r="BF8376">
            <v>0</v>
          </cell>
        </row>
        <row r="8377">
          <cell r="BD8377" t="str">
            <v>Auxiliares de Servicios Funerarios</v>
          </cell>
          <cell r="BE8377">
            <v>0</v>
          </cell>
          <cell r="BF8377">
            <v>0</v>
          </cell>
        </row>
        <row r="8378">
          <cell r="BD8378" t="str">
            <v>Astrólogos, Adivinadores y Relacionados</v>
          </cell>
          <cell r="BE8378">
            <v>0</v>
          </cell>
          <cell r="BF8378">
            <v>0</v>
          </cell>
        </row>
        <row r="8379">
          <cell r="BD8379" t="str">
            <v>Manicuristas y Pedicuristas</v>
          </cell>
          <cell r="BE8379">
            <v>1</v>
          </cell>
          <cell r="BF8379">
            <v>4</v>
          </cell>
        </row>
        <row r="8380">
          <cell r="BD8380" t="str">
            <v>Cosmetólogos Esteticistas</v>
          </cell>
          <cell r="BE8380">
            <v>1</v>
          </cell>
          <cell r="BF8380">
            <v>3</v>
          </cell>
        </row>
        <row r="8381">
          <cell r="BD8381" t="str">
            <v>Maquilladores</v>
          </cell>
          <cell r="BE8381">
            <v>0</v>
          </cell>
          <cell r="BF8381">
            <v>0</v>
          </cell>
        </row>
        <row r="8382">
          <cell r="BD8382" t="str">
            <v>Trabajadores de Estación de Servicio</v>
          </cell>
          <cell r="BE8382">
            <v>0</v>
          </cell>
          <cell r="BF8382">
            <v>0</v>
          </cell>
        </row>
        <row r="8383">
          <cell r="BD8383" t="str">
            <v>Otras Ocupaciones Elementales de las Ventas</v>
          </cell>
          <cell r="BE8383">
            <v>0</v>
          </cell>
          <cell r="BF8383">
            <v>0</v>
          </cell>
        </row>
        <row r="8384">
          <cell r="BD8384" t="str">
            <v>Ayudantes de establecimientos de alimentos y bebidas</v>
          </cell>
          <cell r="BE8384">
            <v>4</v>
          </cell>
          <cell r="BF8384">
            <v>2</v>
          </cell>
        </row>
        <row r="8385">
          <cell r="BD8385" t="str">
            <v>Aseadores y Servicio Doméstico</v>
          </cell>
          <cell r="BE8385">
            <v>14</v>
          </cell>
          <cell r="BF8385">
            <v>7</v>
          </cell>
        </row>
        <row r="8386">
          <cell r="BD8386" t="str">
            <v>Aseadores Especializados y Fumigadores</v>
          </cell>
          <cell r="BE8386">
            <v>0</v>
          </cell>
          <cell r="BF8386">
            <v>0</v>
          </cell>
        </row>
        <row r="8387">
          <cell r="BD8387" t="str">
            <v>Recolectores de material para reciclaje</v>
          </cell>
          <cell r="BE8387">
            <v>0</v>
          </cell>
          <cell r="BF8387">
            <v>0</v>
          </cell>
        </row>
        <row r="8388">
          <cell r="BD8388" t="str">
            <v>Auxiliares de Servicios a Viajeros</v>
          </cell>
          <cell r="BE8388">
            <v>0</v>
          </cell>
          <cell r="BF8388">
            <v>0</v>
          </cell>
        </row>
        <row r="8389">
          <cell r="BD8389" t="str">
            <v>Auxiliares de Servicios de Recreación y Deporte</v>
          </cell>
          <cell r="BE8389">
            <v>1</v>
          </cell>
          <cell r="BF8389">
            <v>0</v>
          </cell>
        </row>
        <row r="8390">
          <cell r="BD8390" t="str">
            <v>Empleados de Lavandería</v>
          </cell>
          <cell r="BE8390">
            <v>0</v>
          </cell>
          <cell r="BF8390">
            <v>0</v>
          </cell>
        </row>
        <row r="8391">
          <cell r="BD8391" t="str">
            <v>Otras Ocupaciones Elementales de los Servicios n.c.a.</v>
          </cell>
          <cell r="BE8391">
            <v>0</v>
          </cell>
          <cell r="BF8391">
            <v>0</v>
          </cell>
        </row>
        <row r="8392">
          <cell r="BD8392" t="str">
            <v>Auxiliares de servicios hoteleros</v>
          </cell>
          <cell r="BE8392">
            <v>0</v>
          </cell>
          <cell r="BF8392">
            <v>0</v>
          </cell>
        </row>
        <row r="8393">
          <cell r="BD8393" t="str">
            <v>Operarios de Cementerios</v>
          </cell>
          <cell r="BE8393">
            <v>0</v>
          </cell>
          <cell r="BF8393">
            <v>0</v>
          </cell>
        </row>
        <row r="8394">
          <cell r="BD8394" t="str">
            <v>Administradores de Explotación Acuícola y Jefes de Laboratorio de Cultivo o Producción Acuícola</v>
          </cell>
          <cell r="BE8394">
            <v>0</v>
          </cell>
          <cell r="BF8394">
            <v>0</v>
          </cell>
        </row>
        <row r="8395">
          <cell r="BD8395" t="str">
            <v>Supervisores de Minería y Canteras</v>
          </cell>
          <cell r="BE8395">
            <v>0</v>
          </cell>
          <cell r="BF8395">
            <v>0</v>
          </cell>
        </row>
        <row r="8396">
          <cell r="BD8396" t="str">
            <v>Supervisores de Perforación y Servicios,Pozos de Petróleo y Gas</v>
          </cell>
          <cell r="BE8396">
            <v>0</v>
          </cell>
          <cell r="BF8396">
            <v>2</v>
          </cell>
        </row>
        <row r="8397">
          <cell r="BD8397" t="str">
            <v>Inspectores de Sistemas de Suministros de Gas Licuado del Petróleo</v>
          </cell>
          <cell r="BE8397">
            <v>0</v>
          </cell>
          <cell r="BF8397">
            <v>0</v>
          </cell>
        </row>
        <row r="8398">
          <cell r="BD8398" t="str">
            <v>Supervisores de Producción Agrícola</v>
          </cell>
          <cell r="BE8398">
            <v>0</v>
          </cell>
          <cell r="BF8398">
            <v>0</v>
          </cell>
        </row>
        <row r="8399">
          <cell r="BD8399" t="str">
            <v>Supervisores de Producción Pecuaria</v>
          </cell>
          <cell r="BE8399">
            <v>0</v>
          </cell>
          <cell r="BF8399">
            <v>0</v>
          </cell>
        </row>
        <row r="8400">
          <cell r="BD8400" t="str">
            <v>Supervisores de Explotación Forestal y Silvicultura</v>
          </cell>
          <cell r="BE8400">
            <v>0</v>
          </cell>
          <cell r="BF8400">
            <v>0</v>
          </cell>
        </row>
        <row r="8401">
          <cell r="BD8401" t="str">
            <v>Agricultores y Administradores Agropecuarios</v>
          </cell>
          <cell r="BE8401">
            <v>26</v>
          </cell>
          <cell r="BF8401">
            <v>0</v>
          </cell>
        </row>
        <row r="8402">
          <cell r="BD8402" t="str">
            <v>Contratistas de Servicios Agrícolas y Relacionados</v>
          </cell>
          <cell r="BE8402">
            <v>2</v>
          </cell>
          <cell r="BF8402">
            <v>0</v>
          </cell>
        </row>
        <row r="8403">
          <cell r="BD8403" t="str">
            <v>Contratistas y Supervisores de Servicios de Jardinería y Viverismo</v>
          </cell>
          <cell r="BE8403">
            <v>0</v>
          </cell>
          <cell r="BF8403">
            <v>0</v>
          </cell>
        </row>
        <row r="8404">
          <cell r="BD8404" t="str">
            <v>Capitanes y Patrones de Pesca</v>
          </cell>
          <cell r="BE8404">
            <v>0</v>
          </cell>
          <cell r="BF8404">
            <v>0</v>
          </cell>
        </row>
        <row r="8405">
          <cell r="BD8405" t="str">
            <v>Operarios de Apoyo y Servicios en Minería Bajo Tierra</v>
          </cell>
          <cell r="BE8405">
            <v>0</v>
          </cell>
          <cell r="BF8405">
            <v>0</v>
          </cell>
        </row>
        <row r="8406">
          <cell r="BD8406" t="str">
            <v>Operarios de Apoyo y Servicios en Perforación de Petróleo y Gas</v>
          </cell>
          <cell r="BE8406">
            <v>0</v>
          </cell>
          <cell r="BF8406">
            <v>0</v>
          </cell>
        </row>
        <row r="8407">
          <cell r="BD8407" t="str">
            <v>Mineros de Producción Bajo Tierra</v>
          </cell>
          <cell r="BE8407">
            <v>0</v>
          </cell>
          <cell r="BF8407">
            <v>0</v>
          </cell>
        </row>
        <row r="8408">
          <cell r="BD8408" t="str">
            <v>Perforadores de Pozos de Gas y Petróleo y Trabajadores Relacionados</v>
          </cell>
          <cell r="BE8408">
            <v>0</v>
          </cell>
          <cell r="BF8408">
            <v>0</v>
          </cell>
        </row>
        <row r="8409">
          <cell r="BD8409" t="str">
            <v>Inspectores de Construcción de Oleoductos y Gasoductos</v>
          </cell>
          <cell r="BE8409">
            <v>0</v>
          </cell>
          <cell r="BF8409">
            <v>0</v>
          </cell>
        </row>
        <row r="8410">
          <cell r="BD8410" t="str">
            <v>Operadores de Equipo Minero</v>
          </cell>
          <cell r="BE8410">
            <v>0</v>
          </cell>
          <cell r="BF8410">
            <v>0</v>
          </cell>
        </row>
        <row r="8411">
          <cell r="BD8411" t="str">
            <v>Trabajadores de Explotación Forestal</v>
          </cell>
          <cell r="BE8411">
            <v>0</v>
          </cell>
          <cell r="BF8411">
            <v>0</v>
          </cell>
        </row>
        <row r="8412">
          <cell r="BD8412" t="str">
            <v>Trabajadores de Silvicultura y Forestación</v>
          </cell>
          <cell r="BE8412">
            <v>0</v>
          </cell>
          <cell r="BF8412">
            <v>0</v>
          </cell>
        </row>
        <row r="8413">
          <cell r="BD8413" t="str">
            <v>Trabajadores Agrícolas</v>
          </cell>
          <cell r="BE8413">
            <v>0</v>
          </cell>
          <cell r="BF8413">
            <v>0</v>
          </cell>
        </row>
        <row r="8414">
          <cell r="BD8414" t="str">
            <v>Trabajadores Pecuarios</v>
          </cell>
          <cell r="BE8414">
            <v>0</v>
          </cell>
          <cell r="BF8414">
            <v>0</v>
          </cell>
        </row>
        <row r="8415">
          <cell r="BD8415" t="str">
            <v>Trabajadores de Vivero</v>
          </cell>
          <cell r="BE8415">
            <v>0</v>
          </cell>
          <cell r="BF8415">
            <v>0</v>
          </cell>
        </row>
        <row r="8416">
          <cell r="BD8416" t="str">
            <v>Trabajadores del Campo</v>
          </cell>
          <cell r="BE8416">
            <v>26</v>
          </cell>
          <cell r="BF8416">
            <v>0</v>
          </cell>
        </row>
        <row r="8417">
          <cell r="BD8417" t="str">
            <v>Trabajadores de Plantas de Incubación Artificial</v>
          </cell>
          <cell r="BE8417">
            <v>0</v>
          </cell>
          <cell r="BF8417">
            <v>0</v>
          </cell>
        </row>
        <row r="8418">
          <cell r="BD8418" t="str">
            <v>Rayadores de Caucho</v>
          </cell>
          <cell r="BE8418">
            <v>0</v>
          </cell>
          <cell r="BF8418">
            <v>0</v>
          </cell>
        </row>
        <row r="8419">
          <cell r="BD8419" t="str">
            <v>Operarios de Riego Agrícola</v>
          </cell>
          <cell r="BE8419">
            <v>0</v>
          </cell>
          <cell r="BF8419">
            <v>0</v>
          </cell>
        </row>
        <row r="8420">
          <cell r="BD8420" t="str">
            <v>Pescadores</v>
          </cell>
          <cell r="BE8420">
            <v>0</v>
          </cell>
          <cell r="BF8420">
            <v>0</v>
          </cell>
        </row>
        <row r="8421">
          <cell r="BD8421" t="str">
            <v>Operario Acuícola</v>
          </cell>
          <cell r="BE8421">
            <v>0</v>
          </cell>
          <cell r="BF8421">
            <v>0</v>
          </cell>
        </row>
        <row r="8422">
          <cell r="BD8422" t="str">
            <v>Técnico Acuícola en Sistemas de Reproducción</v>
          </cell>
          <cell r="BE8422">
            <v>0</v>
          </cell>
          <cell r="BF8422">
            <v>0</v>
          </cell>
        </row>
        <row r="8423">
          <cell r="BD8423" t="str">
            <v>Técnico Acuícola en Sistemas de Levante y Engorde</v>
          </cell>
          <cell r="BE8423">
            <v>0</v>
          </cell>
          <cell r="BF8423">
            <v>0</v>
          </cell>
        </row>
        <row r="8424">
          <cell r="BD8424" t="str">
            <v>Obreros y Ayudantes de Minería</v>
          </cell>
          <cell r="BE8424">
            <v>0</v>
          </cell>
          <cell r="BF8424">
            <v>0</v>
          </cell>
        </row>
        <row r="8425">
          <cell r="BD8425" t="str">
            <v>Obreros y Ayudantes de Producción en Pozos de Petróleo y Gas</v>
          </cell>
          <cell r="BE8425">
            <v>0</v>
          </cell>
          <cell r="BF8425">
            <v>0</v>
          </cell>
        </row>
        <row r="8426">
          <cell r="BD8426" t="str">
            <v>Obreros Agropecuarios</v>
          </cell>
          <cell r="BE8426">
            <v>33</v>
          </cell>
          <cell r="BF8426">
            <v>0</v>
          </cell>
        </row>
        <row r="8427">
          <cell r="BD8427" t="str">
            <v>Jardineros</v>
          </cell>
          <cell r="BE8427">
            <v>0</v>
          </cell>
          <cell r="BF8427">
            <v>0</v>
          </cell>
        </row>
        <row r="8428">
          <cell r="BD8428" t="str">
            <v>Contratistas y Supervisores de Ajustadores de Máquinas y Herramientas, y de Ocupaciones Relacionadas</v>
          </cell>
          <cell r="BE8428">
            <v>0</v>
          </cell>
          <cell r="BF8428">
            <v>0</v>
          </cell>
        </row>
        <row r="8429">
          <cell r="BD8429" t="str">
            <v>Contratistas y Supervisores de Electricidad y Telecomunicaciones</v>
          </cell>
          <cell r="BE8429">
            <v>0</v>
          </cell>
          <cell r="BF8429">
            <v>0</v>
          </cell>
        </row>
        <row r="8430">
          <cell r="BD8430" t="str">
            <v>Contratistas y Supervisores de Instalación de Tuberías</v>
          </cell>
          <cell r="BE8430">
            <v>0</v>
          </cell>
          <cell r="BF8430">
            <v>0</v>
          </cell>
        </row>
        <row r="8431">
          <cell r="BD8431" t="str">
            <v>Contratistas y Supervisores de Moldeo de Forja y Montaje de Estructuras Metálicas</v>
          </cell>
          <cell r="BE8431">
            <v>0</v>
          </cell>
          <cell r="BF8431">
            <v>0</v>
          </cell>
        </row>
        <row r="8432">
          <cell r="BD8432" t="str">
            <v>Contratistas y Supervisores de Carpintería</v>
          </cell>
          <cell r="BE8432">
            <v>0</v>
          </cell>
          <cell r="BF8432">
            <v>0</v>
          </cell>
        </row>
        <row r="8433">
          <cell r="BD8433" t="str">
            <v>Contratistas y Supervisores de Mecánica</v>
          </cell>
          <cell r="BE8433">
            <v>0</v>
          </cell>
          <cell r="BF8433">
            <v>0</v>
          </cell>
        </row>
        <row r="8434">
          <cell r="BD8434" t="str">
            <v>Contratistas y Supervisores de Operación de Equipo Pesado</v>
          </cell>
          <cell r="BE8434">
            <v>0</v>
          </cell>
          <cell r="BF8434">
            <v>0</v>
          </cell>
        </row>
        <row r="8435">
          <cell r="BD8435" t="str">
            <v>Maestros Generales de Obra y Supervisores de Construcción, Instalación y Reparación</v>
          </cell>
          <cell r="BE8435">
            <v>1</v>
          </cell>
          <cell r="BF8435">
            <v>1</v>
          </cell>
        </row>
        <row r="8436">
          <cell r="BD8436" t="str">
            <v>Supervisores de Operación de Transporte Ferroviario</v>
          </cell>
          <cell r="BE8436">
            <v>0</v>
          </cell>
          <cell r="BF8436">
            <v>0</v>
          </cell>
        </row>
        <row r="8437">
          <cell r="BD8437" t="str">
            <v>Supervisores de Operación de Transporte Terrestre (no ferroviario)</v>
          </cell>
          <cell r="BE8437">
            <v>0</v>
          </cell>
          <cell r="BF8437">
            <v>0</v>
          </cell>
        </row>
        <row r="8438">
          <cell r="BD8438" t="str">
            <v>Ajustadores de Máquinas y Herramientas</v>
          </cell>
          <cell r="BE8438">
            <v>0</v>
          </cell>
          <cell r="BF8438">
            <v>0</v>
          </cell>
        </row>
        <row r="8439">
          <cell r="BD8439" t="str">
            <v>Modelistas y Matriceros</v>
          </cell>
          <cell r="BE8439">
            <v>0</v>
          </cell>
          <cell r="BF8439">
            <v>0</v>
          </cell>
        </row>
        <row r="8440">
          <cell r="BD8440" t="str">
            <v>Electricistas Industriales</v>
          </cell>
          <cell r="BE8440">
            <v>0</v>
          </cell>
          <cell r="BF8440">
            <v>0</v>
          </cell>
        </row>
        <row r="8441">
          <cell r="BD8441" t="str">
            <v>Electricistas Residenciales</v>
          </cell>
          <cell r="BE8441">
            <v>1</v>
          </cell>
          <cell r="BF8441">
            <v>0</v>
          </cell>
        </row>
        <row r="8442">
          <cell r="BD8442" t="str">
            <v>Instaladores de Redes de Energía Eléctrica</v>
          </cell>
          <cell r="BE8442">
            <v>0</v>
          </cell>
          <cell r="BF8442">
            <v>0</v>
          </cell>
        </row>
        <row r="8443">
          <cell r="BD8443" t="str">
            <v>Técnicos instaladores de Redes y Líneas de Telecomunicaciones</v>
          </cell>
          <cell r="BE8443">
            <v>0</v>
          </cell>
          <cell r="BF8443">
            <v>0</v>
          </cell>
        </row>
        <row r="8444">
          <cell r="BD8444" t="str">
            <v>Auxiliares técnicos de instalación, mantenimiento y reparación de sistemas de Telecomunicaciones</v>
          </cell>
          <cell r="BE8444">
            <v>0</v>
          </cell>
          <cell r="BF8444">
            <v>0</v>
          </cell>
        </row>
        <row r="8445">
          <cell r="BD8445" t="str">
            <v>Operarios de Mantenimiento y Servicio de Televisión por Cable</v>
          </cell>
          <cell r="BE8445">
            <v>0</v>
          </cell>
          <cell r="BF8445">
            <v>0</v>
          </cell>
        </row>
        <row r="8446">
          <cell r="BD8446" t="str">
            <v>Plomeros</v>
          </cell>
          <cell r="BE8446">
            <v>0</v>
          </cell>
          <cell r="BF8446">
            <v>0</v>
          </cell>
        </row>
        <row r="8447">
          <cell r="BD8447" t="str">
            <v>Instaladores de Tuberías y Sistemas de Aspersión</v>
          </cell>
          <cell r="BE8447">
            <v>0</v>
          </cell>
          <cell r="BF8447">
            <v>0</v>
          </cell>
        </row>
        <row r="8448">
          <cell r="BD8448" t="str">
            <v>Instaladores de Redes y Equipos a Gas</v>
          </cell>
          <cell r="BE8448">
            <v>0</v>
          </cell>
          <cell r="BF8448">
            <v>0</v>
          </cell>
        </row>
        <row r="8449">
          <cell r="BD8449" t="str">
            <v>Chapistas, Caldereros y Paileros</v>
          </cell>
          <cell r="BE8449">
            <v>0</v>
          </cell>
          <cell r="BF8449">
            <v>0</v>
          </cell>
        </row>
        <row r="8450">
          <cell r="BD8450" t="str">
            <v>Soldadores</v>
          </cell>
          <cell r="BE8450">
            <v>0</v>
          </cell>
          <cell r="BF8450">
            <v>0</v>
          </cell>
        </row>
        <row r="8451">
          <cell r="BD8451" t="str">
            <v>Montadores de Estructuras Metálicas</v>
          </cell>
          <cell r="BE8451">
            <v>0</v>
          </cell>
          <cell r="BF8451">
            <v>0</v>
          </cell>
        </row>
        <row r="8452">
          <cell r="BD8452" t="str">
            <v>Ornamentistas y Forjadores</v>
          </cell>
          <cell r="BE8452">
            <v>0</v>
          </cell>
          <cell r="BF8452">
            <v>0</v>
          </cell>
        </row>
        <row r="8453">
          <cell r="BD8453" t="str">
            <v>Tuberos</v>
          </cell>
          <cell r="BE8453">
            <v>0</v>
          </cell>
          <cell r="BF8453">
            <v>0</v>
          </cell>
        </row>
        <row r="8454">
          <cell r="BD8454" t="str">
            <v>Carpinteros</v>
          </cell>
          <cell r="BE8454">
            <v>0</v>
          </cell>
          <cell r="BF8454">
            <v>0</v>
          </cell>
        </row>
        <row r="8455">
          <cell r="BD8455" t="str">
            <v>Ebanistas</v>
          </cell>
          <cell r="BE8455">
            <v>0</v>
          </cell>
          <cell r="BF8455">
            <v>0</v>
          </cell>
        </row>
        <row r="8456">
          <cell r="BD8456" t="str">
            <v>Oficiales de Construcción</v>
          </cell>
          <cell r="BE8456">
            <v>0</v>
          </cell>
          <cell r="BF8456">
            <v>0</v>
          </cell>
        </row>
        <row r="8457">
          <cell r="BD8457" t="str">
            <v>Trabajadores en Concreto, Hormigón y Enfoscado</v>
          </cell>
          <cell r="BE8457">
            <v>0</v>
          </cell>
          <cell r="BF8457">
            <v>0</v>
          </cell>
        </row>
        <row r="8458">
          <cell r="BD8458" t="str">
            <v>Enchapadores</v>
          </cell>
          <cell r="BE8458">
            <v>0</v>
          </cell>
          <cell r="BF8458">
            <v>0</v>
          </cell>
        </row>
        <row r="8459">
          <cell r="BD8459" t="str">
            <v>Techadores</v>
          </cell>
          <cell r="BE8459">
            <v>0</v>
          </cell>
          <cell r="BF8459">
            <v>0</v>
          </cell>
        </row>
        <row r="8460">
          <cell r="BD8460" t="str">
            <v>Instaladores de Material Aislante</v>
          </cell>
          <cell r="BE8460">
            <v>0</v>
          </cell>
          <cell r="BF8460">
            <v>0</v>
          </cell>
        </row>
        <row r="8461">
          <cell r="BD8461" t="str">
            <v>Pintores y Empapeladores</v>
          </cell>
          <cell r="BE8461">
            <v>0</v>
          </cell>
          <cell r="BF8461">
            <v>0</v>
          </cell>
        </row>
        <row r="8462">
          <cell r="BD8462" t="str">
            <v>Instaladores de Pisos</v>
          </cell>
          <cell r="BE8462">
            <v>0</v>
          </cell>
          <cell r="BF8462">
            <v>0</v>
          </cell>
        </row>
        <row r="8463">
          <cell r="BD8463" t="str">
            <v>Revocadores</v>
          </cell>
          <cell r="BE8463">
            <v>0</v>
          </cell>
          <cell r="BF8463">
            <v>0</v>
          </cell>
        </row>
        <row r="8464">
          <cell r="BD8464" t="str">
            <v>Mecánicos Industriales</v>
          </cell>
          <cell r="BE8464">
            <v>0</v>
          </cell>
          <cell r="BF8464">
            <v>0</v>
          </cell>
        </row>
        <row r="8465">
          <cell r="BD8465" t="str">
            <v>Mecánicos de Maquinaria Textil, confección, cuero, calzado y marroquinería</v>
          </cell>
          <cell r="BE8465">
            <v>0</v>
          </cell>
          <cell r="BF8465">
            <v>0</v>
          </cell>
        </row>
        <row r="8466">
          <cell r="BD8466" t="str">
            <v>Mecánicos de Equipo Pesado</v>
          </cell>
          <cell r="BE8466">
            <v>0</v>
          </cell>
          <cell r="BF8466">
            <v>0</v>
          </cell>
        </row>
        <row r="8467">
          <cell r="BD8467" t="str">
            <v>Mecánicos de Aviación</v>
          </cell>
          <cell r="BE8467">
            <v>0</v>
          </cell>
          <cell r="BF8467">
            <v>0</v>
          </cell>
        </row>
        <row r="8468">
          <cell r="BD8468" t="str">
            <v>Técnicos de Aire Acondicionado y Refrigeración</v>
          </cell>
          <cell r="BE8468">
            <v>0</v>
          </cell>
          <cell r="BF8468">
            <v>0</v>
          </cell>
        </row>
        <row r="8469">
          <cell r="BD8469" t="str">
            <v>Mecánicos de Vehículos Automotores</v>
          </cell>
          <cell r="BE8469">
            <v>0</v>
          </cell>
          <cell r="BF8469">
            <v>0</v>
          </cell>
        </row>
        <row r="8470">
          <cell r="BD8470" t="str">
            <v>Electricistas de Vehículos Automotores</v>
          </cell>
          <cell r="BE8470">
            <v>0</v>
          </cell>
          <cell r="BF8470">
            <v>0</v>
          </cell>
        </row>
        <row r="8471">
          <cell r="BD8471" t="str">
            <v>Mecánicos de Motos</v>
          </cell>
          <cell r="BE8471">
            <v>0</v>
          </cell>
          <cell r="BF8471">
            <v>0</v>
          </cell>
        </row>
        <row r="8472">
          <cell r="BD8472" t="str">
            <v>Latoneros</v>
          </cell>
          <cell r="BE8472">
            <v>0</v>
          </cell>
          <cell r="BF8472">
            <v>0</v>
          </cell>
        </row>
        <row r="8473">
          <cell r="BD8473" t="str">
            <v>Reparadores de Aparatos Electrodomésticos</v>
          </cell>
          <cell r="BE8473">
            <v>0</v>
          </cell>
          <cell r="BF8473">
            <v>0</v>
          </cell>
        </row>
        <row r="8474">
          <cell r="BD8474" t="str">
            <v>Mecánicos Electricistas</v>
          </cell>
          <cell r="BE8474">
            <v>0</v>
          </cell>
          <cell r="BF8474">
            <v>0</v>
          </cell>
        </row>
        <row r="8475">
          <cell r="BD8475" t="str">
            <v>Auxiliares técnicos en electrónica</v>
          </cell>
          <cell r="BE8475">
            <v>0</v>
          </cell>
          <cell r="BF8475">
            <v>1</v>
          </cell>
        </row>
        <row r="8476">
          <cell r="BD8476" t="str">
            <v>Mecánicos de Otros Pequeñas Máquinas y Motores</v>
          </cell>
          <cell r="BE8476">
            <v>0</v>
          </cell>
          <cell r="BF8476">
            <v>0</v>
          </cell>
        </row>
        <row r="8477">
          <cell r="BD8477" t="str">
            <v>Instaladores Residenciales y Comerciales</v>
          </cell>
          <cell r="BE8477">
            <v>0</v>
          </cell>
          <cell r="BF8477">
            <v>0</v>
          </cell>
        </row>
        <row r="8478">
          <cell r="BD8478" t="str">
            <v>Operarios de Mantenimiento de Instalaciones de Abastecimiento de Agua y Gas</v>
          </cell>
          <cell r="BE8478">
            <v>0</v>
          </cell>
          <cell r="BF8478">
            <v>0</v>
          </cell>
        </row>
        <row r="8479">
          <cell r="BD8479" t="str">
            <v>Vidrieros</v>
          </cell>
          <cell r="BE8479">
            <v>0</v>
          </cell>
          <cell r="BF8479">
            <v>0</v>
          </cell>
        </row>
        <row r="8480">
          <cell r="BD8480" t="str">
            <v>Ayudantes Electricistas</v>
          </cell>
          <cell r="BE8480">
            <v>6</v>
          </cell>
          <cell r="BF8480">
            <v>6</v>
          </cell>
        </row>
        <row r="8481">
          <cell r="BD8481" t="str">
            <v>Ayudantes de Mecánica</v>
          </cell>
          <cell r="BE8481">
            <v>1</v>
          </cell>
          <cell r="BF8481">
            <v>0</v>
          </cell>
        </row>
        <row r="8482">
          <cell r="BD8482" t="str">
            <v>Otros Reparadores n.c.a.</v>
          </cell>
          <cell r="BE8482">
            <v>0</v>
          </cell>
          <cell r="BF8482">
            <v>0</v>
          </cell>
        </row>
        <row r="8483">
          <cell r="BD8483" t="str">
            <v>Tapiceros</v>
          </cell>
          <cell r="BE8483">
            <v>0</v>
          </cell>
          <cell r="BF8483">
            <v>0</v>
          </cell>
        </row>
        <row r="8484">
          <cell r="BD8484" t="str">
            <v>Sastres, Modistos, Peleteros y Sombrereros</v>
          </cell>
          <cell r="BE8484">
            <v>0</v>
          </cell>
          <cell r="BF8484">
            <v>0</v>
          </cell>
        </row>
        <row r="8485">
          <cell r="BD8485" t="str">
            <v>Zapateros y Afines</v>
          </cell>
          <cell r="BE8485">
            <v>0</v>
          </cell>
          <cell r="BF8485">
            <v>0</v>
          </cell>
        </row>
        <row r="8486">
          <cell r="BD8486" t="str">
            <v>Joyeros y Relojeros</v>
          </cell>
          <cell r="BE8486">
            <v>0</v>
          </cell>
          <cell r="BF8486">
            <v>0</v>
          </cell>
        </row>
        <row r="8487">
          <cell r="BD8487" t="str">
            <v>Tipógrafos</v>
          </cell>
          <cell r="BE8487">
            <v>0</v>
          </cell>
          <cell r="BF8487">
            <v>0</v>
          </cell>
        </row>
        <row r="8488">
          <cell r="BD8488" t="str">
            <v>Cerrajeros y afines</v>
          </cell>
          <cell r="BE8488">
            <v>0</v>
          </cell>
          <cell r="BF8488">
            <v>0</v>
          </cell>
        </row>
        <row r="8489">
          <cell r="BD8489" t="str">
            <v>Buzos</v>
          </cell>
          <cell r="BE8489">
            <v>0</v>
          </cell>
          <cell r="BF8489">
            <v>0</v>
          </cell>
        </row>
        <row r="8490">
          <cell r="BD8490" t="str">
            <v>Operadores de Máquinas Estacionarias y Equipo Auxiliar</v>
          </cell>
          <cell r="BE8490">
            <v>0</v>
          </cell>
          <cell r="BF8490">
            <v>0</v>
          </cell>
        </row>
        <row r="8491">
          <cell r="BD8491" t="str">
            <v>Operadores de Plantas de Generación y Distribución de Energía</v>
          </cell>
          <cell r="BE8491">
            <v>0</v>
          </cell>
          <cell r="BF8491">
            <v>0</v>
          </cell>
        </row>
        <row r="8492">
          <cell r="BD8492" t="str">
            <v>Operadores de Grúa</v>
          </cell>
          <cell r="BE8492">
            <v>0</v>
          </cell>
          <cell r="BF8492">
            <v>0</v>
          </cell>
        </row>
        <row r="8493">
          <cell r="BD8493" t="str">
            <v>Perforadores y Operarios de Voladura para Minería de Superficie de Canteras y Construcción</v>
          </cell>
          <cell r="BE8493">
            <v>0</v>
          </cell>
          <cell r="BF8493">
            <v>0</v>
          </cell>
        </row>
        <row r="8494">
          <cell r="BD8494" t="str">
            <v>Perforadores de Pozos de Agua</v>
          </cell>
          <cell r="BE8494">
            <v>0</v>
          </cell>
          <cell r="BF8494">
            <v>0</v>
          </cell>
        </row>
        <row r="8495">
          <cell r="BD8495" t="str">
            <v>Operadores de Equipo Pesado (excepto grúa)</v>
          </cell>
          <cell r="BE8495">
            <v>0</v>
          </cell>
          <cell r="BF8495">
            <v>0</v>
          </cell>
        </row>
        <row r="8496">
          <cell r="BD8496" t="str">
            <v>Operadores de Equipo para Limpieza de Vías y Alcantarillado</v>
          </cell>
          <cell r="BE8496">
            <v>0</v>
          </cell>
          <cell r="BF8496">
            <v>0</v>
          </cell>
        </row>
        <row r="8497">
          <cell r="BD8497" t="str">
            <v>Operadores de Maquinaria Agrícola</v>
          </cell>
          <cell r="BE8497">
            <v>0</v>
          </cell>
          <cell r="BF8497">
            <v>0</v>
          </cell>
        </row>
        <row r="8498">
          <cell r="BD8498" t="str">
            <v>Maquinistas de Transporte Ferroviario</v>
          </cell>
          <cell r="BE8498">
            <v>0</v>
          </cell>
          <cell r="BF8498">
            <v>0</v>
          </cell>
        </row>
        <row r="8499">
          <cell r="BD8499" t="str">
            <v>Guardafrenos y Otros Operadores Ferroviarios</v>
          </cell>
          <cell r="BE8499">
            <v>0</v>
          </cell>
          <cell r="BF8499">
            <v>0</v>
          </cell>
        </row>
        <row r="8500">
          <cell r="BD8500" t="str">
            <v>Conductores de Vehículos Pesados</v>
          </cell>
          <cell r="BE8500">
            <v>0</v>
          </cell>
          <cell r="BF8500">
            <v>0</v>
          </cell>
        </row>
        <row r="8501">
          <cell r="BD8501" t="str">
            <v>Conductores de Bus, Operadores de Metro y Otros Medios de Transporte Colectivo</v>
          </cell>
          <cell r="BE8501">
            <v>0</v>
          </cell>
          <cell r="BF8501">
            <v>0</v>
          </cell>
        </row>
        <row r="8502">
          <cell r="BD8502" t="str">
            <v>Conductores de Vehículos Livianos</v>
          </cell>
          <cell r="BE8502">
            <v>1</v>
          </cell>
          <cell r="BF8502">
            <v>0</v>
          </cell>
        </row>
        <row r="8503">
          <cell r="BD8503" t="str">
            <v>Conductores de Transporte de Alimentos</v>
          </cell>
          <cell r="BE8503">
            <v>0</v>
          </cell>
          <cell r="BF8503">
            <v>0</v>
          </cell>
        </row>
        <row r="8504">
          <cell r="BD8504" t="str">
            <v>Marineros de Cubierta</v>
          </cell>
          <cell r="BE8504">
            <v>0</v>
          </cell>
          <cell r="BF8504">
            <v>0</v>
          </cell>
        </row>
        <row r="8505">
          <cell r="BD8505" t="str">
            <v>Marineros de Sala de Máquinas</v>
          </cell>
          <cell r="BE8505">
            <v>0</v>
          </cell>
          <cell r="BF8505">
            <v>0</v>
          </cell>
        </row>
        <row r="8506">
          <cell r="BD8506" t="str">
            <v>Operadores de Pequeñas Embarcaciones</v>
          </cell>
          <cell r="BE8506">
            <v>0</v>
          </cell>
          <cell r="BF8506">
            <v>0</v>
          </cell>
        </row>
        <row r="8507">
          <cell r="BD8507" t="str">
            <v>Operarios de Rampa de Transporte Aéreo</v>
          </cell>
          <cell r="BE8507">
            <v>0</v>
          </cell>
          <cell r="BF8507">
            <v>0</v>
          </cell>
        </row>
        <row r="8508">
          <cell r="BD8508" t="str">
            <v>Operarios Portuarios</v>
          </cell>
          <cell r="BE8508">
            <v>0</v>
          </cell>
          <cell r="BF8508">
            <v>0</v>
          </cell>
        </row>
        <row r="8509">
          <cell r="BD8509" t="str">
            <v>Operarios de Cargue y Descargue de Materiales</v>
          </cell>
          <cell r="BE8509">
            <v>0</v>
          </cell>
          <cell r="BF8509">
            <v>0</v>
          </cell>
        </row>
        <row r="8510">
          <cell r="BD8510" t="str">
            <v>Aparejadores</v>
          </cell>
          <cell r="BE8510">
            <v>0</v>
          </cell>
          <cell r="BF8510">
            <v>0</v>
          </cell>
        </row>
        <row r="8511">
          <cell r="BD8511" t="str">
            <v>Ayudantes y Obreros de Construcción</v>
          </cell>
          <cell r="BE8511">
            <v>5</v>
          </cell>
          <cell r="BF8511">
            <v>3</v>
          </cell>
        </row>
        <row r="8512">
          <cell r="BD8512" t="str">
            <v>Ayudantes de Otros Oficios</v>
          </cell>
          <cell r="BE8512">
            <v>1</v>
          </cell>
          <cell r="BF8512">
            <v>0</v>
          </cell>
        </row>
        <row r="8513">
          <cell r="BD8513" t="str">
            <v>Obreros de Mantenimiento de Obras Públicas</v>
          </cell>
          <cell r="BE8513">
            <v>0</v>
          </cell>
          <cell r="BF8513">
            <v>0</v>
          </cell>
        </row>
        <row r="8514">
          <cell r="BD8514" t="str">
            <v>Ayudantes de Transporte Automotor</v>
          </cell>
          <cell r="BE8514">
            <v>0</v>
          </cell>
          <cell r="BF8514">
            <v>0</v>
          </cell>
        </row>
        <row r="8515">
          <cell r="BD8515" t="str">
            <v>Directores de Planta de Procesamiento de Alimentos y Bebidas</v>
          </cell>
          <cell r="BE8515">
            <v>0</v>
          </cell>
          <cell r="BF8515">
            <v>0</v>
          </cell>
        </row>
        <row r="8516">
          <cell r="BD8516" t="str">
            <v>Jefe de Laboratorio de Alimentos</v>
          </cell>
          <cell r="BE8516">
            <v>0</v>
          </cell>
          <cell r="BF8516">
            <v>0</v>
          </cell>
        </row>
        <row r="8517">
          <cell r="BD8517" t="str">
            <v>Supervisores de Tratamiento de Metales y Minerales</v>
          </cell>
          <cell r="BE8517">
            <v>0</v>
          </cell>
          <cell r="BF8517">
            <v>0</v>
          </cell>
        </row>
        <row r="8518">
          <cell r="BD8518" t="str">
            <v>Supervisores de Procesamiento de Químico, Petróleo, Gas y Tratamiento de Agua y Generación de Energía</v>
          </cell>
          <cell r="BE8518">
            <v>0</v>
          </cell>
          <cell r="BF8518">
            <v>0</v>
          </cell>
        </row>
        <row r="8519">
          <cell r="BD8519" t="str">
            <v>Supervisores de Procesamiento de Alimentos, Bebidas y Tabaco</v>
          </cell>
          <cell r="BE8519">
            <v>0</v>
          </cell>
          <cell r="BF8519">
            <v>0</v>
          </cell>
        </row>
        <row r="8520">
          <cell r="BD8520" t="str">
            <v>Supervisores de Fabricación de Productos de Plástico y Caucho</v>
          </cell>
          <cell r="BE8520">
            <v>0</v>
          </cell>
          <cell r="BF8520">
            <v>0</v>
          </cell>
        </row>
        <row r="8521">
          <cell r="BD8521" t="str">
            <v>Supervisores de Procesamiento de la Madera y Producción de Pulpa y Papel</v>
          </cell>
          <cell r="BE8521">
            <v>0</v>
          </cell>
          <cell r="BF8521">
            <v>0</v>
          </cell>
        </row>
        <row r="8522">
          <cell r="BD8522" t="str">
            <v>Supervisores de Procesamiento Textil</v>
          </cell>
          <cell r="BE8522">
            <v>0</v>
          </cell>
          <cell r="BF8522">
            <v>0</v>
          </cell>
        </row>
        <row r="8523">
          <cell r="BD8523" t="str">
            <v>Inspectores de Control de Calidad, Procesamiento de Alimentos y Bebidas</v>
          </cell>
          <cell r="BE8523">
            <v>0</v>
          </cell>
          <cell r="BF8523">
            <v>0</v>
          </cell>
        </row>
        <row r="8524">
          <cell r="BD8524" t="str">
            <v>Supervisores de Ensamble de Vehículos de Motor</v>
          </cell>
          <cell r="BE8524">
            <v>0</v>
          </cell>
          <cell r="BF8524">
            <v>0</v>
          </cell>
        </row>
        <row r="8525">
          <cell r="BD8525" t="str">
            <v>Supervisores de Fabricación de Productos Electrónicos</v>
          </cell>
          <cell r="BE8525">
            <v>0</v>
          </cell>
          <cell r="BF8525">
            <v>0</v>
          </cell>
        </row>
        <row r="8526">
          <cell r="BD8526" t="str">
            <v>Supervisores de Fabricación de Productos Eléctricos</v>
          </cell>
          <cell r="BE8526">
            <v>0</v>
          </cell>
          <cell r="BF8526">
            <v>0</v>
          </cell>
        </row>
        <row r="8527">
          <cell r="BD8527" t="str">
            <v>Supervisores de Fabricación de Muebles y Accesorios</v>
          </cell>
          <cell r="BE8527">
            <v>0</v>
          </cell>
          <cell r="BF8527">
            <v>0</v>
          </cell>
        </row>
        <row r="8528">
          <cell r="BD8528" t="str">
            <v>Supervisores de Fabricación de Productos de Tela, Cuero y Piel</v>
          </cell>
          <cell r="BE8528">
            <v>0</v>
          </cell>
          <cell r="BF8528">
            <v>0</v>
          </cell>
        </row>
        <row r="8529">
          <cell r="BD8529" t="str">
            <v>Supervisores de Impresión y Ocupaciones Relacionadas</v>
          </cell>
          <cell r="BE8529">
            <v>0</v>
          </cell>
          <cell r="BF8529">
            <v>0</v>
          </cell>
        </row>
        <row r="8530">
          <cell r="BD8530" t="str">
            <v>Supervisores de Fabricación de Otros Productos Mecánicos y Metálicos</v>
          </cell>
          <cell r="BE8530">
            <v>0</v>
          </cell>
          <cell r="BF8530">
            <v>0</v>
          </cell>
        </row>
        <row r="8531">
          <cell r="BD8531" t="str">
            <v>Supervisores de Fabricación y Ensamble de Otros Productos n.c.a</v>
          </cell>
          <cell r="BE8531">
            <v>0</v>
          </cell>
          <cell r="BF8531">
            <v>0</v>
          </cell>
        </row>
        <row r="8532">
          <cell r="BD8532" t="str">
            <v>Operadores de Control Central de Procesos, Tratamiento de Metales y Minerales</v>
          </cell>
          <cell r="BE8532">
            <v>0</v>
          </cell>
          <cell r="BF8532">
            <v>0</v>
          </cell>
        </row>
        <row r="8533">
          <cell r="BD8533" t="str">
            <v>Operadores de Procesos, Químicos, Gas y Petróleo</v>
          </cell>
          <cell r="BE8533">
            <v>0</v>
          </cell>
          <cell r="BF8533">
            <v>0</v>
          </cell>
        </row>
        <row r="8534">
          <cell r="BD8534" t="str">
            <v>Operadores de Control de Procesos, Producción de Pulpa</v>
          </cell>
          <cell r="BE8534">
            <v>0</v>
          </cell>
          <cell r="BF8534">
            <v>0</v>
          </cell>
        </row>
        <row r="8535">
          <cell r="BD8535" t="str">
            <v>Operadores de Control de Procesos, Fabricación de Papel</v>
          </cell>
          <cell r="BE8535">
            <v>0</v>
          </cell>
          <cell r="BF8535">
            <v>0</v>
          </cell>
        </row>
        <row r="8536">
          <cell r="BD8536" t="str">
            <v>Impresores de Artes Gráficas</v>
          </cell>
          <cell r="BE8536">
            <v>0</v>
          </cell>
          <cell r="BF8536">
            <v>0</v>
          </cell>
        </row>
        <row r="8537">
          <cell r="BD8537" t="str">
            <v>Pre-prensistas de Artes Gráficas</v>
          </cell>
          <cell r="BE8537">
            <v>0</v>
          </cell>
          <cell r="BF8537">
            <v>0</v>
          </cell>
        </row>
        <row r="8538">
          <cell r="BD8538" t="str">
            <v>Operarios de Terminados y Acabados de Artes Gráficas</v>
          </cell>
          <cell r="BE8538">
            <v>0</v>
          </cell>
          <cell r="BF8538">
            <v>0</v>
          </cell>
        </row>
        <row r="8539">
          <cell r="BD8539" t="str">
            <v>Operadores de Máquinas, Tratamiento de Metales y Minerales</v>
          </cell>
          <cell r="BE8539">
            <v>0</v>
          </cell>
          <cell r="BF8539">
            <v>0</v>
          </cell>
        </row>
        <row r="8540">
          <cell r="BD8540" t="str">
            <v>Trabajadores de Fundición</v>
          </cell>
          <cell r="BE8540">
            <v>0</v>
          </cell>
          <cell r="BF8540">
            <v>0</v>
          </cell>
        </row>
        <row r="8541">
          <cell r="BD8541" t="str">
            <v>Operadores de Fabricación, Moldeo y Acabado del Vidrio</v>
          </cell>
          <cell r="BE8541">
            <v>0</v>
          </cell>
          <cell r="BF8541">
            <v>0</v>
          </cell>
        </row>
        <row r="8542">
          <cell r="BD8542" t="str">
            <v>Operadores de Moldeo de Arcilla, Piedra y Concreto</v>
          </cell>
          <cell r="BE8542">
            <v>0</v>
          </cell>
          <cell r="BF8542">
            <v>0</v>
          </cell>
        </row>
        <row r="8543">
          <cell r="BD8543" t="str">
            <v>Inspectores de Control de Calidad, Tratamiento de Metales y Minerales</v>
          </cell>
          <cell r="BE8543">
            <v>0</v>
          </cell>
          <cell r="BF8543">
            <v>0</v>
          </cell>
        </row>
        <row r="8544">
          <cell r="BD8544" t="str">
            <v>Operadores de Máquinas de Planta Química</v>
          </cell>
          <cell r="BE8544">
            <v>0</v>
          </cell>
          <cell r="BF8544">
            <v>0</v>
          </cell>
        </row>
        <row r="8545">
          <cell r="BD8545" t="str">
            <v>Operadores de Máquinas para Procesamiento de Plásticos</v>
          </cell>
          <cell r="BE8545">
            <v>0</v>
          </cell>
          <cell r="BF8545">
            <v>0</v>
          </cell>
        </row>
        <row r="8546">
          <cell r="BD8546" t="str">
            <v>Operadores de Máquinas y Trabajadores Relacionados con el Procesamiento del Caucho</v>
          </cell>
          <cell r="BE8546">
            <v>0</v>
          </cell>
          <cell r="BF8546">
            <v>0</v>
          </cell>
        </row>
        <row r="8547">
          <cell r="BD8547" t="str">
            <v>Operadores de Plantas de Tratamiento de Aguas y Desechos</v>
          </cell>
          <cell r="BE8547">
            <v>0</v>
          </cell>
          <cell r="BF8547">
            <v>0</v>
          </cell>
        </row>
        <row r="8548">
          <cell r="BD8548" t="str">
            <v>Operadores de Máquinas para Procesamiento de la Madera</v>
          </cell>
          <cell r="BE8548">
            <v>0</v>
          </cell>
          <cell r="BF8548">
            <v>0</v>
          </cell>
        </row>
        <row r="8549">
          <cell r="BD8549" t="str">
            <v>Operadores de Máquinas para la Producción de Pulpa</v>
          </cell>
          <cell r="BE8549">
            <v>0</v>
          </cell>
          <cell r="BF8549">
            <v>0</v>
          </cell>
        </row>
        <row r="8550">
          <cell r="BD8550" t="str">
            <v>Operadores de Máquinas para la Fabricación de Papel</v>
          </cell>
          <cell r="BE8550">
            <v>0</v>
          </cell>
          <cell r="BF8550">
            <v>0</v>
          </cell>
        </row>
        <row r="8551">
          <cell r="BD8551" t="str">
            <v>Operadores de Máquinas para la Fabricación de Productos de Papel</v>
          </cell>
          <cell r="BE8551">
            <v>0</v>
          </cell>
          <cell r="BF8551">
            <v>0</v>
          </cell>
        </row>
        <row r="8552">
          <cell r="BD8552" t="str">
            <v>Inspectores de Control de Calidad, Procesamiento de la Madera</v>
          </cell>
          <cell r="BE8552">
            <v>0</v>
          </cell>
          <cell r="BF8552">
            <v>0</v>
          </cell>
        </row>
        <row r="8553">
          <cell r="BD8553" t="str">
            <v>Operadores de Máquinas para la Preparación de Fibras Textiles</v>
          </cell>
          <cell r="BE8553">
            <v>0</v>
          </cell>
          <cell r="BF8553">
            <v>0</v>
          </cell>
        </row>
        <row r="8554">
          <cell r="BD8554" t="str">
            <v>Operadores de Telares y Otras Máquinas Tejedoras</v>
          </cell>
          <cell r="BE8554">
            <v>0</v>
          </cell>
          <cell r="BF8554">
            <v>0</v>
          </cell>
        </row>
        <row r="8555">
          <cell r="BD8555" t="str">
            <v>Operadores de Máquinas de Tintura, Acabado Textil y Prendas</v>
          </cell>
          <cell r="BE8555">
            <v>0</v>
          </cell>
          <cell r="BF8555">
            <v>0</v>
          </cell>
        </row>
        <row r="8556">
          <cell r="BD8556" t="str">
            <v>Analistas de Calidad, Textiles</v>
          </cell>
          <cell r="BE8556">
            <v>0</v>
          </cell>
          <cell r="BF8556">
            <v>0</v>
          </cell>
        </row>
        <row r="8557">
          <cell r="BD8557" t="str">
            <v>Operadores de Máquinas para Coser y Bordar</v>
          </cell>
          <cell r="BE8557">
            <v>0</v>
          </cell>
          <cell r="BF8557">
            <v>0</v>
          </cell>
        </row>
        <row r="8558">
          <cell r="BD8558" t="str">
            <v>Cortadores de Tela, Cuero y Piel</v>
          </cell>
          <cell r="BE8558">
            <v>0</v>
          </cell>
          <cell r="BF8558">
            <v>0</v>
          </cell>
        </row>
        <row r="8559">
          <cell r="BD8559" t="str">
            <v>Operadores de Máquinas y Trabajadores Relacionados con la Fabricación de Calzado y Marroquinería</v>
          </cell>
          <cell r="BE8559">
            <v>0</v>
          </cell>
          <cell r="BF8559">
            <v>0</v>
          </cell>
        </row>
        <row r="8560">
          <cell r="BD8560" t="str">
            <v>Trabajadores del Tratamiento de Pieles y Cueros</v>
          </cell>
          <cell r="BE8560">
            <v>0</v>
          </cell>
          <cell r="BF8560">
            <v>0</v>
          </cell>
        </row>
        <row r="8561">
          <cell r="BD8561" t="str">
            <v>Inspectores de Control de Calidad, Fabricación de Productos de Tela, Piel y Cuero</v>
          </cell>
          <cell r="BE8561">
            <v>0</v>
          </cell>
          <cell r="BF8561">
            <v>0</v>
          </cell>
        </row>
        <row r="8562">
          <cell r="BD8562" t="str">
            <v>Operadores de Control de Procesos y Máquinas para la Elaboración de Alimentos y Bebidas</v>
          </cell>
          <cell r="BE8562">
            <v>3</v>
          </cell>
          <cell r="BF8562">
            <v>0</v>
          </cell>
        </row>
        <row r="8563">
          <cell r="BD8563" t="str">
            <v>Operarios de Planta de Beneficio Animal</v>
          </cell>
          <cell r="BE8563">
            <v>0</v>
          </cell>
          <cell r="BF8563">
            <v>0</v>
          </cell>
        </row>
        <row r="8564">
          <cell r="BD8564" t="str">
            <v>Operarios de Planta de Procesamiento y Empaque de Pescado y Mariscos</v>
          </cell>
          <cell r="BE8564">
            <v>0</v>
          </cell>
          <cell r="BF8564">
            <v>0</v>
          </cell>
        </row>
        <row r="8565">
          <cell r="BD8565" t="str">
            <v>Operarios de Máquinas para la Elaboración de Productos de Tabaco</v>
          </cell>
          <cell r="BE8565">
            <v>0</v>
          </cell>
          <cell r="BF8565">
            <v>0</v>
          </cell>
        </row>
        <row r="8566">
          <cell r="BD8566" t="str">
            <v>Procesadores Fotográficos y de Películas</v>
          </cell>
          <cell r="BE8566">
            <v>0</v>
          </cell>
          <cell r="BF8566">
            <v>0</v>
          </cell>
        </row>
        <row r="8567">
          <cell r="BD8567" t="str">
            <v>Ensambladores e Inspectores de Vehículos Automotores</v>
          </cell>
          <cell r="BE8567">
            <v>0</v>
          </cell>
          <cell r="BF8567">
            <v>0</v>
          </cell>
        </row>
        <row r="8568">
          <cell r="BD8568" t="str">
            <v>Ensambladores de productos Electrónicos</v>
          </cell>
          <cell r="BE8568">
            <v>0</v>
          </cell>
          <cell r="BF8568">
            <v>0</v>
          </cell>
        </row>
        <row r="8569">
          <cell r="BD8569" t="str">
            <v>Ensambladores e Inspectores de Aparatos y Equipo Eléctrico</v>
          </cell>
          <cell r="BE8569">
            <v>0</v>
          </cell>
          <cell r="BF8569">
            <v>0</v>
          </cell>
        </row>
        <row r="8570">
          <cell r="BD8570" t="str">
            <v>Ensambladores, Fabricantes e Inspectores de Transformadores y Motores Eléctricos Industriales</v>
          </cell>
          <cell r="BE8570">
            <v>0</v>
          </cell>
          <cell r="BF8570">
            <v>0</v>
          </cell>
        </row>
        <row r="8571">
          <cell r="BD8571" t="str">
            <v>Ensambladores e Inspectores de Productos Mecánicos</v>
          </cell>
          <cell r="BE8571">
            <v>0</v>
          </cell>
          <cell r="BF8571">
            <v>0</v>
          </cell>
        </row>
        <row r="8572">
          <cell r="BD8572" t="str">
            <v>Ensambladores e Inspectores de Ensamble de Aeronaves</v>
          </cell>
          <cell r="BE8572">
            <v>0</v>
          </cell>
          <cell r="BF8572">
            <v>0</v>
          </cell>
        </row>
        <row r="8573">
          <cell r="BD8573" t="str">
            <v>Operadores de Máquinas e Inspectores de la Fabricación de Productos y Componentes Eléctricos</v>
          </cell>
          <cell r="BE8573">
            <v>0</v>
          </cell>
          <cell r="BF8573">
            <v>0</v>
          </cell>
        </row>
        <row r="8574">
          <cell r="BD8574" t="str">
            <v>Ensambladores e Inspectores de Embarcaciones</v>
          </cell>
          <cell r="BE8574">
            <v>0</v>
          </cell>
          <cell r="BF8574">
            <v>0</v>
          </cell>
        </row>
        <row r="8575">
          <cell r="BD8575" t="str">
            <v>Ensambladores e Inspectores de Muebles y Accesorios</v>
          </cell>
          <cell r="BE8575">
            <v>0</v>
          </cell>
          <cell r="BF8575">
            <v>0</v>
          </cell>
        </row>
        <row r="8576">
          <cell r="BD8576" t="str">
            <v>Operarios de Acabado de Muebles</v>
          </cell>
          <cell r="BE8576">
            <v>0</v>
          </cell>
          <cell r="BF8576">
            <v>0</v>
          </cell>
        </row>
        <row r="8577">
          <cell r="BD8577" t="str">
            <v>Ensambladores de Productos Plásticos e Inspectores</v>
          </cell>
          <cell r="BE8577">
            <v>0</v>
          </cell>
          <cell r="BF8577">
            <v>0</v>
          </cell>
        </row>
        <row r="8578">
          <cell r="BD8578" t="str">
            <v>Operarios de Recubrimientos Metálicos</v>
          </cell>
          <cell r="BE8578">
            <v>0</v>
          </cell>
          <cell r="BF8578">
            <v>0</v>
          </cell>
        </row>
        <row r="8579">
          <cell r="BD8579" t="str">
            <v>Pintores en Procesos de Manufactura</v>
          </cell>
          <cell r="BE8579">
            <v>0</v>
          </cell>
          <cell r="BF8579">
            <v>0</v>
          </cell>
        </row>
        <row r="8580">
          <cell r="BD8580" t="str">
            <v>Otros Ensambladores e Inspectores n.c.a.</v>
          </cell>
          <cell r="BE8580">
            <v>0</v>
          </cell>
          <cell r="BF8580">
            <v>0</v>
          </cell>
        </row>
        <row r="8581">
          <cell r="BD8581" t="str">
            <v>Auxiliares de Producción Gráfica</v>
          </cell>
          <cell r="BE8581">
            <v>0</v>
          </cell>
          <cell r="BF8581">
            <v>0</v>
          </cell>
        </row>
        <row r="8582">
          <cell r="BD8582" t="str">
            <v>Operadores de Máquinas Herramientas</v>
          </cell>
          <cell r="BE8582">
            <v>0</v>
          </cell>
          <cell r="BF8582">
            <v>0</v>
          </cell>
        </row>
        <row r="8583">
          <cell r="BD8583" t="str">
            <v>Operadores de Máquinas para el Trabajo de la Madera</v>
          </cell>
          <cell r="BE8583">
            <v>0</v>
          </cell>
          <cell r="BF8583">
            <v>0</v>
          </cell>
        </row>
        <row r="8584">
          <cell r="BD8584" t="str">
            <v>Operadores de Máquinas para el Trabajo del Metal</v>
          </cell>
          <cell r="BE8584">
            <v>0</v>
          </cell>
          <cell r="BF8584">
            <v>0</v>
          </cell>
        </row>
        <row r="8585">
          <cell r="BD8585" t="str">
            <v>Operadores de Máquinas para Forja</v>
          </cell>
          <cell r="BE8585">
            <v>0</v>
          </cell>
          <cell r="BF8585">
            <v>0</v>
          </cell>
        </row>
        <row r="8586">
          <cell r="BD8586" t="str">
            <v>Operadores de Máquinas de Soldadura</v>
          </cell>
          <cell r="BE8586">
            <v>0</v>
          </cell>
          <cell r="BF8586">
            <v>0</v>
          </cell>
        </row>
        <row r="8587">
          <cell r="BD8587" t="str">
            <v>Operadores de Máquinas para la Fabricación de Otros Productos Metálicos (n.c.a)</v>
          </cell>
          <cell r="BE8587">
            <v>0</v>
          </cell>
          <cell r="BF8587">
            <v>0</v>
          </cell>
        </row>
        <row r="8588">
          <cell r="BD8588" t="str">
            <v>Operadores de Máquinas para la fabricación de Otros Productos n.c.a.</v>
          </cell>
          <cell r="BE8588">
            <v>0</v>
          </cell>
          <cell r="BF8588">
            <v>0</v>
          </cell>
        </row>
        <row r="8589">
          <cell r="BD8589" t="str">
            <v>Obreros y Ayudantes en el Tratamiento de Metales y Minerales</v>
          </cell>
          <cell r="BE8589">
            <v>0</v>
          </cell>
          <cell r="BF8589">
            <v>0</v>
          </cell>
        </row>
        <row r="8590">
          <cell r="BD8590" t="str">
            <v>Ayudantes en la Fabricación Metálica</v>
          </cell>
          <cell r="BE8590">
            <v>1</v>
          </cell>
          <cell r="BF8590">
            <v>0</v>
          </cell>
        </row>
        <row r="8591">
          <cell r="BD8591" t="str">
            <v>Obreros y Ayudantes de Planta Química</v>
          </cell>
          <cell r="BE8591">
            <v>0</v>
          </cell>
          <cell r="BF8591">
            <v>0</v>
          </cell>
        </row>
        <row r="8592">
          <cell r="BD8592" t="str">
            <v>Obreros y Ayudantes en el Procesamiento de la Madera y Producción de Pulpa y Papel</v>
          </cell>
          <cell r="BE8592">
            <v>0</v>
          </cell>
          <cell r="BF8592">
            <v>0</v>
          </cell>
        </row>
        <row r="8593">
          <cell r="BD8593" t="str">
            <v>Obreros y Ayudantes en la Elaboración de Alimentos y Bebidas</v>
          </cell>
          <cell r="BE8593">
            <v>0</v>
          </cell>
          <cell r="BF8593">
            <v>0</v>
          </cell>
        </row>
        <row r="8594">
          <cell r="BD8594" t="str">
            <v>Otros Obreros y Ayudantes en Fabricación y Procesamiento n.c.a.</v>
          </cell>
          <cell r="BE8594">
            <v>0</v>
          </cell>
          <cell r="BF8594">
            <v>0</v>
          </cell>
        </row>
        <row r="8595">
          <cell r="BD8595" t="str">
            <v>Miembros del Poder Ejecutivo y Legislativo</v>
          </cell>
          <cell r="BE8595">
            <v>0</v>
          </cell>
          <cell r="BF8595">
            <v>0</v>
          </cell>
        </row>
        <row r="8596">
          <cell r="BD8596" t="str">
            <v>Personal Directivo de la Administración Pública</v>
          </cell>
          <cell r="BE8596">
            <v>0</v>
          </cell>
          <cell r="BF8596">
            <v>0</v>
          </cell>
        </row>
        <row r="8597">
          <cell r="BD8597" t="str">
            <v>Directores y Gerentes Generales de Servicios Financieros, de Telecomunicaciones y Otros Servicios a las Empresas</v>
          </cell>
          <cell r="BE8597">
            <v>1</v>
          </cell>
          <cell r="BF8597">
            <v>0</v>
          </cell>
        </row>
        <row r="8598">
          <cell r="BD8598" t="str">
            <v>Directores y Gerentes Generales de Salud, Educación, Servicios Social, Comunitario y Organizaciones de Membresía</v>
          </cell>
          <cell r="BE8598">
            <v>1</v>
          </cell>
          <cell r="BF8598">
            <v>0</v>
          </cell>
        </row>
        <row r="8599">
          <cell r="BD8599" t="str">
            <v>Directores y Gerentes Generales de Comercio, Medios de Comunicación y Otros Servicios</v>
          </cell>
          <cell r="BE8599">
            <v>2</v>
          </cell>
          <cell r="BF8599">
            <v>0</v>
          </cell>
        </row>
        <row r="8600">
          <cell r="BD8600" t="str">
            <v>Directores y Gerentes Generales de Producción de Bienes, Servicios Públicos, Transporte y Construcción</v>
          </cell>
          <cell r="BE8600">
            <v>1</v>
          </cell>
          <cell r="BF8600">
            <v>0</v>
          </cell>
        </row>
        <row r="8601">
          <cell r="BD8601" t="str">
            <v>Directores y gerentes generales de servicios y procesos de negocio.</v>
          </cell>
          <cell r="BE8601">
            <v>1</v>
          </cell>
          <cell r="BF8601">
            <v>0</v>
          </cell>
        </row>
        <row r="8602">
          <cell r="BD8602" t="str">
            <v>Gerentes Financieros</v>
          </cell>
          <cell r="BE8602">
            <v>2</v>
          </cell>
          <cell r="BF8602">
            <v>0</v>
          </cell>
        </row>
        <row r="8603">
          <cell r="BD8603" t="str">
            <v>Gerentes de Talento Humano</v>
          </cell>
          <cell r="BE8603">
            <v>0</v>
          </cell>
          <cell r="BF8603">
            <v>0</v>
          </cell>
        </row>
        <row r="8604">
          <cell r="BD8604" t="str">
            <v>Gerentes de Compras y Adquisiciones</v>
          </cell>
          <cell r="BE8604">
            <v>0</v>
          </cell>
          <cell r="BF8604">
            <v>0</v>
          </cell>
        </row>
        <row r="8605">
          <cell r="BD8605" t="str">
            <v>Gerentes de Otros Servicios Administrativos</v>
          </cell>
          <cell r="BE8605">
            <v>4</v>
          </cell>
          <cell r="BF8605">
            <v>4</v>
          </cell>
        </row>
        <row r="8606">
          <cell r="BD8606" t="str">
            <v>Gerentes de Seguros, Bienes Raíces y Corretaje Financiero</v>
          </cell>
          <cell r="BE8606">
            <v>0</v>
          </cell>
          <cell r="BF8606">
            <v>0</v>
          </cell>
        </row>
        <row r="8607">
          <cell r="BD8607" t="str">
            <v>Gerentes de Banca, Crédito e Inversiones</v>
          </cell>
          <cell r="BE8607">
            <v>0</v>
          </cell>
          <cell r="BF8607">
            <v>0</v>
          </cell>
        </row>
        <row r="8608">
          <cell r="BD8608" t="str">
            <v>Gerentes de Otros Servicios a las Empresas</v>
          </cell>
          <cell r="BE8608">
            <v>1</v>
          </cell>
          <cell r="BF8608">
            <v>0</v>
          </cell>
        </row>
        <row r="8609">
          <cell r="BD8609" t="str">
            <v>Gerentes de Empresas de Telecomunicaciones</v>
          </cell>
          <cell r="BE8609">
            <v>1</v>
          </cell>
          <cell r="BF8609">
            <v>0</v>
          </cell>
        </row>
        <row r="8610">
          <cell r="BD8610" t="str">
            <v>Gerentes de Servicios de Correo y Mensajería</v>
          </cell>
          <cell r="BE8610">
            <v>0</v>
          </cell>
          <cell r="BF8610">
            <v>0</v>
          </cell>
        </row>
        <row r="8611">
          <cell r="BD8611" t="str">
            <v>Gerentes de Ingeniería</v>
          </cell>
          <cell r="BE8611">
            <v>2</v>
          </cell>
          <cell r="BF8611">
            <v>1</v>
          </cell>
        </row>
        <row r="8612">
          <cell r="BD8612" t="str">
            <v>Gerentes de Investigación y Desarrollo en Ciencias Naturales y Aplicadas</v>
          </cell>
          <cell r="BE8612">
            <v>0</v>
          </cell>
          <cell r="BF8612">
            <v>0</v>
          </cell>
        </row>
        <row r="8613">
          <cell r="BD8613" t="str">
            <v>Gerentes de Sistemas de Información y Procesamiento de Datos</v>
          </cell>
          <cell r="BE8613">
            <v>1</v>
          </cell>
          <cell r="BF8613">
            <v>0</v>
          </cell>
        </row>
        <row r="8614">
          <cell r="BD8614" t="str">
            <v>Gerentes de Servicios a la Salud</v>
          </cell>
          <cell r="BE8614">
            <v>1</v>
          </cell>
          <cell r="BF8614">
            <v>0</v>
          </cell>
        </row>
        <row r="8615">
          <cell r="BD8615" t="str">
            <v>Gerentes de Programas de Política Social y de Salud</v>
          </cell>
          <cell r="BE8615">
            <v>0</v>
          </cell>
          <cell r="BF8615">
            <v>0</v>
          </cell>
        </row>
        <row r="8616">
          <cell r="BD8616" t="str">
            <v>Gerentes de Programas de Política de Desarrollo Económico</v>
          </cell>
          <cell r="BE8616">
            <v>0</v>
          </cell>
          <cell r="BF8616">
            <v>0</v>
          </cell>
        </row>
        <row r="8617">
          <cell r="BD8617" t="str">
            <v>Gerentes de Programas de Política Educativa</v>
          </cell>
          <cell r="BE8617">
            <v>0</v>
          </cell>
          <cell r="BF8617">
            <v>0</v>
          </cell>
        </row>
        <row r="8618">
          <cell r="BD8618" t="str">
            <v>Otros Gerentes de Administración Pública</v>
          </cell>
          <cell r="BE8618">
            <v>1</v>
          </cell>
          <cell r="BF8618">
            <v>0</v>
          </cell>
        </row>
        <row r="8619">
          <cell r="BD8619" t="str">
            <v>Administradores de Educación Superior y Formación para el Trabajo</v>
          </cell>
          <cell r="BE8619">
            <v>0</v>
          </cell>
          <cell r="BF8619">
            <v>0</v>
          </cell>
        </row>
        <row r="8620">
          <cell r="BD8620" t="str">
            <v>Directores y Administradores de Educación Básica y Media</v>
          </cell>
          <cell r="BE8620">
            <v>6</v>
          </cell>
          <cell r="BF8620">
            <v>1</v>
          </cell>
        </row>
        <row r="8621">
          <cell r="BD8621" t="str">
            <v>Gerentes de Servicios Social, Comunitario y Correccional</v>
          </cell>
          <cell r="BE8621">
            <v>0</v>
          </cell>
          <cell r="BF8621">
            <v>0</v>
          </cell>
        </row>
        <row r="8622">
          <cell r="BD8622" t="str">
            <v>Gerentes de Biblioteca, Museo y Galería de Arte</v>
          </cell>
          <cell r="BE8622">
            <v>0</v>
          </cell>
          <cell r="BF8622">
            <v>0</v>
          </cell>
        </row>
        <row r="8623">
          <cell r="BD8623" t="str">
            <v>Gerentes de Medios de Comunicación y Artes Escénicas</v>
          </cell>
          <cell r="BE8623">
            <v>0</v>
          </cell>
          <cell r="BF8623">
            <v>0</v>
          </cell>
        </row>
        <row r="8624">
          <cell r="BD8624" t="str">
            <v>Directores de Programas de Esparcimiento y Administradores de Deportes</v>
          </cell>
          <cell r="BE8624">
            <v>4</v>
          </cell>
          <cell r="BF8624">
            <v>0</v>
          </cell>
        </row>
        <row r="8625">
          <cell r="BD8625" t="str">
            <v>Gerentes de Ventas, Mercadeo y Publicidad</v>
          </cell>
          <cell r="BE8625">
            <v>7</v>
          </cell>
          <cell r="BF8625">
            <v>0</v>
          </cell>
        </row>
        <row r="8626">
          <cell r="BD8626" t="str">
            <v>Gerentes de Comercio Exterior</v>
          </cell>
          <cell r="BE8626">
            <v>0</v>
          </cell>
          <cell r="BF8626">
            <v>0</v>
          </cell>
        </row>
        <row r="8627">
          <cell r="BD8627" t="str">
            <v>Gerentes de Comercio al Por Menor</v>
          </cell>
          <cell r="BE8627">
            <v>0</v>
          </cell>
          <cell r="BF8627">
            <v>0</v>
          </cell>
        </row>
        <row r="8628">
          <cell r="BD8628" t="str">
            <v>Gerentes de Restaurantes y Servicios de Alimentos</v>
          </cell>
          <cell r="BE8628">
            <v>0</v>
          </cell>
          <cell r="BF8628">
            <v>0</v>
          </cell>
        </row>
        <row r="8629">
          <cell r="BD8629" t="str">
            <v>Gerentes de Servicios Hoteleros</v>
          </cell>
          <cell r="BE8629">
            <v>3</v>
          </cell>
          <cell r="BF8629">
            <v>0</v>
          </cell>
        </row>
        <row r="8630">
          <cell r="BD8630" t="str">
            <v>Oficiales de las Fuerzas Militares</v>
          </cell>
          <cell r="BE8630">
            <v>0</v>
          </cell>
          <cell r="BF8630">
            <v>0</v>
          </cell>
        </row>
        <row r="8631">
          <cell r="BD8631" t="str">
            <v>Oficiales de Policía</v>
          </cell>
          <cell r="BE8631">
            <v>1</v>
          </cell>
          <cell r="BF8631">
            <v>0</v>
          </cell>
        </row>
        <row r="8632">
          <cell r="BD8632" t="str">
            <v>Oficiales de Bomberos</v>
          </cell>
          <cell r="BE8632">
            <v>0</v>
          </cell>
          <cell r="BF8632">
            <v>0</v>
          </cell>
        </row>
        <row r="8633">
          <cell r="BD8633" t="str">
            <v>Gerentes de Otros Servicios</v>
          </cell>
          <cell r="BE8633">
            <v>1</v>
          </cell>
          <cell r="BF8633">
            <v>0</v>
          </cell>
        </row>
        <row r="8634">
          <cell r="BD8634" t="str">
            <v>Gerentes de Producción Primaria (excepto agricultura)</v>
          </cell>
          <cell r="BE8634">
            <v>0</v>
          </cell>
          <cell r="BF8634">
            <v>0</v>
          </cell>
        </row>
        <row r="8635">
          <cell r="BD8635" t="str">
            <v>Gerentes de Producción Agrícola, Pecuaria, Acuícola y Pesquero</v>
          </cell>
          <cell r="BE8635">
            <v>3</v>
          </cell>
          <cell r="BF8635">
            <v>1</v>
          </cell>
        </row>
        <row r="8636">
          <cell r="BD8636" t="str">
            <v>Gerentes de Construcción</v>
          </cell>
          <cell r="BE8636">
            <v>7</v>
          </cell>
          <cell r="BF8636">
            <v>0</v>
          </cell>
        </row>
        <row r="8637">
          <cell r="BD8637" t="str">
            <v>Gerentes de Transporte y Distribución</v>
          </cell>
          <cell r="BE8637">
            <v>0</v>
          </cell>
          <cell r="BF8637">
            <v>0</v>
          </cell>
        </row>
        <row r="8638">
          <cell r="BD8638" t="str">
            <v>Gerentes de Logística</v>
          </cell>
          <cell r="BE8638">
            <v>2</v>
          </cell>
          <cell r="BF8638">
            <v>0</v>
          </cell>
        </row>
        <row r="8639">
          <cell r="BD8639" t="str">
            <v>Gerentes Cadena de Suministro</v>
          </cell>
          <cell r="BE8639">
            <v>0</v>
          </cell>
          <cell r="BF8639">
            <v>0</v>
          </cell>
        </row>
        <row r="8640">
          <cell r="BD8640" t="str">
            <v>Gerentes de Operación de Instalaciones Físicas</v>
          </cell>
          <cell r="BE8640">
            <v>3</v>
          </cell>
          <cell r="BF8640">
            <v>1</v>
          </cell>
        </row>
        <row r="8641">
          <cell r="BD8641" t="str">
            <v>Gerentes de Mantenimiento</v>
          </cell>
          <cell r="BE8641">
            <v>0</v>
          </cell>
          <cell r="BF8641">
            <v>2</v>
          </cell>
        </row>
        <row r="8642">
          <cell r="BD8642" t="str">
            <v>Gerentes de Producción Industrial</v>
          </cell>
          <cell r="BE8642">
            <v>1</v>
          </cell>
          <cell r="BF8642">
            <v>0</v>
          </cell>
        </row>
        <row r="8643">
          <cell r="BD8643" t="str">
            <v>Gerentes de Empresas de Servicios Públicos</v>
          </cell>
          <cell r="BE8643">
            <v>0</v>
          </cell>
          <cell r="BF8643">
            <v>0</v>
          </cell>
        </row>
        <row r="8644">
          <cell r="BD8644" t="str">
            <v>Contadores</v>
          </cell>
          <cell r="BE8644">
            <v>6</v>
          </cell>
          <cell r="BF8644">
            <v>3</v>
          </cell>
        </row>
        <row r="8645">
          <cell r="BD8645" t="str">
            <v>Analistas, Asesores y Agentes de Banca, Fiducia y Mercado de Valores</v>
          </cell>
          <cell r="BE8645">
            <v>7</v>
          </cell>
          <cell r="BF8645">
            <v>3</v>
          </cell>
        </row>
        <row r="8646">
          <cell r="BD8646" t="str">
            <v>Auditores Financieros y Contables</v>
          </cell>
          <cell r="BE8646">
            <v>1</v>
          </cell>
          <cell r="BF8646">
            <v>0</v>
          </cell>
        </row>
        <row r="8647">
          <cell r="BD8647" t="str">
            <v>Profesionales de Talento Humano</v>
          </cell>
          <cell r="BE8647">
            <v>11</v>
          </cell>
          <cell r="BF8647">
            <v>9</v>
          </cell>
        </row>
        <row r="8648">
          <cell r="BD8648" t="str">
            <v>Profesionales en Organización y Administración de las Empresas</v>
          </cell>
          <cell r="BE8648">
            <v>19</v>
          </cell>
          <cell r="BF8648">
            <v>0</v>
          </cell>
        </row>
        <row r="8649">
          <cell r="BD8649" t="str">
            <v>Evaluadores de Competencias Laborales</v>
          </cell>
          <cell r="BE8649">
            <v>0</v>
          </cell>
          <cell r="BF8649">
            <v>1</v>
          </cell>
        </row>
        <row r="8650">
          <cell r="BD8650" t="str">
            <v>Archivistas</v>
          </cell>
          <cell r="BE8650">
            <v>6</v>
          </cell>
          <cell r="BF8650">
            <v>6</v>
          </cell>
        </row>
        <row r="8651">
          <cell r="BD8651" t="str">
            <v>Supervisores de Empleados de Apoyo Administrativo</v>
          </cell>
          <cell r="BE8651">
            <v>9</v>
          </cell>
          <cell r="BF8651">
            <v>2</v>
          </cell>
        </row>
        <row r="8652">
          <cell r="BD8652" t="str">
            <v>Jefes y supervisores de entidades financieras</v>
          </cell>
          <cell r="BE8652">
            <v>1</v>
          </cell>
          <cell r="BF8652">
            <v>1</v>
          </cell>
        </row>
        <row r="8653">
          <cell r="BD8653" t="str">
            <v>Supervisores y coordinadores de procesos de negocio, Empleados de información y servicio al cliente</v>
          </cell>
          <cell r="BE8653">
            <v>11</v>
          </cell>
          <cell r="BF8653">
            <v>1</v>
          </cell>
        </row>
        <row r="8654">
          <cell r="BD8654" t="str">
            <v>Supervisores de Empleados de Correo y Mensajería</v>
          </cell>
          <cell r="BE8654">
            <v>0</v>
          </cell>
          <cell r="BF8654">
            <v>0</v>
          </cell>
        </row>
        <row r="8655">
          <cell r="BD8655" t="str">
            <v>Supervisores de Almacenamiento, Inventario y  Distribución</v>
          </cell>
          <cell r="BE8655">
            <v>38</v>
          </cell>
          <cell r="BF8655">
            <v>2</v>
          </cell>
        </row>
        <row r="8656">
          <cell r="BD8656" t="str">
            <v>Asistentes Administrativos</v>
          </cell>
          <cell r="BE8656">
            <v>90</v>
          </cell>
          <cell r="BF8656">
            <v>7</v>
          </cell>
        </row>
        <row r="8657">
          <cell r="BD8657" t="str">
            <v>Administradores de Propiedad Horizontal</v>
          </cell>
          <cell r="BE8657">
            <v>0</v>
          </cell>
          <cell r="BF8657">
            <v>0</v>
          </cell>
        </row>
        <row r="8658">
          <cell r="BD8658" t="str">
            <v>Asistentes de Talento Humano</v>
          </cell>
          <cell r="BE8658">
            <v>18</v>
          </cell>
          <cell r="BF8658">
            <v>3</v>
          </cell>
        </row>
        <row r="8659">
          <cell r="BD8659" t="str">
            <v>Asistentes de compras</v>
          </cell>
          <cell r="BE8659">
            <v>0</v>
          </cell>
          <cell r="BF8659">
            <v>0</v>
          </cell>
        </row>
        <row r="8660">
          <cell r="BD8660" t="str">
            <v>Asistentes de Juzgados, Tribunales y Afines</v>
          </cell>
          <cell r="BE8660">
            <v>1</v>
          </cell>
          <cell r="BF8660">
            <v>0</v>
          </cell>
        </row>
        <row r="8661">
          <cell r="BD8661" t="str">
            <v>Funcionarios de Aduanas, Impuestos, Inmigración y Seguridad Social</v>
          </cell>
          <cell r="BE8661">
            <v>0</v>
          </cell>
          <cell r="BF8661">
            <v>0</v>
          </cell>
        </row>
        <row r="8662">
          <cell r="BD8662" t="str">
            <v>Asistentes de Comercio Exterior</v>
          </cell>
          <cell r="BE8662">
            <v>6</v>
          </cell>
          <cell r="BF8662">
            <v>0</v>
          </cell>
        </row>
        <row r="8663">
          <cell r="BD8663" t="str">
            <v>Organizadores de Eventos</v>
          </cell>
          <cell r="BE8663">
            <v>6</v>
          </cell>
          <cell r="BF8663">
            <v>0</v>
          </cell>
        </row>
        <row r="8664">
          <cell r="BD8664" t="str">
            <v>Técnicos en Archivística</v>
          </cell>
          <cell r="BE8664">
            <v>28</v>
          </cell>
          <cell r="BF8664">
            <v>1</v>
          </cell>
        </row>
        <row r="8665">
          <cell r="BD8665" t="str">
            <v>Asistentes Contables</v>
          </cell>
          <cell r="BE8665">
            <v>25</v>
          </cell>
          <cell r="BF8665">
            <v>2</v>
          </cell>
        </row>
        <row r="8666">
          <cell r="BD8666" t="str">
            <v>Analistas y asistentes de servicios financieros</v>
          </cell>
          <cell r="BE8666">
            <v>4</v>
          </cell>
          <cell r="BF8666">
            <v>5</v>
          </cell>
        </row>
        <row r="8667">
          <cell r="BD8667" t="str">
            <v>Avaluadores y Liquidadores de Seguros</v>
          </cell>
          <cell r="BE8667">
            <v>0</v>
          </cell>
          <cell r="BF8667">
            <v>0</v>
          </cell>
        </row>
        <row r="8668">
          <cell r="BD8668" t="str">
            <v>Agentes de Aduana</v>
          </cell>
          <cell r="BE8668">
            <v>2</v>
          </cell>
          <cell r="BF8668">
            <v>0</v>
          </cell>
        </row>
        <row r="8669">
          <cell r="BD8669" t="str">
            <v>Asistentes Financieros</v>
          </cell>
          <cell r="BE8669">
            <v>0</v>
          </cell>
          <cell r="BF8669">
            <v>0</v>
          </cell>
        </row>
        <row r="8670">
          <cell r="BD8670" t="str">
            <v>Asistentes Tesorería</v>
          </cell>
          <cell r="BE8670">
            <v>0</v>
          </cell>
          <cell r="BF8670">
            <v>0</v>
          </cell>
        </row>
        <row r="8671">
          <cell r="BD8671" t="str">
            <v>Secretarios</v>
          </cell>
          <cell r="BE8671">
            <v>23</v>
          </cell>
          <cell r="BF8671">
            <v>3</v>
          </cell>
        </row>
        <row r="8672">
          <cell r="BD8672" t="str">
            <v>Recepcionistas y Operadores de Conmutador</v>
          </cell>
          <cell r="BE8672">
            <v>4</v>
          </cell>
          <cell r="BF8672">
            <v>1</v>
          </cell>
        </row>
        <row r="8673">
          <cell r="BD8673" t="str">
            <v>Digitadores</v>
          </cell>
          <cell r="BE8673">
            <v>8</v>
          </cell>
          <cell r="BF8673">
            <v>0</v>
          </cell>
        </row>
        <row r="8674">
          <cell r="BD8674" t="str">
            <v>Transcriptores y Relatores</v>
          </cell>
          <cell r="BE8674">
            <v>0</v>
          </cell>
          <cell r="BF8674">
            <v>0</v>
          </cell>
        </row>
        <row r="8675">
          <cell r="BD8675" t="str">
            <v>Digitalizadores</v>
          </cell>
          <cell r="BE8675">
            <v>0</v>
          </cell>
          <cell r="BF8675">
            <v>0</v>
          </cell>
        </row>
        <row r="8676">
          <cell r="BD8676" t="str">
            <v>Auxiliares Contables, de Tesorería y Financieros</v>
          </cell>
          <cell r="BE8676">
            <v>65</v>
          </cell>
          <cell r="BF8676">
            <v>6</v>
          </cell>
        </row>
        <row r="8677">
          <cell r="BD8677" t="str">
            <v>Cajeros de Servicios Financieros</v>
          </cell>
          <cell r="BE8677">
            <v>25</v>
          </cell>
          <cell r="BF8677">
            <v>0</v>
          </cell>
        </row>
        <row r="8678">
          <cell r="BD8678" t="str">
            <v>Auxiliares de servicios financieros</v>
          </cell>
          <cell r="BE8678">
            <v>8</v>
          </cell>
          <cell r="BF8678">
            <v>0</v>
          </cell>
        </row>
        <row r="8679">
          <cell r="BD8679" t="str">
            <v>Auxiliares de Cartera y Cobranzas</v>
          </cell>
          <cell r="BE8679">
            <v>5</v>
          </cell>
          <cell r="BF8679">
            <v>1</v>
          </cell>
        </row>
        <row r="8680">
          <cell r="BD8680" t="str">
            <v>Auxiliares de Nómina y Prestaciones</v>
          </cell>
          <cell r="BE8680">
            <v>3</v>
          </cell>
          <cell r="BF8680">
            <v>0</v>
          </cell>
        </row>
        <row r="8681">
          <cell r="BD8681" t="str">
            <v>Auxiliares de Avaluo</v>
          </cell>
          <cell r="BE8681">
            <v>0</v>
          </cell>
          <cell r="BF8681">
            <v>0</v>
          </cell>
        </row>
        <row r="8682">
          <cell r="BD8682" t="str">
            <v>Auxiliares Administrativos</v>
          </cell>
          <cell r="BE8682">
            <v>87</v>
          </cell>
          <cell r="BF8682">
            <v>8</v>
          </cell>
        </row>
        <row r="8683">
          <cell r="BD8683" t="str">
            <v>Auxiliares de Talento Humano</v>
          </cell>
          <cell r="BE8683">
            <v>25</v>
          </cell>
          <cell r="BF8683">
            <v>0</v>
          </cell>
        </row>
        <row r="8684">
          <cell r="BD8684" t="str">
            <v>Auxiliares de Tribunales</v>
          </cell>
          <cell r="BE8684">
            <v>0</v>
          </cell>
          <cell r="BF8684">
            <v>0</v>
          </cell>
        </row>
        <row r="8685">
          <cell r="BD8685" t="str">
            <v>Auxiliares de Archivo y Registro</v>
          </cell>
          <cell r="BE8685">
            <v>102</v>
          </cell>
          <cell r="BF8685">
            <v>1</v>
          </cell>
        </row>
        <row r="8686">
          <cell r="BD8686" t="str">
            <v>Auxiliares administrativos en Salud</v>
          </cell>
          <cell r="BE8686">
            <v>3</v>
          </cell>
          <cell r="BF8686">
            <v>2</v>
          </cell>
        </row>
        <row r="8687">
          <cell r="BD8687" t="str">
            <v>Auxiliares de aduana</v>
          </cell>
          <cell r="BE8687">
            <v>9</v>
          </cell>
          <cell r="BF8687">
            <v>0</v>
          </cell>
        </row>
        <row r="8688">
          <cell r="BD8688" t="str">
            <v>Auxiliares de Biblioteca</v>
          </cell>
          <cell r="BE8688">
            <v>2</v>
          </cell>
          <cell r="BF8688">
            <v>0</v>
          </cell>
        </row>
        <row r="8689">
          <cell r="BD8689" t="str">
            <v>Auxiliares de Publicación y Afines</v>
          </cell>
          <cell r="BE8689">
            <v>0</v>
          </cell>
          <cell r="BF8689">
            <v>0</v>
          </cell>
        </row>
        <row r="8690">
          <cell r="BD8690" t="str">
            <v>Auxiliares de Información y Servicio al Cliente</v>
          </cell>
          <cell r="BE8690">
            <v>564</v>
          </cell>
          <cell r="BF8690">
            <v>1</v>
          </cell>
        </row>
        <row r="8691">
          <cell r="BD8691" t="str">
            <v>Auxiliares de Estadística y Encuestadores</v>
          </cell>
          <cell r="BE8691">
            <v>22</v>
          </cell>
          <cell r="BF8691">
            <v>1</v>
          </cell>
        </row>
        <row r="8692">
          <cell r="BD8692" t="str">
            <v>Auxiliares de Correo y Servicio Postal</v>
          </cell>
          <cell r="BE8692">
            <v>0</v>
          </cell>
          <cell r="BF8692">
            <v>0</v>
          </cell>
        </row>
        <row r="8693">
          <cell r="BD8693" t="str">
            <v>Carteros y Mensajeros</v>
          </cell>
          <cell r="BE8693">
            <v>2</v>
          </cell>
          <cell r="BF8693">
            <v>0</v>
          </cell>
        </row>
        <row r="8694">
          <cell r="BD8694" t="str">
            <v>Auxiliares de Almacén</v>
          </cell>
          <cell r="BE8694">
            <v>420</v>
          </cell>
          <cell r="BF8694">
            <v>3</v>
          </cell>
        </row>
        <row r="8695">
          <cell r="BD8695" t="str">
            <v>Auxiliares de Compras e Inventarios</v>
          </cell>
          <cell r="BE8695">
            <v>1</v>
          </cell>
          <cell r="BF8695">
            <v>1</v>
          </cell>
        </row>
        <row r="8696">
          <cell r="BD8696" t="str">
            <v>Operadores de Radio y Despachadores</v>
          </cell>
          <cell r="BE8696">
            <v>0</v>
          </cell>
          <cell r="BF8696">
            <v>0</v>
          </cell>
        </row>
        <row r="8697">
          <cell r="BD8697" t="str">
            <v>Programadores de Rutas y Tripulaciones</v>
          </cell>
          <cell r="BE8697">
            <v>1</v>
          </cell>
          <cell r="BF8697">
            <v>0</v>
          </cell>
        </row>
        <row r="8698">
          <cell r="BD8698" t="str">
            <v>Operadores Telefónicos</v>
          </cell>
          <cell r="BE8698">
            <v>1</v>
          </cell>
          <cell r="BF8698">
            <v>0</v>
          </cell>
        </row>
        <row r="8699">
          <cell r="BD8699" t="str">
            <v>Físicos y Astrónomos</v>
          </cell>
          <cell r="BE8699">
            <v>0</v>
          </cell>
          <cell r="BF8699">
            <v>0</v>
          </cell>
        </row>
        <row r="8700">
          <cell r="BD8700" t="str">
            <v>Químicos</v>
          </cell>
          <cell r="BE8700">
            <v>0</v>
          </cell>
          <cell r="BF8700">
            <v>1</v>
          </cell>
        </row>
        <row r="8701">
          <cell r="BD8701" t="str">
            <v>Geólogos, Geoquímicos y Geofísicos</v>
          </cell>
          <cell r="BE8701">
            <v>0</v>
          </cell>
          <cell r="BF8701">
            <v>0</v>
          </cell>
        </row>
        <row r="8702">
          <cell r="BD8702" t="str">
            <v>Meteorólogos</v>
          </cell>
          <cell r="BE8702">
            <v>0</v>
          </cell>
          <cell r="BF8702">
            <v>0</v>
          </cell>
        </row>
        <row r="8703">
          <cell r="BD8703" t="str">
            <v>Biólogos, Botánicos, Zoólogos y Relacionados</v>
          </cell>
          <cell r="BE8703">
            <v>0</v>
          </cell>
          <cell r="BF8703">
            <v>1</v>
          </cell>
        </row>
        <row r="8704">
          <cell r="BD8704" t="str">
            <v>Expertos Forestales</v>
          </cell>
          <cell r="BE8704">
            <v>0</v>
          </cell>
          <cell r="BF8704">
            <v>1</v>
          </cell>
        </row>
        <row r="8705">
          <cell r="BD8705" t="str">
            <v>Expertos Agrícolas y Pecuarios</v>
          </cell>
          <cell r="BE8705">
            <v>3</v>
          </cell>
          <cell r="BF8705">
            <v>2</v>
          </cell>
        </row>
        <row r="8706">
          <cell r="BD8706" t="str">
            <v>Administradores Ambientales</v>
          </cell>
          <cell r="BE8706">
            <v>31</v>
          </cell>
          <cell r="BF8706">
            <v>2</v>
          </cell>
        </row>
        <row r="8707">
          <cell r="BD8707" t="str">
            <v>Ingenieros en Construcción y Obras Civiles</v>
          </cell>
          <cell r="BE8707">
            <v>10</v>
          </cell>
          <cell r="BF8707">
            <v>9</v>
          </cell>
        </row>
        <row r="8708">
          <cell r="BD8708" t="str">
            <v>Ingenieros Mecánicos</v>
          </cell>
          <cell r="BE8708">
            <v>3</v>
          </cell>
          <cell r="BF8708">
            <v>6</v>
          </cell>
        </row>
        <row r="8709">
          <cell r="BD8709" t="str">
            <v>Ingenieros Electricistas</v>
          </cell>
          <cell r="BE8709">
            <v>0</v>
          </cell>
          <cell r="BF8709">
            <v>1</v>
          </cell>
        </row>
        <row r="8710">
          <cell r="BD8710" t="str">
            <v>Ingenieros  Electrónicos</v>
          </cell>
          <cell r="BE8710">
            <v>1</v>
          </cell>
          <cell r="BF8710">
            <v>0</v>
          </cell>
        </row>
        <row r="8711">
          <cell r="BD8711" t="str">
            <v>Ingenieros Químicos</v>
          </cell>
          <cell r="BE8711">
            <v>0</v>
          </cell>
          <cell r="BF8711">
            <v>0</v>
          </cell>
        </row>
        <row r="8712">
          <cell r="BD8712" t="str">
            <v>Ingenieros de Automatización e Instrumentación</v>
          </cell>
          <cell r="BE8712">
            <v>0</v>
          </cell>
          <cell r="BF8712">
            <v>0</v>
          </cell>
        </row>
        <row r="8713">
          <cell r="BD8713" t="str">
            <v xml:space="preserve"> Ingenieros  de Telecomunicaciones</v>
          </cell>
          <cell r="BE8713">
            <v>1</v>
          </cell>
          <cell r="BF8713">
            <v>0</v>
          </cell>
        </row>
        <row r="8714">
          <cell r="BD8714" t="str">
            <v>Ingenieros Industriales y de Fabricación</v>
          </cell>
          <cell r="BE8714">
            <v>10</v>
          </cell>
          <cell r="BF8714">
            <v>2</v>
          </cell>
        </row>
        <row r="8715">
          <cell r="BD8715" t="str">
            <v>Ingenieros de Materiales y Metalurgia</v>
          </cell>
          <cell r="BE8715">
            <v>0</v>
          </cell>
          <cell r="BF8715">
            <v>1</v>
          </cell>
        </row>
        <row r="8716">
          <cell r="BD8716" t="str">
            <v>Ingenieros de Minas</v>
          </cell>
          <cell r="BE8716">
            <v>1</v>
          </cell>
          <cell r="BF8716">
            <v>0</v>
          </cell>
        </row>
        <row r="8717">
          <cell r="BD8717" t="str">
            <v>Ingenieros de Petróleos</v>
          </cell>
          <cell r="BE8717">
            <v>2</v>
          </cell>
          <cell r="BF8717">
            <v>4</v>
          </cell>
        </row>
        <row r="8718">
          <cell r="BD8718" t="str">
            <v>Ingenieros de Sistemas, Informática y Computación</v>
          </cell>
          <cell r="BE8718">
            <v>13</v>
          </cell>
          <cell r="BF8718">
            <v>6</v>
          </cell>
        </row>
        <row r="8719">
          <cell r="BD8719" t="str">
            <v>Otros Ingenieros n.c.a.</v>
          </cell>
          <cell r="BE8719">
            <v>9</v>
          </cell>
          <cell r="BF8719">
            <v>1</v>
          </cell>
        </row>
        <row r="8720">
          <cell r="BD8720" t="str">
            <v>Arquitectos</v>
          </cell>
          <cell r="BE8720">
            <v>2</v>
          </cell>
          <cell r="BF8720">
            <v>3</v>
          </cell>
        </row>
        <row r="8721">
          <cell r="BD8721" t="str">
            <v>Urbanistas y Planificadores del Uso del Suelo</v>
          </cell>
          <cell r="BE8721">
            <v>0</v>
          </cell>
          <cell r="BF8721">
            <v>0</v>
          </cell>
        </row>
        <row r="8722">
          <cell r="BD8722" t="str">
            <v>Profesionales Topográficos</v>
          </cell>
          <cell r="BE8722">
            <v>1</v>
          </cell>
          <cell r="BF8722">
            <v>0</v>
          </cell>
        </row>
        <row r="8723">
          <cell r="BD8723" t="str">
            <v>Diseñadores Industriales</v>
          </cell>
          <cell r="BE8723">
            <v>0</v>
          </cell>
          <cell r="BF8723">
            <v>0</v>
          </cell>
        </row>
        <row r="8724">
          <cell r="BD8724" t="str">
            <v>Matemáticos, Estadísticos y Actuarios</v>
          </cell>
          <cell r="BE8724">
            <v>1</v>
          </cell>
          <cell r="BF8724">
            <v>0</v>
          </cell>
        </row>
        <row r="8725">
          <cell r="BD8725" t="str">
            <v>Analistas de Sistemas Informáticos</v>
          </cell>
          <cell r="BE8725">
            <v>25</v>
          </cell>
          <cell r="BF8725">
            <v>0</v>
          </cell>
        </row>
        <row r="8726">
          <cell r="BD8726" t="str">
            <v>Administradores de Sistemas Informáticos</v>
          </cell>
          <cell r="BE8726">
            <v>2</v>
          </cell>
          <cell r="BF8726">
            <v>0</v>
          </cell>
        </row>
        <row r="8727">
          <cell r="BD8727" t="str">
            <v>Programadores de Aplicaciones Informáticas</v>
          </cell>
          <cell r="BE8727">
            <v>1</v>
          </cell>
          <cell r="BF8727">
            <v>0</v>
          </cell>
        </row>
        <row r="8728">
          <cell r="BD8728" t="str">
            <v>Técnicos en Química Aplicada</v>
          </cell>
          <cell r="BE8728">
            <v>0</v>
          </cell>
          <cell r="BF8728">
            <v>0</v>
          </cell>
        </row>
        <row r="8729">
          <cell r="BD8729" t="str">
            <v>Técnicos en Geología y Minería</v>
          </cell>
          <cell r="BE8729">
            <v>2</v>
          </cell>
          <cell r="BF8729">
            <v>0</v>
          </cell>
        </row>
        <row r="8730">
          <cell r="BD8730" t="str">
            <v>Técnicos en Meteorología</v>
          </cell>
          <cell r="BE8730">
            <v>0</v>
          </cell>
          <cell r="BF8730">
            <v>0</v>
          </cell>
        </row>
        <row r="8731">
          <cell r="BD8731" t="str">
            <v>Técnicos en Metrología</v>
          </cell>
          <cell r="BE8731">
            <v>0</v>
          </cell>
          <cell r="BF8731">
            <v>0</v>
          </cell>
        </row>
        <row r="8732">
          <cell r="BD8732" t="str">
            <v>Técnicos en Ciencias Biológicas</v>
          </cell>
          <cell r="BE8732">
            <v>0</v>
          </cell>
          <cell r="BF8732">
            <v>0</v>
          </cell>
        </row>
        <row r="8733">
          <cell r="BD8733" t="str">
            <v>Técnicos en Recursos Naturales</v>
          </cell>
          <cell r="BE8733">
            <v>75</v>
          </cell>
          <cell r="BF8733">
            <v>1</v>
          </cell>
        </row>
        <row r="8734">
          <cell r="BD8734" t="str">
            <v>Técnicos en Prevención, Gestión y Control Ambiental</v>
          </cell>
          <cell r="BE8734">
            <v>8</v>
          </cell>
          <cell r="BF8734">
            <v>0</v>
          </cell>
        </row>
        <row r="8735">
          <cell r="BD8735" t="str">
            <v>Técnicos en Construcción y Arquitectura</v>
          </cell>
          <cell r="BE8735">
            <v>88</v>
          </cell>
          <cell r="BF8735">
            <v>3</v>
          </cell>
        </row>
        <row r="8736">
          <cell r="BD8736" t="str">
            <v>Técnicos en Mecánica y Construcción Mecánica</v>
          </cell>
          <cell r="BE8736">
            <v>6</v>
          </cell>
          <cell r="BF8736">
            <v>22</v>
          </cell>
        </row>
        <row r="8737">
          <cell r="BD8737" t="str">
            <v>Técnicos en Fabricación Industrial</v>
          </cell>
          <cell r="BE8737">
            <v>39</v>
          </cell>
          <cell r="BF8737">
            <v>1</v>
          </cell>
        </row>
        <row r="8738">
          <cell r="BD8738" t="str">
            <v>Técnicos en Electricidad</v>
          </cell>
          <cell r="BE8738">
            <v>8</v>
          </cell>
          <cell r="BF8738">
            <v>28</v>
          </cell>
        </row>
        <row r="8739">
          <cell r="BD8739" t="str">
            <v>Técnicos en Electrónica</v>
          </cell>
          <cell r="BE8739">
            <v>1</v>
          </cell>
          <cell r="BF8739">
            <v>1</v>
          </cell>
        </row>
        <row r="8740">
          <cell r="BD8740" t="str">
            <v>Técnicos en Automatización e Instrumentación</v>
          </cell>
          <cell r="BE8740">
            <v>1</v>
          </cell>
          <cell r="BF8740">
            <v>21</v>
          </cell>
        </row>
        <row r="8741">
          <cell r="BD8741" t="str">
            <v>Técnicos en Instrumentos de Aeronavegación</v>
          </cell>
          <cell r="BE8741">
            <v>0</v>
          </cell>
          <cell r="BF8741">
            <v>0</v>
          </cell>
        </row>
        <row r="8742">
          <cell r="BD8742" t="str">
            <v>Técnicos en Telecomunicaciones</v>
          </cell>
          <cell r="BE8742">
            <v>4</v>
          </cell>
          <cell r="BF8742">
            <v>0</v>
          </cell>
        </row>
        <row r="8743">
          <cell r="BD8743" t="str">
            <v>Dibujantes Técnicos</v>
          </cell>
          <cell r="BE8743">
            <v>2</v>
          </cell>
          <cell r="BF8743">
            <v>1</v>
          </cell>
        </row>
        <row r="8744">
          <cell r="BD8744" t="str">
            <v>Topógrafos</v>
          </cell>
          <cell r="BE8744">
            <v>21</v>
          </cell>
          <cell r="BF8744">
            <v>2</v>
          </cell>
        </row>
        <row r="8745">
          <cell r="BD8745" t="str">
            <v>Técnicos en Cartografía</v>
          </cell>
          <cell r="BE8745">
            <v>0</v>
          </cell>
          <cell r="BF8745">
            <v>0</v>
          </cell>
        </row>
        <row r="8746">
          <cell r="BD8746" t="str">
            <v>Inspectores de Pruebas No destructivas</v>
          </cell>
          <cell r="BE8746">
            <v>1</v>
          </cell>
          <cell r="BF8746">
            <v>5</v>
          </cell>
        </row>
        <row r="8747">
          <cell r="BD8747" t="str">
            <v>Inspectores de Sanidad, Seguridad y Salud Ocupacional</v>
          </cell>
          <cell r="BE8747">
            <v>25</v>
          </cell>
          <cell r="BF8747">
            <v>18</v>
          </cell>
        </row>
        <row r="8748">
          <cell r="BD8748" t="str">
            <v>Inspectores de Construcción</v>
          </cell>
          <cell r="BE8748">
            <v>0</v>
          </cell>
          <cell r="BF8748">
            <v>0</v>
          </cell>
        </row>
        <row r="8749">
          <cell r="BD8749" t="str">
            <v>Inspectores de Equipos de Transporte e Instrumentos de Medición</v>
          </cell>
          <cell r="BE8749">
            <v>0</v>
          </cell>
          <cell r="BF8749">
            <v>0</v>
          </cell>
        </row>
        <row r="8750">
          <cell r="BD8750" t="str">
            <v>Inspectores de Productos Agrícola, Pecuarios y de Pesca</v>
          </cell>
          <cell r="BE8750">
            <v>0</v>
          </cell>
          <cell r="BF8750">
            <v>0</v>
          </cell>
        </row>
        <row r="8751">
          <cell r="BD8751" t="str">
            <v>Inspectores de Riego Agrícola</v>
          </cell>
          <cell r="BE8751">
            <v>0</v>
          </cell>
          <cell r="BF8751">
            <v>0</v>
          </cell>
        </row>
        <row r="8752">
          <cell r="BD8752" t="str">
            <v>Pilotos, Ingenieros e Instructores de Vuelo</v>
          </cell>
          <cell r="BE8752">
            <v>0</v>
          </cell>
          <cell r="BF8752">
            <v>0</v>
          </cell>
        </row>
        <row r="8753">
          <cell r="BD8753" t="str">
            <v>Controladores de Tráfico Aéreo</v>
          </cell>
          <cell r="BE8753">
            <v>0</v>
          </cell>
          <cell r="BF8753">
            <v>0</v>
          </cell>
        </row>
        <row r="8754">
          <cell r="BD8754" t="str">
            <v>Capitanes y Oficiales de Cubierta</v>
          </cell>
          <cell r="BE8754">
            <v>1</v>
          </cell>
          <cell r="BF8754">
            <v>1</v>
          </cell>
        </row>
        <row r="8755">
          <cell r="BD8755" t="str">
            <v>Oficiales de Máquinas</v>
          </cell>
          <cell r="BE8755">
            <v>0</v>
          </cell>
          <cell r="BF8755">
            <v>2</v>
          </cell>
        </row>
        <row r="8756">
          <cell r="BD8756" t="str">
            <v>Controladores de Tráfico Ferroviario y Marítimo</v>
          </cell>
          <cell r="BE8756">
            <v>0</v>
          </cell>
          <cell r="BF8756">
            <v>0</v>
          </cell>
        </row>
        <row r="8757">
          <cell r="BD8757" t="str">
            <v>Despachadores de Aeronaves</v>
          </cell>
          <cell r="BE8757">
            <v>0</v>
          </cell>
          <cell r="BF8757">
            <v>0</v>
          </cell>
        </row>
        <row r="8758">
          <cell r="BD8758" t="str">
            <v>Técnicos de Sistemas</v>
          </cell>
          <cell r="BE8758">
            <v>109</v>
          </cell>
          <cell r="BF8758">
            <v>3</v>
          </cell>
        </row>
        <row r="8759">
          <cell r="BD8759" t="str">
            <v>Asistentes en Saneamiento Ambiental</v>
          </cell>
          <cell r="BE8759">
            <v>0</v>
          </cell>
          <cell r="BF8759">
            <v>0</v>
          </cell>
        </row>
        <row r="8760">
          <cell r="BD8760" t="str">
            <v>Auxiliares de Laboratorio</v>
          </cell>
          <cell r="BE8760">
            <v>0</v>
          </cell>
          <cell r="BF8760">
            <v>0</v>
          </cell>
        </row>
        <row r="8761">
          <cell r="BD8761" t="str">
            <v>Auxiliares en Automatización e Instrumentación Industrial</v>
          </cell>
          <cell r="BE8761">
            <v>27</v>
          </cell>
          <cell r="BF8761">
            <v>1</v>
          </cell>
        </row>
        <row r="8762">
          <cell r="BD8762" t="str">
            <v>Médicos Especialistas</v>
          </cell>
          <cell r="BE8762">
            <v>2</v>
          </cell>
          <cell r="BF8762">
            <v>0</v>
          </cell>
        </row>
        <row r="8763">
          <cell r="BD8763" t="str">
            <v>Médicos Generales</v>
          </cell>
          <cell r="BE8763">
            <v>3</v>
          </cell>
          <cell r="BF8763">
            <v>0</v>
          </cell>
        </row>
        <row r="8764">
          <cell r="BD8764" t="str">
            <v>Odontólogos</v>
          </cell>
          <cell r="BE8764">
            <v>2</v>
          </cell>
          <cell r="BF8764">
            <v>0</v>
          </cell>
        </row>
        <row r="8765">
          <cell r="BD8765" t="str">
            <v>Veterinarios</v>
          </cell>
          <cell r="BE8765">
            <v>1</v>
          </cell>
          <cell r="BF8765">
            <v>2</v>
          </cell>
        </row>
        <row r="8766">
          <cell r="BD8766" t="str">
            <v>Optómetras</v>
          </cell>
          <cell r="BE8766">
            <v>0</v>
          </cell>
          <cell r="BF8766">
            <v>0</v>
          </cell>
        </row>
        <row r="8767">
          <cell r="BD8767" t="str">
            <v>Otras Ocupaciones Profesionales en Diagnóstico y Tratamiento de la Salud n.c.a.</v>
          </cell>
          <cell r="BE8767">
            <v>0</v>
          </cell>
          <cell r="BF8767">
            <v>0</v>
          </cell>
        </row>
        <row r="8768">
          <cell r="BD8768" t="str">
            <v>Farmacéuticos</v>
          </cell>
          <cell r="BE8768">
            <v>0</v>
          </cell>
          <cell r="BF8768">
            <v>2</v>
          </cell>
        </row>
        <row r="8769">
          <cell r="BD8769" t="str">
            <v>Dietistas y Nutricionistas</v>
          </cell>
          <cell r="BE8769">
            <v>16</v>
          </cell>
          <cell r="BF8769">
            <v>2</v>
          </cell>
        </row>
        <row r="8770">
          <cell r="BD8770" t="str">
            <v>Audiólogos y Terapeutas del Lenguaje</v>
          </cell>
          <cell r="BE8770">
            <v>1</v>
          </cell>
          <cell r="BF8770">
            <v>0</v>
          </cell>
        </row>
        <row r="8771">
          <cell r="BD8771" t="str">
            <v>Fisioterapeutas</v>
          </cell>
          <cell r="BE8771">
            <v>3</v>
          </cell>
          <cell r="BF8771">
            <v>0</v>
          </cell>
        </row>
        <row r="8772">
          <cell r="BD8772" t="str">
            <v>Terapeutas Ocupacionales</v>
          </cell>
          <cell r="BE8772">
            <v>0</v>
          </cell>
          <cell r="BF8772">
            <v>0</v>
          </cell>
        </row>
        <row r="8773">
          <cell r="BD8773" t="str">
            <v>Enfermeros</v>
          </cell>
          <cell r="BE8773">
            <v>13</v>
          </cell>
          <cell r="BF8773">
            <v>2</v>
          </cell>
        </row>
        <row r="8774">
          <cell r="BD8774" t="str">
            <v>Psicólogos</v>
          </cell>
          <cell r="BE8774">
            <v>14</v>
          </cell>
          <cell r="BF8774">
            <v>4</v>
          </cell>
        </row>
        <row r="8775">
          <cell r="BD8775" t="str">
            <v>Técnicos de Laboratorio Médico y Patología</v>
          </cell>
          <cell r="BE8775">
            <v>0</v>
          </cell>
          <cell r="BF8775">
            <v>0</v>
          </cell>
        </row>
        <row r="8776">
          <cell r="BD8776" t="str">
            <v>Técnicos en Terapia Respiratoria y Cardiovascular</v>
          </cell>
          <cell r="BE8776">
            <v>0</v>
          </cell>
          <cell r="BF8776">
            <v>0</v>
          </cell>
        </row>
        <row r="8777">
          <cell r="BD8777" t="str">
            <v>Técnicos en Imágenes Diagnósticas</v>
          </cell>
          <cell r="BE8777">
            <v>0</v>
          </cell>
          <cell r="BF8777">
            <v>0</v>
          </cell>
        </row>
        <row r="8778">
          <cell r="BD8778" t="str">
            <v xml:space="preserve">Técnicos en Radioterapia  </v>
          </cell>
          <cell r="BE8778">
            <v>0</v>
          </cell>
          <cell r="BF8778">
            <v>0</v>
          </cell>
        </row>
        <row r="8779">
          <cell r="BD8779" t="str">
            <v>Instrumentadores Quirúrgicos</v>
          </cell>
          <cell r="BE8779">
            <v>0</v>
          </cell>
          <cell r="BF8779">
            <v>0</v>
          </cell>
        </row>
        <row r="8780">
          <cell r="BD8780" t="str">
            <v>Técnicos en Medicina Nuclear</v>
          </cell>
          <cell r="BE8780">
            <v>0</v>
          </cell>
          <cell r="BF8780">
            <v>0</v>
          </cell>
        </row>
        <row r="8781">
          <cell r="BD8781" t="str">
            <v>Técnicos Dentales</v>
          </cell>
          <cell r="BE8781">
            <v>1</v>
          </cell>
          <cell r="BF8781">
            <v>0</v>
          </cell>
        </row>
        <row r="8782">
          <cell r="BD8782" t="str">
            <v>Higienistas Dentales</v>
          </cell>
          <cell r="BE8782">
            <v>0</v>
          </cell>
          <cell r="BF8782">
            <v>0</v>
          </cell>
        </row>
        <row r="8783">
          <cell r="BD8783" t="str">
            <v>Técnicos Ópticos</v>
          </cell>
          <cell r="BE8783">
            <v>0</v>
          </cell>
          <cell r="BF8783">
            <v>0</v>
          </cell>
        </row>
        <row r="8784">
          <cell r="BD8784" t="str">
            <v>Practicantes de Medicina Alternativa</v>
          </cell>
          <cell r="BE8784">
            <v>1</v>
          </cell>
          <cell r="BF8784">
            <v>0</v>
          </cell>
        </row>
        <row r="8785">
          <cell r="BD8785" t="str">
            <v>Asistentes de Ambulancia y Otras Ocupaciones Paramédicas</v>
          </cell>
          <cell r="BE8785">
            <v>9</v>
          </cell>
          <cell r="BF8785">
            <v>0</v>
          </cell>
        </row>
        <row r="8786">
          <cell r="BD8786" t="str">
            <v>Otras Ocupaciones Técnicas en Terapia y Valoración n.c.a.</v>
          </cell>
          <cell r="BE8786">
            <v>0</v>
          </cell>
          <cell r="BF8786">
            <v>0</v>
          </cell>
        </row>
        <row r="8787">
          <cell r="BD8787" t="str">
            <v>Auxiliares en Enfermería</v>
          </cell>
          <cell r="BE8787">
            <v>28</v>
          </cell>
          <cell r="BF8787">
            <v>5</v>
          </cell>
        </row>
        <row r="8788">
          <cell r="BD8788" t="str">
            <v>Auxiliares de Salud oral</v>
          </cell>
          <cell r="BE8788">
            <v>1</v>
          </cell>
          <cell r="BF8788">
            <v>2</v>
          </cell>
        </row>
        <row r="8789">
          <cell r="BD8789" t="str">
            <v>Auxiliares en Salud pública</v>
          </cell>
          <cell r="BE8789">
            <v>10</v>
          </cell>
          <cell r="BF8789">
            <v>0</v>
          </cell>
        </row>
        <row r="8790">
          <cell r="BD8790" t="str">
            <v>Auxiliares de Laboratorio Clínico</v>
          </cell>
          <cell r="BE8790">
            <v>0</v>
          </cell>
          <cell r="BF8790">
            <v>0</v>
          </cell>
        </row>
        <row r="8791">
          <cell r="BD8791" t="str">
            <v>Auxiliares de Droguería y Farmacia</v>
          </cell>
          <cell r="BE8791">
            <v>9</v>
          </cell>
          <cell r="BF8791">
            <v>5</v>
          </cell>
        </row>
        <row r="8792">
          <cell r="BD8792" t="str">
            <v>Otros Auxiliares de Servicios a la Salud n.c.a.</v>
          </cell>
          <cell r="BE8792">
            <v>1</v>
          </cell>
          <cell r="BF8792">
            <v>0</v>
          </cell>
        </row>
        <row r="8793">
          <cell r="BD8793" t="str">
            <v>Jueces</v>
          </cell>
          <cell r="BE8793">
            <v>0</v>
          </cell>
          <cell r="BF8793">
            <v>0</v>
          </cell>
        </row>
        <row r="8794">
          <cell r="BD8794" t="str">
            <v>Abogados</v>
          </cell>
          <cell r="BE8794">
            <v>15</v>
          </cell>
          <cell r="BF8794">
            <v>3</v>
          </cell>
        </row>
        <row r="8795">
          <cell r="BD8795" t="str">
            <v>Profesores de Educación Superior</v>
          </cell>
          <cell r="BE8795">
            <v>6</v>
          </cell>
          <cell r="BF8795">
            <v>1</v>
          </cell>
        </row>
        <row r="8796">
          <cell r="BD8796" t="str">
            <v>Especialistas en Procesos Pedagógicos</v>
          </cell>
          <cell r="BE8796">
            <v>2</v>
          </cell>
          <cell r="BF8796">
            <v>0</v>
          </cell>
        </row>
        <row r="8797">
          <cell r="BD8797" t="str">
            <v>Profesores e Instructores de Formación para el Trabajo</v>
          </cell>
          <cell r="BE8797">
            <v>16</v>
          </cell>
          <cell r="BF8797">
            <v>306</v>
          </cell>
        </row>
        <row r="8798">
          <cell r="BD8798" t="str">
            <v>Profesores de Educación Básica Secundaria y Media</v>
          </cell>
          <cell r="BE8798">
            <v>22</v>
          </cell>
          <cell r="BF8798">
            <v>0</v>
          </cell>
        </row>
        <row r="8799">
          <cell r="BD8799" t="str">
            <v>Profesores de Educación Básica Primaria</v>
          </cell>
          <cell r="BE8799">
            <v>100</v>
          </cell>
          <cell r="BF8799">
            <v>57</v>
          </cell>
        </row>
        <row r="8800">
          <cell r="BD8800" t="str">
            <v>Profesores de Preescolar</v>
          </cell>
          <cell r="BE8800">
            <v>141</v>
          </cell>
          <cell r="BF8800">
            <v>6</v>
          </cell>
        </row>
        <row r="8801">
          <cell r="BD8801" t="str">
            <v>Orientadores Educativos</v>
          </cell>
          <cell r="BE8801">
            <v>12</v>
          </cell>
          <cell r="BF8801">
            <v>0</v>
          </cell>
        </row>
        <row r="8802">
          <cell r="BD8802" t="str">
            <v>Pedagogo Reeducador</v>
          </cell>
          <cell r="BE8802">
            <v>19</v>
          </cell>
          <cell r="BF8802">
            <v>0</v>
          </cell>
        </row>
        <row r="8803">
          <cell r="BD8803" t="str">
            <v>Trabajadores Sociales y Consultores de Familia</v>
          </cell>
          <cell r="BE8803">
            <v>1</v>
          </cell>
          <cell r="BF8803">
            <v>0</v>
          </cell>
        </row>
        <row r="8804">
          <cell r="BD8804" t="str">
            <v>Ministros del Culto</v>
          </cell>
          <cell r="BE8804">
            <v>0</v>
          </cell>
          <cell r="BF8804">
            <v>0</v>
          </cell>
        </row>
        <row r="8805">
          <cell r="BD8805" t="str">
            <v>Sociólogos, Antropólogos y Afines</v>
          </cell>
          <cell r="BE8805">
            <v>0</v>
          </cell>
          <cell r="BF8805">
            <v>0</v>
          </cell>
        </row>
        <row r="8806">
          <cell r="BD8806" t="str">
            <v>Filósofos, Filólogos y Afines</v>
          </cell>
          <cell r="BE8806">
            <v>0</v>
          </cell>
          <cell r="BF8806">
            <v>0</v>
          </cell>
        </row>
        <row r="8807">
          <cell r="BD8807" t="str">
            <v>Consultores, Investigadores y Analistas de Política Económica</v>
          </cell>
          <cell r="BE8807">
            <v>4</v>
          </cell>
          <cell r="BF8807">
            <v>0</v>
          </cell>
        </row>
        <row r="8808">
          <cell r="BD8808" t="str">
            <v>Consultores y Funcionarios de Desarrollo Económico y Comercial</v>
          </cell>
          <cell r="BE8808">
            <v>6</v>
          </cell>
          <cell r="BF8808">
            <v>2</v>
          </cell>
        </row>
        <row r="8809">
          <cell r="BD8809" t="str">
            <v>Investigadores, Consultores y Funcionarios de Políticas Sociales de Salud y de Educación</v>
          </cell>
          <cell r="BE8809">
            <v>1</v>
          </cell>
          <cell r="BF8809">
            <v>3</v>
          </cell>
        </row>
        <row r="8810">
          <cell r="BD8810" t="str">
            <v>Funcionarios de Programas Exclusivos de la Administración Pública</v>
          </cell>
          <cell r="BE8810">
            <v>4</v>
          </cell>
          <cell r="BF8810">
            <v>0</v>
          </cell>
        </row>
        <row r="8811">
          <cell r="BD8811" t="str">
            <v>Investigadores, Consultores y Funcionarios de Políticas de Ciencias Naturales y Aplicadas</v>
          </cell>
          <cell r="BE8811">
            <v>0</v>
          </cell>
          <cell r="BF8811">
            <v>0</v>
          </cell>
        </row>
        <row r="8812">
          <cell r="BD8812" t="str">
            <v>Profesionales en ciencias forenses</v>
          </cell>
          <cell r="BE8812">
            <v>0</v>
          </cell>
          <cell r="BF8812">
            <v>0</v>
          </cell>
        </row>
        <row r="8813">
          <cell r="BD8813" t="str">
            <v>Asistentes en Servicios Social y Comunitario</v>
          </cell>
          <cell r="BE8813">
            <v>49</v>
          </cell>
          <cell r="BF8813">
            <v>11</v>
          </cell>
        </row>
        <row r="8814">
          <cell r="BD8814" t="str">
            <v>Consejeros de Servicios de Empleo</v>
          </cell>
          <cell r="BE8814">
            <v>0</v>
          </cell>
          <cell r="BF8814">
            <v>0</v>
          </cell>
        </row>
        <row r="8815">
          <cell r="BD8815" t="str">
            <v>Instructores y Profesores de Personas en Condición de Discapacidad</v>
          </cell>
          <cell r="BE8815">
            <v>0</v>
          </cell>
          <cell r="BF8815">
            <v>0</v>
          </cell>
        </row>
        <row r="8816">
          <cell r="BD8816" t="str">
            <v>Otros Instructores</v>
          </cell>
          <cell r="BE8816">
            <v>1</v>
          </cell>
          <cell r="BF8816">
            <v>20</v>
          </cell>
        </row>
        <row r="8817">
          <cell r="BD8817" t="str">
            <v>Ocupaciones Religiosas</v>
          </cell>
          <cell r="BE8817">
            <v>12</v>
          </cell>
          <cell r="BF8817">
            <v>0</v>
          </cell>
        </row>
        <row r="8818">
          <cell r="BD8818" t="str">
            <v>Investigadores criminalísticos y judiciales</v>
          </cell>
          <cell r="BE8818">
            <v>1</v>
          </cell>
          <cell r="BF8818">
            <v>0</v>
          </cell>
        </row>
        <row r="8819">
          <cell r="BD8819" t="str">
            <v>Asistentes Legales y Afines</v>
          </cell>
          <cell r="BE8819">
            <v>4</v>
          </cell>
          <cell r="BF8819">
            <v>0</v>
          </cell>
        </row>
        <row r="8820">
          <cell r="BD8820" t="str">
            <v>Auxiliares de educación para la primera infancia</v>
          </cell>
          <cell r="BE8820">
            <v>72</v>
          </cell>
          <cell r="BF8820">
            <v>1</v>
          </cell>
        </row>
        <row r="8821">
          <cell r="BD8821" t="str">
            <v>Bibliotecólogos</v>
          </cell>
          <cell r="BE8821">
            <v>0</v>
          </cell>
          <cell r="BF8821">
            <v>0</v>
          </cell>
        </row>
        <row r="8822">
          <cell r="BD8822" t="str">
            <v>Restauradores</v>
          </cell>
          <cell r="BE8822">
            <v>0</v>
          </cell>
          <cell r="BF8822">
            <v>0</v>
          </cell>
        </row>
        <row r="8823">
          <cell r="BD8823" t="str">
            <v>Curadores</v>
          </cell>
          <cell r="BE8823">
            <v>0</v>
          </cell>
          <cell r="BF8823">
            <v>0</v>
          </cell>
        </row>
        <row r="8824">
          <cell r="BD8824" t="str">
            <v>Escritores</v>
          </cell>
          <cell r="BE8824">
            <v>0</v>
          </cell>
          <cell r="BF8824">
            <v>0</v>
          </cell>
        </row>
        <row r="8825">
          <cell r="BD8825" t="str">
            <v>Editores y Redactores</v>
          </cell>
          <cell r="BE8825">
            <v>1</v>
          </cell>
          <cell r="BF8825">
            <v>0</v>
          </cell>
        </row>
        <row r="8826">
          <cell r="BD8826" t="str">
            <v>Periodistas</v>
          </cell>
          <cell r="BE8826">
            <v>2</v>
          </cell>
          <cell r="BF8826">
            <v>0</v>
          </cell>
        </row>
        <row r="8827">
          <cell r="BD8827" t="str">
            <v>Traductores e Intérpretes</v>
          </cell>
          <cell r="BE8827">
            <v>1</v>
          </cell>
          <cell r="BF8827">
            <v>0</v>
          </cell>
        </row>
        <row r="8828">
          <cell r="BD8828" t="str">
            <v>Ocupaciones Profesionales en Relaciones Públicas y Comunicaciones</v>
          </cell>
          <cell r="BE8828">
            <v>3</v>
          </cell>
          <cell r="BF8828">
            <v>0</v>
          </cell>
        </row>
        <row r="8829">
          <cell r="BD8829" t="str">
            <v>Productores, Directores Artísticos, Coreógrafos y Ocupaciones Relacionadas</v>
          </cell>
          <cell r="BE8829">
            <v>0</v>
          </cell>
          <cell r="BF8829">
            <v>0</v>
          </cell>
        </row>
        <row r="8830">
          <cell r="BD8830" t="str">
            <v>Músicos, Cantantes, Compositores y Directores Músicales</v>
          </cell>
          <cell r="BE8830">
            <v>1</v>
          </cell>
          <cell r="BF8830">
            <v>0</v>
          </cell>
        </row>
        <row r="8831">
          <cell r="BD8831" t="str">
            <v>Bailarines</v>
          </cell>
          <cell r="BE8831">
            <v>0</v>
          </cell>
          <cell r="BF8831">
            <v>1</v>
          </cell>
        </row>
        <row r="8832">
          <cell r="BD8832" t="str">
            <v>Actores</v>
          </cell>
          <cell r="BE8832">
            <v>0</v>
          </cell>
          <cell r="BF8832">
            <v>0</v>
          </cell>
        </row>
        <row r="8833">
          <cell r="BD8833" t="str">
            <v>Pintores, Escultores y Otros Artistas Visuales</v>
          </cell>
          <cell r="BE8833">
            <v>1</v>
          </cell>
          <cell r="BF8833">
            <v>0</v>
          </cell>
        </row>
        <row r="8834">
          <cell r="BD8834" t="str">
            <v>Diseñadores Gráficos</v>
          </cell>
          <cell r="BE8834">
            <v>0</v>
          </cell>
          <cell r="BF8834">
            <v>0</v>
          </cell>
        </row>
        <row r="8835">
          <cell r="BD8835" t="str">
            <v>Ocupaciones Técnicas Relacionadas con Museos y Galerías</v>
          </cell>
          <cell r="BE8835">
            <v>0</v>
          </cell>
          <cell r="BF8835">
            <v>0</v>
          </cell>
        </row>
        <row r="8836">
          <cell r="BD8836" t="str">
            <v>Técnicos en Biblioteca</v>
          </cell>
          <cell r="BE8836">
            <v>1</v>
          </cell>
          <cell r="BF8836">
            <v>0</v>
          </cell>
        </row>
        <row r="8837">
          <cell r="BD8837" t="str">
            <v>Técnicos en Promoción y Animación a la Lectura y la Escritura</v>
          </cell>
          <cell r="BE8837">
            <v>0</v>
          </cell>
          <cell r="BF8837">
            <v>0</v>
          </cell>
        </row>
        <row r="8838">
          <cell r="BD8838" t="str">
            <v>Fotógrafos</v>
          </cell>
          <cell r="BE8838">
            <v>0</v>
          </cell>
          <cell r="BF8838">
            <v>0</v>
          </cell>
        </row>
        <row r="8839">
          <cell r="BD8839" t="str">
            <v>Operadores de Cámara de Cine y Televisión</v>
          </cell>
          <cell r="BE8839">
            <v>23</v>
          </cell>
          <cell r="BF8839">
            <v>0</v>
          </cell>
        </row>
        <row r="8840">
          <cell r="BD8840" t="str">
            <v>Técnicos en Diseño y Arte Gráfico</v>
          </cell>
          <cell r="BE8840">
            <v>0</v>
          </cell>
          <cell r="BF8840">
            <v>0</v>
          </cell>
        </row>
        <row r="8841">
          <cell r="BD8841" t="str">
            <v>Técnicos en Transmisión de Radio y Televisión</v>
          </cell>
          <cell r="BE8841">
            <v>0</v>
          </cell>
          <cell r="BF8841">
            <v>0</v>
          </cell>
        </row>
        <row r="8842">
          <cell r="BD8842" t="str">
            <v>Operadores de audio y sonido</v>
          </cell>
          <cell r="BE8842">
            <v>0</v>
          </cell>
          <cell r="BF8842">
            <v>0</v>
          </cell>
        </row>
        <row r="8843">
          <cell r="BD8843" t="str">
            <v>Otras Ocupaciones Técnicas en Cine, Televisión y Artes Escénicas n.c.a.</v>
          </cell>
          <cell r="BE8843">
            <v>0</v>
          </cell>
          <cell r="BF8843">
            <v>0</v>
          </cell>
        </row>
        <row r="8844">
          <cell r="BD8844" t="str">
            <v>Ocupaciones de Asistencia en Cine, Televisión y Artes Escénicas</v>
          </cell>
          <cell r="BE8844">
            <v>0</v>
          </cell>
          <cell r="BF8844">
            <v>0</v>
          </cell>
        </row>
        <row r="8845">
          <cell r="BD8845" t="str">
            <v>Productores de Campo para Cine y Televisión</v>
          </cell>
          <cell r="BE8845">
            <v>0</v>
          </cell>
          <cell r="BF8845">
            <v>0</v>
          </cell>
        </row>
        <row r="8846">
          <cell r="BD8846" t="str">
            <v>Locutores de Radio, Televisión y Otros Medios de Comunicación.</v>
          </cell>
          <cell r="BE8846">
            <v>0</v>
          </cell>
          <cell r="BF8846">
            <v>0</v>
          </cell>
        </row>
        <row r="8847">
          <cell r="BD8847" t="str">
            <v>Artistas Creativos e Interpretativos</v>
          </cell>
          <cell r="BE8847">
            <v>0</v>
          </cell>
          <cell r="BF8847">
            <v>0</v>
          </cell>
        </row>
        <row r="8848">
          <cell r="BD8848" t="str">
            <v>Otros Artistas n.c.a.</v>
          </cell>
          <cell r="BE8848">
            <v>0</v>
          </cell>
          <cell r="BF8848">
            <v>0</v>
          </cell>
        </row>
        <row r="8849">
          <cell r="BD8849" t="str">
            <v>Diseñadores de Interiores</v>
          </cell>
          <cell r="BE8849">
            <v>1</v>
          </cell>
          <cell r="BF8849">
            <v>0</v>
          </cell>
        </row>
        <row r="8850">
          <cell r="BD8850" t="str">
            <v>Diseñadores de Teatro, Moda, Exhibición y Otros Diseñadores Creativos</v>
          </cell>
          <cell r="BE8850">
            <v>3</v>
          </cell>
          <cell r="BF8850">
            <v>0</v>
          </cell>
        </row>
        <row r="8851">
          <cell r="BD8851" t="str">
            <v>Patronistas de Productos de Tela, Cuero y Piel</v>
          </cell>
          <cell r="BE8851">
            <v>38</v>
          </cell>
          <cell r="BF8851">
            <v>0</v>
          </cell>
        </row>
        <row r="8852">
          <cell r="BD8852" t="str">
            <v>Ilustradores</v>
          </cell>
          <cell r="BE8852">
            <v>0</v>
          </cell>
          <cell r="BF8852">
            <v>0</v>
          </cell>
        </row>
        <row r="8853">
          <cell r="BD8853" t="str">
            <v>Graficadores de Imágenes Computarizadas</v>
          </cell>
          <cell r="BE8853">
            <v>0</v>
          </cell>
          <cell r="BF8853">
            <v>0</v>
          </cell>
        </row>
        <row r="8854">
          <cell r="BD8854" t="str">
            <v>Deportistas</v>
          </cell>
          <cell r="BE8854">
            <v>0</v>
          </cell>
          <cell r="BF8854">
            <v>0</v>
          </cell>
        </row>
        <row r="8855">
          <cell r="BD8855" t="str">
            <v>Entrenadores y Preparadores Físicos</v>
          </cell>
          <cell r="BE8855">
            <v>4</v>
          </cell>
          <cell r="BF8855">
            <v>7</v>
          </cell>
        </row>
        <row r="8856">
          <cell r="BD8856" t="str">
            <v>Árbitros</v>
          </cell>
          <cell r="BE8856">
            <v>0</v>
          </cell>
          <cell r="BF8856">
            <v>0</v>
          </cell>
        </row>
        <row r="8857">
          <cell r="BD8857" t="str">
            <v>Ceramistas</v>
          </cell>
          <cell r="BE8857">
            <v>166</v>
          </cell>
          <cell r="BF8857">
            <v>11</v>
          </cell>
        </row>
        <row r="8858">
          <cell r="BD8858" t="str">
            <v>Tejedores</v>
          </cell>
          <cell r="BE8858">
            <v>17</v>
          </cell>
          <cell r="BF8858">
            <v>30</v>
          </cell>
        </row>
        <row r="8859">
          <cell r="BD8859" t="str">
            <v>Artesanos Trabajos en Madera</v>
          </cell>
          <cell r="BE8859">
            <v>1</v>
          </cell>
          <cell r="BF8859">
            <v>0</v>
          </cell>
        </row>
        <row r="8860">
          <cell r="BD8860" t="str">
            <v>Artesanos Trabajos en Cuero</v>
          </cell>
          <cell r="BE8860">
            <v>3</v>
          </cell>
          <cell r="BF8860">
            <v>2</v>
          </cell>
        </row>
        <row r="8861">
          <cell r="BD8861" t="str">
            <v>Artesanos Trabajos en Metal</v>
          </cell>
          <cell r="BE8861">
            <v>0</v>
          </cell>
          <cell r="BF8861">
            <v>0</v>
          </cell>
        </row>
        <row r="8862">
          <cell r="BD8862" t="str">
            <v>Otros Artesanos n.c.a.</v>
          </cell>
          <cell r="BE8862">
            <v>1</v>
          </cell>
          <cell r="BF8862">
            <v>1</v>
          </cell>
        </row>
        <row r="8863">
          <cell r="BD8863" t="str">
            <v>Supervisores de Ventas</v>
          </cell>
          <cell r="BE8863">
            <v>0</v>
          </cell>
          <cell r="BF8863">
            <v>1</v>
          </cell>
        </row>
        <row r="8864">
          <cell r="BD8864" t="str">
            <v>Administradores y Supervisores de Comercio al Por Menor</v>
          </cell>
          <cell r="BE8864">
            <v>19</v>
          </cell>
          <cell r="BF8864">
            <v>1</v>
          </cell>
        </row>
        <row r="8865">
          <cell r="BD8865" t="str">
            <v>Supervisores de Servicios de Alimentos</v>
          </cell>
          <cell r="BE8865">
            <v>5</v>
          </cell>
          <cell r="BF8865">
            <v>1</v>
          </cell>
        </row>
        <row r="8866">
          <cell r="BD8866" t="str">
            <v>Supervisores de Personal de Manejo Doméstico</v>
          </cell>
          <cell r="BE8866">
            <v>0</v>
          </cell>
          <cell r="BF8866">
            <v>0</v>
          </cell>
        </row>
        <row r="8867">
          <cell r="BD8867" t="str">
            <v>Sommeliers</v>
          </cell>
          <cell r="BE8867">
            <v>0</v>
          </cell>
          <cell r="BF8867">
            <v>0</v>
          </cell>
        </row>
        <row r="8868">
          <cell r="BD8868" t="str">
            <v>Supervisores de servicios de Alojamiento y Hospedaje</v>
          </cell>
          <cell r="BE8868">
            <v>0</v>
          </cell>
          <cell r="BF8868">
            <v>1</v>
          </cell>
        </row>
        <row r="8869">
          <cell r="BD8869" t="str">
            <v>Suboficiales de las Fuerzas Militares</v>
          </cell>
          <cell r="BE8869">
            <v>0</v>
          </cell>
          <cell r="BF8869">
            <v>0</v>
          </cell>
        </row>
        <row r="8870">
          <cell r="BD8870" t="str">
            <v>Suboficiales y nivel ejecutivo de la Policía</v>
          </cell>
          <cell r="BE8870">
            <v>2</v>
          </cell>
          <cell r="BF8870">
            <v>0</v>
          </cell>
        </row>
        <row r="8871">
          <cell r="BD8871" t="str">
            <v>Supervisores de Vigilantes</v>
          </cell>
          <cell r="BE8871">
            <v>2</v>
          </cell>
          <cell r="BF8871">
            <v>0</v>
          </cell>
        </row>
        <row r="8872">
          <cell r="BD8872" t="str">
            <v>Agentes y Corredores de Seguros</v>
          </cell>
          <cell r="BE8872">
            <v>10</v>
          </cell>
          <cell r="BF8872">
            <v>0</v>
          </cell>
        </row>
        <row r="8873">
          <cell r="BD8873" t="str">
            <v>Agentes de Bienes Raíces</v>
          </cell>
          <cell r="BE8873">
            <v>0</v>
          </cell>
          <cell r="BF8873">
            <v>0</v>
          </cell>
        </row>
        <row r="8874">
          <cell r="BD8874" t="str">
            <v>Vendedores de Ventas Técnicas</v>
          </cell>
          <cell r="BE8874">
            <v>3</v>
          </cell>
          <cell r="BF8874">
            <v>0</v>
          </cell>
        </row>
        <row r="8875">
          <cell r="BD8875" t="str">
            <v>Agentes de Compras e Intermediarios</v>
          </cell>
          <cell r="BE8875">
            <v>9</v>
          </cell>
          <cell r="BF8875">
            <v>0</v>
          </cell>
        </row>
        <row r="8876">
          <cell r="BD8876" t="str">
            <v>Representante de servicios especializados</v>
          </cell>
          <cell r="BE8876">
            <v>1</v>
          </cell>
          <cell r="BF8876">
            <v>0</v>
          </cell>
        </row>
        <row r="8877">
          <cell r="BD8877" t="str">
            <v>Administradores de Comunidades Virtuales</v>
          </cell>
          <cell r="BE8877">
            <v>0</v>
          </cell>
          <cell r="BF8877">
            <v>0</v>
          </cell>
        </row>
        <row r="8878">
          <cell r="BD8878" t="str">
            <v>Chefs</v>
          </cell>
          <cell r="BE8878">
            <v>4</v>
          </cell>
          <cell r="BF8878">
            <v>5</v>
          </cell>
        </row>
        <row r="8879">
          <cell r="BD8879" t="str">
            <v>Auxiliares de vuelo y Sobrecargos</v>
          </cell>
          <cell r="BE8879">
            <v>0</v>
          </cell>
          <cell r="BF8879">
            <v>0</v>
          </cell>
        </row>
        <row r="8880">
          <cell r="BD8880" t="str">
            <v>Tanatopractores</v>
          </cell>
          <cell r="BE8880">
            <v>0</v>
          </cell>
          <cell r="BF8880">
            <v>0</v>
          </cell>
        </row>
        <row r="8881">
          <cell r="BD8881" t="str">
            <v>Coordinadores De Servicios Funerarios</v>
          </cell>
          <cell r="BE8881">
            <v>0</v>
          </cell>
          <cell r="BF8881">
            <v>0</v>
          </cell>
        </row>
        <row r="8882">
          <cell r="BD8882" t="str">
            <v>Intérpretes De Lengua De Señas Colombiana - Español</v>
          </cell>
          <cell r="BE8882">
            <v>0</v>
          </cell>
          <cell r="BF8882">
            <v>0</v>
          </cell>
        </row>
        <row r="8883">
          <cell r="BD8883" t="str">
            <v>Guías-intérpretes</v>
          </cell>
          <cell r="BE8883">
            <v>23</v>
          </cell>
          <cell r="BF8883">
            <v>0</v>
          </cell>
        </row>
        <row r="8884">
          <cell r="BD8884" t="str">
            <v>Guías de Turismo</v>
          </cell>
          <cell r="BE8884">
            <v>4</v>
          </cell>
          <cell r="BF8884">
            <v>0</v>
          </cell>
        </row>
        <row r="8885">
          <cell r="BD8885" t="str">
            <v>Vendedores de Ventas no Técnicas</v>
          </cell>
          <cell r="BE8885">
            <v>116</v>
          </cell>
          <cell r="BF8885">
            <v>34</v>
          </cell>
        </row>
        <row r="8886">
          <cell r="BD8886" t="str">
            <v>Vendedores de Mostrador</v>
          </cell>
          <cell r="BE8886">
            <v>27</v>
          </cell>
          <cell r="BF8886">
            <v>6</v>
          </cell>
        </row>
        <row r="8887">
          <cell r="BD8887" t="str">
            <v>Mercaderistas e Impulsadores</v>
          </cell>
          <cell r="BE8887">
            <v>54</v>
          </cell>
          <cell r="BF8887">
            <v>1</v>
          </cell>
        </row>
        <row r="8888">
          <cell r="BD8888" t="str">
            <v>Cajeros de Comercio</v>
          </cell>
          <cell r="BE8888">
            <v>33</v>
          </cell>
          <cell r="BF8888">
            <v>2</v>
          </cell>
        </row>
        <row r="8889">
          <cell r="BD8889" t="str">
            <v>Modelos</v>
          </cell>
          <cell r="BE8889">
            <v>0</v>
          </cell>
          <cell r="BF8889">
            <v>0</v>
          </cell>
        </row>
        <row r="8890">
          <cell r="BD8890" t="str">
            <v>Agentes de Viajes</v>
          </cell>
          <cell r="BE8890">
            <v>31</v>
          </cell>
          <cell r="BF8890">
            <v>0</v>
          </cell>
        </row>
        <row r="8891">
          <cell r="BD8891" t="str">
            <v>Empleados de Ventas y Servicios de Líneas Aéreas, Marítimas y Terrestres</v>
          </cell>
          <cell r="BE8891">
            <v>3</v>
          </cell>
          <cell r="BF8891">
            <v>0</v>
          </cell>
        </row>
        <row r="8892">
          <cell r="BD8892" t="str">
            <v>Empleados de Recepción Hotelera</v>
          </cell>
          <cell r="BE8892">
            <v>5</v>
          </cell>
          <cell r="BF8892">
            <v>6</v>
          </cell>
        </row>
        <row r="8893">
          <cell r="BD8893" t="str">
            <v>Informadores Turísticos</v>
          </cell>
          <cell r="BE8893">
            <v>2</v>
          </cell>
          <cell r="BF8893">
            <v>0</v>
          </cell>
        </row>
        <row r="8894">
          <cell r="BD8894" t="str">
            <v>Recreadores</v>
          </cell>
          <cell r="BE8894">
            <v>3</v>
          </cell>
          <cell r="BF8894">
            <v>0</v>
          </cell>
        </row>
        <row r="8895">
          <cell r="BD8895" t="str">
            <v>Operadores de Juegos Mecánicos y de Salón</v>
          </cell>
          <cell r="BE8895">
            <v>0</v>
          </cell>
          <cell r="BF8895">
            <v>0</v>
          </cell>
        </row>
        <row r="8896">
          <cell r="BD8896" t="str">
            <v>Cortadores de Carne para Comercio Mayorista y al Detal</v>
          </cell>
          <cell r="BE8896">
            <v>4</v>
          </cell>
          <cell r="BF8896">
            <v>0</v>
          </cell>
        </row>
        <row r="8897">
          <cell r="BD8897" t="str">
            <v>Panaderos y Pasteleros</v>
          </cell>
          <cell r="BE8897">
            <v>8</v>
          </cell>
          <cell r="BF8897">
            <v>1</v>
          </cell>
        </row>
        <row r="8898">
          <cell r="BD8898" t="str">
            <v>Meseros y Capitán de Meseros</v>
          </cell>
          <cell r="BE8898">
            <v>13</v>
          </cell>
          <cell r="BF8898">
            <v>10</v>
          </cell>
        </row>
        <row r="8899">
          <cell r="BD8899" t="str">
            <v>Bartender</v>
          </cell>
          <cell r="BE8899">
            <v>2</v>
          </cell>
          <cell r="BF8899">
            <v>3</v>
          </cell>
        </row>
        <row r="8900">
          <cell r="BD8900" t="str">
            <v>Cocineros</v>
          </cell>
          <cell r="BE8900">
            <v>5</v>
          </cell>
          <cell r="BF8900">
            <v>11</v>
          </cell>
        </row>
        <row r="8901">
          <cell r="BD8901" t="str">
            <v>Baristas</v>
          </cell>
          <cell r="BE8901">
            <v>0</v>
          </cell>
          <cell r="BF8901">
            <v>0</v>
          </cell>
        </row>
        <row r="8902">
          <cell r="BD8902" t="str">
            <v>Inspectores de Policía</v>
          </cell>
          <cell r="BE8902">
            <v>1</v>
          </cell>
          <cell r="BF8902">
            <v>0</v>
          </cell>
        </row>
        <row r="8903">
          <cell r="BD8903" t="str">
            <v>Funcionarios de Regulación</v>
          </cell>
          <cell r="BE8903">
            <v>0</v>
          </cell>
          <cell r="BF8903">
            <v>0</v>
          </cell>
        </row>
        <row r="8904">
          <cell r="BD8904" t="str">
            <v>Auxiliares de policía</v>
          </cell>
          <cell r="BE8904">
            <v>12</v>
          </cell>
          <cell r="BF8904">
            <v>0</v>
          </cell>
        </row>
        <row r="8905">
          <cell r="BD8905" t="str">
            <v>Bomberos</v>
          </cell>
          <cell r="BE8905">
            <v>0</v>
          </cell>
          <cell r="BF8905">
            <v>0</v>
          </cell>
        </row>
        <row r="8906">
          <cell r="BD8906" t="str">
            <v>Guardianes de Prisión</v>
          </cell>
          <cell r="BE8906">
            <v>0</v>
          </cell>
          <cell r="BF8906">
            <v>0</v>
          </cell>
        </row>
        <row r="8907">
          <cell r="BD8907" t="str">
            <v>Soldados</v>
          </cell>
          <cell r="BE8907">
            <v>0</v>
          </cell>
          <cell r="BF8907">
            <v>0</v>
          </cell>
        </row>
        <row r="8908">
          <cell r="BD8908" t="str">
            <v>Vigilantes y Guardias de Seguridad</v>
          </cell>
          <cell r="BE8908">
            <v>63</v>
          </cell>
          <cell r="BF8908">
            <v>20</v>
          </cell>
        </row>
        <row r="8909">
          <cell r="BD8909" t="str">
            <v>Técnicos Investigadores Criminalísticos y Judiciales</v>
          </cell>
          <cell r="BE8909">
            <v>0</v>
          </cell>
          <cell r="BF8909">
            <v>0</v>
          </cell>
        </row>
        <row r="8910">
          <cell r="BD8910" t="str">
            <v>Acompañantes Domiciliarios</v>
          </cell>
          <cell r="BE8910">
            <v>28</v>
          </cell>
          <cell r="BF8910">
            <v>0</v>
          </cell>
        </row>
        <row r="8911">
          <cell r="BD8911" t="str">
            <v>Auxiliares del Cuidado de Niños</v>
          </cell>
          <cell r="BE8911">
            <v>8</v>
          </cell>
          <cell r="BF8911">
            <v>23</v>
          </cell>
        </row>
        <row r="8912">
          <cell r="BD8912" t="str">
            <v>Peluqueros</v>
          </cell>
          <cell r="BE8912">
            <v>1</v>
          </cell>
          <cell r="BF8912">
            <v>0</v>
          </cell>
        </row>
        <row r="8913">
          <cell r="BD8913" t="str">
            <v>Trabajadores del Cuidado de Animales</v>
          </cell>
          <cell r="BE8913">
            <v>0</v>
          </cell>
          <cell r="BF8913">
            <v>0</v>
          </cell>
        </row>
        <row r="8914">
          <cell r="BD8914" t="str">
            <v>Auxiliares de Servicios Funerarios</v>
          </cell>
          <cell r="BE8914">
            <v>0</v>
          </cell>
          <cell r="BF8914">
            <v>0</v>
          </cell>
        </row>
        <row r="8915">
          <cell r="BD8915" t="str">
            <v>Astrólogos, Adivinadores y Relacionados</v>
          </cell>
          <cell r="BE8915">
            <v>0</v>
          </cell>
          <cell r="BF8915">
            <v>0</v>
          </cell>
        </row>
        <row r="8916">
          <cell r="BD8916" t="str">
            <v>Manicuristas y Pedicuristas</v>
          </cell>
          <cell r="BE8916">
            <v>4</v>
          </cell>
          <cell r="BF8916">
            <v>0</v>
          </cell>
        </row>
        <row r="8917">
          <cell r="BD8917" t="str">
            <v>Cosmetólogos Esteticistas</v>
          </cell>
          <cell r="BE8917">
            <v>15</v>
          </cell>
          <cell r="BF8917">
            <v>3</v>
          </cell>
        </row>
        <row r="8918">
          <cell r="BD8918" t="str">
            <v>Maquilladores</v>
          </cell>
          <cell r="BE8918">
            <v>0</v>
          </cell>
          <cell r="BF8918">
            <v>0</v>
          </cell>
        </row>
        <row r="8919">
          <cell r="BD8919" t="str">
            <v>Trabajadores de Estación de Servicio</v>
          </cell>
          <cell r="BE8919">
            <v>2</v>
          </cell>
          <cell r="BF8919">
            <v>0</v>
          </cell>
        </row>
        <row r="8920">
          <cell r="BD8920" t="str">
            <v>Otras Ocupaciones Elementales de las Ventas</v>
          </cell>
          <cell r="BE8920">
            <v>51</v>
          </cell>
          <cell r="BF8920">
            <v>0</v>
          </cell>
        </row>
        <row r="8921">
          <cell r="BD8921" t="str">
            <v>Ayudantes de establecimientos de alimentos y bebidas</v>
          </cell>
          <cell r="BE8921">
            <v>521</v>
          </cell>
          <cell r="BF8921">
            <v>132</v>
          </cell>
        </row>
        <row r="8922">
          <cell r="BD8922" t="str">
            <v>Aseadores y Servicio Doméstico</v>
          </cell>
          <cell r="BE8922">
            <v>371</v>
          </cell>
          <cell r="BF8922">
            <v>87</v>
          </cell>
        </row>
        <row r="8923">
          <cell r="BD8923" t="str">
            <v>Aseadores Especializados y Fumigadores</v>
          </cell>
          <cell r="BE8923">
            <v>1</v>
          </cell>
          <cell r="BF8923">
            <v>0</v>
          </cell>
        </row>
        <row r="8924">
          <cell r="BD8924" t="str">
            <v>Recolectores de material para reciclaje</v>
          </cell>
          <cell r="BE8924">
            <v>1</v>
          </cell>
          <cell r="BF8924">
            <v>0</v>
          </cell>
        </row>
        <row r="8925">
          <cell r="BD8925" t="str">
            <v>Auxiliares de Servicios a Viajeros</v>
          </cell>
          <cell r="BE8925">
            <v>0</v>
          </cell>
          <cell r="BF8925">
            <v>0</v>
          </cell>
        </row>
        <row r="8926">
          <cell r="BD8926" t="str">
            <v>Auxiliares de Servicios de Recreación y Deporte</v>
          </cell>
          <cell r="BE8926">
            <v>2</v>
          </cell>
          <cell r="BF8926">
            <v>0</v>
          </cell>
        </row>
        <row r="8927">
          <cell r="BD8927" t="str">
            <v>Empleados de Lavandería</v>
          </cell>
          <cell r="BE8927">
            <v>2</v>
          </cell>
          <cell r="BF8927">
            <v>2</v>
          </cell>
        </row>
        <row r="8928">
          <cell r="BD8928" t="str">
            <v>Otras Ocupaciones Elementales de los Servicios n.c.a.</v>
          </cell>
          <cell r="BE8928">
            <v>1</v>
          </cell>
          <cell r="BF8928">
            <v>0</v>
          </cell>
        </row>
        <row r="8929">
          <cell r="BD8929" t="str">
            <v>Auxiliares de servicios hoteleros</v>
          </cell>
          <cell r="BE8929">
            <v>4</v>
          </cell>
          <cell r="BF8929">
            <v>6</v>
          </cell>
        </row>
        <row r="8930">
          <cell r="BD8930" t="str">
            <v>Operarios de Cementerios</v>
          </cell>
          <cell r="BE8930">
            <v>0</v>
          </cell>
          <cell r="BF8930">
            <v>0</v>
          </cell>
        </row>
        <row r="8931">
          <cell r="BD8931" t="str">
            <v>Administradores de Explotación Acuícola y Jefes de Laboratorio de Cultivo o Producción Acuícola</v>
          </cell>
          <cell r="BE8931">
            <v>4</v>
          </cell>
          <cell r="BF8931">
            <v>0</v>
          </cell>
        </row>
        <row r="8932">
          <cell r="BD8932" t="str">
            <v>Supervisores de Minería y Canteras</v>
          </cell>
          <cell r="BE8932">
            <v>0</v>
          </cell>
          <cell r="BF8932">
            <v>0</v>
          </cell>
        </row>
        <row r="8933">
          <cell r="BD8933" t="str">
            <v>Supervisores de Perforación y Servicios,Pozos de Petróleo y Gas</v>
          </cell>
          <cell r="BE8933">
            <v>2</v>
          </cell>
          <cell r="BF8933">
            <v>2</v>
          </cell>
        </row>
        <row r="8934">
          <cell r="BD8934" t="str">
            <v>Inspectores de Sistemas de Suministros de Gas Licuado del Petróleo</v>
          </cell>
          <cell r="BE8934">
            <v>0</v>
          </cell>
          <cell r="BF8934">
            <v>0</v>
          </cell>
        </row>
        <row r="8935">
          <cell r="BD8935" t="str">
            <v>Supervisores de Producción Agrícola</v>
          </cell>
          <cell r="BE8935">
            <v>3</v>
          </cell>
          <cell r="BF8935">
            <v>0</v>
          </cell>
        </row>
        <row r="8936">
          <cell r="BD8936" t="str">
            <v>Supervisores de Producción Pecuaria</v>
          </cell>
          <cell r="BE8936">
            <v>10</v>
          </cell>
          <cell r="BF8936">
            <v>0</v>
          </cell>
        </row>
        <row r="8937">
          <cell r="BD8937" t="str">
            <v>Supervisores de Explotación Forestal y Silvicultura</v>
          </cell>
          <cell r="BE8937">
            <v>0</v>
          </cell>
          <cell r="BF8937">
            <v>0</v>
          </cell>
        </row>
        <row r="8938">
          <cell r="BD8938" t="str">
            <v>Agricultores y Administradores Agropecuarios</v>
          </cell>
          <cell r="BE8938">
            <v>354</v>
          </cell>
          <cell r="BF8938">
            <v>1</v>
          </cell>
        </row>
        <row r="8939">
          <cell r="BD8939" t="str">
            <v>Contratistas de Servicios Agrícolas y Relacionados</v>
          </cell>
          <cell r="BE8939">
            <v>0</v>
          </cell>
          <cell r="BF8939">
            <v>0</v>
          </cell>
        </row>
        <row r="8940">
          <cell r="BD8940" t="str">
            <v>Contratistas y Supervisores de Servicios de Jardinería y Viverismo</v>
          </cell>
          <cell r="BE8940">
            <v>0</v>
          </cell>
          <cell r="BF8940">
            <v>0</v>
          </cell>
        </row>
        <row r="8941">
          <cell r="BD8941" t="str">
            <v>Capitanes y Patrones de Pesca</v>
          </cell>
          <cell r="BE8941">
            <v>0</v>
          </cell>
          <cell r="BF8941">
            <v>0</v>
          </cell>
        </row>
        <row r="8942">
          <cell r="BD8942" t="str">
            <v>Operarios de Apoyo y Servicios en Minería Bajo Tierra</v>
          </cell>
          <cell r="BE8942">
            <v>2</v>
          </cell>
          <cell r="BF8942">
            <v>0</v>
          </cell>
        </row>
        <row r="8943">
          <cell r="BD8943" t="str">
            <v>Operarios de Apoyo y Servicios en Perforación de Petróleo y Gas</v>
          </cell>
          <cell r="BE8943">
            <v>3</v>
          </cell>
          <cell r="BF8943">
            <v>2</v>
          </cell>
        </row>
        <row r="8944">
          <cell r="BD8944" t="str">
            <v>Mineros de Producción Bajo Tierra</v>
          </cell>
          <cell r="BE8944">
            <v>1</v>
          </cell>
          <cell r="BF8944">
            <v>0</v>
          </cell>
        </row>
        <row r="8945">
          <cell r="BD8945" t="str">
            <v>Perforadores de Pozos de Gas y Petróleo y Trabajadores Relacionados</v>
          </cell>
          <cell r="BE8945">
            <v>1</v>
          </cell>
          <cell r="BF8945">
            <v>0</v>
          </cell>
        </row>
        <row r="8946">
          <cell r="BD8946" t="str">
            <v>Inspectores de Construcción de Oleoductos y Gasoductos</v>
          </cell>
          <cell r="BE8946">
            <v>1</v>
          </cell>
          <cell r="BF8946">
            <v>0</v>
          </cell>
        </row>
        <row r="8947">
          <cell r="BD8947" t="str">
            <v>Operadores de Equipo Minero</v>
          </cell>
          <cell r="BE8947">
            <v>4</v>
          </cell>
          <cell r="BF8947">
            <v>1</v>
          </cell>
        </row>
        <row r="8948">
          <cell r="BD8948" t="str">
            <v>Trabajadores de Explotación Forestal</v>
          </cell>
          <cell r="BE8948">
            <v>0</v>
          </cell>
          <cell r="BF8948">
            <v>0</v>
          </cell>
        </row>
        <row r="8949">
          <cell r="BD8949" t="str">
            <v>Trabajadores de Silvicultura y Forestación</v>
          </cell>
          <cell r="BE8949">
            <v>2</v>
          </cell>
          <cell r="BF8949">
            <v>0</v>
          </cell>
        </row>
        <row r="8950">
          <cell r="BD8950" t="str">
            <v>Trabajadores Agrícolas</v>
          </cell>
          <cell r="BE8950">
            <v>6</v>
          </cell>
          <cell r="BF8950">
            <v>50</v>
          </cell>
        </row>
        <row r="8951">
          <cell r="BD8951" t="str">
            <v>Trabajadores Pecuarios</v>
          </cell>
          <cell r="BE8951">
            <v>145</v>
          </cell>
          <cell r="BF8951">
            <v>0</v>
          </cell>
        </row>
        <row r="8952">
          <cell r="BD8952" t="str">
            <v>Trabajadores de Vivero</v>
          </cell>
          <cell r="BE8952">
            <v>0</v>
          </cell>
          <cell r="BF8952">
            <v>0</v>
          </cell>
        </row>
        <row r="8953">
          <cell r="BD8953" t="str">
            <v>Trabajadores del Campo</v>
          </cell>
          <cell r="BE8953">
            <v>4</v>
          </cell>
          <cell r="BF8953">
            <v>0</v>
          </cell>
        </row>
        <row r="8954">
          <cell r="BD8954" t="str">
            <v>Trabajadores de Plantas de Incubación Artificial</v>
          </cell>
          <cell r="BE8954">
            <v>0</v>
          </cell>
          <cell r="BF8954">
            <v>0</v>
          </cell>
        </row>
        <row r="8955">
          <cell r="BD8955" t="str">
            <v>Rayadores de Caucho</v>
          </cell>
          <cell r="BE8955">
            <v>0</v>
          </cell>
          <cell r="BF8955">
            <v>0</v>
          </cell>
        </row>
        <row r="8956">
          <cell r="BD8956" t="str">
            <v>Operarios de Riego Agrícola</v>
          </cell>
          <cell r="BE8956">
            <v>3</v>
          </cell>
          <cell r="BF8956">
            <v>0</v>
          </cell>
        </row>
        <row r="8957">
          <cell r="BD8957" t="str">
            <v>Pescadores</v>
          </cell>
          <cell r="BE8957">
            <v>3</v>
          </cell>
          <cell r="BF8957">
            <v>0</v>
          </cell>
        </row>
        <row r="8958">
          <cell r="BD8958" t="str">
            <v>Operario Acuícola</v>
          </cell>
          <cell r="BE8958">
            <v>43</v>
          </cell>
          <cell r="BF8958">
            <v>0</v>
          </cell>
        </row>
        <row r="8959">
          <cell r="BD8959" t="str">
            <v>Técnico Acuícola en Sistemas de Reproducción</v>
          </cell>
          <cell r="BE8959">
            <v>0</v>
          </cell>
          <cell r="BF8959">
            <v>0</v>
          </cell>
        </row>
        <row r="8960">
          <cell r="BD8960" t="str">
            <v>Técnico Acuícola en Sistemas de Levante y Engorde</v>
          </cell>
          <cell r="BE8960">
            <v>0</v>
          </cell>
          <cell r="BF8960">
            <v>0</v>
          </cell>
        </row>
        <row r="8961">
          <cell r="BD8961" t="str">
            <v>Obreros y Ayudantes de Minería</v>
          </cell>
          <cell r="BE8961">
            <v>1</v>
          </cell>
          <cell r="BF8961">
            <v>0</v>
          </cell>
        </row>
        <row r="8962">
          <cell r="BD8962" t="str">
            <v>Obreros y Ayudantes de Producción en Pozos de Petróleo y Gas</v>
          </cell>
          <cell r="BE8962">
            <v>36</v>
          </cell>
          <cell r="BF8962">
            <v>92</v>
          </cell>
        </row>
        <row r="8963">
          <cell r="BD8963" t="str">
            <v>Obreros Agropecuarios</v>
          </cell>
          <cell r="BE8963">
            <v>134</v>
          </cell>
          <cell r="BF8963">
            <v>1</v>
          </cell>
        </row>
        <row r="8964">
          <cell r="BD8964" t="str">
            <v>Jardineros</v>
          </cell>
          <cell r="BE8964">
            <v>2</v>
          </cell>
          <cell r="BF8964">
            <v>0</v>
          </cell>
        </row>
        <row r="8965">
          <cell r="BD8965" t="str">
            <v>Contratistas y Supervisores de Ajustadores de Máquinas y Herramientas, y de Ocupaciones Relacionadas</v>
          </cell>
          <cell r="BE8965">
            <v>0</v>
          </cell>
          <cell r="BF8965">
            <v>0</v>
          </cell>
        </row>
        <row r="8966">
          <cell r="BD8966" t="str">
            <v>Contratistas y Supervisores de Electricidad y Telecomunicaciones</v>
          </cell>
          <cell r="BE8966">
            <v>0</v>
          </cell>
          <cell r="BF8966">
            <v>0</v>
          </cell>
        </row>
        <row r="8967">
          <cell r="BD8967" t="str">
            <v>Contratistas y Supervisores de Instalación de Tuberías</v>
          </cell>
          <cell r="BE8967">
            <v>0</v>
          </cell>
          <cell r="BF8967">
            <v>0</v>
          </cell>
        </row>
        <row r="8968">
          <cell r="BD8968" t="str">
            <v>Contratistas y Supervisores de Moldeo de Forja y Montaje de Estructuras Metálicas</v>
          </cell>
          <cell r="BE8968">
            <v>0</v>
          </cell>
          <cell r="BF8968">
            <v>0</v>
          </cell>
        </row>
        <row r="8969">
          <cell r="BD8969" t="str">
            <v>Contratistas y Supervisores de Carpintería</v>
          </cell>
          <cell r="BE8969">
            <v>0</v>
          </cell>
          <cell r="BF8969">
            <v>0</v>
          </cell>
        </row>
        <row r="8970">
          <cell r="BD8970" t="str">
            <v>Contratistas y Supervisores de Mecánica</v>
          </cell>
          <cell r="BE8970">
            <v>3</v>
          </cell>
          <cell r="BF8970">
            <v>2</v>
          </cell>
        </row>
        <row r="8971">
          <cell r="BD8971" t="str">
            <v>Contratistas y Supervisores de Operación de Equipo Pesado</v>
          </cell>
          <cell r="BE8971">
            <v>0</v>
          </cell>
          <cell r="BF8971">
            <v>0</v>
          </cell>
        </row>
        <row r="8972">
          <cell r="BD8972" t="str">
            <v>Maestros Generales de Obra y Supervisores de Construcción, Instalación y Reparación</v>
          </cell>
          <cell r="BE8972">
            <v>6</v>
          </cell>
          <cell r="BF8972">
            <v>3</v>
          </cell>
        </row>
        <row r="8973">
          <cell r="BD8973" t="str">
            <v>Supervisores de Operación de Transporte Ferroviario</v>
          </cell>
          <cell r="BE8973">
            <v>0</v>
          </cell>
          <cell r="BF8973">
            <v>0</v>
          </cell>
        </row>
        <row r="8974">
          <cell r="BD8974" t="str">
            <v>Supervisores de Operación de Transporte Terrestre (no ferroviario)</v>
          </cell>
          <cell r="BE8974">
            <v>0</v>
          </cell>
          <cell r="BF8974">
            <v>0</v>
          </cell>
        </row>
        <row r="8975">
          <cell r="BD8975" t="str">
            <v>Ajustadores de Máquinas y Herramientas</v>
          </cell>
          <cell r="BE8975">
            <v>0</v>
          </cell>
          <cell r="BF8975">
            <v>0</v>
          </cell>
        </row>
        <row r="8976">
          <cell r="BD8976" t="str">
            <v>Modelistas y Matriceros</v>
          </cell>
          <cell r="BE8976">
            <v>0</v>
          </cell>
          <cell r="BF8976">
            <v>3</v>
          </cell>
        </row>
        <row r="8977">
          <cell r="BD8977" t="str">
            <v>Electricistas Industriales</v>
          </cell>
          <cell r="BE8977">
            <v>9</v>
          </cell>
          <cell r="BF8977">
            <v>3</v>
          </cell>
        </row>
        <row r="8978">
          <cell r="BD8978" t="str">
            <v>Electricistas Residenciales</v>
          </cell>
          <cell r="BE8978">
            <v>8</v>
          </cell>
          <cell r="BF8978">
            <v>1</v>
          </cell>
        </row>
        <row r="8979">
          <cell r="BD8979" t="str">
            <v>Instaladores de Redes de Energía Eléctrica</v>
          </cell>
          <cell r="BE8979">
            <v>12</v>
          </cell>
          <cell r="BF8979">
            <v>0</v>
          </cell>
        </row>
        <row r="8980">
          <cell r="BD8980" t="str">
            <v>Técnicos instaladores de Redes y Líneas de Telecomunicaciones</v>
          </cell>
          <cell r="BE8980">
            <v>1</v>
          </cell>
          <cell r="BF8980">
            <v>0</v>
          </cell>
        </row>
        <row r="8981">
          <cell r="BD8981" t="str">
            <v>Auxiliares técnicos de instalación, mantenimiento y reparación de sistemas de Telecomunicaciones</v>
          </cell>
          <cell r="BE8981">
            <v>3</v>
          </cell>
          <cell r="BF8981">
            <v>0</v>
          </cell>
        </row>
        <row r="8982">
          <cell r="BD8982" t="str">
            <v>Operarios de Mantenimiento y Servicio de Televisión por Cable</v>
          </cell>
          <cell r="BE8982">
            <v>0</v>
          </cell>
          <cell r="BF8982">
            <v>0</v>
          </cell>
        </row>
        <row r="8983">
          <cell r="BD8983" t="str">
            <v>Plomeros</v>
          </cell>
          <cell r="BE8983">
            <v>59</v>
          </cell>
          <cell r="BF8983">
            <v>0</v>
          </cell>
        </row>
        <row r="8984">
          <cell r="BD8984" t="str">
            <v>Instaladores de Tuberías y Sistemas de Aspersión</v>
          </cell>
          <cell r="BE8984">
            <v>0</v>
          </cell>
          <cell r="BF8984">
            <v>0</v>
          </cell>
        </row>
        <row r="8985">
          <cell r="BD8985" t="str">
            <v>Instaladores de Redes y Equipos a Gas</v>
          </cell>
          <cell r="BE8985">
            <v>0</v>
          </cell>
          <cell r="BF8985">
            <v>0</v>
          </cell>
        </row>
        <row r="8986">
          <cell r="BD8986" t="str">
            <v>Chapistas, Caldereros y Paileros</v>
          </cell>
          <cell r="BE8986">
            <v>0</v>
          </cell>
          <cell r="BF8986">
            <v>6</v>
          </cell>
        </row>
        <row r="8987">
          <cell r="BD8987" t="str">
            <v>Soldadores</v>
          </cell>
          <cell r="BE8987">
            <v>27</v>
          </cell>
          <cell r="BF8987">
            <v>98</v>
          </cell>
        </row>
        <row r="8988">
          <cell r="BD8988" t="str">
            <v>Montadores de Estructuras Metálicas</v>
          </cell>
          <cell r="BE8988">
            <v>2</v>
          </cell>
          <cell r="BF8988">
            <v>13</v>
          </cell>
        </row>
        <row r="8989">
          <cell r="BD8989" t="str">
            <v>Ornamentistas y Forjadores</v>
          </cell>
          <cell r="BE8989">
            <v>0</v>
          </cell>
          <cell r="BF8989">
            <v>0</v>
          </cell>
        </row>
        <row r="8990">
          <cell r="BD8990" t="str">
            <v>Tuberos</v>
          </cell>
          <cell r="BE8990">
            <v>0</v>
          </cell>
          <cell r="BF8990">
            <v>8</v>
          </cell>
        </row>
        <row r="8991">
          <cell r="BD8991" t="str">
            <v>Carpinteros</v>
          </cell>
          <cell r="BE8991">
            <v>2</v>
          </cell>
          <cell r="BF8991">
            <v>0</v>
          </cell>
        </row>
        <row r="8992">
          <cell r="BD8992" t="str">
            <v>Ebanistas</v>
          </cell>
          <cell r="BE8992">
            <v>0</v>
          </cell>
          <cell r="BF8992">
            <v>0</v>
          </cell>
        </row>
        <row r="8993">
          <cell r="BD8993" t="str">
            <v>Oficiales de Construcción</v>
          </cell>
          <cell r="BE8993">
            <v>11</v>
          </cell>
          <cell r="BF8993">
            <v>6</v>
          </cell>
        </row>
        <row r="8994">
          <cell r="BD8994" t="str">
            <v>Trabajadores en Concreto, Hormigón y Enfoscado</v>
          </cell>
          <cell r="BE8994">
            <v>0</v>
          </cell>
          <cell r="BF8994">
            <v>0</v>
          </cell>
        </row>
        <row r="8995">
          <cell r="BD8995" t="str">
            <v>Enchapadores</v>
          </cell>
          <cell r="BE8995">
            <v>0</v>
          </cell>
          <cell r="BF8995">
            <v>0</v>
          </cell>
        </row>
        <row r="8996">
          <cell r="BD8996" t="str">
            <v>Techadores</v>
          </cell>
          <cell r="BE8996">
            <v>0</v>
          </cell>
          <cell r="BF8996">
            <v>0</v>
          </cell>
        </row>
        <row r="8997">
          <cell r="BD8997" t="str">
            <v>Instaladores de Material Aislante</v>
          </cell>
          <cell r="BE8997">
            <v>0</v>
          </cell>
          <cell r="BF8997">
            <v>0</v>
          </cell>
        </row>
        <row r="8998">
          <cell r="BD8998" t="str">
            <v>Pintores y Empapeladores</v>
          </cell>
          <cell r="BE8998">
            <v>0</v>
          </cell>
          <cell r="BF8998">
            <v>0</v>
          </cell>
        </row>
        <row r="8999">
          <cell r="BD8999" t="str">
            <v>Instaladores de Pisos</v>
          </cell>
          <cell r="BE8999">
            <v>0</v>
          </cell>
          <cell r="BF8999">
            <v>0</v>
          </cell>
        </row>
        <row r="9000">
          <cell r="BD9000" t="str">
            <v>Revocadores</v>
          </cell>
          <cell r="BE9000">
            <v>0</v>
          </cell>
          <cell r="BF9000">
            <v>0</v>
          </cell>
        </row>
        <row r="9001">
          <cell r="BD9001" t="str">
            <v>Mecánicos Industriales</v>
          </cell>
          <cell r="BE9001">
            <v>39</v>
          </cell>
          <cell r="BF9001">
            <v>16</v>
          </cell>
        </row>
        <row r="9002">
          <cell r="BD9002" t="str">
            <v>Mecánicos de Maquinaria Textil, confección, cuero, calzado y marroquinería</v>
          </cell>
          <cell r="BE9002">
            <v>0</v>
          </cell>
          <cell r="BF9002">
            <v>0</v>
          </cell>
        </row>
        <row r="9003">
          <cell r="BD9003" t="str">
            <v>Mecánicos de Equipo Pesado</v>
          </cell>
          <cell r="BE9003">
            <v>29</v>
          </cell>
          <cell r="BF9003">
            <v>3</v>
          </cell>
        </row>
        <row r="9004">
          <cell r="BD9004" t="str">
            <v>Mecánicos de Aviación</v>
          </cell>
          <cell r="BE9004">
            <v>0</v>
          </cell>
          <cell r="BF9004">
            <v>0</v>
          </cell>
        </row>
        <row r="9005">
          <cell r="BD9005" t="str">
            <v>Técnicos de Aire Acondicionado y Refrigeración</v>
          </cell>
          <cell r="BE9005">
            <v>1</v>
          </cell>
          <cell r="BF9005">
            <v>0</v>
          </cell>
        </row>
        <row r="9006">
          <cell r="BD9006" t="str">
            <v>Mecánicos de Vehículos Automotores</v>
          </cell>
          <cell r="BE9006">
            <v>4</v>
          </cell>
          <cell r="BF9006">
            <v>3</v>
          </cell>
        </row>
        <row r="9007">
          <cell r="BD9007" t="str">
            <v>Electricistas de Vehículos Automotores</v>
          </cell>
          <cell r="BE9007">
            <v>0</v>
          </cell>
          <cell r="BF9007">
            <v>1</v>
          </cell>
        </row>
        <row r="9008">
          <cell r="BD9008" t="str">
            <v>Mecánicos de Motos</v>
          </cell>
          <cell r="BE9008">
            <v>0</v>
          </cell>
          <cell r="BF9008">
            <v>1</v>
          </cell>
        </row>
        <row r="9009">
          <cell r="BD9009" t="str">
            <v>Latoneros</v>
          </cell>
          <cell r="BE9009">
            <v>9</v>
          </cell>
          <cell r="BF9009">
            <v>0</v>
          </cell>
        </row>
        <row r="9010">
          <cell r="BD9010" t="str">
            <v>Reparadores de Aparatos Electrodomésticos</v>
          </cell>
          <cell r="BE9010">
            <v>1</v>
          </cell>
          <cell r="BF9010">
            <v>0</v>
          </cell>
        </row>
        <row r="9011">
          <cell r="BD9011" t="str">
            <v>Mecánicos Electricistas</v>
          </cell>
          <cell r="BE9011">
            <v>7</v>
          </cell>
          <cell r="BF9011">
            <v>7</v>
          </cell>
        </row>
        <row r="9012">
          <cell r="BD9012" t="str">
            <v>Auxiliares técnicos en electrónica</v>
          </cell>
          <cell r="BE9012">
            <v>25</v>
          </cell>
          <cell r="BF9012">
            <v>0</v>
          </cell>
        </row>
        <row r="9013">
          <cell r="BD9013" t="str">
            <v>Mecánicos de Otros Pequeñas Máquinas y Motores</v>
          </cell>
          <cell r="BE9013">
            <v>0</v>
          </cell>
          <cell r="BF9013">
            <v>0</v>
          </cell>
        </row>
        <row r="9014">
          <cell r="BD9014" t="str">
            <v>Instaladores Residenciales y Comerciales</v>
          </cell>
          <cell r="BE9014">
            <v>33</v>
          </cell>
          <cell r="BF9014">
            <v>8</v>
          </cell>
        </row>
        <row r="9015">
          <cell r="BD9015" t="str">
            <v>Operarios de Mantenimiento de Instalaciones de Abastecimiento de Agua y Gas</v>
          </cell>
          <cell r="BE9015">
            <v>0</v>
          </cell>
          <cell r="BF9015">
            <v>0</v>
          </cell>
        </row>
        <row r="9016">
          <cell r="BD9016" t="str">
            <v>Vidrieros</v>
          </cell>
          <cell r="BE9016">
            <v>1</v>
          </cell>
          <cell r="BF9016">
            <v>0</v>
          </cell>
        </row>
        <row r="9017">
          <cell r="BD9017" t="str">
            <v>Ayudantes Electricistas</v>
          </cell>
          <cell r="BE9017">
            <v>38</v>
          </cell>
          <cell r="BF9017">
            <v>9</v>
          </cell>
        </row>
        <row r="9018">
          <cell r="BD9018" t="str">
            <v>Ayudantes de Mecánica</v>
          </cell>
          <cell r="BE9018">
            <v>8</v>
          </cell>
          <cell r="BF9018">
            <v>6</v>
          </cell>
        </row>
        <row r="9019">
          <cell r="BD9019" t="str">
            <v>Otros Reparadores n.c.a.</v>
          </cell>
          <cell r="BE9019">
            <v>0</v>
          </cell>
          <cell r="BF9019">
            <v>0</v>
          </cell>
        </row>
        <row r="9020">
          <cell r="BD9020" t="str">
            <v>Tapiceros</v>
          </cell>
          <cell r="BE9020">
            <v>0</v>
          </cell>
          <cell r="BF9020">
            <v>0</v>
          </cell>
        </row>
        <row r="9021">
          <cell r="BD9021" t="str">
            <v>Sastres, Modistos, Peleteros y Sombrereros</v>
          </cell>
          <cell r="BE9021">
            <v>2</v>
          </cell>
          <cell r="BF9021">
            <v>0</v>
          </cell>
        </row>
        <row r="9022">
          <cell r="BD9022" t="str">
            <v>Zapateros y Afines</v>
          </cell>
          <cell r="BE9022">
            <v>0</v>
          </cell>
          <cell r="BF9022">
            <v>0</v>
          </cell>
        </row>
        <row r="9023">
          <cell r="BD9023" t="str">
            <v>Joyeros y Relojeros</v>
          </cell>
          <cell r="BE9023">
            <v>0</v>
          </cell>
          <cell r="BF9023">
            <v>0</v>
          </cell>
        </row>
        <row r="9024">
          <cell r="BD9024" t="str">
            <v>Tipógrafos</v>
          </cell>
          <cell r="BE9024">
            <v>0</v>
          </cell>
          <cell r="BF9024">
            <v>0</v>
          </cell>
        </row>
        <row r="9025">
          <cell r="BD9025" t="str">
            <v>Cerrajeros y afines</v>
          </cell>
          <cell r="BE9025">
            <v>0</v>
          </cell>
          <cell r="BF9025">
            <v>0</v>
          </cell>
        </row>
        <row r="9026">
          <cell r="BD9026" t="str">
            <v>Buzos</v>
          </cell>
          <cell r="BE9026">
            <v>0</v>
          </cell>
          <cell r="BF9026">
            <v>0</v>
          </cell>
        </row>
        <row r="9027">
          <cell r="BD9027" t="str">
            <v>Operadores de Máquinas Estacionarias y Equipo Auxiliar</v>
          </cell>
          <cell r="BE9027">
            <v>0</v>
          </cell>
          <cell r="BF9027">
            <v>0</v>
          </cell>
        </row>
        <row r="9028">
          <cell r="BD9028" t="str">
            <v>Operadores de Plantas de Generación y Distribución de Energía</v>
          </cell>
          <cell r="BE9028">
            <v>2</v>
          </cell>
          <cell r="BF9028">
            <v>0</v>
          </cell>
        </row>
        <row r="9029">
          <cell r="BD9029" t="str">
            <v>Operadores de Grúa</v>
          </cell>
          <cell r="BE9029">
            <v>0</v>
          </cell>
          <cell r="BF9029">
            <v>2</v>
          </cell>
        </row>
        <row r="9030">
          <cell r="BD9030" t="str">
            <v>Perforadores y Operarios de Voladura para Minería de Superficie de Canteras y Construcción</v>
          </cell>
          <cell r="BE9030">
            <v>0</v>
          </cell>
          <cell r="BF9030">
            <v>0</v>
          </cell>
        </row>
        <row r="9031">
          <cell r="BD9031" t="str">
            <v>Perforadores de Pozos de Agua</v>
          </cell>
          <cell r="BE9031">
            <v>0</v>
          </cell>
          <cell r="BF9031">
            <v>0</v>
          </cell>
        </row>
        <row r="9032">
          <cell r="BD9032" t="str">
            <v>Operadores de Equipo Pesado (excepto grúa)</v>
          </cell>
          <cell r="BE9032">
            <v>11</v>
          </cell>
          <cell r="BF9032">
            <v>2</v>
          </cell>
        </row>
        <row r="9033">
          <cell r="BD9033" t="str">
            <v>Operadores de Equipo para Limpieza de Vías y Alcantarillado</v>
          </cell>
          <cell r="BE9033">
            <v>0</v>
          </cell>
          <cell r="BF9033">
            <v>0</v>
          </cell>
        </row>
        <row r="9034">
          <cell r="BD9034" t="str">
            <v>Operadores de Maquinaria Agrícola</v>
          </cell>
          <cell r="BE9034">
            <v>1</v>
          </cell>
          <cell r="BF9034">
            <v>0</v>
          </cell>
        </row>
        <row r="9035">
          <cell r="BD9035" t="str">
            <v>Maquinistas de Transporte Ferroviario</v>
          </cell>
          <cell r="BE9035">
            <v>0</v>
          </cell>
          <cell r="BF9035">
            <v>0</v>
          </cell>
        </row>
        <row r="9036">
          <cell r="BD9036" t="str">
            <v>Guardafrenos y Otros Operadores Ferroviarios</v>
          </cell>
          <cell r="BE9036">
            <v>0</v>
          </cell>
          <cell r="BF9036">
            <v>0</v>
          </cell>
        </row>
        <row r="9037">
          <cell r="BD9037" t="str">
            <v>Conductores de Vehículos Pesados</v>
          </cell>
          <cell r="BE9037">
            <v>7</v>
          </cell>
          <cell r="BF9037">
            <v>92</v>
          </cell>
        </row>
        <row r="9038">
          <cell r="BD9038" t="str">
            <v>Conductores de Bus, Operadores de Metro y Otros Medios de Transporte Colectivo</v>
          </cell>
          <cell r="BE9038">
            <v>4</v>
          </cell>
          <cell r="BF9038">
            <v>4</v>
          </cell>
        </row>
        <row r="9039">
          <cell r="BD9039" t="str">
            <v>Conductores de Vehículos Livianos</v>
          </cell>
          <cell r="BE9039">
            <v>25</v>
          </cell>
          <cell r="BF9039">
            <v>28</v>
          </cell>
        </row>
        <row r="9040">
          <cell r="BD9040" t="str">
            <v>Conductores de Transporte de Alimentos</v>
          </cell>
          <cell r="BE9040">
            <v>1</v>
          </cell>
          <cell r="BF9040">
            <v>0</v>
          </cell>
        </row>
        <row r="9041">
          <cell r="BD9041" t="str">
            <v>Marineros de Cubierta</v>
          </cell>
          <cell r="BE9041">
            <v>0</v>
          </cell>
          <cell r="BF9041">
            <v>1</v>
          </cell>
        </row>
        <row r="9042">
          <cell r="BD9042" t="str">
            <v>Marineros de Sala de Máquinas</v>
          </cell>
          <cell r="BE9042">
            <v>0</v>
          </cell>
          <cell r="BF9042">
            <v>0</v>
          </cell>
        </row>
        <row r="9043">
          <cell r="BD9043" t="str">
            <v>Operadores de Pequeñas Embarcaciones</v>
          </cell>
          <cell r="BE9043">
            <v>0</v>
          </cell>
          <cell r="BF9043">
            <v>0</v>
          </cell>
        </row>
        <row r="9044">
          <cell r="BD9044" t="str">
            <v>Operarios de Rampa de Transporte Aéreo</v>
          </cell>
          <cell r="BE9044">
            <v>0</v>
          </cell>
          <cell r="BF9044">
            <v>0</v>
          </cell>
        </row>
        <row r="9045">
          <cell r="BD9045" t="str">
            <v>Operarios Portuarios</v>
          </cell>
          <cell r="BE9045">
            <v>0</v>
          </cell>
          <cell r="BF9045">
            <v>0</v>
          </cell>
        </row>
        <row r="9046">
          <cell r="BD9046" t="str">
            <v>Operarios de Cargue y Descargue de Materiales</v>
          </cell>
          <cell r="BE9046">
            <v>3</v>
          </cell>
          <cell r="BF9046">
            <v>1</v>
          </cell>
        </row>
        <row r="9047">
          <cell r="BD9047" t="str">
            <v>Aparejadores</v>
          </cell>
          <cell r="BE9047">
            <v>2</v>
          </cell>
          <cell r="BF9047">
            <v>3</v>
          </cell>
        </row>
        <row r="9048">
          <cell r="BD9048" t="str">
            <v>Ayudantes y Obreros de Construcción</v>
          </cell>
          <cell r="BE9048">
            <v>142</v>
          </cell>
          <cell r="BF9048">
            <v>133</v>
          </cell>
        </row>
        <row r="9049">
          <cell r="BD9049" t="str">
            <v>Ayudantes de Otros Oficios</v>
          </cell>
          <cell r="BE9049">
            <v>379</v>
          </cell>
          <cell r="BF9049">
            <v>0</v>
          </cell>
        </row>
        <row r="9050">
          <cell r="BD9050" t="str">
            <v>Obreros de Mantenimiento de Obras Públicas</v>
          </cell>
          <cell r="BE9050">
            <v>0</v>
          </cell>
          <cell r="BF9050">
            <v>0</v>
          </cell>
        </row>
        <row r="9051">
          <cell r="BD9051" t="str">
            <v>Ayudantes de Transporte Automotor</v>
          </cell>
          <cell r="BE9051">
            <v>21</v>
          </cell>
          <cell r="BF9051">
            <v>4</v>
          </cell>
        </row>
        <row r="9052">
          <cell r="BD9052" t="str">
            <v>Directores de Planta de Procesamiento de Alimentos y Bebidas</v>
          </cell>
          <cell r="BE9052">
            <v>0</v>
          </cell>
          <cell r="BF9052">
            <v>0</v>
          </cell>
        </row>
        <row r="9053">
          <cell r="BD9053" t="str">
            <v>Jefe de Laboratorio de Alimentos</v>
          </cell>
          <cell r="BE9053">
            <v>0</v>
          </cell>
          <cell r="BF9053">
            <v>0</v>
          </cell>
        </row>
        <row r="9054">
          <cell r="BD9054" t="str">
            <v>Supervisores de Tratamiento de Metales y Minerales</v>
          </cell>
          <cell r="BE9054">
            <v>0</v>
          </cell>
          <cell r="BF9054">
            <v>0</v>
          </cell>
        </row>
        <row r="9055">
          <cell r="BD9055" t="str">
            <v>Supervisores de Procesamiento de Químico, Petróleo, Gas y Tratamiento de Agua y Generación de Energía</v>
          </cell>
          <cell r="BE9055">
            <v>0</v>
          </cell>
          <cell r="BF9055">
            <v>0</v>
          </cell>
        </row>
        <row r="9056">
          <cell r="BD9056" t="str">
            <v>Supervisores de Procesamiento de Alimentos, Bebidas y Tabaco</v>
          </cell>
          <cell r="BE9056">
            <v>1</v>
          </cell>
          <cell r="BF9056">
            <v>3</v>
          </cell>
        </row>
        <row r="9057">
          <cell r="BD9057" t="str">
            <v>Supervisores de Fabricación de Productos de Plástico y Caucho</v>
          </cell>
          <cell r="BE9057">
            <v>0</v>
          </cell>
          <cell r="BF9057">
            <v>0</v>
          </cell>
        </row>
        <row r="9058">
          <cell r="BD9058" t="str">
            <v>Supervisores de Procesamiento de la Madera y Producción de Pulpa y Papel</v>
          </cell>
          <cell r="BE9058">
            <v>0</v>
          </cell>
          <cell r="BF9058">
            <v>0</v>
          </cell>
        </row>
        <row r="9059">
          <cell r="BD9059" t="str">
            <v>Supervisores de Procesamiento Textil</v>
          </cell>
          <cell r="BE9059">
            <v>0</v>
          </cell>
          <cell r="BF9059">
            <v>0</v>
          </cell>
        </row>
        <row r="9060">
          <cell r="BD9060" t="str">
            <v>Inspectores de Control de Calidad, Procesamiento de Alimentos y Bebidas</v>
          </cell>
          <cell r="BE9060">
            <v>3</v>
          </cell>
          <cell r="BF9060">
            <v>0</v>
          </cell>
        </row>
        <row r="9061">
          <cell r="BD9061" t="str">
            <v>Supervisores de Ensamble de Vehículos de Motor</v>
          </cell>
          <cell r="BE9061">
            <v>0</v>
          </cell>
          <cell r="BF9061">
            <v>0</v>
          </cell>
        </row>
        <row r="9062">
          <cell r="BD9062" t="str">
            <v>Supervisores de Fabricación de Productos Electrónicos</v>
          </cell>
          <cell r="BE9062">
            <v>0</v>
          </cell>
          <cell r="BF9062">
            <v>0</v>
          </cell>
        </row>
        <row r="9063">
          <cell r="BD9063" t="str">
            <v>Supervisores de Fabricación de Productos Eléctricos</v>
          </cell>
          <cell r="BE9063">
            <v>0</v>
          </cell>
          <cell r="BF9063">
            <v>0</v>
          </cell>
        </row>
        <row r="9064">
          <cell r="BD9064" t="str">
            <v>Supervisores de Fabricación de Muebles y Accesorios</v>
          </cell>
          <cell r="BE9064">
            <v>0</v>
          </cell>
          <cell r="BF9064">
            <v>0</v>
          </cell>
        </row>
        <row r="9065">
          <cell r="BD9065" t="str">
            <v>Supervisores de Fabricación de Productos de Tela, Cuero y Piel</v>
          </cell>
          <cell r="BE9065">
            <v>0</v>
          </cell>
          <cell r="BF9065">
            <v>0</v>
          </cell>
        </row>
        <row r="9066">
          <cell r="BD9066" t="str">
            <v>Supervisores de Impresión y Ocupaciones Relacionadas</v>
          </cell>
          <cell r="BE9066">
            <v>0</v>
          </cell>
          <cell r="BF9066">
            <v>0</v>
          </cell>
        </row>
        <row r="9067">
          <cell r="BD9067" t="str">
            <v>Supervisores de Fabricación de Otros Productos Mecánicos y Metálicos</v>
          </cell>
          <cell r="BE9067">
            <v>0</v>
          </cell>
          <cell r="BF9067">
            <v>0</v>
          </cell>
        </row>
        <row r="9068">
          <cell r="BD9068" t="str">
            <v>Supervisores de Fabricación y Ensamble de Otros Productos n.c.a</v>
          </cell>
          <cell r="BE9068">
            <v>0</v>
          </cell>
          <cell r="BF9068">
            <v>0</v>
          </cell>
        </row>
        <row r="9069">
          <cell r="BD9069" t="str">
            <v>Operadores de Control Central de Procesos, Tratamiento de Metales y Minerales</v>
          </cell>
          <cell r="BE9069">
            <v>0</v>
          </cell>
          <cell r="BF9069">
            <v>0</v>
          </cell>
        </row>
        <row r="9070">
          <cell r="BD9070" t="str">
            <v>Operadores de Procesos, Químicos, Gas y Petróleo</v>
          </cell>
          <cell r="BE9070">
            <v>0</v>
          </cell>
          <cell r="BF9070">
            <v>4</v>
          </cell>
        </row>
        <row r="9071">
          <cell r="BD9071" t="str">
            <v>Operadores de Control de Procesos, Producción de Pulpa</v>
          </cell>
          <cell r="BE9071">
            <v>0</v>
          </cell>
          <cell r="BF9071">
            <v>0</v>
          </cell>
        </row>
        <row r="9072">
          <cell r="BD9072" t="str">
            <v>Operadores de Control de Procesos, Fabricación de Papel</v>
          </cell>
          <cell r="BE9072">
            <v>0</v>
          </cell>
          <cell r="BF9072">
            <v>0</v>
          </cell>
        </row>
        <row r="9073">
          <cell r="BD9073" t="str">
            <v>Impresores de Artes Gráficas</v>
          </cell>
          <cell r="BE9073">
            <v>0</v>
          </cell>
          <cell r="BF9073">
            <v>0</v>
          </cell>
        </row>
        <row r="9074">
          <cell r="BD9074" t="str">
            <v>Pre-prensistas de Artes Gráficas</v>
          </cell>
          <cell r="BE9074">
            <v>0</v>
          </cell>
          <cell r="BF9074">
            <v>0</v>
          </cell>
        </row>
        <row r="9075">
          <cell r="BD9075" t="str">
            <v>Operarios de Terminados y Acabados de Artes Gráficas</v>
          </cell>
          <cell r="BE9075">
            <v>0</v>
          </cell>
          <cell r="BF9075">
            <v>1</v>
          </cell>
        </row>
        <row r="9076">
          <cell r="BD9076" t="str">
            <v>Operadores de Máquinas, Tratamiento de Metales y Minerales</v>
          </cell>
          <cell r="BE9076">
            <v>1</v>
          </cell>
          <cell r="BF9076">
            <v>1</v>
          </cell>
        </row>
        <row r="9077">
          <cell r="BD9077" t="str">
            <v>Trabajadores de Fundición</v>
          </cell>
          <cell r="BE9077">
            <v>0</v>
          </cell>
          <cell r="BF9077">
            <v>0</v>
          </cell>
        </row>
        <row r="9078">
          <cell r="BD9078" t="str">
            <v>Operadores de Fabricación, Moldeo y Acabado del Vidrio</v>
          </cell>
          <cell r="BE9078">
            <v>2</v>
          </cell>
          <cell r="BF9078">
            <v>0</v>
          </cell>
        </row>
        <row r="9079">
          <cell r="BD9079" t="str">
            <v>Operadores de Moldeo de Arcilla, Piedra y Concreto</v>
          </cell>
          <cell r="BE9079">
            <v>0</v>
          </cell>
          <cell r="BF9079">
            <v>3</v>
          </cell>
        </row>
        <row r="9080">
          <cell r="BD9080" t="str">
            <v>Inspectores de Control de Calidad, Tratamiento de Metales y Minerales</v>
          </cell>
          <cell r="BE9080">
            <v>0</v>
          </cell>
          <cell r="BF9080">
            <v>0</v>
          </cell>
        </row>
        <row r="9081">
          <cell r="BD9081" t="str">
            <v>Operadores de Máquinas de Planta Química</v>
          </cell>
          <cell r="BE9081">
            <v>20</v>
          </cell>
          <cell r="BF9081">
            <v>0</v>
          </cell>
        </row>
        <row r="9082">
          <cell r="BD9082" t="str">
            <v>Operadores de Máquinas para Procesamiento de Plásticos</v>
          </cell>
          <cell r="BE9082">
            <v>1</v>
          </cell>
          <cell r="BF9082">
            <v>0</v>
          </cell>
        </row>
        <row r="9083">
          <cell r="BD9083" t="str">
            <v>Operadores de Máquinas y Trabajadores Relacionados con el Procesamiento del Caucho</v>
          </cell>
          <cell r="BE9083">
            <v>0</v>
          </cell>
          <cell r="BF9083">
            <v>2</v>
          </cell>
        </row>
        <row r="9084">
          <cell r="BD9084" t="str">
            <v>Operadores de Plantas de Tratamiento de Aguas y Desechos</v>
          </cell>
          <cell r="BE9084">
            <v>31</v>
          </cell>
          <cell r="BF9084">
            <v>6</v>
          </cell>
        </row>
        <row r="9085">
          <cell r="BD9085" t="str">
            <v>Operadores de Máquinas para Procesamiento de la Madera</v>
          </cell>
          <cell r="BE9085">
            <v>0</v>
          </cell>
          <cell r="BF9085">
            <v>0</v>
          </cell>
        </row>
        <row r="9086">
          <cell r="BD9086" t="str">
            <v>Operadores de Máquinas para la Producción de Pulpa</v>
          </cell>
          <cell r="BE9086">
            <v>0</v>
          </cell>
          <cell r="BF9086">
            <v>0</v>
          </cell>
        </row>
        <row r="9087">
          <cell r="BD9087" t="str">
            <v>Operadores de Máquinas para la Fabricación de Papel</v>
          </cell>
          <cell r="BE9087">
            <v>0</v>
          </cell>
          <cell r="BF9087">
            <v>0</v>
          </cell>
        </row>
        <row r="9088">
          <cell r="BD9088" t="str">
            <v>Operadores de Máquinas para la Fabricación de Productos de Papel</v>
          </cell>
          <cell r="BE9088">
            <v>0</v>
          </cell>
          <cell r="BF9088">
            <v>0</v>
          </cell>
        </row>
        <row r="9089">
          <cell r="BD9089" t="str">
            <v>Inspectores de Control de Calidad, Procesamiento de la Madera</v>
          </cell>
          <cell r="BE9089">
            <v>0</v>
          </cell>
          <cell r="BF9089">
            <v>0</v>
          </cell>
        </row>
        <row r="9090">
          <cell r="BD9090" t="str">
            <v>Operadores de Máquinas para la Preparación de Fibras Textiles</v>
          </cell>
          <cell r="BE9090">
            <v>1</v>
          </cell>
          <cell r="BF9090">
            <v>0</v>
          </cell>
        </row>
        <row r="9091">
          <cell r="BD9091" t="str">
            <v>Operadores de Telares y Otras Máquinas Tejedoras</v>
          </cell>
          <cell r="BE9091">
            <v>0</v>
          </cell>
          <cell r="BF9091">
            <v>0</v>
          </cell>
        </row>
        <row r="9092">
          <cell r="BD9092" t="str">
            <v>Operadores de Máquinas de Tintura, Acabado Textil y Prendas</v>
          </cell>
          <cell r="BE9092">
            <v>0</v>
          </cell>
          <cell r="BF9092">
            <v>0</v>
          </cell>
        </row>
        <row r="9093">
          <cell r="BD9093" t="str">
            <v>Analistas de Calidad, Textiles</v>
          </cell>
          <cell r="BE9093">
            <v>0</v>
          </cell>
          <cell r="BF9093">
            <v>0</v>
          </cell>
        </row>
        <row r="9094">
          <cell r="BD9094" t="str">
            <v>Operadores de Máquinas para Coser y Bordar</v>
          </cell>
          <cell r="BE9094">
            <v>5</v>
          </cell>
          <cell r="BF9094">
            <v>0</v>
          </cell>
        </row>
        <row r="9095">
          <cell r="BD9095" t="str">
            <v>Cortadores de Tela, Cuero y Piel</v>
          </cell>
          <cell r="BE9095">
            <v>57</v>
          </cell>
          <cell r="BF9095">
            <v>1</v>
          </cell>
        </row>
        <row r="9096">
          <cell r="BD9096" t="str">
            <v>Operadores de Máquinas y Trabajadores Relacionados con la Fabricación de Calzado y Marroquinería</v>
          </cell>
          <cell r="BE9096">
            <v>0</v>
          </cell>
          <cell r="BF9096">
            <v>0</v>
          </cell>
        </row>
        <row r="9097">
          <cell r="BD9097" t="str">
            <v>Trabajadores del Tratamiento de Pieles y Cueros</v>
          </cell>
          <cell r="BE9097">
            <v>0</v>
          </cell>
          <cell r="BF9097">
            <v>0</v>
          </cell>
        </row>
        <row r="9098">
          <cell r="BD9098" t="str">
            <v>Inspectores de Control de Calidad, Fabricación de Productos de Tela, Piel y Cuero</v>
          </cell>
          <cell r="BE9098">
            <v>7</v>
          </cell>
          <cell r="BF9098">
            <v>0</v>
          </cell>
        </row>
        <row r="9099">
          <cell r="BD9099" t="str">
            <v>Operadores de Control de Procesos y Máquinas para la Elaboración de Alimentos y Bebidas</v>
          </cell>
          <cell r="BE9099">
            <v>2</v>
          </cell>
          <cell r="BF9099">
            <v>0</v>
          </cell>
        </row>
        <row r="9100">
          <cell r="BD9100" t="str">
            <v>Operarios de Planta de Beneficio Animal</v>
          </cell>
          <cell r="BE9100">
            <v>0</v>
          </cell>
          <cell r="BF9100">
            <v>0</v>
          </cell>
        </row>
        <row r="9101">
          <cell r="BD9101" t="str">
            <v>Operarios de Planta de Procesamiento y Empaque de Pescado y Mariscos</v>
          </cell>
          <cell r="BE9101">
            <v>3</v>
          </cell>
          <cell r="BF9101">
            <v>0</v>
          </cell>
        </row>
        <row r="9102">
          <cell r="BD9102" t="str">
            <v>Operarios de Máquinas para la Elaboración de Productos de Tabaco</v>
          </cell>
          <cell r="BE9102">
            <v>0</v>
          </cell>
          <cell r="BF9102">
            <v>0</v>
          </cell>
        </row>
        <row r="9103">
          <cell r="BD9103" t="str">
            <v>Procesadores Fotográficos y de Películas</v>
          </cell>
          <cell r="BE9103">
            <v>1</v>
          </cell>
          <cell r="BF9103">
            <v>0</v>
          </cell>
        </row>
        <row r="9104">
          <cell r="BD9104" t="str">
            <v>Ensambladores e Inspectores de Vehículos Automotores</v>
          </cell>
          <cell r="BE9104">
            <v>0</v>
          </cell>
          <cell r="BF9104">
            <v>0</v>
          </cell>
        </row>
        <row r="9105">
          <cell r="BD9105" t="str">
            <v>Ensambladores de productos Electrónicos</v>
          </cell>
          <cell r="BE9105">
            <v>1</v>
          </cell>
          <cell r="BF9105">
            <v>0</v>
          </cell>
        </row>
        <row r="9106">
          <cell r="BD9106" t="str">
            <v>Ensambladores e Inspectores de Aparatos y Equipo Eléctrico</v>
          </cell>
          <cell r="BE9106">
            <v>0</v>
          </cell>
          <cell r="BF9106">
            <v>0</v>
          </cell>
        </row>
        <row r="9107">
          <cell r="BD9107" t="str">
            <v>Ensambladores, Fabricantes e Inspectores de Transformadores y Motores Eléctricos Industriales</v>
          </cell>
          <cell r="BE9107">
            <v>0</v>
          </cell>
          <cell r="BF9107">
            <v>0</v>
          </cell>
        </row>
        <row r="9108">
          <cell r="BD9108" t="str">
            <v>Ensambladores e Inspectores de Productos Mecánicos</v>
          </cell>
          <cell r="BE9108">
            <v>1</v>
          </cell>
          <cell r="BF9108">
            <v>0</v>
          </cell>
        </row>
        <row r="9109">
          <cell r="BD9109" t="str">
            <v>Ensambladores e Inspectores de Ensamble de Aeronaves</v>
          </cell>
          <cell r="BE9109">
            <v>0</v>
          </cell>
          <cell r="BF9109">
            <v>0</v>
          </cell>
        </row>
        <row r="9110">
          <cell r="BD9110" t="str">
            <v>Operadores de Máquinas e Inspectores de la Fabricación de Productos y Componentes Eléctricos</v>
          </cell>
          <cell r="BE9110">
            <v>0</v>
          </cell>
          <cell r="BF9110">
            <v>0</v>
          </cell>
        </row>
        <row r="9111">
          <cell r="BD9111" t="str">
            <v>Ensambladores e Inspectores de Embarcaciones</v>
          </cell>
          <cell r="BE9111">
            <v>0</v>
          </cell>
          <cell r="BF9111">
            <v>0</v>
          </cell>
        </row>
        <row r="9112">
          <cell r="BD9112" t="str">
            <v>Ensambladores e Inspectores de Muebles y Accesorios</v>
          </cell>
          <cell r="BE9112">
            <v>0</v>
          </cell>
          <cell r="BF9112">
            <v>0</v>
          </cell>
        </row>
        <row r="9113">
          <cell r="BD9113" t="str">
            <v>Operarios de Acabado de Muebles</v>
          </cell>
          <cell r="BE9113">
            <v>0</v>
          </cell>
          <cell r="BF9113">
            <v>0</v>
          </cell>
        </row>
        <row r="9114">
          <cell r="BD9114" t="str">
            <v>Ensambladores de Productos Plásticos e Inspectores</v>
          </cell>
          <cell r="BE9114">
            <v>0</v>
          </cell>
          <cell r="BF9114">
            <v>0</v>
          </cell>
        </row>
        <row r="9115">
          <cell r="BD9115" t="str">
            <v>Operarios de Recubrimientos Metálicos</v>
          </cell>
          <cell r="BE9115">
            <v>0</v>
          </cell>
          <cell r="BF9115">
            <v>0</v>
          </cell>
        </row>
        <row r="9116">
          <cell r="BD9116" t="str">
            <v>Pintores en Procesos de Manufactura</v>
          </cell>
          <cell r="BE9116">
            <v>1</v>
          </cell>
          <cell r="BF9116">
            <v>3</v>
          </cell>
        </row>
        <row r="9117">
          <cell r="BD9117" t="str">
            <v>Otros Ensambladores e Inspectores n.c.a.</v>
          </cell>
          <cell r="BE9117">
            <v>0</v>
          </cell>
          <cell r="BF9117">
            <v>0</v>
          </cell>
        </row>
        <row r="9118">
          <cell r="BD9118" t="str">
            <v>Auxiliares de Producción Gráfica</v>
          </cell>
          <cell r="BE9118">
            <v>8</v>
          </cell>
          <cell r="BF9118">
            <v>0</v>
          </cell>
        </row>
        <row r="9119">
          <cell r="BD9119" t="str">
            <v>Operadores de Máquinas Herramientas</v>
          </cell>
          <cell r="BE9119">
            <v>3</v>
          </cell>
          <cell r="BF9119">
            <v>18</v>
          </cell>
        </row>
        <row r="9120">
          <cell r="BD9120" t="str">
            <v>Operadores de Máquinas para el Trabajo de la Madera</v>
          </cell>
          <cell r="BE9120">
            <v>0</v>
          </cell>
          <cell r="BF9120">
            <v>0</v>
          </cell>
        </row>
        <row r="9121">
          <cell r="BD9121" t="str">
            <v>Operadores de Máquinas para el Trabajo del Metal</v>
          </cell>
          <cell r="BE9121">
            <v>0</v>
          </cell>
          <cell r="BF9121">
            <v>0</v>
          </cell>
        </row>
        <row r="9122">
          <cell r="BD9122" t="str">
            <v>Operadores de Máquinas para Forja</v>
          </cell>
          <cell r="BE9122">
            <v>0</v>
          </cell>
          <cell r="BF9122">
            <v>0</v>
          </cell>
        </row>
        <row r="9123">
          <cell r="BD9123" t="str">
            <v>Operadores de Máquinas de Soldadura</v>
          </cell>
          <cell r="BE9123">
            <v>11</v>
          </cell>
          <cell r="BF9123">
            <v>0</v>
          </cell>
        </row>
        <row r="9124">
          <cell r="BD9124" t="str">
            <v>Operadores de Máquinas para la Fabricación de Otros Productos Metálicos (n.c.a)</v>
          </cell>
          <cell r="BE9124">
            <v>0</v>
          </cell>
          <cell r="BF9124">
            <v>0</v>
          </cell>
        </row>
        <row r="9125">
          <cell r="BD9125" t="str">
            <v>Operadores de Máquinas para la fabricación de Otros Productos n.c.a.</v>
          </cell>
          <cell r="BE9125">
            <v>0</v>
          </cell>
          <cell r="BF9125">
            <v>0</v>
          </cell>
        </row>
        <row r="9126">
          <cell r="BD9126" t="str">
            <v>Obreros y Ayudantes en el Tratamiento de Metales y Minerales</v>
          </cell>
          <cell r="BE9126">
            <v>14</v>
          </cell>
          <cell r="BF9126">
            <v>0</v>
          </cell>
        </row>
        <row r="9127">
          <cell r="BD9127" t="str">
            <v>Ayudantes en la Fabricación Metálica</v>
          </cell>
          <cell r="BE9127">
            <v>34</v>
          </cell>
          <cell r="BF9127">
            <v>7</v>
          </cell>
        </row>
        <row r="9128">
          <cell r="BD9128" t="str">
            <v>Obreros y Ayudantes de Planta Química</v>
          </cell>
          <cell r="BE9128">
            <v>0</v>
          </cell>
          <cell r="BF9128">
            <v>0</v>
          </cell>
        </row>
        <row r="9129">
          <cell r="BD9129" t="str">
            <v>Obreros y Ayudantes en el Procesamiento de la Madera y Producción de Pulpa y Papel</v>
          </cell>
          <cell r="BE9129">
            <v>6</v>
          </cell>
          <cell r="BF9129">
            <v>0</v>
          </cell>
        </row>
        <row r="9130">
          <cell r="BD9130" t="str">
            <v>Obreros y Ayudantes en la Elaboración de Alimentos y Bebidas</v>
          </cell>
          <cell r="BE9130">
            <v>79</v>
          </cell>
          <cell r="BF9130">
            <v>0</v>
          </cell>
        </row>
        <row r="9131">
          <cell r="BD9131" t="str">
            <v>Otros Obreros y Ayudantes en Fabricación y Procesamiento n.c.a.</v>
          </cell>
          <cell r="BE9131">
            <v>4</v>
          </cell>
          <cell r="BF9131">
            <v>0</v>
          </cell>
        </row>
        <row r="9132">
          <cell r="BD9132" t="str">
            <v>Miembros del Poder Ejecutivo y Legislativo</v>
          </cell>
          <cell r="BE9132">
            <v>4</v>
          </cell>
          <cell r="BF9132">
            <v>0</v>
          </cell>
        </row>
        <row r="9133">
          <cell r="BD9133" t="str">
            <v>Personal Directivo de la Administración Pública</v>
          </cell>
          <cell r="BE9133">
            <v>0</v>
          </cell>
          <cell r="BF9133">
            <v>0</v>
          </cell>
        </row>
        <row r="9134">
          <cell r="BD9134" t="str">
            <v>Directores y Gerentes Generales de Servicios Financieros, de Telecomunicaciones y Otros Servicios a las Empresas</v>
          </cell>
          <cell r="BE9134">
            <v>0</v>
          </cell>
          <cell r="BF9134">
            <v>0</v>
          </cell>
        </row>
        <row r="9135">
          <cell r="BD9135" t="str">
            <v>Directores y Gerentes Generales de Salud, Educación, Servicios Social, Comunitario y Organizaciones de Membresía</v>
          </cell>
          <cell r="BE9135">
            <v>2</v>
          </cell>
          <cell r="BF9135">
            <v>0</v>
          </cell>
        </row>
        <row r="9136">
          <cell r="BD9136" t="str">
            <v>Directores y Gerentes Generales de Comercio, Medios de Comunicación y Otros Servicios</v>
          </cell>
          <cell r="BE9136">
            <v>0</v>
          </cell>
          <cell r="BF9136">
            <v>0</v>
          </cell>
        </row>
        <row r="9137">
          <cell r="BD9137" t="str">
            <v>Directores y Gerentes Generales de Producción de Bienes, Servicios Públicos, Transporte y Construcción</v>
          </cell>
          <cell r="BE9137">
            <v>0</v>
          </cell>
          <cell r="BF9137">
            <v>0</v>
          </cell>
        </row>
        <row r="9138">
          <cell r="BD9138" t="str">
            <v>Directores y gerentes generales de servicios y procesos de negocio.</v>
          </cell>
          <cell r="BE9138">
            <v>0</v>
          </cell>
          <cell r="BF9138">
            <v>0</v>
          </cell>
        </row>
        <row r="9139">
          <cell r="BD9139" t="str">
            <v>Gerentes Financieros</v>
          </cell>
          <cell r="BE9139">
            <v>0</v>
          </cell>
          <cell r="BF9139">
            <v>1</v>
          </cell>
        </row>
        <row r="9140">
          <cell r="BD9140" t="str">
            <v>Gerentes de Talento Humano</v>
          </cell>
          <cell r="BE9140">
            <v>0</v>
          </cell>
          <cell r="BF9140">
            <v>0</v>
          </cell>
        </row>
        <row r="9141">
          <cell r="BD9141" t="str">
            <v>Gerentes de Compras y Adquisiciones</v>
          </cell>
          <cell r="BE9141">
            <v>0</v>
          </cell>
          <cell r="BF9141">
            <v>0</v>
          </cell>
        </row>
        <row r="9142">
          <cell r="BD9142" t="str">
            <v>Gerentes de Otros Servicios Administrativos</v>
          </cell>
          <cell r="BE9142">
            <v>1</v>
          </cell>
          <cell r="BF9142">
            <v>10</v>
          </cell>
        </row>
        <row r="9143">
          <cell r="BD9143" t="str">
            <v>Gerentes de Seguros, Bienes Raíces y Corretaje Financiero</v>
          </cell>
          <cell r="BE9143">
            <v>0</v>
          </cell>
          <cell r="BF9143">
            <v>0</v>
          </cell>
        </row>
        <row r="9144">
          <cell r="BD9144" t="str">
            <v>Gerentes de Banca, Crédito e Inversiones</v>
          </cell>
          <cell r="BE9144">
            <v>0</v>
          </cell>
          <cell r="BF9144">
            <v>0</v>
          </cell>
        </row>
        <row r="9145">
          <cell r="BD9145" t="str">
            <v>Gerentes de Otros Servicios a las Empresas</v>
          </cell>
          <cell r="BE9145">
            <v>0</v>
          </cell>
          <cell r="BF9145">
            <v>0</v>
          </cell>
        </row>
        <row r="9146">
          <cell r="BD9146" t="str">
            <v>Gerentes de Empresas de Telecomunicaciones</v>
          </cell>
          <cell r="BE9146">
            <v>0</v>
          </cell>
          <cell r="BF9146">
            <v>0</v>
          </cell>
        </row>
        <row r="9147">
          <cell r="BD9147" t="str">
            <v>Gerentes de Servicios de Correo y Mensajería</v>
          </cell>
          <cell r="BE9147">
            <v>0</v>
          </cell>
          <cell r="BF9147">
            <v>0</v>
          </cell>
        </row>
        <row r="9148">
          <cell r="BD9148" t="str">
            <v>Gerentes de Ingeniería</v>
          </cell>
          <cell r="BE9148">
            <v>1</v>
          </cell>
          <cell r="BF9148">
            <v>0</v>
          </cell>
        </row>
        <row r="9149">
          <cell r="BD9149" t="str">
            <v>Gerentes de Investigación y Desarrollo en Ciencias Naturales y Aplicadas</v>
          </cell>
          <cell r="BE9149">
            <v>0</v>
          </cell>
          <cell r="BF9149">
            <v>0</v>
          </cell>
        </row>
        <row r="9150">
          <cell r="BD9150" t="str">
            <v>Gerentes de Sistemas de Información y Procesamiento de Datos</v>
          </cell>
          <cell r="BE9150">
            <v>1</v>
          </cell>
          <cell r="BF9150">
            <v>0</v>
          </cell>
        </row>
        <row r="9151">
          <cell r="BD9151" t="str">
            <v>Gerentes de Servicios a la Salud</v>
          </cell>
          <cell r="BE9151">
            <v>1</v>
          </cell>
          <cell r="BF9151">
            <v>0</v>
          </cell>
        </row>
        <row r="9152">
          <cell r="BD9152" t="str">
            <v>Gerentes de Programas de Política Social y de Salud</v>
          </cell>
          <cell r="BE9152">
            <v>0</v>
          </cell>
          <cell r="BF9152">
            <v>0</v>
          </cell>
        </row>
        <row r="9153">
          <cell r="BD9153" t="str">
            <v>Gerentes de Programas de Política de Desarrollo Económico</v>
          </cell>
          <cell r="BE9153">
            <v>0</v>
          </cell>
          <cell r="BF9153">
            <v>0</v>
          </cell>
        </row>
        <row r="9154">
          <cell r="BD9154" t="str">
            <v>Gerentes de Programas de Política Educativa</v>
          </cell>
          <cell r="BE9154">
            <v>0</v>
          </cell>
          <cell r="BF9154">
            <v>0</v>
          </cell>
        </row>
        <row r="9155">
          <cell r="BD9155" t="str">
            <v>Otros Gerentes de Administración Pública</v>
          </cell>
          <cell r="BE9155">
            <v>0</v>
          </cell>
          <cell r="BF9155">
            <v>0</v>
          </cell>
        </row>
        <row r="9156">
          <cell r="BD9156" t="str">
            <v>Administradores de Educación Superior y Formación para el Trabajo</v>
          </cell>
          <cell r="BE9156">
            <v>0</v>
          </cell>
          <cell r="BF9156">
            <v>0</v>
          </cell>
        </row>
        <row r="9157">
          <cell r="BD9157" t="str">
            <v>Directores y Administradores de Educación Básica y Media</v>
          </cell>
          <cell r="BE9157">
            <v>0</v>
          </cell>
          <cell r="BF9157">
            <v>0</v>
          </cell>
        </row>
        <row r="9158">
          <cell r="BD9158" t="str">
            <v>Gerentes de Servicios Social, Comunitario y Correccional</v>
          </cell>
          <cell r="BE9158">
            <v>0</v>
          </cell>
          <cell r="BF9158">
            <v>0</v>
          </cell>
        </row>
        <row r="9159">
          <cell r="BD9159" t="str">
            <v>Gerentes de Biblioteca, Museo y Galería de Arte</v>
          </cell>
          <cell r="BE9159">
            <v>0</v>
          </cell>
          <cell r="BF9159">
            <v>0</v>
          </cell>
        </row>
        <row r="9160">
          <cell r="BD9160" t="str">
            <v>Gerentes de Medios de Comunicación y Artes Escénicas</v>
          </cell>
          <cell r="BE9160">
            <v>0</v>
          </cell>
          <cell r="BF9160">
            <v>0</v>
          </cell>
        </row>
        <row r="9161">
          <cell r="BD9161" t="str">
            <v>Directores de Programas de Esparcimiento y Administradores de Deportes</v>
          </cell>
          <cell r="BE9161">
            <v>0</v>
          </cell>
          <cell r="BF9161">
            <v>1</v>
          </cell>
        </row>
        <row r="9162">
          <cell r="BD9162" t="str">
            <v>Gerentes de Ventas, Mercadeo y Publicidad</v>
          </cell>
          <cell r="BE9162">
            <v>0</v>
          </cell>
          <cell r="BF9162">
            <v>0</v>
          </cell>
        </row>
        <row r="9163">
          <cell r="BD9163" t="str">
            <v>Gerentes de Comercio Exterior</v>
          </cell>
          <cell r="BE9163">
            <v>0</v>
          </cell>
          <cell r="BF9163">
            <v>0</v>
          </cell>
        </row>
        <row r="9164">
          <cell r="BD9164" t="str">
            <v>Gerentes de Comercio al Por Menor</v>
          </cell>
          <cell r="BE9164">
            <v>0</v>
          </cell>
          <cell r="BF9164">
            <v>0</v>
          </cell>
        </row>
        <row r="9165">
          <cell r="BD9165" t="str">
            <v>Gerentes de Restaurantes y Servicios de Alimentos</v>
          </cell>
          <cell r="BE9165">
            <v>0</v>
          </cell>
          <cell r="BF9165">
            <v>0</v>
          </cell>
        </row>
        <row r="9166">
          <cell r="BD9166" t="str">
            <v>Gerentes de Servicios Hoteleros</v>
          </cell>
          <cell r="BE9166">
            <v>0</v>
          </cell>
          <cell r="BF9166">
            <v>0</v>
          </cell>
        </row>
        <row r="9167">
          <cell r="BD9167" t="str">
            <v>Oficiales de las Fuerzas Militares</v>
          </cell>
          <cell r="BE9167">
            <v>0</v>
          </cell>
          <cell r="BF9167">
            <v>0</v>
          </cell>
        </row>
        <row r="9168">
          <cell r="BD9168" t="str">
            <v>Oficiales de Policía</v>
          </cell>
          <cell r="BE9168">
            <v>0</v>
          </cell>
          <cell r="BF9168">
            <v>0</v>
          </cell>
        </row>
        <row r="9169">
          <cell r="BD9169" t="str">
            <v>Oficiales de Bomberos</v>
          </cell>
          <cell r="BE9169">
            <v>0</v>
          </cell>
          <cell r="BF9169">
            <v>0</v>
          </cell>
        </row>
        <row r="9170">
          <cell r="BD9170" t="str">
            <v>Gerentes de Otros Servicios</v>
          </cell>
          <cell r="BE9170">
            <v>0</v>
          </cell>
          <cell r="BF9170">
            <v>0</v>
          </cell>
        </row>
        <row r="9171">
          <cell r="BD9171" t="str">
            <v>Gerentes de Producción Primaria (excepto agricultura)</v>
          </cell>
          <cell r="BE9171">
            <v>0</v>
          </cell>
          <cell r="BF9171">
            <v>0</v>
          </cell>
        </row>
        <row r="9172">
          <cell r="BD9172" t="str">
            <v>Gerentes de Producción Agrícola, Pecuaria, Acuícola y Pesquero</v>
          </cell>
          <cell r="BE9172">
            <v>0</v>
          </cell>
          <cell r="BF9172">
            <v>0</v>
          </cell>
        </row>
        <row r="9173">
          <cell r="BD9173" t="str">
            <v>Gerentes de Construcción</v>
          </cell>
          <cell r="BE9173">
            <v>0</v>
          </cell>
          <cell r="BF9173">
            <v>0</v>
          </cell>
        </row>
        <row r="9174">
          <cell r="BD9174" t="str">
            <v>Gerentes de Transporte y Distribución</v>
          </cell>
          <cell r="BE9174">
            <v>0</v>
          </cell>
          <cell r="BF9174">
            <v>0</v>
          </cell>
        </row>
        <row r="9175">
          <cell r="BD9175" t="str">
            <v>Gerentes de Logística</v>
          </cell>
          <cell r="BE9175">
            <v>0</v>
          </cell>
          <cell r="BF9175">
            <v>0</v>
          </cell>
        </row>
        <row r="9176">
          <cell r="BD9176" t="str">
            <v>Gerentes Cadena de Suministro</v>
          </cell>
          <cell r="BE9176">
            <v>0</v>
          </cell>
          <cell r="BF9176">
            <v>0</v>
          </cell>
        </row>
        <row r="9177">
          <cell r="BD9177" t="str">
            <v>Gerentes de Operación de Instalaciones Físicas</v>
          </cell>
          <cell r="BE9177">
            <v>0</v>
          </cell>
          <cell r="BF9177">
            <v>0</v>
          </cell>
        </row>
        <row r="9178">
          <cell r="BD9178" t="str">
            <v>Gerentes de Mantenimiento</v>
          </cell>
          <cell r="BE9178">
            <v>0</v>
          </cell>
          <cell r="BF9178">
            <v>0</v>
          </cell>
        </row>
        <row r="9179">
          <cell r="BD9179" t="str">
            <v>Gerentes de Producción Industrial</v>
          </cell>
          <cell r="BE9179">
            <v>0</v>
          </cell>
          <cell r="BF9179">
            <v>0</v>
          </cell>
        </row>
        <row r="9180">
          <cell r="BD9180" t="str">
            <v>Gerentes de Empresas de Servicios Públicos</v>
          </cell>
          <cell r="BE9180">
            <v>1</v>
          </cell>
          <cell r="BF9180">
            <v>0</v>
          </cell>
        </row>
        <row r="9181">
          <cell r="BD9181" t="str">
            <v>Contadores</v>
          </cell>
          <cell r="BE9181">
            <v>2</v>
          </cell>
          <cell r="BF9181">
            <v>4</v>
          </cell>
        </row>
        <row r="9182">
          <cell r="BD9182" t="str">
            <v>Analistas, Asesores y Agentes de Banca, Fiducia y Mercado de Valores</v>
          </cell>
          <cell r="BE9182">
            <v>2</v>
          </cell>
          <cell r="BF9182">
            <v>0</v>
          </cell>
        </row>
        <row r="9183">
          <cell r="BD9183" t="str">
            <v>Auditores Financieros y Contables</v>
          </cell>
          <cell r="BE9183">
            <v>0</v>
          </cell>
          <cell r="BF9183">
            <v>0</v>
          </cell>
        </row>
        <row r="9184">
          <cell r="BD9184" t="str">
            <v>Profesionales de Talento Humano</v>
          </cell>
          <cell r="BE9184">
            <v>1</v>
          </cell>
          <cell r="BF9184">
            <v>3</v>
          </cell>
        </row>
        <row r="9185">
          <cell r="BD9185" t="str">
            <v>Profesionales en Organización y Administración de las Empresas</v>
          </cell>
          <cell r="BE9185">
            <v>6</v>
          </cell>
          <cell r="BF9185">
            <v>15</v>
          </cell>
        </row>
        <row r="9186">
          <cell r="BD9186" t="str">
            <v>Evaluadores de Competencias Laborales</v>
          </cell>
          <cell r="BE9186">
            <v>1</v>
          </cell>
          <cell r="BF9186">
            <v>3</v>
          </cell>
        </row>
        <row r="9187">
          <cell r="BD9187" t="str">
            <v>Archivistas</v>
          </cell>
          <cell r="BE9187">
            <v>0</v>
          </cell>
          <cell r="BF9187">
            <v>0</v>
          </cell>
        </row>
        <row r="9188">
          <cell r="BD9188" t="str">
            <v>Supervisores de Empleados de Apoyo Administrativo</v>
          </cell>
          <cell r="BE9188">
            <v>3</v>
          </cell>
          <cell r="BF9188">
            <v>0</v>
          </cell>
        </row>
        <row r="9189">
          <cell r="BD9189" t="str">
            <v>Jefes y supervisores de entidades financieras</v>
          </cell>
          <cell r="BE9189">
            <v>0</v>
          </cell>
          <cell r="BF9189">
            <v>0</v>
          </cell>
        </row>
        <row r="9190">
          <cell r="BD9190" t="str">
            <v>Supervisores y coordinadores de procesos de negocio, Empleados de información y servicio al cliente</v>
          </cell>
          <cell r="BE9190">
            <v>0</v>
          </cell>
          <cell r="BF9190">
            <v>0</v>
          </cell>
        </row>
        <row r="9191">
          <cell r="BD9191" t="str">
            <v>Supervisores de Empleados de Correo y Mensajería</v>
          </cell>
          <cell r="BE9191">
            <v>0</v>
          </cell>
          <cell r="BF9191">
            <v>0</v>
          </cell>
        </row>
        <row r="9192">
          <cell r="BD9192" t="str">
            <v>Supervisores de Almacenamiento, Inventario y  Distribución</v>
          </cell>
          <cell r="BE9192">
            <v>1</v>
          </cell>
          <cell r="BF9192">
            <v>0</v>
          </cell>
        </row>
        <row r="9193">
          <cell r="BD9193" t="str">
            <v>Asistentes Administrativos</v>
          </cell>
          <cell r="BE9193">
            <v>62</v>
          </cell>
          <cell r="BF9193">
            <v>5</v>
          </cell>
        </row>
        <row r="9194">
          <cell r="BD9194" t="str">
            <v>Administradores de Propiedad Horizontal</v>
          </cell>
          <cell r="BE9194">
            <v>0</v>
          </cell>
          <cell r="BF9194">
            <v>0</v>
          </cell>
        </row>
        <row r="9195">
          <cell r="BD9195" t="str">
            <v>Asistentes de Talento Humano</v>
          </cell>
          <cell r="BE9195">
            <v>0</v>
          </cell>
          <cell r="BF9195">
            <v>3</v>
          </cell>
        </row>
        <row r="9196">
          <cell r="BD9196" t="str">
            <v>Asistentes de compras</v>
          </cell>
          <cell r="BE9196">
            <v>0</v>
          </cell>
          <cell r="BF9196">
            <v>0</v>
          </cell>
        </row>
        <row r="9197">
          <cell r="BD9197" t="str">
            <v>Asistentes de Juzgados, Tribunales y Afines</v>
          </cell>
          <cell r="BE9197">
            <v>0</v>
          </cell>
          <cell r="BF9197">
            <v>0</v>
          </cell>
        </row>
        <row r="9198">
          <cell r="BD9198" t="str">
            <v>Funcionarios de Aduanas, Impuestos, Inmigración y Seguridad Social</v>
          </cell>
          <cell r="BE9198">
            <v>0</v>
          </cell>
          <cell r="BF9198">
            <v>0</v>
          </cell>
        </row>
        <row r="9199">
          <cell r="BD9199" t="str">
            <v>Asistentes de Comercio Exterior</v>
          </cell>
          <cell r="BE9199">
            <v>1</v>
          </cell>
          <cell r="BF9199">
            <v>0</v>
          </cell>
        </row>
        <row r="9200">
          <cell r="BD9200" t="str">
            <v>Organizadores de Eventos</v>
          </cell>
          <cell r="BE9200">
            <v>0</v>
          </cell>
          <cell r="BF9200">
            <v>0</v>
          </cell>
        </row>
        <row r="9201">
          <cell r="BD9201" t="str">
            <v>Técnicos en Archivística</v>
          </cell>
          <cell r="BE9201">
            <v>18</v>
          </cell>
          <cell r="BF9201">
            <v>0</v>
          </cell>
        </row>
        <row r="9202">
          <cell r="BD9202" t="str">
            <v>Asistentes Contables</v>
          </cell>
          <cell r="BE9202">
            <v>42</v>
          </cell>
          <cell r="BF9202">
            <v>5</v>
          </cell>
        </row>
        <row r="9203">
          <cell r="BD9203" t="str">
            <v>Analistas y asistentes de servicios financieros</v>
          </cell>
          <cell r="BE9203">
            <v>0</v>
          </cell>
          <cell r="BF9203">
            <v>0</v>
          </cell>
        </row>
        <row r="9204">
          <cell r="BD9204" t="str">
            <v>Avaluadores y Liquidadores de Seguros</v>
          </cell>
          <cell r="BE9204">
            <v>0</v>
          </cell>
          <cell r="BF9204">
            <v>0</v>
          </cell>
        </row>
        <row r="9205">
          <cell r="BD9205" t="str">
            <v>Agentes de Aduana</v>
          </cell>
          <cell r="BE9205">
            <v>0</v>
          </cell>
          <cell r="BF9205">
            <v>0</v>
          </cell>
        </row>
        <row r="9206">
          <cell r="BD9206" t="str">
            <v>Asistentes Financieros</v>
          </cell>
          <cell r="BE9206">
            <v>1</v>
          </cell>
          <cell r="BF9206">
            <v>0</v>
          </cell>
        </row>
        <row r="9207">
          <cell r="BD9207" t="str">
            <v>Asistentes Tesorería</v>
          </cell>
          <cell r="BE9207">
            <v>0</v>
          </cell>
          <cell r="BF9207">
            <v>0</v>
          </cell>
        </row>
        <row r="9208">
          <cell r="BD9208" t="str">
            <v>Secretarios</v>
          </cell>
          <cell r="BE9208">
            <v>2</v>
          </cell>
          <cell r="BF9208">
            <v>3</v>
          </cell>
        </row>
        <row r="9209">
          <cell r="BD9209" t="str">
            <v>Recepcionistas y Operadores de Conmutador</v>
          </cell>
          <cell r="BE9209">
            <v>0</v>
          </cell>
          <cell r="BF9209">
            <v>2</v>
          </cell>
        </row>
        <row r="9210">
          <cell r="BD9210" t="str">
            <v>Digitadores</v>
          </cell>
          <cell r="BE9210">
            <v>0</v>
          </cell>
          <cell r="BF9210">
            <v>0</v>
          </cell>
        </row>
        <row r="9211">
          <cell r="BD9211" t="str">
            <v>Transcriptores y Relatores</v>
          </cell>
          <cell r="BE9211">
            <v>0</v>
          </cell>
          <cell r="BF9211">
            <v>0</v>
          </cell>
        </row>
        <row r="9212">
          <cell r="BD9212" t="str">
            <v>Digitalizadores</v>
          </cell>
          <cell r="BE9212">
            <v>0</v>
          </cell>
          <cell r="BF9212">
            <v>0</v>
          </cell>
        </row>
        <row r="9213">
          <cell r="BD9213" t="str">
            <v>Auxiliares Contables, de Tesorería y Financieros</v>
          </cell>
          <cell r="BE9213">
            <v>4</v>
          </cell>
          <cell r="BF9213">
            <v>6</v>
          </cell>
        </row>
        <row r="9214">
          <cell r="BD9214" t="str">
            <v>Cajeros de Servicios Financieros</v>
          </cell>
          <cell r="BE9214">
            <v>0</v>
          </cell>
          <cell r="BF9214">
            <v>0</v>
          </cell>
        </row>
        <row r="9215">
          <cell r="BD9215" t="str">
            <v>Auxiliares de servicios financieros</v>
          </cell>
          <cell r="BE9215">
            <v>1</v>
          </cell>
          <cell r="BF9215">
            <v>0</v>
          </cell>
        </row>
        <row r="9216">
          <cell r="BD9216" t="str">
            <v>Auxiliares de Cartera y Cobranzas</v>
          </cell>
          <cell r="BE9216">
            <v>0</v>
          </cell>
          <cell r="BF9216">
            <v>0</v>
          </cell>
        </row>
        <row r="9217">
          <cell r="BD9217" t="str">
            <v>Auxiliares de Nómina y Prestaciones</v>
          </cell>
          <cell r="BE9217">
            <v>1</v>
          </cell>
          <cell r="BF9217">
            <v>1</v>
          </cell>
        </row>
        <row r="9218">
          <cell r="BD9218" t="str">
            <v>Auxiliares de Avaluo</v>
          </cell>
          <cell r="BE9218">
            <v>0</v>
          </cell>
          <cell r="BF9218">
            <v>0</v>
          </cell>
        </row>
        <row r="9219">
          <cell r="BD9219" t="str">
            <v>Auxiliares Administrativos</v>
          </cell>
          <cell r="BE9219">
            <v>11</v>
          </cell>
          <cell r="BF9219">
            <v>17</v>
          </cell>
        </row>
        <row r="9220">
          <cell r="BD9220" t="str">
            <v>Auxiliares de Talento Humano</v>
          </cell>
          <cell r="BE9220">
            <v>3</v>
          </cell>
          <cell r="BF9220">
            <v>11</v>
          </cell>
        </row>
        <row r="9221">
          <cell r="BD9221" t="str">
            <v>Auxiliares de Tribunales</v>
          </cell>
          <cell r="BE9221">
            <v>0</v>
          </cell>
          <cell r="BF9221">
            <v>0</v>
          </cell>
        </row>
        <row r="9222">
          <cell r="BD9222" t="str">
            <v>Auxiliares de Archivo y Registro</v>
          </cell>
          <cell r="BE9222">
            <v>16</v>
          </cell>
          <cell r="BF9222">
            <v>9</v>
          </cell>
        </row>
        <row r="9223">
          <cell r="BD9223" t="str">
            <v>Auxiliares administrativos en Salud</v>
          </cell>
          <cell r="BE9223">
            <v>6</v>
          </cell>
          <cell r="BF9223">
            <v>0</v>
          </cell>
        </row>
        <row r="9224">
          <cell r="BD9224" t="str">
            <v>Auxiliares de aduana</v>
          </cell>
          <cell r="BE9224">
            <v>0</v>
          </cell>
          <cell r="BF9224">
            <v>0</v>
          </cell>
        </row>
        <row r="9225">
          <cell r="BD9225" t="str">
            <v>Auxiliares de Biblioteca</v>
          </cell>
          <cell r="BE9225">
            <v>0</v>
          </cell>
          <cell r="BF9225">
            <v>0</v>
          </cell>
        </row>
        <row r="9226">
          <cell r="BD9226" t="str">
            <v>Auxiliares de Publicación y Afines</v>
          </cell>
          <cell r="BE9226">
            <v>0</v>
          </cell>
          <cell r="BF9226">
            <v>0</v>
          </cell>
        </row>
        <row r="9227">
          <cell r="BD9227" t="str">
            <v>Auxiliares de Información y Servicio al Cliente</v>
          </cell>
          <cell r="BE9227">
            <v>13</v>
          </cell>
          <cell r="BF9227">
            <v>0</v>
          </cell>
        </row>
        <row r="9228">
          <cell r="BD9228" t="str">
            <v>Auxiliares de Estadística y Encuestadores</v>
          </cell>
          <cell r="BE9228">
            <v>0</v>
          </cell>
          <cell r="BF9228">
            <v>0</v>
          </cell>
        </row>
        <row r="9229">
          <cell r="BD9229" t="str">
            <v>Auxiliares de Correo y Servicio Postal</v>
          </cell>
          <cell r="BE9229">
            <v>0</v>
          </cell>
          <cell r="BF9229">
            <v>0</v>
          </cell>
        </row>
        <row r="9230">
          <cell r="BD9230" t="str">
            <v>Carteros y Mensajeros</v>
          </cell>
          <cell r="BE9230">
            <v>0</v>
          </cell>
          <cell r="BF9230">
            <v>0</v>
          </cell>
        </row>
        <row r="9231">
          <cell r="BD9231" t="str">
            <v>Auxiliares de Almacén</v>
          </cell>
          <cell r="BE9231">
            <v>1</v>
          </cell>
          <cell r="BF9231">
            <v>1</v>
          </cell>
        </row>
        <row r="9232">
          <cell r="BD9232" t="str">
            <v>Auxiliares de Compras e Inventarios</v>
          </cell>
          <cell r="BE9232">
            <v>0</v>
          </cell>
          <cell r="BF9232">
            <v>0</v>
          </cell>
        </row>
        <row r="9233">
          <cell r="BD9233" t="str">
            <v>Operadores de Radio y Despachadores</v>
          </cell>
          <cell r="BE9233">
            <v>0</v>
          </cell>
          <cell r="BF9233">
            <v>0</v>
          </cell>
        </row>
        <row r="9234">
          <cell r="BD9234" t="str">
            <v>Programadores de Rutas y Tripulaciones</v>
          </cell>
          <cell r="BE9234">
            <v>0</v>
          </cell>
          <cell r="BF9234">
            <v>0</v>
          </cell>
        </row>
        <row r="9235">
          <cell r="BD9235" t="str">
            <v>Operadores Telefónicos</v>
          </cell>
          <cell r="BE9235">
            <v>0</v>
          </cell>
          <cell r="BF9235">
            <v>0</v>
          </cell>
        </row>
        <row r="9236">
          <cell r="BD9236" t="str">
            <v>Físicos y Astrónomos</v>
          </cell>
          <cell r="BE9236">
            <v>0</v>
          </cell>
          <cell r="BF9236">
            <v>0</v>
          </cell>
        </row>
        <row r="9237">
          <cell r="BD9237" t="str">
            <v>Químicos</v>
          </cell>
          <cell r="BE9237">
            <v>0</v>
          </cell>
          <cell r="BF9237">
            <v>1</v>
          </cell>
        </row>
        <row r="9238">
          <cell r="BD9238" t="str">
            <v>Geólogos, Geoquímicos y Geofísicos</v>
          </cell>
          <cell r="BE9238">
            <v>0</v>
          </cell>
          <cell r="BF9238">
            <v>0</v>
          </cell>
        </row>
        <row r="9239">
          <cell r="BD9239" t="str">
            <v>Meteorólogos</v>
          </cell>
          <cell r="BE9239">
            <v>0</v>
          </cell>
          <cell r="BF9239">
            <v>0</v>
          </cell>
        </row>
        <row r="9240">
          <cell r="BD9240" t="str">
            <v>Biólogos, Botánicos, Zoólogos y Relacionados</v>
          </cell>
          <cell r="BE9240">
            <v>1</v>
          </cell>
          <cell r="BF9240">
            <v>1</v>
          </cell>
        </row>
        <row r="9241">
          <cell r="BD9241" t="str">
            <v>Expertos Forestales</v>
          </cell>
          <cell r="BE9241">
            <v>0</v>
          </cell>
          <cell r="BF9241">
            <v>1</v>
          </cell>
        </row>
        <row r="9242">
          <cell r="BD9242" t="str">
            <v>Expertos Agrícolas y Pecuarios</v>
          </cell>
          <cell r="BE9242">
            <v>10</v>
          </cell>
          <cell r="BF9242">
            <v>20</v>
          </cell>
        </row>
        <row r="9243">
          <cell r="BD9243" t="str">
            <v>Administradores Ambientales</v>
          </cell>
          <cell r="BE9243">
            <v>31</v>
          </cell>
          <cell r="BF9243">
            <v>7</v>
          </cell>
        </row>
        <row r="9244">
          <cell r="BD9244" t="str">
            <v>Ingenieros en Construcción y Obras Civiles</v>
          </cell>
          <cell r="BE9244">
            <v>0</v>
          </cell>
          <cell r="BF9244">
            <v>4</v>
          </cell>
        </row>
        <row r="9245">
          <cell r="BD9245" t="str">
            <v>Ingenieros Mecánicos</v>
          </cell>
          <cell r="BE9245">
            <v>0</v>
          </cell>
          <cell r="BF9245">
            <v>0</v>
          </cell>
        </row>
        <row r="9246">
          <cell r="BD9246" t="str">
            <v>Ingenieros Electricistas</v>
          </cell>
          <cell r="BE9246">
            <v>1</v>
          </cell>
          <cell r="BF9246">
            <v>0</v>
          </cell>
        </row>
        <row r="9247">
          <cell r="BD9247" t="str">
            <v>Ingenieros  Electrónicos</v>
          </cell>
          <cell r="BE9247">
            <v>0</v>
          </cell>
          <cell r="BF9247">
            <v>0</v>
          </cell>
        </row>
        <row r="9248">
          <cell r="BD9248" t="str">
            <v>Ingenieros Químicos</v>
          </cell>
          <cell r="BE9248">
            <v>0</v>
          </cell>
          <cell r="BF9248">
            <v>0</v>
          </cell>
        </row>
        <row r="9249">
          <cell r="BD9249" t="str">
            <v>Ingenieros de Automatización e Instrumentación</v>
          </cell>
          <cell r="BE9249">
            <v>0</v>
          </cell>
          <cell r="BF9249">
            <v>0</v>
          </cell>
        </row>
        <row r="9250">
          <cell r="BD9250" t="str">
            <v xml:space="preserve"> Ingenieros  de Telecomunicaciones</v>
          </cell>
          <cell r="BE9250">
            <v>0</v>
          </cell>
          <cell r="BF9250">
            <v>0</v>
          </cell>
        </row>
        <row r="9251">
          <cell r="BD9251" t="str">
            <v>Ingenieros Industriales y de Fabricación</v>
          </cell>
          <cell r="BE9251">
            <v>0</v>
          </cell>
          <cell r="BF9251">
            <v>0</v>
          </cell>
        </row>
        <row r="9252">
          <cell r="BD9252" t="str">
            <v>Ingenieros de Materiales y Metalurgia</v>
          </cell>
          <cell r="BE9252">
            <v>0</v>
          </cell>
          <cell r="BF9252">
            <v>0</v>
          </cell>
        </row>
        <row r="9253">
          <cell r="BD9253" t="str">
            <v>Ingenieros de Minas</v>
          </cell>
          <cell r="BE9253">
            <v>0</v>
          </cell>
          <cell r="BF9253">
            <v>0</v>
          </cell>
        </row>
        <row r="9254">
          <cell r="BD9254" t="str">
            <v>Ingenieros de Petróleos</v>
          </cell>
          <cell r="BE9254">
            <v>0</v>
          </cell>
          <cell r="BF9254">
            <v>0</v>
          </cell>
        </row>
        <row r="9255">
          <cell r="BD9255" t="str">
            <v>Ingenieros de Sistemas, Informática y Computación</v>
          </cell>
          <cell r="BE9255">
            <v>1</v>
          </cell>
          <cell r="BF9255">
            <v>0</v>
          </cell>
        </row>
        <row r="9256">
          <cell r="BD9256" t="str">
            <v>Otros Ingenieros n.c.a.</v>
          </cell>
          <cell r="BE9256">
            <v>2</v>
          </cell>
          <cell r="BF9256">
            <v>16</v>
          </cell>
        </row>
        <row r="9257">
          <cell r="BD9257" t="str">
            <v>Arquitectos</v>
          </cell>
          <cell r="BE9257">
            <v>1</v>
          </cell>
          <cell r="BF9257">
            <v>1</v>
          </cell>
        </row>
        <row r="9258">
          <cell r="BD9258" t="str">
            <v>Urbanistas y Planificadores del Uso del Suelo</v>
          </cell>
          <cell r="BE9258">
            <v>0</v>
          </cell>
          <cell r="BF9258">
            <v>0</v>
          </cell>
        </row>
        <row r="9259">
          <cell r="BD9259" t="str">
            <v>Profesionales Topográficos</v>
          </cell>
          <cell r="BE9259">
            <v>1</v>
          </cell>
          <cell r="BF9259">
            <v>0</v>
          </cell>
        </row>
        <row r="9260">
          <cell r="BD9260" t="str">
            <v>Diseñadores Industriales</v>
          </cell>
          <cell r="BE9260">
            <v>1</v>
          </cell>
          <cell r="BF9260">
            <v>0</v>
          </cell>
        </row>
        <row r="9261">
          <cell r="BD9261" t="str">
            <v>Matemáticos, Estadísticos y Actuarios</v>
          </cell>
          <cell r="BE9261">
            <v>0</v>
          </cell>
          <cell r="BF9261">
            <v>0</v>
          </cell>
        </row>
        <row r="9262">
          <cell r="BD9262" t="str">
            <v>Analistas de Sistemas Informáticos</v>
          </cell>
          <cell r="BE9262">
            <v>6</v>
          </cell>
          <cell r="BF9262">
            <v>1</v>
          </cell>
        </row>
        <row r="9263">
          <cell r="BD9263" t="str">
            <v>Administradores de Sistemas Informáticos</v>
          </cell>
          <cell r="BE9263">
            <v>0</v>
          </cell>
          <cell r="BF9263">
            <v>0</v>
          </cell>
        </row>
        <row r="9264">
          <cell r="BD9264" t="str">
            <v>Programadores de Aplicaciones Informáticas</v>
          </cell>
          <cell r="BE9264">
            <v>0</v>
          </cell>
          <cell r="BF9264">
            <v>0</v>
          </cell>
        </row>
        <row r="9265">
          <cell r="BD9265" t="str">
            <v>Técnicos en Química Aplicada</v>
          </cell>
          <cell r="BE9265">
            <v>1</v>
          </cell>
          <cell r="BF9265">
            <v>1</v>
          </cell>
        </row>
        <row r="9266">
          <cell r="BD9266" t="str">
            <v>Técnicos en Geología y Minería</v>
          </cell>
          <cell r="BE9266">
            <v>0</v>
          </cell>
          <cell r="BF9266">
            <v>0</v>
          </cell>
        </row>
        <row r="9267">
          <cell r="BD9267" t="str">
            <v>Técnicos en Meteorología</v>
          </cell>
          <cell r="BE9267">
            <v>0</v>
          </cell>
          <cell r="BF9267">
            <v>0</v>
          </cell>
        </row>
        <row r="9268">
          <cell r="BD9268" t="str">
            <v>Técnicos en Metrología</v>
          </cell>
          <cell r="BE9268">
            <v>0</v>
          </cell>
          <cell r="BF9268">
            <v>0</v>
          </cell>
        </row>
        <row r="9269">
          <cell r="BD9269" t="str">
            <v>Técnicos en Ciencias Biológicas</v>
          </cell>
          <cell r="BE9269">
            <v>0</v>
          </cell>
          <cell r="BF9269">
            <v>0</v>
          </cell>
        </row>
        <row r="9270">
          <cell r="BD9270" t="str">
            <v>Técnicos en Recursos Naturales</v>
          </cell>
          <cell r="BE9270">
            <v>58</v>
          </cell>
          <cell r="BF9270">
            <v>3</v>
          </cell>
        </row>
        <row r="9271">
          <cell r="BD9271" t="str">
            <v>Técnicos en Prevención, Gestión y Control Ambiental</v>
          </cell>
          <cell r="BE9271">
            <v>8</v>
          </cell>
          <cell r="BF9271">
            <v>4</v>
          </cell>
        </row>
        <row r="9272">
          <cell r="BD9272" t="str">
            <v>Técnicos en Construcción y Arquitectura</v>
          </cell>
          <cell r="BE9272">
            <v>0</v>
          </cell>
          <cell r="BF9272">
            <v>0</v>
          </cell>
        </row>
        <row r="9273">
          <cell r="BD9273" t="str">
            <v>Técnicos en Mecánica y Construcción Mecánica</v>
          </cell>
          <cell r="BE9273">
            <v>1</v>
          </cell>
          <cell r="BF9273">
            <v>0</v>
          </cell>
        </row>
        <row r="9274">
          <cell r="BD9274" t="str">
            <v>Técnicos en Fabricación Industrial</v>
          </cell>
          <cell r="BE9274">
            <v>0</v>
          </cell>
          <cell r="BF9274">
            <v>2</v>
          </cell>
        </row>
        <row r="9275">
          <cell r="BD9275" t="str">
            <v>Técnicos en Electricidad</v>
          </cell>
          <cell r="BE9275">
            <v>0</v>
          </cell>
          <cell r="BF9275">
            <v>0</v>
          </cell>
        </row>
        <row r="9276">
          <cell r="BD9276" t="str">
            <v>Técnicos en Electrónica</v>
          </cell>
          <cell r="BE9276">
            <v>1</v>
          </cell>
          <cell r="BF9276">
            <v>0</v>
          </cell>
        </row>
        <row r="9277">
          <cell r="BD9277" t="str">
            <v>Técnicos en Automatización e Instrumentación</v>
          </cell>
          <cell r="BE9277">
            <v>0</v>
          </cell>
          <cell r="BF9277">
            <v>0</v>
          </cell>
        </row>
        <row r="9278">
          <cell r="BD9278" t="str">
            <v>Técnicos en Instrumentos de Aeronavegación</v>
          </cell>
          <cell r="BE9278">
            <v>0</v>
          </cell>
          <cell r="BF9278">
            <v>0</v>
          </cell>
        </row>
        <row r="9279">
          <cell r="BD9279" t="str">
            <v>Técnicos en Telecomunicaciones</v>
          </cell>
          <cell r="BE9279">
            <v>1</v>
          </cell>
          <cell r="BF9279">
            <v>0</v>
          </cell>
        </row>
        <row r="9280">
          <cell r="BD9280" t="str">
            <v>Dibujantes Técnicos</v>
          </cell>
          <cell r="BE9280">
            <v>17</v>
          </cell>
          <cell r="BF9280">
            <v>0</v>
          </cell>
        </row>
        <row r="9281">
          <cell r="BD9281" t="str">
            <v>Topógrafos</v>
          </cell>
          <cell r="BE9281">
            <v>0</v>
          </cell>
          <cell r="BF9281">
            <v>8</v>
          </cell>
        </row>
        <row r="9282">
          <cell r="BD9282" t="str">
            <v>Técnicos en Cartografía</v>
          </cell>
          <cell r="BE9282">
            <v>0</v>
          </cell>
          <cell r="BF9282">
            <v>0</v>
          </cell>
        </row>
        <row r="9283">
          <cell r="BD9283" t="str">
            <v>Inspectores de Pruebas No destructivas</v>
          </cell>
          <cell r="BE9283">
            <v>0</v>
          </cell>
          <cell r="BF9283">
            <v>0</v>
          </cell>
        </row>
        <row r="9284">
          <cell r="BD9284" t="str">
            <v>Inspectores de Sanidad, Seguridad y Salud Ocupacional</v>
          </cell>
          <cell r="BE9284">
            <v>37</v>
          </cell>
          <cell r="BF9284">
            <v>7</v>
          </cell>
        </row>
        <row r="9285">
          <cell r="BD9285" t="str">
            <v>Inspectores de Construcción</v>
          </cell>
          <cell r="BE9285">
            <v>0</v>
          </cell>
          <cell r="BF9285">
            <v>0</v>
          </cell>
        </row>
        <row r="9286">
          <cell r="BD9286" t="str">
            <v>Inspectores de Equipos de Transporte e Instrumentos de Medición</v>
          </cell>
          <cell r="BE9286">
            <v>0</v>
          </cell>
          <cell r="BF9286">
            <v>0</v>
          </cell>
        </row>
        <row r="9287">
          <cell r="BD9287" t="str">
            <v>Inspectores de Productos Agrícola, Pecuarios y de Pesca</v>
          </cell>
          <cell r="BE9287">
            <v>0</v>
          </cell>
          <cell r="BF9287">
            <v>0</v>
          </cell>
        </row>
        <row r="9288">
          <cell r="BD9288" t="str">
            <v>Inspectores de Riego Agrícola</v>
          </cell>
          <cell r="BE9288">
            <v>0</v>
          </cell>
          <cell r="BF9288">
            <v>0</v>
          </cell>
        </row>
        <row r="9289">
          <cell r="BD9289" t="str">
            <v>Pilotos, Ingenieros e Instructores de Vuelo</v>
          </cell>
          <cell r="BE9289">
            <v>0</v>
          </cell>
          <cell r="BF9289">
            <v>0</v>
          </cell>
        </row>
        <row r="9290">
          <cell r="BD9290" t="str">
            <v>Controladores de Tráfico Aéreo</v>
          </cell>
          <cell r="BE9290">
            <v>0</v>
          </cell>
          <cell r="BF9290">
            <v>0</v>
          </cell>
        </row>
        <row r="9291">
          <cell r="BD9291" t="str">
            <v>Capitanes y Oficiales de Cubierta</v>
          </cell>
          <cell r="BE9291">
            <v>0</v>
          </cell>
          <cell r="BF9291">
            <v>0</v>
          </cell>
        </row>
        <row r="9292">
          <cell r="BD9292" t="str">
            <v>Oficiales de Máquinas</v>
          </cell>
          <cell r="BE9292">
            <v>0</v>
          </cell>
          <cell r="BF9292">
            <v>0</v>
          </cell>
        </row>
        <row r="9293">
          <cell r="BD9293" t="str">
            <v>Controladores de Tráfico Ferroviario y Marítimo</v>
          </cell>
          <cell r="BE9293">
            <v>0</v>
          </cell>
          <cell r="BF9293">
            <v>0</v>
          </cell>
        </row>
        <row r="9294">
          <cell r="BD9294" t="str">
            <v>Despachadores de Aeronaves</v>
          </cell>
          <cell r="BE9294">
            <v>0</v>
          </cell>
          <cell r="BF9294">
            <v>0</v>
          </cell>
        </row>
        <row r="9295">
          <cell r="BD9295" t="str">
            <v>Técnicos de Sistemas</v>
          </cell>
          <cell r="BE9295">
            <v>74</v>
          </cell>
          <cell r="BF9295">
            <v>2</v>
          </cell>
        </row>
        <row r="9296">
          <cell r="BD9296" t="str">
            <v>Asistentes en Saneamiento Ambiental</v>
          </cell>
          <cell r="BE9296">
            <v>1</v>
          </cell>
          <cell r="BF9296">
            <v>0</v>
          </cell>
        </row>
        <row r="9297">
          <cell r="BD9297" t="str">
            <v>Auxiliares de Laboratorio</v>
          </cell>
          <cell r="BE9297">
            <v>0</v>
          </cell>
          <cell r="BF9297">
            <v>0</v>
          </cell>
        </row>
        <row r="9298">
          <cell r="BD9298" t="str">
            <v>Auxiliares en Automatización e Instrumentación Industrial</v>
          </cell>
          <cell r="BE9298">
            <v>0</v>
          </cell>
          <cell r="BF9298">
            <v>0</v>
          </cell>
        </row>
        <row r="9299">
          <cell r="BD9299" t="str">
            <v>Médicos Especialistas</v>
          </cell>
          <cell r="BE9299">
            <v>0</v>
          </cell>
          <cell r="BF9299">
            <v>0</v>
          </cell>
        </row>
        <row r="9300">
          <cell r="BD9300" t="str">
            <v>Médicos Generales</v>
          </cell>
          <cell r="BE9300">
            <v>0</v>
          </cell>
          <cell r="BF9300">
            <v>2</v>
          </cell>
        </row>
        <row r="9301">
          <cell r="BD9301" t="str">
            <v>Odontólogos</v>
          </cell>
          <cell r="BE9301">
            <v>0</v>
          </cell>
          <cell r="BF9301">
            <v>0</v>
          </cell>
        </row>
        <row r="9302">
          <cell r="BD9302" t="str">
            <v>Veterinarios</v>
          </cell>
          <cell r="BE9302">
            <v>1</v>
          </cell>
          <cell r="BF9302">
            <v>4</v>
          </cell>
        </row>
        <row r="9303">
          <cell r="BD9303" t="str">
            <v>Optómetras</v>
          </cell>
          <cell r="BE9303">
            <v>0</v>
          </cell>
          <cell r="BF9303">
            <v>0</v>
          </cell>
        </row>
        <row r="9304">
          <cell r="BD9304" t="str">
            <v>Otras Ocupaciones Profesionales en Diagnóstico y Tratamiento de la Salud n.c.a.</v>
          </cell>
          <cell r="BE9304">
            <v>0</v>
          </cell>
          <cell r="BF9304">
            <v>0</v>
          </cell>
        </row>
        <row r="9305">
          <cell r="BD9305" t="str">
            <v>Farmacéuticos</v>
          </cell>
          <cell r="BE9305">
            <v>0</v>
          </cell>
          <cell r="BF9305">
            <v>0</v>
          </cell>
        </row>
        <row r="9306">
          <cell r="BD9306" t="str">
            <v>Dietistas y Nutricionistas</v>
          </cell>
          <cell r="BE9306">
            <v>0</v>
          </cell>
          <cell r="BF9306">
            <v>2</v>
          </cell>
        </row>
        <row r="9307">
          <cell r="BD9307" t="str">
            <v>Audiólogos y Terapeutas del Lenguaje</v>
          </cell>
          <cell r="BE9307">
            <v>0</v>
          </cell>
          <cell r="BF9307">
            <v>0</v>
          </cell>
        </row>
        <row r="9308">
          <cell r="BD9308" t="str">
            <v>Fisioterapeutas</v>
          </cell>
          <cell r="BE9308">
            <v>0</v>
          </cell>
          <cell r="BF9308">
            <v>0</v>
          </cell>
        </row>
        <row r="9309">
          <cell r="BD9309" t="str">
            <v>Terapeutas Ocupacionales</v>
          </cell>
          <cell r="BE9309">
            <v>0</v>
          </cell>
          <cell r="BF9309">
            <v>2</v>
          </cell>
        </row>
        <row r="9310">
          <cell r="BD9310" t="str">
            <v>Enfermeros</v>
          </cell>
          <cell r="BE9310">
            <v>6</v>
          </cell>
          <cell r="BF9310">
            <v>0</v>
          </cell>
        </row>
        <row r="9311">
          <cell r="BD9311" t="str">
            <v>Psicólogos</v>
          </cell>
          <cell r="BE9311">
            <v>1</v>
          </cell>
          <cell r="BF9311">
            <v>3</v>
          </cell>
        </row>
        <row r="9312">
          <cell r="BD9312" t="str">
            <v>Técnicos de Laboratorio Médico y Patología</v>
          </cell>
          <cell r="BE9312">
            <v>0</v>
          </cell>
          <cell r="BF9312">
            <v>0</v>
          </cell>
        </row>
        <row r="9313">
          <cell r="BD9313" t="str">
            <v>Técnicos en Terapia Respiratoria y Cardiovascular</v>
          </cell>
          <cell r="BE9313">
            <v>0</v>
          </cell>
          <cell r="BF9313">
            <v>0</v>
          </cell>
        </row>
        <row r="9314">
          <cell r="BD9314" t="str">
            <v>Técnicos en Imágenes Diagnósticas</v>
          </cell>
          <cell r="BE9314">
            <v>0</v>
          </cell>
          <cell r="BF9314">
            <v>0</v>
          </cell>
        </row>
        <row r="9315">
          <cell r="BD9315" t="str">
            <v xml:space="preserve">Técnicos en Radioterapia  </v>
          </cell>
          <cell r="BE9315">
            <v>0</v>
          </cell>
          <cell r="BF9315">
            <v>0</v>
          </cell>
        </row>
        <row r="9316">
          <cell r="BD9316" t="str">
            <v>Instrumentadores Quirúrgicos</v>
          </cell>
          <cell r="BE9316">
            <v>0</v>
          </cell>
          <cell r="BF9316">
            <v>0</v>
          </cell>
        </row>
        <row r="9317">
          <cell r="BD9317" t="str">
            <v>Técnicos en Medicina Nuclear</v>
          </cell>
          <cell r="BE9317">
            <v>0</v>
          </cell>
          <cell r="BF9317">
            <v>0</v>
          </cell>
        </row>
        <row r="9318">
          <cell r="BD9318" t="str">
            <v>Técnicos Dentales</v>
          </cell>
          <cell r="BE9318">
            <v>0</v>
          </cell>
          <cell r="BF9318">
            <v>0</v>
          </cell>
        </row>
        <row r="9319">
          <cell r="BD9319" t="str">
            <v>Higienistas Dentales</v>
          </cell>
          <cell r="BE9319">
            <v>1</v>
          </cell>
          <cell r="BF9319">
            <v>0</v>
          </cell>
        </row>
        <row r="9320">
          <cell r="BD9320" t="str">
            <v>Técnicos Ópticos</v>
          </cell>
          <cell r="BE9320">
            <v>0</v>
          </cell>
          <cell r="BF9320">
            <v>0</v>
          </cell>
        </row>
        <row r="9321">
          <cell r="BD9321" t="str">
            <v>Practicantes de Medicina Alternativa</v>
          </cell>
          <cell r="BE9321">
            <v>0</v>
          </cell>
          <cell r="BF9321">
            <v>0</v>
          </cell>
        </row>
        <row r="9322">
          <cell r="BD9322" t="str">
            <v>Asistentes de Ambulancia y Otras Ocupaciones Paramédicas</v>
          </cell>
          <cell r="BE9322">
            <v>0</v>
          </cell>
          <cell r="BF9322">
            <v>0</v>
          </cell>
        </row>
        <row r="9323">
          <cell r="BD9323" t="str">
            <v>Otras Ocupaciones Técnicas en Terapia y Valoración n.c.a.</v>
          </cell>
          <cell r="BE9323">
            <v>0</v>
          </cell>
          <cell r="BF9323">
            <v>0</v>
          </cell>
        </row>
        <row r="9324">
          <cell r="BD9324" t="str">
            <v>Auxiliares en Enfermería</v>
          </cell>
          <cell r="BE9324">
            <v>7</v>
          </cell>
          <cell r="BF9324">
            <v>1</v>
          </cell>
        </row>
        <row r="9325">
          <cell r="BD9325" t="str">
            <v>Auxiliares de Salud oral</v>
          </cell>
          <cell r="BE9325">
            <v>16</v>
          </cell>
          <cell r="BF9325">
            <v>0</v>
          </cell>
        </row>
        <row r="9326">
          <cell r="BD9326" t="str">
            <v>Auxiliares en Salud pública</v>
          </cell>
          <cell r="BE9326">
            <v>9</v>
          </cell>
          <cell r="BF9326">
            <v>2</v>
          </cell>
        </row>
        <row r="9327">
          <cell r="BD9327" t="str">
            <v>Auxiliares de Laboratorio Clínico</v>
          </cell>
          <cell r="BE9327">
            <v>0</v>
          </cell>
          <cell r="BF9327">
            <v>0</v>
          </cell>
        </row>
        <row r="9328">
          <cell r="BD9328" t="str">
            <v>Auxiliares de Droguería y Farmacia</v>
          </cell>
          <cell r="BE9328">
            <v>1</v>
          </cell>
          <cell r="BF9328">
            <v>0</v>
          </cell>
        </row>
        <row r="9329">
          <cell r="BD9329" t="str">
            <v>Otros Auxiliares de Servicios a la Salud n.c.a.</v>
          </cell>
          <cell r="BE9329">
            <v>0</v>
          </cell>
          <cell r="BF9329">
            <v>0</v>
          </cell>
        </row>
        <row r="9330">
          <cell r="BD9330" t="str">
            <v>Jueces</v>
          </cell>
          <cell r="BE9330">
            <v>0</v>
          </cell>
          <cell r="BF9330">
            <v>0</v>
          </cell>
        </row>
        <row r="9331">
          <cell r="BD9331" t="str">
            <v>Abogados</v>
          </cell>
          <cell r="BE9331">
            <v>2</v>
          </cell>
          <cell r="BF9331">
            <v>7</v>
          </cell>
        </row>
        <row r="9332">
          <cell r="BD9332" t="str">
            <v>Profesores de Educación Superior</v>
          </cell>
          <cell r="BE9332">
            <v>1</v>
          </cell>
          <cell r="BF9332">
            <v>6</v>
          </cell>
        </row>
        <row r="9333">
          <cell r="BD9333" t="str">
            <v>Especialistas en Procesos Pedagógicos</v>
          </cell>
          <cell r="BE9333">
            <v>0</v>
          </cell>
          <cell r="BF9333">
            <v>0</v>
          </cell>
        </row>
        <row r="9334">
          <cell r="BD9334" t="str">
            <v>Profesores e Instructores de Formación para el Trabajo</v>
          </cell>
          <cell r="BE9334">
            <v>3</v>
          </cell>
          <cell r="BF9334">
            <v>114</v>
          </cell>
        </row>
        <row r="9335">
          <cell r="BD9335" t="str">
            <v>Profesores de Educación Básica Secundaria y Media</v>
          </cell>
          <cell r="BE9335">
            <v>1</v>
          </cell>
          <cell r="BF9335">
            <v>1</v>
          </cell>
        </row>
        <row r="9336">
          <cell r="BD9336" t="str">
            <v>Profesores de Educación Básica Primaria</v>
          </cell>
          <cell r="BE9336">
            <v>1</v>
          </cell>
          <cell r="BF9336">
            <v>1</v>
          </cell>
        </row>
        <row r="9337">
          <cell r="BD9337" t="str">
            <v>Profesores de Preescolar</v>
          </cell>
          <cell r="BE9337">
            <v>2</v>
          </cell>
          <cell r="BF9337">
            <v>5</v>
          </cell>
        </row>
        <row r="9338">
          <cell r="BD9338" t="str">
            <v>Orientadores Educativos</v>
          </cell>
          <cell r="BE9338">
            <v>0</v>
          </cell>
          <cell r="BF9338">
            <v>0</v>
          </cell>
        </row>
        <row r="9339">
          <cell r="BD9339" t="str">
            <v>Pedagogo Reeducador</v>
          </cell>
          <cell r="BE9339">
            <v>0</v>
          </cell>
          <cell r="BF9339">
            <v>0</v>
          </cell>
        </row>
        <row r="9340">
          <cell r="BD9340" t="str">
            <v>Trabajadores Sociales y Consultores de Familia</v>
          </cell>
          <cell r="BE9340">
            <v>0</v>
          </cell>
          <cell r="BF9340">
            <v>2</v>
          </cell>
        </row>
        <row r="9341">
          <cell r="BD9341" t="str">
            <v>Ministros del Culto</v>
          </cell>
          <cell r="BE9341">
            <v>0</v>
          </cell>
          <cell r="BF9341">
            <v>0</v>
          </cell>
        </row>
        <row r="9342">
          <cell r="BD9342" t="str">
            <v>Sociólogos, Antropólogos y Afines</v>
          </cell>
          <cell r="BE9342">
            <v>0</v>
          </cell>
          <cell r="BF9342">
            <v>2</v>
          </cell>
        </row>
        <row r="9343">
          <cell r="BD9343" t="str">
            <v>Filósofos, Filólogos y Afines</v>
          </cell>
          <cell r="BE9343">
            <v>0</v>
          </cell>
          <cell r="BF9343">
            <v>0</v>
          </cell>
        </row>
        <row r="9344">
          <cell r="BD9344" t="str">
            <v>Consultores, Investigadores y Analistas de Política Económica</v>
          </cell>
          <cell r="BE9344">
            <v>1</v>
          </cell>
          <cell r="BF9344">
            <v>0</v>
          </cell>
        </row>
        <row r="9345">
          <cell r="BD9345" t="str">
            <v>Consultores y Funcionarios de Desarrollo Económico y Comercial</v>
          </cell>
          <cell r="BE9345">
            <v>1</v>
          </cell>
          <cell r="BF9345">
            <v>0</v>
          </cell>
        </row>
        <row r="9346">
          <cell r="BD9346" t="str">
            <v>Investigadores, Consultores y Funcionarios de Políticas Sociales de Salud y de Educación</v>
          </cell>
          <cell r="BE9346">
            <v>0</v>
          </cell>
          <cell r="BF9346">
            <v>0</v>
          </cell>
        </row>
        <row r="9347">
          <cell r="BD9347" t="str">
            <v>Funcionarios de Programas Exclusivos de la Administración Pública</v>
          </cell>
          <cell r="BE9347">
            <v>0</v>
          </cell>
          <cell r="BF9347">
            <v>0</v>
          </cell>
        </row>
        <row r="9348">
          <cell r="BD9348" t="str">
            <v>Investigadores, Consultores y Funcionarios de Políticas de Ciencias Naturales y Aplicadas</v>
          </cell>
          <cell r="BE9348">
            <v>0</v>
          </cell>
          <cell r="BF9348">
            <v>0</v>
          </cell>
        </row>
        <row r="9349">
          <cell r="BD9349" t="str">
            <v>Profesionales en ciencias forenses</v>
          </cell>
          <cell r="BE9349">
            <v>0</v>
          </cell>
          <cell r="BF9349">
            <v>0</v>
          </cell>
        </row>
        <row r="9350">
          <cell r="BD9350" t="str">
            <v>Asistentes en Servicios Social y Comunitario</v>
          </cell>
          <cell r="BE9350">
            <v>1</v>
          </cell>
          <cell r="BF9350">
            <v>0</v>
          </cell>
        </row>
        <row r="9351">
          <cell r="BD9351" t="str">
            <v>Consejeros de Servicios de Empleo</v>
          </cell>
          <cell r="BE9351">
            <v>0</v>
          </cell>
          <cell r="BF9351">
            <v>0</v>
          </cell>
        </row>
        <row r="9352">
          <cell r="BD9352" t="str">
            <v>Instructores y Profesores de Personas en Condición de Discapacidad</v>
          </cell>
          <cell r="BE9352">
            <v>0</v>
          </cell>
          <cell r="BF9352">
            <v>0</v>
          </cell>
        </row>
        <row r="9353">
          <cell r="BD9353" t="str">
            <v>Otros Instructores</v>
          </cell>
          <cell r="BE9353">
            <v>0</v>
          </cell>
          <cell r="BF9353">
            <v>0</v>
          </cell>
        </row>
        <row r="9354">
          <cell r="BD9354" t="str">
            <v>Ocupaciones Religiosas</v>
          </cell>
          <cell r="BE9354">
            <v>0</v>
          </cell>
          <cell r="BF9354">
            <v>0</v>
          </cell>
        </row>
        <row r="9355">
          <cell r="BD9355" t="str">
            <v>Investigadores criminalísticos y judiciales</v>
          </cell>
          <cell r="BE9355">
            <v>0</v>
          </cell>
          <cell r="BF9355">
            <v>0</v>
          </cell>
        </row>
        <row r="9356">
          <cell r="BD9356" t="str">
            <v>Asistentes Legales y Afines</v>
          </cell>
          <cell r="BE9356">
            <v>0</v>
          </cell>
          <cell r="BF9356">
            <v>0</v>
          </cell>
        </row>
        <row r="9357">
          <cell r="BD9357" t="str">
            <v>Auxiliares de educación para la primera infancia</v>
          </cell>
          <cell r="BE9357">
            <v>11</v>
          </cell>
          <cell r="BF9357">
            <v>5</v>
          </cell>
        </row>
        <row r="9358">
          <cell r="BD9358" t="str">
            <v>Bibliotecólogos</v>
          </cell>
          <cell r="BE9358">
            <v>0</v>
          </cell>
          <cell r="BF9358">
            <v>0</v>
          </cell>
        </row>
        <row r="9359">
          <cell r="BD9359" t="str">
            <v>Restauradores</v>
          </cell>
          <cell r="BE9359">
            <v>0</v>
          </cell>
          <cell r="BF9359">
            <v>0</v>
          </cell>
        </row>
        <row r="9360">
          <cell r="BD9360" t="str">
            <v>Curadores</v>
          </cell>
          <cell r="BE9360">
            <v>0</v>
          </cell>
          <cell r="BF9360">
            <v>0</v>
          </cell>
        </row>
        <row r="9361">
          <cell r="BD9361" t="str">
            <v>Escritores</v>
          </cell>
          <cell r="BE9361">
            <v>0</v>
          </cell>
          <cell r="BF9361">
            <v>0</v>
          </cell>
        </row>
        <row r="9362">
          <cell r="BD9362" t="str">
            <v>Editores y Redactores</v>
          </cell>
          <cell r="BE9362">
            <v>0</v>
          </cell>
          <cell r="BF9362">
            <v>0</v>
          </cell>
        </row>
        <row r="9363">
          <cell r="BD9363" t="str">
            <v>Periodistas</v>
          </cell>
          <cell r="BE9363">
            <v>0</v>
          </cell>
          <cell r="BF9363">
            <v>0</v>
          </cell>
        </row>
        <row r="9364">
          <cell r="BD9364" t="str">
            <v>Traductores e Intérpretes</v>
          </cell>
          <cell r="BE9364">
            <v>0</v>
          </cell>
          <cell r="BF9364">
            <v>0</v>
          </cell>
        </row>
        <row r="9365">
          <cell r="BD9365" t="str">
            <v>Ocupaciones Profesionales en Relaciones Públicas y Comunicaciones</v>
          </cell>
          <cell r="BE9365">
            <v>1</v>
          </cell>
          <cell r="BF9365">
            <v>0</v>
          </cell>
        </row>
        <row r="9366">
          <cell r="BD9366" t="str">
            <v>Productores, Directores Artísticos, Coreógrafos y Ocupaciones Relacionadas</v>
          </cell>
          <cell r="BE9366">
            <v>0</v>
          </cell>
          <cell r="BF9366">
            <v>0</v>
          </cell>
        </row>
        <row r="9367">
          <cell r="BD9367" t="str">
            <v>Músicos, Cantantes, Compositores y Directores Músicales</v>
          </cell>
          <cell r="BE9367">
            <v>0</v>
          </cell>
          <cell r="BF9367">
            <v>2</v>
          </cell>
        </row>
        <row r="9368">
          <cell r="BD9368" t="str">
            <v>Bailarines</v>
          </cell>
          <cell r="BE9368">
            <v>0</v>
          </cell>
          <cell r="BF9368">
            <v>1</v>
          </cell>
        </row>
        <row r="9369">
          <cell r="BD9369" t="str">
            <v>Actores</v>
          </cell>
          <cell r="BE9369">
            <v>0</v>
          </cell>
          <cell r="BF9369">
            <v>0</v>
          </cell>
        </row>
        <row r="9370">
          <cell r="BD9370" t="str">
            <v>Pintores, Escultores y Otros Artistas Visuales</v>
          </cell>
          <cell r="BE9370">
            <v>1</v>
          </cell>
          <cell r="BF9370">
            <v>0</v>
          </cell>
        </row>
        <row r="9371">
          <cell r="BD9371" t="str">
            <v>Diseñadores Gráficos</v>
          </cell>
          <cell r="BE9371">
            <v>43</v>
          </cell>
          <cell r="BF9371">
            <v>0</v>
          </cell>
        </row>
        <row r="9372">
          <cell r="BD9372" t="str">
            <v>Ocupaciones Técnicas Relacionadas con Museos y Galerías</v>
          </cell>
          <cell r="BE9372">
            <v>0</v>
          </cell>
          <cell r="BF9372">
            <v>0</v>
          </cell>
        </row>
        <row r="9373">
          <cell r="BD9373" t="str">
            <v>Técnicos en Biblioteca</v>
          </cell>
          <cell r="BE9373">
            <v>0</v>
          </cell>
          <cell r="BF9373">
            <v>0</v>
          </cell>
        </row>
        <row r="9374">
          <cell r="BD9374" t="str">
            <v>Técnicos en Promoción y Animación a la Lectura y la Escritura</v>
          </cell>
          <cell r="BE9374">
            <v>0</v>
          </cell>
          <cell r="BF9374">
            <v>0</v>
          </cell>
        </row>
        <row r="9375">
          <cell r="BD9375" t="str">
            <v>Fotógrafos</v>
          </cell>
          <cell r="BE9375">
            <v>0</v>
          </cell>
          <cell r="BF9375">
            <v>0</v>
          </cell>
        </row>
        <row r="9376">
          <cell r="BD9376" t="str">
            <v>Operadores de Cámara de Cine y Televisión</v>
          </cell>
          <cell r="BE9376">
            <v>1</v>
          </cell>
          <cell r="BF9376">
            <v>0</v>
          </cell>
        </row>
        <row r="9377">
          <cell r="BD9377" t="str">
            <v>Técnicos en Diseño y Arte Gráfico</v>
          </cell>
          <cell r="BE9377">
            <v>26</v>
          </cell>
          <cell r="BF9377">
            <v>0</v>
          </cell>
        </row>
        <row r="9378">
          <cell r="BD9378" t="str">
            <v>Técnicos en Transmisión de Radio y Televisión</v>
          </cell>
          <cell r="BE9378">
            <v>0</v>
          </cell>
          <cell r="BF9378">
            <v>0</v>
          </cell>
        </row>
        <row r="9379">
          <cell r="BD9379" t="str">
            <v>Operadores de audio y sonido</v>
          </cell>
          <cell r="BE9379">
            <v>0</v>
          </cell>
          <cell r="BF9379">
            <v>0</v>
          </cell>
        </row>
        <row r="9380">
          <cell r="BD9380" t="str">
            <v>Otras Ocupaciones Técnicas en Cine, Televisión y Artes Escénicas n.c.a.</v>
          </cell>
          <cell r="BE9380">
            <v>0</v>
          </cell>
          <cell r="BF9380">
            <v>0</v>
          </cell>
        </row>
        <row r="9381">
          <cell r="BD9381" t="str">
            <v>Ocupaciones de Asistencia en Cine, Televisión y Artes Escénicas</v>
          </cell>
          <cell r="BE9381">
            <v>1</v>
          </cell>
          <cell r="BF9381">
            <v>1</v>
          </cell>
        </row>
        <row r="9382">
          <cell r="BD9382" t="str">
            <v>Productores de Campo para Cine y Televisión</v>
          </cell>
          <cell r="BE9382">
            <v>0</v>
          </cell>
          <cell r="BF9382">
            <v>0</v>
          </cell>
        </row>
        <row r="9383">
          <cell r="BD9383" t="str">
            <v>Locutores de Radio, Televisión y Otros Medios de Comunicación.</v>
          </cell>
          <cell r="BE9383">
            <v>0</v>
          </cell>
          <cell r="BF9383">
            <v>0</v>
          </cell>
        </row>
        <row r="9384">
          <cell r="BD9384" t="str">
            <v>Artistas Creativos e Interpretativos</v>
          </cell>
          <cell r="BE9384">
            <v>0</v>
          </cell>
          <cell r="BF9384">
            <v>0</v>
          </cell>
        </row>
        <row r="9385">
          <cell r="BD9385" t="str">
            <v>Otros Artistas n.c.a.</v>
          </cell>
          <cell r="BE9385">
            <v>0</v>
          </cell>
          <cell r="BF9385">
            <v>0</v>
          </cell>
        </row>
        <row r="9386">
          <cell r="BD9386" t="str">
            <v>Diseñadores de Interiores</v>
          </cell>
          <cell r="BE9386">
            <v>0</v>
          </cell>
          <cell r="BF9386">
            <v>0</v>
          </cell>
        </row>
        <row r="9387">
          <cell r="BD9387" t="str">
            <v>Diseñadores de Teatro, Moda, Exhibición y Otros Diseñadores Creativos</v>
          </cell>
          <cell r="BE9387">
            <v>0</v>
          </cell>
          <cell r="BF9387">
            <v>1</v>
          </cell>
        </row>
        <row r="9388">
          <cell r="BD9388" t="str">
            <v>Patronistas de Productos de Tela, Cuero y Piel</v>
          </cell>
          <cell r="BE9388">
            <v>0</v>
          </cell>
          <cell r="BF9388">
            <v>0</v>
          </cell>
        </row>
        <row r="9389">
          <cell r="BD9389" t="str">
            <v>Ilustradores</v>
          </cell>
          <cell r="BE9389">
            <v>0</v>
          </cell>
          <cell r="BF9389">
            <v>0</v>
          </cell>
        </row>
        <row r="9390">
          <cell r="BD9390" t="str">
            <v>Graficadores de Imágenes Computarizadas</v>
          </cell>
          <cell r="BE9390">
            <v>0</v>
          </cell>
          <cell r="BF9390">
            <v>0</v>
          </cell>
        </row>
        <row r="9391">
          <cell r="BD9391" t="str">
            <v>Deportistas</v>
          </cell>
          <cell r="BE9391">
            <v>0</v>
          </cell>
          <cell r="BF9391">
            <v>0</v>
          </cell>
        </row>
        <row r="9392">
          <cell r="BD9392" t="str">
            <v>Entrenadores y Preparadores Físicos</v>
          </cell>
          <cell r="BE9392">
            <v>11</v>
          </cell>
          <cell r="BF9392">
            <v>4</v>
          </cell>
        </row>
        <row r="9393">
          <cell r="BD9393" t="str">
            <v>Árbitros</v>
          </cell>
          <cell r="BE9393">
            <v>0</v>
          </cell>
          <cell r="BF9393">
            <v>0</v>
          </cell>
        </row>
        <row r="9394">
          <cell r="BD9394" t="str">
            <v>Ceramistas</v>
          </cell>
          <cell r="BE9394">
            <v>0</v>
          </cell>
          <cell r="BF9394">
            <v>0</v>
          </cell>
        </row>
        <row r="9395">
          <cell r="BD9395" t="str">
            <v>Tejedores</v>
          </cell>
          <cell r="BE9395">
            <v>0</v>
          </cell>
          <cell r="BF9395">
            <v>0</v>
          </cell>
        </row>
        <row r="9396">
          <cell r="BD9396" t="str">
            <v>Artesanos Trabajos en Madera</v>
          </cell>
          <cell r="BE9396">
            <v>0</v>
          </cell>
          <cell r="BF9396">
            <v>0</v>
          </cell>
        </row>
        <row r="9397">
          <cell r="BD9397" t="str">
            <v>Artesanos Trabajos en Cuero</v>
          </cell>
          <cell r="BE9397">
            <v>0</v>
          </cell>
          <cell r="BF9397">
            <v>0</v>
          </cell>
        </row>
        <row r="9398">
          <cell r="BD9398" t="str">
            <v>Artesanos Trabajos en Metal</v>
          </cell>
          <cell r="BE9398">
            <v>0</v>
          </cell>
          <cell r="BF9398">
            <v>0</v>
          </cell>
        </row>
        <row r="9399">
          <cell r="BD9399" t="str">
            <v>Otros Artesanos n.c.a.</v>
          </cell>
          <cell r="BE9399">
            <v>0</v>
          </cell>
          <cell r="BF9399">
            <v>0</v>
          </cell>
        </row>
        <row r="9400">
          <cell r="BD9400" t="str">
            <v>Supervisores de Ventas</v>
          </cell>
          <cell r="BE9400">
            <v>1</v>
          </cell>
          <cell r="BF9400">
            <v>2</v>
          </cell>
        </row>
        <row r="9401">
          <cell r="BD9401" t="str">
            <v>Administradores y Supervisores de Comercio al Por Menor</v>
          </cell>
          <cell r="BE9401">
            <v>2</v>
          </cell>
          <cell r="BF9401">
            <v>2</v>
          </cell>
        </row>
        <row r="9402">
          <cell r="BD9402" t="str">
            <v>Supervisores de Servicios de Alimentos</v>
          </cell>
          <cell r="BE9402">
            <v>1</v>
          </cell>
          <cell r="BF9402">
            <v>1</v>
          </cell>
        </row>
        <row r="9403">
          <cell r="BD9403" t="str">
            <v>Supervisores de Personal de Manejo Doméstico</v>
          </cell>
          <cell r="BE9403">
            <v>0</v>
          </cell>
          <cell r="BF9403">
            <v>1</v>
          </cell>
        </row>
        <row r="9404">
          <cell r="BD9404" t="str">
            <v>Sommeliers</v>
          </cell>
          <cell r="BE9404">
            <v>0</v>
          </cell>
          <cell r="BF9404">
            <v>0</v>
          </cell>
        </row>
        <row r="9405">
          <cell r="BD9405" t="str">
            <v>Supervisores de servicios de Alojamiento y Hospedaje</v>
          </cell>
          <cell r="BE9405">
            <v>9</v>
          </cell>
          <cell r="BF9405">
            <v>0</v>
          </cell>
        </row>
        <row r="9406">
          <cell r="BD9406" t="str">
            <v>Suboficiales de las Fuerzas Militares</v>
          </cell>
          <cell r="BE9406">
            <v>0</v>
          </cell>
          <cell r="BF9406">
            <v>0</v>
          </cell>
        </row>
        <row r="9407">
          <cell r="BD9407" t="str">
            <v>Suboficiales y nivel ejecutivo de la Policía</v>
          </cell>
          <cell r="BE9407">
            <v>0</v>
          </cell>
          <cell r="BF9407">
            <v>1</v>
          </cell>
        </row>
        <row r="9408">
          <cell r="BD9408" t="str">
            <v>Supervisores de Vigilantes</v>
          </cell>
          <cell r="BE9408">
            <v>2</v>
          </cell>
          <cell r="BF9408">
            <v>0</v>
          </cell>
        </row>
        <row r="9409">
          <cell r="BD9409" t="str">
            <v>Agentes y Corredores de Seguros</v>
          </cell>
          <cell r="BE9409">
            <v>0</v>
          </cell>
          <cell r="BF9409">
            <v>0</v>
          </cell>
        </row>
        <row r="9410">
          <cell r="BD9410" t="str">
            <v>Agentes de Bienes Raíces</v>
          </cell>
          <cell r="BE9410">
            <v>0</v>
          </cell>
          <cell r="BF9410">
            <v>0</v>
          </cell>
        </row>
        <row r="9411">
          <cell r="BD9411" t="str">
            <v>Vendedores de Ventas Técnicas</v>
          </cell>
          <cell r="BE9411">
            <v>1</v>
          </cell>
          <cell r="BF9411">
            <v>0</v>
          </cell>
        </row>
        <row r="9412">
          <cell r="BD9412" t="str">
            <v>Agentes de Compras e Intermediarios</v>
          </cell>
          <cell r="BE9412">
            <v>1</v>
          </cell>
          <cell r="BF9412">
            <v>0</v>
          </cell>
        </row>
        <row r="9413">
          <cell r="BD9413" t="str">
            <v>Representante de servicios especializados</v>
          </cell>
          <cell r="BE9413">
            <v>1</v>
          </cell>
          <cell r="BF9413">
            <v>0</v>
          </cell>
        </row>
        <row r="9414">
          <cell r="BD9414" t="str">
            <v>Administradores de Comunidades Virtuales</v>
          </cell>
          <cell r="BE9414">
            <v>0</v>
          </cell>
          <cell r="BF9414">
            <v>0</v>
          </cell>
        </row>
        <row r="9415">
          <cell r="BD9415" t="str">
            <v>Chefs</v>
          </cell>
          <cell r="BE9415">
            <v>0</v>
          </cell>
          <cell r="BF9415">
            <v>3</v>
          </cell>
        </row>
        <row r="9416">
          <cell r="BD9416" t="str">
            <v>Auxiliares de vuelo y Sobrecargos</v>
          </cell>
          <cell r="BE9416">
            <v>0</v>
          </cell>
          <cell r="BF9416">
            <v>0</v>
          </cell>
        </row>
        <row r="9417">
          <cell r="BD9417" t="str">
            <v>Tanatopractores</v>
          </cell>
          <cell r="BE9417">
            <v>0</v>
          </cell>
          <cell r="BF9417">
            <v>0</v>
          </cell>
        </row>
        <row r="9418">
          <cell r="BD9418" t="str">
            <v>Coordinadores De Servicios Funerarios</v>
          </cell>
          <cell r="BE9418">
            <v>0</v>
          </cell>
          <cell r="BF9418">
            <v>0</v>
          </cell>
        </row>
        <row r="9419">
          <cell r="BD9419" t="str">
            <v>Intérpretes De Lengua De Señas Colombiana - Español</v>
          </cell>
          <cell r="BE9419">
            <v>0</v>
          </cell>
          <cell r="BF9419">
            <v>1</v>
          </cell>
        </row>
        <row r="9420">
          <cell r="BD9420" t="str">
            <v>Guías-intérpretes</v>
          </cell>
          <cell r="BE9420">
            <v>1</v>
          </cell>
          <cell r="BF9420">
            <v>0</v>
          </cell>
        </row>
        <row r="9421">
          <cell r="BD9421" t="str">
            <v>Guías de Turismo</v>
          </cell>
          <cell r="BE9421">
            <v>59</v>
          </cell>
          <cell r="BF9421">
            <v>5</v>
          </cell>
        </row>
        <row r="9422">
          <cell r="BD9422" t="str">
            <v>Vendedores de Ventas no Técnicas</v>
          </cell>
          <cell r="BE9422">
            <v>26</v>
          </cell>
          <cell r="BF9422">
            <v>4</v>
          </cell>
        </row>
        <row r="9423">
          <cell r="BD9423" t="str">
            <v>Vendedores de Mostrador</v>
          </cell>
          <cell r="BE9423">
            <v>4</v>
          </cell>
          <cell r="BF9423">
            <v>3</v>
          </cell>
        </row>
        <row r="9424">
          <cell r="BD9424" t="str">
            <v>Mercaderistas e Impulsadores</v>
          </cell>
          <cell r="BE9424">
            <v>143</v>
          </cell>
          <cell r="BF9424">
            <v>7</v>
          </cell>
        </row>
        <row r="9425">
          <cell r="BD9425" t="str">
            <v>Cajeros de Comercio</v>
          </cell>
          <cell r="BE9425">
            <v>18</v>
          </cell>
          <cell r="BF9425">
            <v>2</v>
          </cell>
        </row>
        <row r="9426">
          <cell r="BD9426" t="str">
            <v>Modelos</v>
          </cell>
          <cell r="BE9426">
            <v>0</v>
          </cell>
          <cell r="BF9426">
            <v>0</v>
          </cell>
        </row>
        <row r="9427">
          <cell r="BD9427" t="str">
            <v>Agentes de Viajes</v>
          </cell>
          <cell r="BE9427">
            <v>0</v>
          </cell>
          <cell r="BF9427">
            <v>0</v>
          </cell>
        </row>
        <row r="9428">
          <cell r="BD9428" t="str">
            <v>Empleados de Ventas y Servicios de Líneas Aéreas, Marítimas y Terrestres</v>
          </cell>
          <cell r="BE9428">
            <v>0</v>
          </cell>
          <cell r="BF9428">
            <v>0</v>
          </cell>
        </row>
        <row r="9429">
          <cell r="BD9429" t="str">
            <v>Empleados de Recepción Hotelera</v>
          </cell>
          <cell r="BE9429">
            <v>0</v>
          </cell>
          <cell r="BF9429">
            <v>0</v>
          </cell>
        </row>
        <row r="9430">
          <cell r="BD9430" t="str">
            <v>Informadores Turísticos</v>
          </cell>
          <cell r="BE9430">
            <v>0</v>
          </cell>
          <cell r="BF9430">
            <v>0</v>
          </cell>
        </row>
        <row r="9431">
          <cell r="BD9431" t="str">
            <v>Recreadores</v>
          </cell>
          <cell r="BE9431">
            <v>1</v>
          </cell>
          <cell r="BF9431">
            <v>0</v>
          </cell>
        </row>
        <row r="9432">
          <cell r="BD9432" t="str">
            <v>Operadores de Juegos Mecánicos y de Salón</v>
          </cell>
          <cell r="BE9432">
            <v>0</v>
          </cell>
          <cell r="BF9432">
            <v>0</v>
          </cell>
        </row>
        <row r="9433">
          <cell r="BD9433" t="str">
            <v>Cortadores de Carne para Comercio Mayorista y al Detal</v>
          </cell>
          <cell r="BE9433">
            <v>1</v>
          </cell>
          <cell r="BF9433">
            <v>0</v>
          </cell>
        </row>
        <row r="9434">
          <cell r="BD9434" t="str">
            <v>Panaderos y Pasteleros</v>
          </cell>
          <cell r="BE9434">
            <v>2</v>
          </cell>
          <cell r="BF9434">
            <v>2</v>
          </cell>
        </row>
        <row r="9435">
          <cell r="BD9435" t="str">
            <v>Meseros y Capitán de Meseros</v>
          </cell>
          <cell r="BE9435">
            <v>6</v>
          </cell>
          <cell r="BF9435">
            <v>11</v>
          </cell>
        </row>
        <row r="9436">
          <cell r="BD9436" t="str">
            <v>Bartender</v>
          </cell>
          <cell r="BE9436">
            <v>0</v>
          </cell>
          <cell r="BF9436">
            <v>0</v>
          </cell>
        </row>
        <row r="9437">
          <cell r="BD9437" t="str">
            <v>Cocineros</v>
          </cell>
          <cell r="BE9437">
            <v>1</v>
          </cell>
          <cell r="BF9437">
            <v>0</v>
          </cell>
        </row>
        <row r="9438">
          <cell r="BD9438" t="str">
            <v>Baristas</v>
          </cell>
          <cell r="BE9438">
            <v>0</v>
          </cell>
          <cell r="BF9438">
            <v>0</v>
          </cell>
        </row>
        <row r="9439">
          <cell r="BD9439" t="str">
            <v>Inspectores de Policía</v>
          </cell>
          <cell r="BE9439">
            <v>0</v>
          </cell>
          <cell r="BF9439">
            <v>0</v>
          </cell>
        </row>
        <row r="9440">
          <cell r="BD9440" t="str">
            <v>Funcionarios de Regulación</v>
          </cell>
          <cell r="BE9440">
            <v>0</v>
          </cell>
          <cell r="BF9440">
            <v>0</v>
          </cell>
        </row>
        <row r="9441">
          <cell r="BD9441" t="str">
            <v>Auxiliares de policía</v>
          </cell>
          <cell r="BE9441">
            <v>0</v>
          </cell>
          <cell r="BF9441">
            <v>0</v>
          </cell>
        </row>
        <row r="9442">
          <cell r="BD9442" t="str">
            <v>Bomberos</v>
          </cell>
          <cell r="BE9442">
            <v>0</v>
          </cell>
          <cell r="BF9442">
            <v>0</v>
          </cell>
        </row>
        <row r="9443">
          <cell r="BD9443" t="str">
            <v>Guardianes de Prisión</v>
          </cell>
          <cell r="BE9443">
            <v>0</v>
          </cell>
          <cell r="BF9443">
            <v>0</v>
          </cell>
        </row>
        <row r="9444">
          <cell r="BD9444" t="str">
            <v>Soldados</v>
          </cell>
          <cell r="BE9444">
            <v>0</v>
          </cell>
          <cell r="BF9444">
            <v>0</v>
          </cell>
        </row>
        <row r="9445">
          <cell r="BD9445" t="str">
            <v>Vigilantes y Guardias de Seguridad</v>
          </cell>
          <cell r="BE9445">
            <v>36</v>
          </cell>
          <cell r="BF9445">
            <v>2</v>
          </cell>
        </row>
        <row r="9446">
          <cell r="BD9446" t="str">
            <v>Técnicos Investigadores Criminalísticos y Judiciales</v>
          </cell>
          <cell r="BE9446">
            <v>0</v>
          </cell>
          <cell r="BF9446">
            <v>0</v>
          </cell>
        </row>
        <row r="9447">
          <cell r="BD9447" t="str">
            <v>Acompañantes Domiciliarios</v>
          </cell>
          <cell r="BE9447">
            <v>6</v>
          </cell>
          <cell r="BF9447">
            <v>0</v>
          </cell>
        </row>
        <row r="9448">
          <cell r="BD9448" t="str">
            <v>Auxiliares del Cuidado de Niños</v>
          </cell>
          <cell r="BE9448">
            <v>0</v>
          </cell>
          <cell r="BF9448">
            <v>0</v>
          </cell>
        </row>
        <row r="9449">
          <cell r="BD9449" t="str">
            <v>Peluqueros</v>
          </cell>
          <cell r="BE9449">
            <v>2</v>
          </cell>
          <cell r="BF9449">
            <v>1</v>
          </cell>
        </row>
        <row r="9450">
          <cell r="BD9450" t="str">
            <v>Trabajadores del Cuidado de Animales</v>
          </cell>
          <cell r="BE9450">
            <v>0</v>
          </cell>
          <cell r="BF9450">
            <v>0</v>
          </cell>
        </row>
        <row r="9451">
          <cell r="BD9451" t="str">
            <v>Auxiliares de Servicios Funerarios</v>
          </cell>
          <cell r="BE9451">
            <v>0</v>
          </cell>
          <cell r="BF9451">
            <v>0</v>
          </cell>
        </row>
        <row r="9452">
          <cell r="BD9452" t="str">
            <v>Astrólogos, Adivinadores y Relacionados</v>
          </cell>
          <cell r="BE9452">
            <v>0</v>
          </cell>
          <cell r="BF9452">
            <v>0</v>
          </cell>
        </row>
        <row r="9453">
          <cell r="BD9453" t="str">
            <v>Manicuristas y Pedicuristas</v>
          </cell>
          <cell r="BE9453">
            <v>0</v>
          </cell>
          <cell r="BF9453">
            <v>1</v>
          </cell>
        </row>
        <row r="9454">
          <cell r="BD9454" t="str">
            <v>Cosmetólogos Esteticistas</v>
          </cell>
          <cell r="BE9454">
            <v>0</v>
          </cell>
          <cell r="BF9454">
            <v>1</v>
          </cell>
        </row>
        <row r="9455">
          <cell r="BD9455" t="str">
            <v>Maquilladores</v>
          </cell>
          <cell r="BE9455">
            <v>0</v>
          </cell>
          <cell r="BF9455">
            <v>0</v>
          </cell>
        </row>
        <row r="9456">
          <cell r="BD9456" t="str">
            <v>Trabajadores de Estación de Servicio</v>
          </cell>
          <cell r="BE9456">
            <v>0</v>
          </cell>
          <cell r="BF9456">
            <v>0</v>
          </cell>
        </row>
        <row r="9457">
          <cell r="BD9457" t="str">
            <v>Otras Ocupaciones Elementales de las Ventas</v>
          </cell>
          <cell r="BE9457">
            <v>1</v>
          </cell>
          <cell r="BF9457">
            <v>1</v>
          </cell>
        </row>
        <row r="9458">
          <cell r="BD9458" t="str">
            <v>Ayudantes de establecimientos de alimentos y bebidas</v>
          </cell>
          <cell r="BE9458">
            <v>45</v>
          </cell>
          <cell r="BF9458">
            <v>8</v>
          </cell>
        </row>
        <row r="9459">
          <cell r="BD9459" t="str">
            <v>Aseadores y Servicio Doméstico</v>
          </cell>
          <cell r="BE9459">
            <v>14</v>
          </cell>
          <cell r="BF9459">
            <v>11</v>
          </cell>
        </row>
        <row r="9460">
          <cell r="BD9460" t="str">
            <v>Aseadores Especializados y Fumigadores</v>
          </cell>
          <cell r="BE9460">
            <v>0</v>
          </cell>
          <cell r="BF9460">
            <v>0</v>
          </cell>
        </row>
        <row r="9461">
          <cell r="BD9461" t="str">
            <v>Recolectores de material para reciclaje</v>
          </cell>
          <cell r="BE9461">
            <v>0</v>
          </cell>
          <cell r="BF9461">
            <v>0</v>
          </cell>
        </row>
        <row r="9462">
          <cell r="BD9462" t="str">
            <v>Auxiliares de Servicios a Viajeros</v>
          </cell>
          <cell r="BE9462">
            <v>0</v>
          </cell>
          <cell r="BF9462">
            <v>0</v>
          </cell>
        </row>
        <row r="9463">
          <cell r="BD9463" t="str">
            <v>Auxiliares de Servicios de Recreación y Deporte</v>
          </cell>
          <cell r="BE9463">
            <v>0</v>
          </cell>
          <cell r="BF9463">
            <v>0</v>
          </cell>
        </row>
        <row r="9464">
          <cell r="BD9464" t="str">
            <v>Empleados de Lavandería</v>
          </cell>
          <cell r="BE9464">
            <v>0</v>
          </cell>
          <cell r="BF9464">
            <v>0</v>
          </cell>
        </row>
        <row r="9465">
          <cell r="BD9465" t="str">
            <v>Otras Ocupaciones Elementales de los Servicios n.c.a.</v>
          </cell>
          <cell r="BE9465">
            <v>0</v>
          </cell>
          <cell r="BF9465">
            <v>0</v>
          </cell>
        </row>
        <row r="9466">
          <cell r="BD9466" t="str">
            <v>Auxiliares de servicios hoteleros</v>
          </cell>
          <cell r="BE9466">
            <v>0</v>
          </cell>
          <cell r="BF9466">
            <v>0</v>
          </cell>
        </row>
        <row r="9467">
          <cell r="BD9467" t="str">
            <v>Operarios de Cementerios</v>
          </cell>
          <cell r="BE9467">
            <v>0</v>
          </cell>
          <cell r="BF9467">
            <v>0</v>
          </cell>
        </row>
        <row r="9468">
          <cell r="BD9468" t="str">
            <v>Administradores de Explotación Acuícola y Jefes de Laboratorio de Cultivo o Producción Acuícola</v>
          </cell>
          <cell r="BE9468">
            <v>0</v>
          </cell>
          <cell r="BF9468">
            <v>0</v>
          </cell>
        </row>
        <row r="9469">
          <cell r="BD9469" t="str">
            <v>Supervisores de Minería y Canteras</v>
          </cell>
          <cell r="BE9469">
            <v>0</v>
          </cell>
          <cell r="BF9469">
            <v>0</v>
          </cell>
        </row>
        <row r="9470">
          <cell r="BD9470" t="str">
            <v>Supervisores de Perforación y Servicios,Pozos de Petróleo y Gas</v>
          </cell>
          <cell r="BE9470">
            <v>0</v>
          </cell>
          <cell r="BF9470">
            <v>0</v>
          </cell>
        </row>
        <row r="9471">
          <cell r="BD9471" t="str">
            <v>Inspectores de Sistemas de Suministros de Gas Licuado del Petróleo</v>
          </cell>
          <cell r="BE9471">
            <v>0</v>
          </cell>
          <cell r="BF9471">
            <v>0</v>
          </cell>
        </row>
        <row r="9472">
          <cell r="BD9472" t="str">
            <v>Supervisores de Producción Agrícola</v>
          </cell>
          <cell r="BE9472">
            <v>35</v>
          </cell>
          <cell r="BF9472">
            <v>33</v>
          </cell>
        </row>
        <row r="9473">
          <cell r="BD9473" t="str">
            <v>Supervisores de Producción Pecuaria</v>
          </cell>
          <cell r="BE9473">
            <v>0</v>
          </cell>
          <cell r="BF9473">
            <v>0</v>
          </cell>
        </row>
        <row r="9474">
          <cell r="BD9474" t="str">
            <v>Supervisores de Explotación Forestal y Silvicultura</v>
          </cell>
          <cell r="BE9474">
            <v>0</v>
          </cell>
          <cell r="BF9474">
            <v>0</v>
          </cell>
        </row>
        <row r="9475">
          <cell r="BD9475" t="str">
            <v>Agricultores y Administradores Agropecuarios</v>
          </cell>
          <cell r="BE9475">
            <v>45</v>
          </cell>
          <cell r="BF9475">
            <v>3</v>
          </cell>
        </row>
        <row r="9476">
          <cell r="BD9476" t="str">
            <v>Contratistas de Servicios Agrícolas y Relacionados</v>
          </cell>
          <cell r="BE9476">
            <v>0</v>
          </cell>
          <cell r="BF9476">
            <v>0</v>
          </cell>
        </row>
        <row r="9477">
          <cell r="BD9477" t="str">
            <v>Contratistas y Supervisores de Servicios de Jardinería y Viverismo</v>
          </cell>
          <cell r="BE9477">
            <v>0</v>
          </cell>
          <cell r="BF9477">
            <v>0</v>
          </cell>
        </row>
        <row r="9478">
          <cell r="BD9478" t="str">
            <v>Capitanes y Patrones de Pesca</v>
          </cell>
          <cell r="BE9478">
            <v>0</v>
          </cell>
          <cell r="BF9478">
            <v>0</v>
          </cell>
        </row>
        <row r="9479">
          <cell r="BD9479" t="str">
            <v>Operarios de Apoyo y Servicios en Minería Bajo Tierra</v>
          </cell>
          <cell r="BE9479">
            <v>0</v>
          </cell>
          <cell r="BF9479">
            <v>0</v>
          </cell>
        </row>
        <row r="9480">
          <cell r="BD9480" t="str">
            <v>Operarios de Apoyo y Servicios en Perforación de Petróleo y Gas</v>
          </cell>
          <cell r="BE9480">
            <v>0</v>
          </cell>
          <cell r="BF9480">
            <v>1</v>
          </cell>
        </row>
        <row r="9481">
          <cell r="BD9481" t="str">
            <v>Mineros de Producción Bajo Tierra</v>
          </cell>
          <cell r="BE9481">
            <v>0</v>
          </cell>
          <cell r="BF9481">
            <v>0</v>
          </cell>
        </row>
        <row r="9482">
          <cell r="BD9482" t="str">
            <v>Perforadores de Pozos de Gas y Petróleo y Trabajadores Relacionados</v>
          </cell>
          <cell r="BE9482">
            <v>0</v>
          </cell>
          <cell r="BF9482">
            <v>0</v>
          </cell>
        </row>
        <row r="9483">
          <cell r="BD9483" t="str">
            <v>Inspectores de Construcción de Oleoductos y Gasoductos</v>
          </cell>
          <cell r="BE9483">
            <v>0</v>
          </cell>
          <cell r="BF9483">
            <v>0</v>
          </cell>
        </row>
        <row r="9484">
          <cell r="BD9484" t="str">
            <v>Operadores de Equipo Minero</v>
          </cell>
          <cell r="BE9484">
            <v>0</v>
          </cell>
          <cell r="BF9484">
            <v>0</v>
          </cell>
        </row>
        <row r="9485">
          <cell r="BD9485" t="str">
            <v>Trabajadores de Explotación Forestal</v>
          </cell>
          <cell r="BE9485">
            <v>0</v>
          </cell>
          <cell r="BF9485">
            <v>0</v>
          </cell>
        </row>
        <row r="9486">
          <cell r="BD9486" t="str">
            <v>Trabajadores de Silvicultura y Forestación</v>
          </cell>
          <cell r="BE9486">
            <v>0</v>
          </cell>
          <cell r="BF9486">
            <v>0</v>
          </cell>
        </row>
        <row r="9487">
          <cell r="BD9487" t="str">
            <v>Trabajadores Agrícolas</v>
          </cell>
          <cell r="BE9487">
            <v>51</v>
          </cell>
          <cell r="BF9487">
            <v>1</v>
          </cell>
        </row>
        <row r="9488">
          <cell r="BD9488" t="str">
            <v>Trabajadores Pecuarios</v>
          </cell>
          <cell r="BE9488">
            <v>14</v>
          </cell>
          <cell r="BF9488">
            <v>0</v>
          </cell>
        </row>
        <row r="9489">
          <cell r="BD9489" t="str">
            <v>Trabajadores de Vivero</v>
          </cell>
          <cell r="BE9489">
            <v>0</v>
          </cell>
          <cell r="BF9489">
            <v>0</v>
          </cell>
        </row>
        <row r="9490">
          <cell r="BD9490" t="str">
            <v>Trabajadores del Campo</v>
          </cell>
          <cell r="BE9490">
            <v>20</v>
          </cell>
          <cell r="BF9490">
            <v>0</v>
          </cell>
        </row>
        <row r="9491">
          <cell r="BD9491" t="str">
            <v>Trabajadores de Plantas de Incubación Artificial</v>
          </cell>
          <cell r="BE9491">
            <v>0</v>
          </cell>
          <cell r="BF9491">
            <v>0</v>
          </cell>
        </row>
        <row r="9492">
          <cell r="BD9492" t="str">
            <v>Rayadores de Caucho</v>
          </cell>
          <cell r="BE9492">
            <v>0</v>
          </cell>
          <cell r="BF9492">
            <v>0</v>
          </cell>
        </row>
        <row r="9493">
          <cell r="BD9493" t="str">
            <v>Operarios de Riego Agrícola</v>
          </cell>
          <cell r="BE9493">
            <v>0</v>
          </cell>
          <cell r="BF9493">
            <v>0</v>
          </cell>
        </row>
        <row r="9494">
          <cell r="BD9494" t="str">
            <v>Pescadores</v>
          </cell>
          <cell r="BE9494">
            <v>0</v>
          </cell>
          <cell r="BF9494">
            <v>0</v>
          </cell>
        </row>
        <row r="9495">
          <cell r="BD9495" t="str">
            <v>Operario Acuícola</v>
          </cell>
          <cell r="BE9495">
            <v>1</v>
          </cell>
          <cell r="BF9495">
            <v>0</v>
          </cell>
        </row>
        <row r="9496">
          <cell r="BD9496" t="str">
            <v>Técnico Acuícola en Sistemas de Reproducción</v>
          </cell>
          <cell r="BE9496">
            <v>0</v>
          </cell>
          <cell r="BF9496">
            <v>0</v>
          </cell>
        </row>
        <row r="9497">
          <cell r="BD9497" t="str">
            <v>Técnico Acuícola en Sistemas de Levante y Engorde</v>
          </cell>
          <cell r="BE9497">
            <v>0</v>
          </cell>
          <cell r="BF9497">
            <v>0</v>
          </cell>
        </row>
        <row r="9498">
          <cell r="BD9498" t="str">
            <v>Obreros y Ayudantes de Minería</v>
          </cell>
          <cell r="BE9498">
            <v>0</v>
          </cell>
          <cell r="BF9498">
            <v>0</v>
          </cell>
        </row>
        <row r="9499">
          <cell r="BD9499" t="str">
            <v>Obreros y Ayudantes de Producción en Pozos de Petróleo y Gas</v>
          </cell>
          <cell r="BE9499">
            <v>1</v>
          </cell>
          <cell r="BF9499">
            <v>0</v>
          </cell>
        </row>
        <row r="9500">
          <cell r="BD9500" t="str">
            <v>Obreros Agropecuarios</v>
          </cell>
          <cell r="BE9500">
            <v>33</v>
          </cell>
          <cell r="BF9500">
            <v>1</v>
          </cell>
        </row>
        <row r="9501">
          <cell r="BD9501" t="str">
            <v>Jardineros</v>
          </cell>
          <cell r="BE9501">
            <v>0</v>
          </cell>
          <cell r="BF9501">
            <v>0</v>
          </cell>
        </row>
        <row r="9502">
          <cell r="BD9502" t="str">
            <v>Contratistas y Supervisores de Ajustadores de Máquinas y Herramientas, y de Ocupaciones Relacionadas</v>
          </cell>
          <cell r="BE9502">
            <v>0</v>
          </cell>
          <cell r="BF9502">
            <v>0</v>
          </cell>
        </row>
        <row r="9503">
          <cell r="BD9503" t="str">
            <v>Contratistas y Supervisores de Electricidad y Telecomunicaciones</v>
          </cell>
          <cell r="BE9503">
            <v>0</v>
          </cell>
          <cell r="BF9503">
            <v>0</v>
          </cell>
        </row>
        <row r="9504">
          <cell r="BD9504" t="str">
            <v>Contratistas y Supervisores de Instalación de Tuberías</v>
          </cell>
          <cell r="BE9504">
            <v>0</v>
          </cell>
          <cell r="BF9504">
            <v>0</v>
          </cell>
        </row>
        <row r="9505">
          <cell r="BD9505" t="str">
            <v>Contratistas y Supervisores de Moldeo de Forja y Montaje de Estructuras Metálicas</v>
          </cell>
          <cell r="BE9505">
            <v>0</v>
          </cell>
          <cell r="BF9505">
            <v>0</v>
          </cell>
        </row>
        <row r="9506">
          <cell r="BD9506" t="str">
            <v>Contratistas y Supervisores de Carpintería</v>
          </cell>
          <cell r="BE9506">
            <v>1</v>
          </cell>
          <cell r="BF9506">
            <v>0</v>
          </cell>
        </row>
        <row r="9507">
          <cell r="BD9507" t="str">
            <v>Contratistas y Supervisores de Mecánica</v>
          </cell>
          <cell r="BE9507">
            <v>0</v>
          </cell>
          <cell r="BF9507">
            <v>0</v>
          </cell>
        </row>
        <row r="9508">
          <cell r="BD9508" t="str">
            <v>Contratistas y Supervisores de Operación de Equipo Pesado</v>
          </cell>
          <cell r="BE9508">
            <v>0</v>
          </cell>
          <cell r="BF9508">
            <v>0</v>
          </cell>
        </row>
        <row r="9509">
          <cell r="BD9509" t="str">
            <v>Maestros Generales de Obra y Supervisores de Construcción, Instalación y Reparación</v>
          </cell>
          <cell r="BE9509">
            <v>3</v>
          </cell>
          <cell r="BF9509">
            <v>2</v>
          </cell>
        </row>
        <row r="9510">
          <cell r="BD9510" t="str">
            <v>Supervisores de Operación de Transporte Ferroviario</v>
          </cell>
          <cell r="BE9510">
            <v>0</v>
          </cell>
          <cell r="BF9510">
            <v>0</v>
          </cell>
        </row>
        <row r="9511">
          <cell r="BD9511" t="str">
            <v>Supervisores de Operación de Transporte Terrestre (no ferroviario)</v>
          </cell>
          <cell r="BE9511">
            <v>0</v>
          </cell>
          <cell r="BF9511">
            <v>0</v>
          </cell>
        </row>
        <row r="9512">
          <cell r="BD9512" t="str">
            <v>Ajustadores de Máquinas y Herramientas</v>
          </cell>
          <cell r="BE9512">
            <v>0</v>
          </cell>
          <cell r="BF9512">
            <v>0</v>
          </cell>
        </row>
        <row r="9513">
          <cell r="BD9513" t="str">
            <v>Modelistas y Matriceros</v>
          </cell>
          <cell r="BE9513">
            <v>0</v>
          </cell>
          <cell r="BF9513">
            <v>0</v>
          </cell>
        </row>
        <row r="9514">
          <cell r="BD9514" t="str">
            <v>Electricistas Industriales</v>
          </cell>
          <cell r="BE9514">
            <v>0</v>
          </cell>
          <cell r="BF9514">
            <v>0</v>
          </cell>
        </row>
        <row r="9515">
          <cell r="BD9515" t="str">
            <v>Electricistas Residenciales</v>
          </cell>
          <cell r="BE9515">
            <v>0</v>
          </cell>
          <cell r="BF9515">
            <v>1</v>
          </cell>
        </row>
        <row r="9516">
          <cell r="BD9516" t="str">
            <v>Instaladores de Redes de Energía Eléctrica</v>
          </cell>
          <cell r="BE9516">
            <v>0</v>
          </cell>
          <cell r="BF9516">
            <v>0</v>
          </cell>
        </row>
        <row r="9517">
          <cell r="BD9517" t="str">
            <v>Técnicos instaladores de Redes y Líneas de Telecomunicaciones</v>
          </cell>
          <cell r="BE9517">
            <v>12</v>
          </cell>
          <cell r="BF9517">
            <v>0</v>
          </cell>
        </row>
        <row r="9518">
          <cell r="BD9518" t="str">
            <v>Auxiliares técnicos de instalación, mantenimiento y reparación de sistemas de Telecomunicaciones</v>
          </cell>
          <cell r="BE9518">
            <v>6</v>
          </cell>
          <cell r="BF9518">
            <v>0</v>
          </cell>
        </row>
        <row r="9519">
          <cell r="BD9519" t="str">
            <v>Operarios de Mantenimiento y Servicio de Televisión por Cable</v>
          </cell>
          <cell r="BE9519">
            <v>0</v>
          </cell>
          <cell r="BF9519">
            <v>0</v>
          </cell>
        </row>
        <row r="9520">
          <cell r="BD9520" t="str">
            <v>Plomeros</v>
          </cell>
          <cell r="BE9520">
            <v>0</v>
          </cell>
          <cell r="BF9520">
            <v>0</v>
          </cell>
        </row>
        <row r="9521">
          <cell r="BD9521" t="str">
            <v>Instaladores de Tuberías y Sistemas de Aspersión</v>
          </cell>
          <cell r="BE9521">
            <v>0</v>
          </cell>
          <cell r="BF9521">
            <v>0</v>
          </cell>
        </row>
        <row r="9522">
          <cell r="BD9522" t="str">
            <v>Instaladores de Redes y Equipos a Gas</v>
          </cell>
          <cell r="BE9522">
            <v>0</v>
          </cell>
          <cell r="BF9522">
            <v>0</v>
          </cell>
        </row>
        <row r="9523">
          <cell r="BD9523" t="str">
            <v>Chapistas, Caldereros y Paileros</v>
          </cell>
          <cell r="BE9523">
            <v>0</v>
          </cell>
          <cell r="BF9523">
            <v>0</v>
          </cell>
        </row>
        <row r="9524">
          <cell r="BD9524" t="str">
            <v>Soldadores</v>
          </cell>
          <cell r="BE9524">
            <v>0</v>
          </cell>
          <cell r="BF9524">
            <v>1</v>
          </cell>
        </row>
        <row r="9525">
          <cell r="BD9525" t="str">
            <v>Montadores de Estructuras Metálicas</v>
          </cell>
          <cell r="BE9525">
            <v>0</v>
          </cell>
          <cell r="BF9525">
            <v>0</v>
          </cell>
        </row>
        <row r="9526">
          <cell r="BD9526" t="str">
            <v>Ornamentistas y Forjadores</v>
          </cell>
          <cell r="BE9526">
            <v>0</v>
          </cell>
          <cell r="BF9526">
            <v>0</v>
          </cell>
        </row>
        <row r="9527">
          <cell r="BD9527" t="str">
            <v>Tuberos</v>
          </cell>
          <cell r="BE9527">
            <v>0</v>
          </cell>
          <cell r="BF9527">
            <v>0</v>
          </cell>
        </row>
        <row r="9528">
          <cell r="BD9528" t="str">
            <v>Carpinteros</v>
          </cell>
          <cell r="BE9528">
            <v>2</v>
          </cell>
          <cell r="BF9528">
            <v>0</v>
          </cell>
        </row>
        <row r="9529">
          <cell r="BD9529" t="str">
            <v>Ebanistas</v>
          </cell>
          <cell r="BE9529">
            <v>1</v>
          </cell>
          <cell r="BF9529">
            <v>0</v>
          </cell>
        </row>
        <row r="9530">
          <cell r="BD9530" t="str">
            <v>Oficiales de Construcción</v>
          </cell>
          <cell r="BE9530">
            <v>7</v>
          </cell>
          <cell r="BF9530">
            <v>11</v>
          </cell>
        </row>
        <row r="9531">
          <cell r="BD9531" t="str">
            <v>Trabajadores en Concreto, Hormigón y Enfoscado</v>
          </cell>
          <cell r="BE9531">
            <v>0</v>
          </cell>
          <cell r="BF9531">
            <v>0</v>
          </cell>
        </row>
        <row r="9532">
          <cell r="BD9532" t="str">
            <v>Enchapadores</v>
          </cell>
          <cell r="BE9532">
            <v>0</v>
          </cell>
          <cell r="BF9532">
            <v>0</v>
          </cell>
        </row>
        <row r="9533">
          <cell r="BD9533" t="str">
            <v>Techadores</v>
          </cell>
          <cell r="BE9533">
            <v>0</v>
          </cell>
          <cell r="BF9533">
            <v>0</v>
          </cell>
        </row>
        <row r="9534">
          <cell r="BD9534" t="str">
            <v>Instaladores de Material Aislante</v>
          </cell>
          <cell r="BE9534">
            <v>0</v>
          </cell>
          <cell r="BF9534">
            <v>0</v>
          </cell>
        </row>
        <row r="9535">
          <cell r="BD9535" t="str">
            <v>Pintores y Empapeladores</v>
          </cell>
          <cell r="BE9535">
            <v>0</v>
          </cell>
          <cell r="BF9535">
            <v>0</v>
          </cell>
        </row>
        <row r="9536">
          <cell r="BD9536" t="str">
            <v>Instaladores de Pisos</v>
          </cell>
          <cell r="BE9536">
            <v>0</v>
          </cell>
          <cell r="BF9536">
            <v>0</v>
          </cell>
        </row>
        <row r="9537">
          <cell r="BD9537" t="str">
            <v>Revocadores</v>
          </cell>
          <cell r="BE9537">
            <v>0</v>
          </cell>
          <cell r="BF9537">
            <v>0</v>
          </cell>
        </row>
        <row r="9538">
          <cell r="BD9538" t="str">
            <v>Mecánicos Industriales</v>
          </cell>
          <cell r="BE9538">
            <v>0</v>
          </cell>
          <cell r="BF9538">
            <v>0</v>
          </cell>
        </row>
        <row r="9539">
          <cell r="BD9539" t="str">
            <v>Mecánicos de Maquinaria Textil, confección, cuero, calzado y marroquinería</v>
          </cell>
          <cell r="BE9539">
            <v>0</v>
          </cell>
          <cell r="BF9539">
            <v>0</v>
          </cell>
        </row>
        <row r="9540">
          <cell r="BD9540" t="str">
            <v>Mecánicos de Equipo Pesado</v>
          </cell>
          <cell r="BE9540">
            <v>0</v>
          </cell>
          <cell r="BF9540">
            <v>0</v>
          </cell>
        </row>
        <row r="9541">
          <cell r="BD9541" t="str">
            <v>Mecánicos de Aviación</v>
          </cell>
          <cell r="BE9541">
            <v>0</v>
          </cell>
          <cell r="BF9541">
            <v>0</v>
          </cell>
        </row>
        <row r="9542">
          <cell r="BD9542" t="str">
            <v>Técnicos de Aire Acondicionado y Refrigeración</v>
          </cell>
          <cell r="BE9542">
            <v>0</v>
          </cell>
          <cell r="BF9542">
            <v>1</v>
          </cell>
        </row>
        <row r="9543">
          <cell r="BD9543" t="str">
            <v>Mecánicos de Vehículos Automotores</v>
          </cell>
          <cell r="BE9543">
            <v>1</v>
          </cell>
          <cell r="BF9543">
            <v>2</v>
          </cell>
        </row>
        <row r="9544">
          <cell r="BD9544" t="str">
            <v>Electricistas de Vehículos Automotores</v>
          </cell>
          <cell r="BE9544">
            <v>0</v>
          </cell>
          <cell r="BF9544">
            <v>0</v>
          </cell>
        </row>
        <row r="9545">
          <cell r="BD9545" t="str">
            <v>Mecánicos de Motos</v>
          </cell>
          <cell r="BE9545">
            <v>0</v>
          </cell>
          <cell r="BF9545">
            <v>2</v>
          </cell>
        </row>
        <row r="9546">
          <cell r="BD9546" t="str">
            <v>Latoneros</v>
          </cell>
          <cell r="BE9546">
            <v>0</v>
          </cell>
          <cell r="BF9546">
            <v>0</v>
          </cell>
        </row>
        <row r="9547">
          <cell r="BD9547" t="str">
            <v>Reparadores de Aparatos Electrodomésticos</v>
          </cell>
          <cell r="BE9547">
            <v>0</v>
          </cell>
          <cell r="BF9547">
            <v>0</v>
          </cell>
        </row>
        <row r="9548">
          <cell r="BD9548" t="str">
            <v>Mecánicos Electricistas</v>
          </cell>
          <cell r="BE9548">
            <v>0</v>
          </cell>
          <cell r="BF9548">
            <v>0</v>
          </cell>
        </row>
        <row r="9549">
          <cell r="BD9549" t="str">
            <v>Auxiliares técnicos en electrónica</v>
          </cell>
          <cell r="BE9549">
            <v>2</v>
          </cell>
          <cell r="BF9549">
            <v>0</v>
          </cell>
        </row>
        <row r="9550">
          <cell r="BD9550" t="str">
            <v>Mecánicos de Otros Pequeñas Máquinas y Motores</v>
          </cell>
          <cell r="BE9550">
            <v>0</v>
          </cell>
          <cell r="BF9550">
            <v>0</v>
          </cell>
        </row>
        <row r="9551">
          <cell r="BD9551" t="str">
            <v>Instaladores Residenciales y Comerciales</v>
          </cell>
          <cell r="BE9551">
            <v>1</v>
          </cell>
          <cell r="BF9551">
            <v>4</v>
          </cell>
        </row>
        <row r="9552">
          <cell r="BD9552" t="str">
            <v>Operarios de Mantenimiento de Instalaciones de Abastecimiento de Agua y Gas</v>
          </cell>
          <cell r="BE9552">
            <v>0</v>
          </cell>
          <cell r="BF9552">
            <v>0</v>
          </cell>
        </row>
        <row r="9553">
          <cell r="BD9553" t="str">
            <v>Vidrieros</v>
          </cell>
          <cell r="BE9553">
            <v>0</v>
          </cell>
          <cell r="BF9553">
            <v>0</v>
          </cell>
        </row>
        <row r="9554">
          <cell r="BD9554" t="str">
            <v>Ayudantes Electricistas</v>
          </cell>
          <cell r="BE9554">
            <v>26</v>
          </cell>
          <cell r="BF9554">
            <v>0</v>
          </cell>
        </row>
        <row r="9555">
          <cell r="BD9555" t="str">
            <v>Ayudantes de Mecánica</v>
          </cell>
          <cell r="BE9555">
            <v>1</v>
          </cell>
          <cell r="BF9555">
            <v>0</v>
          </cell>
        </row>
        <row r="9556">
          <cell r="BD9556" t="str">
            <v>Otros Reparadores n.c.a.</v>
          </cell>
          <cell r="BE9556">
            <v>0</v>
          </cell>
          <cell r="BF9556">
            <v>0</v>
          </cell>
        </row>
        <row r="9557">
          <cell r="BD9557" t="str">
            <v>Tapiceros</v>
          </cell>
          <cell r="BE9557">
            <v>0</v>
          </cell>
          <cell r="BF9557">
            <v>0</v>
          </cell>
        </row>
        <row r="9558">
          <cell r="BD9558" t="str">
            <v>Sastres, Modistos, Peleteros y Sombrereros</v>
          </cell>
          <cell r="BE9558">
            <v>1</v>
          </cell>
          <cell r="BF9558">
            <v>0</v>
          </cell>
        </row>
        <row r="9559">
          <cell r="BD9559" t="str">
            <v>Zapateros y Afines</v>
          </cell>
          <cell r="BE9559">
            <v>0</v>
          </cell>
          <cell r="BF9559">
            <v>0</v>
          </cell>
        </row>
        <row r="9560">
          <cell r="BD9560" t="str">
            <v>Joyeros y Relojeros</v>
          </cell>
          <cell r="BE9560">
            <v>0</v>
          </cell>
          <cell r="BF9560">
            <v>0</v>
          </cell>
        </row>
        <row r="9561">
          <cell r="BD9561" t="str">
            <v>Tipógrafos</v>
          </cell>
          <cell r="BE9561">
            <v>0</v>
          </cell>
          <cell r="BF9561">
            <v>0</v>
          </cell>
        </row>
        <row r="9562">
          <cell r="BD9562" t="str">
            <v>Cerrajeros y afines</v>
          </cell>
          <cell r="BE9562">
            <v>0</v>
          </cell>
          <cell r="BF9562">
            <v>0</v>
          </cell>
        </row>
        <row r="9563">
          <cell r="BD9563" t="str">
            <v>Buzos</v>
          </cell>
          <cell r="BE9563">
            <v>0</v>
          </cell>
          <cell r="BF9563">
            <v>0</v>
          </cell>
        </row>
        <row r="9564">
          <cell r="BD9564" t="str">
            <v>Operadores de Máquinas Estacionarias y Equipo Auxiliar</v>
          </cell>
          <cell r="BE9564">
            <v>0</v>
          </cell>
          <cell r="BF9564">
            <v>0</v>
          </cell>
        </row>
        <row r="9565">
          <cell r="BD9565" t="str">
            <v>Operadores de Plantas de Generación y Distribución de Energía</v>
          </cell>
          <cell r="BE9565">
            <v>0</v>
          </cell>
          <cell r="BF9565">
            <v>0</v>
          </cell>
        </row>
        <row r="9566">
          <cell r="BD9566" t="str">
            <v>Operadores de Grúa</v>
          </cell>
          <cell r="BE9566">
            <v>0</v>
          </cell>
          <cell r="BF9566">
            <v>0</v>
          </cell>
        </row>
        <row r="9567">
          <cell r="BD9567" t="str">
            <v>Perforadores y Operarios de Voladura para Minería de Superficie de Canteras y Construcción</v>
          </cell>
          <cell r="BE9567">
            <v>0</v>
          </cell>
          <cell r="BF9567">
            <v>0</v>
          </cell>
        </row>
        <row r="9568">
          <cell r="BD9568" t="str">
            <v>Perforadores de Pozos de Agua</v>
          </cell>
          <cell r="BE9568">
            <v>0</v>
          </cell>
          <cell r="BF9568">
            <v>0</v>
          </cell>
        </row>
        <row r="9569">
          <cell r="BD9569" t="str">
            <v>Operadores de Equipo Pesado (excepto grúa)</v>
          </cell>
          <cell r="BE9569">
            <v>1</v>
          </cell>
          <cell r="BF9569">
            <v>0</v>
          </cell>
        </row>
        <row r="9570">
          <cell r="BD9570" t="str">
            <v>Operadores de Equipo para Limpieza de Vías y Alcantarillado</v>
          </cell>
          <cell r="BE9570">
            <v>0</v>
          </cell>
          <cell r="BF9570">
            <v>0</v>
          </cell>
        </row>
        <row r="9571">
          <cell r="BD9571" t="str">
            <v>Operadores de Maquinaria Agrícola</v>
          </cell>
          <cell r="BE9571">
            <v>17</v>
          </cell>
          <cell r="BF9571">
            <v>0</v>
          </cell>
        </row>
        <row r="9572">
          <cell r="BD9572" t="str">
            <v>Maquinistas de Transporte Ferroviario</v>
          </cell>
          <cell r="BE9572">
            <v>0</v>
          </cell>
          <cell r="BF9572">
            <v>0</v>
          </cell>
        </row>
        <row r="9573">
          <cell r="BD9573" t="str">
            <v>Guardafrenos y Otros Operadores Ferroviarios</v>
          </cell>
          <cell r="BE9573">
            <v>0</v>
          </cell>
          <cell r="BF9573">
            <v>0</v>
          </cell>
        </row>
        <row r="9574">
          <cell r="BD9574" t="str">
            <v>Conductores de Vehículos Pesados</v>
          </cell>
          <cell r="BE9574">
            <v>2</v>
          </cell>
          <cell r="BF9574">
            <v>0</v>
          </cell>
        </row>
        <row r="9575">
          <cell r="BD9575" t="str">
            <v>Conductores de Bus, Operadores de Metro y Otros Medios de Transporte Colectivo</v>
          </cell>
          <cell r="BE9575">
            <v>1</v>
          </cell>
          <cell r="BF9575">
            <v>2</v>
          </cell>
        </row>
        <row r="9576">
          <cell r="BD9576" t="str">
            <v>Conductores de Vehículos Livianos</v>
          </cell>
          <cell r="BE9576">
            <v>3</v>
          </cell>
          <cell r="BF9576">
            <v>3</v>
          </cell>
        </row>
        <row r="9577">
          <cell r="BD9577" t="str">
            <v>Conductores de Transporte de Alimentos</v>
          </cell>
          <cell r="BE9577">
            <v>1</v>
          </cell>
          <cell r="BF9577">
            <v>0</v>
          </cell>
        </row>
        <row r="9578">
          <cell r="BD9578" t="str">
            <v>Marineros de Cubierta</v>
          </cell>
          <cell r="BE9578">
            <v>0</v>
          </cell>
          <cell r="BF9578">
            <v>0</v>
          </cell>
        </row>
        <row r="9579">
          <cell r="BD9579" t="str">
            <v>Marineros de Sala de Máquinas</v>
          </cell>
          <cell r="BE9579">
            <v>0</v>
          </cell>
          <cell r="BF9579">
            <v>0</v>
          </cell>
        </row>
        <row r="9580">
          <cell r="BD9580" t="str">
            <v>Operadores de Pequeñas Embarcaciones</v>
          </cell>
          <cell r="BE9580">
            <v>0</v>
          </cell>
          <cell r="BF9580">
            <v>0</v>
          </cell>
        </row>
        <row r="9581">
          <cell r="BD9581" t="str">
            <v>Operarios de Rampa de Transporte Aéreo</v>
          </cell>
          <cell r="BE9581">
            <v>0</v>
          </cell>
          <cell r="BF9581">
            <v>0</v>
          </cell>
        </row>
        <row r="9582">
          <cell r="BD9582" t="str">
            <v>Operarios Portuarios</v>
          </cell>
          <cell r="BE9582">
            <v>0</v>
          </cell>
          <cell r="BF9582">
            <v>0</v>
          </cell>
        </row>
        <row r="9583">
          <cell r="BD9583" t="str">
            <v>Operarios de Cargue y Descargue de Materiales</v>
          </cell>
          <cell r="BE9583">
            <v>0</v>
          </cell>
          <cell r="BF9583">
            <v>0</v>
          </cell>
        </row>
        <row r="9584">
          <cell r="BD9584" t="str">
            <v>Aparejadores</v>
          </cell>
          <cell r="BE9584">
            <v>0</v>
          </cell>
          <cell r="BF9584">
            <v>0</v>
          </cell>
        </row>
        <row r="9585">
          <cell r="BD9585" t="str">
            <v>Ayudantes y Obreros de Construcción</v>
          </cell>
          <cell r="BE9585">
            <v>25</v>
          </cell>
          <cell r="BF9585">
            <v>9</v>
          </cell>
        </row>
        <row r="9586">
          <cell r="BD9586" t="str">
            <v>Ayudantes de Otros Oficios</v>
          </cell>
          <cell r="BE9586">
            <v>16</v>
          </cell>
          <cell r="BF9586">
            <v>8</v>
          </cell>
        </row>
        <row r="9587">
          <cell r="BD9587" t="str">
            <v>Obreros de Mantenimiento de Obras Públicas</v>
          </cell>
          <cell r="BE9587">
            <v>1</v>
          </cell>
          <cell r="BF9587">
            <v>0</v>
          </cell>
        </row>
        <row r="9588">
          <cell r="BD9588" t="str">
            <v>Ayudantes de Transporte Automotor</v>
          </cell>
          <cell r="BE9588">
            <v>1</v>
          </cell>
          <cell r="BF9588">
            <v>3</v>
          </cell>
        </row>
        <row r="9589">
          <cell r="BD9589" t="str">
            <v>Directores de Planta de Procesamiento de Alimentos y Bebidas</v>
          </cell>
          <cell r="BE9589">
            <v>0</v>
          </cell>
          <cell r="BF9589">
            <v>0</v>
          </cell>
        </row>
        <row r="9590">
          <cell r="BD9590" t="str">
            <v>Jefe de Laboratorio de Alimentos</v>
          </cell>
          <cell r="BE9590">
            <v>0</v>
          </cell>
          <cell r="BF9590">
            <v>0</v>
          </cell>
        </row>
        <row r="9591">
          <cell r="BD9591" t="str">
            <v>Supervisores de Tratamiento de Metales y Minerales</v>
          </cell>
          <cell r="BE9591">
            <v>0</v>
          </cell>
          <cell r="BF9591">
            <v>0</v>
          </cell>
        </row>
        <row r="9592">
          <cell r="BD9592" t="str">
            <v>Supervisores de Procesamiento de Químico, Petróleo, Gas y Tratamiento de Agua y Generación de Energía</v>
          </cell>
          <cell r="BE9592">
            <v>0</v>
          </cell>
          <cell r="BF9592">
            <v>0</v>
          </cell>
        </row>
        <row r="9593">
          <cell r="BD9593" t="str">
            <v>Supervisores de Procesamiento de Alimentos, Bebidas y Tabaco</v>
          </cell>
          <cell r="BE9593">
            <v>0</v>
          </cell>
          <cell r="BF9593">
            <v>0</v>
          </cell>
        </row>
        <row r="9594">
          <cell r="BD9594" t="str">
            <v>Supervisores de Fabricación de Productos de Plástico y Caucho</v>
          </cell>
          <cell r="BE9594">
            <v>0</v>
          </cell>
          <cell r="BF9594">
            <v>0</v>
          </cell>
        </row>
        <row r="9595">
          <cell r="BD9595" t="str">
            <v>Supervisores de Procesamiento de la Madera y Producción de Pulpa y Papel</v>
          </cell>
          <cell r="BE9595">
            <v>0</v>
          </cell>
          <cell r="BF9595">
            <v>0</v>
          </cell>
        </row>
        <row r="9596">
          <cell r="BD9596" t="str">
            <v>Supervisores de Procesamiento Textil</v>
          </cell>
          <cell r="BE9596">
            <v>0</v>
          </cell>
          <cell r="BF9596">
            <v>0</v>
          </cell>
        </row>
        <row r="9597">
          <cell r="BD9597" t="str">
            <v>Inspectores de Control de Calidad, Procesamiento de Alimentos y Bebidas</v>
          </cell>
          <cell r="BE9597">
            <v>2</v>
          </cell>
          <cell r="BF9597">
            <v>3</v>
          </cell>
        </row>
        <row r="9598">
          <cell r="BD9598" t="str">
            <v>Supervisores de Ensamble de Vehículos de Motor</v>
          </cell>
          <cell r="BE9598">
            <v>0</v>
          </cell>
          <cell r="BF9598">
            <v>0</v>
          </cell>
        </row>
        <row r="9599">
          <cell r="BD9599" t="str">
            <v>Supervisores de Fabricación de Productos Electrónicos</v>
          </cell>
          <cell r="BE9599">
            <v>0</v>
          </cell>
          <cell r="BF9599">
            <v>0</v>
          </cell>
        </row>
        <row r="9600">
          <cell r="BD9600" t="str">
            <v>Supervisores de Fabricación de Productos Eléctricos</v>
          </cell>
          <cell r="BE9600">
            <v>0</v>
          </cell>
          <cell r="BF9600">
            <v>0</v>
          </cell>
        </row>
        <row r="9601">
          <cell r="BD9601" t="str">
            <v>Supervisores de Fabricación de Muebles y Accesorios</v>
          </cell>
          <cell r="BE9601">
            <v>0</v>
          </cell>
          <cell r="BF9601">
            <v>0</v>
          </cell>
        </row>
        <row r="9602">
          <cell r="BD9602" t="str">
            <v>Supervisores de Fabricación de Productos de Tela, Cuero y Piel</v>
          </cell>
          <cell r="BE9602">
            <v>0</v>
          </cell>
          <cell r="BF9602">
            <v>0</v>
          </cell>
        </row>
        <row r="9603">
          <cell r="BD9603" t="str">
            <v>Supervisores de Impresión y Ocupaciones Relacionadas</v>
          </cell>
          <cell r="BE9603">
            <v>0</v>
          </cell>
          <cell r="BF9603">
            <v>0</v>
          </cell>
        </row>
        <row r="9604">
          <cell r="BD9604" t="str">
            <v>Supervisores de Fabricación de Otros Productos Mecánicos y Metálicos</v>
          </cell>
          <cell r="BE9604">
            <v>0</v>
          </cell>
          <cell r="BF9604">
            <v>0</v>
          </cell>
        </row>
        <row r="9605">
          <cell r="BD9605" t="str">
            <v>Supervisores de Fabricación y Ensamble de Otros Productos n.c.a</v>
          </cell>
          <cell r="BE9605">
            <v>0</v>
          </cell>
          <cell r="BF9605">
            <v>0</v>
          </cell>
        </row>
        <row r="9606">
          <cell r="BD9606" t="str">
            <v>Operadores de Control Central de Procesos, Tratamiento de Metales y Minerales</v>
          </cell>
          <cell r="BE9606">
            <v>0</v>
          </cell>
          <cell r="BF9606">
            <v>0</v>
          </cell>
        </row>
        <row r="9607">
          <cell r="BD9607" t="str">
            <v>Operadores de Procesos, Químicos, Gas y Petróleo</v>
          </cell>
          <cell r="BE9607">
            <v>0</v>
          </cell>
          <cell r="BF9607">
            <v>0</v>
          </cell>
        </row>
        <row r="9608">
          <cell r="BD9608" t="str">
            <v>Operadores de Control de Procesos, Producción de Pulpa</v>
          </cell>
          <cell r="BE9608">
            <v>0</v>
          </cell>
          <cell r="BF9608">
            <v>0</v>
          </cell>
        </row>
        <row r="9609">
          <cell r="BD9609" t="str">
            <v>Operadores de Control de Procesos, Fabricación de Papel</v>
          </cell>
          <cell r="BE9609">
            <v>0</v>
          </cell>
          <cell r="BF9609">
            <v>0</v>
          </cell>
        </row>
        <row r="9610">
          <cell r="BD9610" t="str">
            <v>Impresores de Artes Gráficas</v>
          </cell>
          <cell r="BE9610">
            <v>0</v>
          </cell>
          <cell r="BF9610">
            <v>0</v>
          </cell>
        </row>
        <row r="9611">
          <cell r="BD9611" t="str">
            <v>Pre-prensistas de Artes Gráficas</v>
          </cell>
          <cell r="BE9611">
            <v>0</v>
          </cell>
          <cell r="BF9611">
            <v>0</v>
          </cell>
        </row>
        <row r="9612">
          <cell r="BD9612" t="str">
            <v>Operarios de Terminados y Acabados de Artes Gráficas</v>
          </cell>
          <cell r="BE9612">
            <v>0</v>
          </cell>
          <cell r="BF9612">
            <v>0</v>
          </cell>
        </row>
        <row r="9613">
          <cell r="BD9613" t="str">
            <v>Operadores de Máquinas, Tratamiento de Metales y Minerales</v>
          </cell>
          <cell r="BE9613">
            <v>0</v>
          </cell>
          <cell r="BF9613">
            <v>0</v>
          </cell>
        </row>
        <row r="9614">
          <cell r="BD9614" t="str">
            <v>Trabajadores de Fundición</v>
          </cell>
          <cell r="BE9614">
            <v>0</v>
          </cell>
          <cell r="BF9614">
            <v>0</v>
          </cell>
        </row>
        <row r="9615">
          <cell r="BD9615" t="str">
            <v>Operadores de Fabricación, Moldeo y Acabado del Vidrio</v>
          </cell>
          <cell r="BE9615">
            <v>0</v>
          </cell>
          <cell r="BF9615">
            <v>0</v>
          </cell>
        </row>
        <row r="9616">
          <cell r="BD9616" t="str">
            <v>Operadores de Moldeo de Arcilla, Piedra y Concreto</v>
          </cell>
          <cell r="BE9616">
            <v>0</v>
          </cell>
          <cell r="BF9616">
            <v>0</v>
          </cell>
        </row>
        <row r="9617">
          <cell r="BD9617" t="str">
            <v>Inspectores de Control de Calidad, Tratamiento de Metales y Minerales</v>
          </cell>
          <cell r="BE9617">
            <v>0</v>
          </cell>
          <cell r="BF9617">
            <v>0</v>
          </cell>
        </row>
        <row r="9618">
          <cell r="BD9618" t="str">
            <v>Operadores de Máquinas de Planta Química</v>
          </cell>
          <cell r="BE9618">
            <v>0</v>
          </cell>
          <cell r="BF9618">
            <v>0</v>
          </cell>
        </row>
        <row r="9619">
          <cell r="BD9619" t="str">
            <v>Operadores de Máquinas para Procesamiento de Plásticos</v>
          </cell>
          <cell r="BE9619">
            <v>0</v>
          </cell>
          <cell r="BF9619">
            <v>0</v>
          </cell>
        </row>
        <row r="9620">
          <cell r="BD9620" t="str">
            <v>Operadores de Máquinas y Trabajadores Relacionados con el Procesamiento del Caucho</v>
          </cell>
          <cell r="BE9620">
            <v>0</v>
          </cell>
          <cell r="BF9620">
            <v>0</v>
          </cell>
        </row>
        <row r="9621">
          <cell r="BD9621" t="str">
            <v>Operadores de Plantas de Tratamiento de Aguas y Desechos</v>
          </cell>
          <cell r="BE9621">
            <v>0</v>
          </cell>
          <cell r="BF9621">
            <v>0</v>
          </cell>
        </row>
        <row r="9622">
          <cell r="BD9622" t="str">
            <v>Operadores de Máquinas para Procesamiento de la Madera</v>
          </cell>
          <cell r="BE9622">
            <v>0</v>
          </cell>
          <cell r="BF9622">
            <v>0</v>
          </cell>
        </row>
        <row r="9623">
          <cell r="BD9623" t="str">
            <v>Operadores de Máquinas para la Producción de Pulpa</v>
          </cell>
          <cell r="BE9623">
            <v>0</v>
          </cell>
          <cell r="BF9623">
            <v>0</v>
          </cell>
        </row>
        <row r="9624">
          <cell r="BD9624" t="str">
            <v>Operadores de Máquinas para la Fabricación de Papel</v>
          </cell>
          <cell r="BE9624">
            <v>0</v>
          </cell>
          <cell r="BF9624">
            <v>0</v>
          </cell>
        </row>
        <row r="9625">
          <cell r="BD9625" t="str">
            <v>Operadores de Máquinas para la Fabricación de Productos de Papel</v>
          </cell>
          <cell r="BE9625">
            <v>0</v>
          </cell>
          <cell r="BF9625">
            <v>0</v>
          </cell>
        </row>
        <row r="9626">
          <cell r="BD9626" t="str">
            <v>Inspectores de Control de Calidad, Procesamiento de la Madera</v>
          </cell>
          <cell r="BE9626">
            <v>0</v>
          </cell>
          <cell r="BF9626">
            <v>0</v>
          </cell>
        </row>
        <row r="9627">
          <cell r="BD9627" t="str">
            <v>Operadores de Máquinas para la Preparación de Fibras Textiles</v>
          </cell>
          <cell r="BE9627">
            <v>0</v>
          </cell>
          <cell r="BF9627">
            <v>0</v>
          </cell>
        </row>
        <row r="9628">
          <cell r="BD9628" t="str">
            <v>Operadores de Telares y Otras Máquinas Tejedoras</v>
          </cell>
          <cell r="BE9628">
            <v>0</v>
          </cell>
          <cell r="BF9628">
            <v>0</v>
          </cell>
        </row>
        <row r="9629">
          <cell r="BD9629" t="str">
            <v>Operadores de Máquinas de Tintura, Acabado Textil y Prendas</v>
          </cell>
          <cell r="BE9629">
            <v>0</v>
          </cell>
          <cell r="BF9629">
            <v>0</v>
          </cell>
        </row>
        <row r="9630">
          <cell r="BD9630" t="str">
            <v>Analistas de Calidad, Textiles</v>
          </cell>
          <cell r="BE9630">
            <v>0</v>
          </cell>
          <cell r="BF9630">
            <v>0</v>
          </cell>
        </row>
        <row r="9631">
          <cell r="BD9631" t="str">
            <v>Operadores de Máquinas para Coser y Bordar</v>
          </cell>
          <cell r="BE9631">
            <v>0</v>
          </cell>
          <cell r="BF9631">
            <v>0</v>
          </cell>
        </row>
        <row r="9632">
          <cell r="BD9632" t="str">
            <v>Cortadores de Tela, Cuero y Piel</v>
          </cell>
          <cell r="BE9632">
            <v>0</v>
          </cell>
          <cell r="BF9632">
            <v>1</v>
          </cell>
        </row>
        <row r="9633">
          <cell r="BD9633" t="str">
            <v>Operadores de Máquinas y Trabajadores Relacionados con la Fabricación de Calzado y Marroquinería</v>
          </cell>
          <cell r="BE9633">
            <v>0</v>
          </cell>
          <cell r="BF9633">
            <v>0</v>
          </cell>
        </row>
        <row r="9634">
          <cell r="BD9634" t="str">
            <v>Trabajadores del Tratamiento de Pieles y Cueros</v>
          </cell>
          <cell r="BE9634">
            <v>0</v>
          </cell>
          <cell r="BF9634">
            <v>0</v>
          </cell>
        </row>
        <row r="9635">
          <cell r="BD9635" t="str">
            <v>Inspectores de Control de Calidad, Fabricación de Productos de Tela, Piel y Cuero</v>
          </cell>
          <cell r="BE9635">
            <v>1</v>
          </cell>
          <cell r="BF9635">
            <v>0</v>
          </cell>
        </row>
        <row r="9636">
          <cell r="BD9636" t="str">
            <v>Operadores de Control de Procesos y Máquinas para la Elaboración de Alimentos y Bebidas</v>
          </cell>
          <cell r="BE9636">
            <v>1</v>
          </cell>
          <cell r="BF9636">
            <v>0</v>
          </cell>
        </row>
        <row r="9637">
          <cell r="BD9637" t="str">
            <v>Operarios de Planta de Beneficio Animal</v>
          </cell>
          <cell r="BE9637">
            <v>6</v>
          </cell>
          <cell r="BF9637">
            <v>3</v>
          </cell>
        </row>
        <row r="9638">
          <cell r="BD9638" t="str">
            <v>Operarios de Planta de Procesamiento y Empaque de Pescado y Mariscos</v>
          </cell>
          <cell r="BE9638">
            <v>0</v>
          </cell>
          <cell r="BF9638">
            <v>0</v>
          </cell>
        </row>
        <row r="9639">
          <cell r="BD9639" t="str">
            <v>Operarios de Máquinas para la Elaboración de Productos de Tabaco</v>
          </cell>
          <cell r="BE9639">
            <v>0</v>
          </cell>
          <cell r="BF9639">
            <v>0</v>
          </cell>
        </row>
        <row r="9640">
          <cell r="BD9640" t="str">
            <v>Procesadores Fotográficos y de Películas</v>
          </cell>
          <cell r="BE9640">
            <v>0</v>
          </cell>
          <cell r="BF9640">
            <v>0</v>
          </cell>
        </row>
        <row r="9641">
          <cell r="BD9641" t="str">
            <v>Ensambladores e Inspectores de Vehículos Automotores</v>
          </cell>
          <cell r="BE9641">
            <v>0</v>
          </cell>
          <cell r="BF9641">
            <v>0</v>
          </cell>
        </row>
        <row r="9642">
          <cell r="BD9642" t="str">
            <v>Ensambladores de productos Electrónicos</v>
          </cell>
          <cell r="BE9642">
            <v>0</v>
          </cell>
          <cell r="BF9642">
            <v>0</v>
          </cell>
        </row>
        <row r="9643">
          <cell r="BD9643" t="str">
            <v>Ensambladores e Inspectores de Aparatos y Equipo Eléctrico</v>
          </cell>
          <cell r="BE9643">
            <v>0</v>
          </cell>
          <cell r="BF9643">
            <v>0</v>
          </cell>
        </row>
        <row r="9644">
          <cell r="BD9644" t="str">
            <v>Ensambladores, Fabricantes e Inspectores de Transformadores y Motores Eléctricos Industriales</v>
          </cell>
          <cell r="BE9644">
            <v>0</v>
          </cell>
          <cell r="BF9644">
            <v>0</v>
          </cell>
        </row>
        <row r="9645">
          <cell r="BD9645" t="str">
            <v>Ensambladores e Inspectores de Productos Mecánicos</v>
          </cell>
          <cell r="BE9645">
            <v>0</v>
          </cell>
          <cell r="BF9645">
            <v>0</v>
          </cell>
        </row>
        <row r="9646">
          <cell r="BD9646" t="str">
            <v>Ensambladores e Inspectores de Ensamble de Aeronaves</v>
          </cell>
          <cell r="BE9646">
            <v>0</v>
          </cell>
          <cell r="BF9646">
            <v>0</v>
          </cell>
        </row>
        <row r="9647">
          <cell r="BD9647" t="str">
            <v>Operadores de Máquinas e Inspectores de la Fabricación de Productos y Componentes Eléctricos</v>
          </cell>
          <cell r="BE9647">
            <v>0</v>
          </cell>
          <cell r="BF9647">
            <v>0</v>
          </cell>
        </row>
        <row r="9648">
          <cell r="BD9648" t="str">
            <v>Ensambladores e Inspectores de Embarcaciones</v>
          </cell>
          <cell r="BE9648">
            <v>0</v>
          </cell>
          <cell r="BF9648">
            <v>0</v>
          </cell>
        </row>
        <row r="9649">
          <cell r="BD9649" t="str">
            <v>Ensambladores e Inspectores de Muebles y Accesorios</v>
          </cell>
          <cell r="BE9649">
            <v>0</v>
          </cell>
          <cell r="BF9649">
            <v>0</v>
          </cell>
        </row>
        <row r="9650">
          <cell r="BD9650" t="str">
            <v>Operarios de Acabado de Muebles</v>
          </cell>
          <cell r="BE9650">
            <v>0</v>
          </cell>
          <cell r="BF9650">
            <v>0</v>
          </cell>
        </row>
        <row r="9651">
          <cell r="BD9651" t="str">
            <v>Ensambladores de Productos Plásticos e Inspectores</v>
          </cell>
          <cell r="BE9651">
            <v>0</v>
          </cell>
          <cell r="BF9651">
            <v>0</v>
          </cell>
        </row>
        <row r="9652">
          <cell r="BD9652" t="str">
            <v>Operarios de Recubrimientos Metálicos</v>
          </cell>
          <cell r="BE9652">
            <v>0</v>
          </cell>
          <cell r="BF9652">
            <v>0</v>
          </cell>
        </row>
        <row r="9653">
          <cell r="BD9653" t="str">
            <v>Pintores en Procesos de Manufactura</v>
          </cell>
          <cell r="BE9653">
            <v>0</v>
          </cell>
          <cell r="BF9653">
            <v>0</v>
          </cell>
        </row>
        <row r="9654">
          <cell r="BD9654" t="str">
            <v>Otros Ensambladores e Inspectores n.c.a.</v>
          </cell>
          <cell r="BE9654">
            <v>0</v>
          </cell>
          <cell r="BF9654">
            <v>0</v>
          </cell>
        </row>
        <row r="9655">
          <cell r="BD9655" t="str">
            <v>Auxiliares de Producción Gráfica</v>
          </cell>
          <cell r="BE9655">
            <v>2</v>
          </cell>
          <cell r="BF9655">
            <v>0</v>
          </cell>
        </row>
        <row r="9656">
          <cell r="BD9656" t="str">
            <v>Operadores de Máquinas Herramientas</v>
          </cell>
          <cell r="BE9656">
            <v>0</v>
          </cell>
          <cell r="BF9656">
            <v>0</v>
          </cell>
        </row>
        <row r="9657">
          <cell r="BD9657" t="str">
            <v>Operadores de Máquinas para el Trabajo de la Madera</v>
          </cell>
          <cell r="BE9657">
            <v>0</v>
          </cell>
          <cell r="BF9657">
            <v>0</v>
          </cell>
        </row>
        <row r="9658">
          <cell r="BD9658" t="str">
            <v>Operadores de Máquinas para el Trabajo del Metal</v>
          </cell>
          <cell r="BE9658">
            <v>0</v>
          </cell>
          <cell r="BF9658">
            <v>0</v>
          </cell>
        </row>
        <row r="9659">
          <cell r="BD9659" t="str">
            <v>Operadores de Máquinas para Forja</v>
          </cell>
          <cell r="BE9659">
            <v>0</v>
          </cell>
          <cell r="BF9659">
            <v>0</v>
          </cell>
        </row>
        <row r="9660">
          <cell r="BD9660" t="str">
            <v>Operadores de Máquinas de Soldadura</v>
          </cell>
          <cell r="BE9660">
            <v>0</v>
          </cell>
          <cell r="BF9660">
            <v>0</v>
          </cell>
        </row>
        <row r="9661">
          <cell r="BD9661" t="str">
            <v>Operadores de Máquinas para la Fabricación de Otros Productos Metálicos (n.c.a)</v>
          </cell>
          <cell r="BE9661">
            <v>0</v>
          </cell>
          <cell r="BF9661">
            <v>0</v>
          </cell>
        </row>
        <row r="9662">
          <cell r="BD9662" t="str">
            <v>Operadores de Máquinas para la fabricación de Otros Productos n.c.a.</v>
          </cell>
          <cell r="BE9662">
            <v>0</v>
          </cell>
          <cell r="BF9662">
            <v>0</v>
          </cell>
        </row>
        <row r="9663">
          <cell r="BD9663" t="str">
            <v>Obreros y Ayudantes en el Tratamiento de Metales y Minerales</v>
          </cell>
          <cell r="BE9663">
            <v>0</v>
          </cell>
          <cell r="BF9663">
            <v>0</v>
          </cell>
        </row>
        <row r="9664">
          <cell r="BD9664" t="str">
            <v>Ayudantes en la Fabricación Metálica</v>
          </cell>
          <cell r="BE9664">
            <v>1</v>
          </cell>
          <cell r="BF9664">
            <v>0</v>
          </cell>
        </row>
        <row r="9665">
          <cell r="BD9665" t="str">
            <v>Obreros y Ayudantes de Planta Química</v>
          </cell>
          <cell r="BE9665">
            <v>0</v>
          </cell>
          <cell r="BF9665">
            <v>0</v>
          </cell>
        </row>
        <row r="9666">
          <cell r="BD9666" t="str">
            <v>Obreros y Ayudantes en el Procesamiento de la Madera y Producción de Pulpa y Papel</v>
          </cell>
          <cell r="BE9666">
            <v>2</v>
          </cell>
          <cell r="BF9666">
            <v>0</v>
          </cell>
        </row>
        <row r="9667">
          <cell r="BD9667" t="str">
            <v>Obreros y Ayudantes en la Elaboración de Alimentos y Bebidas</v>
          </cell>
          <cell r="BE9667">
            <v>2</v>
          </cell>
          <cell r="BF9667">
            <v>2</v>
          </cell>
        </row>
        <row r="9668">
          <cell r="BD9668" t="str">
            <v>Otros Obreros y Ayudantes en Fabricación y Procesamiento n.c.a.</v>
          </cell>
          <cell r="BE9668">
            <v>0</v>
          </cell>
          <cell r="BF9668">
            <v>0</v>
          </cell>
        </row>
        <row r="9669">
          <cell r="BD9669" t="str">
            <v>Miembros del Poder Ejecutivo y Legislativo</v>
          </cell>
          <cell r="BE9669">
            <v>0</v>
          </cell>
          <cell r="BF9669">
            <v>0</v>
          </cell>
        </row>
        <row r="9670">
          <cell r="BD9670" t="str">
            <v>Personal Directivo de la Administración Pública</v>
          </cell>
          <cell r="BE9670">
            <v>10</v>
          </cell>
          <cell r="BF9670">
            <v>0</v>
          </cell>
        </row>
        <row r="9671">
          <cell r="BD9671" t="str">
            <v>Directores y Gerentes Generales de Servicios Financieros, de Telecomunicaciones y Otros Servicios a las Empresas</v>
          </cell>
          <cell r="BE9671">
            <v>0</v>
          </cell>
          <cell r="BF9671">
            <v>0</v>
          </cell>
        </row>
        <row r="9672">
          <cell r="BD9672" t="str">
            <v>Directores y Gerentes Generales de Salud, Educación, Servicios Social, Comunitario y Organizaciones de Membresía</v>
          </cell>
          <cell r="BE9672">
            <v>1</v>
          </cell>
          <cell r="BF9672">
            <v>0</v>
          </cell>
        </row>
        <row r="9673">
          <cell r="BD9673" t="str">
            <v>Directores y Gerentes Generales de Comercio, Medios de Comunicación y Otros Servicios</v>
          </cell>
          <cell r="BE9673">
            <v>0</v>
          </cell>
          <cell r="BF9673">
            <v>0</v>
          </cell>
        </row>
        <row r="9674">
          <cell r="BD9674" t="str">
            <v>Directores y Gerentes Generales de Producción de Bienes, Servicios Públicos, Transporte y Construcción</v>
          </cell>
          <cell r="BE9674">
            <v>0</v>
          </cell>
          <cell r="BF9674">
            <v>0</v>
          </cell>
        </row>
        <row r="9675">
          <cell r="BD9675" t="str">
            <v>Directores y gerentes generales de servicios y procesos de negocio.</v>
          </cell>
          <cell r="BE9675">
            <v>12</v>
          </cell>
          <cell r="BF9675">
            <v>0</v>
          </cell>
        </row>
        <row r="9676">
          <cell r="BD9676" t="str">
            <v>Gerentes Financieros</v>
          </cell>
          <cell r="BE9676">
            <v>4</v>
          </cell>
          <cell r="BF9676">
            <v>5</v>
          </cell>
        </row>
        <row r="9677">
          <cell r="BD9677" t="str">
            <v>Gerentes de Talento Humano</v>
          </cell>
          <cell r="BE9677">
            <v>1</v>
          </cell>
          <cell r="BF9677">
            <v>3</v>
          </cell>
        </row>
        <row r="9678">
          <cell r="BD9678" t="str">
            <v>Gerentes de Compras y Adquisiciones</v>
          </cell>
          <cell r="BE9678">
            <v>2</v>
          </cell>
          <cell r="BF9678">
            <v>4</v>
          </cell>
        </row>
        <row r="9679">
          <cell r="BD9679" t="str">
            <v>Gerentes de Otros Servicios Administrativos</v>
          </cell>
          <cell r="BE9679">
            <v>9</v>
          </cell>
          <cell r="BF9679">
            <v>9</v>
          </cell>
        </row>
        <row r="9680">
          <cell r="BD9680" t="str">
            <v>Gerentes de Seguros, Bienes Raíces y Corretaje Financiero</v>
          </cell>
          <cell r="BE9680">
            <v>0</v>
          </cell>
          <cell r="BF9680">
            <v>0</v>
          </cell>
        </row>
        <row r="9681">
          <cell r="BD9681" t="str">
            <v>Gerentes de Banca, Crédito e Inversiones</v>
          </cell>
          <cell r="BE9681">
            <v>5</v>
          </cell>
          <cell r="BF9681">
            <v>1</v>
          </cell>
        </row>
        <row r="9682">
          <cell r="BD9682" t="str">
            <v>Gerentes de Otros Servicios a las Empresas</v>
          </cell>
          <cell r="BE9682">
            <v>5</v>
          </cell>
          <cell r="BF9682">
            <v>0</v>
          </cell>
        </row>
        <row r="9683">
          <cell r="BD9683" t="str">
            <v>Gerentes de Empresas de Telecomunicaciones</v>
          </cell>
          <cell r="BE9683">
            <v>1</v>
          </cell>
          <cell r="BF9683">
            <v>0</v>
          </cell>
        </row>
        <row r="9684">
          <cell r="BD9684" t="str">
            <v>Gerentes de Servicios de Correo y Mensajería</v>
          </cell>
          <cell r="BE9684">
            <v>0</v>
          </cell>
          <cell r="BF9684">
            <v>0</v>
          </cell>
        </row>
        <row r="9685">
          <cell r="BD9685" t="str">
            <v>Gerentes de Ingeniería</v>
          </cell>
          <cell r="BE9685">
            <v>1</v>
          </cell>
          <cell r="BF9685">
            <v>2</v>
          </cell>
        </row>
        <row r="9686">
          <cell r="BD9686" t="str">
            <v>Gerentes de Investigación y Desarrollo en Ciencias Naturales y Aplicadas</v>
          </cell>
          <cell r="BE9686">
            <v>1</v>
          </cell>
          <cell r="BF9686">
            <v>0</v>
          </cell>
        </row>
        <row r="9687">
          <cell r="BD9687" t="str">
            <v>Gerentes de Sistemas de Información y Procesamiento de Datos</v>
          </cell>
          <cell r="BE9687">
            <v>0</v>
          </cell>
          <cell r="BF9687">
            <v>0</v>
          </cell>
        </row>
        <row r="9688">
          <cell r="BD9688" t="str">
            <v>Gerentes de Servicios a la Salud</v>
          </cell>
          <cell r="BE9688">
            <v>6</v>
          </cell>
          <cell r="BF9688">
            <v>3</v>
          </cell>
        </row>
        <row r="9689">
          <cell r="BD9689" t="str">
            <v>Gerentes de Programas de Política Social y de Salud</v>
          </cell>
          <cell r="BE9689">
            <v>0</v>
          </cell>
          <cell r="BF9689">
            <v>0</v>
          </cell>
        </row>
        <row r="9690">
          <cell r="BD9690" t="str">
            <v>Gerentes de Programas de Política de Desarrollo Económico</v>
          </cell>
          <cell r="BE9690">
            <v>1</v>
          </cell>
          <cell r="BF9690">
            <v>0</v>
          </cell>
        </row>
        <row r="9691">
          <cell r="BD9691" t="str">
            <v>Gerentes de Programas de Política Educativa</v>
          </cell>
          <cell r="BE9691">
            <v>0</v>
          </cell>
          <cell r="BF9691">
            <v>0</v>
          </cell>
        </row>
        <row r="9692">
          <cell r="BD9692" t="str">
            <v>Otros Gerentes de Administración Pública</v>
          </cell>
          <cell r="BE9692">
            <v>0</v>
          </cell>
          <cell r="BF9692">
            <v>0</v>
          </cell>
        </row>
        <row r="9693">
          <cell r="BD9693" t="str">
            <v>Administradores de Educación Superior y Formación para el Trabajo</v>
          </cell>
          <cell r="BE9693">
            <v>72</v>
          </cell>
          <cell r="BF9693">
            <v>0</v>
          </cell>
        </row>
        <row r="9694">
          <cell r="BD9694" t="str">
            <v>Directores y Administradores de Educación Básica y Media</v>
          </cell>
          <cell r="BE9694">
            <v>3</v>
          </cell>
          <cell r="BF9694">
            <v>0</v>
          </cell>
        </row>
        <row r="9695">
          <cell r="BD9695" t="str">
            <v>Gerentes de Servicios Social, Comunitario y Correccional</v>
          </cell>
          <cell r="BE9695">
            <v>0</v>
          </cell>
          <cell r="BF9695">
            <v>0</v>
          </cell>
        </row>
        <row r="9696">
          <cell r="BD9696" t="str">
            <v>Gerentes de Biblioteca, Museo y Galería de Arte</v>
          </cell>
          <cell r="BE9696">
            <v>2</v>
          </cell>
          <cell r="BF9696">
            <v>0</v>
          </cell>
        </row>
        <row r="9697">
          <cell r="BD9697" t="str">
            <v>Gerentes de Medios de Comunicación y Artes Escénicas</v>
          </cell>
          <cell r="BE9697">
            <v>0</v>
          </cell>
          <cell r="BF9697">
            <v>0</v>
          </cell>
        </row>
        <row r="9698">
          <cell r="BD9698" t="str">
            <v>Directores de Programas de Esparcimiento y Administradores de Deportes</v>
          </cell>
          <cell r="BE9698">
            <v>6</v>
          </cell>
          <cell r="BF9698">
            <v>2</v>
          </cell>
        </row>
        <row r="9699">
          <cell r="BD9699" t="str">
            <v>Gerentes de Ventas, Mercadeo y Publicidad</v>
          </cell>
          <cell r="BE9699">
            <v>28</v>
          </cell>
          <cell r="BF9699">
            <v>14</v>
          </cell>
        </row>
        <row r="9700">
          <cell r="BD9700" t="str">
            <v>Gerentes de Comercio Exterior</v>
          </cell>
          <cell r="BE9700">
            <v>0</v>
          </cell>
          <cell r="BF9700">
            <v>0</v>
          </cell>
        </row>
        <row r="9701">
          <cell r="BD9701" t="str">
            <v>Gerentes de Comercio al Por Menor</v>
          </cell>
          <cell r="BE9701">
            <v>1</v>
          </cell>
          <cell r="BF9701">
            <v>0</v>
          </cell>
        </row>
        <row r="9702">
          <cell r="BD9702" t="str">
            <v>Gerentes de Restaurantes y Servicios de Alimentos</v>
          </cell>
          <cell r="BE9702">
            <v>1</v>
          </cell>
          <cell r="BF9702">
            <v>0</v>
          </cell>
        </row>
        <row r="9703">
          <cell r="BD9703" t="str">
            <v>Gerentes de Servicios Hoteleros</v>
          </cell>
          <cell r="BE9703">
            <v>6</v>
          </cell>
          <cell r="BF9703">
            <v>3</v>
          </cell>
        </row>
        <row r="9704">
          <cell r="BD9704" t="str">
            <v>Oficiales de las Fuerzas Militares</v>
          </cell>
          <cell r="BE9704">
            <v>4</v>
          </cell>
          <cell r="BF9704">
            <v>0</v>
          </cell>
        </row>
        <row r="9705">
          <cell r="BD9705" t="str">
            <v>Oficiales de Policía</v>
          </cell>
          <cell r="BE9705">
            <v>1</v>
          </cell>
          <cell r="BF9705">
            <v>0</v>
          </cell>
        </row>
        <row r="9706">
          <cell r="BD9706" t="str">
            <v>Oficiales de Bomberos</v>
          </cell>
          <cell r="BE9706">
            <v>1</v>
          </cell>
          <cell r="BF9706">
            <v>0</v>
          </cell>
        </row>
        <row r="9707">
          <cell r="BD9707" t="str">
            <v>Gerentes de Otros Servicios</v>
          </cell>
          <cell r="BE9707">
            <v>15</v>
          </cell>
          <cell r="BF9707">
            <v>1</v>
          </cell>
        </row>
        <row r="9708">
          <cell r="BD9708" t="str">
            <v>Gerentes de Producción Primaria (excepto agricultura)</v>
          </cell>
          <cell r="BE9708">
            <v>0</v>
          </cell>
          <cell r="BF9708">
            <v>0</v>
          </cell>
        </row>
        <row r="9709">
          <cell r="BD9709" t="str">
            <v>Gerentes de Producción Agrícola, Pecuaria, Acuícola y Pesquero</v>
          </cell>
          <cell r="BE9709">
            <v>54</v>
          </cell>
          <cell r="BF9709">
            <v>1</v>
          </cell>
        </row>
        <row r="9710">
          <cell r="BD9710" t="str">
            <v>Gerentes de Construcción</v>
          </cell>
          <cell r="BE9710">
            <v>9</v>
          </cell>
          <cell r="BF9710">
            <v>1</v>
          </cell>
        </row>
        <row r="9711">
          <cell r="BD9711" t="str">
            <v>Gerentes de Transporte y Distribución</v>
          </cell>
          <cell r="BE9711">
            <v>0</v>
          </cell>
          <cell r="BF9711">
            <v>1</v>
          </cell>
        </row>
        <row r="9712">
          <cell r="BD9712" t="str">
            <v>Gerentes de Logística</v>
          </cell>
          <cell r="BE9712">
            <v>2</v>
          </cell>
          <cell r="BF9712">
            <v>3</v>
          </cell>
        </row>
        <row r="9713">
          <cell r="BD9713" t="str">
            <v>Gerentes Cadena de Suministro</v>
          </cell>
          <cell r="BE9713">
            <v>0</v>
          </cell>
          <cell r="BF9713">
            <v>0</v>
          </cell>
        </row>
        <row r="9714">
          <cell r="BD9714" t="str">
            <v>Gerentes de Operación de Instalaciones Físicas</v>
          </cell>
          <cell r="BE9714">
            <v>3</v>
          </cell>
          <cell r="BF9714">
            <v>2</v>
          </cell>
        </row>
        <row r="9715">
          <cell r="BD9715" t="str">
            <v>Gerentes de Mantenimiento</v>
          </cell>
          <cell r="BE9715">
            <v>4</v>
          </cell>
          <cell r="BF9715">
            <v>1</v>
          </cell>
        </row>
        <row r="9716">
          <cell r="BD9716" t="str">
            <v>Gerentes de Producción Industrial</v>
          </cell>
          <cell r="BE9716">
            <v>3</v>
          </cell>
          <cell r="BF9716">
            <v>0</v>
          </cell>
        </row>
        <row r="9717">
          <cell r="BD9717" t="str">
            <v>Gerentes de Empresas de Servicios Públicos</v>
          </cell>
          <cell r="BE9717">
            <v>1</v>
          </cell>
          <cell r="BF9717">
            <v>0</v>
          </cell>
        </row>
        <row r="9718">
          <cell r="BD9718" t="str">
            <v>Contadores</v>
          </cell>
          <cell r="BE9718">
            <v>23</v>
          </cell>
          <cell r="BF9718">
            <v>22</v>
          </cell>
        </row>
        <row r="9719">
          <cell r="BD9719" t="str">
            <v>Analistas, Asesores y Agentes de Banca, Fiducia y Mercado de Valores</v>
          </cell>
          <cell r="BE9719">
            <v>7</v>
          </cell>
          <cell r="BF9719">
            <v>19</v>
          </cell>
        </row>
        <row r="9720">
          <cell r="BD9720" t="str">
            <v>Auditores Financieros y Contables</v>
          </cell>
          <cell r="BE9720">
            <v>8</v>
          </cell>
          <cell r="BF9720">
            <v>2</v>
          </cell>
        </row>
        <row r="9721">
          <cell r="BD9721" t="str">
            <v>Profesionales de Talento Humano</v>
          </cell>
          <cell r="BE9721">
            <v>70</v>
          </cell>
          <cell r="BF9721">
            <v>22</v>
          </cell>
        </row>
        <row r="9722">
          <cell r="BD9722" t="str">
            <v>Profesionales en Organización y Administración de las Empresas</v>
          </cell>
          <cell r="BE9722">
            <v>93</v>
          </cell>
          <cell r="BF9722">
            <v>20</v>
          </cell>
        </row>
        <row r="9723">
          <cell r="BD9723" t="str">
            <v>Evaluadores de Competencias Laborales</v>
          </cell>
          <cell r="BE9723">
            <v>0</v>
          </cell>
          <cell r="BF9723">
            <v>0</v>
          </cell>
        </row>
        <row r="9724">
          <cell r="BD9724" t="str">
            <v>Archivistas</v>
          </cell>
          <cell r="BE9724">
            <v>1</v>
          </cell>
          <cell r="BF9724">
            <v>0</v>
          </cell>
        </row>
        <row r="9725">
          <cell r="BD9725" t="str">
            <v>Supervisores de Empleados de Apoyo Administrativo</v>
          </cell>
          <cell r="BE9725">
            <v>21</v>
          </cell>
          <cell r="BF9725">
            <v>7</v>
          </cell>
        </row>
        <row r="9726">
          <cell r="BD9726" t="str">
            <v>Jefes y supervisores de entidades financieras</v>
          </cell>
          <cell r="BE9726">
            <v>8</v>
          </cell>
          <cell r="BF9726">
            <v>9</v>
          </cell>
        </row>
        <row r="9727">
          <cell r="BD9727" t="str">
            <v>Supervisores y coordinadores de procesos de negocio, Empleados de información y servicio al cliente</v>
          </cell>
          <cell r="BE9727">
            <v>3</v>
          </cell>
          <cell r="BF9727">
            <v>1</v>
          </cell>
        </row>
        <row r="9728">
          <cell r="BD9728" t="str">
            <v>Supervisores de Empleados de Correo y Mensajería</v>
          </cell>
          <cell r="BE9728">
            <v>0</v>
          </cell>
          <cell r="BF9728">
            <v>0</v>
          </cell>
        </row>
        <row r="9729">
          <cell r="BD9729" t="str">
            <v>Supervisores de Almacenamiento, Inventario y  Distribución</v>
          </cell>
          <cell r="BE9729">
            <v>42</v>
          </cell>
          <cell r="BF9729">
            <v>15</v>
          </cell>
        </row>
        <row r="9730">
          <cell r="BD9730" t="str">
            <v>Asistentes Administrativos</v>
          </cell>
          <cell r="BE9730">
            <v>396</v>
          </cell>
          <cell r="BF9730">
            <v>50</v>
          </cell>
        </row>
        <row r="9731">
          <cell r="BD9731" t="str">
            <v>Administradores de Propiedad Horizontal</v>
          </cell>
          <cell r="BE9731">
            <v>3</v>
          </cell>
          <cell r="BF9731">
            <v>2</v>
          </cell>
        </row>
        <row r="9732">
          <cell r="BD9732" t="str">
            <v>Asistentes de Talento Humano</v>
          </cell>
          <cell r="BE9732">
            <v>22</v>
          </cell>
          <cell r="BF9732">
            <v>8</v>
          </cell>
        </row>
        <row r="9733">
          <cell r="BD9733" t="str">
            <v>Asistentes de compras</v>
          </cell>
          <cell r="BE9733">
            <v>2</v>
          </cell>
          <cell r="BF9733">
            <v>4</v>
          </cell>
        </row>
        <row r="9734">
          <cell r="BD9734" t="str">
            <v>Asistentes de Juzgados, Tribunales y Afines</v>
          </cell>
          <cell r="BE9734">
            <v>0</v>
          </cell>
          <cell r="BF9734">
            <v>0</v>
          </cell>
        </row>
        <row r="9735">
          <cell r="BD9735" t="str">
            <v>Funcionarios de Aduanas, Impuestos, Inmigración y Seguridad Social</v>
          </cell>
          <cell r="BE9735">
            <v>3</v>
          </cell>
          <cell r="BF9735">
            <v>0</v>
          </cell>
        </row>
        <row r="9736">
          <cell r="BD9736" t="str">
            <v>Asistentes de Comercio Exterior</v>
          </cell>
          <cell r="BE9736">
            <v>3</v>
          </cell>
          <cell r="BF9736">
            <v>0</v>
          </cell>
        </row>
        <row r="9737">
          <cell r="BD9737" t="str">
            <v>Organizadores de Eventos</v>
          </cell>
          <cell r="BE9737">
            <v>3</v>
          </cell>
          <cell r="BF9737">
            <v>4</v>
          </cell>
        </row>
        <row r="9738">
          <cell r="BD9738" t="str">
            <v>Técnicos en Archivística</v>
          </cell>
          <cell r="BE9738">
            <v>37</v>
          </cell>
          <cell r="BF9738">
            <v>6</v>
          </cell>
        </row>
        <row r="9739">
          <cell r="BD9739" t="str">
            <v>Asistentes Contables</v>
          </cell>
          <cell r="BE9739">
            <v>110</v>
          </cell>
          <cell r="BF9739">
            <v>6</v>
          </cell>
        </row>
        <row r="9740">
          <cell r="BD9740" t="str">
            <v>Analistas y asistentes de servicios financieros</v>
          </cell>
          <cell r="BE9740">
            <v>40</v>
          </cell>
          <cell r="BF9740">
            <v>12</v>
          </cell>
        </row>
        <row r="9741">
          <cell r="BD9741" t="str">
            <v>Avaluadores y Liquidadores de Seguros</v>
          </cell>
          <cell r="BE9741">
            <v>3</v>
          </cell>
          <cell r="BF9741">
            <v>0</v>
          </cell>
        </row>
        <row r="9742">
          <cell r="BD9742" t="str">
            <v>Agentes de Aduana</v>
          </cell>
          <cell r="BE9742">
            <v>0</v>
          </cell>
          <cell r="BF9742">
            <v>0</v>
          </cell>
        </row>
        <row r="9743">
          <cell r="BD9743" t="str">
            <v>Asistentes Financieros</v>
          </cell>
          <cell r="BE9743">
            <v>1</v>
          </cell>
          <cell r="BF9743">
            <v>0</v>
          </cell>
        </row>
        <row r="9744">
          <cell r="BD9744" t="str">
            <v>Asistentes Tesorería</v>
          </cell>
          <cell r="BE9744">
            <v>1</v>
          </cell>
          <cell r="BF9744">
            <v>1</v>
          </cell>
        </row>
        <row r="9745">
          <cell r="BD9745" t="str">
            <v>Secretarios</v>
          </cell>
          <cell r="BE9745">
            <v>69</v>
          </cell>
          <cell r="BF9745">
            <v>17</v>
          </cell>
        </row>
        <row r="9746">
          <cell r="BD9746" t="str">
            <v>Recepcionistas y Operadores de Conmutador</v>
          </cell>
          <cell r="BE9746">
            <v>10</v>
          </cell>
          <cell r="BF9746">
            <v>7</v>
          </cell>
        </row>
        <row r="9747">
          <cell r="BD9747" t="str">
            <v>Digitadores</v>
          </cell>
          <cell r="BE9747">
            <v>15</v>
          </cell>
          <cell r="BF9747">
            <v>12</v>
          </cell>
        </row>
        <row r="9748">
          <cell r="BD9748" t="str">
            <v>Transcriptores y Relatores</v>
          </cell>
          <cell r="BE9748">
            <v>0</v>
          </cell>
          <cell r="BF9748">
            <v>0</v>
          </cell>
        </row>
        <row r="9749">
          <cell r="BD9749" t="str">
            <v>Digitalizadores</v>
          </cell>
          <cell r="BE9749">
            <v>0</v>
          </cell>
          <cell r="BF9749">
            <v>0</v>
          </cell>
        </row>
        <row r="9750">
          <cell r="BD9750" t="str">
            <v>Auxiliares Contables, de Tesorería y Financieros</v>
          </cell>
          <cell r="BE9750">
            <v>227</v>
          </cell>
          <cell r="BF9750">
            <v>87</v>
          </cell>
        </row>
        <row r="9751">
          <cell r="BD9751" t="str">
            <v>Cajeros de Servicios Financieros</v>
          </cell>
          <cell r="BE9751">
            <v>25</v>
          </cell>
          <cell r="BF9751">
            <v>45</v>
          </cell>
        </row>
        <row r="9752">
          <cell r="BD9752" t="str">
            <v>Auxiliares de servicios financieros</v>
          </cell>
          <cell r="BE9752">
            <v>10</v>
          </cell>
          <cell r="BF9752">
            <v>1</v>
          </cell>
        </row>
        <row r="9753">
          <cell r="BD9753" t="str">
            <v>Auxiliares de Cartera y Cobranzas</v>
          </cell>
          <cell r="BE9753">
            <v>8</v>
          </cell>
          <cell r="BF9753">
            <v>7</v>
          </cell>
        </row>
        <row r="9754">
          <cell r="BD9754" t="str">
            <v>Auxiliares de Nómina y Prestaciones</v>
          </cell>
          <cell r="BE9754">
            <v>18</v>
          </cell>
          <cell r="BF9754">
            <v>2</v>
          </cell>
        </row>
        <row r="9755">
          <cell r="BD9755" t="str">
            <v>Auxiliares de Avaluo</v>
          </cell>
          <cell r="BE9755">
            <v>0</v>
          </cell>
          <cell r="BF9755">
            <v>0</v>
          </cell>
        </row>
        <row r="9756">
          <cell r="BD9756" t="str">
            <v>Auxiliares Administrativos</v>
          </cell>
          <cell r="BE9756">
            <v>890</v>
          </cell>
          <cell r="BF9756">
            <v>65</v>
          </cell>
        </row>
        <row r="9757">
          <cell r="BD9757" t="str">
            <v>Auxiliares de Talento Humano</v>
          </cell>
          <cell r="BE9757">
            <v>73</v>
          </cell>
          <cell r="BF9757">
            <v>14</v>
          </cell>
        </row>
        <row r="9758">
          <cell r="BD9758" t="str">
            <v>Auxiliares de Tribunales</v>
          </cell>
          <cell r="BE9758">
            <v>0</v>
          </cell>
          <cell r="BF9758">
            <v>0</v>
          </cell>
        </row>
        <row r="9759">
          <cell r="BD9759" t="str">
            <v>Auxiliares de Archivo y Registro</v>
          </cell>
          <cell r="BE9759">
            <v>94</v>
          </cell>
          <cell r="BF9759">
            <v>0</v>
          </cell>
        </row>
        <row r="9760">
          <cell r="BD9760" t="str">
            <v>Auxiliares administrativos en Salud</v>
          </cell>
          <cell r="BE9760">
            <v>83</v>
          </cell>
          <cell r="BF9760">
            <v>5</v>
          </cell>
        </row>
        <row r="9761">
          <cell r="BD9761" t="str">
            <v>Auxiliares de aduana</v>
          </cell>
          <cell r="BE9761">
            <v>1</v>
          </cell>
          <cell r="BF9761">
            <v>0</v>
          </cell>
        </row>
        <row r="9762">
          <cell r="BD9762" t="str">
            <v>Auxiliares de Biblioteca</v>
          </cell>
          <cell r="BE9762">
            <v>1</v>
          </cell>
          <cell r="BF9762">
            <v>5</v>
          </cell>
        </row>
        <row r="9763">
          <cell r="BD9763" t="str">
            <v>Auxiliares de Publicación y Afines</v>
          </cell>
          <cell r="BE9763">
            <v>0</v>
          </cell>
          <cell r="BF9763">
            <v>1</v>
          </cell>
        </row>
        <row r="9764">
          <cell r="BD9764" t="str">
            <v>Auxiliares de Información y Servicio al Cliente</v>
          </cell>
          <cell r="BE9764">
            <v>1339</v>
          </cell>
          <cell r="BF9764">
            <v>27</v>
          </cell>
        </row>
        <row r="9765">
          <cell r="BD9765" t="str">
            <v>Auxiliares de Estadística y Encuestadores</v>
          </cell>
          <cell r="BE9765">
            <v>17</v>
          </cell>
          <cell r="BF9765">
            <v>7</v>
          </cell>
        </row>
        <row r="9766">
          <cell r="BD9766" t="str">
            <v>Auxiliares de Correo y Servicio Postal</v>
          </cell>
          <cell r="BE9766">
            <v>0</v>
          </cell>
          <cell r="BF9766">
            <v>0</v>
          </cell>
        </row>
        <row r="9767">
          <cell r="BD9767" t="str">
            <v>Carteros y Mensajeros</v>
          </cell>
          <cell r="BE9767">
            <v>51</v>
          </cell>
          <cell r="BF9767">
            <v>13</v>
          </cell>
        </row>
        <row r="9768">
          <cell r="BD9768" t="str">
            <v>Auxiliares de Almacén</v>
          </cell>
          <cell r="BE9768">
            <v>250</v>
          </cell>
          <cell r="BF9768">
            <v>120</v>
          </cell>
        </row>
        <row r="9769">
          <cell r="BD9769" t="str">
            <v>Auxiliares de Compras e Inventarios</v>
          </cell>
          <cell r="BE9769">
            <v>35</v>
          </cell>
          <cell r="BF9769">
            <v>142</v>
          </cell>
        </row>
        <row r="9770">
          <cell r="BD9770" t="str">
            <v>Operadores de Radio y Despachadores</v>
          </cell>
          <cell r="BE9770">
            <v>1</v>
          </cell>
          <cell r="BF9770">
            <v>1</v>
          </cell>
        </row>
        <row r="9771">
          <cell r="BD9771" t="str">
            <v>Programadores de Rutas y Tripulaciones</v>
          </cell>
          <cell r="BE9771">
            <v>2</v>
          </cell>
          <cell r="BF9771">
            <v>1</v>
          </cell>
        </row>
        <row r="9772">
          <cell r="BD9772" t="str">
            <v>Operadores Telefónicos</v>
          </cell>
          <cell r="BE9772">
            <v>2</v>
          </cell>
          <cell r="BF9772">
            <v>2</v>
          </cell>
        </row>
        <row r="9773">
          <cell r="BD9773" t="str">
            <v>Físicos y Astrónomos</v>
          </cell>
          <cell r="BE9773">
            <v>1</v>
          </cell>
          <cell r="BF9773">
            <v>0</v>
          </cell>
        </row>
        <row r="9774">
          <cell r="BD9774" t="str">
            <v>Químicos</v>
          </cell>
          <cell r="BE9774">
            <v>1</v>
          </cell>
          <cell r="BF9774">
            <v>0</v>
          </cell>
        </row>
        <row r="9775">
          <cell r="BD9775" t="str">
            <v>Geólogos, Geoquímicos y Geofísicos</v>
          </cell>
          <cell r="BE9775">
            <v>1</v>
          </cell>
          <cell r="BF9775">
            <v>2</v>
          </cell>
        </row>
        <row r="9776">
          <cell r="BD9776" t="str">
            <v>Meteorólogos</v>
          </cell>
          <cell r="BE9776">
            <v>0</v>
          </cell>
          <cell r="BF9776">
            <v>0</v>
          </cell>
        </row>
        <row r="9777">
          <cell r="BD9777" t="str">
            <v>Biólogos, Botánicos, Zoólogos y Relacionados</v>
          </cell>
          <cell r="BE9777">
            <v>3</v>
          </cell>
          <cell r="BF9777">
            <v>3</v>
          </cell>
        </row>
        <row r="9778">
          <cell r="BD9778" t="str">
            <v>Expertos Forestales</v>
          </cell>
          <cell r="BE9778">
            <v>2</v>
          </cell>
          <cell r="BF9778">
            <v>5</v>
          </cell>
        </row>
        <row r="9779">
          <cell r="BD9779" t="str">
            <v>Expertos Agrícolas y Pecuarios</v>
          </cell>
          <cell r="BE9779">
            <v>73</v>
          </cell>
          <cell r="BF9779">
            <v>9</v>
          </cell>
        </row>
        <row r="9780">
          <cell r="BD9780" t="str">
            <v>Administradores Ambientales</v>
          </cell>
          <cell r="BE9780">
            <v>116</v>
          </cell>
          <cell r="BF9780">
            <v>5</v>
          </cell>
        </row>
        <row r="9781">
          <cell r="BD9781" t="str">
            <v>Ingenieros en Construcción y Obras Civiles</v>
          </cell>
          <cell r="BE9781">
            <v>20</v>
          </cell>
          <cell r="BF9781">
            <v>121</v>
          </cell>
        </row>
        <row r="9782">
          <cell r="BD9782" t="str">
            <v>Ingenieros Mecánicos</v>
          </cell>
          <cell r="BE9782">
            <v>7</v>
          </cell>
          <cell r="BF9782">
            <v>6</v>
          </cell>
        </row>
        <row r="9783">
          <cell r="BD9783" t="str">
            <v>Ingenieros Electricistas</v>
          </cell>
          <cell r="BE9783">
            <v>17</v>
          </cell>
          <cell r="BF9783">
            <v>9</v>
          </cell>
        </row>
        <row r="9784">
          <cell r="BD9784" t="str">
            <v>Ingenieros  Electrónicos</v>
          </cell>
          <cell r="BE9784">
            <v>18</v>
          </cell>
          <cell r="BF9784">
            <v>7</v>
          </cell>
        </row>
        <row r="9785">
          <cell r="BD9785" t="str">
            <v>Ingenieros Químicos</v>
          </cell>
          <cell r="BE9785">
            <v>4</v>
          </cell>
          <cell r="BF9785">
            <v>3</v>
          </cell>
        </row>
        <row r="9786">
          <cell r="BD9786" t="str">
            <v>Ingenieros de Automatización e Instrumentación</v>
          </cell>
          <cell r="BE9786">
            <v>15</v>
          </cell>
          <cell r="BF9786">
            <v>1</v>
          </cell>
        </row>
        <row r="9787">
          <cell r="BD9787" t="str">
            <v xml:space="preserve"> Ingenieros  de Telecomunicaciones</v>
          </cell>
          <cell r="BE9787">
            <v>2</v>
          </cell>
          <cell r="BF9787">
            <v>1</v>
          </cell>
        </row>
        <row r="9788">
          <cell r="BD9788" t="str">
            <v>Ingenieros Industriales y de Fabricación</v>
          </cell>
          <cell r="BE9788">
            <v>28</v>
          </cell>
          <cell r="BF9788">
            <v>64</v>
          </cell>
        </row>
        <row r="9789">
          <cell r="BD9789" t="str">
            <v>Ingenieros de Materiales y Metalurgia</v>
          </cell>
          <cell r="BE9789">
            <v>1</v>
          </cell>
          <cell r="BF9789">
            <v>0</v>
          </cell>
        </row>
        <row r="9790">
          <cell r="BD9790" t="str">
            <v>Ingenieros de Minas</v>
          </cell>
          <cell r="BE9790">
            <v>2</v>
          </cell>
          <cell r="BF9790">
            <v>0</v>
          </cell>
        </row>
        <row r="9791">
          <cell r="BD9791" t="str">
            <v>Ingenieros de Petróleos</v>
          </cell>
          <cell r="BE9791">
            <v>16</v>
          </cell>
          <cell r="BF9791">
            <v>15</v>
          </cell>
        </row>
        <row r="9792">
          <cell r="BD9792" t="str">
            <v>Ingenieros de Sistemas, Informática y Computación</v>
          </cell>
          <cell r="BE9792">
            <v>10</v>
          </cell>
          <cell r="BF9792">
            <v>3</v>
          </cell>
        </row>
        <row r="9793">
          <cell r="BD9793" t="str">
            <v>Otros Ingenieros n.c.a.</v>
          </cell>
          <cell r="BE9793">
            <v>57</v>
          </cell>
          <cell r="BF9793">
            <v>18</v>
          </cell>
        </row>
        <row r="9794">
          <cell r="BD9794" t="str">
            <v>Arquitectos</v>
          </cell>
          <cell r="BE9794">
            <v>11</v>
          </cell>
          <cell r="BF9794">
            <v>4</v>
          </cell>
        </row>
        <row r="9795">
          <cell r="BD9795" t="str">
            <v>Urbanistas y Planificadores del Uso del Suelo</v>
          </cell>
          <cell r="BE9795">
            <v>2</v>
          </cell>
          <cell r="BF9795">
            <v>0</v>
          </cell>
        </row>
        <row r="9796">
          <cell r="BD9796" t="str">
            <v>Profesionales Topográficos</v>
          </cell>
          <cell r="BE9796">
            <v>1</v>
          </cell>
          <cell r="BF9796">
            <v>2</v>
          </cell>
        </row>
        <row r="9797">
          <cell r="BD9797" t="str">
            <v>Diseñadores Industriales</v>
          </cell>
          <cell r="BE9797">
            <v>30</v>
          </cell>
          <cell r="BF9797">
            <v>1</v>
          </cell>
        </row>
        <row r="9798">
          <cell r="BD9798" t="str">
            <v>Matemáticos, Estadísticos y Actuarios</v>
          </cell>
          <cell r="BE9798">
            <v>5</v>
          </cell>
          <cell r="BF9798">
            <v>0</v>
          </cell>
        </row>
        <row r="9799">
          <cell r="BD9799" t="str">
            <v>Analistas de Sistemas Informáticos</v>
          </cell>
          <cell r="BE9799">
            <v>146</v>
          </cell>
          <cell r="BF9799">
            <v>2</v>
          </cell>
        </row>
        <row r="9800">
          <cell r="BD9800" t="str">
            <v>Administradores de Sistemas Informáticos</v>
          </cell>
          <cell r="BE9800">
            <v>31</v>
          </cell>
          <cell r="BF9800">
            <v>1</v>
          </cell>
        </row>
        <row r="9801">
          <cell r="BD9801" t="str">
            <v>Programadores de Aplicaciones Informáticas</v>
          </cell>
          <cell r="BE9801">
            <v>38</v>
          </cell>
          <cell r="BF9801">
            <v>0</v>
          </cell>
        </row>
        <row r="9802">
          <cell r="BD9802" t="str">
            <v>Técnicos en Química Aplicada</v>
          </cell>
          <cell r="BE9802">
            <v>23</v>
          </cell>
          <cell r="BF9802">
            <v>2</v>
          </cell>
        </row>
        <row r="9803">
          <cell r="BD9803" t="str">
            <v>Técnicos en Geología y Minería</v>
          </cell>
          <cell r="BE9803">
            <v>0</v>
          </cell>
          <cell r="BF9803">
            <v>0</v>
          </cell>
        </row>
        <row r="9804">
          <cell r="BD9804" t="str">
            <v>Técnicos en Meteorología</v>
          </cell>
          <cell r="BE9804">
            <v>0</v>
          </cell>
          <cell r="BF9804">
            <v>0</v>
          </cell>
        </row>
        <row r="9805">
          <cell r="BD9805" t="str">
            <v>Técnicos en Metrología</v>
          </cell>
          <cell r="BE9805">
            <v>1</v>
          </cell>
          <cell r="BF9805">
            <v>4</v>
          </cell>
        </row>
        <row r="9806">
          <cell r="BD9806" t="str">
            <v>Técnicos en Ciencias Biológicas</v>
          </cell>
          <cell r="BE9806">
            <v>14</v>
          </cell>
          <cell r="BF9806">
            <v>0</v>
          </cell>
        </row>
        <row r="9807">
          <cell r="BD9807" t="str">
            <v>Técnicos en Recursos Naturales</v>
          </cell>
          <cell r="BE9807">
            <v>124</v>
          </cell>
          <cell r="BF9807">
            <v>8</v>
          </cell>
        </row>
        <row r="9808">
          <cell r="BD9808" t="str">
            <v>Técnicos en Prevención, Gestión y Control Ambiental</v>
          </cell>
          <cell r="BE9808">
            <v>221</v>
          </cell>
          <cell r="BF9808">
            <v>1</v>
          </cell>
        </row>
        <row r="9809">
          <cell r="BD9809" t="str">
            <v>Técnicos en Construcción y Arquitectura</v>
          </cell>
          <cell r="BE9809">
            <v>98</v>
          </cell>
          <cell r="BF9809">
            <v>43</v>
          </cell>
        </row>
        <row r="9810">
          <cell r="BD9810" t="str">
            <v>Técnicos en Mecánica y Construcción Mecánica</v>
          </cell>
          <cell r="BE9810">
            <v>24</v>
          </cell>
          <cell r="BF9810">
            <v>32</v>
          </cell>
        </row>
        <row r="9811">
          <cell r="BD9811" t="str">
            <v>Técnicos en Fabricación Industrial</v>
          </cell>
          <cell r="BE9811">
            <v>20</v>
          </cell>
          <cell r="BF9811">
            <v>13</v>
          </cell>
        </row>
        <row r="9812">
          <cell r="BD9812" t="str">
            <v>Técnicos en Electricidad</v>
          </cell>
          <cell r="BE9812">
            <v>52</v>
          </cell>
          <cell r="BF9812">
            <v>100</v>
          </cell>
        </row>
        <row r="9813">
          <cell r="BD9813" t="str">
            <v>Técnicos en Electrónica</v>
          </cell>
          <cell r="BE9813">
            <v>30</v>
          </cell>
          <cell r="BF9813">
            <v>5</v>
          </cell>
        </row>
        <row r="9814">
          <cell r="BD9814" t="str">
            <v>Técnicos en Automatización e Instrumentación</v>
          </cell>
          <cell r="BE9814">
            <v>31</v>
          </cell>
          <cell r="BF9814">
            <v>12</v>
          </cell>
        </row>
        <row r="9815">
          <cell r="BD9815" t="str">
            <v>Técnicos en Instrumentos de Aeronavegación</v>
          </cell>
          <cell r="BE9815">
            <v>0</v>
          </cell>
          <cell r="BF9815">
            <v>0</v>
          </cell>
        </row>
        <row r="9816">
          <cell r="BD9816" t="str">
            <v>Técnicos en Telecomunicaciones</v>
          </cell>
          <cell r="BE9816">
            <v>3</v>
          </cell>
          <cell r="BF9816">
            <v>5</v>
          </cell>
        </row>
        <row r="9817">
          <cell r="BD9817" t="str">
            <v>Dibujantes Técnicos</v>
          </cell>
          <cell r="BE9817">
            <v>7</v>
          </cell>
          <cell r="BF9817">
            <v>18</v>
          </cell>
        </row>
        <row r="9818">
          <cell r="BD9818" t="str">
            <v>Topógrafos</v>
          </cell>
          <cell r="BE9818">
            <v>14</v>
          </cell>
          <cell r="BF9818">
            <v>9</v>
          </cell>
        </row>
        <row r="9819">
          <cell r="BD9819" t="str">
            <v>Técnicos en Cartografía</v>
          </cell>
          <cell r="BE9819">
            <v>2</v>
          </cell>
          <cell r="BF9819">
            <v>1</v>
          </cell>
        </row>
        <row r="9820">
          <cell r="BD9820" t="str">
            <v>Inspectores de Pruebas No destructivas</v>
          </cell>
          <cell r="BE9820">
            <v>0</v>
          </cell>
          <cell r="BF9820">
            <v>0</v>
          </cell>
        </row>
        <row r="9821">
          <cell r="BD9821" t="str">
            <v>Inspectores de Sanidad, Seguridad y Salud Ocupacional</v>
          </cell>
          <cell r="BE9821">
            <v>48</v>
          </cell>
          <cell r="BF9821">
            <v>54</v>
          </cell>
        </row>
        <row r="9822">
          <cell r="BD9822" t="str">
            <v>Inspectores de Construcción</v>
          </cell>
          <cell r="BE9822">
            <v>3</v>
          </cell>
          <cell r="BF9822">
            <v>22</v>
          </cell>
        </row>
        <row r="9823">
          <cell r="BD9823" t="str">
            <v>Inspectores de Equipos de Transporte e Instrumentos de Medición</v>
          </cell>
          <cell r="BE9823">
            <v>1</v>
          </cell>
          <cell r="BF9823">
            <v>2</v>
          </cell>
        </row>
        <row r="9824">
          <cell r="BD9824" t="str">
            <v>Inspectores de Productos Agrícola, Pecuarios y de Pesca</v>
          </cell>
          <cell r="BE9824">
            <v>2</v>
          </cell>
          <cell r="BF9824">
            <v>0</v>
          </cell>
        </row>
        <row r="9825">
          <cell r="BD9825" t="str">
            <v>Inspectores de Riego Agrícola</v>
          </cell>
          <cell r="BE9825">
            <v>0</v>
          </cell>
          <cell r="BF9825">
            <v>0</v>
          </cell>
        </row>
        <row r="9826">
          <cell r="BD9826" t="str">
            <v>Pilotos, Ingenieros e Instructores de Vuelo</v>
          </cell>
          <cell r="BE9826">
            <v>0</v>
          </cell>
          <cell r="BF9826">
            <v>0</v>
          </cell>
        </row>
        <row r="9827">
          <cell r="BD9827" t="str">
            <v>Controladores de Tráfico Aéreo</v>
          </cell>
          <cell r="BE9827">
            <v>0</v>
          </cell>
          <cell r="BF9827">
            <v>0</v>
          </cell>
        </row>
        <row r="9828">
          <cell r="BD9828" t="str">
            <v>Capitanes y Oficiales de Cubierta</v>
          </cell>
          <cell r="BE9828">
            <v>0</v>
          </cell>
          <cell r="BF9828">
            <v>0</v>
          </cell>
        </row>
        <row r="9829">
          <cell r="BD9829" t="str">
            <v>Oficiales de Máquinas</v>
          </cell>
          <cell r="BE9829">
            <v>0</v>
          </cell>
          <cell r="BF9829">
            <v>2</v>
          </cell>
        </row>
        <row r="9830">
          <cell r="BD9830" t="str">
            <v>Controladores de Tráfico Ferroviario y Marítimo</v>
          </cell>
          <cell r="BE9830">
            <v>0</v>
          </cell>
          <cell r="BF9830">
            <v>0</v>
          </cell>
        </row>
        <row r="9831">
          <cell r="BD9831" t="str">
            <v>Despachadores de Aeronaves</v>
          </cell>
          <cell r="BE9831">
            <v>0</v>
          </cell>
          <cell r="BF9831">
            <v>0</v>
          </cell>
        </row>
        <row r="9832">
          <cell r="BD9832" t="str">
            <v>Técnicos de Sistemas</v>
          </cell>
          <cell r="BE9832">
            <v>768</v>
          </cell>
          <cell r="BF9832">
            <v>14</v>
          </cell>
        </row>
        <row r="9833">
          <cell r="BD9833" t="str">
            <v>Asistentes en Saneamiento Ambiental</v>
          </cell>
          <cell r="BE9833">
            <v>3</v>
          </cell>
          <cell r="BF9833">
            <v>1</v>
          </cell>
        </row>
        <row r="9834">
          <cell r="BD9834" t="str">
            <v>Auxiliares de Laboratorio</v>
          </cell>
          <cell r="BE9834">
            <v>10</v>
          </cell>
          <cell r="BF9834">
            <v>6</v>
          </cell>
        </row>
        <row r="9835">
          <cell r="BD9835" t="str">
            <v>Auxiliares en Automatización e Instrumentación Industrial</v>
          </cell>
          <cell r="BE9835">
            <v>30</v>
          </cell>
          <cell r="BF9835">
            <v>1</v>
          </cell>
        </row>
        <row r="9836">
          <cell r="BD9836" t="str">
            <v>Médicos Especialistas</v>
          </cell>
          <cell r="BE9836">
            <v>10</v>
          </cell>
          <cell r="BF9836">
            <v>12</v>
          </cell>
        </row>
        <row r="9837">
          <cell r="BD9837" t="str">
            <v>Médicos Generales</v>
          </cell>
          <cell r="BE9837">
            <v>14</v>
          </cell>
          <cell r="BF9837">
            <v>11</v>
          </cell>
        </row>
        <row r="9838">
          <cell r="BD9838" t="str">
            <v>Odontólogos</v>
          </cell>
          <cell r="BE9838">
            <v>8</v>
          </cell>
          <cell r="BF9838">
            <v>4</v>
          </cell>
        </row>
        <row r="9839">
          <cell r="BD9839" t="str">
            <v>Veterinarios</v>
          </cell>
          <cell r="BE9839">
            <v>7</v>
          </cell>
          <cell r="BF9839">
            <v>4</v>
          </cell>
        </row>
        <row r="9840">
          <cell r="BD9840" t="str">
            <v>Optómetras</v>
          </cell>
          <cell r="BE9840">
            <v>0</v>
          </cell>
          <cell r="BF9840">
            <v>2</v>
          </cell>
        </row>
        <row r="9841">
          <cell r="BD9841" t="str">
            <v>Otras Ocupaciones Profesionales en Diagnóstico y Tratamiento de la Salud n.c.a.</v>
          </cell>
          <cell r="BE9841">
            <v>0</v>
          </cell>
          <cell r="BF9841">
            <v>0</v>
          </cell>
        </row>
        <row r="9842">
          <cell r="BD9842" t="str">
            <v>Farmacéuticos</v>
          </cell>
          <cell r="BE9842">
            <v>3</v>
          </cell>
          <cell r="BF9842">
            <v>10</v>
          </cell>
        </row>
        <row r="9843">
          <cell r="BD9843" t="str">
            <v>Dietistas y Nutricionistas</v>
          </cell>
          <cell r="BE9843">
            <v>2</v>
          </cell>
          <cell r="BF9843">
            <v>9</v>
          </cell>
        </row>
        <row r="9844">
          <cell r="BD9844" t="str">
            <v>Audiólogos y Terapeutas del Lenguaje</v>
          </cell>
          <cell r="BE9844">
            <v>2</v>
          </cell>
          <cell r="BF9844">
            <v>3</v>
          </cell>
        </row>
        <row r="9845">
          <cell r="BD9845" t="str">
            <v>Fisioterapeutas</v>
          </cell>
          <cell r="BE9845">
            <v>19</v>
          </cell>
          <cell r="BF9845">
            <v>0</v>
          </cell>
        </row>
        <row r="9846">
          <cell r="BD9846" t="str">
            <v>Terapeutas Ocupacionales</v>
          </cell>
          <cell r="BE9846">
            <v>0</v>
          </cell>
          <cell r="BF9846">
            <v>0</v>
          </cell>
        </row>
        <row r="9847">
          <cell r="BD9847" t="str">
            <v>Enfermeros</v>
          </cell>
          <cell r="BE9847">
            <v>40</v>
          </cell>
          <cell r="BF9847">
            <v>18</v>
          </cell>
        </row>
        <row r="9848">
          <cell r="BD9848" t="str">
            <v>Psicólogos</v>
          </cell>
          <cell r="BE9848">
            <v>46</v>
          </cell>
          <cell r="BF9848">
            <v>26</v>
          </cell>
        </row>
        <row r="9849">
          <cell r="BD9849" t="str">
            <v>Técnicos de Laboratorio Médico y Patología</v>
          </cell>
          <cell r="BE9849">
            <v>0</v>
          </cell>
          <cell r="BF9849">
            <v>0</v>
          </cell>
        </row>
        <row r="9850">
          <cell r="BD9850" t="str">
            <v>Técnicos en Terapia Respiratoria y Cardiovascular</v>
          </cell>
          <cell r="BE9850">
            <v>0</v>
          </cell>
          <cell r="BF9850">
            <v>1</v>
          </cell>
        </row>
        <row r="9851">
          <cell r="BD9851" t="str">
            <v>Técnicos en Imágenes Diagnósticas</v>
          </cell>
          <cell r="BE9851">
            <v>0</v>
          </cell>
          <cell r="BF9851">
            <v>1</v>
          </cell>
        </row>
        <row r="9852">
          <cell r="BD9852" t="str">
            <v xml:space="preserve">Técnicos en Radioterapia  </v>
          </cell>
          <cell r="BE9852">
            <v>0</v>
          </cell>
          <cell r="BF9852">
            <v>0</v>
          </cell>
        </row>
        <row r="9853">
          <cell r="BD9853" t="str">
            <v>Instrumentadores Quirúrgicos</v>
          </cell>
          <cell r="BE9853">
            <v>2</v>
          </cell>
          <cell r="BF9853">
            <v>1</v>
          </cell>
        </row>
        <row r="9854">
          <cell r="BD9854" t="str">
            <v>Técnicos en Medicina Nuclear</v>
          </cell>
          <cell r="BE9854">
            <v>0</v>
          </cell>
          <cell r="BF9854">
            <v>0</v>
          </cell>
        </row>
        <row r="9855">
          <cell r="BD9855" t="str">
            <v>Técnicos Dentales</v>
          </cell>
          <cell r="BE9855">
            <v>0</v>
          </cell>
          <cell r="BF9855">
            <v>0</v>
          </cell>
        </row>
        <row r="9856">
          <cell r="BD9856" t="str">
            <v>Higienistas Dentales</v>
          </cell>
          <cell r="BE9856">
            <v>3</v>
          </cell>
          <cell r="BF9856">
            <v>0</v>
          </cell>
        </row>
        <row r="9857">
          <cell r="BD9857" t="str">
            <v>Técnicos Ópticos</v>
          </cell>
          <cell r="BE9857">
            <v>0</v>
          </cell>
          <cell r="BF9857">
            <v>0</v>
          </cell>
        </row>
        <row r="9858">
          <cell r="BD9858" t="str">
            <v>Practicantes de Medicina Alternativa</v>
          </cell>
          <cell r="BE9858">
            <v>1</v>
          </cell>
          <cell r="BF9858">
            <v>0</v>
          </cell>
        </row>
        <row r="9859">
          <cell r="BD9859" t="str">
            <v>Asistentes de Ambulancia y Otras Ocupaciones Paramédicas</v>
          </cell>
          <cell r="BE9859">
            <v>0</v>
          </cell>
          <cell r="BF9859">
            <v>0</v>
          </cell>
        </row>
        <row r="9860">
          <cell r="BD9860" t="str">
            <v>Otras Ocupaciones Técnicas en Terapia y Valoración n.c.a.</v>
          </cell>
          <cell r="BE9860">
            <v>0</v>
          </cell>
          <cell r="BF9860">
            <v>0</v>
          </cell>
        </row>
        <row r="9861">
          <cell r="BD9861" t="str">
            <v>Auxiliares en Enfermería</v>
          </cell>
          <cell r="BE9861">
            <v>233</v>
          </cell>
          <cell r="BF9861">
            <v>33</v>
          </cell>
        </row>
        <row r="9862">
          <cell r="BD9862" t="str">
            <v>Auxiliares de Salud oral</v>
          </cell>
          <cell r="BE9862">
            <v>12</v>
          </cell>
          <cell r="BF9862">
            <v>3</v>
          </cell>
        </row>
        <row r="9863">
          <cell r="BD9863" t="str">
            <v>Auxiliares en Salud pública</v>
          </cell>
          <cell r="BE9863">
            <v>55</v>
          </cell>
          <cell r="BF9863">
            <v>0</v>
          </cell>
        </row>
        <row r="9864">
          <cell r="BD9864" t="str">
            <v>Auxiliares de Laboratorio Clínico</v>
          </cell>
          <cell r="BE9864">
            <v>4</v>
          </cell>
          <cell r="BF9864">
            <v>0</v>
          </cell>
        </row>
        <row r="9865">
          <cell r="BD9865" t="str">
            <v>Auxiliares de Droguería y Farmacia</v>
          </cell>
          <cell r="BE9865">
            <v>55</v>
          </cell>
          <cell r="BF9865">
            <v>13</v>
          </cell>
        </row>
        <row r="9866">
          <cell r="BD9866" t="str">
            <v>Otros Auxiliares de Servicios a la Salud n.c.a.</v>
          </cell>
          <cell r="BE9866">
            <v>0</v>
          </cell>
          <cell r="BF9866">
            <v>0</v>
          </cell>
        </row>
        <row r="9867">
          <cell r="BD9867" t="str">
            <v>Jueces</v>
          </cell>
          <cell r="BE9867">
            <v>0</v>
          </cell>
          <cell r="BF9867">
            <v>0</v>
          </cell>
        </row>
        <row r="9868">
          <cell r="BD9868" t="str">
            <v>Abogados</v>
          </cell>
          <cell r="BE9868">
            <v>32</v>
          </cell>
          <cell r="BF9868">
            <v>9</v>
          </cell>
        </row>
        <row r="9869">
          <cell r="BD9869" t="str">
            <v>Profesores de Educación Superior</v>
          </cell>
          <cell r="BE9869">
            <v>26</v>
          </cell>
          <cell r="BF9869">
            <v>18</v>
          </cell>
        </row>
        <row r="9870">
          <cell r="BD9870" t="str">
            <v>Especialistas en Procesos Pedagógicos</v>
          </cell>
          <cell r="BE9870">
            <v>0</v>
          </cell>
          <cell r="BF9870">
            <v>0</v>
          </cell>
        </row>
        <row r="9871">
          <cell r="BD9871" t="str">
            <v>Profesores e Instructores de Formación para el Trabajo</v>
          </cell>
          <cell r="BE9871">
            <v>84</v>
          </cell>
          <cell r="BF9871">
            <v>710</v>
          </cell>
        </row>
        <row r="9872">
          <cell r="BD9872" t="str">
            <v>Profesores de Educación Básica Secundaria y Media</v>
          </cell>
          <cell r="BE9872">
            <v>39</v>
          </cell>
          <cell r="BF9872">
            <v>9</v>
          </cell>
        </row>
        <row r="9873">
          <cell r="BD9873" t="str">
            <v>Profesores de Educación Básica Primaria</v>
          </cell>
          <cell r="BE9873">
            <v>50</v>
          </cell>
          <cell r="BF9873">
            <v>3</v>
          </cell>
        </row>
        <row r="9874">
          <cell r="BD9874" t="str">
            <v>Profesores de Preescolar</v>
          </cell>
          <cell r="BE9874">
            <v>46</v>
          </cell>
          <cell r="BF9874">
            <v>45</v>
          </cell>
        </row>
        <row r="9875">
          <cell r="BD9875" t="str">
            <v>Orientadores Educativos</v>
          </cell>
          <cell r="BE9875">
            <v>4</v>
          </cell>
          <cell r="BF9875">
            <v>0</v>
          </cell>
        </row>
        <row r="9876">
          <cell r="BD9876" t="str">
            <v>Pedagogo Reeducador</v>
          </cell>
          <cell r="BE9876">
            <v>5</v>
          </cell>
          <cell r="BF9876">
            <v>0</v>
          </cell>
        </row>
        <row r="9877">
          <cell r="BD9877" t="str">
            <v>Trabajadores Sociales y Consultores de Familia</v>
          </cell>
          <cell r="BE9877">
            <v>5</v>
          </cell>
          <cell r="BF9877">
            <v>4</v>
          </cell>
        </row>
        <row r="9878">
          <cell r="BD9878" t="str">
            <v>Ministros del Culto</v>
          </cell>
          <cell r="BE9878">
            <v>0</v>
          </cell>
          <cell r="BF9878">
            <v>0</v>
          </cell>
        </row>
        <row r="9879">
          <cell r="BD9879" t="str">
            <v>Sociólogos, Antropólogos y Afines</v>
          </cell>
          <cell r="BE9879">
            <v>3</v>
          </cell>
          <cell r="BF9879">
            <v>0</v>
          </cell>
        </row>
        <row r="9880">
          <cell r="BD9880" t="str">
            <v>Filósofos, Filólogos y Afines</v>
          </cell>
          <cell r="BE9880">
            <v>2</v>
          </cell>
          <cell r="BF9880">
            <v>0</v>
          </cell>
        </row>
        <row r="9881">
          <cell r="BD9881" t="str">
            <v>Consultores, Investigadores y Analistas de Política Económica</v>
          </cell>
          <cell r="BE9881">
            <v>7</v>
          </cell>
          <cell r="BF9881">
            <v>3</v>
          </cell>
        </row>
        <row r="9882">
          <cell r="BD9882" t="str">
            <v>Consultores y Funcionarios de Desarrollo Económico y Comercial</v>
          </cell>
          <cell r="BE9882">
            <v>6</v>
          </cell>
          <cell r="BF9882">
            <v>3</v>
          </cell>
        </row>
        <row r="9883">
          <cell r="BD9883" t="str">
            <v>Investigadores, Consultores y Funcionarios de Políticas Sociales de Salud y de Educación</v>
          </cell>
          <cell r="BE9883">
            <v>6</v>
          </cell>
          <cell r="BF9883">
            <v>6</v>
          </cell>
        </row>
        <row r="9884">
          <cell r="BD9884" t="str">
            <v>Funcionarios de Programas Exclusivos de la Administración Pública</v>
          </cell>
          <cell r="BE9884">
            <v>1</v>
          </cell>
          <cell r="BF9884">
            <v>0</v>
          </cell>
        </row>
        <row r="9885">
          <cell r="BD9885" t="str">
            <v>Investigadores, Consultores y Funcionarios de Políticas de Ciencias Naturales y Aplicadas</v>
          </cell>
          <cell r="BE9885">
            <v>2</v>
          </cell>
          <cell r="BF9885">
            <v>1</v>
          </cell>
        </row>
        <row r="9886">
          <cell r="BD9886" t="str">
            <v>Profesionales en ciencias forenses</v>
          </cell>
          <cell r="BE9886">
            <v>2</v>
          </cell>
          <cell r="BF9886">
            <v>0</v>
          </cell>
        </row>
        <row r="9887">
          <cell r="BD9887" t="str">
            <v>Asistentes en Servicios Social y Comunitario</v>
          </cell>
          <cell r="BE9887">
            <v>24</v>
          </cell>
          <cell r="BF9887">
            <v>41</v>
          </cell>
        </row>
        <row r="9888">
          <cell r="BD9888" t="str">
            <v>Consejeros de Servicios de Empleo</v>
          </cell>
          <cell r="BE9888">
            <v>0</v>
          </cell>
          <cell r="BF9888">
            <v>0</v>
          </cell>
        </row>
        <row r="9889">
          <cell r="BD9889" t="str">
            <v>Instructores y Profesores de Personas en Condición de Discapacidad</v>
          </cell>
          <cell r="BE9889">
            <v>0</v>
          </cell>
          <cell r="BF9889">
            <v>3</v>
          </cell>
        </row>
        <row r="9890">
          <cell r="BD9890" t="str">
            <v>Otros Instructores</v>
          </cell>
          <cell r="BE9890">
            <v>1</v>
          </cell>
          <cell r="BF9890">
            <v>31</v>
          </cell>
        </row>
        <row r="9891">
          <cell r="BD9891" t="str">
            <v>Ocupaciones Religiosas</v>
          </cell>
          <cell r="BE9891">
            <v>0</v>
          </cell>
          <cell r="BF9891">
            <v>0</v>
          </cell>
        </row>
        <row r="9892">
          <cell r="BD9892" t="str">
            <v>Investigadores criminalísticos y judiciales</v>
          </cell>
          <cell r="BE9892">
            <v>7</v>
          </cell>
          <cell r="BF9892">
            <v>0</v>
          </cell>
        </row>
        <row r="9893">
          <cell r="BD9893" t="str">
            <v>Asistentes Legales y Afines</v>
          </cell>
          <cell r="BE9893">
            <v>13</v>
          </cell>
          <cell r="BF9893">
            <v>2</v>
          </cell>
        </row>
        <row r="9894">
          <cell r="BD9894" t="str">
            <v>Auxiliares de educación para la primera infancia</v>
          </cell>
          <cell r="BE9894">
            <v>135</v>
          </cell>
          <cell r="BF9894">
            <v>45</v>
          </cell>
        </row>
        <row r="9895">
          <cell r="BD9895" t="str">
            <v>Bibliotecólogos</v>
          </cell>
          <cell r="BE9895">
            <v>43</v>
          </cell>
          <cell r="BF9895">
            <v>1</v>
          </cell>
        </row>
        <row r="9896">
          <cell r="BD9896" t="str">
            <v>Restauradores</v>
          </cell>
          <cell r="BE9896">
            <v>5</v>
          </cell>
          <cell r="BF9896">
            <v>0</v>
          </cell>
        </row>
        <row r="9897">
          <cell r="BD9897" t="str">
            <v>Curadores</v>
          </cell>
          <cell r="BE9897">
            <v>0</v>
          </cell>
          <cell r="BF9897">
            <v>0</v>
          </cell>
        </row>
        <row r="9898">
          <cell r="BD9898" t="str">
            <v>Escritores</v>
          </cell>
          <cell r="BE9898">
            <v>0</v>
          </cell>
          <cell r="BF9898">
            <v>0</v>
          </cell>
        </row>
        <row r="9899">
          <cell r="BD9899" t="str">
            <v>Editores y Redactores</v>
          </cell>
          <cell r="BE9899">
            <v>0</v>
          </cell>
          <cell r="BF9899">
            <v>0</v>
          </cell>
        </row>
        <row r="9900">
          <cell r="BD9900" t="str">
            <v>Periodistas</v>
          </cell>
          <cell r="BE9900">
            <v>13</v>
          </cell>
          <cell r="BF9900">
            <v>3</v>
          </cell>
        </row>
        <row r="9901">
          <cell r="BD9901" t="str">
            <v>Traductores e Intérpretes</v>
          </cell>
          <cell r="BE9901">
            <v>0</v>
          </cell>
          <cell r="BF9901">
            <v>1</v>
          </cell>
        </row>
        <row r="9902">
          <cell r="BD9902" t="str">
            <v>Ocupaciones Profesionales en Relaciones Públicas y Comunicaciones</v>
          </cell>
          <cell r="BE9902">
            <v>4</v>
          </cell>
          <cell r="BF9902">
            <v>3</v>
          </cell>
        </row>
        <row r="9903">
          <cell r="BD9903" t="str">
            <v>Productores, Directores Artísticos, Coreógrafos y Ocupaciones Relacionadas</v>
          </cell>
          <cell r="BE9903">
            <v>2</v>
          </cell>
          <cell r="BF9903">
            <v>0</v>
          </cell>
        </row>
        <row r="9904">
          <cell r="BD9904" t="str">
            <v>Músicos, Cantantes, Compositores y Directores Músicales</v>
          </cell>
          <cell r="BE9904">
            <v>24</v>
          </cell>
          <cell r="BF9904">
            <v>1</v>
          </cell>
        </row>
        <row r="9905">
          <cell r="BD9905" t="str">
            <v>Bailarines</v>
          </cell>
          <cell r="BE9905">
            <v>0</v>
          </cell>
          <cell r="BF9905">
            <v>0</v>
          </cell>
        </row>
        <row r="9906">
          <cell r="BD9906" t="str">
            <v>Actores</v>
          </cell>
          <cell r="BE9906">
            <v>0</v>
          </cell>
          <cell r="BF9906">
            <v>0</v>
          </cell>
        </row>
        <row r="9907">
          <cell r="BD9907" t="str">
            <v>Pintores, Escultores y Otros Artistas Visuales</v>
          </cell>
          <cell r="BE9907">
            <v>8</v>
          </cell>
          <cell r="BF9907">
            <v>4</v>
          </cell>
        </row>
        <row r="9908">
          <cell r="BD9908" t="str">
            <v>Diseñadores Gráficos</v>
          </cell>
          <cell r="BE9908">
            <v>72</v>
          </cell>
          <cell r="BF9908">
            <v>4</v>
          </cell>
        </row>
        <row r="9909">
          <cell r="BD9909" t="str">
            <v>Ocupaciones Técnicas Relacionadas con Museos y Galerías</v>
          </cell>
          <cell r="BE9909">
            <v>0</v>
          </cell>
          <cell r="BF9909">
            <v>0</v>
          </cell>
        </row>
        <row r="9910">
          <cell r="BD9910" t="str">
            <v>Técnicos en Biblioteca</v>
          </cell>
          <cell r="BE9910">
            <v>2</v>
          </cell>
          <cell r="BF9910">
            <v>5</v>
          </cell>
        </row>
        <row r="9911">
          <cell r="BD9911" t="str">
            <v>Técnicos en Promoción y Animación a la Lectura y la Escritura</v>
          </cell>
          <cell r="BE9911">
            <v>2</v>
          </cell>
          <cell r="BF9911">
            <v>0</v>
          </cell>
        </row>
        <row r="9912">
          <cell r="BD9912" t="str">
            <v>Fotógrafos</v>
          </cell>
          <cell r="BE9912">
            <v>1</v>
          </cell>
          <cell r="BF9912">
            <v>1</v>
          </cell>
        </row>
        <row r="9913">
          <cell r="BD9913" t="str">
            <v>Operadores de Cámara de Cine y Televisión</v>
          </cell>
          <cell r="BE9913">
            <v>1</v>
          </cell>
          <cell r="BF9913">
            <v>3</v>
          </cell>
        </row>
        <row r="9914">
          <cell r="BD9914" t="str">
            <v>Técnicos en Diseño y Arte Gráfico</v>
          </cell>
          <cell r="BE9914">
            <v>1</v>
          </cell>
          <cell r="BF9914">
            <v>3</v>
          </cell>
        </row>
        <row r="9915">
          <cell r="BD9915" t="str">
            <v>Técnicos en Transmisión de Radio y Televisión</v>
          </cell>
          <cell r="BE9915">
            <v>0</v>
          </cell>
          <cell r="BF9915">
            <v>0</v>
          </cell>
        </row>
        <row r="9916">
          <cell r="BD9916" t="str">
            <v>Operadores de audio y sonido</v>
          </cell>
          <cell r="BE9916">
            <v>2</v>
          </cell>
          <cell r="BF9916">
            <v>1</v>
          </cell>
        </row>
        <row r="9917">
          <cell r="BD9917" t="str">
            <v>Otras Ocupaciones Técnicas en Cine, Televisión y Artes Escénicas n.c.a.</v>
          </cell>
          <cell r="BE9917">
            <v>0</v>
          </cell>
          <cell r="BF9917">
            <v>0</v>
          </cell>
        </row>
        <row r="9918">
          <cell r="BD9918" t="str">
            <v>Ocupaciones de Asistencia en Cine, Televisión y Artes Escénicas</v>
          </cell>
          <cell r="BE9918">
            <v>0</v>
          </cell>
          <cell r="BF9918">
            <v>0</v>
          </cell>
        </row>
        <row r="9919">
          <cell r="BD9919" t="str">
            <v>Productores de Campo para Cine y Televisión</v>
          </cell>
          <cell r="BE9919">
            <v>0</v>
          </cell>
          <cell r="BF9919">
            <v>0</v>
          </cell>
        </row>
        <row r="9920">
          <cell r="BD9920" t="str">
            <v>Locutores de Radio, Televisión y Otros Medios de Comunicación.</v>
          </cell>
          <cell r="BE9920">
            <v>2</v>
          </cell>
          <cell r="BF9920">
            <v>1</v>
          </cell>
        </row>
        <row r="9921">
          <cell r="BD9921" t="str">
            <v>Artistas Creativos e Interpretativos</v>
          </cell>
          <cell r="BE9921">
            <v>0</v>
          </cell>
          <cell r="BF9921">
            <v>0</v>
          </cell>
        </row>
        <row r="9922">
          <cell r="BD9922" t="str">
            <v>Otros Artistas n.c.a.</v>
          </cell>
          <cell r="BE9922">
            <v>0</v>
          </cell>
          <cell r="BF9922">
            <v>0</v>
          </cell>
        </row>
        <row r="9923">
          <cell r="BD9923" t="str">
            <v>Diseñadores de Interiores</v>
          </cell>
          <cell r="BE9923">
            <v>0</v>
          </cell>
          <cell r="BF9923">
            <v>0</v>
          </cell>
        </row>
        <row r="9924">
          <cell r="BD9924" t="str">
            <v>Diseñadores de Teatro, Moda, Exhibición y Otros Diseñadores Creativos</v>
          </cell>
          <cell r="BE9924">
            <v>3</v>
          </cell>
          <cell r="BF9924">
            <v>0</v>
          </cell>
        </row>
        <row r="9925">
          <cell r="BD9925" t="str">
            <v>Patronistas de Productos de Tela, Cuero y Piel</v>
          </cell>
          <cell r="BE9925">
            <v>0</v>
          </cell>
          <cell r="BF9925">
            <v>0</v>
          </cell>
        </row>
        <row r="9926">
          <cell r="BD9926" t="str">
            <v>Ilustradores</v>
          </cell>
          <cell r="BE9926">
            <v>2</v>
          </cell>
          <cell r="BF9926">
            <v>0</v>
          </cell>
        </row>
        <row r="9927">
          <cell r="BD9927" t="str">
            <v>Graficadores de Imágenes Computarizadas</v>
          </cell>
          <cell r="BE9927">
            <v>0</v>
          </cell>
          <cell r="BF9927">
            <v>0</v>
          </cell>
        </row>
        <row r="9928">
          <cell r="BD9928" t="str">
            <v>Deportistas</v>
          </cell>
          <cell r="BE9928">
            <v>0</v>
          </cell>
          <cell r="BF9928">
            <v>0</v>
          </cell>
        </row>
        <row r="9929">
          <cell r="BD9929" t="str">
            <v>Entrenadores y Preparadores Físicos</v>
          </cell>
          <cell r="BE9929">
            <v>5</v>
          </cell>
          <cell r="BF9929">
            <v>3</v>
          </cell>
        </row>
        <row r="9930">
          <cell r="BD9930" t="str">
            <v>Árbitros</v>
          </cell>
          <cell r="BE9930">
            <v>3</v>
          </cell>
          <cell r="BF9930">
            <v>0</v>
          </cell>
        </row>
        <row r="9931">
          <cell r="BD9931" t="str">
            <v>Ceramistas</v>
          </cell>
          <cell r="BE9931">
            <v>108</v>
          </cell>
          <cell r="BF9931">
            <v>4</v>
          </cell>
        </row>
        <row r="9932">
          <cell r="BD9932" t="str">
            <v>Tejedores</v>
          </cell>
          <cell r="BE9932">
            <v>42</v>
          </cell>
          <cell r="BF9932">
            <v>0</v>
          </cell>
        </row>
        <row r="9933">
          <cell r="BD9933" t="str">
            <v>Artesanos Trabajos en Madera</v>
          </cell>
          <cell r="BE9933">
            <v>3</v>
          </cell>
          <cell r="BF9933">
            <v>0</v>
          </cell>
        </row>
        <row r="9934">
          <cell r="BD9934" t="str">
            <v>Artesanos Trabajos en Cuero</v>
          </cell>
          <cell r="BE9934">
            <v>0</v>
          </cell>
          <cell r="BF9934">
            <v>0</v>
          </cell>
        </row>
        <row r="9935">
          <cell r="BD9935" t="str">
            <v>Artesanos Trabajos en Metal</v>
          </cell>
          <cell r="BE9935">
            <v>0</v>
          </cell>
          <cell r="BF9935">
            <v>0</v>
          </cell>
        </row>
        <row r="9936">
          <cell r="BD9936" t="str">
            <v>Otros Artesanos n.c.a.</v>
          </cell>
          <cell r="BE9936">
            <v>3</v>
          </cell>
          <cell r="BF9936">
            <v>4</v>
          </cell>
        </row>
        <row r="9937">
          <cell r="BD9937" t="str">
            <v>Supervisores de Ventas</v>
          </cell>
          <cell r="BE9937">
            <v>14</v>
          </cell>
          <cell r="BF9937">
            <v>7</v>
          </cell>
        </row>
        <row r="9938">
          <cell r="BD9938" t="str">
            <v>Administradores y Supervisores de Comercio al Por Menor</v>
          </cell>
          <cell r="BE9938">
            <v>56</v>
          </cell>
          <cell r="BF9938">
            <v>9</v>
          </cell>
        </row>
        <row r="9939">
          <cell r="BD9939" t="str">
            <v>Supervisores de Servicios de Alimentos</v>
          </cell>
          <cell r="BE9939">
            <v>29</v>
          </cell>
          <cell r="BF9939">
            <v>8</v>
          </cell>
        </row>
        <row r="9940">
          <cell r="BD9940" t="str">
            <v>Supervisores de Personal de Manejo Doméstico</v>
          </cell>
          <cell r="BE9940">
            <v>5</v>
          </cell>
          <cell r="BF9940">
            <v>5</v>
          </cell>
        </row>
        <row r="9941">
          <cell r="BD9941" t="str">
            <v>Sommeliers</v>
          </cell>
          <cell r="BE9941">
            <v>0</v>
          </cell>
          <cell r="BF9941">
            <v>0</v>
          </cell>
        </row>
        <row r="9942">
          <cell r="BD9942" t="str">
            <v>Supervisores de servicios de Alojamiento y Hospedaje</v>
          </cell>
          <cell r="BE9942">
            <v>7</v>
          </cell>
          <cell r="BF9942">
            <v>0</v>
          </cell>
        </row>
        <row r="9943">
          <cell r="BD9943" t="str">
            <v>Suboficiales de las Fuerzas Militares</v>
          </cell>
          <cell r="BE9943">
            <v>4</v>
          </cell>
          <cell r="BF9943">
            <v>0</v>
          </cell>
        </row>
        <row r="9944">
          <cell r="BD9944" t="str">
            <v>Suboficiales y nivel ejecutivo de la Policía</v>
          </cell>
          <cell r="BE9944">
            <v>7</v>
          </cell>
          <cell r="BF9944">
            <v>1</v>
          </cell>
        </row>
        <row r="9945">
          <cell r="BD9945" t="str">
            <v>Supervisores de Vigilantes</v>
          </cell>
          <cell r="BE9945">
            <v>20</v>
          </cell>
          <cell r="BF9945">
            <v>6</v>
          </cell>
        </row>
        <row r="9946">
          <cell r="BD9946" t="str">
            <v>Agentes y Corredores de Seguros</v>
          </cell>
          <cell r="BE9946">
            <v>9</v>
          </cell>
          <cell r="BF9946">
            <v>0</v>
          </cell>
        </row>
        <row r="9947">
          <cell r="BD9947" t="str">
            <v>Agentes de Bienes Raíces</v>
          </cell>
          <cell r="BE9947">
            <v>7</v>
          </cell>
          <cell r="BF9947">
            <v>5</v>
          </cell>
        </row>
        <row r="9948">
          <cell r="BD9948" t="str">
            <v>Vendedores de Ventas Técnicas</v>
          </cell>
          <cell r="BE9948">
            <v>50</v>
          </cell>
          <cell r="BF9948">
            <v>55</v>
          </cell>
        </row>
        <row r="9949">
          <cell r="BD9949" t="str">
            <v>Agentes de Compras e Intermediarios</v>
          </cell>
          <cell r="BE9949">
            <v>23</v>
          </cell>
          <cell r="BF9949">
            <v>2</v>
          </cell>
        </row>
        <row r="9950">
          <cell r="BD9950" t="str">
            <v>Representante de servicios especializados</v>
          </cell>
          <cell r="BE9950">
            <v>7</v>
          </cell>
          <cell r="BF9950">
            <v>0</v>
          </cell>
        </row>
        <row r="9951">
          <cell r="BD9951" t="str">
            <v>Administradores de Comunidades Virtuales</v>
          </cell>
          <cell r="BE9951">
            <v>0</v>
          </cell>
          <cell r="BF9951">
            <v>3</v>
          </cell>
        </row>
        <row r="9952">
          <cell r="BD9952" t="str">
            <v>Chefs</v>
          </cell>
          <cell r="BE9952">
            <v>20</v>
          </cell>
          <cell r="BF9952">
            <v>22</v>
          </cell>
        </row>
        <row r="9953">
          <cell r="BD9953" t="str">
            <v>Auxiliares de vuelo y Sobrecargos</v>
          </cell>
          <cell r="BE9953">
            <v>2</v>
          </cell>
          <cell r="BF9953">
            <v>12</v>
          </cell>
        </row>
        <row r="9954">
          <cell r="BD9954" t="str">
            <v>Tanatopractores</v>
          </cell>
          <cell r="BE9954">
            <v>0</v>
          </cell>
          <cell r="BF9954">
            <v>0</v>
          </cell>
        </row>
        <row r="9955">
          <cell r="BD9955" t="str">
            <v>Coordinadores De Servicios Funerarios</v>
          </cell>
          <cell r="BE9955">
            <v>3</v>
          </cell>
          <cell r="BF9955">
            <v>4</v>
          </cell>
        </row>
        <row r="9956">
          <cell r="BD9956" t="str">
            <v>Intérpretes De Lengua De Señas Colombiana - Español</v>
          </cell>
          <cell r="BE9956">
            <v>0</v>
          </cell>
          <cell r="BF9956">
            <v>0</v>
          </cell>
        </row>
        <row r="9957">
          <cell r="BD9957" t="str">
            <v>Guías-intérpretes</v>
          </cell>
          <cell r="BE9957">
            <v>0</v>
          </cell>
          <cell r="BF9957">
            <v>0</v>
          </cell>
        </row>
        <row r="9958">
          <cell r="BD9958" t="str">
            <v>Guías de Turismo</v>
          </cell>
          <cell r="BE9958">
            <v>63</v>
          </cell>
          <cell r="BF9958">
            <v>0</v>
          </cell>
        </row>
        <row r="9959">
          <cell r="BD9959" t="str">
            <v>Vendedores de Ventas no Técnicas</v>
          </cell>
          <cell r="BE9959">
            <v>937</v>
          </cell>
          <cell r="BF9959">
            <v>350</v>
          </cell>
        </row>
        <row r="9960">
          <cell r="BD9960" t="str">
            <v>Vendedores de Mostrador</v>
          </cell>
          <cell r="BE9960">
            <v>1536</v>
          </cell>
          <cell r="BF9960">
            <v>210</v>
          </cell>
        </row>
        <row r="9961">
          <cell r="BD9961" t="str">
            <v>Mercaderistas e Impulsadores</v>
          </cell>
          <cell r="BE9961">
            <v>681</v>
          </cell>
          <cell r="BF9961">
            <v>88</v>
          </cell>
        </row>
        <row r="9962">
          <cell r="BD9962" t="str">
            <v>Cajeros de Comercio</v>
          </cell>
          <cell r="BE9962">
            <v>143</v>
          </cell>
          <cell r="BF9962">
            <v>44</v>
          </cell>
        </row>
        <row r="9963">
          <cell r="BD9963" t="str">
            <v>Modelos</v>
          </cell>
          <cell r="BE9963">
            <v>1</v>
          </cell>
          <cell r="BF9963">
            <v>0</v>
          </cell>
        </row>
        <row r="9964">
          <cell r="BD9964" t="str">
            <v>Agentes de Viajes</v>
          </cell>
          <cell r="BE9964">
            <v>12</v>
          </cell>
          <cell r="BF9964">
            <v>1</v>
          </cell>
        </row>
        <row r="9965">
          <cell r="BD9965" t="str">
            <v>Empleados de Ventas y Servicios de Líneas Aéreas, Marítimas y Terrestres</v>
          </cell>
          <cell r="BE9965">
            <v>8</v>
          </cell>
          <cell r="BF9965">
            <v>1</v>
          </cell>
        </row>
        <row r="9966">
          <cell r="BD9966" t="str">
            <v>Empleados de Recepción Hotelera</v>
          </cell>
          <cell r="BE9966">
            <v>6</v>
          </cell>
          <cell r="BF9966">
            <v>9</v>
          </cell>
        </row>
        <row r="9967">
          <cell r="BD9967" t="str">
            <v>Informadores Turísticos</v>
          </cell>
          <cell r="BE9967">
            <v>8</v>
          </cell>
          <cell r="BF9967">
            <v>0</v>
          </cell>
        </row>
        <row r="9968">
          <cell r="BD9968" t="str">
            <v>Recreadores</v>
          </cell>
          <cell r="BE9968">
            <v>3</v>
          </cell>
          <cell r="BF9968">
            <v>2</v>
          </cell>
        </row>
        <row r="9969">
          <cell r="BD9969" t="str">
            <v>Operadores de Juegos Mecánicos y de Salón</v>
          </cell>
          <cell r="BE9969">
            <v>0</v>
          </cell>
          <cell r="BF9969">
            <v>0</v>
          </cell>
        </row>
        <row r="9970">
          <cell r="BD9970" t="str">
            <v>Cortadores de Carne para Comercio Mayorista y al Detal</v>
          </cell>
          <cell r="BE9970">
            <v>6</v>
          </cell>
          <cell r="BF9970">
            <v>7</v>
          </cell>
        </row>
        <row r="9971">
          <cell r="BD9971" t="str">
            <v>Panaderos y Pasteleros</v>
          </cell>
          <cell r="BE9971">
            <v>173</v>
          </cell>
          <cell r="BF9971">
            <v>13</v>
          </cell>
        </row>
        <row r="9972">
          <cell r="BD9972" t="str">
            <v>Meseros y Capitán de Meseros</v>
          </cell>
          <cell r="BE9972">
            <v>200</v>
          </cell>
          <cell r="BF9972">
            <v>180</v>
          </cell>
        </row>
        <row r="9973">
          <cell r="BD9973" t="str">
            <v>Bartender</v>
          </cell>
          <cell r="BE9973">
            <v>1</v>
          </cell>
          <cell r="BF9973">
            <v>2</v>
          </cell>
        </row>
        <row r="9974">
          <cell r="BD9974" t="str">
            <v>Cocineros</v>
          </cell>
          <cell r="BE9974">
            <v>34</v>
          </cell>
          <cell r="BF9974">
            <v>67</v>
          </cell>
        </row>
        <row r="9975">
          <cell r="BD9975" t="str">
            <v>Baristas</v>
          </cell>
          <cell r="BE9975">
            <v>141</v>
          </cell>
          <cell r="BF9975">
            <v>13</v>
          </cell>
        </row>
        <row r="9976">
          <cell r="BD9976" t="str">
            <v>Inspectores de Policía</v>
          </cell>
          <cell r="BE9976">
            <v>1</v>
          </cell>
          <cell r="BF9976">
            <v>0</v>
          </cell>
        </row>
        <row r="9977">
          <cell r="BD9977" t="str">
            <v>Funcionarios de Regulación</v>
          </cell>
          <cell r="BE9977">
            <v>4</v>
          </cell>
          <cell r="BF9977">
            <v>1</v>
          </cell>
        </row>
        <row r="9978">
          <cell r="BD9978" t="str">
            <v>Auxiliares de policía</v>
          </cell>
          <cell r="BE9978">
            <v>161</v>
          </cell>
          <cell r="BF9978">
            <v>1</v>
          </cell>
        </row>
        <row r="9979">
          <cell r="BD9979" t="str">
            <v>Bomberos</v>
          </cell>
          <cell r="BE9979">
            <v>3</v>
          </cell>
          <cell r="BF9979">
            <v>0</v>
          </cell>
        </row>
        <row r="9980">
          <cell r="BD9980" t="str">
            <v>Guardianes de Prisión</v>
          </cell>
          <cell r="BE9980">
            <v>5</v>
          </cell>
          <cell r="BF9980">
            <v>0</v>
          </cell>
        </row>
        <row r="9981">
          <cell r="BD9981" t="str">
            <v>Soldados</v>
          </cell>
          <cell r="BE9981">
            <v>99</v>
          </cell>
          <cell r="BF9981">
            <v>0</v>
          </cell>
        </row>
        <row r="9982">
          <cell r="BD9982" t="str">
            <v>Vigilantes y Guardias de Seguridad</v>
          </cell>
          <cell r="BE9982">
            <v>675</v>
          </cell>
          <cell r="BF9982">
            <v>397</v>
          </cell>
        </row>
        <row r="9983">
          <cell r="BD9983" t="str">
            <v>Técnicos Investigadores Criminalísticos y Judiciales</v>
          </cell>
          <cell r="BE9983">
            <v>1</v>
          </cell>
          <cell r="BF9983">
            <v>2</v>
          </cell>
        </row>
        <row r="9984">
          <cell r="BD9984" t="str">
            <v>Acompañantes Domiciliarios</v>
          </cell>
          <cell r="BE9984">
            <v>12</v>
          </cell>
          <cell r="BF9984">
            <v>0</v>
          </cell>
        </row>
        <row r="9985">
          <cell r="BD9985" t="str">
            <v>Auxiliares del Cuidado de Niños</v>
          </cell>
          <cell r="BE9985">
            <v>15</v>
          </cell>
          <cell r="BF9985">
            <v>0</v>
          </cell>
        </row>
        <row r="9986">
          <cell r="BD9986" t="str">
            <v>Peluqueros</v>
          </cell>
          <cell r="BE9986">
            <v>108</v>
          </cell>
          <cell r="BF9986">
            <v>22</v>
          </cell>
        </row>
        <row r="9987">
          <cell r="BD9987" t="str">
            <v>Trabajadores del Cuidado de Animales</v>
          </cell>
          <cell r="BE9987">
            <v>7</v>
          </cell>
          <cell r="BF9987">
            <v>1</v>
          </cell>
        </row>
        <row r="9988">
          <cell r="BD9988" t="str">
            <v>Auxiliares de Servicios Funerarios</v>
          </cell>
          <cell r="BE9988">
            <v>0</v>
          </cell>
          <cell r="BF9988">
            <v>0</v>
          </cell>
        </row>
        <row r="9989">
          <cell r="BD9989" t="str">
            <v>Astrólogos, Adivinadores y Relacionados</v>
          </cell>
          <cell r="BE9989">
            <v>0</v>
          </cell>
          <cell r="BF9989">
            <v>0</v>
          </cell>
        </row>
        <row r="9990">
          <cell r="BD9990" t="str">
            <v>Manicuristas y Pedicuristas</v>
          </cell>
          <cell r="BE9990">
            <v>13</v>
          </cell>
          <cell r="BF9990">
            <v>19</v>
          </cell>
        </row>
        <row r="9991">
          <cell r="BD9991" t="str">
            <v>Cosmetólogos Esteticistas</v>
          </cell>
          <cell r="BE9991">
            <v>1</v>
          </cell>
          <cell r="BF9991">
            <v>1</v>
          </cell>
        </row>
        <row r="9992">
          <cell r="BD9992" t="str">
            <v>Maquilladores</v>
          </cell>
          <cell r="BE9992">
            <v>36</v>
          </cell>
          <cell r="BF9992">
            <v>0</v>
          </cell>
        </row>
        <row r="9993">
          <cell r="BD9993" t="str">
            <v>Trabajadores de Estación de Servicio</v>
          </cell>
          <cell r="BE9993">
            <v>10</v>
          </cell>
          <cell r="BF9993">
            <v>4</v>
          </cell>
        </row>
        <row r="9994">
          <cell r="BD9994" t="str">
            <v>Otras Ocupaciones Elementales de las Ventas</v>
          </cell>
          <cell r="BE9994">
            <v>88</v>
          </cell>
          <cell r="BF9994">
            <v>81</v>
          </cell>
        </row>
        <row r="9995">
          <cell r="BD9995" t="str">
            <v>Ayudantes de establecimientos de alimentos y bebidas</v>
          </cell>
          <cell r="BE9995">
            <v>850</v>
          </cell>
          <cell r="BF9995">
            <v>150</v>
          </cell>
        </row>
        <row r="9996">
          <cell r="BD9996" t="str">
            <v>Aseadores y Servicio Doméstico</v>
          </cell>
          <cell r="BE9996">
            <v>428</v>
          </cell>
          <cell r="BF9996">
            <v>165</v>
          </cell>
        </row>
        <row r="9997">
          <cell r="BD9997" t="str">
            <v>Aseadores Especializados y Fumigadores</v>
          </cell>
          <cell r="BE9997">
            <v>12</v>
          </cell>
          <cell r="BF9997">
            <v>9</v>
          </cell>
        </row>
        <row r="9998">
          <cell r="BD9998" t="str">
            <v>Recolectores de material para reciclaje</v>
          </cell>
          <cell r="BE9998">
            <v>0</v>
          </cell>
          <cell r="BF9998">
            <v>0</v>
          </cell>
        </row>
        <row r="9999">
          <cell r="BD9999" t="str">
            <v>Auxiliares de Servicios a Viajeros</v>
          </cell>
          <cell r="BE9999">
            <v>1</v>
          </cell>
          <cell r="BF9999">
            <v>0</v>
          </cell>
        </row>
        <row r="10000">
          <cell r="BD10000" t="str">
            <v>Auxiliares de Servicios de Recreación y Deporte</v>
          </cell>
          <cell r="BE10000">
            <v>2</v>
          </cell>
          <cell r="BF10000">
            <v>1</v>
          </cell>
        </row>
        <row r="10001">
          <cell r="BD10001" t="str">
            <v>Empleados de Lavandería</v>
          </cell>
          <cell r="BE10001">
            <v>3</v>
          </cell>
          <cell r="BF10001">
            <v>11</v>
          </cell>
        </row>
        <row r="10002">
          <cell r="BD10002" t="str">
            <v>Otras Ocupaciones Elementales de los Servicios n.c.a.</v>
          </cell>
          <cell r="BE10002">
            <v>16</v>
          </cell>
          <cell r="BF10002">
            <v>3</v>
          </cell>
        </row>
        <row r="10003">
          <cell r="BD10003" t="str">
            <v>Auxiliares de servicios hoteleros</v>
          </cell>
          <cell r="BE10003">
            <v>12</v>
          </cell>
          <cell r="BF10003">
            <v>10</v>
          </cell>
        </row>
        <row r="10004">
          <cell r="BD10004" t="str">
            <v>Operarios de Cementerios</v>
          </cell>
          <cell r="BE10004">
            <v>0</v>
          </cell>
          <cell r="BF10004">
            <v>0</v>
          </cell>
        </row>
        <row r="10005">
          <cell r="BD10005" t="str">
            <v>Administradores de Explotación Acuícola y Jefes de Laboratorio de Cultivo o Producción Acuícola</v>
          </cell>
          <cell r="BE10005">
            <v>32</v>
          </cell>
          <cell r="BF10005">
            <v>0</v>
          </cell>
        </row>
        <row r="10006">
          <cell r="BD10006" t="str">
            <v>Supervisores de Minería y Canteras</v>
          </cell>
          <cell r="BE10006">
            <v>4</v>
          </cell>
          <cell r="BF10006">
            <v>4</v>
          </cell>
        </row>
        <row r="10007">
          <cell r="BD10007" t="str">
            <v>Supervisores de Perforación y Servicios,Pozos de Petróleo y Gas</v>
          </cell>
          <cell r="BE10007">
            <v>6</v>
          </cell>
          <cell r="BF10007">
            <v>73</v>
          </cell>
        </row>
        <row r="10008">
          <cell r="BD10008" t="str">
            <v>Inspectores de Sistemas de Suministros de Gas Licuado del Petróleo</v>
          </cell>
          <cell r="BE10008">
            <v>1</v>
          </cell>
          <cell r="BF10008">
            <v>0</v>
          </cell>
        </row>
        <row r="10009">
          <cell r="BD10009" t="str">
            <v>Supervisores de Producción Agrícola</v>
          </cell>
          <cell r="BE10009">
            <v>43</v>
          </cell>
          <cell r="BF10009">
            <v>1</v>
          </cell>
        </row>
        <row r="10010">
          <cell r="BD10010" t="str">
            <v>Supervisores de Producción Pecuaria</v>
          </cell>
          <cell r="BE10010">
            <v>59</v>
          </cell>
          <cell r="BF10010">
            <v>0</v>
          </cell>
        </row>
        <row r="10011">
          <cell r="BD10011" t="str">
            <v>Supervisores de Explotación Forestal y Silvicultura</v>
          </cell>
          <cell r="BE10011">
            <v>0</v>
          </cell>
          <cell r="BF10011">
            <v>0</v>
          </cell>
        </row>
        <row r="10012">
          <cell r="BD10012" t="str">
            <v>Agricultores y Administradores Agropecuarios</v>
          </cell>
          <cell r="BE10012">
            <v>1921</v>
          </cell>
          <cell r="BF10012">
            <v>13</v>
          </cell>
        </row>
        <row r="10013">
          <cell r="BD10013" t="str">
            <v>Contratistas de Servicios Agrícolas y Relacionados</v>
          </cell>
          <cell r="BE10013">
            <v>1</v>
          </cell>
          <cell r="BF10013">
            <v>0</v>
          </cell>
        </row>
        <row r="10014">
          <cell r="BD10014" t="str">
            <v>Contratistas y Supervisores de Servicios de Jardinería y Viverismo</v>
          </cell>
          <cell r="BE10014">
            <v>5</v>
          </cell>
          <cell r="BF10014">
            <v>1</v>
          </cell>
        </row>
        <row r="10015">
          <cell r="BD10015" t="str">
            <v>Capitanes y Patrones de Pesca</v>
          </cell>
          <cell r="BE10015">
            <v>0</v>
          </cell>
          <cell r="BF10015">
            <v>0</v>
          </cell>
        </row>
        <row r="10016">
          <cell r="BD10016" t="str">
            <v>Operarios de Apoyo y Servicios en Minería Bajo Tierra</v>
          </cell>
          <cell r="BE10016">
            <v>4</v>
          </cell>
          <cell r="BF10016">
            <v>0</v>
          </cell>
        </row>
        <row r="10017">
          <cell r="BD10017" t="str">
            <v>Operarios de Apoyo y Servicios en Perforación de Petróleo y Gas</v>
          </cell>
          <cell r="BE10017">
            <v>30</v>
          </cell>
          <cell r="BF10017">
            <v>110</v>
          </cell>
        </row>
        <row r="10018">
          <cell r="BD10018" t="str">
            <v>Mineros de Producción Bajo Tierra</v>
          </cell>
          <cell r="BE10018">
            <v>2</v>
          </cell>
          <cell r="BF10018">
            <v>5</v>
          </cell>
        </row>
        <row r="10019">
          <cell r="BD10019" t="str">
            <v>Perforadores de Pozos de Gas y Petróleo y Trabajadores Relacionados</v>
          </cell>
          <cell r="BE10019">
            <v>7</v>
          </cell>
          <cell r="BF10019">
            <v>46</v>
          </cell>
        </row>
        <row r="10020">
          <cell r="BD10020" t="str">
            <v>Inspectores de Construcción de Oleoductos y Gasoductos</v>
          </cell>
          <cell r="BE10020">
            <v>0</v>
          </cell>
          <cell r="BF10020">
            <v>6</v>
          </cell>
        </row>
        <row r="10021">
          <cell r="BD10021" t="str">
            <v>Operadores de Equipo Minero</v>
          </cell>
          <cell r="BE10021">
            <v>2</v>
          </cell>
          <cell r="BF10021">
            <v>0</v>
          </cell>
        </row>
        <row r="10022">
          <cell r="BD10022" t="str">
            <v>Trabajadores de Explotación Forestal</v>
          </cell>
          <cell r="BE10022">
            <v>0</v>
          </cell>
          <cell r="BF10022">
            <v>0</v>
          </cell>
        </row>
        <row r="10023">
          <cell r="BD10023" t="str">
            <v>Trabajadores de Silvicultura y Forestación</v>
          </cell>
          <cell r="BE10023">
            <v>2</v>
          </cell>
          <cell r="BF10023">
            <v>16</v>
          </cell>
        </row>
        <row r="10024">
          <cell r="BD10024" t="str">
            <v>Trabajadores Agrícolas</v>
          </cell>
          <cell r="BE10024">
            <v>147</v>
          </cell>
          <cell r="BF10024">
            <v>37</v>
          </cell>
        </row>
        <row r="10025">
          <cell r="BD10025" t="str">
            <v>Trabajadores Pecuarios</v>
          </cell>
          <cell r="BE10025">
            <v>153</v>
          </cell>
          <cell r="BF10025">
            <v>1</v>
          </cell>
        </row>
        <row r="10026">
          <cell r="BD10026" t="str">
            <v>Trabajadores de Vivero</v>
          </cell>
          <cell r="BE10026">
            <v>2</v>
          </cell>
          <cell r="BF10026">
            <v>0</v>
          </cell>
        </row>
        <row r="10027">
          <cell r="BD10027" t="str">
            <v>Trabajadores del Campo</v>
          </cell>
          <cell r="BE10027">
            <v>74</v>
          </cell>
          <cell r="BF10027">
            <v>36</v>
          </cell>
        </row>
        <row r="10028">
          <cell r="BD10028" t="str">
            <v>Trabajadores de Plantas de Incubación Artificial</v>
          </cell>
          <cell r="BE10028">
            <v>2</v>
          </cell>
          <cell r="BF10028">
            <v>0</v>
          </cell>
        </row>
        <row r="10029">
          <cell r="BD10029" t="str">
            <v>Rayadores de Caucho</v>
          </cell>
          <cell r="BE10029">
            <v>0</v>
          </cell>
          <cell r="BF10029">
            <v>0</v>
          </cell>
        </row>
        <row r="10030">
          <cell r="BD10030" t="str">
            <v>Operarios de Riego Agrícola</v>
          </cell>
          <cell r="BE10030">
            <v>0</v>
          </cell>
          <cell r="BF10030">
            <v>0</v>
          </cell>
        </row>
        <row r="10031">
          <cell r="BD10031" t="str">
            <v>Pescadores</v>
          </cell>
          <cell r="BE10031">
            <v>2</v>
          </cell>
          <cell r="BF10031">
            <v>0</v>
          </cell>
        </row>
        <row r="10032">
          <cell r="BD10032" t="str">
            <v>Operario Acuícola</v>
          </cell>
          <cell r="BE10032">
            <v>76</v>
          </cell>
          <cell r="BF10032">
            <v>0</v>
          </cell>
        </row>
        <row r="10033">
          <cell r="BD10033" t="str">
            <v>Técnico Acuícola en Sistemas de Reproducción</v>
          </cell>
          <cell r="BE10033">
            <v>1</v>
          </cell>
          <cell r="BF10033">
            <v>0</v>
          </cell>
        </row>
        <row r="10034">
          <cell r="BD10034" t="str">
            <v>Técnico Acuícola en Sistemas de Levante y Engorde</v>
          </cell>
          <cell r="BE10034">
            <v>0</v>
          </cell>
          <cell r="BF10034">
            <v>0</v>
          </cell>
        </row>
        <row r="10035">
          <cell r="BD10035" t="str">
            <v>Obreros y Ayudantes de Minería</v>
          </cell>
          <cell r="BE10035">
            <v>2</v>
          </cell>
          <cell r="BF10035">
            <v>0</v>
          </cell>
        </row>
        <row r="10036">
          <cell r="BD10036" t="str">
            <v>Obreros y Ayudantes de Producción en Pozos de Petróleo y Gas</v>
          </cell>
          <cell r="BE10036">
            <v>150</v>
          </cell>
          <cell r="BF10036">
            <v>531</v>
          </cell>
        </row>
        <row r="10037">
          <cell r="BD10037" t="str">
            <v>Obreros Agropecuarios</v>
          </cell>
          <cell r="BE10037">
            <v>501</v>
          </cell>
          <cell r="BF10037">
            <v>10</v>
          </cell>
        </row>
        <row r="10038">
          <cell r="BD10038" t="str">
            <v>Jardineros</v>
          </cell>
          <cell r="BE10038">
            <v>44</v>
          </cell>
          <cell r="BF10038">
            <v>11</v>
          </cell>
        </row>
        <row r="10039">
          <cell r="BD10039" t="str">
            <v>Contratistas y Supervisores de Ajustadores de Máquinas y Herramientas, y de Ocupaciones Relacionadas</v>
          </cell>
          <cell r="BE10039">
            <v>2</v>
          </cell>
          <cell r="BF10039">
            <v>0</v>
          </cell>
        </row>
        <row r="10040">
          <cell r="BD10040" t="str">
            <v>Contratistas y Supervisores de Electricidad y Telecomunicaciones</v>
          </cell>
          <cell r="BE10040">
            <v>2</v>
          </cell>
          <cell r="BF10040">
            <v>3</v>
          </cell>
        </row>
        <row r="10041">
          <cell r="BD10041" t="str">
            <v>Contratistas y Supervisores de Instalación de Tuberías</v>
          </cell>
          <cell r="BE10041">
            <v>0</v>
          </cell>
          <cell r="BF10041">
            <v>1</v>
          </cell>
        </row>
        <row r="10042">
          <cell r="BD10042" t="str">
            <v>Contratistas y Supervisores de Moldeo de Forja y Montaje de Estructuras Metálicas</v>
          </cell>
          <cell r="BE10042">
            <v>1</v>
          </cell>
          <cell r="BF10042">
            <v>0</v>
          </cell>
        </row>
        <row r="10043">
          <cell r="BD10043" t="str">
            <v>Contratistas y Supervisores de Carpintería</v>
          </cell>
          <cell r="BE10043">
            <v>0</v>
          </cell>
          <cell r="BF10043">
            <v>0</v>
          </cell>
        </row>
        <row r="10044">
          <cell r="BD10044" t="str">
            <v>Contratistas y Supervisores de Mecánica</v>
          </cell>
          <cell r="BE10044">
            <v>4</v>
          </cell>
          <cell r="BF10044">
            <v>27</v>
          </cell>
        </row>
        <row r="10045">
          <cell r="BD10045" t="str">
            <v>Contratistas y Supervisores de Operación de Equipo Pesado</v>
          </cell>
          <cell r="BE10045">
            <v>0</v>
          </cell>
          <cell r="BF10045">
            <v>0</v>
          </cell>
        </row>
        <row r="10046">
          <cell r="BD10046" t="str">
            <v>Maestros Generales de Obra y Supervisores de Construcción, Instalación y Reparación</v>
          </cell>
          <cell r="BE10046">
            <v>62</v>
          </cell>
          <cell r="BF10046">
            <v>97</v>
          </cell>
        </row>
        <row r="10047">
          <cell r="BD10047" t="str">
            <v>Supervisores de Operación de Transporte Ferroviario</v>
          </cell>
          <cell r="BE10047">
            <v>0</v>
          </cell>
          <cell r="BF10047">
            <v>0</v>
          </cell>
        </row>
        <row r="10048">
          <cell r="BD10048" t="str">
            <v>Supervisores de Operación de Transporte Terrestre (no ferroviario)</v>
          </cell>
          <cell r="BE10048">
            <v>1</v>
          </cell>
          <cell r="BF10048">
            <v>2</v>
          </cell>
        </row>
        <row r="10049">
          <cell r="BD10049" t="str">
            <v>Ajustadores de Máquinas y Herramientas</v>
          </cell>
          <cell r="BE10049">
            <v>0</v>
          </cell>
          <cell r="BF10049">
            <v>0</v>
          </cell>
        </row>
        <row r="10050">
          <cell r="BD10050" t="str">
            <v>Modelistas y Matriceros</v>
          </cell>
          <cell r="BE10050">
            <v>0</v>
          </cell>
          <cell r="BF10050">
            <v>0</v>
          </cell>
        </row>
        <row r="10051">
          <cell r="BD10051" t="str">
            <v>Electricistas Industriales</v>
          </cell>
          <cell r="BE10051">
            <v>5</v>
          </cell>
          <cell r="BF10051">
            <v>1</v>
          </cell>
        </row>
        <row r="10052">
          <cell r="BD10052" t="str">
            <v>Electricistas Residenciales</v>
          </cell>
          <cell r="BE10052">
            <v>10</v>
          </cell>
          <cell r="BF10052">
            <v>11</v>
          </cell>
        </row>
        <row r="10053">
          <cell r="BD10053" t="str">
            <v>Instaladores de Redes de Energía Eléctrica</v>
          </cell>
          <cell r="BE10053">
            <v>5</v>
          </cell>
          <cell r="BF10053">
            <v>7</v>
          </cell>
        </row>
        <row r="10054">
          <cell r="BD10054" t="str">
            <v>Técnicos instaladores de Redes y Líneas de Telecomunicaciones</v>
          </cell>
          <cell r="BE10054">
            <v>3</v>
          </cell>
          <cell r="BF10054">
            <v>5</v>
          </cell>
        </row>
        <row r="10055">
          <cell r="BD10055" t="str">
            <v>Auxiliares técnicos de instalación, mantenimiento y reparación de sistemas de Telecomunicaciones</v>
          </cell>
          <cell r="BE10055">
            <v>11</v>
          </cell>
          <cell r="BF10055">
            <v>8</v>
          </cell>
        </row>
        <row r="10056">
          <cell r="BD10056" t="str">
            <v>Operarios de Mantenimiento y Servicio de Televisión por Cable</v>
          </cell>
          <cell r="BE10056">
            <v>0</v>
          </cell>
          <cell r="BF10056">
            <v>0</v>
          </cell>
        </row>
        <row r="10057">
          <cell r="BD10057" t="str">
            <v>Plomeros</v>
          </cell>
          <cell r="BE10057">
            <v>3</v>
          </cell>
          <cell r="BF10057">
            <v>3</v>
          </cell>
        </row>
        <row r="10058">
          <cell r="BD10058" t="str">
            <v>Instaladores de Tuberías y Sistemas de Aspersión</v>
          </cell>
          <cell r="BE10058">
            <v>1</v>
          </cell>
          <cell r="BF10058">
            <v>0</v>
          </cell>
        </row>
        <row r="10059">
          <cell r="BD10059" t="str">
            <v>Instaladores de Redes y Equipos a Gas</v>
          </cell>
          <cell r="BE10059">
            <v>0</v>
          </cell>
          <cell r="BF10059">
            <v>5</v>
          </cell>
        </row>
        <row r="10060">
          <cell r="BD10060" t="str">
            <v>Chapistas, Caldereros y Paileros</v>
          </cell>
          <cell r="BE10060">
            <v>2</v>
          </cell>
          <cell r="BF10060">
            <v>5</v>
          </cell>
        </row>
        <row r="10061">
          <cell r="BD10061" t="str">
            <v>Soldadores</v>
          </cell>
          <cell r="BE10061">
            <v>32</v>
          </cell>
          <cell r="BF10061">
            <v>49</v>
          </cell>
        </row>
        <row r="10062">
          <cell r="BD10062" t="str">
            <v>Montadores de Estructuras Metálicas</v>
          </cell>
          <cell r="BE10062">
            <v>4</v>
          </cell>
          <cell r="BF10062">
            <v>7</v>
          </cell>
        </row>
        <row r="10063">
          <cell r="BD10063" t="str">
            <v>Ornamentistas y Forjadores</v>
          </cell>
          <cell r="BE10063">
            <v>5</v>
          </cell>
          <cell r="BF10063">
            <v>1</v>
          </cell>
        </row>
        <row r="10064">
          <cell r="BD10064" t="str">
            <v>Tuberos</v>
          </cell>
          <cell r="BE10064">
            <v>1</v>
          </cell>
          <cell r="BF10064">
            <v>24</v>
          </cell>
        </row>
        <row r="10065">
          <cell r="BD10065" t="str">
            <v>Carpinteros</v>
          </cell>
          <cell r="BE10065">
            <v>6</v>
          </cell>
          <cell r="BF10065">
            <v>1</v>
          </cell>
        </row>
        <row r="10066">
          <cell r="BD10066" t="str">
            <v>Ebanistas</v>
          </cell>
          <cell r="BE10066">
            <v>5</v>
          </cell>
          <cell r="BF10066">
            <v>2</v>
          </cell>
        </row>
        <row r="10067">
          <cell r="BD10067" t="str">
            <v>Oficiales de Construcción</v>
          </cell>
          <cell r="BE10067">
            <v>70</v>
          </cell>
          <cell r="BF10067">
            <v>138</v>
          </cell>
        </row>
        <row r="10068">
          <cell r="BD10068" t="str">
            <v>Trabajadores en Concreto, Hormigón y Enfoscado</v>
          </cell>
          <cell r="BE10068">
            <v>15</v>
          </cell>
          <cell r="BF10068">
            <v>0</v>
          </cell>
        </row>
        <row r="10069">
          <cell r="BD10069" t="str">
            <v>Enchapadores</v>
          </cell>
          <cell r="BE10069">
            <v>1</v>
          </cell>
          <cell r="BF10069">
            <v>0</v>
          </cell>
        </row>
        <row r="10070">
          <cell r="BD10070" t="str">
            <v>Techadores</v>
          </cell>
          <cell r="BE10070">
            <v>0</v>
          </cell>
          <cell r="BF10070">
            <v>0</v>
          </cell>
        </row>
        <row r="10071">
          <cell r="BD10071" t="str">
            <v>Instaladores de Material Aislante</v>
          </cell>
          <cell r="BE10071">
            <v>3</v>
          </cell>
          <cell r="BF10071">
            <v>1</v>
          </cell>
        </row>
        <row r="10072">
          <cell r="BD10072" t="str">
            <v>Pintores y Empapeladores</v>
          </cell>
          <cell r="BE10072">
            <v>3</v>
          </cell>
          <cell r="BF10072">
            <v>0</v>
          </cell>
        </row>
        <row r="10073">
          <cell r="BD10073" t="str">
            <v>Instaladores de Pisos</v>
          </cell>
          <cell r="BE10073">
            <v>0</v>
          </cell>
          <cell r="BF10073">
            <v>0</v>
          </cell>
        </row>
        <row r="10074">
          <cell r="BD10074" t="str">
            <v>Revocadores</v>
          </cell>
          <cell r="BE10074">
            <v>0</v>
          </cell>
          <cell r="BF10074">
            <v>0</v>
          </cell>
        </row>
        <row r="10075">
          <cell r="BD10075" t="str">
            <v>Mecánicos Industriales</v>
          </cell>
          <cell r="BE10075">
            <v>76</v>
          </cell>
          <cell r="BF10075">
            <v>7</v>
          </cell>
        </row>
        <row r="10076">
          <cell r="BD10076" t="str">
            <v>Mecánicos de Maquinaria Textil, confección, cuero, calzado y marroquinería</v>
          </cell>
          <cell r="BE10076">
            <v>3</v>
          </cell>
          <cell r="BF10076">
            <v>0</v>
          </cell>
        </row>
        <row r="10077">
          <cell r="BD10077" t="str">
            <v>Mecánicos de Equipo Pesado</v>
          </cell>
          <cell r="BE10077">
            <v>1</v>
          </cell>
          <cell r="BF10077">
            <v>6</v>
          </cell>
        </row>
        <row r="10078">
          <cell r="BD10078" t="str">
            <v>Mecánicos de Aviación</v>
          </cell>
          <cell r="BE10078">
            <v>0</v>
          </cell>
          <cell r="BF10078">
            <v>0</v>
          </cell>
        </row>
        <row r="10079">
          <cell r="BD10079" t="str">
            <v>Técnicos de Aire Acondicionado y Refrigeración</v>
          </cell>
          <cell r="BE10079">
            <v>2</v>
          </cell>
          <cell r="BF10079">
            <v>4</v>
          </cell>
        </row>
        <row r="10080">
          <cell r="BD10080" t="str">
            <v>Mecánicos de Vehículos Automotores</v>
          </cell>
          <cell r="BE10080">
            <v>31</v>
          </cell>
          <cell r="BF10080">
            <v>14</v>
          </cell>
        </row>
        <row r="10081">
          <cell r="BD10081" t="str">
            <v>Electricistas de Vehículos Automotores</v>
          </cell>
          <cell r="BE10081">
            <v>0</v>
          </cell>
          <cell r="BF10081">
            <v>5</v>
          </cell>
        </row>
        <row r="10082">
          <cell r="BD10082" t="str">
            <v>Mecánicos de Motos</v>
          </cell>
          <cell r="BE10082">
            <v>28</v>
          </cell>
          <cell r="BF10082">
            <v>13</v>
          </cell>
        </row>
        <row r="10083">
          <cell r="BD10083" t="str">
            <v>Latoneros</v>
          </cell>
          <cell r="BE10083">
            <v>0</v>
          </cell>
          <cell r="BF10083">
            <v>1</v>
          </cell>
        </row>
        <row r="10084">
          <cell r="BD10084" t="str">
            <v>Reparadores de Aparatos Electrodomésticos</v>
          </cell>
          <cell r="BE10084">
            <v>0</v>
          </cell>
          <cell r="BF10084">
            <v>0</v>
          </cell>
        </row>
        <row r="10085">
          <cell r="BD10085" t="str">
            <v>Mecánicos Electricistas</v>
          </cell>
          <cell r="BE10085">
            <v>2</v>
          </cell>
          <cell r="BF10085">
            <v>11</v>
          </cell>
        </row>
        <row r="10086">
          <cell r="BD10086" t="str">
            <v>Auxiliares técnicos en electrónica</v>
          </cell>
          <cell r="BE10086">
            <v>71</v>
          </cell>
          <cell r="BF10086">
            <v>4</v>
          </cell>
        </row>
        <row r="10087">
          <cell r="BD10087" t="str">
            <v>Mecánicos de Otros Pequeñas Máquinas y Motores</v>
          </cell>
          <cell r="BE10087">
            <v>0</v>
          </cell>
          <cell r="BF10087">
            <v>0</v>
          </cell>
        </row>
        <row r="10088">
          <cell r="BD10088" t="str">
            <v>Instaladores Residenciales y Comerciales</v>
          </cell>
          <cell r="BE10088">
            <v>27</v>
          </cell>
          <cell r="BF10088">
            <v>7</v>
          </cell>
        </row>
        <row r="10089">
          <cell r="BD10089" t="str">
            <v>Operarios de Mantenimiento de Instalaciones de Abastecimiento de Agua y Gas</v>
          </cell>
          <cell r="BE10089">
            <v>0</v>
          </cell>
          <cell r="BF10089">
            <v>1</v>
          </cell>
        </row>
        <row r="10090">
          <cell r="BD10090" t="str">
            <v>Vidrieros</v>
          </cell>
          <cell r="BE10090">
            <v>1</v>
          </cell>
          <cell r="BF10090">
            <v>0</v>
          </cell>
        </row>
        <row r="10091">
          <cell r="BD10091" t="str">
            <v>Ayudantes Electricistas</v>
          </cell>
          <cell r="BE10091">
            <v>57</v>
          </cell>
          <cell r="BF10091">
            <v>58</v>
          </cell>
        </row>
        <row r="10092">
          <cell r="BD10092" t="str">
            <v>Ayudantes de Mecánica</v>
          </cell>
          <cell r="BE10092">
            <v>25</v>
          </cell>
          <cell r="BF10092">
            <v>8</v>
          </cell>
        </row>
        <row r="10093">
          <cell r="BD10093" t="str">
            <v>Otros Reparadores n.c.a.</v>
          </cell>
          <cell r="BE10093">
            <v>2</v>
          </cell>
          <cell r="BF10093">
            <v>0</v>
          </cell>
        </row>
        <row r="10094">
          <cell r="BD10094" t="str">
            <v>Tapiceros</v>
          </cell>
          <cell r="BE10094">
            <v>1</v>
          </cell>
          <cell r="BF10094">
            <v>1</v>
          </cell>
        </row>
        <row r="10095">
          <cell r="BD10095" t="str">
            <v>Sastres, Modistos, Peleteros y Sombrereros</v>
          </cell>
          <cell r="BE10095">
            <v>34</v>
          </cell>
          <cell r="BF10095">
            <v>2</v>
          </cell>
        </row>
        <row r="10096">
          <cell r="BD10096" t="str">
            <v>Zapateros y Afines</v>
          </cell>
          <cell r="BE10096">
            <v>1</v>
          </cell>
          <cell r="BF10096">
            <v>0</v>
          </cell>
        </row>
        <row r="10097">
          <cell r="BD10097" t="str">
            <v>Joyeros y Relojeros</v>
          </cell>
          <cell r="BE10097">
            <v>0</v>
          </cell>
          <cell r="BF10097">
            <v>0</v>
          </cell>
        </row>
        <row r="10098">
          <cell r="BD10098" t="str">
            <v>Tipógrafos</v>
          </cell>
          <cell r="BE10098">
            <v>0</v>
          </cell>
          <cell r="BF10098">
            <v>0</v>
          </cell>
        </row>
        <row r="10099">
          <cell r="BD10099" t="str">
            <v>Cerrajeros y afines</v>
          </cell>
          <cell r="BE10099">
            <v>1</v>
          </cell>
          <cell r="BF10099">
            <v>0</v>
          </cell>
        </row>
        <row r="10100">
          <cell r="BD10100" t="str">
            <v>Buzos</v>
          </cell>
          <cell r="BE10100">
            <v>0</v>
          </cell>
          <cell r="BF10100">
            <v>0</v>
          </cell>
        </row>
        <row r="10101">
          <cell r="BD10101" t="str">
            <v>Operadores de Máquinas Estacionarias y Equipo Auxiliar</v>
          </cell>
          <cell r="BE10101">
            <v>3</v>
          </cell>
          <cell r="BF10101">
            <v>1</v>
          </cell>
        </row>
        <row r="10102">
          <cell r="BD10102" t="str">
            <v>Operadores de Plantas de Generación y Distribución de Energía</v>
          </cell>
          <cell r="BE10102">
            <v>1</v>
          </cell>
          <cell r="BF10102">
            <v>0</v>
          </cell>
        </row>
        <row r="10103">
          <cell r="BD10103" t="str">
            <v>Operadores de Grúa</v>
          </cell>
          <cell r="BE10103">
            <v>0</v>
          </cell>
          <cell r="BF10103">
            <v>13</v>
          </cell>
        </row>
        <row r="10104">
          <cell r="BD10104" t="str">
            <v>Perforadores y Operarios de Voladura para Minería de Superficie de Canteras y Construcción</v>
          </cell>
          <cell r="BE10104">
            <v>0</v>
          </cell>
          <cell r="BF10104">
            <v>1</v>
          </cell>
        </row>
        <row r="10105">
          <cell r="BD10105" t="str">
            <v>Perforadores de Pozos de Agua</v>
          </cell>
          <cell r="BE10105">
            <v>1</v>
          </cell>
          <cell r="BF10105">
            <v>0</v>
          </cell>
        </row>
        <row r="10106">
          <cell r="BD10106" t="str">
            <v>Operadores de Equipo Pesado (excepto grúa)</v>
          </cell>
          <cell r="BE10106">
            <v>31</v>
          </cell>
          <cell r="BF10106">
            <v>94</v>
          </cell>
        </row>
        <row r="10107">
          <cell r="BD10107" t="str">
            <v>Operadores de Equipo para Limpieza de Vías y Alcantarillado</v>
          </cell>
          <cell r="BE10107">
            <v>3</v>
          </cell>
          <cell r="BF10107">
            <v>22</v>
          </cell>
        </row>
        <row r="10108">
          <cell r="BD10108" t="str">
            <v>Operadores de Maquinaria Agrícola</v>
          </cell>
          <cell r="BE10108">
            <v>9</v>
          </cell>
          <cell r="BF10108">
            <v>0</v>
          </cell>
        </row>
        <row r="10109">
          <cell r="BD10109" t="str">
            <v>Maquinistas de Transporte Ferroviario</v>
          </cell>
          <cell r="BE10109">
            <v>1</v>
          </cell>
          <cell r="BF10109">
            <v>0</v>
          </cell>
        </row>
        <row r="10110">
          <cell r="BD10110" t="str">
            <v>Guardafrenos y Otros Operadores Ferroviarios</v>
          </cell>
          <cell r="BE10110">
            <v>0</v>
          </cell>
          <cell r="BF10110">
            <v>0</v>
          </cell>
        </row>
        <row r="10111">
          <cell r="BD10111" t="str">
            <v>Conductores de Vehículos Pesados</v>
          </cell>
          <cell r="BE10111">
            <v>110</v>
          </cell>
          <cell r="BF10111">
            <v>137</v>
          </cell>
        </row>
        <row r="10112">
          <cell r="BD10112" t="str">
            <v>Conductores de Bus, Operadores de Metro y Otros Medios de Transporte Colectivo</v>
          </cell>
          <cell r="BE10112">
            <v>37</v>
          </cell>
          <cell r="BF10112">
            <v>5</v>
          </cell>
        </row>
        <row r="10113">
          <cell r="BD10113" t="str">
            <v>Conductores de Vehículos Livianos</v>
          </cell>
          <cell r="BE10113">
            <v>148</v>
          </cell>
          <cell r="BF10113">
            <v>86</v>
          </cell>
        </row>
        <row r="10114">
          <cell r="BD10114" t="str">
            <v>Conductores de Transporte de Alimentos</v>
          </cell>
          <cell r="BE10114">
            <v>8</v>
          </cell>
          <cell r="BF10114">
            <v>4</v>
          </cell>
        </row>
        <row r="10115">
          <cell r="BD10115" t="str">
            <v>Marineros de Cubierta</v>
          </cell>
          <cell r="BE10115">
            <v>0</v>
          </cell>
          <cell r="BF10115">
            <v>0</v>
          </cell>
        </row>
        <row r="10116">
          <cell r="BD10116" t="str">
            <v>Marineros de Sala de Máquinas</v>
          </cell>
          <cell r="BE10116">
            <v>0</v>
          </cell>
          <cell r="BF10116">
            <v>0</v>
          </cell>
        </row>
        <row r="10117">
          <cell r="BD10117" t="str">
            <v>Operadores de Pequeñas Embarcaciones</v>
          </cell>
          <cell r="BE10117">
            <v>2</v>
          </cell>
          <cell r="BF10117">
            <v>0</v>
          </cell>
        </row>
        <row r="10118">
          <cell r="BD10118" t="str">
            <v>Operarios de Rampa de Transporte Aéreo</v>
          </cell>
          <cell r="BE10118">
            <v>0</v>
          </cell>
          <cell r="BF10118">
            <v>1</v>
          </cell>
        </row>
        <row r="10119">
          <cell r="BD10119" t="str">
            <v>Operarios Portuarios</v>
          </cell>
          <cell r="BE10119">
            <v>4</v>
          </cell>
          <cell r="BF10119">
            <v>0</v>
          </cell>
        </row>
        <row r="10120">
          <cell r="BD10120" t="str">
            <v>Operarios de Cargue y Descargue de Materiales</v>
          </cell>
          <cell r="BE10120">
            <v>21</v>
          </cell>
          <cell r="BF10120">
            <v>26</v>
          </cell>
        </row>
        <row r="10121">
          <cell r="BD10121" t="str">
            <v>Aparejadores</v>
          </cell>
          <cell r="BE10121">
            <v>2</v>
          </cell>
          <cell r="BF10121">
            <v>10</v>
          </cell>
        </row>
        <row r="10122">
          <cell r="BD10122" t="str">
            <v>Ayudantes y Obreros de Construcción</v>
          </cell>
          <cell r="BE10122">
            <v>722</v>
          </cell>
          <cell r="BF10122">
            <v>546</v>
          </cell>
        </row>
        <row r="10123">
          <cell r="BD10123" t="str">
            <v>Ayudantes de Otros Oficios</v>
          </cell>
          <cell r="BE10123">
            <v>322</v>
          </cell>
          <cell r="BF10123">
            <v>14</v>
          </cell>
        </row>
        <row r="10124">
          <cell r="BD10124" t="str">
            <v>Obreros de Mantenimiento de Obras Públicas</v>
          </cell>
          <cell r="BE10124">
            <v>68</v>
          </cell>
          <cell r="BF10124">
            <v>28</v>
          </cell>
        </row>
        <row r="10125">
          <cell r="BD10125" t="str">
            <v>Ayudantes de Transporte Automotor</v>
          </cell>
          <cell r="BE10125">
            <v>19</v>
          </cell>
          <cell r="BF10125">
            <v>9</v>
          </cell>
        </row>
        <row r="10126">
          <cell r="BD10126" t="str">
            <v>Directores de Planta de Procesamiento de Alimentos y Bebidas</v>
          </cell>
          <cell r="BE10126">
            <v>0</v>
          </cell>
          <cell r="BF10126">
            <v>0</v>
          </cell>
        </row>
        <row r="10127">
          <cell r="BD10127" t="str">
            <v>Jefe de Laboratorio de Alimentos</v>
          </cell>
          <cell r="BE10127">
            <v>0</v>
          </cell>
          <cell r="BF10127">
            <v>0</v>
          </cell>
        </row>
        <row r="10128">
          <cell r="BD10128" t="str">
            <v>Supervisores de Tratamiento de Metales y Minerales</v>
          </cell>
          <cell r="BE10128">
            <v>4</v>
          </cell>
          <cell r="BF10128">
            <v>0</v>
          </cell>
        </row>
        <row r="10129">
          <cell r="BD10129" t="str">
            <v>Supervisores de Procesamiento de Químico, Petróleo, Gas y Tratamiento de Agua y Generación de Energía</v>
          </cell>
          <cell r="BE10129">
            <v>3</v>
          </cell>
          <cell r="BF10129">
            <v>1</v>
          </cell>
        </row>
        <row r="10130">
          <cell r="BD10130" t="str">
            <v>Supervisores de Procesamiento de Alimentos, Bebidas y Tabaco</v>
          </cell>
          <cell r="BE10130">
            <v>9</v>
          </cell>
          <cell r="BF10130">
            <v>1</v>
          </cell>
        </row>
        <row r="10131">
          <cell r="BD10131" t="str">
            <v>Supervisores de Fabricación de Productos de Plástico y Caucho</v>
          </cell>
          <cell r="BE10131">
            <v>0</v>
          </cell>
          <cell r="BF10131">
            <v>0</v>
          </cell>
        </row>
        <row r="10132">
          <cell r="BD10132" t="str">
            <v>Supervisores de Procesamiento de la Madera y Producción de Pulpa y Papel</v>
          </cell>
          <cell r="BE10132">
            <v>0</v>
          </cell>
          <cell r="BF10132">
            <v>0</v>
          </cell>
        </row>
        <row r="10133">
          <cell r="BD10133" t="str">
            <v>Supervisores de Procesamiento Textil</v>
          </cell>
          <cell r="BE10133">
            <v>0</v>
          </cell>
          <cell r="BF10133">
            <v>0</v>
          </cell>
        </row>
        <row r="10134">
          <cell r="BD10134" t="str">
            <v>Inspectores de Control de Calidad, Procesamiento de Alimentos y Bebidas</v>
          </cell>
          <cell r="BE10134">
            <v>91</v>
          </cell>
          <cell r="BF10134">
            <v>39</v>
          </cell>
        </row>
        <row r="10135">
          <cell r="BD10135" t="str">
            <v>Supervisores de Ensamble de Vehículos de Motor</v>
          </cell>
          <cell r="BE10135">
            <v>0</v>
          </cell>
          <cell r="BF10135">
            <v>2</v>
          </cell>
        </row>
        <row r="10136">
          <cell r="BD10136" t="str">
            <v>Supervisores de Fabricación de Productos Electrónicos</v>
          </cell>
          <cell r="BE10136">
            <v>0</v>
          </cell>
          <cell r="BF10136">
            <v>0</v>
          </cell>
        </row>
        <row r="10137">
          <cell r="BD10137" t="str">
            <v>Supervisores de Fabricación de Productos Eléctricos</v>
          </cell>
          <cell r="BE10137">
            <v>0</v>
          </cell>
          <cell r="BF10137">
            <v>0</v>
          </cell>
        </row>
        <row r="10138">
          <cell r="BD10138" t="str">
            <v>Supervisores de Fabricación de Muebles y Accesorios</v>
          </cell>
          <cell r="BE10138">
            <v>0</v>
          </cell>
          <cell r="BF10138">
            <v>0</v>
          </cell>
        </row>
        <row r="10139">
          <cell r="BD10139" t="str">
            <v>Supervisores de Fabricación de Productos de Tela, Cuero y Piel</v>
          </cell>
          <cell r="BE10139">
            <v>0</v>
          </cell>
          <cell r="BF10139">
            <v>0</v>
          </cell>
        </row>
        <row r="10140">
          <cell r="BD10140" t="str">
            <v>Supervisores de Impresión y Ocupaciones Relacionadas</v>
          </cell>
          <cell r="BE10140">
            <v>1</v>
          </cell>
          <cell r="BF10140">
            <v>0</v>
          </cell>
        </row>
        <row r="10141">
          <cell r="BD10141" t="str">
            <v>Supervisores de Fabricación de Otros Productos Mecánicos y Metálicos</v>
          </cell>
          <cell r="BE10141">
            <v>1</v>
          </cell>
          <cell r="BF10141">
            <v>0</v>
          </cell>
        </row>
        <row r="10142">
          <cell r="BD10142" t="str">
            <v>Supervisores de Fabricación y Ensamble de Otros Productos n.c.a</v>
          </cell>
          <cell r="BE10142">
            <v>1</v>
          </cell>
          <cell r="BF10142">
            <v>0</v>
          </cell>
        </row>
        <row r="10143">
          <cell r="BD10143" t="str">
            <v>Operadores de Control Central de Procesos, Tratamiento de Metales y Minerales</v>
          </cell>
          <cell r="BE10143">
            <v>0</v>
          </cell>
          <cell r="BF10143">
            <v>0</v>
          </cell>
        </row>
        <row r="10144">
          <cell r="BD10144" t="str">
            <v>Operadores de Procesos, Químicos, Gas y Petróleo</v>
          </cell>
          <cell r="BE10144">
            <v>1</v>
          </cell>
          <cell r="BF10144">
            <v>7</v>
          </cell>
        </row>
        <row r="10145">
          <cell r="BD10145" t="str">
            <v>Operadores de Control de Procesos, Producción de Pulpa</v>
          </cell>
          <cell r="BE10145">
            <v>0</v>
          </cell>
          <cell r="BF10145">
            <v>0</v>
          </cell>
        </row>
        <row r="10146">
          <cell r="BD10146" t="str">
            <v>Operadores de Control de Procesos, Fabricación de Papel</v>
          </cell>
          <cell r="BE10146">
            <v>0</v>
          </cell>
          <cell r="BF10146">
            <v>0</v>
          </cell>
        </row>
        <row r="10147">
          <cell r="BD10147" t="str">
            <v>Impresores de Artes Gráficas</v>
          </cell>
          <cell r="BE10147">
            <v>0</v>
          </cell>
          <cell r="BF10147">
            <v>0</v>
          </cell>
        </row>
        <row r="10148">
          <cell r="BD10148" t="str">
            <v>Pre-prensistas de Artes Gráficas</v>
          </cell>
          <cell r="BE10148">
            <v>1</v>
          </cell>
          <cell r="BF10148">
            <v>0</v>
          </cell>
        </row>
        <row r="10149">
          <cell r="BD10149" t="str">
            <v>Operarios de Terminados y Acabados de Artes Gráficas</v>
          </cell>
          <cell r="BE10149">
            <v>0</v>
          </cell>
          <cell r="BF10149">
            <v>0</v>
          </cell>
        </row>
        <row r="10150">
          <cell r="BD10150" t="str">
            <v>Operadores de Máquinas, Tratamiento de Metales y Minerales</v>
          </cell>
          <cell r="BE10150">
            <v>0</v>
          </cell>
          <cell r="BF10150">
            <v>0</v>
          </cell>
        </row>
        <row r="10151">
          <cell r="BD10151" t="str">
            <v>Trabajadores de Fundición</v>
          </cell>
          <cell r="BE10151">
            <v>0</v>
          </cell>
          <cell r="BF10151">
            <v>0</v>
          </cell>
        </row>
        <row r="10152">
          <cell r="BD10152" t="str">
            <v>Operadores de Fabricación, Moldeo y Acabado del Vidrio</v>
          </cell>
          <cell r="BE10152">
            <v>1</v>
          </cell>
          <cell r="BF10152">
            <v>1</v>
          </cell>
        </row>
        <row r="10153">
          <cell r="BD10153" t="str">
            <v>Operadores de Moldeo de Arcilla, Piedra y Concreto</v>
          </cell>
          <cell r="BE10153">
            <v>4</v>
          </cell>
          <cell r="BF10153">
            <v>4</v>
          </cell>
        </row>
        <row r="10154">
          <cell r="BD10154" t="str">
            <v>Inspectores de Control de Calidad, Tratamiento de Metales y Minerales</v>
          </cell>
          <cell r="BE10154">
            <v>3</v>
          </cell>
          <cell r="BF10154">
            <v>0</v>
          </cell>
        </row>
        <row r="10155">
          <cell r="BD10155" t="str">
            <v>Operadores de Máquinas de Planta Química</v>
          </cell>
          <cell r="BE10155">
            <v>2</v>
          </cell>
          <cell r="BF10155">
            <v>2</v>
          </cell>
        </row>
        <row r="10156">
          <cell r="BD10156" t="str">
            <v>Operadores de Máquinas para Procesamiento de Plásticos</v>
          </cell>
          <cell r="BE10156">
            <v>2</v>
          </cell>
          <cell r="BF10156">
            <v>0</v>
          </cell>
        </row>
        <row r="10157">
          <cell r="BD10157" t="str">
            <v>Operadores de Máquinas y Trabajadores Relacionados con el Procesamiento del Caucho</v>
          </cell>
          <cell r="BE10157">
            <v>4</v>
          </cell>
          <cell r="BF10157">
            <v>0</v>
          </cell>
        </row>
        <row r="10158">
          <cell r="BD10158" t="str">
            <v>Operadores de Plantas de Tratamiento de Aguas y Desechos</v>
          </cell>
          <cell r="BE10158">
            <v>14</v>
          </cell>
          <cell r="BF10158">
            <v>1</v>
          </cell>
        </row>
        <row r="10159">
          <cell r="BD10159" t="str">
            <v>Operadores de Máquinas para Procesamiento de la Madera</v>
          </cell>
          <cell r="BE10159">
            <v>0</v>
          </cell>
          <cell r="BF10159">
            <v>0</v>
          </cell>
        </row>
        <row r="10160">
          <cell r="BD10160" t="str">
            <v>Operadores de Máquinas para la Producción de Pulpa</v>
          </cell>
          <cell r="BE10160">
            <v>0</v>
          </cell>
          <cell r="BF10160">
            <v>0</v>
          </cell>
        </row>
        <row r="10161">
          <cell r="BD10161" t="str">
            <v>Operadores de Máquinas para la Fabricación de Papel</v>
          </cell>
          <cell r="BE10161">
            <v>0</v>
          </cell>
          <cell r="BF10161">
            <v>0</v>
          </cell>
        </row>
        <row r="10162">
          <cell r="BD10162" t="str">
            <v>Operadores de Máquinas para la Fabricación de Productos de Papel</v>
          </cell>
          <cell r="BE10162">
            <v>0</v>
          </cell>
          <cell r="BF10162">
            <v>0</v>
          </cell>
        </row>
        <row r="10163">
          <cell r="BD10163" t="str">
            <v>Inspectores de Control de Calidad, Procesamiento de la Madera</v>
          </cell>
          <cell r="BE10163">
            <v>0</v>
          </cell>
          <cell r="BF10163">
            <v>0</v>
          </cell>
        </row>
        <row r="10164">
          <cell r="BD10164" t="str">
            <v>Operadores de Máquinas para la Preparación de Fibras Textiles</v>
          </cell>
          <cell r="BE10164">
            <v>1</v>
          </cell>
          <cell r="BF10164">
            <v>0</v>
          </cell>
        </row>
        <row r="10165">
          <cell r="BD10165" t="str">
            <v>Operadores de Telares y Otras Máquinas Tejedoras</v>
          </cell>
          <cell r="BE10165">
            <v>8</v>
          </cell>
          <cell r="BF10165">
            <v>0</v>
          </cell>
        </row>
        <row r="10166">
          <cell r="BD10166" t="str">
            <v>Operadores de Máquinas de Tintura, Acabado Textil y Prendas</v>
          </cell>
          <cell r="BE10166">
            <v>5</v>
          </cell>
          <cell r="BF10166">
            <v>0</v>
          </cell>
        </row>
        <row r="10167">
          <cell r="BD10167" t="str">
            <v>Analistas de Calidad, Textiles</v>
          </cell>
          <cell r="BE10167">
            <v>4</v>
          </cell>
          <cell r="BF10167">
            <v>0</v>
          </cell>
        </row>
        <row r="10168">
          <cell r="BD10168" t="str">
            <v>Operadores de Máquinas para Coser y Bordar</v>
          </cell>
          <cell r="BE10168">
            <v>42</v>
          </cell>
          <cell r="BF10168">
            <v>17</v>
          </cell>
        </row>
        <row r="10169">
          <cell r="BD10169" t="str">
            <v>Cortadores de Tela, Cuero y Piel</v>
          </cell>
          <cell r="BE10169">
            <v>62</v>
          </cell>
          <cell r="BF10169">
            <v>9</v>
          </cell>
        </row>
        <row r="10170">
          <cell r="BD10170" t="str">
            <v>Operadores de Máquinas y Trabajadores Relacionados con la Fabricación de Calzado y Marroquinería</v>
          </cell>
          <cell r="BE10170">
            <v>5</v>
          </cell>
          <cell r="BF10170">
            <v>0</v>
          </cell>
        </row>
        <row r="10171">
          <cell r="BD10171" t="str">
            <v>Trabajadores del Tratamiento de Pieles y Cueros</v>
          </cell>
          <cell r="BE10171">
            <v>3</v>
          </cell>
          <cell r="BF10171">
            <v>0</v>
          </cell>
        </row>
        <row r="10172">
          <cell r="BD10172" t="str">
            <v>Inspectores de Control de Calidad, Fabricación de Productos de Tela, Piel y Cuero</v>
          </cell>
          <cell r="BE10172">
            <v>16</v>
          </cell>
          <cell r="BF10172">
            <v>0</v>
          </cell>
        </row>
        <row r="10173">
          <cell r="BD10173" t="str">
            <v>Operadores de Control de Procesos y Máquinas para la Elaboración de Alimentos y Bebidas</v>
          </cell>
          <cell r="BE10173">
            <v>146</v>
          </cell>
          <cell r="BF10173">
            <v>21</v>
          </cell>
        </row>
        <row r="10174">
          <cell r="BD10174" t="str">
            <v>Operarios de Planta de Beneficio Animal</v>
          </cell>
          <cell r="BE10174">
            <v>11</v>
          </cell>
          <cell r="BF10174">
            <v>11</v>
          </cell>
        </row>
        <row r="10175">
          <cell r="BD10175" t="str">
            <v>Operarios de Planta de Procesamiento y Empaque de Pescado y Mariscos</v>
          </cell>
          <cell r="BE10175">
            <v>39</v>
          </cell>
          <cell r="BF10175">
            <v>20</v>
          </cell>
        </row>
        <row r="10176">
          <cell r="BD10176" t="str">
            <v>Operarios de Máquinas para la Elaboración de Productos de Tabaco</v>
          </cell>
          <cell r="BE10176">
            <v>3</v>
          </cell>
          <cell r="BF10176">
            <v>0</v>
          </cell>
        </row>
        <row r="10177">
          <cell r="BD10177" t="str">
            <v>Procesadores Fotográficos y de Películas</v>
          </cell>
          <cell r="BE10177">
            <v>1</v>
          </cell>
          <cell r="BF10177">
            <v>0</v>
          </cell>
        </row>
        <row r="10178">
          <cell r="BD10178" t="str">
            <v>Ensambladores e Inspectores de Vehículos Automotores</v>
          </cell>
          <cell r="BE10178">
            <v>0</v>
          </cell>
          <cell r="BF10178">
            <v>0</v>
          </cell>
        </row>
        <row r="10179">
          <cell r="BD10179" t="str">
            <v>Ensambladores de productos Electrónicos</v>
          </cell>
          <cell r="BE10179">
            <v>21</v>
          </cell>
          <cell r="BF10179">
            <v>0</v>
          </cell>
        </row>
        <row r="10180">
          <cell r="BD10180" t="str">
            <v>Ensambladores e Inspectores de Aparatos y Equipo Eléctrico</v>
          </cell>
          <cell r="BE10180">
            <v>0</v>
          </cell>
          <cell r="BF10180">
            <v>0</v>
          </cell>
        </row>
        <row r="10181">
          <cell r="BD10181" t="str">
            <v>Ensambladores, Fabricantes e Inspectores de Transformadores y Motores Eléctricos Industriales</v>
          </cell>
          <cell r="BE10181">
            <v>0</v>
          </cell>
          <cell r="BF10181">
            <v>0</v>
          </cell>
        </row>
        <row r="10182">
          <cell r="BD10182" t="str">
            <v>Ensambladores e Inspectores de Productos Mecánicos</v>
          </cell>
          <cell r="BE10182">
            <v>3</v>
          </cell>
          <cell r="BF10182">
            <v>0</v>
          </cell>
        </row>
        <row r="10183">
          <cell r="BD10183" t="str">
            <v>Ensambladores e Inspectores de Ensamble de Aeronaves</v>
          </cell>
          <cell r="BE10183">
            <v>0</v>
          </cell>
          <cell r="BF10183">
            <v>0</v>
          </cell>
        </row>
        <row r="10184">
          <cell r="BD10184" t="str">
            <v>Operadores de Máquinas e Inspectores de la Fabricación de Productos y Componentes Eléctricos</v>
          </cell>
          <cell r="BE10184">
            <v>0</v>
          </cell>
          <cell r="BF10184">
            <v>0</v>
          </cell>
        </row>
        <row r="10185">
          <cell r="BD10185" t="str">
            <v>Ensambladores e Inspectores de Embarcaciones</v>
          </cell>
          <cell r="BE10185">
            <v>0</v>
          </cell>
          <cell r="BF10185">
            <v>0</v>
          </cell>
        </row>
        <row r="10186">
          <cell r="BD10186" t="str">
            <v>Ensambladores e Inspectores de Muebles y Accesorios</v>
          </cell>
          <cell r="BE10186">
            <v>0</v>
          </cell>
          <cell r="BF10186">
            <v>0</v>
          </cell>
        </row>
        <row r="10187">
          <cell r="BD10187" t="str">
            <v>Operarios de Acabado de Muebles</v>
          </cell>
          <cell r="BE10187">
            <v>3</v>
          </cell>
          <cell r="BF10187">
            <v>0</v>
          </cell>
        </row>
        <row r="10188">
          <cell r="BD10188" t="str">
            <v>Ensambladores de Productos Plásticos e Inspectores</v>
          </cell>
          <cell r="BE10188">
            <v>1</v>
          </cell>
          <cell r="BF10188">
            <v>0</v>
          </cell>
        </row>
        <row r="10189">
          <cell r="BD10189" t="str">
            <v>Operarios de Recubrimientos Metálicos</v>
          </cell>
          <cell r="BE10189">
            <v>0</v>
          </cell>
          <cell r="BF10189">
            <v>0</v>
          </cell>
        </row>
        <row r="10190">
          <cell r="BD10190" t="str">
            <v>Pintores en Procesos de Manufactura</v>
          </cell>
          <cell r="BE10190">
            <v>7</v>
          </cell>
          <cell r="BF10190">
            <v>3</v>
          </cell>
        </row>
        <row r="10191">
          <cell r="BD10191" t="str">
            <v>Otros Ensambladores e Inspectores n.c.a.</v>
          </cell>
          <cell r="BE10191">
            <v>2</v>
          </cell>
          <cell r="BF10191">
            <v>0</v>
          </cell>
        </row>
        <row r="10192">
          <cell r="BD10192" t="str">
            <v>Auxiliares de Producción Gráfica</v>
          </cell>
          <cell r="BE10192">
            <v>36</v>
          </cell>
          <cell r="BF10192">
            <v>0</v>
          </cell>
        </row>
        <row r="10193">
          <cell r="BD10193" t="str">
            <v>Operadores de Máquinas Herramientas</v>
          </cell>
          <cell r="BE10193">
            <v>0</v>
          </cell>
          <cell r="BF10193">
            <v>6</v>
          </cell>
        </row>
        <row r="10194">
          <cell r="BD10194" t="str">
            <v>Operadores de Máquinas para el Trabajo de la Madera</v>
          </cell>
          <cell r="BE10194">
            <v>0</v>
          </cell>
          <cell r="BF10194">
            <v>0</v>
          </cell>
        </row>
        <row r="10195">
          <cell r="BD10195" t="str">
            <v>Operadores de Máquinas para el Trabajo del Metal</v>
          </cell>
          <cell r="BE10195">
            <v>0</v>
          </cell>
          <cell r="BF10195">
            <v>4</v>
          </cell>
        </row>
        <row r="10196">
          <cell r="BD10196" t="str">
            <v>Operadores de Máquinas para Forja</v>
          </cell>
          <cell r="BE10196">
            <v>0</v>
          </cell>
          <cell r="BF10196">
            <v>0</v>
          </cell>
        </row>
        <row r="10197">
          <cell r="BD10197" t="str">
            <v>Operadores de Máquinas de Soldadura</v>
          </cell>
          <cell r="BE10197">
            <v>18</v>
          </cell>
          <cell r="BF10197">
            <v>1</v>
          </cell>
        </row>
        <row r="10198">
          <cell r="BD10198" t="str">
            <v>Operadores de Máquinas para la Fabricación de Otros Productos Metálicos (n.c.a)</v>
          </cell>
          <cell r="BE10198">
            <v>0</v>
          </cell>
          <cell r="BF10198">
            <v>0</v>
          </cell>
        </row>
        <row r="10199">
          <cell r="BD10199" t="str">
            <v>Operadores de Máquinas para la fabricación de Otros Productos n.c.a.</v>
          </cell>
          <cell r="BE10199">
            <v>9</v>
          </cell>
          <cell r="BF10199">
            <v>0</v>
          </cell>
        </row>
        <row r="10200">
          <cell r="BD10200" t="str">
            <v>Obreros y Ayudantes en el Tratamiento de Metales y Minerales</v>
          </cell>
          <cell r="BE10200">
            <v>2</v>
          </cell>
          <cell r="BF10200">
            <v>0</v>
          </cell>
        </row>
        <row r="10201">
          <cell r="BD10201" t="str">
            <v>Ayudantes en la Fabricación Metálica</v>
          </cell>
          <cell r="BE10201">
            <v>22</v>
          </cell>
          <cell r="BF10201">
            <v>8</v>
          </cell>
        </row>
        <row r="10202">
          <cell r="BD10202" t="str">
            <v>Obreros y Ayudantes de Planta Química</v>
          </cell>
          <cell r="BE10202">
            <v>7</v>
          </cell>
          <cell r="BF10202">
            <v>0</v>
          </cell>
        </row>
        <row r="10203">
          <cell r="BD10203" t="str">
            <v>Obreros y Ayudantes en el Procesamiento de la Madera y Producción de Pulpa y Papel</v>
          </cell>
          <cell r="BE10203">
            <v>49</v>
          </cell>
          <cell r="BF10203">
            <v>0</v>
          </cell>
        </row>
        <row r="10204">
          <cell r="BD10204" t="str">
            <v>Obreros y Ayudantes en la Elaboración de Alimentos y Bebidas</v>
          </cell>
          <cell r="BE10204">
            <v>236</v>
          </cell>
          <cell r="BF10204">
            <v>9</v>
          </cell>
        </row>
        <row r="10205">
          <cell r="BD10205" t="str">
            <v>Otros Obreros y Ayudantes en Fabricación y Procesamiento n.c.a.</v>
          </cell>
          <cell r="BE10205">
            <v>51</v>
          </cell>
          <cell r="BF10205">
            <v>15</v>
          </cell>
        </row>
        <row r="10206">
          <cell r="BD10206" t="str">
            <v>Miembros del Poder Ejecutivo y Legislativo</v>
          </cell>
          <cell r="BE10206">
            <v>0</v>
          </cell>
          <cell r="BF10206">
            <v>0</v>
          </cell>
        </row>
        <row r="10207">
          <cell r="BD10207" t="str">
            <v>Personal Directivo de la Administración Pública</v>
          </cell>
          <cell r="BE10207">
            <v>9</v>
          </cell>
          <cell r="BF10207">
            <v>0</v>
          </cell>
        </row>
        <row r="10208">
          <cell r="BD10208" t="str">
            <v>Directores y Gerentes Generales de Servicios Financieros, de Telecomunicaciones y Otros Servicios a las Empresas</v>
          </cell>
          <cell r="BE10208">
            <v>1</v>
          </cell>
          <cell r="BF10208">
            <v>0</v>
          </cell>
        </row>
        <row r="10209">
          <cell r="BD10209" t="str">
            <v>Directores y Gerentes Generales de Salud, Educación, Servicios Social, Comunitario y Organizaciones de Membresía</v>
          </cell>
          <cell r="BE10209">
            <v>0</v>
          </cell>
          <cell r="BF10209">
            <v>0</v>
          </cell>
        </row>
        <row r="10210">
          <cell r="BD10210" t="str">
            <v>Directores y Gerentes Generales de Comercio, Medios de Comunicación y Otros Servicios</v>
          </cell>
          <cell r="BE10210">
            <v>1</v>
          </cell>
          <cell r="BF10210">
            <v>0</v>
          </cell>
        </row>
        <row r="10211">
          <cell r="BD10211" t="str">
            <v>Directores y Gerentes Generales de Producción de Bienes, Servicios Públicos, Transporte y Construcción</v>
          </cell>
          <cell r="BE10211">
            <v>0</v>
          </cell>
          <cell r="BF10211">
            <v>0</v>
          </cell>
        </row>
        <row r="10212">
          <cell r="BD10212" t="str">
            <v>Directores y gerentes generales de servicios y procesos de negocio.</v>
          </cell>
          <cell r="BE10212">
            <v>0</v>
          </cell>
          <cell r="BF10212">
            <v>0</v>
          </cell>
        </row>
        <row r="10213">
          <cell r="BD10213" t="str">
            <v>Gerentes Financieros</v>
          </cell>
          <cell r="BE10213">
            <v>0</v>
          </cell>
          <cell r="BF10213">
            <v>2</v>
          </cell>
        </row>
        <row r="10214">
          <cell r="BD10214" t="str">
            <v>Gerentes de Talento Humano</v>
          </cell>
          <cell r="BE10214">
            <v>2</v>
          </cell>
          <cell r="BF10214">
            <v>2</v>
          </cell>
        </row>
        <row r="10215">
          <cell r="BD10215" t="str">
            <v>Gerentes de Compras y Adquisiciones</v>
          </cell>
          <cell r="BE10215">
            <v>1</v>
          </cell>
          <cell r="BF10215">
            <v>0</v>
          </cell>
        </row>
        <row r="10216">
          <cell r="BD10216" t="str">
            <v>Gerentes de Otros Servicios Administrativos</v>
          </cell>
          <cell r="BE10216">
            <v>6</v>
          </cell>
          <cell r="BF10216">
            <v>4</v>
          </cell>
        </row>
        <row r="10217">
          <cell r="BD10217" t="str">
            <v>Gerentes de Seguros, Bienes Raíces y Corretaje Financiero</v>
          </cell>
          <cell r="BE10217">
            <v>0</v>
          </cell>
          <cell r="BF10217">
            <v>0</v>
          </cell>
        </row>
        <row r="10218">
          <cell r="BD10218" t="str">
            <v>Gerentes de Banca, Crédito e Inversiones</v>
          </cell>
          <cell r="BE10218">
            <v>0</v>
          </cell>
          <cell r="BF10218">
            <v>0</v>
          </cell>
        </row>
        <row r="10219">
          <cell r="BD10219" t="str">
            <v>Gerentes de Otros Servicios a las Empresas</v>
          </cell>
          <cell r="BE10219">
            <v>1</v>
          </cell>
          <cell r="BF10219">
            <v>0</v>
          </cell>
        </row>
        <row r="10220">
          <cell r="BD10220" t="str">
            <v>Gerentes de Empresas de Telecomunicaciones</v>
          </cell>
          <cell r="BE10220">
            <v>0</v>
          </cell>
          <cell r="BF10220">
            <v>0</v>
          </cell>
        </row>
        <row r="10221">
          <cell r="BD10221" t="str">
            <v>Gerentes de Servicios de Correo y Mensajería</v>
          </cell>
          <cell r="BE10221">
            <v>0</v>
          </cell>
          <cell r="BF10221">
            <v>0</v>
          </cell>
        </row>
        <row r="10222">
          <cell r="BD10222" t="str">
            <v>Gerentes de Ingeniería</v>
          </cell>
          <cell r="BE10222">
            <v>2</v>
          </cell>
          <cell r="BF10222">
            <v>4</v>
          </cell>
        </row>
        <row r="10223">
          <cell r="BD10223" t="str">
            <v>Gerentes de Investigación y Desarrollo en Ciencias Naturales y Aplicadas</v>
          </cell>
          <cell r="BE10223">
            <v>0</v>
          </cell>
          <cell r="BF10223">
            <v>0</v>
          </cell>
        </row>
        <row r="10224">
          <cell r="BD10224" t="str">
            <v>Gerentes de Sistemas de Información y Procesamiento de Datos</v>
          </cell>
          <cell r="BE10224">
            <v>0</v>
          </cell>
          <cell r="BF10224">
            <v>0</v>
          </cell>
        </row>
        <row r="10225">
          <cell r="BD10225" t="str">
            <v>Gerentes de Servicios a la Salud</v>
          </cell>
          <cell r="BE10225">
            <v>0</v>
          </cell>
          <cell r="BF10225">
            <v>3</v>
          </cell>
        </row>
        <row r="10226">
          <cell r="BD10226" t="str">
            <v>Gerentes de Programas de Política Social y de Salud</v>
          </cell>
          <cell r="BE10226">
            <v>1</v>
          </cell>
          <cell r="BF10226">
            <v>0</v>
          </cell>
        </row>
        <row r="10227">
          <cell r="BD10227" t="str">
            <v>Gerentes de Programas de Política de Desarrollo Económico</v>
          </cell>
          <cell r="BE10227">
            <v>0</v>
          </cell>
          <cell r="BF10227">
            <v>0</v>
          </cell>
        </row>
        <row r="10228">
          <cell r="BD10228" t="str">
            <v>Gerentes de Programas de Política Educativa</v>
          </cell>
          <cell r="BE10228">
            <v>0</v>
          </cell>
          <cell r="BF10228">
            <v>0</v>
          </cell>
        </row>
        <row r="10229">
          <cell r="BD10229" t="str">
            <v>Otros Gerentes de Administración Pública</v>
          </cell>
          <cell r="BE10229">
            <v>0</v>
          </cell>
          <cell r="BF10229">
            <v>0</v>
          </cell>
        </row>
        <row r="10230">
          <cell r="BD10230" t="str">
            <v>Administradores de Educación Superior y Formación para el Trabajo</v>
          </cell>
          <cell r="BE10230">
            <v>3</v>
          </cell>
          <cell r="BF10230">
            <v>0</v>
          </cell>
        </row>
        <row r="10231">
          <cell r="BD10231" t="str">
            <v>Directores y Administradores de Educación Básica y Media</v>
          </cell>
          <cell r="BE10231">
            <v>1</v>
          </cell>
          <cell r="BF10231">
            <v>0</v>
          </cell>
        </row>
        <row r="10232">
          <cell r="BD10232" t="str">
            <v>Gerentes de Servicios Social, Comunitario y Correccional</v>
          </cell>
          <cell r="BE10232">
            <v>0</v>
          </cell>
          <cell r="BF10232">
            <v>0</v>
          </cell>
        </row>
        <row r="10233">
          <cell r="BD10233" t="str">
            <v>Gerentes de Biblioteca, Museo y Galería de Arte</v>
          </cell>
          <cell r="BE10233">
            <v>0</v>
          </cell>
          <cell r="BF10233">
            <v>0</v>
          </cell>
        </row>
        <row r="10234">
          <cell r="BD10234" t="str">
            <v>Gerentes de Medios de Comunicación y Artes Escénicas</v>
          </cell>
          <cell r="BE10234">
            <v>0</v>
          </cell>
          <cell r="BF10234">
            <v>0</v>
          </cell>
        </row>
        <row r="10235">
          <cell r="BD10235" t="str">
            <v>Directores de Programas de Esparcimiento y Administradores de Deportes</v>
          </cell>
          <cell r="BE10235">
            <v>0</v>
          </cell>
          <cell r="BF10235">
            <v>0</v>
          </cell>
        </row>
        <row r="10236">
          <cell r="BD10236" t="str">
            <v>Gerentes de Ventas, Mercadeo y Publicidad</v>
          </cell>
          <cell r="BE10236">
            <v>44</v>
          </cell>
          <cell r="BF10236">
            <v>5</v>
          </cell>
        </row>
        <row r="10237">
          <cell r="BD10237" t="str">
            <v>Gerentes de Comercio Exterior</v>
          </cell>
          <cell r="BE10237">
            <v>0</v>
          </cell>
          <cell r="BF10237">
            <v>0</v>
          </cell>
        </row>
        <row r="10238">
          <cell r="BD10238" t="str">
            <v>Gerentes de Comercio al Por Menor</v>
          </cell>
          <cell r="BE10238">
            <v>1</v>
          </cell>
          <cell r="BF10238">
            <v>0</v>
          </cell>
        </row>
        <row r="10239">
          <cell r="BD10239" t="str">
            <v>Gerentes de Restaurantes y Servicios de Alimentos</v>
          </cell>
          <cell r="BE10239">
            <v>2</v>
          </cell>
          <cell r="BF10239">
            <v>6</v>
          </cell>
        </row>
        <row r="10240">
          <cell r="BD10240" t="str">
            <v>Gerentes de Servicios Hoteleros</v>
          </cell>
          <cell r="BE10240">
            <v>2</v>
          </cell>
          <cell r="BF10240">
            <v>2</v>
          </cell>
        </row>
        <row r="10241">
          <cell r="BD10241" t="str">
            <v>Oficiales de las Fuerzas Militares</v>
          </cell>
          <cell r="BE10241">
            <v>0</v>
          </cell>
          <cell r="BF10241">
            <v>0</v>
          </cell>
        </row>
        <row r="10242">
          <cell r="BD10242" t="str">
            <v>Oficiales de Policía</v>
          </cell>
          <cell r="BE10242">
            <v>1</v>
          </cell>
          <cell r="BF10242">
            <v>0</v>
          </cell>
        </row>
        <row r="10243">
          <cell r="BD10243" t="str">
            <v>Oficiales de Bomberos</v>
          </cell>
          <cell r="BE10243">
            <v>0</v>
          </cell>
          <cell r="BF10243">
            <v>0</v>
          </cell>
        </row>
        <row r="10244">
          <cell r="BD10244" t="str">
            <v>Gerentes de Otros Servicios</v>
          </cell>
          <cell r="BE10244">
            <v>5</v>
          </cell>
          <cell r="BF10244">
            <v>0</v>
          </cell>
        </row>
        <row r="10245">
          <cell r="BD10245" t="str">
            <v>Gerentes de Producción Primaria (excepto agricultura)</v>
          </cell>
          <cell r="BE10245">
            <v>0</v>
          </cell>
          <cell r="BF10245">
            <v>0</v>
          </cell>
        </row>
        <row r="10246">
          <cell r="BD10246" t="str">
            <v>Gerentes de Producción Agrícola, Pecuaria, Acuícola y Pesquero</v>
          </cell>
          <cell r="BE10246">
            <v>9</v>
          </cell>
          <cell r="BF10246">
            <v>0</v>
          </cell>
        </row>
        <row r="10247">
          <cell r="BD10247" t="str">
            <v>Gerentes de Construcción</v>
          </cell>
          <cell r="BE10247">
            <v>0</v>
          </cell>
          <cell r="BF10247">
            <v>0</v>
          </cell>
        </row>
        <row r="10248">
          <cell r="BD10248" t="str">
            <v>Gerentes de Transporte y Distribución</v>
          </cell>
          <cell r="BE10248">
            <v>0</v>
          </cell>
          <cell r="BF10248">
            <v>0</v>
          </cell>
        </row>
        <row r="10249">
          <cell r="BD10249" t="str">
            <v>Gerentes de Logística</v>
          </cell>
          <cell r="BE10249">
            <v>3</v>
          </cell>
          <cell r="BF10249">
            <v>1</v>
          </cell>
        </row>
        <row r="10250">
          <cell r="BD10250" t="str">
            <v>Gerentes Cadena de Suministro</v>
          </cell>
          <cell r="BE10250">
            <v>2</v>
          </cell>
          <cell r="BF10250">
            <v>0</v>
          </cell>
        </row>
        <row r="10251">
          <cell r="BD10251" t="str">
            <v>Gerentes de Operación de Instalaciones Físicas</v>
          </cell>
          <cell r="BE10251">
            <v>3</v>
          </cell>
          <cell r="BF10251">
            <v>1</v>
          </cell>
        </row>
        <row r="10252">
          <cell r="BD10252" t="str">
            <v>Gerentes de Mantenimiento</v>
          </cell>
          <cell r="BE10252">
            <v>1</v>
          </cell>
          <cell r="BF10252">
            <v>2</v>
          </cell>
        </row>
        <row r="10253">
          <cell r="BD10253" t="str">
            <v>Gerentes de Producción Industrial</v>
          </cell>
          <cell r="BE10253">
            <v>0</v>
          </cell>
          <cell r="BF10253">
            <v>0</v>
          </cell>
        </row>
        <row r="10254">
          <cell r="BD10254" t="str">
            <v>Gerentes de Empresas de Servicios Públicos</v>
          </cell>
          <cell r="BE10254">
            <v>1</v>
          </cell>
          <cell r="BF10254">
            <v>0</v>
          </cell>
        </row>
        <row r="10255">
          <cell r="BD10255" t="str">
            <v>Contadores</v>
          </cell>
          <cell r="BE10255">
            <v>11</v>
          </cell>
          <cell r="BF10255">
            <v>5</v>
          </cell>
        </row>
        <row r="10256">
          <cell r="BD10256" t="str">
            <v>Analistas, Asesores y Agentes de Banca, Fiducia y Mercado de Valores</v>
          </cell>
          <cell r="BE10256">
            <v>7</v>
          </cell>
          <cell r="BF10256">
            <v>1</v>
          </cell>
        </row>
        <row r="10257">
          <cell r="BD10257" t="str">
            <v>Auditores Financieros y Contables</v>
          </cell>
          <cell r="BE10257">
            <v>6</v>
          </cell>
          <cell r="BF10257">
            <v>0</v>
          </cell>
        </row>
        <row r="10258">
          <cell r="BD10258" t="str">
            <v>Profesionales de Talento Humano</v>
          </cell>
          <cell r="BE10258">
            <v>65</v>
          </cell>
          <cell r="BF10258">
            <v>6</v>
          </cell>
        </row>
        <row r="10259">
          <cell r="BD10259" t="str">
            <v>Profesionales en Organización y Administración de las Empresas</v>
          </cell>
          <cell r="BE10259">
            <v>44</v>
          </cell>
          <cell r="BF10259">
            <v>4</v>
          </cell>
        </row>
        <row r="10260">
          <cell r="BD10260" t="str">
            <v>Evaluadores de Competencias Laborales</v>
          </cell>
          <cell r="BE10260">
            <v>0</v>
          </cell>
          <cell r="BF10260">
            <v>0</v>
          </cell>
        </row>
        <row r="10261">
          <cell r="BD10261" t="str">
            <v>Archivistas</v>
          </cell>
          <cell r="BE10261">
            <v>8</v>
          </cell>
          <cell r="BF10261">
            <v>0</v>
          </cell>
        </row>
        <row r="10262">
          <cell r="BD10262" t="str">
            <v>Supervisores de Empleados de Apoyo Administrativo</v>
          </cell>
          <cell r="BE10262">
            <v>5</v>
          </cell>
          <cell r="BF10262">
            <v>10</v>
          </cell>
        </row>
        <row r="10263">
          <cell r="BD10263" t="str">
            <v>Jefes y supervisores de entidades financieras</v>
          </cell>
          <cell r="BE10263">
            <v>0</v>
          </cell>
          <cell r="BF10263">
            <v>0</v>
          </cell>
        </row>
        <row r="10264">
          <cell r="BD10264" t="str">
            <v>Supervisores y coordinadores de procesos de negocio, Empleados de información y servicio al cliente</v>
          </cell>
          <cell r="BE10264">
            <v>6</v>
          </cell>
          <cell r="BF10264">
            <v>0</v>
          </cell>
        </row>
        <row r="10265">
          <cell r="BD10265" t="str">
            <v>Supervisores de Empleados de Correo y Mensajería</v>
          </cell>
          <cell r="BE10265">
            <v>0</v>
          </cell>
          <cell r="BF10265">
            <v>0</v>
          </cell>
        </row>
        <row r="10266">
          <cell r="BD10266" t="str">
            <v>Supervisores de Almacenamiento, Inventario y  Distribución</v>
          </cell>
          <cell r="BE10266">
            <v>10</v>
          </cell>
          <cell r="BF10266">
            <v>2</v>
          </cell>
        </row>
        <row r="10267">
          <cell r="BD10267" t="str">
            <v>Asistentes Administrativos</v>
          </cell>
          <cell r="BE10267">
            <v>183</v>
          </cell>
          <cell r="BF10267">
            <v>18</v>
          </cell>
        </row>
        <row r="10268">
          <cell r="BD10268" t="str">
            <v>Administradores de Propiedad Horizontal</v>
          </cell>
          <cell r="BE10268">
            <v>1</v>
          </cell>
          <cell r="BF10268">
            <v>2</v>
          </cell>
        </row>
        <row r="10269">
          <cell r="BD10269" t="str">
            <v>Asistentes de Talento Humano</v>
          </cell>
          <cell r="BE10269">
            <v>7</v>
          </cell>
          <cell r="BF10269">
            <v>2</v>
          </cell>
        </row>
        <row r="10270">
          <cell r="BD10270" t="str">
            <v>Asistentes de compras</v>
          </cell>
          <cell r="BE10270">
            <v>3</v>
          </cell>
          <cell r="BF10270">
            <v>0</v>
          </cell>
        </row>
        <row r="10271">
          <cell r="BD10271" t="str">
            <v>Asistentes de Juzgados, Tribunales y Afines</v>
          </cell>
          <cell r="BE10271">
            <v>0</v>
          </cell>
          <cell r="BF10271">
            <v>0</v>
          </cell>
        </row>
        <row r="10272">
          <cell r="BD10272" t="str">
            <v>Funcionarios de Aduanas, Impuestos, Inmigración y Seguridad Social</v>
          </cell>
          <cell r="BE10272">
            <v>0</v>
          </cell>
          <cell r="BF10272">
            <v>0</v>
          </cell>
        </row>
        <row r="10273">
          <cell r="BD10273" t="str">
            <v>Asistentes de Comercio Exterior</v>
          </cell>
          <cell r="BE10273">
            <v>2</v>
          </cell>
          <cell r="BF10273">
            <v>0</v>
          </cell>
        </row>
        <row r="10274">
          <cell r="BD10274" t="str">
            <v>Organizadores de Eventos</v>
          </cell>
          <cell r="BE10274">
            <v>3</v>
          </cell>
          <cell r="BF10274">
            <v>0</v>
          </cell>
        </row>
        <row r="10275">
          <cell r="BD10275" t="str">
            <v>Técnicos en Archivística</v>
          </cell>
          <cell r="BE10275">
            <v>17</v>
          </cell>
          <cell r="BF10275">
            <v>0</v>
          </cell>
        </row>
        <row r="10276">
          <cell r="BD10276" t="str">
            <v>Asistentes Contables</v>
          </cell>
          <cell r="BE10276">
            <v>69</v>
          </cell>
          <cell r="BF10276">
            <v>1</v>
          </cell>
        </row>
        <row r="10277">
          <cell r="BD10277" t="str">
            <v>Analistas y asistentes de servicios financieros</v>
          </cell>
          <cell r="BE10277">
            <v>3</v>
          </cell>
          <cell r="BF10277">
            <v>10</v>
          </cell>
        </row>
        <row r="10278">
          <cell r="BD10278" t="str">
            <v>Avaluadores y Liquidadores de Seguros</v>
          </cell>
          <cell r="BE10278">
            <v>3</v>
          </cell>
          <cell r="BF10278">
            <v>0</v>
          </cell>
        </row>
        <row r="10279">
          <cell r="BD10279" t="str">
            <v>Agentes de Aduana</v>
          </cell>
          <cell r="BE10279">
            <v>1</v>
          </cell>
          <cell r="BF10279">
            <v>0</v>
          </cell>
        </row>
        <row r="10280">
          <cell r="BD10280" t="str">
            <v>Asistentes Financieros</v>
          </cell>
          <cell r="BE10280">
            <v>0</v>
          </cell>
          <cell r="BF10280">
            <v>0</v>
          </cell>
        </row>
        <row r="10281">
          <cell r="BD10281" t="str">
            <v>Asistentes Tesorería</v>
          </cell>
          <cell r="BE10281">
            <v>0</v>
          </cell>
          <cell r="BF10281">
            <v>0</v>
          </cell>
        </row>
        <row r="10282">
          <cell r="BD10282" t="str">
            <v>Secretarios</v>
          </cell>
          <cell r="BE10282">
            <v>26</v>
          </cell>
          <cell r="BF10282">
            <v>9</v>
          </cell>
        </row>
        <row r="10283">
          <cell r="BD10283" t="str">
            <v>Recepcionistas y Operadores de Conmutador</v>
          </cell>
          <cell r="BE10283">
            <v>10</v>
          </cell>
          <cell r="BF10283">
            <v>4</v>
          </cell>
        </row>
        <row r="10284">
          <cell r="BD10284" t="str">
            <v>Digitadores</v>
          </cell>
          <cell r="BE10284">
            <v>14</v>
          </cell>
          <cell r="BF10284">
            <v>0</v>
          </cell>
        </row>
        <row r="10285">
          <cell r="BD10285" t="str">
            <v>Transcriptores y Relatores</v>
          </cell>
          <cell r="BE10285">
            <v>0</v>
          </cell>
          <cell r="BF10285">
            <v>0</v>
          </cell>
        </row>
        <row r="10286">
          <cell r="BD10286" t="str">
            <v>Digitalizadores</v>
          </cell>
          <cell r="BE10286">
            <v>0</v>
          </cell>
          <cell r="BF10286">
            <v>0</v>
          </cell>
        </row>
        <row r="10287">
          <cell r="BD10287" t="str">
            <v>Auxiliares Contables, de Tesorería y Financieros</v>
          </cell>
          <cell r="BE10287">
            <v>282</v>
          </cell>
          <cell r="BF10287">
            <v>27</v>
          </cell>
        </row>
        <row r="10288">
          <cell r="BD10288" t="str">
            <v>Cajeros de Servicios Financieros</v>
          </cell>
          <cell r="BE10288">
            <v>11</v>
          </cell>
          <cell r="BF10288">
            <v>11</v>
          </cell>
        </row>
        <row r="10289">
          <cell r="BD10289" t="str">
            <v>Auxiliares de servicios financieros</v>
          </cell>
          <cell r="BE10289">
            <v>1</v>
          </cell>
          <cell r="BF10289">
            <v>0</v>
          </cell>
        </row>
        <row r="10290">
          <cell r="BD10290" t="str">
            <v>Auxiliares de Cartera y Cobranzas</v>
          </cell>
          <cell r="BE10290">
            <v>6</v>
          </cell>
          <cell r="BF10290">
            <v>11</v>
          </cell>
        </row>
        <row r="10291">
          <cell r="BD10291" t="str">
            <v>Auxiliares de Nómina y Prestaciones</v>
          </cell>
          <cell r="BE10291">
            <v>16</v>
          </cell>
          <cell r="BF10291">
            <v>1</v>
          </cell>
        </row>
        <row r="10292">
          <cell r="BD10292" t="str">
            <v>Auxiliares de Avaluo</v>
          </cell>
          <cell r="BE10292">
            <v>0</v>
          </cell>
          <cell r="BF10292">
            <v>0</v>
          </cell>
        </row>
        <row r="10293">
          <cell r="BD10293" t="str">
            <v>Auxiliares Administrativos</v>
          </cell>
          <cell r="BE10293">
            <v>33</v>
          </cell>
          <cell r="BF10293">
            <v>29</v>
          </cell>
        </row>
        <row r="10294">
          <cell r="BD10294" t="str">
            <v>Auxiliares de Talento Humano</v>
          </cell>
          <cell r="BE10294">
            <v>18</v>
          </cell>
          <cell r="BF10294">
            <v>3</v>
          </cell>
        </row>
        <row r="10295">
          <cell r="BD10295" t="str">
            <v>Auxiliares de Tribunales</v>
          </cell>
          <cell r="BE10295">
            <v>0</v>
          </cell>
          <cell r="BF10295">
            <v>0</v>
          </cell>
        </row>
        <row r="10296">
          <cell r="BD10296" t="str">
            <v>Auxiliares de Archivo y Registro</v>
          </cell>
          <cell r="BE10296">
            <v>50</v>
          </cell>
          <cell r="BF10296">
            <v>6</v>
          </cell>
        </row>
        <row r="10297">
          <cell r="BD10297" t="str">
            <v>Auxiliares administrativos en Salud</v>
          </cell>
          <cell r="BE10297">
            <v>45</v>
          </cell>
          <cell r="BF10297">
            <v>0</v>
          </cell>
        </row>
        <row r="10298">
          <cell r="BD10298" t="str">
            <v>Auxiliares de aduana</v>
          </cell>
          <cell r="BE10298">
            <v>1</v>
          </cell>
          <cell r="BF10298">
            <v>0</v>
          </cell>
        </row>
        <row r="10299">
          <cell r="BD10299" t="str">
            <v>Auxiliares de Biblioteca</v>
          </cell>
          <cell r="BE10299">
            <v>0</v>
          </cell>
          <cell r="BF10299">
            <v>0</v>
          </cell>
        </row>
        <row r="10300">
          <cell r="BD10300" t="str">
            <v>Auxiliares de Publicación y Afines</v>
          </cell>
          <cell r="BE10300">
            <v>0</v>
          </cell>
          <cell r="BF10300">
            <v>0</v>
          </cell>
        </row>
        <row r="10301">
          <cell r="BD10301" t="str">
            <v>Auxiliares de Información y Servicio al Cliente</v>
          </cell>
          <cell r="BE10301">
            <v>4389</v>
          </cell>
          <cell r="BF10301">
            <v>37</v>
          </cell>
        </row>
        <row r="10302">
          <cell r="BD10302" t="str">
            <v>Auxiliares de Estadística y Encuestadores</v>
          </cell>
          <cell r="BE10302">
            <v>6</v>
          </cell>
          <cell r="BF10302">
            <v>20</v>
          </cell>
        </row>
        <row r="10303">
          <cell r="BD10303" t="str">
            <v>Auxiliares de Correo y Servicio Postal</v>
          </cell>
          <cell r="BE10303">
            <v>0</v>
          </cell>
          <cell r="BF10303">
            <v>0</v>
          </cell>
        </row>
        <row r="10304">
          <cell r="BD10304" t="str">
            <v>Carteros y Mensajeros</v>
          </cell>
          <cell r="BE10304">
            <v>11</v>
          </cell>
          <cell r="BF10304">
            <v>5</v>
          </cell>
        </row>
        <row r="10305">
          <cell r="BD10305" t="str">
            <v>Auxiliares de Almacén</v>
          </cell>
          <cell r="BE10305">
            <v>55</v>
          </cell>
          <cell r="BF10305">
            <v>89</v>
          </cell>
        </row>
        <row r="10306">
          <cell r="BD10306" t="str">
            <v>Auxiliares de Compras e Inventarios</v>
          </cell>
          <cell r="BE10306">
            <v>2</v>
          </cell>
          <cell r="BF10306">
            <v>3</v>
          </cell>
        </row>
        <row r="10307">
          <cell r="BD10307" t="str">
            <v>Operadores de Radio y Despachadores</v>
          </cell>
          <cell r="BE10307">
            <v>0</v>
          </cell>
          <cell r="BF10307">
            <v>0</v>
          </cell>
        </row>
        <row r="10308">
          <cell r="BD10308" t="str">
            <v>Programadores de Rutas y Tripulaciones</v>
          </cell>
          <cell r="BE10308">
            <v>0</v>
          </cell>
          <cell r="BF10308">
            <v>0</v>
          </cell>
        </row>
        <row r="10309">
          <cell r="BD10309" t="str">
            <v>Operadores Telefónicos</v>
          </cell>
          <cell r="BE10309">
            <v>0</v>
          </cell>
          <cell r="BF10309">
            <v>0</v>
          </cell>
        </row>
        <row r="10310">
          <cell r="BD10310" t="str">
            <v>Físicos y Astrónomos</v>
          </cell>
          <cell r="BE10310">
            <v>0</v>
          </cell>
          <cell r="BF10310">
            <v>0</v>
          </cell>
        </row>
        <row r="10311">
          <cell r="BD10311" t="str">
            <v>Químicos</v>
          </cell>
          <cell r="BE10311">
            <v>1</v>
          </cell>
          <cell r="BF10311">
            <v>0</v>
          </cell>
        </row>
        <row r="10312">
          <cell r="BD10312" t="str">
            <v>Geólogos, Geoquímicos y Geofísicos</v>
          </cell>
          <cell r="BE10312">
            <v>0</v>
          </cell>
          <cell r="BF10312">
            <v>0</v>
          </cell>
        </row>
        <row r="10313">
          <cell r="BD10313" t="str">
            <v>Meteorólogos</v>
          </cell>
          <cell r="BE10313">
            <v>0</v>
          </cell>
          <cell r="BF10313">
            <v>0</v>
          </cell>
        </row>
        <row r="10314">
          <cell r="BD10314" t="str">
            <v>Biólogos, Botánicos, Zoólogos y Relacionados</v>
          </cell>
          <cell r="BE10314">
            <v>6</v>
          </cell>
          <cell r="BF10314">
            <v>4</v>
          </cell>
        </row>
        <row r="10315">
          <cell r="BD10315" t="str">
            <v>Expertos Forestales</v>
          </cell>
          <cell r="BE10315">
            <v>0</v>
          </cell>
          <cell r="BF10315">
            <v>0</v>
          </cell>
        </row>
        <row r="10316">
          <cell r="BD10316" t="str">
            <v>Expertos Agrícolas y Pecuarios</v>
          </cell>
          <cell r="BE10316">
            <v>1</v>
          </cell>
          <cell r="BF10316">
            <v>3</v>
          </cell>
        </row>
        <row r="10317">
          <cell r="BD10317" t="str">
            <v>Administradores Ambientales</v>
          </cell>
          <cell r="BE10317">
            <v>38</v>
          </cell>
          <cell r="BF10317">
            <v>1</v>
          </cell>
        </row>
        <row r="10318">
          <cell r="BD10318" t="str">
            <v>Ingenieros en Construcción y Obras Civiles</v>
          </cell>
          <cell r="BE10318">
            <v>11</v>
          </cell>
          <cell r="BF10318">
            <v>6</v>
          </cell>
        </row>
        <row r="10319">
          <cell r="BD10319" t="str">
            <v>Ingenieros Mecánicos</v>
          </cell>
          <cell r="BE10319">
            <v>8</v>
          </cell>
          <cell r="BF10319">
            <v>1</v>
          </cell>
        </row>
        <row r="10320">
          <cell r="BD10320" t="str">
            <v>Ingenieros Electricistas</v>
          </cell>
          <cell r="BE10320">
            <v>1</v>
          </cell>
          <cell r="BF10320">
            <v>2</v>
          </cell>
        </row>
        <row r="10321">
          <cell r="BD10321" t="str">
            <v>Ingenieros  Electrónicos</v>
          </cell>
          <cell r="BE10321">
            <v>6</v>
          </cell>
          <cell r="BF10321">
            <v>0</v>
          </cell>
        </row>
        <row r="10322">
          <cell r="BD10322" t="str">
            <v>Ingenieros Químicos</v>
          </cell>
          <cell r="BE10322">
            <v>0</v>
          </cell>
          <cell r="BF10322">
            <v>0</v>
          </cell>
        </row>
        <row r="10323">
          <cell r="BD10323" t="str">
            <v>Ingenieros de Automatización e Instrumentación</v>
          </cell>
          <cell r="BE10323">
            <v>0</v>
          </cell>
          <cell r="BF10323">
            <v>0</v>
          </cell>
        </row>
        <row r="10324">
          <cell r="BD10324" t="str">
            <v xml:space="preserve"> Ingenieros  de Telecomunicaciones</v>
          </cell>
          <cell r="BE10324">
            <v>0</v>
          </cell>
          <cell r="BF10324">
            <v>0</v>
          </cell>
        </row>
        <row r="10325">
          <cell r="BD10325" t="str">
            <v>Ingenieros Industriales y de Fabricación</v>
          </cell>
          <cell r="BE10325">
            <v>20</v>
          </cell>
          <cell r="BF10325">
            <v>7</v>
          </cell>
        </row>
        <row r="10326">
          <cell r="BD10326" t="str">
            <v>Ingenieros de Materiales y Metalurgia</v>
          </cell>
          <cell r="BE10326">
            <v>0</v>
          </cell>
          <cell r="BF10326">
            <v>0</v>
          </cell>
        </row>
        <row r="10327">
          <cell r="BD10327" t="str">
            <v>Ingenieros de Minas</v>
          </cell>
          <cell r="BE10327">
            <v>2</v>
          </cell>
          <cell r="BF10327">
            <v>0</v>
          </cell>
        </row>
        <row r="10328">
          <cell r="BD10328" t="str">
            <v>Ingenieros de Petróleos</v>
          </cell>
          <cell r="BE10328">
            <v>2</v>
          </cell>
          <cell r="BF10328">
            <v>0</v>
          </cell>
        </row>
        <row r="10329">
          <cell r="BD10329" t="str">
            <v>Ingenieros de Sistemas, Informática y Computación</v>
          </cell>
          <cell r="BE10329">
            <v>2</v>
          </cell>
          <cell r="BF10329">
            <v>0</v>
          </cell>
        </row>
        <row r="10330">
          <cell r="BD10330" t="str">
            <v>Otros Ingenieros n.c.a.</v>
          </cell>
          <cell r="BE10330">
            <v>11</v>
          </cell>
          <cell r="BF10330">
            <v>3</v>
          </cell>
        </row>
        <row r="10331">
          <cell r="BD10331" t="str">
            <v>Arquitectos</v>
          </cell>
          <cell r="BE10331">
            <v>3</v>
          </cell>
          <cell r="BF10331">
            <v>2</v>
          </cell>
        </row>
        <row r="10332">
          <cell r="BD10332" t="str">
            <v>Urbanistas y Planificadores del Uso del Suelo</v>
          </cell>
          <cell r="BE10332">
            <v>0</v>
          </cell>
          <cell r="BF10332">
            <v>0</v>
          </cell>
        </row>
        <row r="10333">
          <cell r="BD10333" t="str">
            <v>Profesionales Topográficos</v>
          </cell>
          <cell r="BE10333">
            <v>0</v>
          </cell>
          <cell r="BF10333">
            <v>1</v>
          </cell>
        </row>
        <row r="10334">
          <cell r="BD10334" t="str">
            <v>Diseñadores Industriales</v>
          </cell>
          <cell r="BE10334">
            <v>1</v>
          </cell>
          <cell r="BF10334">
            <v>0</v>
          </cell>
        </row>
        <row r="10335">
          <cell r="BD10335" t="str">
            <v>Matemáticos, Estadísticos y Actuarios</v>
          </cell>
          <cell r="BE10335">
            <v>0</v>
          </cell>
          <cell r="BF10335">
            <v>0</v>
          </cell>
        </row>
        <row r="10336">
          <cell r="BD10336" t="str">
            <v>Analistas de Sistemas Informáticos</v>
          </cell>
          <cell r="BE10336">
            <v>26</v>
          </cell>
          <cell r="BF10336">
            <v>0</v>
          </cell>
        </row>
        <row r="10337">
          <cell r="BD10337" t="str">
            <v>Administradores de Sistemas Informáticos</v>
          </cell>
          <cell r="BE10337">
            <v>29</v>
          </cell>
          <cell r="BF10337">
            <v>0</v>
          </cell>
        </row>
        <row r="10338">
          <cell r="BD10338" t="str">
            <v>Programadores de Aplicaciones Informáticas</v>
          </cell>
          <cell r="BE10338">
            <v>14</v>
          </cell>
          <cell r="BF10338">
            <v>0</v>
          </cell>
        </row>
        <row r="10339">
          <cell r="BD10339" t="str">
            <v>Técnicos en Química Aplicada</v>
          </cell>
          <cell r="BE10339">
            <v>13</v>
          </cell>
          <cell r="BF10339">
            <v>7</v>
          </cell>
        </row>
        <row r="10340">
          <cell r="BD10340" t="str">
            <v>Técnicos en Geología y Minería</v>
          </cell>
          <cell r="BE10340">
            <v>0</v>
          </cell>
          <cell r="BF10340">
            <v>0</v>
          </cell>
        </row>
        <row r="10341">
          <cell r="BD10341" t="str">
            <v>Técnicos en Meteorología</v>
          </cell>
          <cell r="BE10341">
            <v>0</v>
          </cell>
          <cell r="BF10341">
            <v>0</v>
          </cell>
        </row>
        <row r="10342">
          <cell r="BD10342" t="str">
            <v>Técnicos en Metrología</v>
          </cell>
          <cell r="BE10342">
            <v>0</v>
          </cell>
          <cell r="BF10342">
            <v>0</v>
          </cell>
        </row>
        <row r="10343">
          <cell r="BD10343" t="str">
            <v>Técnicos en Ciencias Biológicas</v>
          </cell>
          <cell r="BE10343">
            <v>0</v>
          </cell>
          <cell r="BF10343">
            <v>0</v>
          </cell>
        </row>
        <row r="10344">
          <cell r="BD10344" t="str">
            <v>Técnicos en Recursos Naturales</v>
          </cell>
          <cell r="BE10344">
            <v>33</v>
          </cell>
          <cell r="BF10344">
            <v>2</v>
          </cell>
        </row>
        <row r="10345">
          <cell r="BD10345" t="str">
            <v>Técnicos en Prevención, Gestión y Control Ambiental</v>
          </cell>
          <cell r="BE10345">
            <v>43</v>
          </cell>
          <cell r="BF10345">
            <v>3</v>
          </cell>
        </row>
        <row r="10346">
          <cell r="BD10346" t="str">
            <v>Técnicos en Construcción y Arquitectura</v>
          </cell>
          <cell r="BE10346">
            <v>52</v>
          </cell>
          <cell r="BF10346">
            <v>2</v>
          </cell>
        </row>
        <row r="10347">
          <cell r="BD10347" t="str">
            <v>Técnicos en Mecánica y Construcción Mecánica</v>
          </cell>
          <cell r="BE10347">
            <v>14</v>
          </cell>
          <cell r="BF10347">
            <v>18</v>
          </cell>
        </row>
        <row r="10348">
          <cell r="BD10348" t="str">
            <v>Técnicos en Fabricación Industrial</v>
          </cell>
          <cell r="BE10348">
            <v>23</v>
          </cell>
          <cell r="BF10348">
            <v>2</v>
          </cell>
        </row>
        <row r="10349">
          <cell r="BD10349" t="str">
            <v>Técnicos en Electricidad</v>
          </cell>
          <cell r="BE10349">
            <v>8</v>
          </cell>
          <cell r="BF10349">
            <v>11</v>
          </cell>
        </row>
        <row r="10350">
          <cell r="BD10350" t="str">
            <v>Técnicos en Electrónica</v>
          </cell>
          <cell r="BE10350">
            <v>3</v>
          </cell>
          <cell r="BF10350">
            <v>0</v>
          </cell>
        </row>
        <row r="10351">
          <cell r="BD10351" t="str">
            <v>Técnicos en Automatización e Instrumentación</v>
          </cell>
          <cell r="BE10351">
            <v>0</v>
          </cell>
          <cell r="BF10351">
            <v>4</v>
          </cell>
        </row>
        <row r="10352">
          <cell r="BD10352" t="str">
            <v>Técnicos en Instrumentos de Aeronavegación</v>
          </cell>
          <cell r="BE10352">
            <v>1</v>
          </cell>
          <cell r="BF10352">
            <v>0</v>
          </cell>
        </row>
        <row r="10353">
          <cell r="BD10353" t="str">
            <v>Técnicos en Telecomunicaciones</v>
          </cell>
          <cell r="BE10353">
            <v>17</v>
          </cell>
          <cell r="BF10353">
            <v>0</v>
          </cell>
        </row>
        <row r="10354">
          <cell r="BD10354" t="str">
            <v>Dibujantes Técnicos</v>
          </cell>
          <cell r="BE10354">
            <v>9</v>
          </cell>
          <cell r="BF10354">
            <v>0</v>
          </cell>
        </row>
        <row r="10355">
          <cell r="BD10355" t="str">
            <v>Topógrafos</v>
          </cell>
          <cell r="BE10355">
            <v>0</v>
          </cell>
          <cell r="BF10355">
            <v>0</v>
          </cell>
        </row>
        <row r="10356">
          <cell r="BD10356" t="str">
            <v>Técnicos en Cartografía</v>
          </cell>
          <cell r="BE10356">
            <v>0</v>
          </cell>
          <cell r="BF10356">
            <v>0</v>
          </cell>
        </row>
        <row r="10357">
          <cell r="BD10357" t="str">
            <v>Inspectores de Pruebas No destructivas</v>
          </cell>
          <cell r="BE10357">
            <v>0</v>
          </cell>
          <cell r="BF10357">
            <v>0</v>
          </cell>
        </row>
        <row r="10358">
          <cell r="BD10358" t="str">
            <v>Inspectores de Sanidad, Seguridad y Salud Ocupacional</v>
          </cell>
          <cell r="BE10358">
            <v>97</v>
          </cell>
          <cell r="BF10358">
            <v>7</v>
          </cell>
        </row>
        <row r="10359">
          <cell r="BD10359" t="str">
            <v>Inspectores de Construcción</v>
          </cell>
          <cell r="BE10359">
            <v>0</v>
          </cell>
          <cell r="BF10359">
            <v>4</v>
          </cell>
        </row>
        <row r="10360">
          <cell r="BD10360" t="str">
            <v>Inspectores de Equipos de Transporte e Instrumentos de Medición</v>
          </cell>
          <cell r="BE10360">
            <v>2</v>
          </cell>
          <cell r="BF10360">
            <v>0</v>
          </cell>
        </row>
        <row r="10361">
          <cell r="BD10361" t="str">
            <v>Inspectores de Productos Agrícola, Pecuarios y de Pesca</v>
          </cell>
          <cell r="BE10361">
            <v>2</v>
          </cell>
          <cell r="BF10361">
            <v>0</v>
          </cell>
        </row>
        <row r="10362">
          <cell r="BD10362" t="str">
            <v>Inspectores de Riego Agrícola</v>
          </cell>
          <cell r="BE10362">
            <v>0</v>
          </cell>
          <cell r="BF10362">
            <v>0</v>
          </cell>
        </row>
        <row r="10363">
          <cell r="BD10363" t="str">
            <v>Pilotos, Ingenieros e Instructores de Vuelo</v>
          </cell>
          <cell r="BE10363">
            <v>0</v>
          </cell>
          <cell r="BF10363">
            <v>0</v>
          </cell>
        </row>
        <row r="10364">
          <cell r="BD10364" t="str">
            <v>Controladores de Tráfico Aéreo</v>
          </cell>
          <cell r="BE10364">
            <v>0</v>
          </cell>
          <cell r="BF10364">
            <v>0</v>
          </cell>
        </row>
        <row r="10365">
          <cell r="BD10365" t="str">
            <v>Capitanes y Oficiales de Cubierta</v>
          </cell>
          <cell r="BE10365">
            <v>0</v>
          </cell>
          <cell r="BF10365">
            <v>0</v>
          </cell>
        </row>
        <row r="10366">
          <cell r="BD10366" t="str">
            <v>Oficiales de Máquinas</v>
          </cell>
          <cell r="BE10366">
            <v>0</v>
          </cell>
          <cell r="BF10366">
            <v>0</v>
          </cell>
        </row>
        <row r="10367">
          <cell r="BD10367" t="str">
            <v>Controladores de Tráfico Ferroviario y Marítimo</v>
          </cell>
          <cell r="BE10367">
            <v>0</v>
          </cell>
          <cell r="BF10367">
            <v>0</v>
          </cell>
        </row>
        <row r="10368">
          <cell r="BD10368" t="str">
            <v>Despachadores de Aeronaves</v>
          </cell>
          <cell r="BE10368">
            <v>0</v>
          </cell>
          <cell r="BF10368">
            <v>0</v>
          </cell>
        </row>
        <row r="10369">
          <cell r="BD10369" t="str">
            <v>Técnicos de Sistemas</v>
          </cell>
          <cell r="BE10369">
            <v>198</v>
          </cell>
          <cell r="BF10369">
            <v>3</v>
          </cell>
        </row>
        <row r="10370">
          <cell r="BD10370" t="str">
            <v>Asistentes en Saneamiento Ambiental</v>
          </cell>
          <cell r="BE10370">
            <v>2</v>
          </cell>
          <cell r="BF10370">
            <v>0</v>
          </cell>
        </row>
        <row r="10371">
          <cell r="BD10371" t="str">
            <v>Auxiliares de Laboratorio</v>
          </cell>
          <cell r="BE10371">
            <v>4</v>
          </cell>
          <cell r="BF10371">
            <v>4</v>
          </cell>
        </row>
        <row r="10372">
          <cell r="BD10372" t="str">
            <v>Auxiliares en Automatización e Instrumentación Industrial</v>
          </cell>
          <cell r="BE10372">
            <v>0</v>
          </cell>
          <cell r="BF10372">
            <v>0</v>
          </cell>
        </row>
        <row r="10373">
          <cell r="BD10373" t="str">
            <v>Médicos Especialistas</v>
          </cell>
          <cell r="BE10373">
            <v>1</v>
          </cell>
          <cell r="BF10373">
            <v>0</v>
          </cell>
        </row>
        <row r="10374">
          <cell r="BD10374" t="str">
            <v>Médicos Generales</v>
          </cell>
          <cell r="BE10374">
            <v>7</v>
          </cell>
          <cell r="BF10374">
            <v>7</v>
          </cell>
        </row>
        <row r="10375">
          <cell r="BD10375" t="str">
            <v>Odontólogos</v>
          </cell>
          <cell r="BE10375">
            <v>2</v>
          </cell>
          <cell r="BF10375">
            <v>0</v>
          </cell>
        </row>
        <row r="10376">
          <cell r="BD10376" t="str">
            <v>Veterinarios</v>
          </cell>
          <cell r="BE10376">
            <v>2</v>
          </cell>
          <cell r="BF10376">
            <v>3</v>
          </cell>
        </row>
        <row r="10377">
          <cell r="BD10377" t="str">
            <v>Optómetras</v>
          </cell>
          <cell r="BE10377">
            <v>0</v>
          </cell>
          <cell r="BF10377">
            <v>0</v>
          </cell>
        </row>
        <row r="10378">
          <cell r="BD10378" t="str">
            <v>Otras Ocupaciones Profesionales en Diagnóstico y Tratamiento de la Salud n.c.a.</v>
          </cell>
          <cell r="BE10378">
            <v>0</v>
          </cell>
          <cell r="BF10378">
            <v>0</v>
          </cell>
        </row>
        <row r="10379">
          <cell r="BD10379" t="str">
            <v>Farmacéuticos</v>
          </cell>
          <cell r="BE10379">
            <v>2</v>
          </cell>
          <cell r="BF10379">
            <v>6</v>
          </cell>
        </row>
        <row r="10380">
          <cell r="BD10380" t="str">
            <v>Dietistas y Nutricionistas</v>
          </cell>
          <cell r="BE10380">
            <v>3</v>
          </cell>
          <cell r="BF10380">
            <v>3</v>
          </cell>
        </row>
        <row r="10381">
          <cell r="BD10381" t="str">
            <v>Audiólogos y Terapeutas del Lenguaje</v>
          </cell>
          <cell r="BE10381">
            <v>0</v>
          </cell>
          <cell r="BF10381">
            <v>0</v>
          </cell>
        </row>
        <row r="10382">
          <cell r="BD10382" t="str">
            <v>Fisioterapeutas</v>
          </cell>
          <cell r="BE10382">
            <v>4</v>
          </cell>
          <cell r="BF10382">
            <v>3</v>
          </cell>
        </row>
        <row r="10383">
          <cell r="BD10383" t="str">
            <v>Terapeutas Ocupacionales</v>
          </cell>
          <cell r="BE10383">
            <v>2</v>
          </cell>
          <cell r="BF10383">
            <v>0</v>
          </cell>
        </row>
        <row r="10384">
          <cell r="BD10384" t="str">
            <v>Enfermeros</v>
          </cell>
          <cell r="BE10384">
            <v>50</v>
          </cell>
          <cell r="BF10384">
            <v>39</v>
          </cell>
        </row>
        <row r="10385">
          <cell r="BD10385" t="str">
            <v>Psicólogos</v>
          </cell>
          <cell r="BE10385">
            <v>15</v>
          </cell>
          <cell r="BF10385">
            <v>15</v>
          </cell>
        </row>
        <row r="10386">
          <cell r="BD10386" t="str">
            <v>Técnicos de Laboratorio Médico y Patología</v>
          </cell>
          <cell r="BE10386">
            <v>0</v>
          </cell>
          <cell r="BF10386">
            <v>0</v>
          </cell>
        </row>
        <row r="10387">
          <cell r="BD10387" t="str">
            <v>Técnicos en Terapia Respiratoria y Cardiovascular</v>
          </cell>
          <cell r="BE10387">
            <v>0</v>
          </cell>
          <cell r="BF10387">
            <v>0</v>
          </cell>
        </row>
        <row r="10388">
          <cell r="BD10388" t="str">
            <v>Técnicos en Imágenes Diagnósticas</v>
          </cell>
          <cell r="BE10388">
            <v>1</v>
          </cell>
          <cell r="BF10388">
            <v>1</v>
          </cell>
        </row>
        <row r="10389">
          <cell r="BD10389" t="str">
            <v xml:space="preserve">Técnicos en Radioterapia  </v>
          </cell>
          <cell r="BE10389">
            <v>0</v>
          </cell>
          <cell r="BF10389">
            <v>0</v>
          </cell>
        </row>
        <row r="10390">
          <cell r="BD10390" t="str">
            <v>Instrumentadores Quirúrgicos</v>
          </cell>
          <cell r="BE10390">
            <v>2</v>
          </cell>
          <cell r="BF10390">
            <v>8</v>
          </cell>
        </row>
        <row r="10391">
          <cell r="BD10391" t="str">
            <v>Técnicos en Medicina Nuclear</v>
          </cell>
          <cell r="BE10391">
            <v>0</v>
          </cell>
          <cell r="BF10391">
            <v>0</v>
          </cell>
        </row>
        <row r="10392">
          <cell r="BD10392" t="str">
            <v>Técnicos Dentales</v>
          </cell>
          <cell r="BE10392">
            <v>0</v>
          </cell>
          <cell r="BF10392">
            <v>0</v>
          </cell>
        </row>
        <row r="10393">
          <cell r="BD10393" t="str">
            <v>Higienistas Dentales</v>
          </cell>
          <cell r="BE10393">
            <v>1</v>
          </cell>
          <cell r="BF10393">
            <v>0</v>
          </cell>
        </row>
        <row r="10394">
          <cell r="BD10394" t="str">
            <v>Técnicos Ópticos</v>
          </cell>
          <cell r="BE10394">
            <v>0</v>
          </cell>
          <cell r="BF10394">
            <v>0</v>
          </cell>
        </row>
        <row r="10395">
          <cell r="BD10395" t="str">
            <v>Practicantes de Medicina Alternativa</v>
          </cell>
          <cell r="BE10395">
            <v>0</v>
          </cell>
          <cell r="BF10395">
            <v>3</v>
          </cell>
        </row>
        <row r="10396">
          <cell r="BD10396" t="str">
            <v>Asistentes de Ambulancia y Otras Ocupaciones Paramédicas</v>
          </cell>
          <cell r="BE10396">
            <v>2</v>
          </cell>
          <cell r="BF10396">
            <v>1</v>
          </cell>
        </row>
        <row r="10397">
          <cell r="BD10397" t="str">
            <v>Otras Ocupaciones Técnicas en Terapia y Valoración n.c.a.</v>
          </cell>
          <cell r="BE10397">
            <v>0</v>
          </cell>
          <cell r="BF10397">
            <v>0</v>
          </cell>
        </row>
        <row r="10398">
          <cell r="BD10398" t="str">
            <v>Auxiliares en Enfermería</v>
          </cell>
          <cell r="BE10398">
            <v>37</v>
          </cell>
          <cell r="BF10398">
            <v>7</v>
          </cell>
        </row>
        <row r="10399">
          <cell r="BD10399" t="str">
            <v>Auxiliares de Salud oral</v>
          </cell>
          <cell r="BE10399">
            <v>5</v>
          </cell>
          <cell r="BF10399">
            <v>0</v>
          </cell>
        </row>
        <row r="10400">
          <cell r="BD10400" t="str">
            <v>Auxiliares en Salud pública</v>
          </cell>
          <cell r="BE10400">
            <v>18</v>
          </cell>
          <cell r="BF10400">
            <v>0</v>
          </cell>
        </row>
        <row r="10401">
          <cell r="BD10401" t="str">
            <v>Auxiliares de Laboratorio Clínico</v>
          </cell>
          <cell r="BE10401">
            <v>0</v>
          </cell>
          <cell r="BF10401">
            <v>0</v>
          </cell>
        </row>
        <row r="10402">
          <cell r="BD10402" t="str">
            <v>Auxiliares de Droguería y Farmacia</v>
          </cell>
          <cell r="BE10402">
            <v>14</v>
          </cell>
          <cell r="BF10402">
            <v>5</v>
          </cell>
        </row>
        <row r="10403">
          <cell r="BD10403" t="str">
            <v>Otros Auxiliares de Servicios a la Salud n.c.a.</v>
          </cell>
          <cell r="BE10403">
            <v>0</v>
          </cell>
          <cell r="BF10403">
            <v>0</v>
          </cell>
        </row>
        <row r="10404">
          <cell r="BD10404" t="str">
            <v>Jueces</v>
          </cell>
          <cell r="BE10404">
            <v>0</v>
          </cell>
          <cell r="BF10404">
            <v>0</v>
          </cell>
        </row>
        <row r="10405">
          <cell r="BD10405" t="str">
            <v>Abogados</v>
          </cell>
          <cell r="BE10405">
            <v>46</v>
          </cell>
          <cell r="BF10405">
            <v>3</v>
          </cell>
        </row>
        <row r="10406">
          <cell r="BD10406" t="str">
            <v>Profesores de Educación Superior</v>
          </cell>
          <cell r="BE10406">
            <v>27</v>
          </cell>
          <cell r="BF10406">
            <v>4</v>
          </cell>
        </row>
        <row r="10407">
          <cell r="BD10407" t="str">
            <v>Especialistas en Procesos Pedagógicos</v>
          </cell>
          <cell r="BE10407">
            <v>0</v>
          </cell>
          <cell r="BF10407">
            <v>0</v>
          </cell>
        </row>
        <row r="10408">
          <cell r="BD10408" t="str">
            <v>Profesores e Instructores de Formación para el Trabajo</v>
          </cell>
          <cell r="BE10408">
            <v>268</v>
          </cell>
          <cell r="BF10408">
            <v>321</v>
          </cell>
        </row>
        <row r="10409">
          <cell r="BD10409" t="str">
            <v>Profesores de Educación Básica Secundaria y Media</v>
          </cell>
          <cell r="BE10409">
            <v>47</v>
          </cell>
          <cell r="BF10409">
            <v>6</v>
          </cell>
        </row>
        <row r="10410">
          <cell r="BD10410" t="str">
            <v>Profesores de Educación Básica Primaria</v>
          </cell>
          <cell r="BE10410">
            <v>76</v>
          </cell>
          <cell r="BF10410">
            <v>3</v>
          </cell>
        </row>
        <row r="10411">
          <cell r="BD10411" t="str">
            <v>Profesores de Preescolar</v>
          </cell>
          <cell r="BE10411">
            <v>26</v>
          </cell>
          <cell r="BF10411">
            <v>0</v>
          </cell>
        </row>
        <row r="10412">
          <cell r="BD10412" t="str">
            <v>Orientadores Educativos</v>
          </cell>
          <cell r="BE10412">
            <v>48</v>
          </cell>
          <cell r="BF10412">
            <v>138</v>
          </cell>
        </row>
        <row r="10413">
          <cell r="BD10413" t="str">
            <v>Pedagogo Reeducador</v>
          </cell>
          <cell r="BE10413">
            <v>8</v>
          </cell>
          <cell r="BF10413">
            <v>0</v>
          </cell>
        </row>
        <row r="10414">
          <cell r="BD10414" t="str">
            <v>Trabajadores Sociales y Consultores de Familia</v>
          </cell>
          <cell r="BE10414">
            <v>1</v>
          </cell>
          <cell r="BF10414">
            <v>6</v>
          </cell>
        </row>
        <row r="10415">
          <cell r="BD10415" t="str">
            <v>Ministros del Culto</v>
          </cell>
          <cell r="BE10415">
            <v>1</v>
          </cell>
          <cell r="BF10415">
            <v>0</v>
          </cell>
        </row>
        <row r="10416">
          <cell r="BD10416" t="str">
            <v>Sociólogos, Antropólogos y Afines</v>
          </cell>
          <cell r="BE10416">
            <v>3</v>
          </cell>
          <cell r="BF10416">
            <v>0</v>
          </cell>
        </row>
        <row r="10417">
          <cell r="BD10417" t="str">
            <v>Filósofos, Filólogos y Afines</v>
          </cell>
          <cell r="BE10417">
            <v>1</v>
          </cell>
          <cell r="BF10417">
            <v>0</v>
          </cell>
        </row>
        <row r="10418">
          <cell r="BD10418" t="str">
            <v>Consultores, Investigadores y Analistas de Política Económica</v>
          </cell>
          <cell r="BE10418">
            <v>5</v>
          </cell>
          <cell r="BF10418">
            <v>0</v>
          </cell>
        </row>
        <row r="10419">
          <cell r="BD10419" t="str">
            <v>Consultores y Funcionarios de Desarrollo Económico y Comercial</v>
          </cell>
          <cell r="BE10419">
            <v>0</v>
          </cell>
          <cell r="BF10419">
            <v>0</v>
          </cell>
        </row>
        <row r="10420">
          <cell r="BD10420" t="str">
            <v>Investigadores, Consultores y Funcionarios de Políticas Sociales de Salud y de Educación</v>
          </cell>
          <cell r="BE10420">
            <v>1</v>
          </cell>
          <cell r="BF10420">
            <v>0</v>
          </cell>
        </row>
        <row r="10421">
          <cell r="BD10421" t="str">
            <v>Funcionarios de Programas Exclusivos de la Administración Pública</v>
          </cell>
          <cell r="BE10421">
            <v>2</v>
          </cell>
          <cell r="BF10421">
            <v>0</v>
          </cell>
        </row>
        <row r="10422">
          <cell r="BD10422" t="str">
            <v>Investigadores, Consultores y Funcionarios de Políticas de Ciencias Naturales y Aplicadas</v>
          </cell>
          <cell r="BE10422">
            <v>0</v>
          </cell>
          <cell r="BF10422">
            <v>0</v>
          </cell>
        </row>
        <row r="10423">
          <cell r="BD10423" t="str">
            <v>Profesionales en ciencias forenses</v>
          </cell>
          <cell r="BE10423">
            <v>1</v>
          </cell>
          <cell r="BF10423">
            <v>0</v>
          </cell>
        </row>
        <row r="10424">
          <cell r="BD10424" t="str">
            <v>Asistentes en Servicios Social y Comunitario</v>
          </cell>
          <cell r="BE10424">
            <v>18</v>
          </cell>
          <cell r="BF10424">
            <v>9</v>
          </cell>
        </row>
        <row r="10425">
          <cell r="BD10425" t="str">
            <v>Consejeros de Servicios de Empleo</v>
          </cell>
          <cell r="BE10425">
            <v>2</v>
          </cell>
          <cell r="BF10425">
            <v>0</v>
          </cell>
        </row>
        <row r="10426">
          <cell r="BD10426" t="str">
            <v>Instructores y Profesores de Personas en Condición de Discapacidad</v>
          </cell>
          <cell r="BE10426">
            <v>0</v>
          </cell>
          <cell r="BF10426">
            <v>0</v>
          </cell>
        </row>
        <row r="10427">
          <cell r="BD10427" t="str">
            <v>Otros Instructores</v>
          </cell>
          <cell r="BE10427">
            <v>9</v>
          </cell>
          <cell r="BF10427">
            <v>17</v>
          </cell>
        </row>
        <row r="10428">
          <cell r="BD10428" t="str">
            <v>Ocupaciones Religiosas</v>
          </cell>
          <cell r="BE10428">
            <v>0</v>
          </cell>
          <cell r="BF10428">
            <v>0</v>
          </cell>
        </row>
        <row r="10429">
          <cell r="BD10429" t="str">
            <v>Investigadores criminalísticos y judiciales</v>
          </cell>
          <cell r="BE10429">
            <v>1</v>
          </cell>
          <cell r="BF10429">
            <v>0</v>
          </cell>
        </row>
        <row r="10430">
          <cell r="BD10430" t="str">
            <v>Asistentes Legales y Afines</v>
          </cell>
          <cell r="BE10430">
            <v>6</v>
          </cell>
          <cell r="BF10430">
            <v>0</v>
          </cell>
        </row>
        <row r="10431">
          <cell r="BD10431" t="str">
            <v>Auxiliares de educación para la primera infancia</v>
          </cell>
          <cell r="BE10431">
            <v>506</v>
          </cell>
          <cell r="BF10431">
            <v>1577</v>
          </cell>
        </row>
        <row r="10432">
          <cell r="BD10432" t="str">
            <v>Bibliotecólogos</v>
          </cell>
          <cell r="BE10432">
            <v>0</v>
          </cell>
          <cell r="BF10432">
            <v>0</v>
          </cell>
        </row>
        <row r="10433">
          <cell r="BD10433" t="str">
            <v>Restauradores</v>
          </cell>
          <cell r="BE10433">
            <v>0</v>
          </cell>
          <cell r="BF10433">
            <v>0</v>
          </cell>
        </row>
        <row r="10434">
          <cell r="BD10434" t="str">
            <v>Curadores</v>
          </cell>
          <cell r="BE10434">
            <v>0</v>
          </cell>
          <cell r="BF10434">
            <v>0</v>
          </cell>
        </row>
        <row r="10435">
          <cell r="BD10435" t="str">
            <v>Escritores</v>
          </cell>
          <cell r="BE10435">
            <v>0</v>
          </cell>
          <cell r="BF10435">
            <v>0</v>
          </cell>
        </row>
        <row r="10436">
          <cell r="BD10436" t="str">
            <v>Editores y Redactores</v>
          </cell>
          <cell r="BE10436">
            <v>0</v>
          </cell>
          <cell r="BF10436">
            <v>0</v>
          </cell>
        </row>
        <row r="10437">
          <cell r="BD10437" t="str">
            <v>Periodistas</v>
          </cell>
          <cell r="BE10437">
            <v>6</v>
          </cell>
          <cell r="BF10437">
            <v>0</v>
          </cell>
        </row>
        <row r="10438">
          <cell r="BD10438" t="str">
            <v>Traductores e Intérpretes</v>
          </cell>
          <cell r="BE10438">
            <v>1</v>
          </cell>
          <cell r="BF10438">
            <v>0</v>
          </cell>
        </row>
        <row r="10439">
          <cell r="BD10439" t="str">
            <v>Ocupaciones Profesionales en Relaciones Públicas y Comunicaciones</v>
          </cell>
          <cell r="BE10439">
            <v>3</v>
          </cell>
          <cell r="BF10439">
            <v>0</v>
          </cell>
        </row>
        <row r="10440">
          <cell r="BD10440" t="str">
            <v>Productores, Directores Artísticos, Coreógrafos y Ocupaciones Relacionadas</v>
          </cell>
          <cell r="BE10440">
            <v>0</v>
          </cell>
          <cell r="BF10440">
            <v>0</v>
          </cell>
        </row>
        <row r="10441">
          <cell r="BD10441" t="str">
            <v>Músicos, Cantantes, Compositores y Directores Músicales</v>
          </cell>
          <cell r="BE10441">
            <v>1</v>
          </cell>
          <cell r="BF10441">
            <v>0</v>
          </cell>
        </row>
        <row r="10442">
          <cell r="BD10442" t="str">
            <v>Bailarines</v>
          </cell>
          <cell r="BE10442">
            <v>2</v>
          </cell>
          <cell r="BF10442">
            <v>1</v>
          </cell>
        </row>
        <row r="10443">
          <cell r="BD10443" t="str">
            <v>Actores</v>
          </cell>
          <cell r="BE10443">
            <v>0</v>
          </cell>
          <cell r="BF10443">
            <v>0</v>
          </cell>
        </row>
        <row r="10444">
          <cell r="BD10444" t="str">
            <v>Pintores, Escultores y Otros Artistas Visuales</v>
          </cell>
          <cell r="BE10444">
            <v>0</v>
          </cell>
          <cell r="BF10444">
            <v>0</v>
          </cell>
        </row>
        <row r="10445">
          <cell r="BD10445" t="str">
            <v>Diseñadores Gráficos</v>
          </cell>
          <cell r="BE10445">
            <v>8</v>
          </cell>
          <cell r="BF10445">
            <v>0</v>
          </cell>
        </row>
        <row r="10446">
          <cell r="BD10446" t="str">
            <v>Ocupaciones Técnicas Relacionadas con Museos y Galerías</v>
          </cell>
          <cell r="BE10446">
            <v>20</v>
          </cell>
          <cell r="BF10446">
            <v>0</v>
          </cell>
        </row>
        <row r="10447">
          <cell r="BD10447" t="str">
            <v>Técnicos en Biblioteca</v>
          </cell>
          <cell r="BE10447">
            <v>1</v>
          </cell>
          <cell r="BF10447">
            <v>0</v>
          </cell>
        </row>
        <row r="10448">
          <cell r="BD10448" t="str">
            <v>Técnicos en Promoción y Animación a la Lectura y la Escritura</v>
          </cell>
          <cell r="BE10448">
            <v>0</v>
          </cell>
          <cell r="BF10448">
            <v>0</v>
          </cell>
        </row>
        <row r="10449">
          <cell r="BD10449" t="str">
            <v>Fotógrafos</v>
          </cell>
          <cell r="BE10449">
            <v>0</v>
          </cell>
          <cell r="BF10449">
            <v>0</v>
          </cell>
        </row>
        <row r="10450">
          <cell r="BD10450" t="str">
            <v>Operadores de Cámara de Cine y Televisión</v>
          </cell>
          <cell r="BE10450">
            <v>0</v>
          </cell>
          <cell r="BF10450">
            <v>0</v>
          </cell>
        </row>
        <row r="10451">
          <cell r="BD10451" t="str">
            <v>Técnicos en Diseño y Arte Gráfico</v>
          </cell>
          <cell r="BE10451">
            <v>9</v>
          </cell>
          <cell r="BF10451">
            <v>0</v>
          </cell>
        </row>
        <row r="10452">
          <cell r="BD10452" t="str">
            <v>Técnicos en Transmisión de Radio y Televisión</v>
          </cell>
          <cell r="BE10452">
            <v>0</v>
          </cell>
          <cell r="BF10452">
            <v>0</v>
          </cell>
        </row>
        <row r="10453">
          <cell r="BD10453" t="str">
            <v>Operadores de audio y sonido</v>
          </cell>
          <cell r="BE10453">
            <v>0</v>
          </cell>
          <cell r="BF10453">
            <v>0</v>
          </cell>
        </row>
        <row r="10454">
          <cell r="BD10454" t="str">
            <v>Otras Ocupaciones Técnicas en Cine, Televisión y Artes Escénicas n.c.a.</v>
          </cell>
          <cell r="BE10454">
            <v>0</v>
          </cell>
          <cell r="BF10454">
            <v>0</v>
          </cell>
        </row>
        <row r="10455">
          <cell r="BD10455" t="str">
            <v>Ocupaciones de Asistencia en Cine, Televisión y Artes Escénicas</v>
          </cell>
          <cell r="BE10455">
            <v>0</v>
          </cell>
          <cell r="BF10455">
            <v>0</v>
          </cell>
        </row>
        <row r="10456">
          <cell r="BD10456" t="str">
            <v>Productores de Campo para Cine y Televisión</v>
          </cell>
          <cell r="BE10456">
            <v>0</v>
          </cell>
          <cell r="BF10456">
            <v>0</v>
          </cell>
        </row>
        <row r="10457">
          <cell r="BD10457" t="str">
            <v>Locutores de Radio, Televisión y Otros Medios de Comunicación.</v>
          </cell>
          <cell r="BE10457">
            <v>0</v>
          </cell>
          <cell r="BF10457">
            <v>0</v>
          </cell>
        </row>
        <row r="10458">
          <cell r="BD10458" t="str">
            <v>Artistas Creativos e Interpretativos</v>
          </cell>
          <cell r="BE10458">
            <v>0</v>
          </cell>
          <cell r="BF10458">
            <v>0</v>
          </cell>
        </row>
        <row r="10459">
          <cell r="BD10459" t="str">
            <v>Otros Artistas n.c.a.</v>
          </cell>
          <cell r="BE10459">
            <v>0</v>
          </cell>
          <cell r="BF10459">
            <v>0</v>
          </cell>
        </row>
        <row r="10460">
          <cell r="BD10460" t="str">
            <v>Diseñadores de Interiores</v>
          </cell>
          <cell r="BE10460">
            <v>0</v>
          </cell>
          <cell r="BF10460">
            <v>0</v>
          </cell>
        </row>
        <row r="10461">
          <cell r="BD10461" t="str">
            <v>Diseñadores de Teatro, Moda, Exhibición y Otros Diseñadores Creativos</v>
          </cell>
          <cell r="BE10461">
            <v>6</v>
          </cell>
          <cell r="BF10461">
            <v>0</v>
          </cell>
        </row>
        <row r="10462">
          <cell r="BD10462" t="str">
            <v>Patronistas de Productos de Tela, Cuero y Piel</v>
          </cell>
          <cell r="BE10462">
            <v>0</v>
          </cell>
          <cell r="BF10462">
            <v>0</v>
          </cell>
        </row>
        <row r="10463">
          <cell r="BD10463" t="str">
            <v>Ilustradores</v>
          </cell>
          <cell r="BE10463">
            <v>0</v>
          </cell>
          <cell r="BF10463">
            <v>0</v>
          </cell>
        </row>
        <row r="10464">
          <cell r="BD10464" t="str">
            <v>Graficadores de Imágenes Computarizadas</v>
          </cell>
          <cell r="BE10464">
            <v>2</v>
          </cell>
          <cell r="BF10464">
            <v>0</v>
          </cell>
        </row>
        <row r="10465">
          <cell r="BD10465" t="str">
            <v>Deportistas</v>
          </cell>
          <cell r="BE10465">
            <v>1</v>
          </cell>
          <cell r="BF10465">
            <v>0</v>
          </cell>
        </row>
        <row r="10466">
          <cell r="BD10466" t="str">
            <v>Entrenadores y Preparadores Físicos</v>
          </cell>
          <cell r="BE10466">
            <v>24</v>
          </cell>
          <cell r="BF10466">
            <v>14</v>
          </cell>
        </row>
        <row r="10467">
          <cell r="BD10467" t="str">
            <v>Árbitros</v>
          </cell>
          <cell r="BE10467">
            <v>0</v>
          </cell>
          <cell r="BF10467">
            <v>0</v>
          </cell>
        </row>
        <row r="10468">
          <cell r="BD10468" t="str">
            <v>Ceramistas</v>
          </cell>
          <cell r="BE10468">
            <v>99</v>
          </cell>
          <cell r="BF10468">
            <v>0</v>
          </cell>
        </row>
        <row r="10469">
          <cell r="BD10469" t="str">
            <v>Tejedores</v>
          </cell>
          <cell r="BE10469">
            <v>0</v>
          </cell>
          <cell r="BF10469">
            <v>0</v>
          </cell>
        </row>
        <row r="10470">
          <cell r="BD10470" t="str">
            <v>Artesanos Trabajos en Madera</v>
          </cell>
          <cell r="BE10470">
            <v>0</v>
          </cell>
          <cell r="BF10470">
            <v>0</v>
          </cell>
        </row>
        <row r="10471">
          <cell r="BD10471" t="str">
            <v>Artesanos Trabajos en Cuero</v>
          </cell>
          <cell r="BE10471">
            <v>0</v>
          </cell>
          <cell r="BF10471">
            <v>0</v>
          </cell>
        </row>
        <row r="10472">
          <cell r="BD10472" t="str">
            <v>Artesanos Trabajos en Metal</v>
          </cell>
          <cell r="BE10472">
            <v>1</v>
          </cell>
          <cell r="BF10472">
            <v>0</v>
          </cell>
        </row>
        <row r="10473">
          <cell r="BD10473" t="str">
            <v>Otros Artesanos n.c.a.</v>
          </cell>
          <cell r="BE10473">
            <v>5</v>
          </cell>
          <cell r="BF10473">
            <v>0</v>
          </cell>
        </row>
        <row r="10474">
          <cell r="BD10474" t="str">
            <v>Supervisores de Ventas</v>
          </cell>
          <cell r="BE10474">
            <v>1</v>
          </cell>
          <cell r="BF10474">
            <v>2</v>
          </cell>
        </row>
        <row r="10475">
          <cell r="BD10475" t="str">
            <v>Administradores y Supervisores de Comercio al Por Menor</v>
          </cell>
          <cell r="BE10475">
            <v>9</v>
          </cell>
          <cell r="BF10475">
            <v>3</v>
          </cell>
        </row>
        <row r="10476">
          <cell r="BD10476" t="str">
            <v>Supervisores de Servicios de Alimentos</v>
          </cell>
          <cell r="BE10476">
            <v>2</v>
          </cell>
          <cell r="BF10476">
            <v>2</v>
          </cell>
        </row>
        <row r="10477">
          <cell r="BD10477" t="str">
            <v>Supervisores de Personal de Manejo Doméstico</v>
          </cell>
          <cell r="BE10477">
            <v>0</v>
          </cell>
          <cell r="BF10477">
            <v>0</v>
          </cell>
        </row>
        <row r="10478">
          <cell r="BD10478" t="str">
            <v>Sommeliers</v>
          </cell>
          <cell r="BE10478">
            <v>0</v>
          </cell>
          <cell r="BF10478">
            <v>0</v>
          </cell>
        </row>
        <row r="10479">
          <cell r="BD10479" t="str">
            <v>Supervisores de servicios de Alojamiento y Hospedaje</v>
          </cell>
          <cell r="BE10479">
            <v>27</v>
          </cell>
          <cell r="BF10479">
            <v>5</v>
          </cell>
        </row>
        <row r="10480">
          <cell r="BD10480" t="str">
            <v>Suboficiales de las Fuerzas Militares</v>
          </cell>
          <cell r="BE10480">
            <v>0</v>
          </cell>
          <cell r="BF10480">
            <v>0</v>
          </cell>
        </row>
        <row r="10481">
          <cell r="BD10481" t="str">
            <v>Suboficiales y nivel ejecutivo de la Policía</v>
          </cell>
          <cell r="BE10481">
            <v>2</v>
          </cell>
          <cell r="BF10481">
            <v>0</v>
          </cell>
        </row>
        <row r="10482">
          <cell r="BD10482" t="str">
            <v>Supervisores de Vigilantes</v>
          </cell>
          <cell r="BE10482">
            <v>5</v>
          </cell>
          <cell r="BF10482">
            <v>1</v>
          </cell>
        </row>
        <row r="10483">
          <cell r="BD10483" t="str">
            <v>Agentes y Corredores de Seguros</v>
          </cell>
          <cell r="BE10483">
            <v>2</v>
          </cell>
          <cell r="BF10483">
            <v>0</v>
          </cell>
        </row>
        <row r="10484">
          <cell r="BD10484" t="str">
            <v>Agentes de Bienes Raíces</v>
          </cell>
          <cell r="BE10484">
            <v>0</v>
          </cell>
          <cell r="BF10484">
            <v>1</v>
          </cell>
        </row>
        <row r="10485">
          <cell r="BD10485" t="str">
            <v>Vendedores de Ventas Técnicas</v>
          </cell>
          <cell r="BE10485">
            <v>1</v>
          </cell>
          <cell r="BF10485">
            <v>0</v>
          </cell>
        </row>
        <row r="10486">
          <cell r="BD10486" t="str">
            <v>Agentes de Compras e Intermediarios</v>
          </cell>
          <cell r="BE10486">
            <v>0</v>
          </cell>
          <cell r="BF10486">
            <v>0</v>
          </cell>
        </row>
        <row r="10487">
          <cell r="BD10487" t="str">
            <v>Representante de servicios especializados</v>
          </cell>
          <cell r="BE10487">
            <v>1</v>
          </cell>
          <cell r="BF10487">
            <v>0</v>
          </cell>
        </row>
        <row r="10488">
          <cell r="BD10488" t="str">
            <v>Administradores de Comunidades Virtuales</v>
          </cell>
          <cell r="BE10488">
            <v>2</v>
          </cell>
          <cell r="BF10488">
            <v>1</v>
          </cell>
        </row>
        <row r="10489">
          <cell r="BD10489" t="str">
            <v>Chefs</v>
          </cell>
          <cell r="BE10489">
            <v>8</v>
          </cell>
          <cell r="BF10489">
            <v>8</v>
          </cell>
        </row>
        <row r="10490">
          <cell r="BD10490" t="str">
            <v>Auxiliares de vuelo y Sobrecargos</v>
          </cell>
          <cell r="BE10490">
            <v>0</v>
          </cell>
          <cell r="BF10490">
            <v>0</v>
          </cell>
        </row>
        <row r="10491">
          <cell r="BD10491" t="str">
            <v>Tanatopractores</v>
          </cell>
          <cell r="BE10491">
            <v>0</v>
          </cell>
          <cell r="BF10491">
            <v>0</v>
          </cell>
        </row>
        <row r="10492">
          <cell r="BD10492" t="str">
            <v>Coordinadores De Servicios Funerarios</v>
          </cell>
          <cell r="BE10492">
            <v>0</v>
          </cell>
          <cell r="BF10492">
            <v>0</v>
          </cell>
        </row>
        <row r="10493">
          <cell r="BD10493" t="str">
            <v>Intérpretes De Lengua De Señas Colombiana - Español</v>
          </cell>
          <cell r="BE10493">
            <v>0</v>
          </cell>
          <cell r="BF10493">
            <v>0</v>
          </cell>
        </row>
        <row r="10494">
          <cell r="BD10494" t="str">
            <v>Guías-intérpretes</v>
          </cell>
          <cell r="BE10494">
            <v>0</v>
          </cell>
          <cell r="BF10494">
            <v>0</v>
          </cell>
        </row>
        <row r="10495">
          <cell r="BD10495" t="str">
            <v>Guías de Turismo</v>
          </cell>
          <cell r="BE10495">
            <v>156</v>
          </cell>
          <cell r="BF10495">
            <v>1</v>
          </cell>
        </row>
        <row r="10496">
          <cell r="BD10496" t="str">
            <v>Vendedores de Ventas no Técnicas</v>
          </cell>
          <cell r="BE10496">
            <v>1847</v>
          </cell>
          <cell r="BF10496">
            <v>152</v>
          </cell>
        </row>
        <row r="10497">
          <cell r="BD10497" t="str">
            <v>Vendedores de Mostrador</v>
          </cell>
          <cell r="BE10497">
            <v>22</v>
          </cell>
          <cell r="BF10497">
            <v>22</v>
          </cell>
        </row>
        <row r="10498">
          <cell r="BD10498" t="str">
            <v>Mercaderistas e Impulsadores</v>
          </cell>
          <cell r="BE10498">
            <v>364</v>
          </cell>
          <cell r="BF10498">
            <v>56</v>
          </cell>
        </row>
        <row r="10499">
          <cell r="BD10499" t="str">
            <v>Cajeros de Comercio</v>
          </cell>
          <cell r="BE10499">
            <v>38</v>
          </cell>
          <cell r="BF10499">
            <v>71</v>
          </cell>
        </row>
        <row r="10500">
          <cell r="BD10500" t="str">
            <v>Modelos</v>
          </cell>
          <cell r="BE10500">
            <v>0</v>
          </cell>
          <cell r="BF10500">
            <v>0</v>
          </cell>
        </row>
        <row r="10501">
          <cell r="BD10501" t="str">
            <v>Agentes de Viajes</v>
          </cell>
          <cell r="BE10501">
            <v>5</v>
          </cell>
          <cell r="BF10501">
            <v>1</v>
          </cell>
        </row>
        <row r="10502">
          <cell r="BD10502" t="str">
            <v>Empleados de Ventas y Servicios de Líneas Aéreas, Marítimas y Terrestres</v>
          </cell>
          <cell r="BE10502">
            <v>6</v>
          </cell>
          <cell r="BF10502">
            <v>0</v>
          </cell>
        </row>
        <row r="10503">
          <cell r="BD10503" t="str">
            <v>Empleados de Recepción Hotelera</v>
          </cell>
          <cell r="BE10503">
            <v>15</v>
          </cell>
          <cell r="BF10503">
            <v>9</v>
          </cell>
        </row>
        <row r="10504">
          <cell r="BD10504" t="str">
            <v>Informadores Turísticos</v>
          </cell>
          <cell r="BE10504">
            <v>0</v>
          </cell>
          <cell r="BF10504">
            <v>0</v>
          </cell>
        </row>
        <row r="10505">
          <cell r="BD10505" t="str">
            <v>Recreadores</v>
          </cell>
          <cell r="BE10505">
            <v>1</v>
          </cell>
          <cell r="BF10505">
            <v>5</v>
          </cell>
        </row>
        <row r="10506">
          <cell r="BD10506" t="str">
            <v>Operadores de Juegos Mecánicos y de Salón</v>
          </cell>
          <cell r="BE10506">
            <v>0</v>
          </cell>
          <cell r="BF10506">
            <v>0</v>
          </cell>
        </row>
        <row r="10507">
          <cell r="BD10507" t="str">
            <v>Cortadores de Carne para Comercio Mayorista y al Detal</v>
          </cell>
          <cell r="BE10507">
            <v>10</v>
          </cell>
          <cell r="BF10507">
            <v>21</v>
          </cell>
        </row>
        <row r="10508">
          <cell r="BD10508" t="str">
            <v>Panaderos y Pasteleros</v>
          </cell>
          <cell r="BE10508">
            <v>145</v>
          </cell>
          <cell r="BF10508">
            <v>12</v>
          </cell>
        </row>
        <row r="10509">
          <cell r="BD10509" t="str">
            <v>Meseros y Capitán de Meseros</v>
          </cell>
          <cell r="BE10509">
            <v>58</v>
          </cell>
          <cell r="BF10509">
            <v>114</v>
          </cell>
        </row>
        <row r="10510">
          <cell r="BD10510" t="str">
            <v>Bartender</v>
          </cell>
          <cell r="BE10510">
            <v>3</v>
          </cell>
          <cell r="BF10510">
            <v>14</v>
          </cell>
        </row>
        <row r="10511">
          <cell r="BD10511" t="str">
            <v>Cocineros</v>
          </cell>
          <cell r="BE10511">
            <v>37</v>
          </cell>
          <cell r="BF10511">
            <v>31</v>
          </cell>
        </row>
        <row r="10512">
          <cell r="BD10512" t="str">
            <v>Baristas</v>
          </cell>
          <cell r="BE10512">
            <v>0</v>
          </cell>
          <cell r="BF10512">
            <v>0</v>
          </cell>
        </row>
        <row r="10513">
          <cell r="BD10513" t="str">
            <v>Inspectores de Policía</v>
          </cell>
          <cell r="BE10513">
            <v>1</v>
          </cell>
          <cell r="BF10513">
            <v>0</v>
          </cell>
        </row>
        <row r="10514">
          <cell r="BD10514" t="str">
            <v>Funcionarios de Regulación</v>
          </cell>
          <cell r="BE10514">
            <v>0</v>
          </cell>
          <cell r="BF10514">
            <v>0</v>
          </cell>
        </row>
        <row r="10515">
          <cell r="BD10515" t="str">
            <v>Auxiliares de policía</v>
          </cell>
          <cell r="BE10515">
            <v>5</v>
          </cell>
          <cell r="BF10515">
            <v>0</v>
          </cell>
        </row>
        <row r="10516">
          <cell r="BD10516" t="str">
            <v>Bomberos</v>
          </cell>
          <cell r="BE10516">
            <v>0</v>
          </cell>
          <cell r="BF10516">
            <v>0</v>
          </cell>
        </row>
        <row r="10517">
          <cell r="BD10517" t="str">
            <v>Guardianes de Prisión</v>
          </cell>
          <cell r="BE10517">
            <v>0</v>
          </cell>
          <cell r="BF10517">
            <v>0</v>
          </cell>
        </row>
        <row r="10518">
          <cell r="BD10518" t="str">
            <v>Soldados</v>
          </cell>
          <cell r="BE10518">
            <v>3</v>
          </cell>
          <cell r="BF10518">
            <v>0</v>
          </cell>
        </row>
        <row r="10519">
          <cell r="BD10519" t="str">
            <v>Vigilantes y Guardias de Seguridad</v>
          </cell>
          <cell r="BE10519">
            <v>135</v>
          </cell>
          <cell r="BF10519">
            <v>127</v>
          </cell>
        </row>
        <row r="10520">
          <cell r="BD10520" t="str">
            <v>Técnicos Investigadores Criminalísticos y Judiciales</v>
          </cell>
          <cell r="BE10520">
            <v>1</v>
          </cell>
          <cell r="BF10520">
            <v>0</v>
          </cell>
        </row>
        <row r="10521">
          <cell r="BD10521" t="str">
            <v>Acompañantes Domiciliarios</v>
          </cell>
          <cell r="BE10521">
            <v>51</v>
          </cell>
          <cell r="BF10521">
            <v>0</v>
          </cell>
        </row>
        <row r="10522">
          <cell r="BD10522" t="str">
            <v>Auxiliares del Cuidado de Niños</v>
          </cell>
          <cell r="BE10522">
            <v>3</v>
          </cell>
          <cell r="BF10522">
            <v>115</v>
          </cell>
        </row>
        <row r="10523">
          <cell r="BD10523" t="str">
            <v>Peluqueros</v>
          </cell>
          <cell r="BE10523">
            <v>15</v>
          </cell>
          <cell r="BF10523">
            <v>4</v>
          </cell>
        </row>
        <row r="10524">
          <cell r="BD10524" t="str">
            <v>Trabajadores del Cuidado de Animales</v>
          </cell>
          <cell r="BE10524">
            <v>2</v>
          </cell>
          <cell r="BF10524">
            <v>0</v>
          </cell>
        </row>
        <row r="10525">
          <cell r="BD10525" t="str">
            <v>Auxiliares de Servicios Funerarios</v>
          </cell>
          <cell r="BE10525">
            <v>0</v>
          </cell>
          <cell r="BF10525">
            <v>0</v>
          </cell>
        </row>
        <row r="10526">
          <cell r="BD10526" t="str">
            <v>Astrólogos, Adivinadores y Relacionados</v>
          </cell>
          <cell r="BE10526">
            <v>0</v>
          </cell>
          <cell r="BF10526">
            <v>0</v>
          </cell>
        </row>
        <row r="10527">
          <cell r="BD10527" t="str">
            <v>Manicuristas y Pedicuristas</v>
          </cell>
          <cell r="BE10527">
            <v>3</v>
          </cell>
          <cell r="BF10527">
            <v>2</v>
          </cell>
        </row>
        <row r="10528">
          <cell r="BD10528" t="str">
            <v>Cosmetólogos Esteticistas</v>
          </cell>
          <cell r="BE10528">
            <v>6</v>
          </cell>
          <cell r="BF10528">
            <v>2</v>
          </cell>
        </row>
        <row r="10529">
          <cell r="BD10529" t="str">
            <v>Maquilladores</v>
          </cell>
          <cell r="BE10529">
            <v>0</v>
          </cell>
          <cell r="BF10529">
            <v>0</v>
          </cell>
        </row>
        <row r="10530">
          <cell r="BD10530" t="str">
            <v>Trabajadores de Estación de Servicio</v>
          </cell>
          <cell r="BE10530">
            <v>4</v>
          </cell>
          <cell r="BF10530">
            <v>3</v>
          </cell>
        </row>
        <row r="10531">
          <cell r="BD10531" t="str">
            <v>Otras Ocupaciones Elementales de las Ventas</v>
          </cell>
          <cell r="BE10531">
            <v>117</v>
          </cell>
          <cell r="BF10531">
            <v>81</v>
          </cell>
        </row>
        <row r="10532">
          <cell r="BD10532" t="str">
            <v>Ayudantes de establecimientos de alimentos y bebidas</v>
          </cell>
          <cell r="BE10532">
            <v>284</v>
          </cell>
          <cell r="BF10532">
            <v>83</v>
          </cell>
        </row>
        <row r="10533">
          <cell r="BD10533" t="str">
            <v>Aseadores y Servicio Doméstico</v>
          </cell>
          <cell r="BE10533">
            <v>287</v>
          </cell>
          <cell r="BF10533">
            <v>259</v>
          </cell>
        </row>
        <row r="10534">
          <cell r="BD10534" t="str">
            <v>Aseadores Especializados y Fumigadores</v>
          </cell>
          <cell r="BE10534">
            <v>21</v>
          </cell>
          <cell r="BF10534">
            <v>1</v>
          </cell>
        </row>
        <row r="10535">
          <cell r="BD10535" t="str">
            <v>Recolectores de material para reciclaje</v>
          </cell>
          <cell r="BE10535">
            <v>19</v>
          </cell>
          <cell r="BF10535">
            <v>0</v>
          </cell>
        </row>
        <row r="10536">
          <cell r="BD10536" t="str">
            <v>Auxiliares de Servicios a Viajeros</v>
          </cell>
          <cell r="BE10536">
            <v>0</v>
          </cell>
          <cell r="BF10536">
            <v>3</v>
          </cell>
        </row>
        <row r="10537">
          <cell r="BD10537" t="str">
            <v>Auxiliares de Servicios de Recreación y Deporte</v>
          </cell>
          <cell r="BE10537">
            <v>2</v>
          </cell>
          <cell r="BF10537">
            <v>0</v>
          </cell>
        </row>
        <row r="10538">
          <cell r="BD10538" t="str">
            <v>Empleados de Lavandería</v>
          </cell>
          <cell r="BE10538">
            <v>0</v>
          </cell>
          <cell r="BF10538">
            <v>4</v>
          </cell>
        </row>
        <row r="10539">
          <cell r="BD10539" t="str">
            <v>Otras Ocupaciones Elementales de los Servicios n.c.a.</v>
          </cell>
          <cell r="BE10539">
            <v>8</v>
          </cell>
          <cell r="BF10539">
            <v>6</v>
          </cell>
        </row>
        <row r="10540">
          <cell r="BD10540" t="str">
            <v>Auxiliares de servicios hoteleros</v>
          </cell>
          <cell r="BE10540">
            <v>18</v>
          </cell>
          <cell r="BF10540">
            <v>38</v>
          </cell>
        </row>
        <row r="10541">
          <cell r="BD10541" t="str">
            <v>Operarios de Cementerios</v>
          </cell>
          <cell r="BE10541">
            <v>0</v>
          </cell>
          <cell r="BF10541">
            <v>0</v>
          </cell>
        </row>
        <row r="10542">
          <cell r="BD10542" t="str">
            <v>Administradores de Explotación Acuícola y Jefes de Laboratorio de Cultivo o Producción Acuícola</v>
          </cell>
          <cell r="BE10542">
            <v>24</v>
          </cell>
          <cell r="BF10542">
            <v>0</v>
          </cell>
        </row>
        <row r="10543">
          <cell r="BD10543" t="str">
            <v>Supervisores de Minería y Canteras</v>
          </cell>
          <cell r="BE10543">
            <v>1</v>
          </cell>
          <cell r="BF10543">
            <v>0</v>
          </cell>
        </row>
        <row r="10544">
          <cell r="BD10544" t="str">
            <v>Supervisores de Perforación y Servicios,Pozos de Petróleo y Gas</v>
          </cell>
          <cell r="BE10544">
            <v>1</v>
          </cell>
          <cell r="BF10544">
            <v>6</v>
          </cell>
        </row>
        <row r="10545">
          <cell r="BD10545" t="str">
            <v>Inspectores de Sistemas de Suministros de Gas Licuado del Petróleo</v>
          </cell>
          <cell r="BE10545">
            <v>1</v>
          </cell>
          <cell r="BF10545">
            <v>0</v>
          </cell>
        </row>
        <row r="10546">
          <cell r="BD10546" t="str">
            <v>Supervisores de Producción Agrícola</v>
          </cell>
          <cell r="BE10546">
            <v>33</v>
          </cell>
          <cell r="BF10546">
            <v>3</v>
          </cell>
        </row>
        <row r="10547">
          <cell r="BD10547" t="str">
            <v>Supervisores de Producción Pecuaria</v>
          </cell>
          <cell r="BE10547">
            <v>8</v>
          </cell>
          <cell r="BF10547">
            <v>0</v>
          </cell>
        </row>
        <row r="10548">
          <cell r="BD10548" t="str">
            <v>Supervisores de Explotación Forestal y Silvicultura</v>
          </cell>
          <cell r="BE10548">
            <v>1</v>
          </cell>
          <cell r="BF10548">
            <v>0</v>
          </cell>
        </row>
        <row r="10549">
          <cell r="BD10549" t="str">
            <v>Agricultores y Administradores Agropecuarios</v>
          </cell>
          <cell r="BE10549">
            <v>451</v>
          </cell>
          <cell r="BF10549">
            <v>0</v>
          </cell>
        </row>
        <row r="10550">
          <cell r="BD10550" t="str">
            <v>Contratistas de Servicios Agrícolas y Relacionados</v>
          </cell>
          <cell r="BE10550">
            <v>0</v>
          </cell>
          <cell r="BF10550">
            <v>0</v>
          </cell>
        </row>
        <row r="10551">
          <cell r="BD10551" t="str">
            <v>Contratistas y Supervisores de Servicios de Jardinería y Viverismo</v>
          </cell>
          <cell r="BE10551">
            <v>0</v>
          </cell>
          <cell r="BF10551">
            <v>0</v>
          </cell>
        </row>
        <row r="10552">
          <cell r="BD10552" t="str">
            <v>Capitanes y Patrones de Pesca</v>
          </cell>
          <cell r="BE10552">
            <v>0</v>
          </cell>
          <cell r="BF10552">
            <v>0</v>
          </cell>
        </row>
        <row r="10553">
          <cell r="BD10553" t="str">
            <v>Operarios de Apoyo y Servicios en Minería Bajo Tierra</v>
          </cell>
          <cell r="BE10553">
            <v>0</v>
          </cell>
          <cell r="BF10553">
            <v>0</v>
          </cell>
        </row>
        <row r="10554">
          <cell r="BD10554" t="str">
            <v>Operarios de Apoyo y Servicios en Perforación de Petróleo y Gas</v>
          </cell>
          <cell r="BE10554">
            <v>6</v>
          </cell>
          <cell r="BF10554">
            <v>6</v>
          </cell>
        </row>
        <row r="10555">
          <cell r="BD10555" t="str">
            <v>Mineros de Producción Bajo Tierra</v>
          </cell>
          <cell r="BE10555">
            <v>0</v>
          </cell>
          <cell r="BF10555">
            <v>0</v>
          </cell>
        </row>
        <row r="10556">
          <cell r="BD10556" t="str">
            <v>Perforadores de Pozos de Gas y Petróleo y Trabajadores Relacionados</v>
          </cell>
          <cell r="BE10556">
            <v>2</v>
          </cell>
          <cell r="BF10556">
            <v>0</v>
          </cell>
        </row>
        <row r="10557">
          <cell r="BD10557" t="str">
            <v>Inspectores de Construcción de Oleoductos y Gasoductos</v>
          </cell>
          <cell r="BE10557">
            <v>0</v>
          </cell>
          <cell r="BF10557">
            <v>0</v>
          </cell>
        </row>
        <row r="10558">
          <cell r="BD10558" t="str">
            <v>Operadores de Equipo Minero</v>
          </cell>
          <cell r="BE10558">
            <v>2</v>
          </cell>
          <cell r="BF10558">
            <v>1</v>
          </cell>
        </row>
        <row r="10559">
          <cell r="BD10559" t="str">
            <v>Trabajadores de Explotación Forestal</v>
          </cell>
          <cell r="BE10559">
            <v>1</v>
          </cell>
          <cell r="BF10559">
            <v>0</v>
          </cell>
        </row>
        <row r="10560">
          <cell r="BD10560" t="str">
            <v>Trabajadores de Silvicultura y Forestación</v>
          </cell>
          <cell r="BE10560">
            <v>1</v>
          </cell>
          <cell r="BF10560">
            <v>5</v>
          </cell>
        </row>
        <row r="10561">
          <cell r="BD10561" t="str">
            <v>Trabajadores Agrícolas</v>
          </cell>
          <cell r="BE10561">
            <v>22</v>
          </cell>
          <cell r="BF10561">
            <v>9</v>
          </cell>
        </row>
        <row r="10562">
          <cell r="BD10562" t="str">
            <v>Trabajadores Pecuarios</v>
          </cell>
          <cell r="BE10562">
            <v>30</v>
          </cell>
          <cell r="BF10562">
            <v>0</v>
          </cell>
        </row>
        <row r="10563">
          <cell r="BD10563" t="str">
            <v>Trabajadores de Vivero</v>
          </cell>
          <cell r="BE10563">
            <v>2</v>
          </cell>
          <cell r="BF10563">
            <v>0</v>
          </cell>
        </row>
        <row r="10564">
          <cell r="BD10564" t="str">
            <v>Trabajadores del Campo</v>
          </cell>
          <cell r="BE10564">
            <v>45</v>
          </cell>
          <cell r="BF10564">
            <v>0</v>
          </cell>
        </row>
        <row r="10565">
          <cell r="BD10565" t="str">
            <v>Trabajadores de Plantas de Incubación Artificial</v>
          </cell>
          <cell r="BE10565">
            <v>0</v>
          </cell>
          <cell r="BF10565">
            <v>0</v>
          </cell>
        </row>
        <row r="10566">
          <cell r="BD10566" t="str">
            <v>Rayadores de Caucho</v>
          </cell>
          <cell r="BE10566">
            <v>0</v>
          </cell>
          <cell r="BF10566">
            <v>0</v>
          </cell>
        </row>
        <row r="10567">
          <cell r="BD10567" t="str">
            <v>Operarios de Riego Agrícola</v>
          </cell>
          <cell r="BE10567">
            <v>4</v>
          </cell>
          <cell r="BF10567">
            <v>0</v>
          </cell>
        </row>
        <row r="10568">
          <cell r="BD10568" t="str">
            <v>Pescadores</v>
          </cell>
          <cell r="BE10568">
            <v>6</v>
          </cell>
          <cell r="BF10568">
            <v>0</v>
          </cell>
        </row>
        <row r="10569">
          <cell r="BD10569" t="str">
            <v>Operario Acuícola</v>
          </cell>
          <cell r="BE10569">
            <v>49</v>
          </cell>
          <cell r="BF10569">
            <v>0</v>
          </cell>
        </row>
        <row r="10570">
          <cell r="BD10570" t="str">
            <v>Técnico Acuícola en Sistemas de Reproducción</v>
          </cell>
          <cell r="BE10570">
            <v>0</v>
          </cell>
          <cell r="BF10570">
            <v>0</v>
          </cell>
        </row>
        <row r="10571">
          <cell r="BD10571" t="str">
            <v>Técnico Acuícola en Sistemas de Levante y Engorde</v>
          </cell>
          <cell r="BE10571">
            <v>0</v>
          </cell>
          <cell r="BF10571">
            <v>0</v>
          </cell>
        </row>
        <row r="10572">
          <cell r="BD10572" t="str">
            <v>Obreros y Ayudantes de Minería</v>
          </cell>
          <cell r="BE10572">
            <v>1</v>
          </cell>
          <cell r="BF10572">
            <v>0</v>
          </cell>
        </row>
        <row r="10573">
          <cell r="BD10573" t="str">
            <v>Obreros y Ayudantes de Producción en Pozos de Petróleo y Gas</v>
          </cell>
          <cell r="BE10573">
            <v>47</v>
          </cell>
          <cell r="BF10573">
            <v>118</v>
          </cell>
        </row>
        <row r="10574">
          <cell r="BD10574" t="str">
            <v>Obreros Agropecuarios</v>
          </cell>
          <cell r="BE10574">
            <v>215</v>
          </cell>
          <cell r="BF10574">
            <v>1</v>
          </cell>
        </row>
        <row r="10575">
          <cell r="BD10575" t="str">
            <v>Jardineros</v>
          </cell>
          <cell r="BE10575">
            <v>24</v>
          </cell>
          <cell r="BF10575">
            <v>4</v>
          </cell>
        </row>
        <row r="10576">
          <cell r="BD10576" t="str">
            <v>Contratistas y Supervisores de Ajustadores de Máquinas y Herramientas, y de Ocupaciones Relacionadas</v>
          </cell>
          <cell r="BE10576">
            <v>0</v>
          </cell>
          <cell r="BF10576">
            <v>0</v>
          </cell>
        </row>
        <row r="10577">
          <cell r="BD10577" t="str">
            <v>Contratistas y Supervisores de Electricidad y Telecomunicaciones</v>
          </cell>
          <cell r="BE10577">
            <v>3</v>
          </cell>
          <cell r="BF10577">
            <v>5</v>
          </cell>
        </row>
        <row r="10578">
          <cell r="BD10578" t="str">
            <v>Contratistas y Supervisores de Instalación de Tuberías</v>
          </cell>
          <cell r="BE10578">
            <v>0</v>
          </cell>
          <cell r="BF10578">
            <v>0</v>
          </cell>
        </row>
        <row r="10579">
          <cell r="BD10579" t="str">
            <v>Contratistas y Supervisores de Moldeo de Forja y Montaje de Estructuras Metálicas</v>
          </cell>
          <cell r="BE10579">
            <v>0</v>
          </cell>
          <cell r="BF10579">
            <v>0</v>
          </cell>
        </row>
        <row r="10580">
          <cell r="BD10580" t="str">
            <v>Contratistas y Supervisores de Carpintería</v>
          </cell>
          <cell r="BE10580">
            <v>0</v>
          </cell>
          <cell r="BF10580">
            <v>0</v>
          </cell>
        </row>
        <row r="10581">
          <cell r="BD10581" t="str">
            <v>Contratistas y Supervisores de Mecánica</v>
          </cell>
          <cell r="BE10581">
            <v>1</v>
          </cell>
          <cell r="BF10581">
            <v>6</v>
          </cell>
        </row>
        <row r="10582">
          <cell r="BD10582" t="str">
            <v>Contratistas y Supervisores de Operación de Equipo Pesado</v>
          </cell>
          <cell r="BE10582">
            <v>0</v>
          </cell>
          <cell r="BF10582">
            <v>0</v>
          </cell>
        </row>
        <row r="10583">
          <cell r="BD10583" t="str">
            <v>Maestros Generales de Obra y Supervisores de Construcción, Instalación y Reparación</v>
          </cell>
          <cell r="BE10583">
            <v>10</v>
          </cell>
          <cell r="BF10583">
            <v>7</v>
          </cell>
        </row>
        <row r="10584">
          <cell r="BD10584" t="str">
            <v>Supervisores de Operación de Transporte Ferroviario</v>
          </cell>
          <cell r="BE10584">
            <v>0</v>
          </cell>
          <cell r="BF10584">
            <v>0</v>
          </cell>
        </row>
        <row r="10585">
          <cell r="BD10585" t="str">
            <v>Supervisores de Operación de Transporte Terrestre (no ferroviario)</v>
          </cell>
          <cell r="BE10585">
            <v>1</v>
          </cell>
          <cell r="BF10585">
            <v>2</v>
          </cell>
        </row>
        <row r="10586">
          <cell r="BD10586" t="str">
            <v>Ajustadores de Máquinas y Herramientas</v>
          </cell>
          <cell r="BE10586">
            <v>0</v>
          </cell>
          <cell r="BF10586">
            <v>1</v>
          </cell>
        </row>
        <row r="10587">
          <cell r="BD10587" t="str">
            <v>Modelistas y Matriceros</v>
          </cell>
          <cell r="BE10587">
            <v>0</v>
          </cell>
          <cell r="BF10587">
            <v>0</v>
          </cell>
        </row>
        <row r="10588">
          <cell r="BD10588" t="str">
            <v>Electricistas Industriales</v>
          </cell>
          <cell r="BE10588">
            <v>1</v>
          </cell>
          <cell r="BF10588">
            <v>0</v>
          </cell>
        </row>
        <row r="10589">
          <cell r="BD10589" t="str">
            <v>Electricistas Residenciales</v>
          </cell>
          <cell r="BE10589">
            <v>9</v>
          </cell>
          <cell r="BF10589">
            <v>13</v>
          </cell>
        </row>
        <row r="10590">
          <cell r="BD10590" t="str">
            <v>Instaladores de Redes de Energía Eléctrica</v>
          </cell>
          <cell r="BE10590">
            <v>0</v>
          </cell>
          <cell r="BF10590">
            <v>1</v>
          </cell>
        </row>
        <row r="10591">
          <cell r="BD10591" t="str">
            <v>Técnicos instaladores de Redes y Líneas de Telecomunicaciones</v>
          </cell>
          <cell r="BE10591">
            <v>3</v>
          </cell>
          <cell r="BF10591">
            <v>52</v>
          </cell>
        </row>
        <row r="10592">
          <cell r="BD10592" t="str">
            <v>Auxiliares técnicos de instalación, mantenimiento y reparación de sistemas de Telecomunicaciones</v>
          </cell>
          <cell r="BE10592">
            <v>2</v>
          </cell>
          <cell r="BF10592">
            <v>50</v>
          </cell>
        </row>
        <row r="10593">
          <cell r="BD10593" t="str">
            <v>Operarios de Mantenimiento y Servicio de Televisión por Cable</v>
          </cell>
          <cell r="BE10593">
            <v>0</v>
          </cell>
          <cell r="BF10593">
            <v>0</v>
          </cell>
        </row>
        <row r="10594">
          <cell r="BD10594" t="str">
            <v>Plomeros</v>
          </cell>
          <cell r="BE10594">
            <v>0</v>
          </cell>
          <cell r="BF10594">
            <v>0</v>
          </cell>
        </row>
        <row r="10595">
          <cell r="BD10595" t="str">
            <v>Instaladores de Tuberías y Sistemas de Aspersión</v>
          </cell>
          <cell r="BE10595">
            <v>0</v>
          </cell>
          <cell r="BF10595">
            <v>0</v>
          </cell>
        </row>
        <row r="10596">
          <cell r="BD10596" t="str">
            <v>Instaladores de Redes y Equipos a Gas</v>
          </cell>
          <cell r="BE10596">
            <v>0</v>
          </cell>
          <cell r="BF10596">
            <v>0</v>
          </cell>
        </row>
        <row r="10597">
          <cell r="BD10597" t="str">
            <v>Chapistas, Caldereros y Paileros</v>
          </cell>
          <cell r="BE10597">
            <v>0</v>
          </cell>
          <cell r="BF10597">
            <v>0</v>
          </cell>
        </row>
        <row r="10598">
          <cell r="BD10598" t="str">
            <v>Soldadores</v>
          </cell>
          <cell r="BE10598">
            <v>71</v>
          </cell>
          <cell r="BF10598">
            <v>18</v>
          </cell>
        </row>
        <row r="10599">
          <cell r="BD10599" t="str">
            <v>Montadores de Estructuras Metálicas</v>
          </cell>
          <cell r="BE10599">
            <v>6</v>
          </cell>
          <cell r="BF10599">
            <v>1</v>
          </cell>
        </row>
        <row r="10600">
          <cell r="BD10600" t="str">
            <v>Ornamentistas y Forjadores</v>
          </cell>
          <cell r="BE10600">
            <v>2</v>
          </cell>
          <cell r="BF10600">
            <v>11</v>
          </cell>
        </row>
        <row r="10601">
          <cell r="BD10601" t="str">
            <v>Tuberos</v>
          </cell>
          <cell r="BE10601">
            <v>0</v>
          </cell>
          <cell r="BF10601">
            <v>5</v>
          </cell>
        </row>
        <row r="10602">
          <cell r="BD10602" t="str">
            <v>Carpinteros</v>
          </cell>
          <cell r="BE10602">
            <v>3</v>
          </cell>
          <cell r="BF10602">
            <v>1</v>
          </cell>
        </row>
        <row r="10603">
          <cell r="BD10603" t="str">
            <v>Ebanistas</v>
          </cell>
          <cell r="BE10603">
            <v>11</v>
          </cell>
          <cell r="BF10603">
            <v>0</v>
          </cell>
        </row>
        <row r="10604">
          <cell r="BD10604" t="str">
            <v>Oficiales de Construcción</v>
          </cell>
          <cell r="BE10604">
            <v>21</v>
          </cell>
          <cell r="BF10604">
            <v>20</v>
          </cell>
        </row>
        <row r="10605">
          <cell r="BD10605" t="str">
            <v>Trabajadores en Concreto, Hormigón y Enfoscado</v>
          </cell>
          <cell r="BE10605">
            <v>0</v>
          </cell>
          <cell r="BF10605">
            <v>0</v>
          </cell>
        </row>
        <row r="10606">
          <cell r="BD10606" t="str">
            <v>Enchapadores</v>
          </cell>
          <cell r="BE10606">
            <v>0</v>
          </cell>
          <cell r="BF10606">
            <v>0</v>
          </cell>
        </row>
        <row r="10607">
          <cell r="BD10607" t="str">
            <v>Techadores</v>
          </cell>
          <cell r="BE10607">
            <v>0</v>
          </cell>
          <cell r="BF10607">
            <v>0</v>
          </cell>
        </row>
        <row r="10608">
          <cell r="BD10608" t="str">
            <v>Instaladores de Material Aislante</v>
          </cell>
          <cell r="BE10608">
            <v>1</v>
          </cell>
          <cell r="BF10608">
            <v>0</v>
          </cell>
        </row>
        <row r="10609">
          <cell r="BD10609" t="str">
            <v>Pintores y Empapeladores</v>
          </cell>
          <cell r="BE10609">
            <v>0</v>
          </cell>
          <cell r="BF10609">
            <v>2</v>
          </cell>
        </row>
        <row r="10610">
          <cell r="BD10610" t="str">
            <v>Instaladores de Pisos</v>
          </cell>
          <cell r="BE10610">
            <v>0</v>
          </cell>
          <cell r="BF10610">
            <v>0</v>
          </cell>
        </row>
        <row r="10611">
          <cell r="BD10611" t="str">
            <v>Revocadores</v>
          </cell>
          <cell r="BE10611">
            <v>0</v>
          </cell>
          <cell r="BF10611">
            <v>0</v>
          </cell>
        </row>
        <row r="10612">
          <cell r="BD10612" t="str">
            <v>Mecánicos Industriales</v>
          </cell>
          <cell r="BE10612">
            <v>13</v>
          </cell>
          <cell r="BF10612">
            <v>0</v>
          </cell>
        </row>
        <row r="10613">
          <cell r="BD10613" t="str">
            <v>Mecánicos de Maquinaria Textil, confección, cuero, calzado y marroquinería</v>
          </cell>
          <cell r="BE10613">
            <v>0</v>
          </cell>
          <cell r="BF10613">
            <v>0</v>
          </cell>
        </row>
        <row r="10614">
          <cell r="BD10614" t="str">
            <v>Mecánicos de Equipo Pesado</v>
          </cell>
          <cell r="BE10614">
            <v>2</v>
          </cell>
          <cell r="BF10614">
            <v>2</v>
          </cell>
        </row>
        <row r="10615">
          <cell r="BD10615" t="str">
            <v>Mecánicos de Aviación</v>
          </cell>
          <cell r="BE10615">
            <v>0</v>
          </cell>
          <cell r="BF10615">
            <v>0</v>
          </cell>
        </row>
        <row r="10616">
          <cell r="BD10616" t="str">
            <v>Técnicos de Aire Acondicionado y Refrigeración</v>
          </cell>
          <cell r="BE10616">
            <v>2</v>
          </cell>
          <cell r="BF10616">
            <v>0</v>
          </cell>
        </row>
        <row r="10617">
          <cell r="BD10617" t="str">
            <v>Mecánicos de Vehículos Automotores</v>
          </cell>
          <cell r="BE10617">
            <v>29</v>
          </cell>
          <cell r="BF10617">
            <v>4</v>
          </cell>
        </row>
        <row r="10618">
          <cell r="BD10618" t="str">
            <v>Electricistas de Vehículos Automotores</v>
          </cell>
          <cell r="BE10618">
            <v>4</v>
          </cell>
          <cell r="BF10618">
            <v>0</v>
          </cell>
        </row>
        <row r="10619">
          <cell r="BD10619" t="str">
            <v>Mecánicos de Motos</v>
          </cell>
          <cell r="BE10619">
            <v>205</v>
          </cell>
          <cell r="BF10619">
            <v>0</v>
          </cell>
        </row>
        <row r="10620">
          <cell r="BD10620" t="str">
            <v>Latoneros</v>
          </cell>
          <cell r="BE10620">
            <v>0</v>
          </cell>
          <cell r="BF10620">
            <v>1</v>
          </cell>
        </row>
        <row r="10621">
          <cell r="BD10621" t="str">
            <v>Reparadores de Aparatos Electrodomésticos</v>
          </cell>
          <cell r="BE10621">
            <v>0</v>
          </cell>
          <cell r="BF10621">
            <v>0</v>
          </cell>
        </row>
        <row r="10622">
          <cell r="BD10622" t="str">
            <v>Mecánicos Electricistas</v>
          </cell>
          <cell r="BE10622">
            <v>0</v>
          </cell>
          <cell r="BF10622">
            <v>0</v>
          </cell>
        </row>
        <row r="10623">
          <cell r="BD10623" t="str">
            <v>Auxiliares técnicos en electrónica</v>
          </cell>
          <cell r="BE10623">
            <v>15</v>
          </cell>
          <cell r="BF10623">
            <v>21</v>
          </cell>
        </row>
        <row r="10624">
          <cell r="BD10624" t="str">
            <v>Mecánicos de Otros Pequeñas Máquinas y Motores</v>
          </cell>
          <cell r="BE10624">
            <v>0</v>
          </cell>
          <cell r="BF10624">
            <v>0</v>
          </cell>
        </row>
        <row r="10625">
          <cell r="BD10625" t="str">
            <v>Instaladores Residenciales y Comerciales</v>
          </cell>
          <cell r="BE10625">
            <v>9</v>
          </cell>
          <cell r="BF10625">
            <v>5</v>
          </cell>
        </row>
        <row r="10626">
          <cell r="BD10626" t="str">
            <v>Operarios de Mantenimiento de Instalaciones de Abastecimiento de Agua y Gas</v>
          </cell>
          <cell r="BE10626">
            <v>0</v>
          </cell>
          <cell r="BF10626">
            <v>0</v>
          </cell>
        </row>
        <row r="10627">
          <cell r="BD10627" t="str">
            <v>Vidrieros</v>
          </cell>
          <cell r="BE10627">
            <v>0</v>
          </cell>
          <cell r="BF10627">
            <v>0</v>
          </cell>
        </row>
        <row r="10628">
          <cell r="BD10628" t="str">
            <v>Ayudantes Electricistas</v>
          </cell>
          <cell r="BE10628">
            <v>50</v>
          </cell>
          <cell r="BF10628">
            <v>7</v>
          </cell>
        </row>
        <row r="10629">
          <cell r="BD10629" t="str">
            <v>Ayudantes de Mecánica</v>
          </cell>
          <cell r="BE10629">
            <v>10</v>
          </cell>
          <cell r="BF10629">
            <v>9</v>
          </cell>
        </row>
        <row r="10630">
          <cell r="BD10630" t="str">
            <v>Otros Reparadores n.c.a.</v>
          </cell>
          <cell r="BE10630">
            <v>0</v>
          </cell>
          <cell r="BF10630">
            <v>0</v>
          </cell>
        </row>
        <row r="10631">
          <cell r="BD10631" t="str">
            <v>Tapiceros</v>
          </cell>
          <cell r="BE10631">
            <v>0</v>
          </cell>
          <cell r="BF10631">
            <v>0</v>
          </cell>
        </row>
        <row r="10632">
          <cell r="BD10632" t="str">
            <v>Sastres, Modistos, Peleteros y Sombrereros</v>
          </cell>
          <cell r="BE10632">
            <v>44</v>
          </cell>
          <cell r="BF10632">
            <v>0</v>
          </cell>
        </row>
        <row r="10633">
          <cell r="BD10633" t="str">
            <v>Zapateros y Afines</v>
          </cell>
          <cell r="BE10633">
            <v>1</v>
          </cell>
          <cell r="BF10633">
            <v>0</v>
          </cell>
        </row>
        <row r="10634">
          <cell r="BD10634" t="str">
            <v>Joyeros y Relojeros</v>
          </cell>
          <cell r="BE10634">
            <v>0</v>
          </cell>
          <cell r="BF10634">
            <v>0</v>
          </cell>
        </row>
        <row r="10635">
          <cell r="BD10635" t="str">
            <v>Tipógrafos</v>
          </cell>
          <cell r="BE10635">
            <v>0</v>
          </cell>
          <cell r="BF10635">
            <v>0</v>
          </cell>
        </row>
        <row r="10636">
          <cell r="BD10636" t="str">
            <v>Cerrajeros y afines</v>
          </cell>
          <cell r="BE10636">
            <v>0</v>
          </cell>
          <cell r="BF10636">
            <v>0</v>
          </cell>
        </row>
        <row r="10637">
          <cell r="BD10637" t="str">
            <v>Buzos</v>
          </cell>
          <cell r="BE10637">
            <v>1</v>
          </cell>
          <cell r="BF10637">
            <v>0</v>
          </cell>
        </row>
        <row r="10638">
          <cell r="BD10638" t="str">
            <v>Operadores de Máquinas Estacionarias y Equipo Auxiliar</v>
          </cell>
          <cell r="BE10638">
            <v>0</v>
          </cell>
          <cell r="BF10638">
            <v>16</v>
          </cell>
        </row>
        <row r="10639">
          <cell r="BD10639" t="str">
            <v>Operadores de Plantas de Generación y Distribución de Energía</v>
          </cell>
          <cell r="BE10639">
            <v>0</v>
          </cell>
          <cell r="BF10639">
            <v>1</v>
          </cell>
        </row>
        <row r="10640">
          <cell r="BD10640" t="str">
            <v>Operadores de Grúa</v>
          </cell>
          <cell r="BE10640">
            <v>3</v>
          </cell>
          <cell r="BF10640">
            <v>2</v>
          </cell>
        </row>
        <row r="10641">
          <cell r="BD10641" t="str">
            <v>Perforadores y Operarios de Voladura para Minería de Superficie de Canteras y Construcción</v>
          </cell>
          <cell r="BE10641">
            <v>0</v>
          </cell>
          <cell r="BF10641">
            <v>0</v>
          </cell>
        </row>
        <row r="10642">
          <cell r="BD10642" t="str">
            <v>Perforadores de Pozos de Agua</v>
          </cell>
          <cell r="BE10642">
            <v>0</v>
          </cell>
          <cell r="BF10642">
            <v>0</v>
          </cell>
        </row>
        <row r="10643">
          <cell r="BD10643" t="str">
            <v>Operadores de Equipo Pesado (excepto grúa)</v>
          </cell>
          <cell r="BE10643">
            <v>6</v>
          </cell>
          <cell r="BF10643">
            <v>5</v>
          </cell>
        </row>
        <row r="10644">
          <cell r="BD10644" t="str">
            <v>Operadores de Equipo para Limpieza de Vías y Alcantarillado</v>
          </cell>
          <cell r="BE10644">
            <v>1</v>
          </cell>
          <cell r="BF10644">
            <v>0</v>
          </cell>
        </row>
        <row r="10645">
          <cell r="BD10645" t="str">
            <v>Operadores de Maquinaria Agrícola</v>
          </cell>
          <cell r="BE10645">
            <v>4</v>
          </cell>
          <cell r="BF10645">
            <v>4</v>
          </cell>
        </row>
        <row r="10646">
          <cell r="BD10646" t="str">
            <v>Maquinistas de Transporte Ferroviario</v>
          </cell>
          <cell r="BE10646">
            <v>0</v>
          </cell>
          <cell r="BF10646">
            <v>0</v>
          </cell>
        </row>
        <row r="10647">
          <cell r="BD10647" t="str">
            <v>Guardafrenos y Otros Operadores Ferroviarios</v>
          </cell>
          <cell r="BE10647">
            <v>0</v>
          </cell>
          <cell r="BF10647">
            <v>0</v>
          </cell>
        </row>
        <row r="10648">
          <cell r="BD10648" t="str">
            <v>Conductores de Vehículos Pesados</v>
          </cell>
          <cell r="BE10648">
            <v>15</v>
          </cell>
          <cell r="BF10648">
            <v>57</v>
          </cell>
        </row>
        <row r="10649">
          <cell r="BD10649" t="str">
            <v>Conductores de Bus, Operadores de Metro y Otros Medios de Transporte Colectivo</v>
          </cell>
          <cell r="BE10649">
            <v>7</v>
          </cell>
          <cell r="BF10649">
            <v>2</v>
          </cell>
        </row>
        <row r="10650">
          <cell r="BD10650" t="str">
            <v>Conductores de Vehículos Livianos</v>
          </cell>
          <cell r="BE10650">
            <v>30</v>
          </cell>
          <cell r="BF10650">
            <v>31</v>
          </cell>
        </row>
        <row r="10651">
          <cell r="BD10651" t="str">
            <v>Conductores de Transporte de Alimentos</v>
          </cell>
          <cell r="BE10651">
            <v>2</v>
          </cell>
          <cell r="BF10651">
            <v>3</v>
          </cell>
        </row>
        <row r="10652">
          <cell r="BD10652" t="str">
            <v>Marineros de Cubierta</v>
          </cell>
          <cell r="BE10652">
            <v>3</v>
          </cell>
          <cell r="BF10652">
            <v>5</v>
          </cell>
        </row>
        <row r="10653">
          <cell r="BD10653" t="str">
            <v>Marineros de Sala de Máquinas</v>
          </cell>
          <cell r="BE10653">
            <v>1</v>
          </cell>
          <cell r="BF10653">
            <v>0</v>
          </cell>
        </row>
        <row r="10654">
          <cell r="BD10654" t="str">
            <v>Operadores de Pequeñas Embarcaciones</v>
          </cell>
          <cell r="BE10654">
            <v>0</v>
          </cell>
          <cell r="BF10654">
            <v>1</v>
          </cell>
        </row>
        <row r="10655">
          <cell r="BD10655" t="str">
            <v>Operarios de Rampa de Transporte Aéreo</v>
          </cell>
          <cell r="BE10655">
            <v>1</v>
          </cell>
          <cell r="BF10655">
            <v>0</v>
          </cell>
        </row>
        <row r="10656">
          <cell r="BD10656" t="str">
            <v>Operarios Portuarios</v>
          </cell>
          <cell r="BE10656">
            <v>8</v>
          </cell>
          <cell r="BF10656">
            <v>2</v>
          </cell>
        </row>
        <row r="10657">
          <cell r="BD10657" t="str">
            <v>Operarios de Cargue y Descargue de Materiales</v>
          </cell>
          <cell r="BE10657">
            <v>11</v>
          </cell>
          <cell r="BF10657">
            <v>3</v>
          </cell>
        </row>
        <row r="10658">
          <cell r="BD10658" t="str">
            <v>Aparejadores</v>
          </cell>
          <cell r="BE10658">
            <v>0</v>
          </cell>
          <cell r="BF10658">
            <v>7</v>
          </cell>
        </row>
        <row r="10659">
          <cell r="BD10659" t="str">
            <v>Ayudantes y Obreros de Construcción</v>
          </cell>
          <cell r="BE10659">
            <v>62</v>
          </cell>
          <cell r="BF10659">
            <v>44</v>
          </cell>
        </row>
        <row r="10660">
          <cell r="BD10660" t="str">
            <v>Ayudantes de Otros Oficios</v>
          </cell>
          <cell r="BE10660">
            <v>393</v>
          </cell>
          <cell r="BF10660">
            <v>6</v>
          </cell>
        </row>
        <row r="10661">
          <cell r="BD10661" t="str">
            <v>Obreros de Mantenimiento de Obras Públicas</v>
          </cell>
          <cell r="BE10661">
            <v>63</v>
          </cell>
          <cell r="BF10661">
            <v>30</v>
          </cell>
        </row>
        <row r="10662">
          <cell r="BD10662" t="str">
            <v>Ayudantes de Transporte Automotor</v>
          </cell>
          <cell r="BE10662">
            <v>3</v>
          </cell>
          <cell r="BF10662">
            <v>1</v>
          </cell>
        </row>
        <row r="10663">
          <cell r="BD10663" t="str">
            <v>Directores de Planta de Procesamiento de Alimentos y Bebidas</v>
          </cell>
          <cell r="BE10663">
            <v>0</v>
          </cell>
          <cell r="BF10663">
            <v>0</v>
          </cell>
        </row>
        <row r="10664">
          <cell r="BD10664" t="str">
            <v>Jefe de Laboratorio de Alimentos</v>
          </cell>
          <cell r="BE10664">
            <v>0</v>
          </cell>
          <cell r="BF10664">
            <v>0</v>
          </cell>
        </row>
        <row r="10665">
          <cell r="BD10665" t="str">
            <v>Supervisores de Tratamiento de Metales y Minerales</v>
          </cell>
          <cell r="BE10665">
            <v>0</v>
          </cell>
          <cell r="BF10665">
            <v>2</v>
          </cell>
        </row>
        <row r="10666">
          <cell r="BD10666" t="str">
            <v>Supervisores de Procesamiento de Químico, Petróleo, Gas y Tratamiento de Agua y Generación de Energía</v>
          </cell>
          <cell r="BE10666">
            <v>0</v>
          </cell>
          <cell r="BF10666">
            <v>1</v>
          </cell>
        </row>
        <row r="10667">
          <cell r="BD10667" t="str">
            <v>Supervisores de Procesamiento de Alimentos, Bebidas y Tabaco</v>
          </cell>
          <cell r="BE10667">
            <v>1</v>
          </cell>
          <cell r="BF10667">
            <v>1</v>
          </cell>
        </row>
        <row r="10668">
          <cell r="BD10668" t="str">
            <v>Supervisores de Fabricación de Productos de Plástico y Caucho</v>
          </cell>
          <cell r="BE10668">
            <v>0</v>
          </cell>
          <cell r="BF10668">
            <v>0</v>
          </cell>
        </row>
        <row r="10669">
          <cell r="BD10669" t="str">
            <v>Supervisores de Procesamiento de la Madera y Producción de Pulpa y Papel</v>
          </cell>
          <cell r="BE10669">
            <v>0</v>
          </cell>
          <cell r="BF10669">
            <v>0</v>
          </cell>
        </row>
        <row r="10670">
          <cell r="BD10670" t="str">
            <v>Supervisores de Procesamiento Textil</v>
          </cell>
          <cell r="BE10670">
            <v>0</v>
          </cell>
          <cell r="BF10670">
            <v>0</v>
          </cell>
        </row>
        <row r="10671">
          <cell r="BD10671" t="str">
            <v>Inspectores de Control de Calidad, Procesamiento de Alimentos y Bebidas</v>
          </cell>
          <cell r="BE10671">
            <v>3</v>
          </cell>
          <cell r="BF10671">
            <v>0</v>
          </cell>
        </row>
        <row r="10672">
          <cell r="BD10672" t="str">
            <v>Supervisores de Ensamble de Vehículos de Motor</v>
          </cell>
          <cell r="BE10672">
            <v>1</v>
          </cell>
          <cell r="BF10672">
            <v>0</v>
          </cell>
        </row>
        <row r="10673">
          <cell r="BD10673" t="str">
            <v>Supervisores de Fabricación de Productos Electrónicos</v>
          </cell>
          <cell r="BE10673">
            <v>0</v>
          </cell>
          <cell r="BF10673">
            <v>0</v>
          </cell>
        </row>
        <row r="10674">
          <cell r="BD10674" t="str">
            <v>Supervisores de Fabricación de Productos Eléctricos</v>
          </cell>
          <cell r="BE10674">
            <v>0</v>
          </cell>
          <cell r="BF10674">
            <v>0</v>
          </cell>
        </row>
        <row r="10675">
          <cell r="BD10675" t="str">
            <v>Supervisores de Fabricación de Muebles y Accesorios</v>
          </cell>
          <cell r="BE10675">
            <v>0</v>
          </cell>
          <cell r="BF10675">
            <v>0</v>
          </cell>
        </row>
        <row r="10676">
          <cell r="BD10676" t="str">
            <v>Supervisores de Fabricación de Productos de Tela, Cuero y Piel</v>
          </cell>
          <cell r="BE10676">
            <v>0</v>
          </cell>
          <cell r="BF10676">
            <v>0</v>
          </cell>
        </row>
        <row r="10677">
          <cell r="BD10677" t="str">
            <v>Supervisores de Impresión y Ocupaciones Relacionadas</v>
          </cell>
          <cell r="BE10677">
            <v>0</v>
          </cell>
          <cell r="BF10677">
            <v>0</v>
          </cell>
        </row>
        <row r="10678">
          <cell r="BD10678" t="str">
            <v>Supervisores de Fabricación de Otros Productos Mecánicos y Metálicos</v>
          </cell>
          <cell r="BE10678">
            <v>0</v>
          </cell>
          <cell r="BF10678">
            <v>0</v>
          </cell>
        </row>
        <row r="10679">
          <cell r="BD10679" t="str">
            <v>Supervisores de Fabricación y Ensamble de Otros Productos n.c.a</v>
          </cell>
          <cell r="BE10679">
            <v>0</v>
          </cell>
          <cell r="BF10679">
            <v>0</v>
          </cell>
        </row>
        <row r="10680">
          <cell r="BD10680" t="str">
            <v>Operadores de Control Central de Procesos, Tratamiento de Metales y Minerales</v>
          </cell>
          <cell r="BE10680">
            <v>0</v>
          </cell>
          <cell r="BF10680">
            <v>0</v>
          </cell>
        </row>
        <row r="10681">
          <cell r="BD10681" t="str">
            <v>Operadores de Procesos, Químicos, Gas y Petróleo</v>
          </cell>
          <cell r="BE10681">
            <v>1</v>
          </cell>
          <cell r="BF10681">
            <v>5</v>
          </cell>
        </row>
        <row r="10682">
          <cell r="BD10682" t="str">
            <v>Operadores de Control de Procesos, Producción de Pulpa</v>
          </cell>
          <cell r="BE10682">
            <v>0</v>
          </cell>
          <cell r="BF10682">
            <v>0</v>
          </cell>
        </row>
        <row r="10683">
          <cell r="BD10683" t="str">
            <v>Operadores de Control de Procesos, Fabricación de Papel</v>
          </cell>
          <cell r="BE10683">
            <v>0</v>
          </cell>
          <cell r="BF10683">
            <v>0</v>
          </cell>
        </row>
        <row r="10684">
          <cell r="BD10684" t="str">
            <v>Impresores de Artes Gráficas</v>
          </cell>
          <cell r="BE10684">
            <v>1</v>
          </cell>
          <cell r="BF10684">
            <v>0</v>
          </cell>
        </row>
        <row r="10685">
          <cell r="BD10685" t="str">
            <v>Pre-prensistas de Artes Gráficas</v>
          </cell>
          <cell r="BE10685">
            <v>0</v>
          </cell>
          <cell r="BF10685">
            <v>0</v>
          </cell>
        </row>
        <row r="10686">
          <cell r="BD10686" t="str">
            <v>Operarios de Terminados y Acabados de Artes Gráficas</v>
          </cell>
          <cell r="BE10686">
            <v>1</v>
          </cell>
          <cell r="BF10686">
            <v>0</v>
          </cell>
        </row>
        <row r="10687">
          <cell r="BD10687" t="str">
            <v>Operadores de Máquinas, Tratamiento de Metales y Minerales</v>
          </cell>
          <cell r="BE10687">
            <v>0</v>
          </cell>
          <cell r="BF10687">
            <v>0</v>
          </cell>
        </row>
        <row r="10688">
          <cell r="BD10688" t="str">
            <v>Trabajadores de Fundición</v>
          </cell>
          <cell r="BE10688">
            <v>0</v>
          </cell>
          <cell r="BF10688">
            <v>0</v>
          </cell>
        </row>
        <row r="10689">
          <cell r="BD10689" t="str">
            <v>Operadores de Fabricación, Moldeo y Acabado del Vidrio</v>
          </cell>
          <cell r="BE10689">
            <v>0</v>
          </cell>
          <cell r="BF10689">
            <v>0</v>
          </cell>
        </row>
        <row r="10690">
          <cell r="BD10690" t="str">
            <v>Operadores de Moldeo de Arcilla, Piedra y Concreto</v>
          </cell>
          <cell r="BE10690">
            <v>1</v>
          </cell>
          <cell r="BF10690">
            <v>0</v>
          </cell>
        </row>
        <row r="10691">
          <cell r="BD10691" t="str">
            <v>Inspectores de Control de Calidad, Tratamiento de Metales y Minerales</v>
          </cell>
          <cell r="BE10691">
            <v>2</v>
          </cell>
          <cell r="BF10691">
            <v>5</v>
          </cell>
        </row>
        <row r="10692">
          <cell r="BD10692" t="str">
            <v>Operadores de Máquinas de Planta Química</v>
          </cell>
          <cell r="BE10692">
            <v>1</v>
          </cell>
          <cell r="BF10692">
            <v>0</v>
          </cell>
        </row>
        <row r="10693">
          <cell r="BD10693" t="str">
            <v>Operadores de Máquinas para Procesamiento de Plásticos</v>
          </cell>
          <cell r="BE10693">
            <v>0</v>
          </cell>
          <cell r="BF10693">
            <v>0</v>
          </cell>
        </row>
        <row r="10694">
          <cell r="BD10694" t="str">
            <v>Operadores de Máquinas y Trabajadores Relacionados con el Procesamiento del Caucho</v>
          </cell>
          <cell r="BE10694">
            <v>0</v>
          </cell>
          <cell r="BF10694">
            <v>0</v>
          </cell>
        </row>
        <row r="10695">
          <cell r="BD10695" t="str">
            <v>Operadores de Plantas de Tratamiento de Aguas y Desechos</v>
          </cell>
          <cell r="BE10695">
            <v>1</v>
          </cell>
          <cell r="BF10695">
            <v>0</v>
          </cell>
        </row>
        <row r="10696">
          <cell r="BD10696" t="str">
            <v>Operadores de Máquinas para Procesamiento de la Madera</v>
          </cell>
          <cell r="BE10696">
            <v>0</v>
          </cell>
          <cell r="BF10696">
            <v>0</v>
          </cell>
        </row>
        <row r="10697">
          <cell r="BD10697" t="str">
            <v>Operadores de Máquinas para la Producción de Pulpa</v>
          </cell>
          <cell r="BE10697">
            <v>0</v>
          </cell>
          <cell r="BF10697">
            <v>0</v>
          </cell>
        </row>
        <row r="10698">
          <cell r="BD10698" t="str">
            <v>Operadores de Máquinas para la Fabricación de Papel</v>
          </cell>
          <cell r="BE10698">
            <v>0</v>
          </cell>
          <cell r="BF10698">
            <v>0</v>
          </cell>
        </row>
        <row r="10699">
          <cell r="BD10699" t="str">
            <v>Operadores de Máquinas para la Fabricación de Productos de Papel</v>
          </cell>
          <cell r="BE10699">
            <v>1</v>
          </cell>
          <cell r="BF10699">
            <v>0</v>
          </cell>
        </row>
        <row r="10700">
          <cell r="BD10700" t="str">
            <v>Inspectores de Control de Calidad, Procesamiento de la Madera</v>
          </cell>
          <cell r="BE10700">
            <v>0</v>
          </cell>
          <cell r="BF10700">
            <v>0</v>
          </cell>
        </row>
        <row r="10701">
          <cell r="BD10701" t="str">
            <v>Operadores de Máquinas para la Preparación de Fibras Textiles</v>
          </cell>
          <cell r="BE10701">
            <v>2</v>
          </cell>
          <cell r="BF10701">
            <v>0</v>
          </cell>
        </row>
        <row r="10702">
          <cell r="BD10702" t="str">
            <v>Operadores de Telares y Otras Máquinas Tejedoras</v>
          </cell>
          <cell r="BE10702">
            <v>0</v>
          </cell>
          <cell r="BF10702">
            <v>0</v>
          </cell>
        </row>
        <row r="10703">
          <cell r="BD10703" t="str">
            <v>Operadores de Máquinas de Tintura, Acabado Textil y Prendas</v>
          </cell>
          <cell r="BE10703">
            <v>0</v>
          </cell>
          <cell r="BF10703">
            <v>0</v>
          </cell>
        </row>
        <row r="10704">
          <cell r="BD10704" t="str">
            <v>Analistas de Calidad, Textiles</v>
          </cell>
          <cell r="BE10704">
            <v>0</v>
          </cell>
          <cell r="BF10704">
            <v>0</v>
          </cell>
        </row>
        <row r="10705">
          <cell r="BD10705" t="str">
            <v>Operadores de Máquinas para Coser y Bordar</v>
          </cell>
          <cell r="BE10705">
            <v>4</v>
          </cell>
          <cell r="BF10705">
            <v>4</v>
          </cell>
        </row>
        <row r="10706">
          <cell r="BD10706" t="str">
            <v>Cortadores de Tela, Cuero y Piel</v>
          </cell>
          <cell r="BE10706">
            <v>74</v>
          </cell>
          <cell r="BF10706">
            <v>0</v>
          </cell>
        </row>
        <row r="10707">
          <cell r="BD10707" t="str">
            <v>Operadores de Máquinas y Trabajadores Relacionados con la Fabricación de Calzado y Marroquinería</v>
          </cell>
          <cell r="BE10707">
            <v>11</v>
          </cell>
          <cell r="BF10707">
            <v>0</v>
          </cell>
        </row>
        <row r="10708">
          <cell r="BD10708" t="str">
            <v>Trabajadores del Tratamiento de Pieles y Cueros</v>
          </cell>
          <cell r="BE10708">
            <v>0</v>
          </cell>
          <cell r="BF10708">
            <v>0</v>
          </cell>
        </row>
        <row r="10709">
          <cell r="BD10709" t="str">
            <v>Inspectores de Control de Calidad, Fabricación de Productos de Tela, Piel y Cuero</v>
          </cell>
          <cell r="BE10709">
            <v>2</v>
          </cell>
          <cell r="BF10709">
            <v>0</v>
          </cell>
        </row>
        <row r="10710">
          <cell r="BD10710" t="str">
            <v>Operadores de Control de Procesos y Máquinas para la Elaboración de Alimentos y Bebidas</v>
          </cell>
          <cell r="BE10710">
            <v>64</v>
          </cell>
          <cell r="BF10710">
            <v>0</v>
          </cell>
        </row>
        <row r="10711">
          <cell r="BD10711" t="str">
            <v>Operarios de Planta de Beneficio Animal</v>
          </cell>
          <cell r="BE10711">
            <v>2</v>
          </cell>
          <cell r="BF10711">
            <v>1</v>
          </cell>
        </row>
        <row r="10712">
          <cell r="BD10712" t="str">
            <v>Operarios de Planta de Procesamiento y Empaque de Pescado y Mariscos</v>
          </cell>
          <cell r="BE10712">
            <v>0</v>
          </cell>
          <cell r="BF10712">
            <v>0</v>
          </cell>
        </row>
        <row r="10713">
          <cell r="BD10713" t="str">
            <v>Operarios de Máquinas para la Elaboración de Productos de Tabaco</v>
          </cell>
          <cell r="BE10713">
            <v>0</v>
          </cell>
          <cell r="BF10713">
            <v>0</v>
          </cell>
        </row>
        <row r="10714">
          <cell r="BD10714" t="str">
            <v>Procesadores Fotográficos y de Películas</v>
          </cell>
          <cell r="BE10714">
            <v>0</v>
          </cell>
          <cell r="BF10714">
            <v>0</v>
          </cell>
        </row>
        <row r="10715">
          <cell r="BD10715" t="str">
            <v>Ensambladores e Inspectores de Vehículos Automotores</v>
          </cell>
          <cell r="BE10715">
            <v>1</v>
          </cell>
          <cell r="BF10715">
            <v>0</v>
          </cell>
        </row>
        <row r="10716">
          <cell r="BD10716" t="str">
            <v>Ensambladores de productos Electrónicos</v>
          </cell>
          <cell r="BE10716">
            <v>1</v>
          </cell>
          <cell r="BF10716">
            <v>0</v>
          </cell>
        </row>
        <row r="10717">
          <cell r="BD10717" t="str">
            <v>Ensambladores e Inspectores de Aparatos y Equipo Eléctrico</v>
          </cell>
          <cell r="BE10717">
            <v>0</v>
          </cell>
          <cell r="BF10717">
            <v>0</v>
          </cell>
        </row>
        <row r="10718">
          <cell r="BD10718" t="str">
            <v>Ensambladores, Fabricantes e Inspectores de Transformadores y Motores Eléctricos Industriales</v>
          </cell>
          <cell r="BE10718">
            <v>0</v>
          </cell>
          <cell r="BF10718">
            <v>0</v>
          </cell>
        </row>
        <row r="10719">
          <cell r="BD10719" t="str">
            <v>Ensambladores e Inspectores de Productos Mecánicos</v>
          </cell>
          <cell r="BE10719">
            <v>3</v>
          </cell>
          <cell r="BF10719">
            <v>0</v>
          </cell>
        </row>
        <row r="10720">
          <cell r="BD10720" t="str">
            <v>Ensambladores e Inspectores de Ensamble de Aeronaves</v>
          </cell>
          <cell r="BE10720">
            <v>0</v>
          </cell>
          <cell r="BF10720">
            <v>0</v>
          </cell>
        </row>
        <row r="10721">
          <cell r="BD10721" t="str">
            <v>Operadores de Máquinas e Inspectores de la Fabricación de Productos y Componentes Eléctricos</v>
          </cell>
          <cell r="BE10721">
            <v>0</v>
          </cell>
          <cell r="BF10721">
            <v>0</v>
          </cell>
        </row>
        <row r="10722">
          <cell r="BD10722" t="str">
            <v>Ensambladores e Inspectores de Embarcaciones</v>
          </cell>
          <cell r="BE10722">
            <v>0</v>
          </cell>
          <cell r="BF10722">
            <v>0</v>
          </cell>
        </row>
        <row r="10723">
          <cell r="BD10723" t="str">
            <v>Ensambladores e Inspectores de Muebles y Accesorios</v>
          </cell>
          <cell r="BE10723">
            <v>0</v>
          </cell>
          <cell r="BF10723">
            <v>0</v>
          </cell>
        </row>
        <row r="10724">
          <cell r="BD10724" t="str">
            <v>Operarios de Acabado de Muebles</v>
          </cell>
          <cell r="BE10724">
            <v>0</v>
          </cell>
          <cell r="BF10724">
            <v>0</v>
          </cell>
        </row>
        <row r="10725">
          <cell r="BD10725" t="str">
            <v>Ensambladores de Productos Plásticos e Inspectores</v>
          </cell>
          <cell r="BE10725">
            <v>0</v>
          </cell>
          <cell r="BF10725">
            <v>0</v>
          </cell>
        </row>
        <row r="10726">
          <cell r="BD10726" t="str">
            <v>Operarios de Recubrimientos Metálicos</v>
          </cell>
          <cell r="BE10726">
            <v>0</v>
          </cell>
          <cell r="BF10726">
            <v>0</v>
          </cell>
        </row>
        <row r="10727">
          <cell r="BD10727" t="str">
            <v>Pintores en Procesos de Manufactura</v>
          </cell>
          <cell r="BE10727">
            <v>1</v>
          </cell>
          <cell r="BF10727">
            <v>7</v>
          </cell>
        </row>
        <row r="10728">
          <cell r="BD10728" t="str">
            <v>Otros Ensambladores e Inspectores n.c.a.</v>
          </cell>
          <cell r="BE10728">
            <v>0</v>
          </cell>
          <cell r="BF10728">
            <v>0</v>
          </cell>
        </row>
        <row r="10729">
          <cell r="BD10729" t="str">
            <v>Auxiliares de Producción Gráfica</v>
          </cell>
          <cell r="BE10729">
            <v>210</v>
          </cell>
          <cell r="BF10729">
            <v>3</v>
          </cell>
        </row>
        <row r="10730">
          <cell r="BD10730" t="str">
            <v>Operadores de Máquinas Herramientas</v>
          </cell>
          <cell r="BE10730">
            <v>0</v>
          </cell>
          <cell r="BF10730">
            <v>4</v>
          </cell>
        </row>
        <row r="10731">
          <cell r="BD10731" t="str">
            <v>Operadores de Máquinas para el Trabajo de la Madera</v>
          </cell>
          <cell r="BE10731">
            <v>0</v>
          </cell>
          <cell r="BF10731">
            <v>0</v>
          </cell>
        </row>
        <row r="10732">
          <cell r="BD10732" t="str">
            <v>Operadores de Máquinas para el Trabajo del Metal</v>
          </cell>
          <cell r="BE10732">
            <v>0</v>
          </cell>
          <cell r="BF10732">
            <v>1</v>
          </cell>
        </row>
        <row r="10733">
          <cell r="BD10733" t="str">
            <v>Operadores de Máquinas para Forja</v>
          </cell>
          <cell r="BE10733">
            <v>0</v>
          </cell>
          <cell r="BF10733">
            <v>0</v>
          </cell>
        </row>
        <row r="10734">
          <cell r="BD10734" t="str">
            <v>Operadores de Máquinas de Soldadura</v>
          </cell>
          <cell r="BE10734">
            <v>4</v>
          </cell>
          <cell r="BF10734">
            <v>0</v>
          </cell>
        </row>
        <row r="10735">
          <cell r="BD10735" t="str">
            <v>Operadores de Máquinas para la Fabricación de Otros Productos Metálicos (n.c.a)</v>
          </cell>
          <cell r="BE10735">
            <v>0</v>
          </cell>
          <cell r="BF10735">
            <v>0</v>
          </cell>
        </row>
        <row r="10736">
          <cell r="BD10736" t="str">
            <v>Operadores de Máquinas para la fabricación de Otros Productos n.c.a.</v>
          </cell>
          <cell r="BE10736">
            <v>0</v>
          </cell>
          <cell r="BF10736">
            <v>0</v>
          </cell>
        </row>
        <row r="10737">
          <cell r="BD10737" t="str">
            <v>Obreros y Ayudantes en el Tratamiento de Metales y Minerales</v>
          </cell>
          <cell r="BE10737">
            <v>0</v>
          </cell>
          <cell r="BF10737">
            <v>0</v>
          </cell>
        </row>
        <row r="10738">
          <cell r="BD10738" t="str">
            <v>Ayudantes en la Fabricación Metálica</v>
          </cell>
          <cell r="BE10738">
            <v>65</v>
          </cell>
          <cell r="BF10738">
            <v>11</v>
          </cell>
        </row>
        <row r="10739">
          <cell r="BD10739" t="str">
            <v>Obreros y Ayudantes de Planta Química</v>
          </cell>
          <cell r="BE10739">
            <v>0</v>
          </cell>
          <cell r="BF10739">
            <v>0</v>
          </cell>
        </row>
        <row r="10740">
          <cell r="BD10740" t="str">
            <v>Obreros y Ayudantes en el Procesamiento de la Madera y Producción de Pulpa y Papel</v>
          </cell>
          <cell r="BE10740">
            <v>8</v>
          </cell>
          <cell r="BF10740">
            <v>0</v>
          </cell>
        </row>
        <row r="10741">
          <cell r="BD10741" t="str">
            <v>Obreros y Ayudantes en la Elaboración de Alimentos y Bebidas</v>
          </cell>
          <cell r="BE10741">
            <v>90</v>
          </cell>
          <cell r="BF10741">
            <v>3</v>
          </cell>
        </row>
        <row r="10742">
          <cell r="BD10742" t="str">
            <v>Otros Obreros y Ayudantes en Fabricación y Procesamiento n.c.a.</v>
          </cell>
          <cell r="BE10742">
            <v>2</v>
          </cell>
          <cell r="BF10742">
            <v>4</v>
          </cell>
        </row>
        <row r="10743">
          <cell r="BD10743" t="str">
            <v>Miembros del Poder Ejecutivo y Legislativo</v>
          </cell>
          <cell r="BE10743">
            <v>0</v>
          </cell>
          <cell r="BF10743">
            <v>0</v>
          </cell>
        </row>
        <row r="10744">
          <cell r="BD10744" t="str">
            <v>Personal Directivo de la Administración Pública</v>
          </cell>
          <cell r="BE10744">
            <v>4</v>
          </cell>
          <cell r="BF10744">
            <v>0</v>
          </cell>
        </row>
        <row r="10745">
          <cell r="BD10745" t="str">
            <v>Directores y Gerentes Generales de Servicios Financieros, de Telecomunicaciones y Otros Servicios a las Empresas</v>
          </cell>
          <cell r="BE10745">
            <v>0</v>
          </cell>
          <cell r="BF10745">
            <v>0</v>
          </cell>
        </row>
        <row r="10746">
          <cell r="BD10746" t="str">
            <v>Directores y Gerentes Generales de Salud, Educación, Servicios Social, Comunitario y Organizaciones de Membresía</v>
          </cell>
          <cell r="BE10746">
            <v>1</v>
          </cell>
          <cell r="BF10746">
            <v>1</v>
          </cell>
        </row>
        <row r="10747">
          <cell r="BD10747" t="str">
            <v>Directores y Gerentes Generales de Comercio, Medios de Comunicación y Otros Servicios</v>
          </cell>
          <cell r="BE10747">
            <v>0</v>
          </cell>
          <cell r="BF10747">
            <v>0</v>
          </cell>
        </row>
        <row r="10748">
          <cell r="BD10748" t="str">
            <v>Directores y Gerentes Generales de Producción de Bienes, Servicios Públicos, Transporte y Construcción</v>
          </cell>
          <cell r="BE10748">
            <v>14</v>
          </cell>
          <cell r="BF10748">
            <v>0</v>
          </cell>
        </row>
        <row r="10749">
          <cell r="BD10749" t="str">
            <v>Directores y gerentes generales de servicios y procesos de negocio.</v>
          </cell>
          <cell r="BE10749">
            <v>0</v>
          </cell>
          <cell r="BF10749">
            <v>1</v>
          </cell>
        </row>
        <row r="10750">
          <cell r="BD10750" t="str">
            <v>Gerentes Financieros</v>
          </cell>
          <cell r="BE10750">
            <v>3</v>
          </cell>
          <cell r="BF10750">
            <v>9</v>
          </cell>
        </row>
        <row r="10751">
          <cell r="BD10751" t="str">
            <v>Gerentes de Talento Humano</v>
          </cell>
          <cell r="BE10751">
            <v>0</v>
          </cell>
          <cell r="BF10751">
            <v>1</v>
          </cell>
        </row>
        <row r="10752">
          <cell r="BD10752" t="str">
            <v>Gerentes de Compras y Adquisiciones</v>
          </cell>
          <cell r="BE10752">
            <v>0</v>
          </cell>
          <cell r="BF10752">
            <v>3</v>
          </cell>
        </row>
        <row r="10753">
          <cell r="BD10753" t="str">
            <v>Gerentes de Otros Servicios Administrativos</v>
          </cell>
          <cell r="BE10753">
            <v>10</v>
          </cell>
          <cell r="BF10753">
            <v>6</v>
          </cell>
        </row>
        <row r="10754">
          <cell r="BD10754" t="str">
            <v>Gerentes de Seguros, Bienes Raíces y Corretaje Financiero</v>
          </cell>
          <cell r="BE10754">
            <v>0</v>
          </cell>
          <cell r="BF10754">
            <v>0</v>
          </cell>
        </row>
        <row r="10755">
          <cell r="BD10755" t="str">
            <v>Gerentes de Banca, Crédito e Inversiones</v>
          </cell>
          <cell r="BE10755">
            <v>2</v>
          </cell>
          <cell r="BF10755">
            <v>0</v>
          </cell>
        </row>
        <row r="10756">
          <cell r="BD10756" t="str">
            <v>Gerentes de Otros Servicios a las Empresas</v>
          </cell>
          <cell r="BE10756">
            <v>1</v>
          </cell>
          <cell r="BF10756">
            <v>0</v>
          </cell>
        </row>
        <row r="10757">
          <cell r="BD10757" t="str">
            <v>Gerentes de Empresas de Telecomunicaciones</v>
          </cell>
          <cell r="BE10757">
            <v>0</v>
          </cell>
          <cell r="BF10757">
            <v>0</v>
          </cell>
        </row>
        <row r="10758">
          <cell r="BD10758" t="str">
            <v>Gerentes de Servicios de Correo y Mensajería</v>
          </cell>
          <cell r="BE10758">
            <v>0</v>
          </cell>
          <cell r="BF10758">
            <v>0</v>
          </cell>
        </row>
        <row r="10759">
          <cell r="BD10759" t="str">
            <v>Gerentes de Ingeniería</v>
          </cell>
          <cell r="BE10759">
            <v>2</v>
          </cell>
          <cell r="BF10759">
            <v>5</v>
          </cell>
        </row>
        <row r="10760">
          <cell r="BD10760" t="str">
            <v>Gerentes de Investigación y Desarrollo en Ciencias Naturales y Aplicadas</v>
          </cell>
          <cell r="BE10760">
            <v>0</v>
          </cell>
          <cell r="BF10760">
            <v>0</v>
          </cell>
        </row>
        <row r="10761">
          <cell r="BD10761" t="str">
            <v>Gerentes de Sistemas de Información y Procesamiento de Datos</v>
          </cell>
          <cell r="BE10761">
            <v>1</v>
          </cell>
          <cell r="BF10761">
            <v>1</v>
          </cell>
        </row>
        <row r="10762">
          <cell r="BD10762" t="str">
            <v>Gerentes de Servicios a la Salud</v>
          </cell>
          <cell r="BE10762">
            <v>0</v>
          </cell>
          <cell r="BF10762">
            <v>0</v>
          </cell>
        </row>
        <row r="10763">
          <cell r="BD10763" t="str">
            <v>Gerentes de Programas de Política Social y de Salud</v>
          </cell>
          <cell r="BE10763">
            <v>0</v>
          </cell>
          <cell r="BF10763">
            <v>0</v>
          </cell>
        </row>
        <row r="10764">
          <cell r="BD10764" t="str">
            <v>Gerentes de Programas de Política de Desarrollo Económico</v>
          </cell>
          <cell r="BE10764">
            <v>0</v>
          </cell>
          <cell r="BF10764">
            <v>0</v>
          </cell>
        </row>
        <row r="10765">
          <cell r="BD10765" t="str">
            <v>Gerentes de Programas de Política Educativa</v>
          </cell>
          <cell r="BE10765">
            <v>0</v>
          </cell>
          <cell r="BF10765">
            <v>0</v>
          </cell>
        </row>
        <row r="10766">
          <cell r="BD10766" t="str">
            <v>Otros Gerentes de Administración Pública</v>
          </cell>
          <cell r="BE10766">
            <v>0</v>
          </cell>
          <cell r="BF10766">
            <v>0</v>
          </cell>
        </row>
        <row r="10767">
          <cell r="BD10767" t="str">
            <v>Administradores de Educación Superior y Formación para el Trabajo</v>
          </cell>
          <cell r="BE10767">
            <v>0</v>
          </cell>
          <cell r="BF10767">
            <v>1</v>
          </cell>
        </row>
        <row r="10768">
          <cell r="BD10768" t="str">
            <v>Directores y Administradores de Educación Básica y Media</v>
          </cell>
          <cell r="BE10768">
            <v>1</v>
          </cell>
          <cell r="BF10768">
            <v>2</v>
          </cell>
        </row>
        <row r="10769">
          <cell r="BD10769" t="str">
            <v>Gerentes de Servicios Social, Comunitario y Correccional</v>
          </cell>
          <cell r="BE10769">
            <v>0</v>
          </cell>
          <cell r="BF10769">
            <v>0</v>
          </cell>
        </row>
        <row r="10770">
          <cell r="BD10770" t="str">
            <v>Gerentes de Biblioteca, Museo y Galería de Arte</v>
          </cell>
          <cell r="BE10770">
            <v>0</v>
          </cell>
          <cell r="BF10770">
            <v>0</v>
          </cell>
        </row>
        <row r="10771">
          <cell r="BD10771" t="str">
            <v>Gerentes de Medios de Comunicación y Artes Escénicas</v>
          </cell>
          <cell r="BE10771">
            <v>1</v>
          </cell>
          <cell r="BF10771">
            <v>0</v>
          </cell>
        </row>
        <row r="10772">
          <cell r="BD10772" t="str">
            <v>Directores de Programas de Esparcimiento y Administradores de Deportes</v>
          </cell>
          <cell r="BE10772">
            <v>1</v>
          </cell>
          <cell r="BF10772">
            <v>0</v>
          </cell>
        </row>
        <row r="10773">
          <cell r="BD10773" t="str">
            <v>Gerentes de Ventas, Mercadeo y Publicidad</v>
          </cell>
          <cell r="BE10773">
            <v>19</v>
          </cell>
          <cell r="BF10773">
            <v>7</v>
          </cell>
        </row>
        <row r="10774">
          <cell r="BD10774" t="str">
            <v>Gerentes de Comercio Exterior</v>
          </cell>
          <cell r="BE10774">
            <v>0</v>
          </cell>
          <cell r="BF10774">
            <v>0</v>
          </cell>
        </row>
        <row r="10775">
          <cell r="BD10775" t="str">
            <v>Gerentes de Comercio al Por Menor</v>
          </cell>
          <cell r="BE10775">
            <v>1</v>
          </cell>
          <cell r="BF10775">
            <v>0</v>
          </cell>
        </row>
        <row r="10776">
          <cell r="BD10776" t="str">
            <v>Gerentes de Restaurantes y Servicios de Alimentos</v>
          </cell>
          <cell r="BE10776">
            <v>0</v>
          </cell>
          <cell r="BF10776">
            <v>3</v>
          </cell>
        </row>
        <row r="10777">
          <cell r="BD10777" t="str">
            <v>Gerentes de Servicios Hoteleros</v>
          </cell>
          <cell r="BE10777">
            <v>5</v>
          </cell>
          <cell r="BF10777">
            <v>3</v>
          </cell>
        </row>
        <row r="10778">
          <cell r="BD10778" t="str">
            <v>Oficiales de las Fuerzas Militares</v>
          </cell>
          <cell r="BE10778">
            <v>3</v>
          </cell>
          <cell r="BF10778">
            <v>0</v>
          </cell>
        </row>
        <row r="10779">
          <cell r="BD10779" t="str">
            <v>Oficiales de Policía</v>
          </cell>
          <cell r="BE10779">
            <v>1</v>
          </cell>
          <cell r="BF10779">
            <v>0</v>
          </cell>
        </row>
        <row r="10780">
          <cell r="BD10780" t="str">
            <v>Oficiales de Bomberos</v>
          </cell>
          <cell r="BE10780">
            <v>0</v>
          </cell>
          <cell r="BF10780">
            <v>0</v>
          </cell>
        </row>
        <row r="10781">
          <cell r="BD10781" t="str">
            <v>Gerentes de Otros Servicios</v>
          </cell>
          <cell r="BE10781">
            <v>2</v>
          </cell>
          <cell r="BF10781">
            <v>0</v>
          </cell>
        </row>
        <row r="10782">
          <cell r="BD10782" t="str">
            <v>Gerentes de Producción Primaria (excepto agricultura)</v>
          </cell>
          <cell r="BE10782">
            <v>0</v>
          </cell>
          <cell r="BF10782">
            <v>2</v>
          </cell>
        </row>
        <row r="10783">
          <cell r="BD10783" t="str">
            <v>Gerentes de Producción Agrícola, Pecuaria, Acuícola y Pesquero</v>
          </cell>
          <cell r="BE10783">
            <v>4</v>
          </cell>
          <cell r="BF10783">
            <v>1</v>
          </cell>
        </row>
        <row r="10784">
          <cell r="BD10784" t="str">
            <v>Gerentes de Construcción</v>
          </cell>
          <cell r="BE10784">
            <v>1</v>
          </cell>
          <cell r="BF10784">
            <v>0</v>
          </cell>
        </row>
        <row r="10785">
          <cell r="BD10785" t="str">
            <v>Gerentes de Transporte y Distribución</v>
          </cell>
          <cell r="BE10785">
            <v>0</v>
          </cell>
          <cell r="BF10785">
            <v>2</v>
          </cell>
        </row>
        <row r="10786">
          <cell r="BD10786" t="str">
            <v>Gerentes de Logística</v>
          </cell>
          <cell r="BE10786">
            <v>6</v>
          </cell>
          <cell r="BF10786">
            <v>3</v>
          </cell>
        </row>
        <row r="10787">
          <cell r="BD10787" t="str">
            <v>Gerentes Cadena de Suministro</v>
          </cell>
          <cell r="BE10787">
            <v>1</v>
          </cell>
          <cell r="BF10787">
            <v>0</v>
          </cell>
        </row>
        <row r="10788">
          <cell r="BD10788" t="str">
            <v>Gerentes de Operación de Instalaciones Físicas</v>
          </cell>
          <cell r="BE10788">
            <v>1</v>
          </cell>
          <cell r="BF10788">
            <v>0</v>
          </cell>
        </row>
        <row r="10789">
          <cell r="BD10789" t="str">
            <v>Gerentes de Mantenimiento</v>
          </cell>
          <cell r="BE10789">
            <v>1</v>
          </cell>
          <cell r="BF10789">
            <v>2</v>
          </cell>
        </row>
        <row r="10790">
          <cell r="BD10790" t="str">
            <v>Gerentes de Producción Industrial</v>
          </cell>
          <cell r="BE10790">
            <v>2</v>
          </cell>
          <cell r="BF10790">
            <v>3</v>
          </cell>
        </row>
        <row r="10791">
          <cell r="BD10791" t="str">
            <v>Gerentes de Empresas de Servicios Públicos</v>
          </cell>
          <cell r="BE10791">
            <v>1</v>
          </cell>
          <cell r="BF10791">
            <v>0</v>
          </cell>
        </row>
        <row r="10792">
          <cell r="BD10792" t="str">
            <v>Contadores</v>
          </cell>
          <cell r="BE10792">
            <v>16</v>
          </cell>
          <cell r="BF10792">
            <v>22</v>
          </cell>
        </row>
        <row r="10793">
          <cell r="BD10793" t="str">
            <v>Analistas, Asesores y Agentes de Banca, Fiducia y Mercado de Valores</v>
          </cell>
          <cell r="BE10793">
            <v>5</v>
          </cell>
          <cell r="BF10793">
            <v>7</v>
          </cell>
        </row>
        <row r="10794">
          <cell r="BD10794" t="str">
            <v>Auditores Financieros y Contables</v>
          </cell>
          <cell r="BE10794">
            <v>7</v>
          </cell>
          <cell r="BF10794">
            <v>4</v>
          </cell>
        </row>
        <row r="10795">
          <cell r="BD10795" t="str">
            <v>Profesionales de Talento Humano</v>
          </cell>
          <cell r="BE10795">
            <v>16</v>
          </cell>
          <cell r="BF10795">
            <v>41</v>
          </cell>
        </row>
        <row r="10796">
          <cell r="BD10796" t="str">
            <v>Profesionales en Organización y Administración de las Empresas</v>
          </cell>
          <cell r="BE10796">
            <v>37</v>
          </cell>
          <cell r="BF10796">
            <v>33</v>
          </cell>
        </row>
        <row r="10797">
          <cell r="BD10797" t="str">
            <v>Evaluadores de Competencias Laborales</v>
          </cell>
          <cell r="BE10797">
            <v>1</v>
          </cell>
          <cell r="BF10797">
            <v>4</v>
          </cell>
        </row>
        <row r="10798">
          <cell r="BD10798" t="str">
            <v>Archivistas</v>
          </cell>
          <cell r="BE10798">
            <v>4</v>
          </cell>
          <cell r="BF10798">
            <v>1</v>
          </cell>
        </row>
        <row r="10799">
          <cell r="BD10799" t="str">
            <v>Supervisores de Empleados de Apoyo Administrativo</v>
          </cell>
          <cell r="BE10799">
            <v>8</v>
          </cell>
          <cell r="BF10799">
            <v>10</v>
          </cell>
        </row>
        <row r="10800">
          <cell r="BD10800" t="str">
            <v>Jefes y supervisores de entidades financieras</v>
          </cell>
          <cell r="BE10800">
            <v>0</v>
          </cell>
          <cell r="BF10800">
            <v>2</v>
          </cell>
        </row>
        <row r="10801">
          <cell r="BD10801" t="str">
            <v>Supervisores y coordinadores de procesos de negocio, Empleados de información y servicio al cliente</v>
          </cell>
          <cell r="BE10801">
            <v>3</v>
          </cell>
          <cell r="BF10801">
            <v>1</v>
          </cell>
        </row>
        <row r="10802">
          <cell r="BD10802" t="str">
            <v>Supervisores de Empleados de Correo y Mensajería</v>
          </cell>
          <cell r="BE10802">
            <v>0</v>
          </cell>
          <cell r="BF10802">
            <v>0</v>
          </cell>
        </row>
        <row r="10803">
          <cell r="BD10803" t="str">
            <v>Supervisores de Almacenamiento, Inventario y  Distribución</v>
          </cell>
          <cell r="BE10803">
            <v>25</v>
          </cell>
          <cell r="BF10803">
            <v>38</v>
          </cell>
        </row>
        <row r="10804">
          <cell r="BD10804" t="str">
            <v>Asistentes Administrativos</v>
          </cell>
          <cell r="BE10804">
            <v>149</v>
          </cell>
          <cell r="BF10804">
            <v>34</v>
          </cell>
        </row>
        <row r="10805">
          <cell r="BD10805" t="str">
            <v>Administradores de Propiedad Horizontal</v>
          </cell>
          <cell r="BE10805">
            <v>2</v>
          </cell>
          <cell r="BF10805">
            <v>5</v>
          </cell>
        </row>
        <row r="10806">
          <cell r="BD10806" t="str">
            <v>Asistentes de Talento Humano</v>
          </cell>
          <cell r="BE10806">
            <v>20</v>
          </cell>
          <cell r="BF10806">
            <v>5</v>
          </cell>
        </row>
        <row r="10807">
          <cell r="BD10807" t="str">
            <v>Asistentes de compras</v>
          </cell>
          <cell r="BE10807">
            <v>2</v>
          </cell>
          <cell r="BF10807">
            <v>3</v>
          </cell>
        </row>
        <row r="10808">
          <cell r="BD10808" t="str">
            <v>Asistentes de Juzgados, Tribunales y Afines</v>
          </cell>
          <cell r="BE10808">
            <v>0</v>
          </cell>
          <cell r="BF10808">
            <v>0</v>
          </cell>
        </row>
        <row r="10809">
          <cell r="BD10809" t="str">
            <v>Funcionarios de Aduanas, Impuestos, Inmigración y Seguridad Social</v>
          </cell>
          <cell r="BE10809">
            <v>0</v>
          </cell>
          <cell r="BF10809">
            <v>0</v>
          </cell>
        </row>
        <row r="10810">
          <cell r="BD10810" t="str">
            <v>Asistentes de Comercio Exterior</v>
          </cell>
          <cell r="BE10810">
            <v>2</v>
          </cell>
          <cell r="BF10810">
            <v>0</v>
          </cell>
        </row>
        <row r="10811">
          <cell r="BD10811" t="str">
            <v>Organizadores de Eventos</v>
          </cell>
          <cell r="BE10811">
            <v>91</v>
          </cell>
          <cell r="BF10811">
            <v>3</v>
          </cell>
        </row>
        <row r="10812">
          <cell r="BD10812" t="str">
            <v>Técnicos en Archivística</v>
          </cell>
          <cell r="BE10812">
            <v>17</v>
          </cell>
          <cell r="BF10812">
            <v>4</v>
          </cell>
        </row>
        <row r="10813">
          <cell r="BD10813" t="str">
            <v>Asistentes Contables</v>
          </cell>
          <cell r="BE10813">
            <v>37</v>
          </cell>
          <cell r="BF10813">
            <v>5</v>
          </cell>
        </row>
        <row r="10814">
          <cell r="BD10814" t="str">
            <v>Analistas y asistentes de servicios financieros</v>
          </cell>
          <cell r="BE10814">
            <v>3</v>
          </cell>
          <cell r="BF10814">
            <v>14</v>
          </cell>
        </row>
        <row r="10815">
          <cell r="BD10815" t="str">
            <v>Avaluadores y Liquidadores de Seguros</v>
          </cell>
          <cell r="BE10815">
            <v>1</v>
          </cell>
          <cell r="BF10815">
            <v>0</v>
          </cell>
        </row>
        <row r="10816">
          <cell r="BD10816" t="str">
            <v>Agentes de Aduana</v>
          </cell>
          <cell r="BE10816">
            <v>0</v>
          </cell>
          <cell r="BF10816">
            <v>0</v>
          </cell>
        </row>
        <row r="10817">
          <cell r="BD10817" t="str">
            <v>Asistentes Financieros</v>
          </cell>
          <cell r="BE10817">
            <v>0</v>
          </cell>
          <cell r="BF10817">
            <v>0</v>
          </cell>
        </row>
        <row r="10818">
          <cell r="BD10818" t="str">
            <v>Asistentes Tesorería</v>
          </cell>
          <cell r="BE10818">
            <v>0</v>
          </cell>
          <cell r="BF10818">
            <v>0</v>
          </cell>
        </row>
        <row r="10819">
          <cell r="BD10819" t="str">
            <v>Secretarios</v>
          </cell>
          <cell r="BE10819">
            <v>33</v>
          </cell>
          <cell r="BF10819">
            <v>26</v>
          </cell>
        </row>
        <row r="10820">
          <cell r="BD10820" t="str">
            <v>Recepcionistas y Operadores de Conmutador</v>
          </cell>
          <cell r="BE10820">
            <v>12</v>
          </cell>
          <cell r="BF10820">
            <v>10</v>
          </cell>
        </row>
        <row r="10821">
          <cell r="BD10821" t="str">
            <v>Digitadores</v>
          </cell>
          <cell r="BE10821">
            <v>77</v>
          </cell>
          <cell r="BF10821">
            <v>8</v>
          </cell>
        </row>
        <row r="10822">
          <cell r="BD10822" t="str">
            <v>Transcriptores y Relatores</v>
          </cell>
          <cell r="BE10822">
            <v>0</v>
          </cell>
          <cell r="BF10822">
            <v>0</v>
          </cell>
        </row>
        <row r="10823">
          <cell r="BD10823" t="str">
            <v>Digitalizadores</v>
          </cell>
          <cell r="BE10823">
            <v>23</v>
          </cell>
          <cell r="BF10823">
            <v>0</v>
          </cell>
        </row>
        <row r="10824">
          <cell r="BD10824" t="str">
            <v>Auxiliares Contables, de Tesorería y Financieros</v>
          </cell>
          <cell r="BE10824">
            <v>288</v>
          </cell>
          <cell r="BF10824">
            <v>120</v>
          </cell>
        </row>
        <row r="10825">
          <cell r="BD10825" t="str">
            <v>Cajeros de Servicios Financieros</v>
          </cell>
          <cell r="BE10825">
            <v>46</v>
          </cell>
          <cell r="BF10825">
            <v>5</v>
          </cell>
        </row>
        <row r="10826">
          <cell r="BD10826" t="str">
            <v>Auxiliares de servicios financieros</v>
          </cell>
          <cell r="BE10826">
            <v>1</v>
          </cell>
          <cell r="BF10826">
            <v>7</v>
          </cell>
        </row>
        <row r="10827">
          <cell r="BD10827" t="str">
            <v>Auxiliares de Cartera y Cobranzas</v>
          </cell>
          <cell r="BE10827">
            <v>1</v>
          </cell>
          <cell r="BF10827">
            <v>9</v>
          </cell>
        </row>
        <row r="10828">
          <cell r="BD10828" t="str">
            <v>Auxiliares de Nómina y Prestaciones</v>
          </cell>
          <cell r="BE10828">
            <v>1</v>
          </cell>
          <cell r="BF10828">
            <v>1</v>
          </cell>
        </row>
        <row r="10829">
          <cell r="BD10829" t="str">
            <v>Auxiliares de Avaluo</v>
          </cell>
          <cell r="BE10829">
            <v>0</v>
          </cell>
          <cell r="BF10829">
            <v>0</v>
          </cell>
        </row>
        <row r="10830">
          <cell r="BD10830" t="str">
            <v>Auxiliares Administrativos</v>
          </cell>
          <cell r="BE10830">
            <v>464</v>
          </cell>
          <cell r="BF10830">
            <v>81</v>
          </cell>
        </row>
        <row r="10831">
          <cell r="BD10831" t="str">
            <v>Auxiliares de Talento Humano</v>
          </cell>
          <cell r="BE10831">
            <v>69</v>
          </cell>
          <cell r="BF10831">
            <v>23</v>
          </cell>
        </row>
        <row r="10832">
          <cell r="BD10832" t="str">
            <v>Auxiliares de Tribunales</v>
          </cell>
          <cell r="BE10832">
            <v>0</v>
          </cell>
          <cell r="BF10832">
            <v>0</v>
          </cell>
        </row>
        <row r="10833">
          <cell r="BD10833" t="str">
            <v>Auxiliares de Archivo y Registro</v>
          </cell>
          <cell r="BE10833">
            <v>63</v>
          </cell>
          <cell r="BF10833">
            <v>25</v>
          </cell>
        </row>
        <row r="10834">
          <cell r="BD10834" t="str">
            <v>Auxiliares administrativos en Salud</v>
          </cell>
          <cell r="BE10834">
            <v>10</v>
          </cell>
          <cell r="BF10834">
            <v>1</v>
          </cell>
        </row>
        <row r="10835">
          <cell r="BD10835" t="str">
            <v>Auxiliares de aduana</v>
          </cell>
          <cell r="BE10835">
            <v>32</v>
          </cell>
          <cell r="BF10835">
            <v>0</v>
          </cell>
        </row>
        <row r="10836">
          <cell r="BD10836" t="str">
            <v>Auxiliares de Biblioteca</v>
          </cell>
          <cell r="BE10836">
            <v>1</v>
          </cell>
          <cell r="BF10836">
            <v>1</v>
          </cell>
        </row>
        <row r="10837">
          <cell r="BD10837" t="str">
            <v>Auxiliares de Publicación y Afines</v>
          </cell>
          <cell r="BE10837">
            <v>0</v>
          </cell>
          <cell r="BF10837">
            <v>0</v>
          </cell>
        </row>
        <row r="10838">
          <cell r="BD10838" t="str">
            <v>Auxiliares de Información y Servicio al Cliente</v>
          </cell>
          <cell r="BE10838">
            <v>3365</v>
          </cell>
          <cell r="BF10838">
            <v>65</v>
          </cell>
        </row>
        <row r="10839">
          <cell r="BD10839" t="str">
            <v>Auxiliares de Estadística y Encuestadores</v>
          </cell>
          <cell r="BE10839">
            <v>2</v>
          </cell>
          <cell r="BF10839">
            <v>0</v>
          </cell>
        </row>
        <row r="10840">
          <cell r="BD10840" t="str">
            <v>Auxiliares de Correo y Servicio Postal</v>
          </cell>
          <cell r="BE10840">
            <v>0</v>
          </cell>
          <cell r="BF10840">
            <v>0</v>
          </cell>
        </row>
        <row r="10841">
          <cell r="BD10841" t="str">
            <v>Carteros y Mensajeros</v>
          </cell>
          <cell r="BE10841">
            <v>11</v>
          </cell>
          <cell r="BF10841">
            <v>14</v>
          </cell>
        </row>
        <row r="10842">
          <cell r="BD10842" t="str">
            <v>Auxiliares de Almacén</v>
          </cell>
          <cell r="BE10842">
            <v>115</v>
          </cell>
          <cell r="BF10842">
            <v>123</v>
          </cell>
        </row>
        <row r="10843">
          <cell r="BD10843" t="str">
            <v>Auxiliares de Compras e Inventarios</v>
          </cell>
          <cell r="BE10843">
            <v>2</v>
          </cell>
          <cell r="BF10843">
            <v>15</v>
          </cell>
        </row>
        <row r="10844">
          <cell r="BD10844" t="str">
            <v>Operadores de Radio y Despachadores</v>
          </cell>
          <cell r="BE10844">
            <v>1</v>
          </cell>
          <cell r="BF10844">
            <v>4</v>
          </cell>
        </row>
        <row r="10845">
          <cell r="BD10845" t="str">
            <v>Programadores de Rutas y Tripulaciones</v>
          </cell>
          <cell r="BE10845">
            <v>4</v>
          </cell>
          <cell r="BF10845">
            <v>1</v>
          </cell>
        </row>
        <row r="10846">
          <cell r="BD10846" t="str">
            <v>Operadores Telefónicos</v>
          </cell>
          <cell r="BE10846">
            <v>0</v>
          </cell>
          <cell r="BF10846">
            <v>0</v>
          </cell>
        </row>
        <row r="10847">
          <cell r="BD10847" t="str">
            <v>Físicos y Astrónomos</v>
          </cell>
          <cell r="BE10847">
            <v>0</v>
          </cell>
          <cell r="BF10847">
            <v>0</v>
          </cell>
        </row>
        <row r="10848">
          <cell r="BD10848" t="str">
            <v>Químicos</v>
          </cell>
          <cell r="BE10848">
            <v>0</v>
          </cell>
          <cell r="BF10848">
            <v>1</v>
          </cell>
        </row>
        <row r="10849">
          <cell r="BD10849" t="str">
            <v>Geólogos, Geoquímicos y Geofísicos</v>
          </cell>
          <cell r="BE10849">
            <v>1</v>
          </cell>
          <cell r="BF10849">
            <v>0</v>
          </cell>
        </row>
        <row r="10850">
          <cell r="BD10850" t="str">
            <v>Meteorólogos</v>
          </cell>
          <cell r="BE10850">
            <v>0</v>
          </cell>
          <cell r="BF10850">
            <v>0</v>
          </cell>
        </row>
        <row r="10851">
          <cell r="BD10851" t="str">
            <v>Biólogos, Botánicos, Zoólogos y Relacionados</v>
          </cell>
          <cell r="BE10851">
            <v>5</v>
          </cell>
          <cell r="BF10851">
            <v>3</v>
          </cell>
        </row>
        <row r="10852">
          <cell r="BD10852" t="str">
            <v>Expertos Forestales</v>
          </cell>
          <cell r="BE10852">
            <v>2</v>
          </cell>
          <cell r="BF10852">
            <v>2</v>
          </cell>
        </row>
        <row r="10853">
          <cell r="BD10853" t="str">
            <v>Expertos Agrícolas y Pecuarios</v>
          </cell>
          <cell r="BE10853">
            <v>14</v>
          </cell>
          <cell r="BF10853">
            <v>9</v>
          </cell>
        </row>
        <row r="10854">
          <cell r="BD10854" t="str">
            <v>Administradores Ambientales</v>
          </cell>
          <cell r="BE10854">
            <v>59</v>
          </cell>
          <cell r="BF10854">
            <v>2</v>
          </cell>
        </row>
        <row r="10855">
          <cell r="BD10855" t="str">
            <v>Ingenieros en Construcción y Obras Civiles</v>
          </cell>
          <cell r="BE10855">
            <v>64</v>
          </cell>
          <cell r="BF10855">
            <v>76</v>
          </cell>
        </row>
        <row r="10856">
          <cell r="BD10856" t="str">
            <v>Ingenieros Mecánicos</v>
          </cell>
          <cell r="BE10856">
            <v>6</v>
          </cell>
          <cell r="BF10856">
            <v>36</v>
          </cell>
        </row>
        <row r="10857">
          <cell r="BD10857" t="str">
            <v>Ingenieros Electricistas</v>
          </cell>
          <cell r="BE10857">
            <v>2</v>
          </cell>
          <cell r="BF10857">
            <v>27</v>
          </cell>
        </row>
        <row r="10858">
          <cell r="BD10858" t="str">
            <v>Ingenieros  Electrónicos</v>
          </cell>
          <cell r="BE10858">
            <v>9</v>
          </cell>
          <cell r="BF10858">
            <v>10</v>
          </cell>
        </row>
        <row r="10859">
          <cell r="BD10859" t="str">
            <v>Ingenieros Químicos</v>
          </cell>
          <cell r="BE10859">
            <v>2</v>
          </cell>
          <cell r="BF10859">
            <v>7</v>
          </cell>
        </row>
        <row r="10860">
          <cell r="BD10860" t="str">
            <v>Ingenieros de Automatización e Instrumentación</v>
          </cell>
          <cell r="BE10860">
            <v>0</v>
          </cell>
          <cell r="BF10860">
            <v>12</v>
          </cell>
        </row>
        <row r="10861">
          <cell r="BD10861" t="str">
            <v xml:space="preserve"> Ingenieros  de Telecomunicaciones</v>
          </cell>
          <cell r="BE10861">
            <v>0</v>
          </cell>
          <cell r="BF10861">
            <v>0</v>
          </cell>
        </row>
        <row r="10862">
          <cell r="BD10862" t="str">
            <v>Ingenieros Industriales y de Fabricación</v>
          </cell>
          <cell r="BE10862">
            <v>23</v>
          </cell>
          <cell r="BF10862">
            <v>28</v>
          </cell>
        </row>
        <row r="10863">
          <cell r="BD10863" t="str">
            <v>Ingenieros de Materiales y Metalurgia</v>
          </cell>
          <cell r="BE10863">
            <v>0</v>
          </cell>
          <cell r="BF10863">
            <v>4</v>
          </cell>
        </row>
        <row r="10864">
          <cell r="BD10864" t="str">
            <v>Ingenieros de Minas</v>
          </cell>
          <cell r="BE10864">
            <v>0</v>
          </cell>
          <cell r="BF10864">
            <v>0</v>
          </cell>
        </row>
        <row r="10865">
          <cell r="BD10865" t="str">
            <v>Ingenieros de Petróleos</v>
          </cell>
          <cell r="BE10865">
            <v>6</v>
          </cell>
          <cell r="BF10865">
            <v>15</v>
          </cell>
        </row>
        <row r="10866">
          <cell r="BD10866" t="str">
            <v>Ingenieros de Sistemas, Informática y Computación</v>
          </cell>
          <cell r="BE10866">
            <v>6</v>
          </cell>
          <cell r="BF10866">
            <v>10</v>
          </cell>
        </row>
        <row r="10867">
          <cell r="BD10867" t="str">
            <v>Otros Ingenieros n.c.a.</v>
          </cell>
          <cell r="BE10867">
            <v>27</v>
          </cell>
          <cell r="BF10867">
            <v>15</v>
          </cell>
        </row>
        <row r="10868">
          <cell r="BD10868" t="str">
            <v>Arquitectos</v>
          </cell>
          <cell r="BE10868">
            <v>9</v>
          </cell>
          <cell r="BF10868">
            <v>3</v>
          </cell>
        </row>
        <row r="10869">
          <cell r="BD10869" t="str">
            <v>Urbanistas y Planificadores del Uso del Suelo</v>
          </cell>
          <cell r="BE10869">
            <v>0</v>
          </cell>
          <cell r="BF10869">
            <v>0</v>
          </cell>
        </row>
        <row r="10870">
          <cell r="BD10870" t="str">
            <v>Profesionales Topográficos</v>
          </cell>
          <cell r="BE10870">
            <v>1</v>
          </cell>
          <cell r="BF10870">
            <v>2</v>
          </cell>
        </row>
        <row r="10871">
          <cell r="BD10871" t="str">
            <v>Diseñadores Industriales</v>
          </cell>
          <cell r="BE10871">
            <v>0</v>
          </cell>
          <cell r="BF10871">
            <v>0</v>
          </cell>
        </row>
        <row r="10872">
          <cell r="BD10872" t="str">
            <v>Matemáticos, Estadísticos y Actuarios</v>
          </cell>
          <cell r="BE10872">
            <v>1</v>
          </cell>
          <cell r="BF10872">
            <v>0</v>
          </cell>
        </row>
        <row r="10873">
          <cell r="BD10873" t="str">
            <v>Analistas de Sistemas Informáticos</v>
          </cell>
          <cell r="BE10873">
            <v>7</v>
          </cell>
          <cell r="BF10873">
            <v>4</v>
          </cell>
        </row>
        <row r="10874">
          <cell r="BD10874" t="str">
            <v>Administradores de Sistemas Informáticos</v>
          </cell>
          <cell r="BE10874">
            <v>7</v>
          </cell>
          <cell r="BF10874">
            <v>1</v>
          </cell>
        </row>
        <row r="10875">
          <cell r="BD10875" t="str">
            <v>Programadores de Aplicaciones Informáticas</v>
          </cell>
          <cell r="BE10875">
            <v>24</v>
          </cell>
          <cell r="BF10875">
            <v>6</v>
          </cell>
        </row>
        <row r="10876">
          <cell r="BD10876" t="str">
            <v>Técnicos en Química Aplicada</v>
          </cell>
          <cell r="BE10876">
            <v>6</v>
          </cell>
          <cell r="BF10876">
            <v>17</v>
          </cell>
        </row>
        <row r="10877">
          <cell r="BD10877" t="str">
            <v>Técnicos en Geología y Minería</v>
          </cell>
          <cell r="BE10877">
            <v>0</v>
          </cell>
          <cell r="BF10877">
            <v>0</v>
          </cell>
        </row>
        <row r="10878">
          <cell r="BD10878" t="str">
            <v>Técnicos en Meteorología</v>
          </cell>
          <cell r="BE10878">
            <v>0</v>
          </cell>
          <cell r="BF10878">
            <v>0</v>
          </cell>
        </row>
        <row r="10879">
          <cell r="BD10879" t="str">
            <v>Técnicos en Metrología</v>
          </cell>
          <cell r="BE10879">
            <v>1</v>
          </cell>
          <cell r="BF10879">
            <v>1</v>
          </cell>
        </row>
        <row r="10880">
          <cell r="BD10880" t="str">
            <v>Técnicos en Ciencias Biológicas</v>
          </cell>
          <cell r="BE10880">
            <v>1</v>
          </cell>
          <cell r="BF10880">
            <v>1</v>
          </cell>
        </row>
        <row r="10881">
          <cell r="BD10881" t="str">
            <v>Técnicos en Recursos Naturales</v>
          </cell>
          <cell r="BE10881">
            <v>95</v>
          </cell>
          <cell r="BF10881">
            <v>14</v>
          </cell>
        </row>
        <row r="10882">
          <cell r="BD10882" t="str">
            <v>Técnicos en Prevención, Gestión y Control Ambiental</v>
          </cell>
          <cell r="BE10882">
            <v>10</v>
          </cell>
          <cell r="BF10882">
            <v>10</v>
          </cell>
        </row>
        <row r="10883">
          <cell r="BD10883" t="str">
            <v>Técnicos en Construcción y Arquitectura</v>
          </cell>
          <cell r="BE10883">
            <v>120</v>
          </cell>
          <cell r="BF10883">
            <v>15</v>
          </cell>
        </row>
        <row r="10884">
          <cell r="BD10884" t="str">
            <v>Técnicos en Mecánica y Construcción Mecánica</v>
          </cell>
          <cell r="BE10884">
            <v>13</v>
          </cell>
          <cell r="BF10884">
            <v>63</v>
          </cell>
        </row>
        <row r="10885">
          <cell r="BD10885" t="str">
            <v>Técnicos en Fabricación Industrial</v>
          </cell>
          <cell r="BE10885">
            <v>15</v>
          </cell>
          <cell r="BF10885">
            <v>6</v>
          </cell>
        </row>
        <row r="10886">
          <cell r="BD10886" t="str">
            <v>Técnicos en Electricidad</v>
          </cell>
          <cell r="BE10886">
            <v>50</v>
          </cell>
          <cell r="BF10886">
            <v>145</v>
          </cell>
        </row>
        <row r="10887">
          <cell r="BD10887" t="str">
            <v>Técnicos en Electrónica</v>
          </cell>
          <cell r="BE10887">
            <v>1</v>
          </cell>
          <cell r="BF10887">
            <v>6</v>
          </cell>
        </row>
        <row r="10888">
          <cell r="BD10888" t="str">
            <v>Técnicos en Automatización e Instrumentación</v>
          </cell>
          <cell r="BE10888">
            <v>0</v>
          </cell>
          <cell r="BF10888">
            <v>38</v>
          </cell>
        </row>
        <row r="10889">
          <cell r="BD10889" t="str">
            <v>Técnicos en Instrumentos de Aeronavegación</v>
          </cell>
          <cell r="BE10889">
            <v>0</v>
          </cell>
          <cell r="BF10889">
            <v>0</v>
          </cell>
        </row>
        <row r="10890">
          <cell r="BD10890" t="str">
            <v>Técnicos en Telecomunicaciones</v>
          </cell>
          <cell r="BE10890">
            <v>2</v>
          </cell>
          <cell r="BF10890">
            <v>20</v>
          </cell>
        </row>
        <row r="10891">
          <cell r="BD10891" t="str">
            <v>Dibujantes Técnicos</v>
          </cell>
          <cell r="BE10891">
            <v>33</v>
          </cell>
          <cell r="BF10891">
            <v>7</v>
          </cell>
        </row>
        <row r="10892">
          <cell r="BD10892" t="str">
            <v>Topógrafos</v>
          </cell>
          <cell r="BE10892">
            <v>2</v>
          </cell>
          <cell r="BF10892">
            <v>42</v>
          </cell>
        </row>
        <row r="10893">
          <cell r="BD10893" t="str">
            <v>Técnicos en Cartografía</v>
          </cell>
          <cell r="BE10893">
            <v>0</v>
          </cell>
          <cell r="BF10893">
            <v>0</v>
          </cell>
        </row>
        <row r="10894">
          <cell r="BD10894" t="str">
            <v>Inspectores de Pruebas No destructivas</v>
          </cell>
          <cell r="BE10894">
            <v>0</v>
          </cell>
          <cell r="BF10894">
            <v>2</v>
          </cell>
        </row>
        <row r="10895">
          <cell r="BD10895" t="str">
            <v>Inspectores de Sanidad, Seguridad y Salud Ocupacional</v>
          </cell>
          <cell r="BE10895">
            <v>52</v>
          </cell>
          <cell r="BF10895">
            <v>81</v>
          </cell>
        </row>
        <row r="10896">
          <cell r="BD10896" t="str">
            <v>Inspectores de Construcción</v>
          </cell>
          <cell r="BE10896">
            <v>1</v>
          </cell>
          <cell r="BF10896">
            <v>2</v>
          </cell>
        </row>
        <row r="10897">
          <cell r="BD10897" t="str">
            <v>Inspectores de Equipos de Transporte e Instrumentos de Medición</v>
          </cell>
          <cell r="BE10897">
            <v>0</v>
          </cell>
          <cell r="BF10897">
            <v>5</v>
          </cell>
        </row>
        <row r="10898">
          <cell r="BD10898" t="str">
            <v>Inspectores de Productos Agrícola, Pecuarios y de Pesca</v>
          </cell>
          <cell r="BE10898">
            <v>2</v>
          </cell>
          <cell r="BF10898">
            <v>0</v>
          </cell>
        </row>
        <row r="10899">
          <cell r="BD10899" t="str">
            <v>Inspectores de Riego Agrícola</v>
          </cell>
          <cell r="BE10899">
            <v>0</v>
          </cell>
          <cell r="BF10899">
            <v>0</v>
          </cell>
        </row>
        <row r="10900">
          <cell r="BD10900" t="str">
            <v>Pilotos, Ingenieros e Instructores de Vuelo</v>
          </cell>
          <cell r="BE10900">
            <v>0</v>
          </cell>
          <cell r="BF10900">
            <v>0</v>
          </cell>
        </row>
        <row r="10901">
          <cell r="BD10901" t="str">
            <v>Controladores de Tráfico Aéreo</v>
          </cell>
          <cell r="BE10901">
            <v>0</v>
          </cell>
          <cell r="BF10901">
            <v>0</v>
          </cell>
        </row>
        <row r="10902">
          <cell r="BD10902" t="str">
            <v>Capitanes y Oficiales de Cubierta</v>
          </cell>
          <cell r="BE10902">
            <v>0</v>
          </cell>
          <cell r="BF10902">
            <v>0</v>
          </cell>
        </row>
        <row r="10903">
          <cell r="BD10903" t="str">
            <v>Oficiales de Máquinas</v>
          </cell>
          <cell r="BE10903">
            <v>0</v>
          </cell>
          <cell r="BF10903">
            <v>0</v>
          </cell>
        </row>
        <row r="10904">
          <cell r="BD10904" t="str">
            <v>Controladores de Tráfico Ferroviario y Marítimo</v>
          </cell>
          <cell r="BE10904">
            <v>0</v>
          </cell>
          <cell r="BF10904">
            <v>0</v>
          </cell>
        </row>
        <row r="10905">
          <cell r="BD10905" t="str">
            <v>Despachadores de Aeronaves</v>
          </cell>
          <cell r="BE10905">
            <v>0</v>
          </cell>
          <cell r="BF10905">
            <v>0</v>
          </cell>
        </row>
        <row r="10906">
          <cell r="BD10906" t="str">
            <v>Técnicos de Sistemas</v>
          </cell>
          <cell r="BE10906">
            <v>295</v>
          </cell>
          <cell r="BF10906">
            <v>25</v>
          </cell>
        </row>
        <row r="10907">
          <cell r="BD10907" t="str">
            <v>Asistentes en Saneamiento Ambiental</v>
          </cell>
          <cell r="BE10907">
            <v>2</v>
          </cell>
          <cell r="BF10907">
            <v>3</v>
          </cell>
        </row>
        <row r="10908">
          <cell r="BD10908" t="str">
            <v>Auxiliares de Laboratorio</v>
          </cell>
          <cell r="BE10908">
            <v>11</v>
          </cell>
          <cell r="BF10908">
            <v>11</v>
          </cell>
        </row>
        <row r="10909">
          <cell r="BD10909" t="str">
            <v>Auxiliares en Automatización e Instrumentación Industrial</v>
          </cell>
          <cell r="BE10909">
            <v>34</v>
          </cell>
          <cell r="BF10909">
            <v>2</v>
          </cell>
        </row>
        <row r="10910">
          <cell r="BD10910" t="str">
            <v>Médicos Especialistas</v>
          </cell>
          <cell r="BE10910">
            <v>1</v>
          </cell>
          <cell r="BF10910">
            <v>9</v>
          </cell>
        </row>
        <row r="10911">
          <cell r="BD10911" t="str">
            <v>Médicos Generales</v>
          </cell>
          <cell r="BE10911">
            <v>14</v>
          </cell>
          <cell r="BF10911">
            <v>30</v>
          </cell>
        </row>
        <row r="10912">
          <cell r="BD10912" t="str">
            <v>Odontólogos</v>
          </cell>
          <cell r="BE10912">
            <v>5</v>
          </cell>
          <cell r="BF10912">
            <v>3</v>
          </cell>
        </row>
        <row r="10913">
          <cell r="BD10913" t="str">
            <v>Veterinarios</v>
          </cell>
          <cell r="BE10913">
            <v>3</v>
          </cell>
          <cell r="BF10913">
            <v>1</v>
          </cell>
        </row>
        <row r="10914">
          <cell r="BD10914" t="str">
            <v>Optómetras</v>
          </cell>
          <cell r="BE10914">
            <v>0</v>
          </cell>
          <cell r="BF10914">
            <v>7</v>
          </cell>
        </row>
        <row r="10915">
          <cell r="BD10915" t="str">
            <v>Otras Ocupaciones Profesionales en Diagnóstico y Tratamiento de la Salud n.c.a.</v>
          </cell>
          <cell r="BE10915">
            <v>0</v>
          </cell>
          <cell r="BF10915">
            <v>0</v>
          </cell>
        </row>
        <row r="10916">
          <cell r="BD10916" t="str">
            <v>Farmacéuticos</v>
          </cell>
          <cell r="BE10916">
            <v>5</v>
          </cell>
          <cell r="BF10916">
            <v>4</v>
          </cell>
        </row>
        <row r="10917">
          <cell r="BD10917" t="str">
            <v>Dietistas y Nutricionistas</v>
          </cell>
          <cell r="BE10917">
            <v>2</v>
          </cell>
          <cell r="BF10917">
            <v>9</v>
          </cell>
        </row>
        <row r="10918">
          <cell r="BD10918" t="str">
            <v>Audiólogos y Terapeutas del Lenguaje</v>
          </cell>
          <cell r="BE10918">
            <v>3</v>
          </cell>
          <cell r="BF10918">
            <v>12</v>
          </cell>
        </row>
        <row r="10919">
          <cell r="BD10919" t="str">
            <v>Fisioterapeutas</v>
          </cell>
          <cell r="BE10919">
            <v>4</v>
          </cell>
          <cell r="BF10919">
            <v>10</v>
          </cell>
        </row>
        <row r="10920">
          <cell r="BD10920" t="str">
            <v>Terapeutas Ocupacionales</v>
          </cell>
          <cell r="BE10920">
            <v>0</v>
          </cell>
          <cell r="BF10920">
            <v>6</v>
          </cell>
        </row>
        <row r="10921">
          <cell r="BD10921" t="str">
            <v>Enfermeros</v>
          </cell>
          <cell r="BE10921">
            <v>15</v>
          </cell>
          <cell r="BF10921">
            <v>17</v>
          </cell>
        </row>
        <row r="10922">
          <cell r="BD10922" t="str">
            <v>Psicólogos</v>
          </cell>
          <cell r="BE10922">
            <v>42</v>
          </cell>
          <cell r="BF10922">
            <v>16</v>
          </cell>
        </row>
        <row r="10923">
          <cell r="BD10923" t="str">
            <v>Técnicos de Laboratorio Médico y Patología</v>
          </cell>
          <cell r="BE10923">
            <v>0</v>
          </cell>
          <cell r="BF10923">
            <v>0</v>
          </cell>
        </row>
        <row r="10924">
          <cell r="BD10924" t="str">
            <v>Técnicos en Terapia Respiratoria y Cardiovascular</v>
          </cell>
          <cell r="BE10924">
            <v>1</v>
          </cell>
          <cell r="BF10924">
            <v>0</v>
          </cell>
        </row>
        <row r="10925">
          <cell r="BD10925" t="str">
            <v>Técnicos en Imágenes Diagnósticas</v>
          </cell>
          <cell r="BE10925">
            <v>0</v>
          </cell>
          <cell r="BF10925">
            <v>0</v>
          </cell>
        </row>
        <row r="10926">
          <cell r="BD10926" t="str">
            <v xml:space="preserve">Técnicos en Radioterapia  </v>
          </cell>
          <cell r="BE10926">
            <v>0</v>
          </cell>
          <cell r="BF10926">
            <v>0</v>
          </cell>
        </row>
        <row r="10927">
          <cell r="BD10927" t="str">
            <v>Instrumentadores Quirúrgicos</v>
          </cell>
          <cell r="BE10927">
            <v>0</v>
          </cell>
          <cell r="BF10927">
            <v>0</v>
          </cell>
        </row>
        <row r="10928">
          <cell r="BD10928" t="str">
            <v>Técnicos en Medicina Nuclear</v>
          </cell>
          <cell r="BE10928">
            <v>0</v>
          </cell>
          <cell r="BF10928">
            <v>0</v>
          </cell>
        </row>
        <row r="10929">
          <cell r="BD10929" t="str">
            <v>Técnicos Dentales</v>
          </cell>
          <cell r="BE10929">
            <v>0</v>
          </cell>
          <cell r="BF10929">
            <v>0</v>
          </cell>
        </row>
        <row r="10930">
          <cell r="BD10930" t="str">
            <v>Higienistas Dentales</v>
          </cell>
          <cell r="BE10930">
            <v>1</v>
          </cell>
          <cell r="BF10930">
            <v>1</v>
          </cell>
        </row>
        <row r="10931">
          <cell r="BD10931" t="str">
            <v>Técnicos Ópticos</v>
          </cell>
          <cell r="BE10931">
            <v>0</v>
          </cell>
          <cell r="BF10931">
            <v>0</v>
          </cell>
        </row>
        <row r="10932">
          <cell r="BD10932" t="str">
            <v>Practicantes de Medicina Alternativa</v>
          </cell>
          <cell r="BE10932">
            <v>0</v>
          </cell>
          <cell r="BF10932">
            <v>0</v>
          </cell>
        </row>
        <row r="10933">
          <cell r="BD10933" t="str">
            <v>Asistentes de Ambulancia y Otras Ocupaciones Paramédicas</v>
          </cell>
          <cell r="BE10933">
            <v>2</v>
          </cell>
          <cell r="BF10933">
            <v>11</v>
          </cell>
        </row>
        <row r="10934">
          <cell r="BD10934" t="str">
            <v>Otras Ocupaciones Técnicas en Terapia y Valoración n.c.a.</v>
          </cell>
          <cell r="BE10934">
            <v>0</v>
          </cell>
          <cell r="BF10934">
            <v>0</v>
          </cell>
        </row>
        <row r="10935">
          <cell r="BD10935" t="str">
            <v>Auxiliares en Enfermería</v>
          </cell>
          <cell r="BE10935">
            <v>69</v>
          </cell>
          <cell r="BF10935">
            <v>105</v>
          </cell>
        </row>
        <row r="10936">
          <cell r="BD10936" t="str">
            <v>Auxiliares de Salud oral</v>
          </cell>
          <cell r="BE10936">
            <v>1</v>
          </cell>
          <cell r="BF10936">
            <v>0</v>
          </cell>
        </row>
        <row r="10937">
          <cell r="BD10937" t="str">
            <v>Auxiliares en Salud pública</v>
          </cell>
          <cell r="BE10937">
            <v>9</v>
          </cell>
          <cell r="BF10937">
            <v>0</v>
          </cell>
        </row>
        <row r="10938">
          <cell r="BD10938" t="str">
            <v>Auxiliares de Laboratorio Clínico</v>
          </cell>
          <cell r="BE10938">
            <v>1</v>
          </cell>
          <cell r="BF10938">
            <v>0</v>
          </cell>
        </row>
        <row r="10939">
          <cell r="BD10939" t="str">
            <v>Auxiliares de Droguería y Farmacia</v>
          </cell>
          <cell r="BE10939">
            <v>11</v>
          </cell>
          <cell r="BF10939">
            <v>10</v>
          </cell>
        </row>
        <row r="10940">
          <cell r="BD10940" t="str">
            <v>Otros Auxiliares de Servicios a la Salud n.c.a.</v>
          </cell>
          <cell r="BE10940">
            <v>0</v>
          </cell>
          <cell r="BF10940">
            <v>0</v>
          </cell>
        </row>
        <row r="10941">
          <cell r="BD10941" t="str">
            <v>Jueces</v>
          </cell>
          <cell r="BE10941">
            <v>1</v>
          </cell>
          <cell r="BF10941">
            <v>0</v>
          </cell>
        </row>
        <row r="10942">
          <cell r="BD10942" t="str">
            <v>Abogados</v>
          </cell>
          <cell r="BE10942">
            <v>18</v>
          </cell>
          <cell r="BF10942">
            <v>3</v>
          </cell>
        </row>
        <row r="10943">
          <cell r="BD10943" t="str">
            <v>Profesores de Educación Superior</v>
          </cell>
          <cell r="BE10943">
            <v>12</v>
          </cell>
          <cell r="BF10943">
            <v>14</v>
          </cell>
        </row>
        <row r="10944">
          <cell r="BD10944" t="str">
            <v>Especialistas en Procesos Pedagógicos</v>
          </cell>
          <cell r="BE10944">
            <v>1</v>
          </cell>
          <cell r="BF10944">
            <v>0</v>
          </cell>
        </row>
        <row r="10945">
          <cell r="BD10945" t="str">
            <v>Profesores e Instructores de Formación para el Trabajo</v>
          </cell>
          <cell r="BE10945">
            <v>26</v>
          </cell>
          <cell r="BF10945">
            <v>444</v>
          </cell>
        </row>
        <row r="10946">
          <cell r="BD10946" t="str">
            <v>Profesores de Educación Básica Secundaria y Media</v>
          </cell>
          <cell r="BE10946">
            <v>16</v>
          </cell>
          <cell r="BF10946">
            <v>8</v>
          </cell>
        </row>
        <row r="10947">
          <cell r="BD10947" t="str">
            <v>Profesores de Educación Básica Primaria</v>
          </cell>
          <cell r="BE10947">
            <v>27</v>
          </cell>
          <cell r="BF10947">
            <v>3</v>
          </cell>
        </row>
        <row r="10948">
          <cell r="BD10948" t="str">
            <v>Profesores de Preescolar</v>
          </cell>
          <cell r="BE10948">
            <v>16</v>
          </cell>
          <cell r="BF10948">
            <v>4</v>
          </cell>
        </row>
        <row r="10949">
          <cell r="BD10949" t="str">
            <v>Orientadores Educativos</v>
          </cell>
          <cell r="BE10949">
            <v>1</v>
          </cell>
          <cell r="BF10949">
            <v>0</v>
          </cell>
        </row>
        <row r="10950">
          <cell r="BD10950" t="str">
            <v>Pedagogo Reeducador</v>
          </cell>
          <cell r="BE10950">
            <v>5</v>
          </cell>
          <cell r="BF10950">
            <v>4</v>
          </cell>
        </row>
        <row r="10951">
          <cell r="BD10951" t="str">
            <v>Trabajadores Sociales y Consultores de Familia</v>
          </cell>
          <cell r="BE10951">
            <v>1</v>
          </cell>
          <cell r="BF10951">
            <v>7</v>
          </cell>
        </row>
        <row r="10952">
          <cell r="BD10952" t="str">
            <v>Ministros del Culto</v>
          </cell>
          <cell r="BE10952">
            <v>1</v>
          </cell>
          <cell r="BF10952">
            <v>0</v>
          </cell>
        </row>
        <row r="10953">
          <cell r="BD10953" t="str">
            <v>Sociólogos, Antropólogos y Afines</v>
          </cell>
          <cell r="BE10953">
            <v>5</v>
          </cell>
          <cell r="BF10953">
            <v>1</v>
          </cell>
        </row>
        <row r="10954">
          <cell r="BD10954" t="str">
            <v>Filósofos, Filólogos y Afines</v>
          </cell>
          <cell r="BE10954">
            <v>0</v>
          </cell>
          <cell r="BF10954">
            <v>0</v>
          </cell>
        </row>
        <row r="10955">
          <cell r="BD10955" t="str">
            <v>Consultores, Investigadores y Analistas de Política Económica</v>
          </cell>
          <cell r="BE10955">
            <v>8</v>
          </cell>
          <cell r="BF10955">
            <v>0</v>
          </cell>
        </row>
        <row r="10956">
          <cell r="BD10956" t="str">
            <v>Consultores y Funcionarios de Desarrollo Económico y Comercial</v>
          </cell>
          <cell r="BE10956">
            <v>0</v>
          </cell>
          <cell r="BF10956">
            <v>0</v>
          </cell>
        </row>
        <row r="10957">
          <cell r="BD10957" t="str">
            <v>Investigadores, Consultores y Funcionarios de Políticas Sociales de Salud y de Educación</v>
          </cell>
          <cell r="BE10957">
            <v>4</v>
          </cell>
          <cell r="BF10957">
            <v>0</v>
          </cell>
        </row>
        <row r="10958">
          <cell r="BD10958" t="str">
            <v>Funcionarios de Programas Exclusivos de la Administración Pública</v>
          </cell>
          <cell r="BE10958">
            <v>0</v>
          </cell>
          <cell r="BF10958">
            <v>0</v>
          </cell>
        </row>
        <row r="10959">
          <cell r="BD10959" t="str">
            <v>Investigadores, Consultores y Funcionarios de Políticas de Ciencias Naturales y Aplicadas</v>
          </cell>
          <cell r="BE10959">
            <v>2</v>
          </cell>
          <cell r="BF10959">
            <v>0</v>
          </cell>
        </row>
        <row r="10960">
          <cell r="BD10960" t="str">
            <v>Profesionales en ciencias forenses</v>
          </cell>
          <cell r="BE10960">
            <v>1</v>
          </cell>
          <cell r="BF10960">
            <v>0</v>
          </cell>
        </row>
        <row r="10961">
          <cell r="BD10961" t="str">
            <v>Asistentes en Servicios Social y Comunitario</v>
          </cell>
          <cell r="BE10961">
            <v>16</v>
          </cell>
          <cell r="BF10961">
            <v>7</v>
          </cell>
        </row>
        <row r="10962">
          <cell r="BD10962" t="str">
            <v>Consejeros de Servicios de Empleo</v>
          </cell>
          <cell r="BE10962">
            <v>1</v>
          </cell>
          <cell r="BF10962">
            <v>0</v>
          </cell>
        </row>
        <row r="10963">
          <cell r="BD10963" t="str">
            <v>Instructores y Profesores de Personas en Condición de Discapacidad</v>
          </cell>
          <cell r="BE10963">
            <v>1</v>
          </cell>
          <cell r="BF10963">
            <v>3</v>
          </cell>
        </row>
        <row r="10964">
          <cell r="BD10964" t="str">
            <v>Otros Instructores</v>
          </cell>
          <cell r="BE10964">
            <v>0</v>
          </cell>
          <cell r="BF10964">
            <v>5</v>
          </cell>
        </row>
        <row r="10965">
          <cell r="BD10965" t="str">
            <v>Ocupaciones Religiosas</v>
          </cell>
          <cell r="BE10965">
            <v>0</v>
          </cell>
          <cell r="BF10965">
            <v>0</v>
          </cell>
        </row>
        <row r="10966">
          <cell r="BD10966" t="str">
            <v>Investigadores criminalísticos y judiciales</v>
          </cell>
          <cell r="BE10966">
            <v>8</v>
          </cell>
          <cell r="BF10966">
            <v>0</v>
          </cell>
        </row>
        <row r="10967">
          <cell r="BD10967" t="str">
            <v>Asistentes Legales y Afines</v>
          </cell>
          <cell r="BE10967">
            <v>6</v>
          </cell>
          <cell r="BF10967">
            <v>2</v>
          </cell>
        </row>
        <row r="10968">
          <cell r="BD10968" t="str">
            <v>Auxiliares de educación para la primera infancia</v>
          </cell>
          <cell r="BE10968">
            <v>72</v>
          </cell>
          <cell r="BF10968">
            <v>4</v>
          </cell>
        </row>
        <row r="10969">
          <cell r="BD10969" t="str">
            <v>Bibliotecólogos</v>
          </cell>
          <cell r="BE10969">
            <v>0</v>
          </cell>
          <cell r="BF10969">
            <v>0</v>
          </cell>
        </row>
        <row r="10970">
          <cell r="BD10970" t="str">
            <v>Restauradores</v>
          </cell>
          <cell r="BE10970">
            <v>0</v>
          </cell>
          <cell r="BF10970">
            <v>0</v>
          </cell>
        </row>
        <row r="10971">
          <cell r="BD10971" t="str">
            <v>Curadores</v>
          </cell>
          <cell r="BE10971">
            <v>0</v>
          </cell>
          <cell r="BF10971">
            <v>0</v>
          </cell>
        </row>
        <row r="10972">
          <cell r="BD10972" t="str">
            <v>Escritores</v>
          </cell>
          <cell r="BE10972">
            <v>0</v>
          </cell>
          <cell r="BF10972">
            <v>0</v>
          </cell>
        </row>
        <row r="10973">
          <cell r="BD10973" t="str">
            <v>Editores y Redactores</v>
          </cell>
          <cell r="BE10973">
            <v>0</v>
          </cell>
          <cell r="BF10973">
            <v>0</v>
          </cell>
        </row>
        <row r="10974">
          <cell r="BD10974" t="str">
            <v>Periodistas</v>
          </cell>
          <cell r="BE10974">
            <v>11</v>
          </cell>
          <cell r="BF10974">
            <v>5</v>
          </cell>
        </row>
        <row r="10975">
          <cell r="BD10975" t="str">
            <v>Traductores e Intérpretes</v>
          </cell>
          <cell r="BE10975">
            <v>5</v>
          </cell>
          <cell r="BF10975">
            <v>0</v>
          </cell>
        </row>
        <row r="10976">
          <cell r="BD10976" t="str">
            <v>Ocupaciones Profesionales en Relaciones Públicas y Comunicaciones</v>
          </cell>
          <cell r="BE10976">
            <v>3</v>
          </cell>
          <cell r="BF10976">
            <v>3</v>
          </cell>
        </row>
        <row r="10977">
          <cell r="BD10977" t="str">
            <v>Productores, Directores Artísticos, Coreógrafos y Ocupaciones Relacionadas</v>
          </cell>
          <cell r="BE10977">
            <v>0</v>
          </cell>
          <cell r="BF10977">
            <v>0</v>
          </cell>
        </row>
        <row r="10978">
          <cell r="BD10978" t="str">
            <v>Músicos, Cantantes, Compositores y Directores Músicales</v>
          </cell>
          <cell r="BE10978">
            <v>0</v>
          </cell>
          <cell r="BF10978">
            <v>0</v>
          </cell>
        </row>
        <row r="10979">
          <cell r="BD10979" t="str">
            <v>Bailarines</v>
          </cell>
          <cell r="BE10979">
            <v>0</v>
          </cell>
          <cell r="BF10979">
            <v>0</v>
          </cell>
        </row>
        <row r="10980">
          <cell r="BD10980" t="str">
            <v>Actores</v>
          </cell>
          <cell r="BE10980">
            <v>1</v>
          </cell>
          <cell r="BF10980">
            <v>1</v>
          </cell>
        </row>
        <row r="10981">
          <cell r="BD10981" t="str">
            <v>Pintores, Escultores y Otros Artistas Visuales</v>
          </cell>
          <cell r="BE10981">
            <v>22</v>
          </cell>
          <cell r="BF10981">
            <v>1</v>
          </cell>
        </row>
        <row r="10982">
          <cell r="BD10982" t="str">
            <v>Diseñadores Gráficos</v>
          </cell>
          <cell r="BE10982">
            <v>33</v>
          </cell>
          <cell r="BF10982">
            <v>5</v>
          </cell>
        </row>
        <row r="10983">
          <cell r="BD10983" t="str">
            <v>Ocupaciones Técnicas Relacionadas con Museos y Galerías</v>
          </cell>
          <cell r="BE10983">
            <v>0</v>
          </cell>
          <cell r="BF10983">
            <v>0</v>
          </cell>
        </row>
        <row r="10984">
          <cell r="BD10984" t="str">
            <v>Técnicos en Biblioteca</v>
          </cell>
          <cell r="BE10984">
            <v>1</v>
          </cell>
          <cell r="BF10984">
            <v>0</v>
          </cell>
        </row>
        <row r="10985">
          <cell r="BD10985" t="str">
            <v>Técnicos en Promoción y Animación a la Lectura y la Escritura</v>
          </cell>
          <cell r="BE10985">
            <v>12</v>
          </cell>
          <cell r="BF10985">
            <v>0</v>
          </cell>
        </row>
        <row r="10986">
          <cell r="BD10986" t="str">
            <v>Fotógrafos</v>
          </cell>
          <cell r="BE10986">
            <v>1</v>
          </cell>
          <cell r="BF10986">
            <v>1</v>
          </cell>
        </row>
        <row r="10987">
          <cell r="BD10987" t="str">
            <v>Operadores de Cámara de Cine y Televisión</v>
          </cell>
          <cell r="BE10987">
            <v>4</v>
          </cell>
          <cell r="BF10987">
            <v>0</v>
          </cell>
        </row>
        <row r="10988">
          <cell r="BD10988" t="str">
            <v>Técnicos en Diseño y Arte Gráfico</v>
          </cell>
          <cell r="BE10988">
            <v>0</v>
          </cell>
          <cell r="BF10988">
            <v>1</v>
          </cell>
        </row>
        <row r="10989">
          <cell r="BD10989" t="str">
            <v>Técnicos en Transmisión de Radio y Televisión</v>
          </cell>
          <cell r="BE10989">
            <v>0</v>
          </cell>
          <cell r="BF10989">
            <v>0</v>
          </cell>
        </row>
        <row r="10990">
          <cell r="BD10990" t="str">
            <v>Operadores de audio y sonido</v>
          </cell>
          <cell r="BE10990">
            <v>22</v>
          </cell>
          <cell r="BF10990">
            <v>0</v>
          </cell>
        </row>
        <row r="10991">
          <cell r="BD10991" t="str">
            <v>Otras Ocupaciones Técnicas en Cine, Televisión y Artes Escénicas n.c.a.</v>
          </cell>
          <cell r="BE10991">
            <v>0</v>
          </cell>
          <cell r="BF10991">
            <v>0</v>
          </cell>
        </row>
        <row r="10992">
          <cell r="BD10992" t="str">
            <v>Ocupaciones de Asistencia en Cine, Televisión y Artes Escénicas</v>
          </cell>
          <cell r="BE10992">
            <v>1</v>
          </cell>
          <cell r="BF10992">
            <v>2</v>
          </cell>
        </row>
        <row r="10993">
          <cell r="BD10993" t="str">
            <v>Productores de Campo para Cine y Televisión</v>
          </cell>
          <cell r="BE10993">
            <v>0</v>
          </cell>
          <cell r="BF10993">
            <v>0</v>
          </cell>
        </row>
        <row r="10994">
          <cell r="BD10994" t="str">
            <v>Locutores de Radio, Televisión y Otros Medios de Comunicación.</v>
          </cell>
          <cell r="BE10994">
            <v>1</v>
          </cell>
          <cell r="BF10994">
            <v>1</v>
          </cell>
        </row>
        <row r="10995">
          <cell r="BD10995" t="str">
            <v>Artistas Creativos e Interpretativos</v>
          </cell>
          <cell r="BE10995">
            <v>0</v>
          </cell>
          <cell r="BF10995">
            <v>0</v>
          </cell>
        </row>
        <row r="10996">
          <cell r="BD10996" t="str">
            <v>Otros Artistas n.c.a.</v>
          </cell>
          <cell r="BE10996">
            <v>0</v>
          </cell>
          <cell r="BF10996">
            <v>0</v>
          </cell>
        </row>
        <row r="10997">
          <cell r="BD10997" t="str">
            <v>Diseñadores de Interiores</v>
          </cell>
          <cell r="BE10997">
            <v>1</v>
          </cell>
          <cell r="BF10997">
            <v>0</v>
          </cell>
        </row>
        <row r="10998">
          <cell r="BD10998" t="str">
            <v>Diseñadores de Teatro, Moda, Exhibición y Otros Diseñadores Creativos</v>
          </cell>
          <cell r="BE10998">
            <v>18</v>
          </cell>
          <cell r="BF10998">
            <v>0</v>
          </cell>
        </row>
        <row r="10999">
          <cell r="BD10999" t="str">
            <v>Patronistas de Productos de Tela, Cuero y Piel</v>
          </cell>
          <cell r="BE10999">
            <v>0</v>
          </cell>
          <cell r="BF10999">
            <v>0</v>
          </cell>
        </row>
        <row r="11000">
          <cell r="BD11000" t="str">
            <v>Ilustradores</v>
          </cell>
          <cell r="BE11000">
            <v>1</v>
          </cell>
          <cell r="BF11000">
            <v>0</v>
          </cell>
        </row>
        <row r="11001">
          <cell r="BD11001" t="str">
            <v>Graficadores de Imágenes Computarizadas</v>
          </cell>
          <cell r="BE11001">
            <v>1</v>
          </cell>
          <cell r="BF11001">
            <v>0</v>
          </cell>
        </row>
        <row r="11002">
          <cell r="BD11002" t="str">
            <v>Deportistas</v>
          </cell>
          <cell r="BE11002">
            <v>1</v>
          </cell>
          <cell r="BF11002">
            <v>0</v>
          </cell>
        </row>
        <row r="11003">
          <cell r="BD11003" t="str">
            <v>Entrenadores y Preparadores Físicos</v>
          </cell>
          <cell r="BE11003">
            <v>32</v>
          </cell>
          <cell r="BF11003">
            <v>11</v>
          </cell>
        </row>
        <row r="11004">
          <cell r="BD11004" t="str">
            <v>Árbitros</v>
          </cell>
          <cell r="BE11004">
            <v>0</v>
          </cell>
          <cell r="BF11004">
            <v>0</v>
          </cell>
        </row>
        <row r="11005">
          <cell r="BD11005" t="str">
            <v>Ceramistas</v>
          </cell>
          <cell r="BE11005">
            <v>10</v>
          </cell>
          <cell r="BF11005">
            <v>2</v>
          </cell>
        </row>
        <row r="11006">
          <cell r="BD11006" t="str">
            <v>Tejedores</v>
          </cell>
          <cell r="BE11006">
            <v>0</v>
          </cell>
          <cell r="BF11006">
            <v>0</v>
          </cell>
        </row>
        <row r="11007">
          <cell r="BD11007" t="str">
            <v>Artesanos Trabajos en Madera</v>
          </cell>
          <cell r="BE11007">
            <v>0</v>
          </cell>
          <cell r="BF11007">
            <v>0</v>
          </cell>
        </row>
        <row r="11008">
          <cell r="BD11008" t="str">
            <v>Artesanos Trabajos en Cuero</v>
          </cell>
          <cell r="BE11008">
            <v>19</v>
          </cell>
          <cell r="BF11008">
            <v>0</v>
          </cell>
        </row>
        <row r="11009">
          <cell r="BD11009" t="str">
            <v>Artesanos Trabajos en Metal</v>
          </cell>
          <cell r="BE11009">
            <v>0</v>
          </cell>
          <cell r="BF11009">
            <v>0</v>
          </cell>
        </row>
        <row r="11010">
          <cell r="BD11010" t="str">
            <v>Otros Artesanos n.c.a.</v>
          </cell>
          <cell r="BE11010">
            <v>1</v>
          </cell>
          <cell r="BF11010">
            <v>0</v>
          </cell>
        </row>
        <row r="11011">
          <cell r="BD11011" t="str">
            <v>Supervisores de Ventas</v>
          </cell>
          <cell r="BE11011">
            <v>5</v>
          </cell>
          <cell r="BF11011">
            <v>6</v>
          </cell>
        </row>
        <row r="11012">
          <cell r="BD11012" t="str">
            <v>Administradores y Supervisores de Comercio al Por Menor</v>
          </cell>
          <cell r="BE11012">
            <v>39</v>
          </cell>
          <cell r="BF11012">
            <v>42</v>
          </cell>
        </row>
        <row r="11013">
          <cell r="BD11013" t="str">
            <v>Supervisores de Servicios de Alimentos</v>
          </cell>
          <cell r="BE11013">
            <v>8</v>
          </cell>
          <cell r="BF11013">
            <v>5</v>
          </cell>
        </row>
        <row r="11014">
          <cell r="BD11014" t="str">
            <v>Supervisores de Personal de Manejo Doméstico</v>
          </cell>
          <cell r="BE11014">
            <v>0</v>
          </cell>
          <cell r="BF11014">
            <v>1</v>
          </cell>
        </row>
        <row r="11015">
          <cell r="BD11015" t="str">
            <v>Sommeliers</v>
          </cell>
          <cell r="BE11015">
            <v>0</v>
          </cell>
          <cell r="BF11015">
            <v>0</v>
          </cell>
        </row>
        <row r="11016">
          <cell r="BD11016" t="str">
            <v>Supervisores de servicios de Alojamiento y Hospedaje</v>
          </cell>
          <cell r="BE11016">
            <v>3</v>
          </cell>
          <cell r="BF11016">
            <v>3</v>
          </cell>
        </row>
        <row r="11017">
          <cell r="BD11017" t="str">
            <v>Suboficiales de las Fuerzas Militares</v>
          </cell>
          <cell r="BE11017">
            <v>1</v>
          </cell>
          <cell r="BF11017">
            <v>0</v>
          </cell>
        </row>
        <row r="11018">
          <cell r="BD11018" t="str">
            <v>Suboficiales y nivel ejecutivo de la Policía</v>
          </cell>
          <cell r="BE11018">
            <v>7</v>
          </cell>
          <cell r="BF11018">
            <v>0</v>
          </cell>
        </row>
        <row r="11019">
          <cell r="BD11019" t="str">
            <v>Supervisores de Vigilantes</v>
          </cell>
          <cell r="BE11019">
            <v>23</v>
          </cell>
          <cell r="BF11019">
            <v>37</v>
          </cell>
        </row>
        <row r="11020">
          <cell r="BD11020" t="str">
            <v>Agentes y Corredores de Seguros</v>
          </cell>
          <cell r="BE11020">
            <v>362</v>
          </cell>
          <cell r="BF11020">
            <v>0</v>
          </cell>
        </row>
        <row r="11021">
          <cell r="BD11021" t="str">
            <v>Agentes de Bienes Raíces</v>
          </cell>
          <cell r="BE11021">
            <v>4</v>
          </cell>
          <cell r="BF11021">
            <v>2</v>
          </cell>
        </row>
        <row r="11022">
          <cell r="BD11022" t="str">
            <v>Vendedores de Ventas Técnicas</v>
          </cell>
          <cell r="BE11022">
            <v>100</v>
          </cell>
          <cell r="BF11022">
            <v>5</v>
          </cell>
        </row>
        <row r="11023">
          <cell r="BD11023" t="str">
            <v>Agentes de Compras e Intermediarios</v>
          </cell>
          <cell r="BE11023">
            <v>1</v>
          </cell>
          <cell r="BF11023">
            <v>4</v>
          </cell>
        </row>
        <row r="11024">
          <cell r="BD11024" t="str">
            <v>Representante de servicios especializados</v>
          </cell>
          <cell r="BE11024">
            <v>1</v>
          </cell>
          <cell r="BF11024">
            <v>1</v>
          </cell>
        </row>
        <row r="11025">
          <cell r="BD11025" t="str">
            <v>Administradores de Comunidades Virtuales</v>
          </cell>
          <cell r="BE11025">
            <v>5</v>
          </cell>
          <cell r="BF11025">
            <v>2</v>
          </cell>
        </row>
        <row r="11026">
          <cell r="BD11026" t="str">
            <v>Chefs</v>
          </cell>
          <cell r="BE11026">
            <v>7</v>
          </cell>
          <cell r="BF11026">
            <v>32</v>
          </cell>
        </row>
        <row r="11027">
          <cell r="BD11027" t="str">
            <v>Auxiliares de vuelo y Sobrecargos</v>
          </cell>
          <cell r="BE11027">
            <v>0</v>
          </cell>
          <cell r="BF11027">
            <v>0</v>
          </cell>
        </row>
        <row r="11028">
          <cell r="BD11028" t="str">
            <v>Tanatopractores</v>
          </cell>
          <cell r="BE11028">
            <v>0</v>
          </cell>
          <cell r="BF11028">
            <v>0</v>
          </cell>
        </row>
        <row r="11029">
          <cell r="BD11029" t="str">
            <v>Coordinadores De Servicios Funerarios</v>
          </cell>
          <cell r="BE11029">
            <v>0</v>
          </cell>
          <cell r="BF11029">
            <v>1</v>
          </cell>
        </row>
        <row r="11030">
          <cell r="BD11030" t="str">
            <v>Intérpretes De Lengua De Señas Colombiana - Español</v>
          </cell>
          <cell r="BE11030">
            <v>0</v>
          </cell>
          <cell r="BF11030">
            <v>0</v>
          </cell>
        </row>
        <row r="11031">
          <cell r="BD11031" t="str">
            <v>Guías-intérpretes</v>
          </cell>
          <cell r="BE11031">
            <v>0</v>
          </cell>
          <cell r="BF11031">
            <v>0</v>
          </cell>
        </row>
        <row r="11032">
          <cell r="BD11032" t="str">
            <v>Guías de Turismo</v>
          </cell>
          <cell r="BE11032">
            <v>82</v>
          </cell>
          <cell r="BF11032">
            <v>3</v>
          </cell>
        </row>
        <row r="11033">
          <cell r="BD11033" t="str">
            <v>Vendedores de Ventas no Técnicas</v>
          </cell>
          <cell r="BE11033">
            <v>1337</v>
          </cell>
          <cell r="BF11033">
            <v>408</v>
          </cell>
        </row>
        <row r="11034">
          <cell r="BD11034" t="str">
            <v>Vendedores de Mostrador</v>
          </cell>
          <cell r="BE11034">
            <v>328</v>
          </cell>
          <cell r="BF11034">
            <v>148</v>
          </cell>
        </row>
        <row r="11035">
          <cell r="BD11035" t="str">
            <v>Mercaderistas e Impulsadores</v>
          </cell>
          <cell r="BE11035">
            <v>1593</v>
          </cell>
          <cell r="BF11035">
            <v>74</v>
          </cell>
        </row>
        <row r="11036">
          <cell r="BD11036" t="str">
            <v>Cajeros de Comercio</v>
          </cell>
          <cell r="BE11036">
            <v>235</v>
          </cell>
          <cell r="BF11036">
            <v>82</v>
          </cell>
        </row>
        <row r="11037">
          <cell r="BD11037" t="str">
            <v>Modelos</v>
          </cell>
          <cell r="BE11037">
            <v>0</v>
          </cell>
          <cell r="BF11037">
            <v>0</v>
          </cell>
        </row>
        <row r="11038">
          <cell r="BD11038" t="str">
            <v>Agentes de Viajes</v>
          </cell>
          <cell r="BE11038">
            <v>31</v>
          </cell>
          <cell r="BF11038">
            <v>1</v>
          </cell>
        </row>
        <row r="11039">
          <cell r="BD11039" t="str">
            <v>Empleados de Ventas y Servicios de Líneas Aéreas, Marítimas y Terrestres</v>
          </cell>
          <cell r="BE11039">
            <v>6</v>
          </cell>
          <cell r="BF11039">
            <v>0</v>
          </cell>
        </row>
        <row r="11040">
          <cell r="BD11040" t="str">
            <v>Empleados de Recepción Hotelera</v>
          </cell>
          <cell r="BE11040">
            <v>11</v>
          </cell>
          <cell r="BF11040">
            <v>9</v>
          </cell>
        </row>
        <row r="11041">
          <cell r="BD11041" t="str">
            <v>Informadores Turísticos</v>
          </cell>
          <cell r="BE11041">
            <v>5</v>
          </cell>
          <cell r="BF11041">
            <v>1</v>
          </cell>
        </row>
        <row r="11042">
          <cell r="BD11042" t="str">
            <v>Recreadores</v>
          </cell>
          <cell r="BE11042">
            <v>11</v>
          </cell>
          <cell r="BF11042">
            <v>12</v>
          </cell>
        </row>
        <row r="11043">
          <cell r="BD11043" t="str">
            <v>Operadores de Juegos Mecánicos y de Salón</v>
          </cell>
          <cell r="BE11043">
            <v>0</v>
          </cell>
          <cell r="BF11043">
            <v>5</v>
          </cell>
        </row>
        <row r="11044">
          <cell r="BD11044" t="str">
            <v>Cortadores de Carne para Comercio Mayorista y al Detal</v>
          </cell>
          <cell r="BE11044">
            <v>2</v>
          </cell>
          <cell r="BF11044">
            <v>2</v>
          </cell>
        </row>
        <row r="11045">
          <cell r="BD11045" t="str">
            <v>Panaderos y Pasteleros</v>
          </cell>
          <cell r="BE11045">
            <v>29</v>
          </cell>
          <cell r="BF11045">
            <v>20</v>
          </cell>
        </row>
        <row r="11046">
          <cell r="BD11046" t="str">
            <v>Meseros y Capitán de Meseros</v>
          </cell>
          <cell r="BE11046">
            <v>110</v>
          </cell>
          <cell r="BF11046">
            <v>60</v>
          </cell>
        </row>
        <row r="11047">
          <cell r="BD11047" t="str">
            <v>Bartender</v>
          </cell>
          <cell r="BE11047">
            <v>0</v>
          </cell>
          <cell r="BF11047">
            <v>3</v>
          </cell>
        </row>
        <row r="11048">
          <cell r="BD11048" t="str">
            <v>Cocineros</v>
          </cell>
          <cell r="BE11048">
            <v>24</v>
          </cell>
          <cell r="BF11048">
            <v>66</v>
          </cell>
        </row>
        <row r="11049">
          <cell r="BD11049" t="str">
            <v>Baristas</v>
          </cell>
          <cell r="BE11049">
            <v>1</v>
          </cell>
          <cell r="BF11049">
            <v>1</v>
          </cell>
        </row>
        <row r="11050">
          <cell r="BD11050" t="str">
            <v>Inspectores de Policía</v>
          </cell>
          <cell r="BE11050">
            <v>1</v>
          </cell>
          <cell r="BF11050">
            <v>0</v>
          </cell>
        </row>
        <row r="11051">
          <cell r="BD11051" t="str">
            <v>Funcionarios de Regulación</v>
          </cell>
          <cell r="BE11051">
            <v>4</v>
          </cell>
          <cell r="BF11051">
            <v>0</v>
          </cell>
        </row>
        <row r="11052">
          <cell r="BD11052" t="str">
            <v>Auxiliares de policía</v>
          </cell>
          <cell r="BE11052">
            <v>2</v>
          </cell>
          <cell r="BF11052">
            <v>0</v>
          </cell>
        </row>
        <row r="11053">
          <cell r="BD11053" t="str">
            <v>Bomberos</v>
          </cell>
          <cell r="BE11053">
            <v>1</v>
          </cell>
          <cell r="BF11053">
            <v>0</v>
          </cell>
        </row>
        <row r="11054">
          <cell r="BD11054" t="str">
            <v>Guardianes de Prisión</v>
          </cell>
          <cell r="BE11054">
            <v>1</v>
          </cell>
          <cell r="BF11054">
            <v>0</v>
          </cell>
        </row>
        <row r="11055">
          <cell r="BD11055" t="str">
            <v>Soldados</v>
          </cell>
          <cell r="BE11055">
            <v>180</v>
          </cell>
          <cell r="BF11055">
            <v>0</v>
          </cell>
        </row>
        <row r="11056">
          <cell r="BD11056" t="str">
            <v>Vigilantes y Guardias de Seguridad</v>
          </cell>
          <cell r="BE11056">
            <v>378</v>
          </cell>
          <cell r="BF11056">
            <v>330</v>
          </cell>
        </row>
        <row r="11057">
          <cell r="BD11057" t="str">
            <v>Técnicos Investigadores Criminalísticos y Judiciales</v>
          </cell>
          <cell r="BE11057">
            <v>0</v>
          </cell>
          <cell r="BF11057">
            <v>0</v>
          </cell>
        </row>
        <row r="11058">
          <cell r="BD11058" t="str">
            <v>Acompañantes Domiciliarios</v>
          </cell>
          <cell r="BE11058">
            <v>1</v>
          </cell>
          <cell r="BF11058">
            <v>1</v>
          </cell>
        </row>
        <row r="11059">
          <cell r="BD11059" t="str">
            <v>Auxiliares del Cuidado de Niños</v>
          </cell>
          <cell r="BE11059">
            <v>19</v>
          </cell>
          <cell r="BF11059">
            <v>1</v>
          </cell>
        </row>
        <row r="11060">
          <cell r="BD11060" t="str">
            <v>Peluqueros</v>
          </cell>
          <cell r="BE11060">
            <v>8</v>
          </cell>
          <cell r="BF11060">
            <v>3</v>
          </cell>
        </row>
        <row r="11061">
          <cell r="BD11061" t="str">
            <v>Trabajadores del Cuidado de Animales</v>
          </cell>
          <cell r="BE11061">
            <v>7</v>
          </cell>
          <cell r="BF11061">
            <v>1</v>
          </cell>
        </row>
        <row r="11062">
          <cell r="BD11062" t="str">
            <v>Auxiliares de Servicios Funerarios</v>
          </cell>
          <cell r="BE11062">
            <v>0</v>
          </cell>
          <cell r="BF11062">
            <v>0</v>
          </cell>
        </row>
        <row r="11063">
          <cell r="BD11063" t="str">
            <v>Astrólogos, Adivinadores y Relacionados</v>
          </cell>
          <cell r="BE11063">
            <v>0</v>
          </cell>
          <cell r="BF11063">
            <v>0</v>
          </cell>
        </row>
        <row r="11064">
          <cell r="BD11064" t="str">
            <v>Manicuristas y Pedicuristas</v>
          </cell>
          <cell r="BE11064">
            <v>17</v>
          </cell>
          <cell r="BF11064">
            <v>2</v>
          </cell>
        </row>
        <row r="11065">
          <cell r="BD11065" t="str">
            <v>Cosmetólogos Esteticistas</v>
          </cell>
          <cell r="BE11065">
            <v>8</v>
          </cell>
          <cell r="BF11065">
            <v>6</v>
          </cell>
        </row>
        <row r="11066">
          <cell r="BD11066" t="str">
            <v>Maquilladores</v>
          </cell>
          <cell r="BE11066">
            <v>1</v>
          </cell>
          <cell r="BF11066">
            <v>0</v>
          </cell>
        </row>
        <row r="11067">
          <cell r="BD11067" t="str">
            <v>Trabajadores de Estación de Servicio</v>
          </cell>
          <cell r="BE11067">
            <v>11</v>
          </cell>
          <cell r="BF11067">
            <v>10</v>
          </cell>
        </row>
        <row r="11068">
          <cell r="BD11068" t="str">
            <v>Otras Ocupaciones Elementales de las Ventas</v>
          </cell>
          <cell r="BE11068">
            <v>149</v>
          </cell>
          <cell r="BF11068">
            <v>26</v>
          </cell>
        </row>
        <row r="11069">
          <cell r="BD11069" t="str">
            <v>Ayudantes de establecimientos de alimentos y bebidas</v>
          </cell>
          <cell r="BE11069">
            <v>160</v>
          </cell>
          <cell r="BF11069">
            <v>183</v>
          </cell>
        </row>
        <row r="11070">
          <cell r="BD11070" t="str">
            <v>Aseadores y Servicio Doméstico</v>
          </cell>
          <cell r="BE11070">
            <v>696</v>
          </cell>
          <cell r="BF11070">
            <v>163</v>
          </cell>
        </row>
        <row r="11071">
          <cell r="BD11071" t="str">
            <v>Aseadores Especializados y Fumigadores</v>
          </cell>
          <cell r="BE11071">
            <v>22</v>
          </cell>
          <cell r="BF11071">
            <v>7</v>
          </cell>
        </row>
        <row r="11072">
          <cell r="BD11072" t="str">
            <v>Recolectores de material para reciclaje</v>
          </cell>
          <cell r="BE11072">
            <v>3</v>
          </cell>
          <cell r="BF11072">
            <v>0</v>
          </cell>
        </row>
        <row r="11073">
          <cell r="BD11073" t="str">
            <v>Auxiliares de Servicios a Viajeros</v>
          </cell>
          <cell r="BE11073">
            <v>2</v>
          </cell>
          <cell r="BF11073">
            <v>5</v>
          </cell>
        </row>
        <row r="11074">
          <cell r="BD11074" t="str">
            <v>Auxiliares de Servicios de Recreación y Deporte</v>
          </cell>
          <cell r="BE11074">
            <v>15</v>
          </cell>
          <cell r="BF11074">
            <v>0</v>
          </cell>
        </row>
        <row r="11075">
          <cell r="BD11075" t="str">
            <v>Empleados de Lavandería</v>
          </cell>
          <cell r="BE11075">
            <v>2</v>
          </cell>
          <cell r="BF11075">
            <v>6</v>
          </cell>
        </row>
        <row r="11076">
          <cell r="BD11076" t="str">
            <v>Otras Ocupaciones Elementales de los Servicios n.c.a.</v>
          </cell>
          <cell r="BE11076">
            <v>8</v>
          </cell>
          <cell r="BF11076">
            <v>1</v>
          </cell>
        </row>
        <row r="11077">
          <cell r="BD11077" t="str">
            <v>Auxiliares de servicios hoteleros</v>
          </cell>
          <cell r="BE11077">
            <v>22</v>
          </cell>
          <cell r="BF11077">
            <v>76</v>
          </cell>
        </row>
        <row r="11078">
          <cell r="BD11078" t="str">
            <v>Operarios de Cementerios</v>
          </cell>
          <cell r="BE11078">
            <v>13</v>
          </cell>
          <cell r="BF11078">
            <v>0</v>
          </cell>
        </row>
        <row r="11079">
          <cell r="BD11079" t="str">
            <v>Administradores de Explotación Acuícola y Jefes de Laboratorio de Cultivo o Producción Acuícola</v>
          </cell>
          <cell r="BE11079">
            <v>0</v>
          </cell>
          <cell r="BF11079">
            <v>0</v>
          </cell>
        </row>
        <row r="11080">
          <cell r="BD11080" t="str">
            <v>Supervisores de Minería y Canteras</v>
          </cell>
          <cell r="BE11080">
            <v>0</v>
          </cell>
          <cell r="BF11080">
            <v>1</v>
          </cell>
        </row>
        <row r="11081">
          <cell r="BD11081" t="str">
            <v>Supervisores de Perforación y Servicios,Pozos de Petróleo y Gas</v>
          </cell>
          <cell r="BE11081">
            <v>18</v>
          </cell>
          <cell r="BF11081">
            <v>185</v>
          </cell>
        </row>
        <row r="11082">
          <cell r="BD11082" t="str">
            <v>Inspectores de Sistemas de Suministros de Gas Licuado del Petróleo</v>
          </cell>
          <cell r="BE11082">
            <v>2</v>
          </cell>
          <cell r="BF11082">
            <v>0</v>
          </cell>
        </row>
        <row r="11083">
          <cell r="BD11083" t="str">
            <v>Supervisores de Producción Agrícola</v>
          </cell>
          <cell r="BE11083">
            <v>32</v>
          </cell>
          <cell r="BF11083">
            <v>18</v>
          </cell>
        </row>
        <row r="11084">
          <cell r="BD11084" t="str">
            <v>Supervisores de Producción Pecuaria</v>
          </cell>
          <cell r="BE11084">
            <v>1</v>
          </cell>
          <cell r="BF11084">
            <v>0</v>
          </cell>
        </row>
        <row r="11085">
          <cell r="BD11085" t="str">
            <v>Supervisores de Explotación Forestal y Silvicultura</v>
          </cell>
          <cell r="BE11085">
            <v>0</v>
          </cell>
          <cell r="BF11085">
            <v>1</v>
          </cell>
        </row>
        <row r="11086">
          <cell r="BD11086" t="str">
            <v>Agricultores y Administradores Agropecuarios</v>
          </cell>
          <cell r="BE11086">
            <v>148</v>
          </cell>
          <cell r="BF11086">
            <v>7</v>
          </cell>
        </row>
        <row r="11087">
          <cell r="BD11087" t="str">
            <v>Contratistas de Servicios Agrícolas y Relacionados</v>
          </cell>
          <cell r="BE11087">
            <v>0</v>
          </cell>
          <cell r="BF11087">
            <v>0</v>
          </cell>
        </row>
        <row r="11088">
          <cell r="BD11088" t="str">
            <v>Contratistas y Supervisores de Servicios de Jardinería y Viverismo</v>
          </cell>
          <cell r="BE11088">
            <v>3</v>
          </cell>
          <cell r="BF11088">
            <v>0</v>
          </cell>
        </row>
        <row r="11089">
          <cell r="BD11089" t="str">
            <v>Capitanes y Patrones de Pesca</v>
          </cell>
          <cell r="BE11089">
            <v>0</v>
          </cell>
          <cell r="BF11089">
            <v>0</v>
          </cell>
        </row>
        <row r="11090">
          <cell r="BD11090" t="str">
            <v>Operarios de Apoyo y Servicios en Minería Bajo Tierra</v>
          </cell>
          <cell r="BE11090">
            <v>10</v>
          </cell>
          <cell r="BF11090">
            <v>7</v>
          </cell>
        </row>
        <row r="11091">
          <cell r="BD11091" t="str">
            <v>Operarios de Apoyo y Servicios en Perforación de Petróleo y Gas</v>
          </cell>
          <cell r="BE11091">
            <v>32</v>
          </cell>
          <cell r="BF11091">
            <v>143</v>
          </cell>
        </row>
        <row r="11092">
          <cell r="BD11092" t="str">
            <v>Mineros de Producción Bajo Tierra</v>
          </cell>
          <cell r="BE11092">
            <v>0</v>
          </cell>
          <cell r="BF11092">
            <v>2</v>
          </cell>
        </row>
        <row r="11093">
          <cell r="BD11093" t="str">
            <v>Perforadores de Pozos de Gas y Petróleo y Trabajadores Relacionados</v>
          </cell>
          <cell r="BE11093">
            <v>19</v>
          </cell>
          <cell r="BF11093">
            <v>119</v>
          </cell>
        </row>
        <row r="11094">
          <cell r="BD11094" t="str">
            <v>Inspectores de Construcción de Oleoductos y Gasoductos</v>
          </cell>
          <cell r="BE11094">
            <v>1</v>
          </cell>
          <cell r="BF11094">
            <v>0</v>
          </cell>
        </row>
        <row r="11095">
          <cell r="BD11095" t="str">
            <v>Operadores de Equipo Minero</v>
          </cell>
          <cell r="BE11095">
            <v>1</v>
          </cell>
          <cell r="BF11095">
            <v>0</v>
          </cell>
        </row>
        <row r="11096">
          <cell r="BD11096" t="str">
            <v>Trabajadores de Explotación Forestal</v>
          </cell>
          <cell r="BE11096">
            <v>0</v>
          </cell>
          <cell r="BF11096">
            <v>0</v>
          </cell>
        </row>
        <row r="11097">
          <cell r="BD11097" t="str">
            <v>Trabajadores de Silvicultura y Forestación</v>
          </cell>
          <cell r="BE11097">
            <v>16</v>
          </cell>
          <cell r="BF11097">
            <v>33</v>
          </cell>
        </row>
        <row r="11098">
          <cell r="BD11098" t="str">
            <v>Trabajadores Agrícolas</v>
          </cell>
          <cell r="BE11098">
            <v>57</v>
          </cell>
          <cell r="BF11098">
            <v>60</v>
          </cell>
        </row>
        <row r="11099">
          <cell r="BD11099" t="str">
            <v>Trabajadores Pecuarios</v>
          </cell>
          <cell r="BE11099">
            <v>2</v>
          </cell>
          <cell r="BF11099">
            <v>1</v>
          </cell>
        </row>
        <row r="11100">
          <cell r="BD11100" t="str">
            <v>Trabajadores de Vivero</v>
          </cell>
          <cell r="BE11100">
            <v>0</v>
          </cell>
          <cell r="BF11100">
            <v>0</v>
          </cell>
        </row>
        <row r="11101">
          <cell r="BD11101" t="str">
            <v>Trabajadores del Campo</v>
          </cell>
          <cell r="BE11101">
            <v>416</v>
          </cell>
          <cell r="BF11101">
            <v>78</v>
          </cell>
        </row>
        <row r="11102">
          <cell r="BD11102" t="str">
            <v>Trabajadores de Plantas de Incubación Artificial</v>
          </cell>
          <cell r="BE11102">
            <v>0</v>
          </cell>
          <cell r="BF11102">
            <v>0</v>
          </cell>
        </row>
        <row r="11103">
          <cell r="BD11103" t="str">
            <v>Rayadores de Caucho</v>
          </cell>
          <cell r="BE11103">
            <v>0</v>
          </cell>
          <cell r="BF11103">
            <v>0</v>
          </cell>
        </row>
        <row r="11104">
          <cell r="BD11104" t="str">
            <v>Operarios de Riego Agrícola</v>
          </cell>
          <cell r="BE11104">
            <v>1</v>
          </cell>
          <cell r="BF11104">
            <v>0</v>
          </cell>
        </row>
        <row r="11105">
          <cell r="BD11105" t="str">
            <v>Pescadores</v>
          </cell>
          <cell r="BE11105">
            <v>0</v>
          </cell>
          <cell r="BF11105">
            <v>0</v>
          </cell>
        </row>
        <row r="11106">
          <cell r="BD11106" t="str">
            <v>Operario Acuícola</v>
          </cell>
          <cell r="BE11106">
            <v>55</v>
          </cell>
          <cell r="BF11106">
            <v>0</v>
          </cell>
        </row>
        <row r="11107">
          <cell r="BD11107" t="str">
            <v>Técnico Acuícola en Sistemas de Reproducción</v>
          </cell>
          <cell r="BE11107">
            <v>0</v>
          </cell>
          <cell r="BF11107">
            <v>0</v>
          </cell>
        </row>
        <row r="11108">
          <cell r="BD11108" t="str">
            <v>Técnico Acuícola en Sistemas de Levante y Engorde</v>
          </cell>
          <cell r="BE11108">
            <v>0</v>
          </cell>
          <cell r="BF11108">
            <v>0</v>
          </cell>
        </row>
        <row r="11109">
          <cell r="BD11109" t="str">
            <v>Obreros y Ayudantes de Minería</v>
          </cell>
          <cell r="BE11109">
            <v>13</v>
          </cell>
          <cell r="BF11109">
            <v>0</v>
          </cell>
        </row>
        <row r="11110">
          <cell r="BD11110" t="str">
            <v>Obreros y Ayudantes de Producción en Pozos de Petróleo y Gas</v>
          </cell>
          <cell r="BE11110">
            <v>479</v>
          </cell>
          <cell r="BF11110">
            <v>840</v>
          </cell>
        </row>
        <row r="11111">
          <cell r="BD11111" t="str">
            <v>Obreros Agropecuarios</v>
          </cell>
          <cell r="BE11111">
            <v>194</v>
          </cell>
          <cell r="BF11111">
            <v>50</v>
          </cell>
        </row>
        <row r="11112">
          <cell r="BD11112" t="str">
            <v>Jardineros</v>
          </cell>
          <cell r="BE11112">
            <v>11</v>
          </cell>
          <cell r="BF11112">
            <v>15</v>
          </cell>
        </row>
        <row r="11113">
          <cell r="BD11113" t="str">
            <v>Contratistas y Supervisores de Ajustadores de Máquinas y Herramientas, y de Ocupaciones Relacionadas</v>
          </cell>
          <cell r="BE11113">
            <v>1</v>
          </cell>
          <cell r="BF11113">
            <v>0</v>
          </cell>
        </row>
        <row r="11114">
          <cell r="BD11114" t="str">
            <v>Contratistas y Supervisores de Electricidad y Telecomunicaciones</v>
          </cell>
          <cell r="BE11114">
            <v>3</v>
          </cell>
          <cell r="BF11114">
            <v>20</v>
          </cell>
        </row>
        <row r="11115">
          <cell r="BD11115" t="str">
            <v>Contratistas y Supervisores de Instalación de Tuberías</v>
          </cell>
          <cell r="BE11115">
            <v>1</v>
          </cell>
          <cell r="BF11115">
            <v>0</v>
          </cell>
        </row>
        <row r="11116">
          <cell r="BD11116" t="str">
            <v>Contratistas y Supervisores de Moldeo de Forja y Montaje de Estructuras Metálicas</v>
          </cell>
          <cell r="BE11116">
            <v>1</v>
          </cell>
          <cell r="BF11116">
            <v>0</v>
          </cell>
        </row>
        <row r="11117">
          <cell r="BD11117" t="str">
            <v>Contratistas y Supervisores de Carpintería</v>
          </cell>
          <cell r="BE11117">
            <v>0</v>
          </cell>
          <cell r="BF11117">
            <v>0</v>
          </cell>
        </row>
        <row r="11118">
          <cell r="BD11118" t="str">
            <v>Contratistas y Supervisores de Mecánica</v>
          </cell>
          <cell r="BE11118">
            <v>3</v>
          </cell>
          <cell r="BF11118">
            <v>26</v>
          </cell>
        </row>
        <row r="11119">
          <cell r="BD11119" t="str">
            <v>Contratistas y Supervisores de Operación de Equipo Pesado</v>
          </cell>
          <cell r="BE11119">
            <v>0</v>
          </cell>
          <cell r="BF11119">
            <v>0</v>
          </cell>
        </row>
        <row r="11120">
          <cell r="BD11120" t="str">
            <v>Maestros Generales de Obra y Supervisores de Construcción, Instalación y Reparación</v>
          </cell>
          <cell r="BE11120">
            <v>32</v>
          </cell>
          <cell r="BF11120">
            <v>80</v>
          </cell>
        </row>
        <row r="11121">
          <cell r="BD11121" t="str">
            <v>Supervisores de Operación de Transporte Ferroviario</v>
          </cell>
          <cell r="BE11121">
            <v>0</v>
          </cell>
          <cell r="BF11121">
            <v>0</v>
          </cell>
        </row>
        <row r="11122">
          <cell r="BD11122" t="str">
            <v>Supervisores de Operación de Transporte Terrestre (no ferroviario)</v>
          </cell>
          <cell r="BE11122">
            <v>2</v>
          </cell>
          <cell r="BF11122">
            <v>6</v>
          </cell>
        </row>
        <row r="11123">
          <cell r="BD11123" t="str">
            <v>Ajustadores de Máquinas y Herramientas</v>
          </cell>
          <cell r="BE11123">
            <v>5</v>
          </cell>
          <cell r="BF11123">
            <v>6</v>
          </cell>
        </row>
        <row r="11124">
          <cell r="BD11124" t="str">
            <v>Modelistas y Matriceros</v>
          </cell>
          <cell r="BE11124">
            <v>1</v>
          </cell>
          <cell r="BF11124">
            <v>0</v>
          </cell>
        </row>
        <row r="11125">
          <cell r="BD11125" t="str">
            <v>Electricistas Industriales</v>
          </cell>
          <cell r="BE11125">
            <v>5</v>
          </cell>
          <cell r="BF11125">
            <v>36</v>
          </cell>
        </row>
        <row r="11126">
          <cell r="BD11126" t="str">
            <v>Electricistas Residenciales</v>
          </cell>
          <cell r="BE11126">
            <v>15</v>
          </cell>
          <cell r="BF11126">
            <v>27</v>
          </cell>
        </row>
        <row r="11127">
          <cell r="BD11127" t="str">
            <v>Instaladores de Redes de Energía Eléctrica</v>
          </cell>
          <cell r="BE11127">
            <v>6</v>
          </cell>
          <cell r="BF11127">
            <v>30</v>
          </cell>
        </row>
        <row r="11128">
          <cell r="BD11128" t="str">
            <v>Técnicos instaladores de Redes y Líneas de Telecomunicaciones</v>
          </cell>
          <cell r="BE11128">
            <v>3</v>
          </cell>
          <cell r="BF11128">
            <v>2</v>
          </cell>
        </row>
        <row r="11129">
          <cell r="BD11129" t="str">
            <v>Auxiliares técnicos de instalación, mantenimiento y reparación de sistemas de Telecomunicaciones</v>
          </cell>
          <cell r="BE11129">
            <v>10</v>
          </cell>
          <cell r="BF11129">
            <v>2</v>
          </cell>
        </row>
        <row r="11130">
          <cell r="BD11130" t="str">
            <v>Operarios de Mantenimiento y Servicio de Televisión por Cable</v>
          </cell>
          <cell r="BE11130">
            <v>0</v>
          </cell>
          <cell r="BF11130">
            <v>0</v>
          </cell>
        </row>
        <row r="11131">
          <cell r="BD11131" t="str">
            <v>Plomeros</v>
          </cell>
          <cell r="BE11131">
            <v>3</v>
          </cell>
          <cell r="BF11131">
            <v>0</v>
          </cell>
        </row>
        <row r="11132">
          <cell r="BD11132" t="str">
            <v>Instaladores de Tuberías y Sistemas de Aspersión</v>
          </cell>
          <cell r="BE11132">
            <v>0</v>
          </cell>
          <cell r="BF11132">
            <v>0</v>
          </cell>
        </row>
        <row r="11133">
          <cell r="BD11133" t="str">
            <v>Instaladores de Redes y Equipos a Gas</v>
          </cell>
          <cell r="BE11133">
            <v>16</v>
          </cell>
          <cell r="BF11133">
            <v>2</v>
          </cell>
        </row>
        <row r="11134">
          <cell r="BD11134" t="str">
            <v>Chapistas, Caldereros y Paileros</v>
          </cell>
          <cell r="BE11134">
            <v>4</v>
          </cell>
          <cell r="BF11134">
            <v>23</v>
          </cell>
        </row>
        <row r="11135">
          <cell r="BD11135" t="str">
            <v>Soldadores</v>
          </cell>
          <cell r="BE11135">
            <v>48</v>
          </cell>
          <cell r="BF11135">
            <v>132</v>
          </cell>
        </row>
        <row r="11136">
          <cell r="BD11136" t="str">
            <v>Montadores de Estructuras Metálicas</v>
          </cell>
          <cell r="BE11136">
            <v>3</v>
          </cell>
          <cell r="BF11136">
            <v>22</v>
          </cell>
        </row>
        <row r="11137">
          <cell r="BD11137" t="str">
            <v>Ornamentistas y Forjadores</v>
          </cell>
          <cell r="BE11137">
            <v>2</v>
          </cell>
          <cell r="BF11137">
            <v>1</v>
          </cell>
        </row>
        <row r="11138">
          <cell r="BD11138" t="str">
            <v>Tuberos</v>
          </cell>
          <cell r="BE11138">
            <v>10</v>
          </cell>
          <cell r="BF11138">
            <v>93</v>
          </cell>
        </row>
        <row r="11139">
          <cell r="BD11139" t="str">
            <v>Carpinteros</v>
          </cell>
          <cell r="BE11139">
            <v>4</v>
          </cell>
          <cell r="BF11139">
            <v>1</v>
          </cell>
        </row>
        <row r="11140">
          <cell r="BD11140" t="str">
            <v>Ebanistas</v>
          </cell>
          <cell r="BE11140">
            <v>1</v>
          </cell>
          <cell r="BF11140">
            <v>0</v>
          </cell>
        </row>
        <row r="11141">
          <cell r="BD11141" t="str">
            <v>Oficiales de Construcción</v>
          </cell>
          <cell r="BE11141">
            <v>137</v>
          </cell>
          <cell r="BF11141">
            <v>264</v>
          </cell>
        </row>
        <row r="11142">
          <cell r="BD11142" t="str">
            <v>Trabajadores en Concreto, Hormigón y Enfoscado</v>
          </cell>
          <cell r="BE11142">
            <v>0</v>
          </cell>
          <cell r="BF11142">
            <v>4</v>
          </cell>
        </row>
        <row r="11143">
          <cell r="BD11143" t="str">
            <v>Enchapadores</v>
          </cell>
          <cell r="BE11143">
            <v>2</v>
          </cell>
          <cell r="BF11143">
            <v>0</v>
          </cell>
        </row>
        <row r="11144">
          <cell r="BD11144" t="str">
            <v>Techadores</v>
          </cell>
          <cell r="BE11144">
            <v>0</v>
          </cell>
          <cell r="BF11144">
            <v>0</v>
          </cell>
        </row>
        <row r="11145">
          <cell r="BD11145" t="str">
            <v>Instaladores de Material Aislante</v>
          </cell>
          <cell r="BE11145">
            <v>0</v>
          </cell>
          <cell r="BF11145">
            <v>2</v>
          </cell>
        </row>
        <row r="11146">
          <cell r="BD11146" t="str">
            <v>Pintores y Empapeladores</v>
          </cell>
          <cell r="BE11146">
            <v>34</v>
          </cell>
          <cell r="BF11146">
            <v>0</v>
          </cell>
        </row>
        <row r="11147">
          <cell r="BD11147" t="str">
            <v>Instaladores de Pisos</v>
          </cell>
          <cell r="BE11147">
            <v>0</v>
          </cell>
          <cell r="BF11147">
            <v>0</v>
          </cell>
        </row>
        <row r="11148">
          <cell r="BD11148" t="str">
            <v>Revocadores</v>
          </cell>
          <cell r="BE11148">
            <v>0</v>
          </cell>
          <cell r="BF11148">
            <v>1</v>
          </cell>
        </row>
        <row r="11149">
          <cell r="BD11149" t="str">
            <v>Mecánicos Industriales</v>
          </cell>
          <cell r="BE11149">
            <v>18</v>
          </cell>
          <cell r="BF11149">
            <v>15</v>
          </cell>
        </row>
        <row r="11150">
          <cell r="BD11150" t="str">
            <v>Mecánicos de Maquinaria Textil, confección, cuero, calzado y marroquinería</v>
          </cell>
          <cell r="BE11150">
            <v>0</v>
          </cell>
          <cell r="BF11150">
            <v>0</v>
          </cell>
        </row>
        <row r="11151">
          <cell r="BD11151" t="str">
            <v>Mecánicos de Equipo Pesado</v>
          </cell>
          <cell r="BE11151">
            <v>3</v>
          </cell>
          <cell r="BF11151">
            <v>17</v>
          </cell>
        </row>
        <row r="11152">
          <cell r="BD11152" t="str">
            <v>Mecánicos de Aviación</v>
          </cell>
          <cell r="BE11152">
            <v>0</v>
          </cell>
          <cell r="BF11152">
            <v>0</v>
          </cell>
        </row>
        <row r="11153">
          <cell r="BD11153" t="str">
            <v>Técnicos de Aire Acondicionado y Refrigeración</v>
          </cell>
          <cell r="BE11153">
            <v>2</v>
          </cell>
          <cell r="BF11153">
            <v>3</v>
          </cell>
        </row>
        <row r="11154">
          <cell r="BD11154" t="str">
            <v>Mecánicos de Vehículos Automotores</v>
          </cell>
          <cell r="BE11154">
            <v>23</v>
          </cell>
          <cell r="BF11154">
            <v>41</v>
          </cell>
        </row>
        <row r="11155">
          <cell r="BD11155" t="str">
            <v>Electricistas de Vehículos Automotores</v>
          </cell>
          <cell r="BE11155">
            <v>2</v>
          </cell>
          <cell r="BF11155">
            <v>8</v>
          </cell>
        </row>
        <row r="11156">
          <cell r="BD11156" t="str">
            <v>Mecánicos de Motos</v>
          </cell>
          <cell r="BE11156">
            <v>13</v>
          </cell>
          <cell r="BF11156">
            <v>3</v>
          </cell>
        </row>
        <row r="11157">
          <cell r="BD11157" t="str">
            <v>Latoneros</v>
          </cell>
          <cell r="BE11157">
            <v>18</v>
          </cell>
          <cell r="BF11157">
            <v>1</v>
          </cell>
        </row>
        <row r="11158">
          <cell r="BD11158" t="str">
            <v>Reparadores de Aparatos Electrodomésticos</v>
          </cell>
          <cell r="BE11158">
            <v>0</v>
          </cell>
          <cell r="BF11158">
            <v>1</v>
          </cell>
        </row>
        <row r="11159">
          <cell r="BD11159" t="str">
            <v>Mecánicos Electricistas</v>
          </cell>
          <cell r="BE11159">
            <v>5</v>
          </cell>
          <cell r="BF11159">
            <v>12</v>
          </cell>
        </row>
        <row r="11160">
          <cell r="BD11160" t="str">
            <v>Auxiliares técnicos en electrónica</v>
          </cell>
          <cell r="BE11160">
            <v>72</v>
          </cell>
          <cell r="BF11160">
            <v>7</v>
          </cell>
        </row>
        <row r="11161">
          <cell r="BD11161" t="str">
            <v>Mecánicos de Otros Pequeñas Máquinas y Motores</v>
          </cell>
          <cell r="BE11161">
            <v>0</v>
          </cell>
          <cell r="BF11161">
            <v>0</v>
          </cell>
        </row>
        <row r="11162">
          <cell r="BD11162" t="str">
            <v>Instaladores Residenciales y Comerciales</v>
          </cell>
          <cell r="BE11162">
            <v>145</v>
          </cell>
          <cell r="BF11162">
            <v>46</v>
          </cell>
        </row>
        <row r="11163">
          <cell r="BD11163" t="str">
            <v>Operarios de Mantenimiento de Instalaciones de Abastecimiento de Agua y Gas</v>
          </cell>
          <cell r="BE11163">
            <v>1</v>
          </cell>
          <cell r="BF11163">
            <v>1</v>
          </cell>
        </row>
        <row r="11164">
          <cell r="BD11164" t="str">
            <v>Vidrieros</v>
          </cell>
          <cell r="BE11164">
            <v>0</v>
          </cell>
          <cell r="BF11164">
            <v>0</v>
          </cell>
        </row>
        <row r="11165">
          <cell r="BD11165" t="str">
            <v>Ayudantes Electricistas</v>
          </cell>
          <cell r="BE11165">
            <v>53</v>
          </cell>
          <cell r="BF11165">
            <v>131</v>
          </cell>
        </row>
        <row r="11166">
          <cell r="BD11166" t="str">
            <v>Ayudantes de Mecánica</v>
          </cell>
          <cell r="BE11166">
            <v>32</v>
          </cell>
          <cell r="BF11166">
            <v>17</v>
          </cell>
        </row>
        <row r="11167">
          <cell r="BD11167" t="str">
            <v>Otros Reparadores n.c.a.</v>
          </cell>
          <cell r="BE11167">
            <v>0</v>
          </cell>
          <cell r="BF11167">
            <v>0</v>
          </cell>
        </row>
        <row r="11168">
          <cell r="BD11168" t="str">
            <v>Tapiceros</v>
          </cell>
          <cell r="BE11168">
            <v>1</v>
          </cell>
          <cell r="BF11168">
            <v>0</v>
          </cell>
        </row>
        <row r="11169">
          <cell r="BD11169" t="str">
            <v>Sastres, Modistos, Peleteros y Sombrereros</v>
          </cell>
          <cell r="BE11169">
            <v>4</v>
          </cell>
          <cell r="BF11169">
            <v>0</v>
          </cell>
        </row>
        <row r="11170">
          <cell r="BD11170" t="str">
            <v>Zapateros y Afines</v>
          </cell>
          <cell r="BE11170">
            <v>0</v>
          </cell>
          <cell r="BF11170">
            <v>1</v>
          </cell>
        </row>
        <row r="11171">
          <cell r="BD11171" t="str">
            <v>Joyeros y Relojeros</v>
          </cell>
          <cell r="BE11171">
            <v>0</v>
          </cell>
          <cell r="BF11171">
            <v>0</v>
          </cell>
        </row>
        <row r="11172">
          <cell r="BD11172" t="str">
            <v>Tipógrafos</v>
          </cell>
          <cell r="BE11172">
            <v>1</v>
          </cell>
          <cell r="BF11172">
            <v>2</v>
          </cell>
        </row>
        <row r="11173">
          <cell r="BD11173" t="str">
            <v>Cerrajeros y afines</v>
          </cell>
          <cell r="BE11173">
            <v>0</v>
          </cell>
          <cell r="BF11173">
            <v>1</v>
          </cell>
        </row>
        <row r="11174">
          <cell r="BD11174" t="str">
            <v>Buzos</v>
          </cell>
          <cell r="BE11174">
            <v>0</v>
          </cell>
          <cell r="BF11174">
            <v>0</v>
          </cell>
        </row>
        <row r="11175">
          <cell r="BD11175" t="str">
            <v>Operadores de Máquinas Estacionarias y Equipo Auxiliar</v>
          </cell>
          <cell r="BE11175">
            <v>8</v>
          </cell>
          <cell r="BF11175">
            <v>3</v>
          </cell>
        </row>
        <row r="11176">
          <cell r="BD11176" t="str">
            <v>Operadores de Plantas de Generación y Distribución de Energía</v>
          </cell>
          <cell r="BE11176">
            <v>8</v>
          </cell>
          <cell r="BF11176">
            <v>1</v>
          </cell>
        </row>
        <row r="11177">
          <cell r="BD11177" t="str">
            <v>Operadores de Grúa</v>
          </cell>
          <cell r="BE11177">
            <v>8</v>
          </cell>
          <cell r="BF11177">
            <v>22</v>
          </cell>
        </row>
        <row r="11178">
          <cell r="BD11178" t="str">
            <v>Perforadores y Operarios de Voladura para Minería de Superficie de Canteras y Construcción</v>
          </cell>
          <cell r="BE11178">
            <v>1</v>
          </cell>
          <cell r="BF11178">
            <v>0</v>
          </cell>
        </row>
        <row r="11179">
          <cell r="BD11179" t="str">
            <v>Perforadores de Pozos de Agua</v>
          </cell>
          <cell r="BE11179">
            <v>3</v>
          </cell>
          <cell r="BF11179">
            <v>0</v>
          </cell>
        </row>
        <row r="11180">
          <cell r="BD11180" t="str">
            <v>Operadores de Equipo Pesado (excepto grúa)</v>
          </cell>
          <cell r="BE11180">
            <v>33</v>
          </cell>
          <cell r="BF11180">
            <v>298</v>
          </cell>
        </row>
        <row r="11181">
          <cell r="BD11181" t="str">
            <v>Operadores de Equipo para Limpieza de Vías y Alcantarillado</v>
          </cell>
          <cell r="BE11181">
            <v>2</v>
          </cell>
          <cell r="BF11181">
            <v>0</v>
          </cell>
        </row>
        <row r="11182">
          <cell r="BD11182" t="str">
            <v>Operadores de Maquinaria Agrícola</v>
          </cell>
          <cell r="BE11182">
            <v>15</v>
          </cell>
          <cell r="BF11182">
            <v>16</v>
          </cell>
        </row>
        <row r="11183">
          <cell r="BD11183" t="str">
            <v>Maquinistas de Transporte Ferroviario</v>
          </cell>
          <cell r="BE11183">
            <v>0</v>
          </cell>
          <cell r="BF11183">
            <v>0</v>
          </cell>
        </row>
        <row r="11184">
          <cell r="BD11184" t="str">
            <v>Guardafrenos y Otros Operadores Ferroviarios</v>
          </cell>
          <cell r="BE11184">
            <v>0</v>
          </cell>
          <cell r="BF11184">
            <v>0</v>
          </cell>
        </row>
        <row r="11185">
          <cell r="BD11185" t="str">
            <v>Conductores de Vehículos Pesados</v>
          </cell>
          <cell r="BE11185">
            <v>150</v>
          </cell>
          <cell r="BF11185">
            <v>272</v>
          </cell>
        </row>
        <row r="11186">
          <cell r="BD11186" t="str">
            <v>Conductores de Bus, Operadores de Metro y Otros Medios de Transporte Colectivo</v>
          </cell>
          <cell r="BE11186">
            <v>99</v>
          </cell>
          <cell r="BF11186">
            <v>111</v>
          </cell>
        </row>
        <row r="11187">
          <cell r="BD11187" t="str">
            <v>Conductores de Vehículos Livianos</v>
          </cell>
          <cell r="BE11187">
            <v>224</v>
          </cell>
          <cell r="BF11187">
            <v>111</v>
          </cell>
        </row>
        <row r="11188">
          <cell r="BD11188" t="str">
            <v>Conductores de Transporte de Alimentos</v>
          </cell>
          <cell r="BE11188">
            <v>4</v>
          </cell>
          <cell r="BF11188">
            <v>4</v>
          </cell>
        </row>
        <row r="11189">
          <cell r="BD11189" t="str">
            <v>Marineros de Cubierta</v>
          </cell>
          <cell r="BE11189">
            <v>0</v>
          </cell>
          <cell r="BF11189">
            <v>0</v>
          </cell>
        </row>
        <row r="11190">
          <cell r="BD11190" t="str">
            <v>Marineros de Sala de Máquinas</v>
          </cell>
          <cell r="BE11190">
            <v>1</v>
          </cell>
          <cell r="BF11190">
            <v>0</v>
          </cell>
        </row>
        <row r="11191">
          <cell r="BD11191" t="str">
            <v>Operadores de Pequeñas Embarcaciones</v>
          </cell>
          <cell r="BE11191">
            <v>0</v>
          </cell>
          <cell r="BF11191">
            <v>0</v>
          </cell>
        </row>
        <row r="11192">
          <cell r="BD11192" t="str">
            <v>Operarios de Rampa de Transporte Aéreo</v>
          </cell>
          <cell r="BE11192">
            <v>2</v>
          </cell>
          <cell r="BF11192">
            <v>2</v>
          </cell>
        </row>
        <row r="11193">
          <cell r="BD11193" t="str">
            <v>Operarios Portuarios</v>
          </cell>
          <cell r="BE11193">
            <v>1</v>
          </cell>
          <cell r="BF11193">
            <v>0</v>
          </cell>
        </row>
        <row r="11194">
          <cell r="BD11194" t="str">
            <v>Operarios de Cargue y Descargue de Materiales</v>
          </cell>
          <cell r="BE11194">
            <v>11</v>
          </cell>
          <cell r="BF11194">
            <v>8</v>
          </cell>
        </row>
        <row r="11195">
          <cell r="BD11195" t="str">
            <v>Aparejadores</v>
          </cell>
          <cell r="BE11195">
            <v>3</v>
          </cell>
          <cell r="BF11195">
            <v>21</v>
          </cell>
        </row>
        <row r="11196">
          <cell r="BD11196" t="str">
            <v>Ayudantes y Obreros de Construcción</v>
          </cell>
          <cell r="BE11196">
            <v>1015</v>
          </cell>
          <cell r="BF11196">
            <v>679</v>
          </cell>
        </row>
        <row r="11197">
          <cell r="BD11197" t="str">
            <v>Ayudantes de Otros Oficios</v>
          </cell>
          <cell r="BE11197">
            <v>121</v>
          </cell>
          <cell r="BF11197">
            <v>30</v>
          </cell>
        </row>
        <row r="11198">
          <cell r="BD11198" t="str">
            <v>Obreros de Mantenimiento de Obras Públicas</v>
          </cell>
          <cell r="BE11198">
            <v>12</v>
          </cell>
          <cell r="BF11198">
            <v>15</v>
          </cell>
        </row>
        <row r="11199">
          <cell r="BD11199" t="str">
            <v>Ayudantes de Transporte Automotor</v>
          </cell>
          <cell r="BE11199">
            <v>13</v>
          </cell>
          <cell r="BF11199">
            <v>1</v>
          </cell>
        </row>
        <row r="11200">
          <cell r="BD11200" t="str">
            <v>Directores de Planta de Procesamiento de Alimentos y Bebidas</v>
          </cell>
          <cell r="BE11200">
            <v>0</v>
          </cell>
          <cell r="BF11200">
            <v>0</v>
          </cell>
        </row>
        <row r="11201">
          <cell r="BD11201" t="str">
            <v>Jefe de Laboratorio de Alimentos</v>
          </cell>
          <cell r="BE11201">
            <v>0</v>
          </cell>
          <cell r="BF11201">
            <v>0</v>
          </cell>
        </row>
        <row r="11202">
          <cell r="BD11202" t="str">
            <v>Supervisores de Tratamiento de Metales y Minerales</v>
          </cell>
          <cell r="BE11202">
            <v>0</v>
          </cell>
          <cell r="BF11202">
            <v>0</v>
          </cell>
        </row>
        <row r="11203">
          <cell r="BD11203" t="str">
            <v>Supervisores de Procesamiento de Químico, Petróleo, Gas y Tratamiento de Agua y Generación de Energía</v>
          </cell>
          <cell r="BE11203">
            <v>0</v>
          </cell>
          <cell r="BF11203">
            <v>5</v>
          </cell>
        </row>
        <row r="11204">
          <cell r="BD11204" t="str">
            <v>Supervisores de Procesamiento de Alimentos, Bebidas y Tabaco</v>
          </cell>
          <cell r="BE11204">
            <v>1</v>
          </cell>
          <cell r="BF11204">
            <v>2</v>
          </cell>
        </row>
        <row r="11205">
          <cell r="BD11205" t="str">
            <v>Supervisores de Fabricación de Productos de Plástico y Caucho</v>
          </cell>
          <cell r="BE11205">
            <v>0</v>
          </cell>
          <cell r="BF11205">
            <v>0</v>
          </cell>
        </row>
        <row r="11206">
          <cell r="BD11206" t="str">
            <v>Supervisores de Procesamiento de la Madera y Producción de Pulpa y Papel</v>
          </cell>
          <cell r="BE11206">
            <v>0</v>
          </cell>
          <cell r="BF11206">
            <v>1</v>
          </cell>
        </row>
        <row r="11207">
          <cell r="BD11207" t="str">
            <v>Supervisores de Procesamiento Textil</v>
          </cell>
          <cell r="BE11207">
            <v>0</v>
          </cell>
          <cell r="BF11207">
            <v>0</v>
          </cell>
        </row>
        <row r="11208">
          <cell r="BD11208" t="str">
            <v>Inspectores de Control de Calidad, Procesamiento de Alimentos y Bebidas</v>
          </cell>
          <cell r="BE11208">
            <v>27</v>
          </cell>
          <cell r="BF11208">
            <v>7</v>
          </cell>
        </row>
        <row r="11209">
          <cell r="BD11209" t="str">
            <v>Supervisores de Ensamble de Vehículos de Motor</v>
          </cell>
          <cell r="BE11209">
            <v>0</v>
          </cell>
          <cell r="BF11209">
            <v>0</v>
          </cell>
        </row>
        <row r="11210">
          <cell r="BD11210" t="str">
            <v>Supervisores de Fabricación de Productos Electrónicos</v>
          </cell>
          <cell r="BE11210">
            <v>0</v>
          </cell>
          <cell r="BF11210">
            <v>0</v>
          </cell>
        </row>
        <row r="11211">
          <cell r="BD11211" t="str">
            <v>Supervisores de Fabricación de Productos Eléctricos</v>
          </cell>
          <cell r="BE11211">
            <v>0</v>
          </cell>
          <cell r="BF11211">
            <v>0</v>
          </cell>
        </row>
        <row r="11212">
          <cell r="BD11212" t="str">
            <v>Supervisores de Fabricación de Muebles y Accesorios</v>
          </cell>
          <cell r="BE11212">
            <v>0</v>
          </cell>
          <cell r="BF11212">
            <v>0</v>
          </cell>
        </row>
        <row r="11213">
          <cell r="BD11213" t="str">
            <v>Supervisores de Fabricación de Productos de Tela, Cuero y Piel</v>
          </cell>
          <cell r="BE11213">
            <v>0</v>
          </cell>
          <cell r="BF11213">
            <v>0</v>
          </cell>
        </row>
        <row r="11214">
          <cell r="BD11214" t="str">
            <v>Supervisores de Impresión y Ocupaciones Relacionadas</v>
          </cell>
          <cell r="BE11214">
            <v>0</v>
          </cell>
          <cell r="BF11214">
            <v>0</v>
          </cell>
        </row>
        <row r="11215">
          <cell r="BD11215" t="str">
            <v>Supervisores de Fabricación de Otros Productos Mecánicos y Metálicos</v>
          </cell>
          <cell r="BE11215">
            <v>0</v>
          </cell>
          <cell r="BF11215">
            <v>1</v>
          </cell>
        </row>
        <row r="11216">
          <cell r="BD11216" t="str">
            <v>Supervisores de Fabricación y Ensamble de Otros Productos n.c.a</v>
          </cell>
          <cell r="BE11216">
            <v>0</v>
          </cell>
          <cell r="BF11216">
            <v>0</v>
          </cell>
        </row>
        <row r="11217">
          <cell r="BD11217" t="str">
            <v>Operadores de Control Central de Procesos, Tratamiento de Metales y Minerales</v>
          </cell>
          <cell r="BE11217">
            <v>0</v>
          </cell>
          <cell r="BF11217">
            <v>0</v>
          </cell>
        </row>
        <row r="11218">
          <cell r="BD11218" t="str">
            <v>Operadores de Procesos, Químicos, Gas y Petróleo</v>
          </cell>
          <cell r="BE11218">
            <v>1</v>
          </cell>
          <cell r="BF11218">
            <v>0</v>
          </cell>
        </row>
        <row r="11219">
          <cell r="BD11219" t="str">
            <v>Operadores de Control de Procesos, Producción de Pulpa</v>
          </cell>
          <cell r="BE11219">
            <v>0</v>
          </cell>
          <cell r="BF11219">
            <v>0</v>
          </cell>
        </row>
        <row r="11220">
          <cell r="BD11220" t="str">
            <v>Operadores de Control de Procesos, Fabricación de Papel</v>
          </cell>
          <cell r="BE11220">
            <v>0</v>
          </cell>
          <cell r="BF11220">
            <v>0</v>
          </cell>
        </row>
        <row r="11221">
          <cell r="BD11221" t="str">
            <v>Impresores de Artes Gráficas</v>
          </cell>
          <cell r="BE11221">
            <v>1</v>
          </cell>
          <cell r="BF11221">
            <v>0</v>
          </cell>
        </row>
        <row r="11222">
          <cell r="BD11222" t="str">
            <v>Pre-prensistas de Artes Gráficas</v>
          </cell>
          <cell r="BE11222">
            <v>0</v>
          </cell>
          <cell r="BF11222">
            <v>0</v>
          </cell>
        </row>
        <row r="11223">
          <cell r="BD11223" t="str">
            <v>Operarios de Terminados y Acabados de Artes Gráficas</v>
          </cell>
          <cell r="BE11223">
            <v>0</v>
          </cell>
          <cell r="BF11223">
            <v>0</v>
          </cell>
        </row>
        <row r="11224">
          <cell r="BD11224" t="str">
            <v>Operadores de Máquinas, Tratamiento de Metales y Minerales</v>
          </cell>
          <cell r="BE11224">
            <v>0</v>
          </cell>
          <cell r="BF11224">
            <v>0</v>
          </cell>
        </row>
        <row r="11225">
          <cell r="BD11225" t="str">
            <v>Trabajadores de Fundición</v>
          </cell>
          <cell r="BE11225">
            <v>2</v>
          </cell>
          <cell r="BF11225">
            <v>0</v>
          </cell>
        </row>
        <row r="11226">
          <cell r="BD11226" t="str">
            <v>Operadores de Fabricación, Moldeo y Acabado del Vidrio</v>
          </cell>
          <cell r="BE11226">
            <v>8</v>
          </cell>
          <cell r="BF11226">
            <v>0</v>
          </cell>
        </row>
        <row r="11227">
          <cell r="BD11227" t="str">
            <v>Operadores de Moldeo de Arcilla, Piedra y Concreto</v>
          </cell>
          <cell r="BE11227">
            <v>2</v>
          </cell>
          <cell r="BF11227">
            <v>3</v>
          </cell>
        </row>
        <row r="11228">
          <cell r="BD11228" t="str">
            <v>Inspectores de Control de Calidad, Tratamiento de Metales y Minerales</v>
          </cell>
          <cell r="BE11228">
            <v>0</v>
          </cell>
          <cell r="BF11228">
            <v>0</v>
          </cell>
        </row>
        <row r="11229">
          <cell r="BD11229" t="str">
            <v>Operadores de Máquinas de Planta Química</v>
          </cell>
          <cell r="BE11229">
            <v>1</v>
          </cell>
          <cell r="BF11229">
            <v>13</v>
          </cell>
        </row>
        <row r="11230">
          <cell r="BD11230" t="str">
            <v>Operadores de Máquinas para Procesamiento de Plásticos</v>
          </cell>
          <cell r="BE11230">
            <v>0</v>
          </cell>
          <cell r="BF11230">
            <v>1</v>
          </cell>
        </row>
        <row r="11231">
          <cell r="BD11231" t="str">
            <v>Operadores de Máquinas y Trabajadores Relacionados con el Procesamiento del Caucho</v>
          </cell>
          <cell r="BE11231">
            <v>9</v>
          </cell>
          <cell r="BF11231">
            <v>0</v>
          </cell>
        </row>
        <row r="11232">
          <cell r="BD11232" t="str">
            <v>Operadores de Plantas de Tratamiento de Aguas y Desechos</v>
          </cell>
          <cell r="BE11232">
            <v>32</v>
          </cell>
          <cell r="BF11232">
            <v>14</v>
          </cell>
        </row>
        <row r="11233">
          <cell r="BD11233" t="str">
            <v>Operadores de Máquinas para Procesamiento de la Madera</v>
          </cell>
          <cell r="BE11233">
            <v>0</v>
          </cell>
          <cell r="BF11233">
            <v>0</v>
          </cell>
        </row>
        <row r="11234">
          <cell r="BD11234" t="str">
            <v>Operadores de Máquinas para la Producción de Pulpa</v>
          </cell>
          <cell r="BE11234">
            <v>0</v>
          </cell>
          <cell r="BF11234">
            <v>0</v>
          </cell>
        </row>
        <row r="11235">
          <cell r="BD11235" t="str">
            <v>Operadores de Máquinas para la Fabricación de Papel</v>
          </cell>
          <cell r="BE11235">
            <v>0</v>
          </cell>
          <cell r="BF11235">
            <v>0</v>
          </cell>
        </row>
        <row r="11236">
          <cell r="BD11236" t="str">
            <v>Operadores de Máquinas para la Fabricación de Productos de Papel</v>
          </cell>
          <cell r="BE11236">
            <v>0</v>
          </cell>
          <cell r="BF11236">
            <v>0</v>
          </cell>
        </row>
        <row r="11237">
          <cell r="BD11237" t="str">
            <v>Inspectores de Control de Calidad, Procesamiento de la Madera</v>
          </cell>
          <cell r="BE11237">
            <v>0</v>
          </cell>
          <cell r="BF11237">
            <v>0</v>
          </cell>
        </row>
        <row r="11238">
          <cell r="BD11238" t="str">
            <v>Operadores de Máquinas para la Preparación de Fibras Textiles</v>
          </cell>
          <cell r="BE11238">
            <v>2</v>
          </cell>
          <cell r="BF11238">
            <v>0</v>
          </cell>
        </row>
        <row r="11239">
          <cell r="BD11239" t="str">
            <v>Operadores de Telares y Otras Máquinas Tejedoras</v>
          </cell>
          <cell r="BE11239">
            <v>0</v>
          </cell>
          <cell r="BF11239">
            <v>0</v>
          </cell>
        </row>
        <row r="11240">
          <cell r="BD11240" t="str">
            <v>Operadores de Máquinas de Tintura, Acabado Textil y Prendas</v>
          </cell>
          <cell r="BE11240">
            <v>0</v>
          </cell>
          <cell r="BF11240">
            <v>0</v>
          </cell>
        </row>
        <row r="11241">
          <cell r="BD11241" t="str">
            <v>Analistas de Calidad, Textiles</v>
          </cell>
          <cell r="BE11241">
            <v>0</v>
          </cell>
          <cell r="BF11241">
            <v>0</v>
          </cell>
        </row>
        <row r="11242">
          <cell r="BD11242" t="str">
            <v>Operadores de Máquinas para Coser y Bordar</v>
          </cell>
          <cell r="BE11242">
            <v>4</v>
          </cell>
          <cell r="BF11242">
            <v>1</v>
          </cell>
        </row>
        <row r="11243">
          <cell r="BD11243" t="str">
            <v>Cortadores de Tela, Cuero y Piel</v>
          </cell>
          <cell r="BE11243">
            <v>50</v>
          </cell>
          <cell r="BF11243">
            <v>0</v>
          </cell>
        </row>
        <row r="11244">
          <cell r="BD11244" t="str">
            <v>Operadores de Máquinas y Trabajadores Relacionados con la Fabricación de Calzado y Marroquinería</v>
          </cell>
          <cell r="BE11244">
            <v>10</v>
          </cell>
          <cell r="BF11244">
            <v>1</v>
          </cell>
        </row>
        <row r="11245">
          <cell r="BD11245" t="str">
            <v>Trabajadores del Tratamiento de Pieles y Cueros</v>
          </cell>
          <cell r="BE11245">
            <v>41</v>
          </cell>
          <cell r="BF11245">
            <v>0</v>
          </cell>
        </row>
        <row r="11246">
          <cell r="BD11246" t="str">
            <v>Inspectores de Control de Calidad, Fabricación de Productos de Tela, Piel y Cuero</v>
          </cell>
          <cell r="BE11246">
            <v>0</v>
          </cell>
          <cell r="BF11246">
            <v>0</v>
          </cell>
        </row>
        <row r="11247">
          <cell r="BD11247" t="str">
            <v>Operadores de Control de Procesos y Máquinas para la Elaboración de Alimentos y Bebidas</v>
          </cell>
          <cell r="BE11247">
            <v>7</v>
          </cell>
          <cell r="BF11247">
            <v>5</v>
          </cell>
        </row>
        <row r="11248">
          <cell r="BD11248" t="str">
            <v>Operarios de Planta de Beneficio Animal</v>
          </cell>
          <cell r="BE11248">
            <v>9</v>
          </cell>
          <cell r="BF11248">
            <v>20</v>
          </cell>
        </row>
        <row r="11249">
          <cell r="BD11249" t="str">
            <v>Operarios de Planta de Procesamiento y Empaque de Pescado y Mariscos</v>
          </cell>
          <cell r="BE11249">
            <v>1</v>
          </cell>
          <cell r="BF11249">
            <v>8</v>
          </cell>
        </row>
        <row r="11250">
          <cell r="BD11250" t="str">
            <v>Operarios de Máquinas para la Elaboración de Productos de Tabaco</v>
          </cell>
          <cell r="BE11250">
            <v>0</v>
          </cell>
          <cell r="BF11250">
            <v>0</v>
          </cell>
        </row>
        <row r="11251">
          <cell r="BD11251" t="str">
            <v>Procesadores Fotográficos y de Películas</v>
          </cell>
          <cell r="BE11251">
            <v>0</v>
          </cell>
          <cell r="BF11251">
            <v>0</v>
          </cell>
        </row>
        <row r="11252">
          <cell r="BD11252" t="str">
            <v>Ensambladores e Inspectores de Vehículos Automotores</v>
          </cell>
          <cell r="BE11252">
            <v>0</v>
          </cell>
          <cell r="BF11252">
            <v>0</v>
          </cell>
        </row>
        <row r="11253">
          <cell r="BD11253" t="str">
            <v>Ensambladores de productos Electrónicos</v>
          </cell>
          <cell r="BE11253">
            <v>0</v>
          </cell>
          <cell r="BF11253">
            <v>0</v>
          </cell>
        </row>
        <row r="11254">
          <cell r="BD11254" t="str">
            <v>Ensambladores e Inspectores de Aparatos y Equipo Eléctrico</v>
          </cell>
          <cell r="BE11254">
            <v>1</v>
          </cell>
          <cell r="BF11254">
            <v>0</v>
          </cell>
        </row>
        <row r="11255">
          <cell r="BD11255" t="str">
            <v>Ensambladores, Fabricantes e Inspectores de Transformadores y Motores Eléctricos Industriales</v>
          </cell>
          <cell r="BE11255">
            <v>0</v>
          </cell>
          <cell r="BF11255">
            <v>0</v>
          </cell>
        </row>
        <row r="11256">
          <cell r="BD11256" t="str">
            <v>Ensambladores e Inspectores de Productos Mecánicos</v>
          </cell>
          <cell r="BE11256">
            <v>1</v>
          </cell>
          <cell r="BF11256">
            <v>0</v>
          </cell>
        </row>
        <row r="11257">
          <cell r="BD11257" t="str">
            <v>Ensambladores e Inspectores de Ensamble de Aeronaves</v>
          </cell>
          <cell r="BE11257">
            <v>0</v>
          </cell>
          <cell r="BF11257">
            <v>0</v>
          </cell>
        </row>
        <row r="11258">
          <cell r="BD11258" t="str">
            <v>Operadores de Máquinas e Inspectores de la Fabricación de Productos y Componentes Eléctricos</v>
          </cell>
          <cell r="BE11258">
            <v>0</v>
          </cell>
          <cell r="BF11258">
            <v>0</v>
          </cell>
        </row>
        <row r="11259">
          <cell r="BD11259" t="str">
            <v>Ensambladores e Inspectores de Embarcaciones</v>
          </cell>
          <cell r="BE11259">
            <v>0</v>
          </cell>
          <cell r="BF11259">
            <v>0</v>
          </cell>
        </row>
        <row r="11260">
          <cell r="BD11260" t="str">
            <v>Ensambladores e Inspectores de Muebles y Accesorios</v>
          </cell>
          <cell r="BE11260">
            <v>1</v>
          </cell>
          <cell r="BF11260">
            <v>0</v>
          </cell>
        </row>
        <row r="11261">
          <cell r="BD11261" t="str">
            <v>Operarios de Acabado de Muebles</v>
          </cell>
          <cell r="BE11261">
            <v>18</v>
          </cell>
          <cell r="BF11261">
            <v>0</v>
          </cell>
        </row>
        <row r="11262">
          <cell r="BD11262" t="str">
            <v>Ensambladores de Productos Plásticos e Inspectores</v>
          </cell>
          <cell r="BE11262">
            <v>0</v>
          </cell>
          <cell r="BF11262">
            <v>0</v>
          </cell>
        </row>
        <row r="11263">
          <cell r="BD11263" t="str">
            <v>Operarios de Recubrimientos Metálicos</v>
          </cell>
          <cell r="BE11263">
            <v>0</v>
          </cell>
          <cell r="BF11263">
            <v>0</v>
          </cell>
        </row>
        <row r="11264">
          <cell r="BD11264" t="str">
            <v>Pintores en Procesos de Manufactura</v>
          </cell>
          <cell r="BE11264">
            <v>123</v>
          </cell>
          <cell r="BF11264">
            <v>23</v>
          </cell>
        </row>
        <row r="11265">
          <cell r="BD11265" t="str">
            <v>Otros Ensambladores e Inspectores n.c.a.</v>
          </cell>
          <cell r="BE11265">
            <v>0</v>
          </cell>
          <cell r="BF11265">
            <v>0</v>
          </cell>
        </row>
        <row r="11266">
          <cell r="BD11266" t="str">
            <v>Auxiliares de Producción Gráfica</v>
          </cell>
          <cell r="BE11266">
            <v>7</v>
          </cell>
          <cell r="BF11266">
            <v>1</v>
          </cell>
        </row>
        <row r="11267">
          <cell r="BD11267" t="str">
            <v>Operadores de Máquinas Herramientas</v>
          </cell>
          <cell r="BE11267">
            <v>9</v>
          </cell>
          <cell r="BF11267">
            <v>29</v>
          </cell>
        </row>
        <row r="11268">
          <cell r="BD11268" t="str">
            <v>Operadores de Máquinas para el Trabajo de la Madera</v>
          </cell>
          <cell r="BE11268">
            <v>0</v>
          </cell>
          <cell r="BF11268">
            <v>0</v>
          </cell>
        </row>
        <row r="11269">
          <cell r="BD11269" t="str">
            <v>Operadores de Máquinas para el Trabajo del Metal</v>
          </cell>
          <cell r="BE11269">
            <v>0</v>
          </cell>
          <cell r="BF11269">
            <v>1</v>
          </cell>
        </row>
        <row r="11270">
          <cell r="BD11270" t="str">
            <v>Operadores de Máquinas para Forja</v>
          </cell>
          <cell r="BE11270">
            <v>0</v>
          </cell>
          <cell r="BF11270">
            <v>0</v>
          </cell>
        </row>
        <row r="11271">
          <cell r="BD11271" t="str">
            <v>Operadores de Máquinas de Soldadura</v>
          </cell>
          <cell r="BE11271">
            <v>1</v>
          </cell>
          <cell r="BF11271">
            <v>0</v>
          </cell>
        </row>
        <row r="11272">
          <cell r="BD11272" t="str">
            <v>Operadores de Máquinas para la Fabricación de Otros Productos Metálicos (n.c.a)</v>
          </cell>
          <cell r="BE11272">
            <v>0</v>
          </cell>
          <cell r="BF11272">
            <v>0</v>
          </cell>
        </row>
        <row r="11273">
          <cell r="BD11273" t="str">
            <v>Operadores de Máquinas para la fabricación de Otros Productos n.c.a.</v>
          </cell>
          <cell r="BE11273">
            <v>0</v>
          </cell>
          <cell r="BF11273">
            <v>0</v>
          </cell>
        </row>
        <row r="11274">
          <cell r="BD11274" t="str">
            <v>Obreros y Ayudantes en el Tratamiento de Metales y Minerales</v>
          </cell>
          <cell r="BE11274">
            <v>19</v>
          </cell>
          <cell r="BF11274">
            <v>0</v>
          </cell>
        </row>
        <row r="11275">
          <cell r="BD11275" t="str">
            <v>Ayudantes en la Fabricación Metálica</v>
          </cell>
          <cell r="BE11275">
            <v>33</v>
          </cell>
          <cell r="BF11275">
            <v>49</v>
          </cell>
        </row>
        <row r="11276">
          <cell r="BD11276" t="str">
            <v>Obreros y Ayudantes de Planta Química</v>
          </cell>
          <cell r="BE11276">
            <v>37</v>
          </cell>
          <cell r="BF11276">
            <v>0</v>
          </cell>
        </row>
        <row r="11277">
          <cell r="BD11277" t="str">
            <v>Obreros y Ayudantes en el Procesamiento de la Madera y Producción de Pulpa y Papel</v>
          </cell>
          <cell r="BE11277">
            <v>5</v>
          </cell>
          <cell r="BF11277">
            <v>0</v>
          </cell>
        </row>
        <row r="11278">
          <cell r="BD11278" t="str">
            <v>Obreros y Ayudantes en la Elaboración de Alimentos y Bebidas</v>
          </cell>
          <cell r="BE11278">
            <v>74</v>
          </cell>
          <cell r="BF11278">
            <v>3</v>
          </cell>
        </row>
        <row r="11279">
          <cell r="BD11279" t="str">
            <v>Otros Obreros y Ayudantes en Fabricación y Procesamiento n.c.a.</v>
          </cell>
          <cell r="BE11279">
            <v>33</v>
          </cell>
          <cell r="BF11279">
            <v>0</v>
          </cell>
        </row>
        <row r="11280">
          <cell r="BD11280" t="str">
            <v>Miembros del Poder Ejecutivo y Legislativo</v>
          </cell>
          <cell r="BE11280">
            <v>0</v>
          </cell>
          <cell r="BF11280">
            <v>0</v>
          </cell>
        </row>
        <row r="11281">
          <cell r="BD11281" t="str">
            <v>Personal Directivo de la Administración Pública</v>
          </cell>
          <cell r="BE11281">
            <v>1</v>
          </cell>
          <cell r="BF11281">
            <v>0</v>
          </cell>
        </row>
        <row r="11282">
          <cell r="BD11282" t="str">
            <v>Directores y Gerentes Generales de Servicios Financieros, de Telecomunicaciones y Otros Servicios a las Empresas</v>
          </cell>
          <cell r="BE11282">
            <v>0</v>
          </cell>
          <cell r="BF11282">
            <v>0</v>
          </cell>
        </row>
        <row r="11283">
          <cell r="BD11283" t="str">
            <v>Directores y Gerentes Generales de Salud, Educación, Servicios Social, Comunitario y Organizaciones de Membresía</v>
          </cell>
          <cell r="BE11283">
            <v>0</v>
          </cell>
          <cell r="BF11283">
            <v>0</v>
          </cell>
        </row>
        <row r="11284">
          <cell r="BD11284" t="str">
            <v>Directores y Gerentes Generales de Comercio, Medios de Comunicación y Otros Servicios</v>
          </cell>
          <cell r="BE11284">
            <v>1</v>
          </cell>
          <cell r="BF11284">
            <v>0</v>
          </cell>
        </row>
        <row r="11285">
          <cell r="BD11285" t="str">
            <v>Directores y Gerentes Generales de Producción de Bienes, Servicios Públicos, Transporte y Construcción</v>
          </cell>
          <cell r="BE11285">
            <v>0</v>
          </cell>
          <cell r="BF11285">
            <v>0</v>
          </cell>
        </row>
        <row r="11286">
          <cell r="BD11286" t="str">
            <v>Directores y gerentes generales de servicios y procesos de negocio.</v>
          </cell>
          <cell r="BE11286">
            <v>1</v>
          </cell>
          <cell r="BF11286">
            <v>1</v>
          </cell>
        </row>
        <row r="11287">
          <cell r="BD11287" t="str">
            <v>Gerentes Financieros</v>
          </cell>
          <cell r="BE11287">
            <v>2</v>
          </cell>
          <cell r="BF11287">
            <v>6</v>
          </cell>
        </row>
        <row r="11288">
          <cell r="BD11288" t="str">
            <v>Gerentes de Talento Humano</v>
          </cell>
          <cell r="BE11288">
            <v>0</v>
          </cell>
          <cell r="BF11288">
            <v>1</v>
          </cell>
        </row>
        <row r="11289">
          <cell r="BD11289" t="str">
            <v>Gerentes de Compras y Adquisiciones</v>
          </cell>
          <cell r="BE11289">
            <v>0</v>
          </cell>
          <cell r="BF11289">
            <v>2</v>
          </cell>
        </row>
        <row r="11290">
          <cell r="BD11290" t="str">
            <v>Gerentes de Otros Servicios Administrativos</v>
          </cell>
          <cell r="BE11290">
            <v>6</v>
          </cell>
          <cell r="BF11290">
            <v>4</v>
          </cell>
        </row>
        <row r="11291">
          <cell r="BD11291" t="str">
            <v>Gerentes de Seguros, Bienes Raíces y Corretaje Financiero</v>
          </cell>
          <cell r="BE11291">
            <v>0</v>
          </cell>
          <cell r="BF11291">
            <v>0</v>
          </cell>
        </row>
        <row r="11292">
          <cell r="BD11292" t="str">
            <v>Gerentes de Banca, Crédito e Inversiones</v>
          </cell>
          <cell r="BE11292">
            <v>4</v>
          </cell>
          <cell r="BF11292">
            <v>0</v>
          </cell>
        </row>
        <row r="11293">
          <cell r="BD11293" t="str">
            <v>Gerentes de Otros Servicios a las Empresas</v>
          </cell>
          <cell r="BE11293">
            <v>0</v>
          </cell>
          <cell r="BF11293">
            <v>0</v>
          </cell>
        </row>
        <row r="11294">
          <cell r="BD11294" t="str">
            <v>Gerentes de Empresas de Telecomunicaciones</v>
          </cell>
          <cell r="BE11294">
            <v>0</v>
          </cell>
          <cell r="BF11294">
            <v>0</v>
          </cell>
        </row>
        <row r="11295">
          <cell r="BD11295" t="str">
            <v>Gerentes de Servicios de Correo y Mensajería</v>
          </cell>
          <cell r="BE11295">
            <v>1</v>
          </cell>
          <cell r="BF11295">
            <v>0</v>
          </cell>
        </row>
        <row r="11296">
          <cell r="BD11296" t="str">
            <v>Gerentes de Ingeniería</v>
          </cell>
          <cell r="BE11296">
            <v>0</v>
          </cell>
          <cell r="BF11296">
            <v>0</v>
          </cell>
        </row>
        <row r="11297">
          <cell r="BD11297" t="str">
            <v>Gerentes de Investigación y Desarrollo en Ciencias Naturales y Aplicadas</v>
          </cell>
          <cell r="BE11297">
            <v>0</v>
          </cell>
          <cell r="BF11297">
            <v>1</v>
          </cell>
        </row>
        <row r="11298">
          <cell r="BD11298" t="str">
            <v>Gerentes de Sistemas de Información y Procesamiento de Datos</v>
          </cell>
          <cell r="BE11298">
            <v>0</v>
          </cell>
          <cell r="BF11298">
            <v>0</v>
          </cell>
        </row>
        <row r="11299">
          <cell r="BD11299" t="str">
            <v>Gerentes de Servicios a la Salud</v>
          </cell>
          <cell r="BE11299">
            <v>3</v>
          </cell>
          <cell r="BF11299">
            <v>0</v>
          </cell>
        </row>
        <row r="11300">
          <cell r="BD11300" t="str">
            <v>Gerentes de Programas de Política Social y de Salud</v>
          </cell>
          <cell r="BE11300">
            <v>0</v>
          </cell>
          <cell r="BF11300">
            <v>0</v>
          </cell>
        </row>
        <row r="11301">
          <cell r="BD11301" t="str">
            <v>Gerentes de Programas de Política de Desarrollo Económico</v>
          </cell>
          <cell r="BE11301">
            <v>0</v>
          </cell>
          <cell r="BF11301">
            <v>0</v>
          </cell>
        </row>
        <row r="11302">
          <cell r="BD11302" t="str">
            <v>Gerentes de Programas de Política Educativa</v>
          </cell>
          <cell r="BE11302">
            <v>0</v>
          </cell>
          <cell r="BF11302">
            <v>0</v>
          </cell>
        </row>
        <row r="11303">
          <cell r="BD11303" t="str">
            <v>Otros Gerentes de Administración Pública</v>
          </cell>
          <cell r="BE11303">
            <v>0</v>
          </cell>
          <cell r="BF11303">
            <v>0</v>
          </cell>
        </row>
        <row r="11304">
          <cell r="BD11304" t="str">
            <v>Administradores de Educación Superior y Formación para el Trabajo</v>
          </cell>
          <cell r="BE11304">
            <v>2</v>
          </cell>
          <cell r="BF11304">
            <v>0</v>
          </cell>
        </row>
        <row r="11305">
          <cell r="BD11305" t="str">
            <v>Directores y Administradores de Educación Básica y Media</v>
          </cell>
          <cell r="BE11305">
            <v>1</v>
          </cell>
          <cell r="BF11305">
            <v>0</v>
          </cell>
        </row>
        <row r="11306">
          <cell r="BD11306" t="str">
            <v>Gerentes de Servicios Social, Comunitario y Correccional</v>
          </cell>
          <cell r="BE11306">
            <v>0</v>
          </cell>
          <cell r="BF11306">
            <v>0</v>
          </cell>
        </row>
        <row r="11307">
          <cell r="BD11307" t="str">
            <v>Gerentes de Biblioteca, Museo y Galería de Arte</v>
          </cell>
          <cell r="BE11307">
            <v>0</v>
          </cell>
          <cell r="BF11307">
            <v>1</v>
          </cell>
        </row>
        <row r="11308">
          <cell r="BD11308" t="str">
            <v>Gerentes de Medios de Comunicación y Artes Escénicas</v>
          </cell>
          <cell r="BE11308">
            <v>0</v>
          </cell>
          <cell r="BF11308">
            <v>0</v>
          </cell>
        </row>
        <row r="11309">
          <cell r="BD11309" t="str">
            <v>Directores de Programas de Esparcimiento y Administradores de Deportes</v>
          </cell>
          <cell r="BE11309">
            <v>1</v>
          </cell>
          <cell r="BF11309">
            <v>0</v>
          </cell>
        </row>
        <row r="11310">
          <cell r="BD11310" t="str">
            <v>Gerentes de Ventas, Mercadeo y Publicidad</v>
          </cell>
          <cell r="BE11310">
            <v>5</v>
          </cell>
          <cell r="BF11310">
            <v>14</v>
          </cell>
        </row>
        <row r="11311">
          <cell r="BD11311" t="str">
            <v>Gerentes de Comercio Exterior</v>
          </cell>
          <cell r="BE11311">
            <v>1</v>
          </cell>
          <cell r="BF11311">
            <v>1</v>
          </cell>
        </row>
        <row r="11312">
          <cell r="BD11312" t="str">
            <v>Gerentes de Comercio al Por Menor</v>
          </cell>
          <cell r="BE11312">
            <v>1</v>
          </cell>
          <cell r="BF11312">
            <v>1</v>
          </cell>
        </row>
        <row r="11313">
          <cell r="BD11313" t="str">
            <v>Gerentes de Restaurantes y Servicios de Alimentos</v>
          </cell>
          <cell r="BE11313">
            <v>1</v>
          </cell>
          <cell r="BF11313">
            <v>0</v>
          </cell>
        </row>
        <row r="11314">
          <cell r="BD11314" t="str">
            <v>Gerentes de Servicios Hoteleros</v>
          </cell>
          <cell r="BE11314">
            <v>2</v>
          </cell>
          <cell r="BF11314">
            <v>0</v>
          </cell>
        </row>
        <row r="11315">
          <cell r="BD11315" t="str">
            <v>Oficiales de las Fuerzas Militares</v>
          </cell>
          <cell r="BE11315">
            <v>0</v>
          </cell>
          <cell r="BF11315">
            <v>0</v>
          </cell>
        </row>
        <row r="11316">
          <cell r="BD11316" t="str">
            <v>Oficiales de Policía</v>
          </cell>
          <cell r="BE11316">
            <v>4</v>
          </cell>
          <cell r="BF11316">
            <v>0</v>
          </cell>
        </row>
        <row r="11317">
          <cell r="BD11317" t="str">
            <v>Oficiales de Bomberos</v>
          </cell>
          <cell r="BE11317">
            <v>0</v>
          </cell>
          <cell r="BF11317">
            <v>0</v>
          </cell>
        </row>
        <row r="11318">
          <cell r="BD11318" t="str">
            <v>Gerentes de Otros Servicios</v>
          </cell>
          <cell r="BE11318">
            <v>1</v>
          </cell>
          <cell r="BF11318">
            <v>0</v>
          </cell>
        </row>
        <row r="11319">
          <cell r="BD11319" t="str">
            <v>Gerentes de Producción Primaria (excepto agricultura)</v>
          </cell>
          <cell r="BE11319">
            <v>0</v>
          </cell>
          <cell r="BF11319">
            <v>0</v>
          </cell>
        </row>
        <row r="11320">
          <cell r="BD11320" t="str">
            <v>Gerentes de Producción Agrícola, Pecuaria, Acuícola y Pesquero</v>
          </cell>
          <cell r="BE11320">
            <v>2</v>
          </cell>
          <cell r="BF11320">
            <v>3</v>
          </cell>
        </row>
        <row r="11321">
          <cell r="BD11321" t="str">
            <v>Gerentes de Construcción</v>
          </cell>
          <cell r="BE11321">
            <v>2</v>
          </cell>
          <cell r="BF11321">
            <v>0</v>
          </cell>
        </row>
        <row r="11322">
          <cell r="BD11322" t="str">
            <v>Gerentes de Transporte y Distribución</v>
          </cell>
          <cell r="BE11322">
            <v>0</v>
          </cell>
          <cell r="BF11322">
            <v>1</v>
          </cell>
        </row>
        <row r="11323">
          <cell r="BD11323" t="str">
            <v>Gerentes de Logística</v>
          </cell>
          <cell r="BE11323">
            <v>6</v>
          </cell>
          <cell r="BF11323">
            <v>3</v>
          </cell>
        </row>
        <row r="11324">
          <cell r="BD11324" t="str">
            <v>Gerentes Cadena de Suministro</v>
          </cell>
          <cell r="BE11324">
            <v>0</v>
          </cell>
          <cell r="BF11324">
            <v>0</v>
          </cell>
        </row>
        <row r="11325">
          <cell r="BD11325" t="str">
            <v>Gerentes de Operación de Instalaciones Físicas</v>
          </cell>
          <cell r="BE11325">
            <v>0</v>
          </cell>
          <cell r="BF11325">
            <v>0</v>
          </cell>
        </row>
        <row r="11326">
          <cell r="BD11326" t="str">
            <v>Gerentes de Mantenimiento</v>
          </cell>
          <cell r="BE11326">
            <v>0</v>
          </cell>
          <cell r="BF11326">
            <v>3</v>
          </cell>
        </row>
        <row r="11327">
          <cell r="BD11327" t="str">
            <v>Gerentes de Producción Industrial</v>
          </cell>
          <cell r="BE11327">
            <v>0</v>
          </cell>
          <cell r="BF11327">
            <v>0</v>
          </cell>
        </row>
        <row r="11328">
          <cell r="BD11328" t="str">
            <v>Gerentes de Empresas de Servicios Públicos</v>
          </cell>
          <cell r="BE11328">
            <v>0</v>
          </cell>
          <cell r="BF11328">
            <v>0</v>
          </cell>
        </row>
        <row r="11329">
          <cell r="BD11329" t="str">
            <v>Contadores</v>
          </cell>
          <cell r="BE11329">
            <v>12</v>
          </cell>
          <cell r="BF11329">
            <v>19</v>
          </cell>
        </row>
        <row r="11330">
          <cell r="BD11330" t="str">
            <v>Analistas, Asesores y Agentes de Banca, Fiducia y Mercado de Valores</v>
          </cell>
          <cell r="BE11330">
            <v>5</v>
          </cell>
          <cell r="BF11330">
            <v>14</v>
          </cell>
        </row>
        <row r="11331">
          <cell r="BD11331" t="str">
            <v>Auditores Financieros y Contables</v>
          </cell>
          <cell r="BE11331">
            <v>6</v>
          </cell>
          <cell r="BF11331">
            <v>3</v>
          </cell>
        </row>
        <row r="11332">
          <cell r="BD11332" t="str">
            <v>Profesionales de Talento Humano</v>
          </cell>
          <cell r="BE11332">
            <v>259</v>
          </cell>
          <cell r="BF11332">
            <v>25</v>
          </cell>
        </row>
        <row r="11333">
          <cell r="BD11333" t="str">
            <v>Profesionales en Organización y Administración de las Empresas</v>
          </cell>
          <cell r="BE11333">
            <v>125</v>
          </cell>
          <cell r="BF11333">
            <v>11</v>
          </cell>
        </row>
        <row r="11334">
          <cell r="BD11334" t="str">
            <v>Evaluadores de Competencias Laborales</v>
          </cell>
          <cell r="BE11334">
            <v>0</v>
          </cell>
          <cell r="BF11334">
            <v>3</v>
          </cell>
        </row>
        <row r="11335">
          <cell r="BD11335" t="str">
            <v>Archivistas</v>
          </cell>
          <cell r="BE11335">
            <v>5</v>
          </cell>
          <cell r="BF11335">
            <v>0</v>
          </cell>
        </row>
        <row r="11336">
          <cell r="BD11336" t="str">
            <v>Supervisores de Empleados de Apoyo Administrativo</v>
          </cell>
          <cell r="BE11336">
            <v>9</v>
          </cell>
          <cell r="BF11336">
            <v>5</v>
          </cell>
        </row>
        <row r="11337">
          <cell r="BD11337" t="str">
            <v>Jefes y supervisores de entidades financieras</v>
          </cell>
          <cell r="BE11337">
            <v>2</v>
          </cell>
          <cell r="BF11337">
            <v>1</v>
          </cell>
        </row>
        <row r="11338">
          <cell r="BD11338" t="str">
            <v>Supervisores y coordinadores de procesos de negocio, Empleados de información y servicio al cliente</v>
          </cell>
          <cell r="BE11338">
            <v>1</v>
          </cell>
          <cell r="BF11338">
            <v>49</v>
          </cell>
        </row>
        <row r="11339">
          <cell r="BD11339" t="str">
            <v>Supervisores de Empleados de Correo y Mensajería</v>
          </cell>
          <cell r="BE11339">
            <v>0</v>
          </cell>
          <cell r="BF11339">
            <v>0</v>
          </cell>
        </row>
        <row r="11340">
          <cell r="BD11340" t="str">
            <v>Supervisores de Almacenamiento, Inventario y  Distribución</v>
          </cell>
          <cell r="BE11340">
            <v>6</v>
          </cell>
          <cell r="BF11340">
            <v>7</v>
          </cell>
        </row>
        <row r="11341">
          <cell r="BD11341" t="str">
            <v>Asistentes Administrativos</v>
          </cell>
          <cell r="BE11341">
            <v>139</v>
          </cell>
          <cell r="BF11341">
            <v>41</v>
          </cell>
        </row>
        <row r="11342">
          <cell r="BD11342" t="str">
            <v>Administradores de Propiedad Horizontal</v>
          </cell>
          <cell r="BE11342">
            <v>0</v>
          </cell>
          <cell r="BF11342">
            <v>0</v>
          </cell>
        </row>
        <row r="11343">
          <cell r="BD11343" t="str">
            <v>Asistentes de Talento Humano</v>
          </cell>
          <cell r="BE11343">
            <v>62</v>
          </cell>
          <cell r="BF11343">
            <v>3</v>
          </cell>
        </row>
        <row r="11344">
          <cell r="BD11344" t="str">
            <v>Asistentes de compras</v>
          </cell>
          <cell r="BE11344">
            <v>0</v>
          </cell>
          <cell r="BF11344">
            <v>1</v>
          </cell>
        </row>
        <row r="11345">
          <cell r="BD11345" t="str">
            <v>Asistentes de Juzgados, Tribunales y Afines</v>
          </cell>
          <cell r="BE11345">
            <v>2</v>
          </cell>
          <cell r="BF11345">
            <v>0</v>
          </cell>
        </row>
        <row r="11346">
          <cell r="BD11346" t="str">
            <v>Funcionarios de Aduanas, Impuestos, Inmigración y Seguridad Social</v>
          </cell>
          <cell r="BE11346">
            <v>0</v>
          </cell>
          <cell r="BF11346">
            <v>0</v>
          </cell>
        </row>
        <row r="11347">
          <cell r="BD11347" t="str">
            <v>Asistentes de Comercio Exterior</v>
          </cell>
          <cell r="BE11347">
            <v>1</v>
          </cell>
          <cell r="BF11347">
            <v>1</v>
          </cell>
        </row>
        <row r="11348">
          <cell r="BD11348" t="str">
            <v>Organizadores de Eventos</v>
          </cell>
          <cell r="BE11348">
            <v>1</v>
          </cell>
          <cell r="BF11348">
            <v>0</v>
          </cell>
        </row>
        <row r="11349">
          <cell r="BD11349" t="str">
            <v>Técnicos en Archivística</v>
          </cell>
          <cell r="BE11349">
            <v>5</v>
          </cell>
          <cell r="BF11349">
            <v>1</v>
          </cell>
        </row>
        <row r="11350">
          <cell r="BD11350" t="str">
            <v>Asistentes Contables</v>
          </cell>
          <cell r="BE11350">
            <v>43</v>
          </cell>
          <cell r="BF11350">
            <v>9</v>
          </cell>
        </row>
        <row r="11351">
          <cell r="BD11351" t="str">
            <v>Analistas y asistentes de servicios financieros</v>
          </cell>
          <cell r="BE11351">
            <v>4</v>
          </cell>
          <cell r="BF11351">
            <v>4</v>
          </cell>
        </row>
        <row r="11352">
          <cell r="BD11352" t="str">
            <v>Avaluadores y Liquidadores de Seguros</v>
          </cell>
          <cell r="BE11352">
            <v>0</v>
          </cell>
          <cell r="BF11352">
            <v>0</v>
          </cell>
        </row>
        <row r="11353">
          <cell r="BD11353" t="str">
            <v>Agentes de Aduana</v>
          </cell>
          <cell r="BE11353">
            <v>0</v>
          </cell>
          <cell r="BF11353">
            <v>0</v>
          </cell>
        </row>
        <row r="11354">
          <cell r="BD11354" t="str">
            <v>Asistentes Financieros</v>
          </cell>
          <cell r="BE11354">
            <v>13</v>
          </cell>
          <cell r="BF11354">
            <v>0</v>
          </cell>
        </row>
        <row r="11355">
          <cell r="BD11355" t="str">
            <v>Asistentes Tesorería</v>
          </cell>
          <cell r="BE11355">
            <v>0</v>
          </cell>
          <cell r="BF11355">
            <v>1</v>
          </cell>
        </row>
        <row r="11356">
          <cell r="BD11356" t="str">
            <v>Secretarios</v>
          </cell>
          <cell r="BE11356">
            <v>32</v>
          </cell>
          <cell r="BF11356">
            <v>25</v>
          </cell>
        </row>
        <row r="11357">
          <cell r="BD11357" t="str">
            <v>Recepcionistas y Operadores de Conmutador</v>
          </cell>
          <cell r="BE11357">
            <v>3</v>
          </cell>
          <cell r="BF11357">
            <v>5</v>
          </cell>
        </row>
        <row r="11358">
          <cell r="BD11358" t="str">
            <v>Digitadores</v>
          </cell>
          <cell r="BE11358">
            <v>3</v>
          </cell>
          <cell r="BF11358">
            <v>2</v>
          </cell>
        </row>
        <row r="11359">
          <cell r="BD11359" t="str">
            <v>Transcriptores y Relatores</v>
          </cell>
          <cell r="BE11359">
            <v>0</v>
          </cell>
          <cell r="BF11359">
            <v>0</v>
          </cell>
        </row>
        <row r="11360">
          <cell r="BD11360" t="str">
            <v>Digitalizadores</v>
          </cell>
          <cell r="BE11360">
            <v>0</v>
          </cell>
          <cell r="BF11360">
            <v>0</v>
          </cell>
        </row>
        <row r="11361">
          <cell r="BD11361" t="str">
            <v>Auxiliares Contables, de Tesorería y Financieros</v>
          </cell>
          <cell r="BE11361">
            <v>144</v>
          </cell>
          <cell r="BF11361">
            <v>129</v>
          </cell>
        </row>
        <row r="11362">
          <cell r="BD11362" t="str">
            <v>Cajeros de Servicios Financieros</v>
          </cell>
          <cell r="BE11362">
            <v>8</v>
          </cell>
          <cell r="BF11362">
            <v>8</v>
          </cell>
        </row>
        <row r="11363">
          <cell r="BD11363" t="str">
            <v>Auxiliares de servicios financieros</v>
          </cell>
          <cell r="BE11363">
            <v>0</v>
          </cell>
          <cell r="BF11363">
            <v>9</v>
          </cell>
        </row>
        <row r="11364">
          <cell r="BD11364" t="str">
            <v>Auxiliares de Cartera y Cobranzas</v>
          </cell>
          <cell r="BE11364">
            <v>2</v>
          </cell>
          <cell r="BF11364">
            <v>5</v>
          </cell>
        </row>
        <row r="11365">
          <cell r="BD11365" t="str">
            <v>Auxiliares de Nómina y Prestaciones</v>
          </cell>
          <cell r="BE11365">
            <v>21</v>
          </cell>
          <cell r="BF11365">
            <v>2</v>
          </cell>
        </row>
        <row r="11366">
          <cell r="BD11366" t="str">
            <v>Auxiliares de Avaluo</v>
          </cell>
          <cell r="BE11366">
            <v>0</v>
          </cell>
          <cell r="BF11366">
            <v>0</v>
          </cell>
        </row>
        <row r="11367">
          <cell r="BD11367" t="str">
            <v>Auxiliares Administrativos</v>
          </cell>
          <cell r="BE11367">
            <v>289</v>
          </cell>
          <cell r="BF11367">
            <v>69</v>
          </cell>
        </row>
        <row r="11368">
          <cell r="BD11368" t="str">
            <v>Auxiliares de Talento Humano</v>
          </cell>
          <cell r="BE11368">
            <v>38</v>
          </cell>
          <cell r="BF11368">
            <v>8</v>
          </cell>
        </row>
        <row r="11369">
          <cell r="BD11369" t="str">
            <v>Auxiliares de Tribunales</v>
          </cell>
          <cell r="BE11369">
            <v>0</v>
          </cell>
          <cell r="BF11369">
            <v>0</v>
          </cell>
        </row>
        <row r="11370">
          <cell r="BD11370" t="str">
            <v>Auxiliares de Archivo y Registro</v>
          </cell>
          <cell r="BE11370">
            <v>24</v>
          </cell>
          <cell r="BF11370">
            <v>14</v>
          </cell>
        </row>
        <row r="11371">
          <cell r="BD11371" t="str">
            <v>Auxiliares administrativos en Salud</v>
          </cell>
          <cell r="BE11371">
            <v>114</v>
          </cell>
          <cell r="BF11371">
            <v>1</v>
          </cell>
        </row>
        <row r="11372">
          <cell r="BD11372" t="str">
            <v>Auxiliares de aduana</v>
          </cell>
          <cell r="BE11372">
            <v>0</v>
          </cell>
          <cell r="BF11372">
            <v>3</v>
          </cell>
        </row>
        <row r="11373">
          <cell r="BD11373" t="str">
            <v>Auxiliares de Biblioteca</v>
          </cell>
          <cell r="BE11373">
            <v>0</v>
          </cell>
          <cell r="BF11373">
            <v>0</v>
          </cell>
        </row>
        <row r="11374">
          <cell r="BD11374" t="str">
            <v>Auxiliares de Publicación y Afines</v>
          </cell>
          <cell r="BE11374">
            <v>0</v>
          </cell>
          <cell r="BF11374">
            <v>0</v>
          </cell>
        </row>
        <row r="11375">
          <cell r="BD11375" t="str">
            <v>Auxiliares de Información y Servicio al Cliente</v>
          </cell>
          <cell r="BE11375">
            <v>330</v>
          </cell>
          <cell r="BF11375">
            <v>35</v>
          </cell>
        </row>
        <row r="11376">
          <cell r="BD11376" t="str">
            <v>Auxiliares de Estadística y Encuestadores</v>
          </cell>
          <cell r="BE11376">
            <v>8</v>
          </cell>
          <cell r="BF11376">
            <v>136</v>
          </cell>
        </row>
        <row r="11377">
          <cell r="BD11377" t="str">
            <v>Auxiliares de Correo y Servicio Postal</v>
          </cell>
          <cell r="BE11377">
            <v>1</v>
          </cell>
          <cell r="BF11377">
            <v>0</v>
          </cell>
        </row>
        <row r="11378">
          <cell r="BD11378" t="str">
            <v>Carteros y Mensajeros</v>
          </cell>
          <cell r="BE11378">
            <v>12</v>
          </cell>
          <cell r="BF11378">
            <v>17</v>
          </cell>
        </row>
        <row r="11379">
          <cell r="BD11379" t="str">
            <v>Auxiliares de Almacén</v>
          </cell>
          <cell r="BE11379">
            <v>61</v>
          </cell>
          <cell r="BF11379">
            <v>98</v>
          </cell>
        </row>
        <row r="11380">
          <cell r="BD11380" t="str">
            <v>Auxiliares de Compras e Inventarios</v>
          </cell>
          <cell r="BE11380">
            <v>31</v>
          </cell>
          <cell r="BF11380">
            <v>14</v>
          </cell>
        </row>
        <row r="11381">
          <cell r="BD11381" t="str">
            <v>Operadores de Radio y Despachadores</v>
          </cell>
          <cell r="BE11381">
            <v>0</v>
          </cell>
          <cell r="BF11381">
            <v>2</v>
          </cell>
        </row>
        <row r="11382">
          <cell r="BD11382" t="str">
            <v>Programadores de Rutas y Tripulaciones</v>
          </cell>
          <cell r="BE11382">
            <v>2</v>
          </cell>
          <cell r="BF11382">
            <v>1</v>
          </cell>
        </row>
        <row r="11383">
          <cell r="BD11383" t="str">
            <v>Operadores Telefónicos</v>
          </cell>
          <cell r="BE11383">
            <v>0</v>
          </cell>
          <cell r="BF11383">
            <v>0</v>
          </cell>
        </row>
        <row r="11384">
          <cell r="BD11384" t="str">
            <v>Físicos y Astrónomos</v>
          </cell>
          <cell r="BE11384">
            <v>0</v>
          </cell>
          <cell r="BF11384">
            <v>0</v>
          </cell>
        </row>
        <row r="11385">
          <cell r="BD11385" t="str">
            <v>Químicos</v>
          </cell>
          <cell r="BE11385">
            <v>3</v>
          </cell>
          <cell r="BF11385">
            <v>5</v>
          </cell>
        </row>
        <row r="11386">
          <cell r="BD11386" t="str">
            <v>Geólogos, Geoquímicos y Geofísicos</v>
          </cell>
          <cell r="BE11386">
            <v>2</v>
          </cell>
          <cell r="BF11386">
            <v>1</v>
          </cell>
        </row>
        <row r="11387">
          <cell r="BD11387" t="str">
            <v>Meteorólogos</v>
          </cell>
          <cell r="BE11387">
            <v>0</v>
          </cell>
          <cell r="BF11387">
            <v>0</v>
          </cell>
        </row>
        <row r="11388">
          <cell r="BD11388" t="str">
            <v>Biólogos, Botánicos, Zoólogos y Relacionados</v>
          </cell>
          <cell r="BE11388">
            <v>4</v>
          </cell>
          <cell r="BF11388">
            <v>6</v>
          </cell>
        </row>
        <row r="11389">
          <cell r="BD11389" t="str">
            <v>Expertos Forestales</v>
          </cell>
          <cell r="BE11389">
            <v>0</v>
          </cell>
          <cell r="BF11389">
            <v>0</v>
          </cell>
        </row>
        <row r="11390">
          <cell r="BD11390" t="str">
            <v>Expertos Agrícolas y Pecuarios</v>
          </cell>
          <cell r="BE11390">
            <v>14</v>
          </cell>
          <cell r="BF11390">
            <v>8</v>
          </cell>
        </row>
        <row r="11391">
          <cell r="BD11391" t="str">
            <v>Administradores Ambientales</v>
          </cell>
          <cell r="BE11391">
            <v>30</v>
          </cell>
          <cell r="BF11391">
            <v>2</v>
          </cell>
        </row>
        <row r="11392">
          <cell r="BD11392" t="str">
            <v>Ingenieros en Construcción y Obras Civiles</v>
          </cell>
          <cell r="BE11392">
            <v>12</v>
          </cell>
          <cell r="BF11392">
            <v>37</v>
          </cell>
        </row>
        <row r="11393">
          <cell r="BD11393" t="str">
            <v>Ingenieros Mecánicos</v>
          </cell>
          <cell r="BE11393">
            <v>7</v>
          </cell>
          <cell r="BF11393">
            <v>6</v>
          </cell>
        </row>
        <row r="11394">
          <cell r="BD11394" t="str">
            <v>Ingenieros Electricistas</v>
          </cell>
          <cell r="BE11394">
            <v>1</v>
          </cell>
          <cell r="BF11394">
            <v>3</v>
          </cell>
        </row>
        <row r="11395">
          <cell r="BD11395" t="str">
            <v>Ingenieros  Electrónicos</v>
          </cell>
          <cell r="BE11395">
            <v>7</v>
          </cell>
          <cell r="BF11395">
            <v>0</v>
          </cell>
        </row>
        <row r="11396">
          <cell r="BD11396" t="str">
            <v>Ingenieros Químicos</v>
          </cell>
          <cell r="BE11396">
            <v>0</v>
          </cell>
          <cell r="BF11396">
            <v>0</v>
          </cell>
        </row>
        <row r="11397">
          <cell r="BD11397" t="str">
            <v>Ingenieros de Automatización e Instrumentación</v>
          </cell>
          <cell r="BE11397">
            <v>0</v>
          </cell>
          <cell r="BF11397">
            <v>6</v>
          </cell>
        </row>
        <row r="11398">
          <cell r="BD11398" t="str">
            <v xml:space="preserve"> Ingenieros  de Telecomunicaciones</v>
          </cell>
          <cell r="BE11398">
            <v>5</v>
          </cell>
          <cell r="BF11398">
            <v>1</v>
          </cell>
        </row>
        <row r="11399">
          <cell r="BD11399" t="str">
            <v>Ingenieros Industriales y de Fabricación</v>
          </cell>
          <cell r="BE11399">
            <v>5</v>
          </cell>
          <cell r="BF11399">
            <v>5</v>
          </cell>
        </row>
        <row r="11400">
          <cell r="BD11400" t="str">
            <v>Ingenieros de Materiales y Metalurgia</v>
          </cell>
          <cell r="BE11400">
            <v>0</v>
          </cell>
          <cell r="BF11400">
            <v>0</v>
          </cell>
        </row>
        <row r="11401">
          <cell r="BD11401" t="str">
            <v>Ingenieros de Minas</v>
          </cell>
          <cell r="BE11401">
            <v>0</v>
          </cell>
          <cell r="BF11401">
            <v>0</v>
          </cell>
        </row>
        <row r="11402">
          <cell r="BD11402" t="str">
            <v>Ingenieros de Petróleos</v>
          </cell>
          <cell r="BE11402">
            <v>2</v>
          </cell>
          <cell r="BF11402">
            <v>0</v>
          </cell>
        </row>
        <row r="11403">
          <cell r="BD11403" t="str">
            <v>Ingenieros de Sistemas, Informática y Computación</v>
          </cell>
          <cell r="BE11403">
            <v>16</v>
          </cell>
          <cell r="BF11403">
            <v>6</v>
          </cell>
        </row>
        <row r="11404">
          <cell r="BD11404" t="str">
            <v>Otros Ingenieros n.c.a.</v>
          </cell>
          <cell r="BE11404">
            <v>18</v>
          </cell>
          <cell r="BF11404">
            <v>8</v>
          </cell>
        </row>
        <row r="11405">
          <cell r="BD11405" t="str">
            <v>Arquitectos</v>
          </cell>
          <cell r="BE11405">
            <v>9</v>
          </cell>
          <cell r="BF11405">
            <v>5</v>
          </cell>
        </row>
        <row r="11406">
          <cell r="BD11406" t="str">
            <v>Urbanistas y Planificadores del Uso del Suelo</v>
          </cell>
          <cell r="BE11406">
            <v>0</v>
          </cell>
          <cell r="BF11406">
            <v>0</v>
          </cell>
        </row>
        <row r="11407">
          <cell r="BD11407" t="str">
            <v>Profesionales Topográficos</v>
          </cell>
          <cell r="BE11407">
            <v>0</v>
          </cell>
          <cell r="BF11407">
            <v>0</v>
          </cell>
        </row>
        <row r="11408">
          <cell r="BD11408" t="str">
            <v>Diseñadores Industriales</v>
          </cell>
          <cell r="BE11408">
            <v>0</v>
          </cell>
          <cell r="BF11408">
            <v>1</v>
          </cell>
        </row>
        <row r="11409">
          <cell r="BD11409" t="str">
            <v>Matemáticos, Estadísticos y Actuarios</v>
          </cell>
          <cell r="BE11409">
            <v>1</v>
          </cell>
          <cell r="BF11409">
            <v>0</v>
          </cell>
        </row>
        <row r="11410">
          <cell r="BD11410" t="str">
            <v>Analistas de Sistemas Informáticos</v>
          </cell>
          <cell r="BE11410">
            <v>75</v>
          </cell>
          <cell r="BF11410">
            <v>10</v>
          </cell>
        </row>
        <row r="11411">
          <cell r="BD11411" t="str">
            <v>Administradores de Sistemas Informáticos</v>
          </cell>
          <cell r="BE11411">
            <v>10</v>
          </cell>
          <cell r="BF11411">
            <v>1</v>
          </cell>
        </row>
        <row r="11412">
          <cell r="BD11412" t="str">
            <v>Programadores de Aplicaciones Informáticas</v>
          </cell>
          <cell r="BE11412">
            <v>0</v>
          </cell>
          <cell r="BF11412">
            <v>5</v>
          </cell>
        </row>
        <row r="11413">
          <cell r="BD11413" t="str">
            <v>Técnicos en Química Aplicada</v>
          </cell>
          <cell r="BE11413">
            <v>4</v>
          </cell>
          <cell r="BF11413">
            <v>1</v>
          </cell>
        </row>
        <row r="11414">
          <cell r="BD11414" t="str">
            <v>Técnicos en Geología y Minería</v>
          </cell>
          <cell r="BE11414">
            <v>0</v>
          </cell>
          <cell r="BF11414">
            <v>0</v>
          </cell>
        </row>
        <row r="11415">
          <cell r="BD11415" t="str">
            <v>Técnicos en Meteorología</v>
          </cell>
          <cell r="BE11415">
            <v>0</v>
          </cell>
          <cell r="BF11415">
            <v>0</v>
          </cell>
        </row>
        <row r="11416">
          <cell r="BD11416" t="str">
            <v>Técnicos en Metrología</v>
          </cell>
          <cell r="BE11416">
            <v>0</v>
          </cell>
          <cell r="BF11416">
            <v>1</v>
          </cell>
        </row>
        <row r="11417">
          <cell r="BD11417" t="str">
            <v>Técnicos en Ciencias Biológicas</v>
          </cell>
          <cell r="BE11417">
            <v>4</v>
          </cell>
          <cell r="BF11417">
            <v>1</v>
          </cell>
        </row>
        <row r="11418">
          <cell r="BD11418" t="str">
            <v>Técnicos en Recursos Naturales</v>
          </cell>
          <cell r="BE11418">
            <v>26</v>
          </cell>
          <cell r="BF11418">
            <v>0</v>
          </cell>
        </row>
        <row r="11419">
          <cell r="BD11419" t="str">
            <v>Técnicos en Prevención, Gestión y Control Ambiental</v>
          </cell>
          <cell r="BE11419">
            <v>28</v>
          </cell>
          <cell r="BF11419">
            <v>8</v>
          </cell>
        </row>
        <row r="11420">
          <cell r="BD11420" t="str">
            <v>Técnicos en Construcción y Arquitectura</v>
          </cell>
          <cell r="BE11420">
            <v>19</v>
          </cell>
          <cell r="BF11420">
            <v>9</v>
          </cell>
        </row>
        <row r="11421">
          <cell r="BD11421" t="str">
            <v>Técnicos en Mecánica y Construcción Mecánica</v>
          </cell>
          <cell r="BE11421">
            <v>13</v>
          </cell>
          <cell r="BF11421">
            <v>2</v>
          </cell>
        </row>
        <row r="11422">
          <cell r="BD11422" t="str">
            <v>Técnicos en Fabricación Industrial</v>
          </cell>
          <cell r="BE11422">
            <v>5</v>
          </cell>
          <cell r="BF11422">
            <v>0</v>
          </cell>
        </row>
        <row r="11423">
          <cell r="BD11423" t="str">
            <v>Técnicos en Electricidad</v>
          </cell>
          <cell r="BE11423">
            <v>2</v>
          </cell>
          <cell r="BF11423">
            <v>23</v>
          </cell>
        </row>
        <row r="11424">
          <cell r="BD11424" t="str">
            <v>Técnicos en Electrónica</v>
          </cell>
          <cell r="BE11424">
            <v>1</v>
          </cell>
          <cell r="BF11424">
            <v>15</v>
          </cell>
        </row>
        <row r="11425">
          <cell r="BD11425" t="str">
            <v>Técnicos en Automatización e Instrumentación</v>
          </cell>
          <cell r="BE11425">
            <v>0</v>
          </cell>
          <cell r="BF11425">
            <v>0</v>
          </cell>
        </row>
        <row r="11426">
          <cell r="BD11426" t="str">
            <v>Técnicos en Instrumentos de Aeronavegación</v>
          </cell>
          <cell r="BE11426">
            <v>0</v>
          </cell>
          <cell r="BF11426">
            <v>0</v>
          </cell>
        </row>
        <row r="11427">
          <cell r="BD11427" t="str">
            <v>Técnicos en Telecomunicaciones</v>
          </cell>
          <cell r="BE11427">
            <v>2</v>
          </cell>
          <cell r="BF11427">
            <v>4</v>
          </cell>
        </row>
        <row r="11428">
          <cell r="BD11428" t="str">
            <v>Dibujantes Técnicos</v>
          </cell>
          <cell r="BE11428">
            <v>5</v>
          </cell>
          <cell r="BF11428">
            <v>3</v>
          </cell>
        </row>
        <row r="11429">
          <cell r="BD11429" t="str">
            <v>Topógrafos</v>
          </cell>
          <cell r="BE11429">
            <v>4</v>
          </cell>
          <cell r="BF11429">
            <v>49</v>
          </cell>
        </row>
        <row r="11430">
          <cell r="BD11430" t="str">
            <v>Técnicos en Cartografía</v>
          </cell>
          <cell r="BE11430">
            <v>0</v>
          </cell>
          <cell r="BF11430">
            <v>0</v>
          </cell>
        </row>
        <row r="11431">
          <cell r="BD11431" t="str">
            <v>Inspectores de Pruebas No destructivas</v>
          </cell>
          <cell r="BE11431">
            <v>0</v>
          </cell>
          <cell r="BF11431">
            <v>1</v>
          </cell>
        </row>
        <row r="11432">
          <cell r="BD11432" t="str">
            <v>Inspectores de Sanidad, Seguridad y Salud Ocupacional</v>
          </cell>
          <cell r="BE11432">
            <v>8</v>
          </cell>
          <cell r="BF11432">
            <v>68</v>
          </cell>
        </row>
        <row r="11433">
          <cell r="BD11433" t="str">
            <v>Inspectores de Construcción</v>
          </cell>
          <cell r="BE11433">
            <v>3</v>
          </cell>
          <cell r="BF11433">
            <v>1</v>
          </cell>
        </row>
        <row r="11434">
          <cell r="BD11434" t="str">
            <v>Inspectores de Equipos de Transporte e Instrumentos de Medición</v>
          </cell>
          <cell r="BE11434">
            <v>0</v>
          </cell>
          <cell r="BF11434">
            <v>0</v>
          </cell>
        </row>
        <row r="11435">
          <cell r="BD11435" t="str">
            <v>Inspectores de Productos Agrícola, Pecuarios y de Pesca</v>
          </cell>
          <cell r="BE11435">
            <v>0</v>
          </cell>
          <cell r="BF11435">
            <v>0</v>
          </cell>
        </row>
        <row r="11436">
          <cell r="BD11436" t="str">
            <v>Inspectores de Riego Agrícola</v>
          </cell>
          <cell r="BE11436">
            <v>0</v>
          </cell>
          <cell r="BF11436">
            <v>0</v>
          </cell>
        </row>
        <row r="11437">
          <cell r="BD11437" t="str">
            <v>Pilotos, Ingenieros e Instructores de Vuelo</v>
          </cell>
          <cell r="BE11437">
            <v>0</v>
          </cell>
          <cell r="BF11437">
            <v>0</v>
          </cell>
        </row>
        <row r="11438">
          <cell r="BD11438" t="str">
            <v>Controladores de Tráfico Aéreo</v>
          </cell>
          <cell r="BE11438">
            <v>0</v>
          </cell>
          <cell r="BF11438">
            <v>21</v>
          </cell>
        </row>
        <row r="11439">
          <cell r="BD11439" t="str">
            <v>Capitanes y Oficiales de Cubierta</v>
          </cell>
          <cell r="BE11439">
            <v>5</v>
          </cell>
          <cell r="BF11439">
            <v>0</v>
          </cell>
        </row>
        <row r="11440">
          <cell r="BD11440" t="str">
            <v>Oficiales de Máquinas</v>
          </cell>
          <cell r="BE11440">
            <v>0</v>
          </cell>
          <cell r="BF11440">
            <v>0</v>
          </cell>
        </row>
        <row r="11441">
          <cell r="BD11441" t="str">
            <v>Controladores de Tráfico Ferroviario y Marítimo</v>
          </cell>
          <cell r="BE11441">
            <v>0</v>
          </cell>
          <cell r="BF11441">
            <v>0</v>
          </cell>
        </row>
        <row r="11442">
          <cell r="BD11442" t="str">
            <v>Despachadores de Aeronaves</v>
          </cell>
          <cell r="BE11442">
            <v>0</v>
          </cell>
          <cell r="BF11442">
            <v>3</v>
          </cell>
        </row>
        <row r="11443">
          <cell r="BD11443" t="str">
            <v>Técnicos de Sistemas</v>
          </cell>
          <cell r="BE11443">
            <v>118</v>
          </cell>
          <cell r="BF11443">
            <v>19</v>
          </cell>
        </row>
        <row r="11444">
          <cell r="BD11444" t="str">
            <v>Asistentes en Saneamiento Ambiental</v>
          </cell>
          <cell r="BE11444">
            <v>0</v>
          </cell>
          <cell r="BF11444">
            <v>0</v>
          </cell>
        </row>
        <row r="11445">
          <cell r="BD11445" t="str">
            <v>Auxiliares de Laboratorio</v>
          </cell>
          <cell r="BE11445">
            <v>4</v>
          </cell>
          <cell r="BF11445">
            <v>2</v>
          </cell>
        </row>
        <row r="11446">
          <cell r="BD11446" t="str">
            <v>Auxiliares en Automatización e Instrumentación Industrial</v>
          </cell>
          <cell r="BE11446">
            <v>1</v>
          </cell>
          <cell r="BF11446">
            <v>2</v>
          </cell>
        </row>
        <row r="11447">
          <cell r="BD11447" t="str">
            <v>Médicos Especialistas</v>
          </cell>
          <cell r="BE11447">
            <v>3</v>
          </cell>
          <cell r="BF11447">
            <v>8</v>
          </cell>
        </row>
        <row r="11448">
          <cell r="BD11448" t="str">
            <v>Médicos Generales</v>
          </cell>
          <cell r="BE11448">
            <v>23</v>
          </cell>
          <cell r="BF11448">
            <v>9</v>
          </cell>
        </row>
        <row r="11449">
          <cell r="BD11449" t="str">
            <v>Odontólogos</v>
          </cell>
          <cell r="BE11449">
            <v>8</v>
          </cell>
          <cell r="BF11449">
            <v>2</v>
          </cell>
        </row>
        <row r="11450">
          <cell r="BD11450" t="str">
            <v>Veterinarios</v>
          </cell>
          <cell r="BE11450">
            <v>5</v>
          </cell>
          <cell r="BF11450">
            <v>1</v>
          </cell>
        </row>
        <row r="11451">
          <cell r="BD11451" t="str">
            <v>Optómetras</v>
          </cell>
          <cell r="BE11451">
            <v>0</v>
          </cell>
          <cell r="BF11451">
            <v>1</v>
          </cell>
        </row>
        <row r="11452">
          <cell r="BD11452" t="str">
            <v>Otras Ocupaciones Profesionales en Diagnóstico y Tratamiento de la Salud n.c.a.</v>
          </cell>
          <cell r="BE11452">
            <v>0</v>
          </cell>
          <cell r="BF11452">
            <v>0</v>
          </cell>
        </row>
        <row r="11453">
          <cell r="BD11453" t="str">
            <v>Farmacéuticos</v>
          </cell>
          <cell r="BE11453">
            <v>2</v>
          </cell>
          <cell r="BF11453">
            <v>10</v>
          </cell>
        </row>
        <row r="11454">
          <cell r="BD11454" t="str">
            <v>Dietistas y Nutricionistas</v>
          </cell>
          <cell r="BE11454">
            <v>5</v>
          </cell>
          <cell r="BF11454">
            <v>4</v>
          </cell>
        </row>
        <row r="11455">
          <cell r="BD11455" t="str">
            <v>Audiólogos y Terapeutas del Lenguaje</v>
          </cell>
          <cell r="BE11455">
            <v>0</v>
          </cell>
          <cell r="BF11455">
            <v>1</v>
          </cell>
        </row>
        <row r="11456">
          <cell r="BD11456" t="str">
            <v>Fisioterapeutas</v>
          </cell>
          <cell r="BE11456">
            <v>5</v>
          </cell>
          <cell r="BF11456">
            <v>1</v>
          </cell>
        </row>
        <row r="11457">
          <cell r="BD11457" t="str">
            <v>Terapeutas Ocupacionales</v>
          </cell>
          <cell r="BE11457">
            <v>3</v>
          </cell>
          <cell r="BF11457">
            <v>2</v>
          </cell>
        </row>
        <row r="11458">
          <cell r="BD11458" t="str">
            <v>Enfermeros</v>
          </cell>
          <cell r="BE11458">
            <v>14</v>
          </cell>
          <cell r="BF11458">
            <v>24</v>
          </cell>
        </row>
        <row r="11459">
          <cell r="BD11459" t="str">
            <v>Psicólogos</v>
          </cell>
          <cell r="BE11459">
            <v>87</v>
          </cell>
          <cell r="BF11459">
            <v>5</v>
          </cell>
        </row>
        <row r="11460">
          <cell r="BD11460" t="str">
            <v>Técnicos de Laboratorio Médico y Patología</v>
          </cell>
          <cell r="BE11460">
            <v>0</v>
          </cell>
          <cell r="BF11460">
            <v>0</v>
          </cell>
        </row>
        <row r="11461">
          <cell r="BD11461" t="str">
            <v>Técnicos en Terapia Respiratoria y Cardiovascular</v>
          </cell>
          <cell r="BE11461">
            <v>0</v>
          </cell>
          <cell r="BF11461">
            <v>0</v>
          </cell>
        </row>
        <row r="11462">
          <cell r="BD11462" t="str">
            <v>Técnicos en Imágenes Diagnósticas</v>
          </cell>
          <cell r="BE11462">
            <v>3</v>
          </cell>
          <cell r="BF11462">
            <v>2</v>
          </cell>
        </row>
        <row r="11463">
          <cell r="BD11463" t="str">
            <v xml:space="preserve">Técnicos en Radioterapia  </v>
          </cell>
          <cell r="BE11463">
            <v>0</v>
          </cell>
          <cell r="BF11463">
            <v>0</v>
          </cell>
        </row>
        <row r="11464">
          <cell r="BD11464" t="str">
            <v>Instrumentadores Quirúrgicos</v>
          </cell>
          <cell r="BE11464">
            <v>4</v>
          </cell>
          <cell r="BF11464">
            <v>0</v>
          </cell>
        </row>
        <row r="11465">
          <cell r="BD11465" t="str">
            <v>Técnicos en Medicina Nuclear</v>
          </cell>
          <cell r="BE11465">
            <v>0</v>
          </cell>
          <cell r="BF11465">
            <v>0</v>
          </cell>
        </row>
        <row r="11466">
          <cell r="BD11466" t="str">
            <v>Técnicos Dentales</v>
          </cell>
          <cell r="BE11466">
            <v>0</v>
          </cell>
          <cell r="BF11466">
            <v>0</v>
          </cell>
        </row>
        <row r="11467">
          <cell r="BD11467" t="str">
            <v>Higienistas Dentales</v>
          </cell>
          <cell r="BE11467">
            <v>1</v>
          </cell>
          <cell r="BF11467">
            <v>0</v>
          </cell>
        </row>
        <row r="11468">
          <cell r="BD11468" t="str">
            <v>Técnicos Ópticos</v>
          </cell>
          <cell r="BE11468">
            <v>1</v>
          </cell>
          <cell r="BF11468">
            <v>0</v>
          </cell>
        </row>
        <row r="11469">
          <cell r="BD11469" t="str">
            <v>Practicantes de Medicina Alternativa</v>
          </cell>
          <cell r="BE11469">
            <v>0</v>
          </cell>
          <cell r="BF11469">
            <v>0</v>
          </cell>
        </row>
        <row r="11470">
          <cell r="BD11470" t="str">
            <v>Asistentes de Ambulancia y Otras Ocupaciones Paramédicas</v>
          </cell>
          <cell r="BE11470">
            <v>3</v>
          </cell>
          <cell r="BF11470">
            <v>5</v>
          </cell>
        </row>
        <row r="11471">
          <cell r="BD11471" t="str">
            <v>Otras Ocupaciones Técnicas en Terapia y Valoración n.c.a.</v>
          </cell>
          <cell r="BE11471">
            <v>0</v>
          </cell>
          <cell r="BF11471">
            <v>0</v>
          </cell>
        </row>
        <row r="11472">
          <cell r="BD11472" t="str">
            <v>Auxiliares en Enfermería</v>
          </cell>
          <cell r="BE11472">
            <v>78</v>
          </cell>
          <cell r="BF11472">
            <v>45</v>
          </cell>
        </row>
        <row r="11473">
          <cell r="BD11473" t="str">
            <v>Auxiliares de Salud oral</v>
          </cell>
          <cell r="BE11473">
            <v>6</v>
          </cell>
          <cell r="BF11473">
            <v>3</v>
          </cell>
        </row>
        <row r="11474">
          <cell r="BD11474" t="str">
            <v>Auxiliares en Salud pública</v>
          </cell>
          <cell r="BE11474">
            <v>2</v>
          </cell>
          <cell r="BF11474">
            <v>2</v>
          </cell>
        </row>
        <row r="11475">
          <cell r="BD11475" t="str">
            <v>Auxiliares de Laboratorio Clínico</v>
          </cell>
          <cell r="BE11475">
            <v>1</v>
          </cell>
          <cell r="BF11475">
            <v>1</v>
          </cell>
        </row>
        <row r="11476">
          <cell r="BD11476" t="str">
            <v>Auxiliares de Droguería y Farmacia</v>
          </cell>
          <cell r="BE11476">
            <v>7</v>
          </cell>
          <cell r="BF11476">
            <v>6</v>
          </cell>
        </row>
        <row r="11477">
          <cell r="BD11477" t="str">
            <v>Otros Auxiliares de Servicios a la Salud n.c.a.</v>
          </cell>
          <cell r="BE11477">
            <v>0</v>
          </cell>
          <cell r="BF11477">
            <v>1</v>
          </cell>
        </row>
        <row r="11478">
          <cell r="BD11478" t="str">
            <v>Jueces</v>
          </cell>
          <cell r="BE11478">
            <v>0</v>
          </cell>
          <cell r="BF11478">
            <v>0</v>
          </cell>
        </row>
        <row r="11479">
          <cell r="BD11479" t="str">
            <v>Abogados</v>
          </cell>
          <cell r="BE11479">
            <v>36</v>
          </cell>
          <cell r="BF11479">
            <v>8</v>
          </cell>
        </row>
        <row r="11480">
          <cell r="BD11480" t="str">
            <v>Profesores de Educación Superior</v>
          </cell>
          <cell r="BE11480">
            <v>17</v>
          </cell>
          <cell r="BF11480">
            <v>4</v>
          </cell>
        </row>
        <row r="11481">
          <cell r="BD11481" t="str">
            <v>Especialistas en Procesos Pedagógicos</v>
          </cell>
          <cell r="BE11481">
            <v>0</v>
          </cell>
          <cell r="BF11481">
            <v>0</v>
          </cell>
        </row>
        <row r="11482">
          <cell r="BD11482" t="str">
            <v>Profesores e Instructores de Formación para el Trabajo</v>
          </cell>
          <cell r="BE11482">
            <v>84</v>
          </cell>
          <cell r="BF11482">
            <v>432</v>
          </cell>
        </row>
        <row r="11483">
          <cell r="BD11483" t="str">
            <v>Profesores de Educación Básica Secundaria y Media</v>
          </cell>
          <cell r="BE11483">
            <v>25</v>
          </cell>
          <cell r="BF11483">
            <v>3</v>
          </cell>
        </row>
        <row r="11484">
          <cell r="BD11484" t="str">
            <v>Profesores de Educación Básica Primaria</v>
          </cell>
          <cell r="BE11484">
            <v>23</v>
          </cell>
          <cell r="BF11484">
            <v>1</v>
          </cell>
        </row>
        <row r="11485">
          <cell r="BD11485" t="str">
            <v>Profesores de Preescolar</v>
          </cell>
          <cell r="BE11485">
            <v>25</v>
          </cell>
          <cell r="BF11485">
            <v>14</v>
          </cell>
        </row>
        <row r="11486">
          <cell r="BD11486" t="str">
            <v>Orientadores Educativos</v>
          </cell>
          <cell r="BE11486">
            <v>3</v>
          </cell>
          <cell r="BF11486">
            <v>0</v>
          </cell>
        </row>
        <row r="11487">
          <cell r="BD11487" t="str">
            <v>Pedagogo Reeducador</v>
          </cell>
          <cell r="BE11487">
            <v>3</v>
          </cell>
          <cell r="BF11487">
            <v>1</v>
          </cell>
        </row>
        <row r="11488">
          <cell r="BD11488" t="str">
            <v>Trabajadores Sociales y Consultores de Familia</v>
          </cell>
          <cell r="BE11488">
            <v>5</v>
          </cell>
          <cell r="BF11488">
            <v>1</v>
          </cell>
        </row>
        <row r="11489">
          <cell r="BD11489" t="str">
            <v>Ministros del Culto</v>
          </cell>
          <cell r="BE11489">
            <v>0</v>
          </cell>
          <cell r="BF11489">
            <v>0</v>
          </cell>
        </row>
        <row r="11490">
          <cell r="BD11490" t="str">
            <v>Sociólogos, Antropólogos y Afines</v>
          </cell>
          <cell r="BE11490">
            <v>4</v>
          </cell>
          <cell r="BF11490">
            <v>3</v>
          </cell>
        </row>
        <row r="11491">
          <cell r="BD11491" t="str">
            <v>Filósofos, Filólogos y Afines</v>
          </cell>
          <cell r="BE11491">
            <v>0</v>
          </cell>
          <cell r="BF11491">
            <v>0</v>
          </cell>
        </row>
        <row r="11492">
          <cell r="BD11492" t="str">
            <v>Consultores, Investigadores y Analistas de Política Económica</v>
          </cell>
          <cell r="BE11492">
            <v>27</v>
          </cell>
          <cell r="BF11492">
            <v>1</v>
          </cell>
        </row>
        <row r="11493">
          <cell r="BD11493" t="str">
            <v>Consultores y Funcionarios de Desarrollo Económico y Comercial</v>
          </cell>
          <cell r="BE11493">
            <v>0</v>
          </cell>
          <cell r="BF11493">
            <v>1</v>
          </cell>
        </row>
        <row r="11494">
          <cell r="BD11494" t="str">
            <v>Investigadores, Consultores y Funcionarios de Políticas Sociales de Salud y de Educación</v>
          </cell>
          <cell r="BE11494">
            <v>1</v>
          </cell>
          <cell r="BF11494">
            <v>7</v>
          </cell>
        </row>
        <row r="11495">
          <cell r="BD11495" t="str">
            <v>Funcionarios de Programas Exclusivos de la Administración Pública</v>
          </cell>
          <cell r="BE11495">
            <v>0</v>
          </cell>
          <cell r="BF11495">
            <v>2</v>
          </cell>
        </row>
        <row r="11496">
          <cell r="BD11496" t="str">
            <v>Investigadores, Consultores y Funcionarios de Políticas de Ciencias Naturales y Aplicadas</v>
          </cell>
          <cell r="BE11496">
            <v>2</v>
          </cell>
          <cell r="BF11496">
            <v>1</v>
          </cell>
        </row>
        <row r="11497">
          <cell r="BD11497" t="str">
            <v>Profesionales en ciencias forenses</v>
          </cell>
          <cell r="BE11497">
            <v>0</v>
          </cell>
          <cell r="BF11497">
            <v>0</v>
          </cell>
        </row>
        <row r="11498">
          <cell r="BD11498" t="str">
            <v>Asistentes en Servicios Social y Comunitario</v>
          </cell>
          <cell r="BE11498">
            <v>13</v>
          </cell>
          <cell r="BF11498">
            <v>18</v>
          </cell>
        </row>
        <row r="11499">
          <cell r="BD11499" t="str">
            <v>Consejeros de Servicios de Empleo</v>
          </cell>
          <cell r="BE11499">
            <v>0</v>
          </cell>
          <cell r="BF11499">
            <v>1</v>
          </cell>
        </row>
        <row r="11500">
          <cell r="BD11500" t="str">
            <v>Instructores y Profesores de Personas en Condición de Discapacidad</v>
          </cell>
          <cell r="BE11500">
            <v>0</v>
          </cell>
          <cell r="BF11500">
            <v>0</v>
          </cell>
        </row>
        <row r="11501">
          <cell r="BD11501" t="str">
            <v>Otros Instructores</v>
          </cell>
          <cell r="BE11501">
            <v>2</v>
          </cell>
          <cell r="BF11501">
            <v>23</v>
          </cell>
        </row>
        <row r="11502">
          <cell r="BD11502" t="str">
            <v>Ocupaciones Religiosas</v>
          </cell>
          <cell r="BE11502">
            <v>0</v>
          </cell>
          <cell r="BF11502">
            <v>0</v>
          </cell>
        </row>
        <row r="11503">
          <cell r="BD11503" t="str">
            <v>Investigadores criminalísticos y judiciales</v>
          </cell>
          <cell r="BE11503">
            <v>4</v>
          </cell>
          <cell r="BF11503">
            <v>0</v>
          </cell>
        </row>
        <row r="11504">
          <cell r="BD11504" t="str">
            <v>Asistentes Legales y Afines</v>
          </cell>
          <cell r="BE11504">
            <v>9</v>
          </cell>
          <cell r="BF11504">
            <v>1</v>
          </cell>
        </row>
        <row r="11505">
          <cell r="BD11505" t="str">
            <v>Auxiliares de educación para la primera infancia</v>
          </cell>
          <cell r="BE11505">
            <v>19</v>
          </cell>
          <cell r="BF11505">
            <v>8</v>
          </cell>
        </row>
        <row r="11506">
          <cell r="BD11506" t="str">
            <v>Bibliotecólogos</v>
          </cell>
          <cell r="BE11506">
            <v>1</v>
          </cell>
          <cell r="BF11506">
            <v>0</v>
          </cell>
        </row>
        <row r="11507">
          <cell r="BD11507" t="str">
            <v>Restauradores</v>
          </cell>
          <cell r="BE11507">
            <v>0</v>
          </cell>
          <cell r="BF11507">
            <v>0</v>
          </cell>
        </row>
        <row r="11508">
          <cell r="BD11508" t="str">
            <v>Curadores</v>
          </cell>
          <cell r="BE11508">
            <v>0</v>
          </cell>
          <cell r="BF11508">
            <v>0</v>
          </cell>
        </row>
        <row r="11509">
          <cell r="BD11509" t="str">
            <v>Escritores</v>
          </cell>
          <cell r="BE11509">
            <v>0</v>
          </cell>
          <cell r="BF11509">
            <v>0</v>
          </cell>
        </row>
        <row r="11510">
          <cell r="BD11510" t="str">
            <v>Editores y Redactores</v>
          </cell>
          <cell r="BE11510">
            <v>0</v>
          </cell>
          <cell r="BF11510">
            <v>0</v>
          </cell>
        </row>
        <row r="11511">
          <cell r="BD11511" t="str">
            <v>Periodistas</v>
          </cell>
          <cell r="BE11511">
            <v>1</v>
          </cell>
          <cell r="BF11511">
            <v>1</v>
          </cell>
        </row>
        <row r="11512">
          <cell r="BD11512" t="str">
            <v>Traductores e Intérpretes</v>
          </cell>
          <cell r="BE11512">
            <v>0</v>
          </cell>
          <cell r="BF11512">
            <v>0</v>
          </cell>
        </row>
        <row r="11513">
          <cell r="BD11513" t="str">
            <v>Ocupaciones Profesionales en Relaciones Públicas y Comunicaciones</v>
          </cell>
          <cell r="BE11513">
            <v>2</v>
          </cell>
          <cell r="BF11513">
            <v>3</v>
          </cell>
        </row>
        <row r="11514">
          <cell r="BD11514" t="str">
            <v>Productores, Directores Artísticos, Coreógrafos y Ocupaciones Relacionadas</v>
          </cell>
          <cell r="BE11514">
            <v>2</v>
          </cell>
          <cell r="BF11514">
            <v>0</v>
          </cell>
        </row>
        <row r="11515">
          <cell r="BD11515" t="str">
            <v>Músicos, Cantantes, Compositores y Directores Músicales</v>
          </cell>
          <cell r="BE11515">
            <v>1</v>
          </cell>
          <cell r="BF11515">
            <v>1</v>
          </cell>
        </row>
        <row r="11516">
          <cell r="BD11516" t="str">
            <v>Bailarines</v>
          </cell>
          <cell r="BE11516">
            <v>1</v>
          </cell>
          <cell r="BF11516">
            <v>1</v>
          </cell>
        </row>
        <row r="11517">
          <cell r="BD11517" t="str">
            <v>Actores</v>
          </cell>
          <cell r="BE11517">
            <v>1</v>
          </cell>
          <cell r="BF11517">
            <v>0</v>
          </cell>
        </row>
        <row r="11518">
          <cell r="BD11518" t="str">
            <v>Pintores, Escultores y Otros Artistas Visuales</v>
          </cell>
          <cell r="BE11518">
            <v>4</v>
          </cell>
          <cell r="BF11518">
            <v>2</v>
          </cell>
        </row>
        <row r="11519">
          <cell r="BD11519" t="str">
            <v>Diseñadores Gráficos</v>
          </cell>
          <cell r="BE11519">
            <v>16</v>
          </cell>
          <cell r="BF11519">
            <v>7</v>
          </cell>
        </row>
        <row r="11520">
          <cell r="BD11520" t="str">
            <v>Ocupaciones Técnicas Relacionadas con Museos y Galerías</v>
          </cell>
          <cell r="BE11520">
            <v>0</v>
          </cell>
          <cell r="BF11520">
            <v>0</v>
          </cell>
        </row>
        <row r="11521">
          <cell r="BD11521" t="str">
            <v>Técnicos en Biblioteca</v>
          </cell>
          <cell r="BE11521">
            <v>0</v>
          </cell>
          <cell r="BF11521">
            <v>2</v>
          </cell>
        </row>
        <row r="11522">
          <cell r="BD11522" t="str">
            <v>Técnicos en Promoción y Animación a la Lectura y la Escritura</v>
          </cell>
          <cell r="BE11522">
            <v>1</v>
          </cell>
          <cell r="BF11522">
            <v>0</v>
          </cell>
        </row>
        <row r="11523">
          <cell r="BD11523" t="str">
            <v>Fotógrafos</v>
          </cell>
          <cell r="BE11523">
            <v>0</v>
          </cell>
          <cell r="BF11523">
            <v>0</v>
          </cell>
        </row>
        <row r="11524">
          <cell r="BD11524" t="str">
            <v>Operadores de Cámara de Cine y Televisión</v>
          </cell>
          <cell r="BE11524">
            <v>0</v>
          </cell>
          <cell r="BF11524">
            <v>0</v>
          </cell>
        </row>
        <row r="11525">
          <cell r="BD11525" t="str">
            <v>Técnicos en Diseño y Arte Gráfico</v>
          </cell>
          <cell r="BE11525">
            <v>0</v>
          </cell>
          <cell r="BF11525">
            <v>2</v>
          </cell>
        </row>
        <row r="11526">
          <cell r="BD11526" t="str">
            <v>Técnicos en Transmisión de Radio y Televisión</v>
          </cell>
          <cell r="BE11526">
            <v>0</v>
          </cell>
          <cell r="BF11526">
            <v>0</v>
          </cell>
        </row>
        <row r="11527">
          <cell r="BD11527" t="str">
            <v>Operadores de audio y sonido</v>
          </cell>
          <cell r="BE11527">
            <v>0</v>
          </cell>
          <cell r="BF11527">
            <v>1</v>
          </cell>
        </row>
        <row r="11528">
          <cell r="BD11528" t="str">
            <v>Otras Ocupaciones Técnicas en Cine, Televisión y Artes Escénicas n.c.a.</v>
          </cell>
          <cell r="BE11528">
            <v>0</v>
          </cell>
          <cell r="BF11528">
            <v>0</v>
          </cell>
        </row>
        <row r="11529">
          <cell r="BD11529" t="str">
            <v>Ocupaciones de Asistencia en Cine, Televisión y Artes Escénicas</v>
          </cell>
          <cell r="BE11529">
            <v>1</v>
          </cell>
          <cell r="BF11529">
            <v>0</v>
          </cell>
        </row>
        <row r="11530">
          <cell r="BD11530" t="str">
            <v>Productores de Campo para Cine y Televisión</v>
          </cell>
          <cell r="BE11530">
            <v>1</v>
          </cell>
          <cell r="BF11530">
            <v>0</v>
          </cell>
        </row>
        <row r="11531">
          <cell r="BD11531" t="str">
            <v>Locutores de Radio, Televisión y Otros Medios de Comunicación.</v>
          </cell>
          <cell r="BE11531">
            <v>0</v>
          </cell>
          <cell r="BF11531">
            <v>5</v>
          </cell>
        </row>
        <row r="11532">
          <cell r="BD11532" t="str">
            <v>Artistas Creativos e Interpretativos</v>
          </cell>
          <cell r="BE11532">
            <v>0</v>
          </cell>
          <cell r="BF11532">
            <v>0</v>
          </cell>
        </row>
        <row r="11533">
          <cell r="BD11533" t="str">
            <v>Otros Artistas n.c.a.</v>
          </cell>
          <cell r="BE11533">
            <v>0</v>
          </cell>
          <cell r="BF11533">
            <v>0</v>
          </cell>
        </row>
        <row r="11534">
          <cell r="BD11534" t="str">
            <v>Diseñadores de Interiores</v>
          </cell>
          <cell r="BE11534">
            <v>0</v>
          </cell>
          <cell r="BF11534">
            <v>2</v>
          </cell>
        </row>
        <row r="11535">
          <cell r="BD11535" t="str">
            <v>Diseñadores de Teatro, Moda, Exhibición y Otros Diseñadores Creativos</v>
          </cell>
          <cell r="BE11535">
            <v>0</v>
          </cell>
          <cell r="BF11535">
            <v>2</v>
          </cell>
        </row>
        <row r="11536">
          <cell r="BD11536" t="str">
            <v>Patronistas de Productos de Tela, Cuero y Piel</v>
          </cell>
          <cell r="BE11536">
            <v>1</v>
          </cell>
          <cell r="BF11536">
            <v>0</v>
          </cell>
        </row>
        <row r="11537">
          <cell r="BD11537" t="str">
            <v>Ilustradores</v>
          </cell>
          <cell r="BE11537">
            <v>0</v>
          </cell>
          <cell r="BF11537">
            <v>0</v>
          </cell>
        </row>
        <row r="11538">
          <cell r="BD11538" t="str">
            <v>Graficadores de Imágenes Computarizadas</v>
          </cell>
          <cell r="BE11538">
            <v>0</v>
          </cell>
          <cell r="BF11538">
            <v>0</v>
          </cell>
        </row>
        <row r="11539">
          <cell r="BD11539" t="str">
            <v>Deportistas</v>
          </cell>
          <cell r="BE11539">
            <v>1</v>
          </cell>
          <cell r="BF11539">
            <v>0</v>
          </cell>
        </row>
        <row r="11540">
          <cell r="BD11540" t="str">
            <v>Entrenadores y Preparadores Físicos</v>
          </cell>
          <cell r="BE11540">
            <v>10</v>
          </cell>
          <cell r="BF11540">
            <v>6</v>
          </cell>
        </row>
        <row r="11541">
          <cell r="BD11541" t="str">
            <v>Árbitros</v>
          </cell>
          <cell r="BE11541">
            <v>1</v>
          </cell>
          <cell r="BF11541">
            <v>0</v>
          </cell>
        </row>
        <row r="11542">
          <cell r="BD11542" t="str">
            <v>Ceramistas</v>
          </cell>
          <cell r="BE11542">
            <v>6</v>
          </cell>
          <cell r="BF11542">
            <v>0</v>
          </cell>
        </row>
        <row r="11543">
          <cell r="BD11543" t="str">
            <v>Tejedores</v>
          </cell>
          <cell r="BE11543">
            <v>2</v>
          </cell>
          <cell r="BF11543">
            <v>0</v>
          </cell>
        </row>
        <row r="11544">
          <cell r="BD11544" t="str">
            <v>Artesanos Trabajos en Madera</v>
          </cell>
          <cell r="BE11544">
            <v>5</v>
          </cell>
          <cell r="BF11544">
            <v>0</v>
          </cell>
        </row>
        <row r="11545">
          <cell r="BD11545" t="str">
            <v>Artesanos Trabajos en Cuero</v>
          </cell>
          <cell r="BE11545">
            <v>1</v>
          </cell>
          <cell r="BF11545">
            <v>0</v>
          </cell>
        </row>
        <row r="11546">
          <cell r="BD11546" t="str">
            <v>Artesanos Trabajos en Metal</v>
          </cell>
          <cell r="BE11546">
            <v>0</v>
          </cell>
          <cell r="BF11546">
            <v>0</v>
          </cell>
        </row>
        <row r="11547">
          <cell r="BD11547" t="str">
            <v>Otros Artesanos n.c.a.</v>
          </cell>
          <cell r="BE11547">
            <v>1</v>
          </cell>
          <cell r="BF11547">
            <v>1</v>
          </cell>
        </row>
        <row r="11548">
          <cell r="BD11548" t="str">
            <v>Supervisores de Ventas</v>
          </cell>
          <cell r="BE11548">
            <v>1</v>
          </cell>
          <cell r="BF11548">
            <v>3</v>
          </cell>
        </row>
        <row r="11549">
          <cell r="BD11549" t="str">
            <v>Administradores y Supervisores de Comercio al Por Menor</v>
          </cell>
          <cell r="BE11549">
            <v>28</v>
          </cell>
          <cell r="BF11549">
            <v>17</v>
          </cell>
        </row>
        <row r="11550">
          <cell r="BD11550" t="str">
            <v>Supervisores de Servicios de Alimentos</v>
          </cell>
          <cell r="BE11550">
            <v>1</v>
          </cell>
          <cell r="BF11550">
            <v>4</v>
          </cell>
        </row>
        <row r="11551">
          <cell r="BD11551" t="str">
            <v>Supervisores de Personal de Manejo Doméstico</v>
          </cell>
          <cell r="BE11551">
            <v>2</v>
          </cell>
          <cell r="BF11551">
            <v>0</v>
          </cell>
        </row>
        <row r="11552">
          <cell r="BD11552" t="str">
            <v>Sommeliers</v>
          </cell>
          <cell r="BE11552">
            <v>0</v>
          </cell>
          <cell r="BF11552">
            <v>0</v>
          </cell>
        </row>
        <row r="11553">
          <cell r="BD11553" t="str">
            <v>Supervisores de servicios de Alojamiento y Hospedaje</v>
          </cell>
          <cell r="BE11553">
            <v>0</v>
          </cell>
          <cell r="BF11553">
            <v>0</v>
          </cell>
        </row>
        <row r="11554">
          <cell r="BD11554" t="str">
            <v>Suboficiales de las Fuerzas Militares</v>
          </cell>
          <cell r="BE11554">
            <v>2</v>
          </cell>
          <cell r="BF11554">
            <v>0</v>
          </cell>
        </row>
        <row r="11555">
          <cell r="BD11555" t="str">
            <v>Suboficiales y nivel ejecutivo de la Policía</v>
          </cell>
          <cell r="BE11555">
            <v>4</v>
          </cell>
          <cell r="BF11555">
            <v>3</v>
          </cell>
        </row>
        <row r="11556">
          <cell r="BD11556" t="str">
            <v>Supervisores de Vigilantes</v>
          </cell>
          <cell r="BE11556">
            <v>0</v>
          </cell>
          <cell r="BF11556">
            <v>1</v>
          </cell>
        </row>
        <row r="11557">
          <cell r="BD11557" t="str">
            <v>Agentes y Corredores de Seguros</v>
          </cell>
          <cell r="BE11557">
            <v>3</v>
          </cell>
          <cell r="BF11557">
            <v>1</v>
          </cell>
        </row>
        <row r="11558">
          <cell r="BD11558" t="str">
            <v>Agentes de Bienes Raíces</v>
          </cell>
          <cell r="BE11558">
            <v>0</v>
          </cell>
          <cell r="BF11558">
            <v>1</v>
          </cell>
        </row>
        <row r="11559">
          <cell r="BD11559" t="str">
            <v>Vendedores de Ventas Técnicas</v>
          </cell>
          <cell r="BE11559">
            <v>8</v>
          </cell>
          <cell r="BF11559">
            <v>16</v>
          </cell>
        </row>
        <row r="11560">
          <cell r="BD11560" t="str">
            <v>Agentes de Compras e Intermediarios</v>
          </cell>
          <cell r="BE11560">
            <v>0</v>
          </cell>
          <cell r="BF11560">
            <v>0</v>
          </cell>
        </row>
        <row r="11561">
          <cell r="BD11561" t="str">
            <v>Representante de servicios especializados</v>
          </cell>
          <cell r="BE11561">
            <v>1</v>
          </cell>
          <cell r="BF11561">
            <v>1</v>
          </cell>
        </row>
        <row r="11562">
          <cell r="BD11562" t="str">
            <v>Administradores de Comunidades Virtuales</v>
          </cell>
          <cell r="BE11562">
            <v>0</v>
          </cell>
          <cell r="BF11562">
            <v>10</v>
          </cell>
        </row>
        <row r="11563">
          <cell r="BD11563" t="str">
            <v>Chefs</v>
          </cell>
          <cell r="BE11563">
            <v>7</v>
          </cell>
          <cell r="BF11563">
            <v>16</v>
          </cell>
        </row>
        <row r="11564">
          <cell r="BD11564" t="str">
            <v>Auxiliares de vuelo y Sobrecargos</v>
          </cell>
          <cell r="BE11564">
            <v>0</v>
          </cell>
          <cell r="BF11564">
            <v>0</v>
          </cell>
        </row>
        <row r="11565">
          <cell r="BD11565" t="str">
            <v>Tanatopractores</v>
          </cell>
          <cell r="BE11565">
            <v>0</v>
          </cell>
          <cell r="BF11565">
            <v>0</v>
          </cell>
        </row>
        <row r="11566">
          <cell r="BD11566" t="str">
            <v>Coordinadores De Servicios Funerarios</v>
          </cell>
          <cell r="BE11566">
            <v>0</v>
          </cell>
          <cell r="BF11566">
            <v>0</v>
          </cell>
        </row>
        <row r="11567">
          <cell r="BD11567" t="str">
            <v>Intérpretes De Lengua De Señas Colombiana - Español</v>
          </cell>
          <cell r="BE11567">
            <v>0</v>
          </cell>
          <cell r="BF11567">
            <v>2</v>
          </cell>
        </row>
        <row r="11568">
          <cell r="BD11568" t="str">
            <v>Guías-intérpretes</v>
          </cell>
          <cell r="BE11568">
            <v>0</v>
          </cell>
          <cell r="BF11568">
            <v>0</v>
          </cell>
        </row>
        <row r="11569">
          <cell r="BD11569" t="str">
            <v>Guías de Turismo</v>
          </cell>
          <cell r="BE11569">
            <v>9</v>
          </cell>
          <cell r="BF11569">
            <v>4</v>
          </cell>
        </row>
        <row r="11570">
          <cell r="BD11570" t="str">
            <v>Vendedores de Ventas no Técnicas</v>
          </cell>
          <cell r="BE11570">
            <v>5030</v>
          </cell>
          <cell r="BF11570">
            <v>293</v>
          </cell>
        </row>
        <row r="11571">
          <cell r="BD11571" t="str">
            <v>Vendedores de Mostrador</v>
          </cell>
          <cell r="BE11571">
            <v>131</v>
          </cell>
          <cell r="BF11571">
            <v>111</v>
          </cell>
        </row>
        <row r="11572">
          <cell r="BD11572" t="str">
            <v>Mercaderistas e Impulsadores</v>
          </cell>
          <cell r="BE11572">
            <v>223</v>
          </cell>
          <cell r="BF11572">
            <v>102</v>
          </cell>
        </row>
        <row r="11573">
          <cell r="BD11573" t="str">
            <v>Cajeros de Comercio</v>
          </cell>
          <cell r="BE11573">
            <v>68</v>
          </cell>
          <cell r="BF11573">
            <v>71</v>
          </cell>
        </row>
        <row r="11574">
          <cell r="BD11574" t="str">
            <v>Modelos</v>
          </cell>
          <cell r="BE11574">
            <v>0</v>
          </cell>
          <cell r="BF11574">
            <v>0</v>
          </cell>
        </row>
        <row r="11575">
          <cell r="BD11575" t="str">
            <v>Agentes de Viajes</v>
          </cell>
          <cell r="BE11575">
            <v>1</v>
          </cell>
          <cell r="BF11575">
            <v>4</v>
          </cell>
        </row>
        <row r="11576">
          <cell r="BD11576" t="str">
            <v>Empleados de Ventas y Servicios de Líneas Aéreas, Marítimas y Terrestres</v>
          </cell>
          <cell r="BE11576">
            <v>1</v>
          </cell>
          <cell r="BF11576">
            <v>2</v>
          </cell>
        </row>
        <row r="11577">
          <cell r="BD11577" t="str">
            <v>Empleados de Recepción Hotelera</v>
          </cell>
          <cell r="BE11577">
            <v>3</v>
          </cell>
          <cell r="BF11577">
            <v>17</v>
          </cell>
        </row>
        <row r="11578">
          <cell r="BD11578" t="str">
            <v>Informadores Turísticos</v>
          </cell>
          <cell r="BE11578">
            <v>1</v>
          </cell>
          <cell r="BF11578">
            <v>4</v>
          </cell>
        </row>
        <row r="11579">
          <cell r="BD11579" t="str">
            <v>Recreadores</v>
          </cell>
          <cell r="BE11579">
            <v>1</v>
          </cell>
          <cell r="BF11579">
            <v>0</v>
          </cell>
        </row>
        <row r="11580">
          <cell r="BD11580" t="str">
            <v>Operadores de Juegos Mecánicos y de Salón</v>
          </cell>
          <cell r="BE11580">
            <v>0</v>
          </cell>
          <cell r="BF11580">
            <v>1</v>
          </cell>
        </row>
        <row r="11581">
          <cell r="BD11581" t="str">
            <v>Cortadores de Carne para Comercio Mayorista y al Detal</v>
          </cell>
          <cell r="BE11581">
            <v>0</v>
          </cell>
          <cell r="BF11581">
            <v>2</v>
          </cell>
        </row>
        <row r="11582">
          <cell r="BD11582" t="str">
            <v>Panaderos y Pasteleros</v>
          </cell>
          <cell r="BE11582">
            <v>26</v>
          </cell>
          <cell r="BF11582">
            <v>7</v>
          </cell>
        </row>
        <row r="11583">
          <cell r="BD11583" t="str">
            <v>Meseros y Capitán de Meseros</v>
          </cell>
          <cell r="BE11583">
            <v>44</v>
          </cell>
          <cell r="BF11583">
            <v>75</v>
          </cell>
        </row>
        <row r="11584">
          <cell r="BD11584" t="str">
            <v>Bartender</v>
          </cell>
          <cell r="BE11584">
            <v>2</v>
          </cell>
          <cell r="BF11584">
            <v>7</v>
          </cell>
        </row>
        <row r="11585">
          <cell r="BD11585" t="str">
            <v>Cocineros</v>
          </cell>
          <cell r="BE11585">
            <v>6</v>
          </cell>
          <cell r="BF11585">
            <v>16</v>
          </cell>
        </row>
        <row r="11586">
          <cell r="BD11586" t="str">
            <v>Baristas</v>
          </cell>
          <cell r="BE11586">
            <v>77</v>
          </cell>
          <cell r="BF11586">
            <v>3</v>
          </cell>
        </row>
        <row r="11587">
          <cell r="BD11587" t="str">
            <v>Inspectores de Policía</v>
          </cell>
          <cell r="BE11587">
            <v>0</v>
          </cell>
          <cell r="BF11587">
            <v>0</v>
          </cell>
        </row>
        <row r="11588">
          <cell r="BD11588" t="str">
            <v>Funcionarios de Regulación</v>
          </cell>
          <cell r="BE11588">
            <v>4</v>
          </cell>
          <cell r="BF11588">
            <v>10</v>
          </cell>
        </row>
        <row r="11589">
          <cell r="BD11589" t="str">
            <v>Auxiliares de policía</v>
          </cell>
          <cell r="BE11589">
            <v>2</v>
          </cell>
          <cell r="BF11589">
            <v>0</v>
          </cell>
        </row>
        <row r="11590">
          <cell r="BD11590" t="str">
            <v>Bomberos</v>
          </cell>
          <cell r="BE11590">
            <v>5</v>
          </cell>
          <cell r="BF11590">
            <v>4</v>
          </cell>
        </row>
        <row r="11591">
          <cell r="BD11591" t="str">
            <v>Guardianes de Prisión</v>
          </cell>
          <cell r="BE11591">
            <v>0</v>
          </cell>
          <cell r="BF11591">
            <v>0</v>
          </cell>
        </row>
        <row r="11592">
          <cell r="BD11592" t="str">
            <v>Soldados</v>
          </cell>
          <cell r="BE11592">
            <v>5</v>
          </cell>
          <cell r="BF11592">
            <v>0</v>
          </cell>
        </row>
        <row r="11593">
          <cell r="BD11593" t="str">
            <v>Vigilantes y Guardias de Seguridad</v>
          </cell>
          <cell r="BE11593">
            <v>187</v>
          </cell>
          <cell r="BF11593">
            <v>113</v>
          </cell>
        </row>
        <row r="11594">
          <cell r="BD11594" t="str">
            <v>Técnicos Investigadores Criminalísticos y Judiciales</v>
          </cell>
          <cell r="BE11594">
            <v>0</v>
          </cell>
          <cell r="BF11594">
            <v>0</v>
          </cell>
        </row>
        <row r="11595">
          <cell r="BD11595" t="str">
            <v>Acompañantes Domiciliarios</v>
          </cell>
          <cell r="BE11595">
            <v>0</v>
          </cell>
          <cell r="BF11595">
            <v>0</v>
          </cell>
        </row>
        <row r="11596">
          <cell r="BD11596" t="str">
            <v>Auxiliares del Cuidado de Niños</v>
          </cell>
          <cell r="BE11596">
            <v>9</v>
          </cell>
          <cell r="BF11596">
            <v>2</v>
          </cell>
        </row>
        <row r="11597">
          <cell r="BD11597" t="str">
            <v>Peluqueros</v>
          </cell>
          <cell r="BE11597">
            <v>155</v>
          </cell>
          <cell r="BF11597">
            <v>3</v>
          </cell>
        </row>
        <row r="11598">
          <cell r="BD11598" t="str">
            <v>Trabajadores del Cuidado de Animales</v>
          </cell>
          <cell r="BE11598">
            <v>1</v>
          </cell>
          <cell r="BF11598">
            <v>0</v>
          </cell>
        </row>
        <row r="11599">
          <cell r="BD11599" t="str">
            <v>Auxiliares de Servicios Funerarios</v>
          </cell>
          <cell r="BE11599">
            <v>0</v>
          </cell>
          <cell r="BF11599">
            <v>0</v>
          </cell>
        </row>
        <row r="11600">
          <cell r="BD11600" t="str">
            <v>Astrólogos, Adivinadores y Relacionados</v>
          </cell>
          <cell r="BE11600">
            <v>0</v>
          </cell>
          <cell r="BF11600">
            <v>0</v>
          </cell>
        </row>
        <row r="11601">
          <cell r="BD11601" t="str">
            <v>Manicuristas y Pedicuristas</v>
          </cell>
          <cell r="BE11601">
            <v>0</v>
          </cell>
          <cell r="BF11601">
            <v>1</v>
          </cell>
        </row>
        <row r="11602">
          <cell r="BD11602" t="str">
            <v>Cosmetólogos Esteticistas</v>
          </cell>
          <cell r="BE11602">
            <v>0</v>
          </cell>
          <cell r="BF11602">
            <v>0</v>
          </cell>
        </row>
        <row r="11603">
          <cell r="BD11603" t="str">
            <v>Maquilladores</v>
          </cell>
          <cell r="BE11603">
            <v>0</v>
          </cell>
          <cell r="BF11603">
            <v>0</v>
          </cell>
        </row>
        <row r="11604">
          <cell r="BD11604" t="str">
            <v>Trabajadores de Estación de Servicio</v>
          </cell>
          <cell r="BE11604">
            <v>5</v>
          </cell>
          <cell r="BF11604">
            <v>5</v>
          </cell>
        </row>
        <row r="11605">
          <cell r="BD11605" t="str">
            <v>Otras Ocupaciones Elementales de las Ventas</v>
          </cell>
          <cell r="BE11605">
            <v>5</v>
          </cell>
          <cell r="BF11605">
            <v>28</v>
          </cell>
        </row>
        <row r="11606">
          <cell r="BD11606" t="str">
            <v>Ayudantes de establecimientos de alimentos y bebidas</v>
          </cell>
          <cell r="BE11606">
            <v>119</v>
          </cell>
          <cell r="BF11606">
            <v>120</v>
          </cell>
        </row>
        <row r="11607">
          <cell r="BD11607" t="str">
            <v>Aseadores y Servicio Doméstico</v>
          </cell>
          <cell r="BE11607">
            <v>118</v>
          </cell>
          <cell r="BF11607">
            <v>75</v>
          </cell>
        </row>
        <row r="11608">
          <cell r="BD11608" t="str">
            <v>Aseadores Especializados y Fumigadores</v>
          </cell>
          <cell r="BE11608">
            <v>0</v>
          </cell>
          <cell r="BF11608">
            <v>1</v>
          </cell>
        </row>
        <row r="11609">
          <cell r="BD11609" t="str">
            <v>Recolectores de material para reciclaje</v>
          </cell>
          <cell r="BE11609">
            <v>1</v>
          </cell>
          <cell r="BF11609">
            <v>0</v>
          </cell>
        </row>
        <row r="11610">
          <cell r="BD11610" t="str">
            <v>Auxiliares de Servicios a Viajeros</v>
          </cell>
          <cell r="BE11610">
            <v>3</v>
          </cell>
          <cell r="BF11610">
            <v>2</v>
          </cell>
        </row>
        <row r="11611">
          <cell r="BD11611" t="str">
            <v>Auxiliares de Servicios de Recreación y Deporte</v>
          </cell>
          <cell r="BE11611">
            <v>0</v>
          </cell>
          <cell r="BF11611">
            <v>0</v>
          </cell>
        </row>
        <row r="11612">
          <cell r="BD11612" t="str">
            <v>Empleados de Lavandería</v>
          </cell>
          <cell r="BE11612">
            <v>0</v>
          </cell>
          <cell r="BF11612">
            <v>3</v>
          </cell>
        </row>
        <row r="11613">
          <cell r="BD11613" t="str">
            <v>Otras Ocupaciones Elementales de los Servicios n.c.a.</v>
          </cell>
          <cell r="BE11613">
            <v>2</v>
          </cell>
          <cell r="BF11613">
            <v>2</v>
          </cell>
        </row>
        <row r="11614">
          <cell r="BD11614" t="str">
            <v>Auxiliares de servicios hoteleros</v>
          </cell>
          <cell r="BE11614">
            <v>7</v>
          </cell>
          <cell r="BF11614">
            <v>14</v>
          </cell>
        </row>
        <row r="11615">
          <cell r="BD11615" t="str">
            <v>Operarios de Cementerios</v>
          </cell>
          <cell r="BE11615">
            <v>0</v>
          </cell>
          <cell r="BF11615">
            <v>0</v>
          </cell>
        </row>
        <row r="11616">
          <cell r="BD11616" t="str">
            <v>Administradores de Explotación Acuícola y Jefes de Laboratorio de Cultivo o Producción Acuícola</v>
          </cell>
          <cell r="BE11616">
            <v>0</v>
          </cell>
          <cell r="BF11616">
            <v>1</v>
          </cell>
        </row>
        <row r="11617">
          <cell r="BD11617" t="str">
            <v>Supervisores de Minería y Canteras</v>
          </cell>
          <cell r="BE11617">
            <v>1</v>
          </cell>
          <cell r="BF11617">
            <v>0</v>
          </cell>
        </row>
        <row r="11618">
          <cell r="BD11618" t="str">
            <v>Supervisores de Perforación y Servicios,Pozos de Petróleo y Gas</v>
          </cell>
          <cell r="BE11618">
            <v>0</v>
          </cell>
          <cell r="BF11618">
            <v>16</v>
          </cell>
        </row>
        <row r="11619">
          <cell r="BD11619" t="str">
            <v>Inspectores de Sistemas de Suministros de Gas Licuado del Petróleo</v>
          </cell>
          <cell r="BE11619">
            <v>0</v>
          </cell>
          <cell r="BF11619">
            <v>0</v>
          </cell>
        </row>
        <row r="11620">
          <cell r="BD11620" t="str">
            <v>Supervisores de Producción Agrícola</v>
          </cell>
          <cell r="BE11620">
            <v>15</v>
          </cell>
          <cell r="BF11620">
            <v>9</v>
          </cell>
        </row>
        <row r="11621">
          <cell r="BD11621" t="str">
            <v>Supervisores de Producción Pecuaria</v>
          </cell>
          <cell r="BE11621">
            <v>2</v>
          </cell>
          <cell r="BF11621">
            <v>1</v>
          </cell>
        </row>
        <row r="11622">
          <cell r="BD11622" t="str">
            <v>Supervisores de Explotación Forestal y Silvicultura</v>
          </cell>
          <cell r="BE11622">
            <v>0</v>
          </cell>
          <cell r="BF11622">
            <v>0</v>
          </cell>
        </row>
        <row r="11623">
          <cell r="BD11623" t="str">
            <v>Agricultores y Administradores Agropecuarios</v>
          </cell>
          <cell r="BE11623">
            <v>309</v>
          </cell>
          <cell r="BF11623">
            <v>1</v>
          </cell>
        </row>
        <row r="11624">
          <cell r="BD11624" t="str">
            <v>Contratistas de Servicios Agrícolas y Relacionados</v>
          </cell>
          <cell r="BE11624">
            <v>4</v>
          </cell>
          <cell r="BF11624">
            <v>0</v>
          </cell>
        </row>
        <row r="11625">
          <cell r="BD11625" t="str">
            <v>Contratistas y Supervisores de Servicios de Jardinería y Viverismo</v>
          </cell>
          <cell r="BE11625">
            <v>0</v>
          </cell>
          <cell r="BF11625">
            <v>0</v>
          </cell>
        </row>
        <row r="11626">
          <cell r="BD11626" t="str">
            <v>Capitanes y Patrones de Pesca</v>
          </cell>
          <cell r="BE11626">
            <v>0</v>
          </cell>
          <cell r="BF11626">
            <v>0</v>
          </cell>
        </row>
        <row r="11627">
          <cell r="BD11627" t="str">
            <v>Operarios de Apoyo y Servicios en Minería Bajo Tierra</v>
          </cell>
          <cell r="BE11627">
            <v>0</v>
          </cell>
          <cell r="BF11627">
            <v>0</v>
          </cell>
        </row>
        <row r="11628">
          <cell r="BD11628" t="str">
            <v>Operarios de Apoyo y Servicios en Perforación de Petróleo y Gas</v>
          </cell>
          <cell r="BE11628">
            <v>6</v>
          </cell>
          <cell r="BF11628">
            <v>3</v>
          </cell>
        </row>
        <row r="11629">
          <cell r="BD11629" t="str">
            <v>Mineros de Producción Bajo Tierra</v>
          </cell>
          <cell r="BE11629">
            <v>0</v>
          </cell>
          <cell r="BF11629">
            <v>0</v>
          </cell>
        </row>
        <row r="11630">
          <cell r="BD11630" t="str">
            <v>Perforadores de Pozos de Gas y Petróleo y Trabajadores Relacionados</v>
          </cell>
          <cell r="BE11630">
            <v>1</v>
          </cell>
          <cell r="BF11630">
            <v>0</v>
          </cell>
        </row>
        <row r="11631">
          <cell r="BD11631" t="str">
            <v>Inspectores de Construcción de Oleoductos y Gasoductos</v>
          </cell>
          <cell r="BE11631">
            <v>0</v>
          </cell>
          <cell r="BF11631">
            <v>0</v>
          </cell>
        </row>
        <row r="11632">
          <cell r="BD11632" t="str">
            <v>Operadores de Equipo Minero</v>
          </cell>
          <cell r="BE11632">
            <v>2</v>
          </cell>
          <cell r="BF11632">
            <v>0</v>
          </cell>
        </row>
        <row r="11633">
          <cell r="BD11633" t="str">
            <v>Trabajadores de Explotación Forestal</v>
          </cell>
          <cell r="BE11633">
            <v>0</v>
          </cell>
          <cell r="BF11633">
            <v>0</v>
          </cell>
        </row>
        <row r="11634">
          <cell r="BD11634" t="str">
            <v>Trabajadores de Silvicultura y Forestación</v>
          </cell>
          <cell r="BE11634">
            <v>0</v>
          </cell>
          <cell r="BF11634">
            <v>1</v>
          </cell>
        </row>
        <row r="11635">
          <cell r="BD11635" t="str">
            <v>Trabajadores Agrícolas</v>
          </cell>
          <cell r="BE11635">
            <v>34</v>
          </cell>
          <cell r="BF11635">
            <v>3</v>
          </cell>
        </row>
        <row r="11636">
          <cell r="BD11636" t="str">
            <v>Trabajadores Pecuarios</v>
          </cell>
          <cell r="BE11636">
            <v>4</v>
          </cell>
          <cell r="BF11636">
            <v>5</v>
          </cell>
        </row>
        <row r="11637">
          <cell r="BD11637" t="str">
            <v>Trabajadores de Vivero</v>
          </cell>
          <cell r="BE11637">
            <v>0</v>
          </cell>
          <cell r="BF11637">
            <v>3</v>
          </cell>
        </row>
        <row r="11638">
          <cell r="BD11638" t="str">
            <v>Trabajadores del Campo</v>
          </cell>
          <cell r="BE11638">
            <v>43</v>
          </cell>
          <cell r="BF11638">
            <v>6</v>
          </cell>
        </row>
        <row r="11639">
          <cell r="BD11639" t="str">
            <v>Trabajadores de Plantas de Incubación Artificial</v>
          </cell>
          <cell r="BE11639">
            <v>0</v>
          </cell>
          <cell r="BF11639">
            <v>0</v>
          </cell>
        </row>
        <row r="11640">
          <cell r="BD11640" t="str">
            <v>Rayadores de Caucho</v>
          </cell>
          <cell r="BE11640">
            <v>0</v>
          </cell>
          <cell r="BF11640">
            <v>0</v>
          </cell>
        </row>
        <row r="11641">
          <cell r="BD11641" t="str">
            <v>Operarios de Riego Agrícola</v>
          </cell>
          <cell r="BE11641">
            <v>1</v>
          </cell>
          <cell r="BF11641">
            <v>1</v>
          </cell>
        </row>
        <row r="11642">
          <cell r="BD11642" t="str">
            <v>Pescadores</v>
          </cell>
          <cell r="BE11642">
            <v>1</v>
          </cell>
          <cell r="BF11642">
            <v>0</v>
          </cell>
        </row>
        <row r="11643">
          <cell r="BD11643" t="str">
            <v>Operario Acuícola</v>
          </cell>
          <cell r="BE11643">
            <v>18</v>
          </cell>
          <cell r="BF11643">
            <v>0</v>
          </cell>
        </row>
        <row r="11644">
          <cell r="BD11644" t="str">
            <v>Técnico Acuícola en Sistemas de Reproducción</v>
          </cell>
          <cell r="BE11644">
            <v>0</v>
          </cell>
          <cell r="BF11644">
            <v>0</v>
          </cell>
        </row>
        <row r="11645">
          <cell r="BD11645" t="str">
            <v>Técnico Acuícola en Sistemas de Levante y Engorde</v>
          </cell>
          <cell r="BE11645">
            <v>2</v>
          </cell>
          <cell r="BF11645">
            <v>0</v>
          </cell>
        </row>
        <row r="11646">
          <cell r="BD11646" t="str">
            <v>Obreros y Ayudantes de Minería</v>
          </cell>
          <cell r="BE11646">
            <v>0</v>
          </cell>
          <cell r="BF11646">
            <v>0</v>
          </cell>
        </row>
        <row r="11647">
          <cell r="BD11647" t="str">
            <v>Obreros y Ayudantes de Producción en Pozos de Petróleo y Gas</v>
          </cell>
          <cell r="BE11647">
            <v>60</v>
          </cell>
          <cell r="BF11647">
            <v>88</v>
          </cell>
        </row>
        <row r="11648">
          <cell r="BD11648" t="str">
            <v>Obreros Agropecuarios</v>
          </cell>
          <cell r="BE11648">
            <v>210</v>
          </cell>
          <cell r="BF11648">
            <v>48</v>
          </cell>
        </row>
        <row r="11649">
          <cell r="BD11649" t="str">
            <v>Jardineros</v>
          </cell>
          <cell r="BE11649">
            <v>0</v>
          </cell>
          <cell r="BF11649">
            <v>4</v>
          </cell>
        </row>
        <row r="11650">
          <cell r="BD11650" t="str">
            <v>Contratistas y Supervisores de Ajustadores de Máquinas y Herramientas, y de Ocupaciones Relacionadas</v>
          </cell>
          <cell r="BE11650">
            <v>0</v>
          </cell>
          <cell r="BF11650">
            <v>0</v>
          </cell>
        </row>
        <row r="11651">
          <cell r="BD11651" t="str">
            <v>Contratistas y Supervisores de Electricidad y Telecomunicaciones</v>
          </cell>
          <cell r="BE11651">
            <v>1</v>
          </cell>
          <cell r="BF11651">
            <v>1</v>
          </cell>
        </row>
        <row r="11652">
          <cell r="BD11652" t="str">
            <v>Contratistas y Supervisores de Instalación de Tuberías</v>
          </cell>
          <cell r="BE11652">
            <v>0</v>
          </cell>
          <cell r="BF11652">
            <v>1</v>
          </cell>
        </row>
        <row r="11653">
          <cell r="BD11653" t="str">
            <v>Contratistas y Supervisores de Moldeo de Forja y Montaje de Estructuras Metálicas</v>
          </cell>
          <cell r="BE11653">
            <v>0</v>
          </cell>
          <cell r="BF11653">
            <v>0</v>
          </cell>
        </row>
        <row r="11654">
          <cell r="BD11654" t="str">
            <v>Contratistas y Supervisores de Carpintería</v>
          </cell>
          <cell r="BE11654">
            <v>0</v>
          </cell>
          <cell r="BF11654">
            <v>0</v>
          </cell>
        </row>
        <row r="11655">
          <cell r="BD11655" t="str">
            <v>Contratistas y Supervisores de Mecánica</v>
          </cell>
          <cell r="BE11655">
            <v>2</v>
          </cell>
          <cell r="BF11655">
            <v>2</v>
          </cell>
        </row>
        <row r="11656">
          <cell r="BD11656" t="str">
            <v>Contratistas y Supervisores de Operación de Equipo Pesado</v>
          </cell>
          <cell r="BE11656">
            <v>2</v>
          </cell>
          <cell r="BF11656">
            <v>0</v>
          </cell>
        </row>
        <row r="11657">
          <cell r="BD11657" t="str">
            <v>Maestros Generales de Obra y Supervisores de Construcción, Instalación y Reparación</v>
          </cell>
          <cell r="BE11657">
            <v>59</v>
          </cell>
          <cell r="BF11657">
            <v>36</v>
          </cell>
        </row>
        <row r="11658">
          <cell r="BD11658" t="str">
            <v>Supervisores de Operación de Transporte Ferroviario</v>
          </cell>
          <cell r="BE11658">
            <v>2</v>
          </cell>
          <cell r="BF11658">
            <v>0</v>
          </cell>
        </row>
        <row r="11659">
          <cell r="BD11659" t="str">
            <v>Supervisores de Operación de Transporte Terrestre (no ferroviario)</v>
          </cell>
          <cell r="BE11659">
            <v>0</v>
          </cell>
          <cell r="BF11659">
            <v>1</v>
          </cell>
        </row>
        <row r="11660">
          <cell r="BD11660" t="str">
            <v>Ajustadores de Máquinas y Herramientas</v>
          </cell>
          <cell r="BE11660">
            <v>3</v>
          </cell>
          <cell r="BF11660">
            <v>7</v>
          </cell>
        </row>
        <row r="11661">
          <cell r="BD11661" t="str">
            <v>Modelistas y Matriceros</v>
          </cell>
          <cell r="BE11661">
            <v>0</v>
          </cell>
          <cell r="BF11661">
            <v>0</v>
          </cell>
        </row>
        <row r="11662">
          <cell r="BD11662" t="str">
            <v>Electricistas Industriales</v>
          </cell>
          <cell r="BE11662">
            <v>1</v>
          </cell>
          <cell r="BF11662">
            <v>0</v>
          </cell>
        </row>
        <row r="11663">
          <cell r="BD11663" t="str">
            <v>Electricistas Residenciales</v>
          </cell>
          <cell r="BE11663">
            <v>5</v>
          </cell>
          <cell r="BF11663">
            <v>7</v>
          </cell>
        </row>
        <row r="11664">
          <cell r="BD11664" t="str">
            <v>Instaladores de Redes de Energía Eléctrica</v>
          </cell>
          <cell r="BE11664">
            <v>2</v>
          </cell>
          <cell r="BF11664">
            <v>2</v>
          </cell>
        </row>
        <row r="11665">
          <cell r="BD11665" t="str">
            <v>Técnicos instaladores de Redes y Líneas de Telecomunicaciones</v>
          </cell>
          <cell r="BE11665">
            <v>2</v>
          </cell>
          <cell r="BF11665">
            <v>2</v>
          </cell>
        </row>
        <row r="11666">
          <cell r="BD11666" t="str">
            <v>Auxiliares técnicos de instalación, mantenimiento y reparación de sistemas de Telecomunicaciones</v>
          </cell>
          <cell r="BE11666">
            <v>2</v>
          </cell>
          <cell r="BF11666">
            <v>6</v>
          </cell>
        </row>
        <row r="11667">
          <cell r="BD11667" t="str">
            <v>Operarios de Mantenimiento y Servicio de Televisión por Cable</v>
          </cell>
          <cell r="BE11667">
            <v>0</v>
          </cell>
          <cell r="BF11667">
            <v>0</v>
          </cell>
        </row>
        <row r="11668">
          <cell r="BD11668" t="str">
            <v>Plomeros</v>
          </cell>
          <cell r="BE11668">
            <v>1</v>
          </cell>
          <cell r="BF11668">
            <v>9</v>
          </cell>
        </row>
        <row r="11669">
          <cell r="BD11669" t="str">
            <v>Instaladores de Tuberías y Sistemas de Aspersión</v>
          </cell>
          <cell r="BE11669">
            <v>0</v>
          </cell>
          <cell r="BF11669">
            <v>0</v>
          </cell>
        </row>
        <row r="11670">
          <cell r="BD11670" t="str">
            <v>Instaladores de Redes y Equipos a Gas</v>
          </cell>
          <cell r="BE11670">
            <v>3</v>
          </cell>
          <cell r="BF11670">
            <v>3</v>
          </cell>
        </row>
        <row r="11671">
          <cell r="BD11671" t="str">
            <v>Chapistas, Caldereros y Paileros</v>
          </cell>
          <cell r="BE11671">
            <v>0</v>
          </cell>
          <cell r="BF11671">
            <v>1</v>
          </cell>
        </row>
        <row r="11672">
          <cell r="BD11672" t="str">
            <v>Soldadores</v>
          </cell>
          <cell r="BE11672">
            <v>29</v>
          </cell>
          <cell r="BF11672">
            <v>53</v>
          </cell>
        </row>
        <row r="11673">
          <cell r="BD11673" t="str">
            <v>Montadores de Estructuras Metálicas</v>
          </cell>
          <cell r="BE11673">
            <v>2</v>
          </cell>
          <cell r="BF11673">
            <v>6</v>
          </cell>
        </row>
        <row r="11674">
          <cell r="BD11674" t="str">
            <v>Ornamentistas y Forjadores</v>
          </cell>
          <cell r="BE11674">
            <v>2</v>
          </cell>
          <cell r="BF11674">
            <v>0</v>
          </cell>
        </row>
        <row r="11675">
          <cell r="BD11675" t="str">
            <v>Tuberos</v>
          </cell>
          <cell r="BE11675">
            <v>0</v>
          </cell>
          <cell r="BF11675">
            <v>3</v>
          </cell>
        </row>
        <row r="11676">
          <cell r="BD11676" t="str">
            <v>Carpinteros</v>
          </cell>
          <cell r="BE11676">
            <v>2</v>
          </cell>
          <cell r="BF11676">
            <v>3</v>
          </cell>
        </row>
        <row r="11677">
          <cell r="BD11677" t="str">
            <v>Ebanistas</v>
          </cell>
          <cell r="BE11677">
            <v>4</v>
          </cell>
          <cell r="BF11677">
            <v>0</v>
          </cell>
        </row>
        <row r="11678">
          <cell r="BD11678" t="str">
            <v>Oficiales de Construcción</v>
          </cell>
          <cell r="BE11678">
            <v>118</v>
          </cell>
          <cell r="BF11678">
            <v>71</v>
          </cell>
        </row>
        <row r="11679">
          <cell r="BD11679" t="str">
            <v>Trabajadores en Concreto, Hormigón y Enfoscado</v>
          </cell>
          <cell r="BE11679">
            <v>0</v>
          </cell>
          <cell r="BF11679">
            <v>0</v>
          </cell>
        </row>
        <row r="11680">
          <cell r="BD11680" t="str">
            <v>Enchapadores</v>
          </cell>
          <cell r="BE11680">
            <v>3</v>
          </cell>
          <cell r="BF11680">
            <v>0</v>
          </cell>
        </row>
        <row r="11681">
          <cell r="BD11681" t="str">
            <v>Techadores</v>
          </cell>
          <cell r="BE11681">
            <v>0</v>
          </cell>
          <cell r="BF11681">
            <v>0</v>
          </cell>
        </row>
        <row r="11682">
          <cell r="BD11682" t="str">
            <v>Instaladores de Material Aislante</v>
          </cell>
          <cell r="BE11682">
            <v>0</v>
          </cell>
          <cell r="BF11682">
            <v>0</v>
          </cell>
        </row>
        <row r="11683">
          <cell r="BD11683" t="str">
            <v>Pintores y Empapeladores</v>
          </cell>
          <cell r="BE11683">
            <v>3</v>
          </cell>
          <cell r="BF11683">
            <v>0</v>
          </cell>
        </row>
        <row r="11684">
          <cell r="BD11684" t="str">
            <v>Instaladores de Pisos</v>
          </cell>
          <cell r="BE11684">
            <v>0</v>
          </cell>
          <cell r="BF11684">
            <v>0</v>
          </cell>
        </row>
        <row r="11685">
          <cell r="BD11685" t="str">
            <v>Revocadores</v>
          </cell>
          <cell r="BE11685">
            <v>1</v>
          </cell>
          <cell r="BF11685">
            <v>0</v>
          </cell>
        </row>
        <row r="11686">
          <cell r="BD11686" t="str">
            <v>Mecánicos Industriales</v>
          </cell>
          <cell r="BE11686">
            <v>2</v>
          </cell>
          <cell r="BF11686">
            <v>12</v>
          </cell>
        </row>
        <row r="11687">
          <cell r="BD11687" t="str">
            <v>Mecánicos de Maquinaria Textil, confección, cuero, calzado y marroquinería</v>
          </cell>
          <cell r="BE11687">
            <v>0</v>
          </cell>
          <cell r="BF11687">
            <v>0</v>
          </cell>
        </row>
        <row r="11688">
          <cell r="BD11688" t="str">
            <v>Mecánicos de Equipo Pesado</v>
          </cell>
          <cell r="BE11688">
            <v>2</v>
          </cell>
          <cell r="BF11688">
            <v>3</v>
          </cell>
        </row>
        <row r="11689">
          <cell r="BD11689" t="str">
            <v>Mecánicos de Aviación</v>
          </cell>
          <cell r="BE11689">
            <v>0</v>
          </cell>
          <cell r="BF11689">
            <v>0</v>
          </cell>
        </row>
        <row r="11690">
          <cell r="BD11690" t="str">
            <v>Técnicos de Aire Acondicionado y Refrigeración</v>
          </cell>
          <cell r="BE11690">
            <v>0</v>
          </cell>
          <cell r="BF11690">
            <v>5</v>
          </cell>
        </row>
        <row r="11691">
          <cell r="BD11691" t="str">
            <v>Mecánicos de Vehículos Automotores</v>
          </cell>
          <cell r="BE11691">
            <v>12</v>
          </cell>
          <cell r="BF11691">
            <v>10</v>
          </cell>
        </row>
        <row r="11692">
          <cell r="BD11692" t="str">
            <v>Electricistas de Vehículos Automotores</v>
          </cell>
          <cell r="BE11692">
            <v>0</v>
          </cell>
          <cell r="BF11692">
            <v>1</v>
          </cell>
        </row>
        <row r="11693">
          <cell r="BD11693" t="str">
            <v>Mecánicos de Motos</v>
          </cell>
          <cell r="BE11693">
            <v>46</v>
          </cell>
          <cell r="BF11693">
            <v>3</v>
          </cell>
        </row>
        <row r="11694">
          <cell r="BD11694" t="str">
            <v>Latoneros</v>
          </cell>
          <cell r="BE11694">
            <v>0</v>
          </cell>
          <cell r="BF11694">
            <v>0</v>
          </cell>
        </row>
        <row r="11695">
          <cell r="BD11695" t="str">
            <v>Reparadores de Aparatos Electrodomésticos</v>
          </cell>
          <cell r="BE11695">
            <v>0</v>
          </cell>
          <cell r="BF11695">
            <v>0</v>
          </cell>
        </row>
        <row r="11696">
          <cell r="BD11696" t="str">
            <v>Mecánicos Electricistas</v>
          </cell>
          <cell r="BE11696">
            <v>4</v>
          </cell>
          <cell r="BF11696">
            <v>4</v>
          </cell>
        </row>
        <row r="11697">
          <cell r="BD11697" t="str">
            <v>Auxiliares técnicos en electrónica</v>
          </cell>
          <cell r="BE11697">
            <v>7</v>
          </cell>
          <cell r="BF11697">
            <v>17</v>
          </cell>
        </row>
        <row r="11698">
          <cell r="BD11698" t="str">
            <v>Mecánicos de Otros Pequeñas Máquinas y Motores</v>
          </cell>
          <cell r="BE11698">
            <v>0</v>
          </cell>
          <cell r="BF11698">
            <v>0</v>
          </cell>
        </row>
        <row r="11699">
          <cell r="BD11699" t="str">
            <v>Instaladores Residenciales y Comerciales</v>
          </cell>
          <cell r="BE11699">
            <v>3</v>
          </cell>
          <cell r="BF11699">
            <v>18</v>
          </cell>
        </row>
        <row r="11700">
          <cell r="BD11700" t="str">
            <v>Operarios de Mantenimiento de Instalaciones de Abastecimiento de Agua y Gas</v>
          </cell>
          <cell r="BE11700">
            <v>0</v>
          </cell>
          <cell r="BF11700">
            <v>0</v>
          </cell>
        </row>
        <row r="11701">
          <cell r="BD11701" t="str">
            <v>Vidrieros</v>
          </cell>
          <cell r="BE11701">
            <v>0</v>
          </cell>
          <cell r="BF11701">
            <v>0</v>
          </cell>
        </row>
        <row r="11702">
          <cell r="BD11702" t="str">
            <v>Ayudantes Electricistas</v>
          </cell>
          <cell r="BE11702">
            <v>2</v>
          </cell>
          <cell r="BF11702">
            <v>13</v>
          </cell>
        </row>
        <row r="11703">
          <cell r="BD11703" t="str">
            <v>Ayudantes de Mecánica</v>
          </cell>
          <cell r="BE11703">
            <v>4</v>
          </cell>
          <cell r="BF11703">
            <v>6</v>
          </cell>
        </row>
        <row r="11704">
          <cell r="BD11704" t="str">
            <v>Otros Reparadores n.c.a.</v>
          </cell>
          <cell r="BE11704">
            <v>0</v>
          </cell>
          <cell r="BF11704">
            <v>0</v>
          </cell>
        </row>
        <row r="11705">
          <cell r="BD11705" t="str">
            <v>Tapiceros</v>
          </cell>
          <cell r="BE11705">
            <v>1</v>
          </cell>
          <cell r="BF11705">
            <v>0</v>
          </cell>
        </row>
        <row r="11706">
          <cell r="BD11706" t="str">
            <v>Sastres, Modistos, Peleteros y Sombrereros</v>
          </cell>
          <cell r="BE11706">
            <v>17</v>
          </cell>
          <cell r="BF11706">
            <v>0</v>
          </cell>
        </row>
        <row r="11707">
          <cell r="BD11707" t="str">
            <v>Zapateros y Afines</v>
          </cell>
          <cell r="BE11707">
            <v>0</v>
          </cell>
          <cell r="BF11707">
            <v>0</v>
          </cell>
        </row>
        <row r="11708">
          <cell r="BD11708" t="str">
            <v>Joyeros y Relojeros</v>
          </cell>
          <cell r="BE11708">
            <v>1</v>
          </cell>
          <cell r="BF11708">
            <v>4</v>
          </cell>
        </row>
        <row r="11709">
          <cell r="BD11709" t="str">
            <v>Tipógrafos</v>
          </cell>
          <cell r="BE11709">
            <v>1</v>
          </cell>
          <cell r="BF11709">
            <v>0</v>
          </cell>
        </row>
        <row r="11710">
          <cell r="BD11710" t="str">
            <v>Cerrajeros y afines</v>
          </cell>
          <cell r="BE11710">
            <v>1</v>
          </cell>
          <cell r="BF11710">
            <v>0</v>
          </cell>
        </row>
        <row r="11711">
          <cell r="BD11711" t="str">
            <v>Buzos</v>
          </cell>
          <cell r="BE11711">
            <v>0</v>
          </cell>
          <cell r="BF11711">
            <v>0</v>
          </cell>
        </row>
        <row r="11712">
          <cell r="BD11712" t="str">
            <v>Operadores de Máquinas Estacionarias y Equipo Auxiliar</v>
          </cell>
          <cell r="BE11712">
            <v>2</v>
          </cell>
          <cell r="BF11712">
            <v>0</v>
          </cell>
        </row>
        <row r="11713">
          <cell r="BD11713" t="str">
            <v>Operadores de Plantas de Generación y Distribución de Energía</v>
          </cell>
          <cell r="BE11713">
            <v>16</v>
          </cell>
          <cell r="BF11713">
            <v>1</v>
          </cell>
        </row>
        <row r="11714">
          <cell r="BD11714" t="str">
            <v>Operadores de Grúa</v>
          </cell>
          <cell r="BE11714">
            <v>4</v>
          </cell>
          <cell r="BF11714">
            <v>4</v>
          </cell>
        </row>
        <row r="11715">
          <cell r="BD11715" t="str">
            <v>Perforadores y Operarios de Voladura para Minería de Superficie de Canteras y Construcción</v>
          </cell>
          <cell r="BE11715">
            <v>0</v>
          </cell>
          <cell r="BF11715">
            <v>0</v>
          </cell>
        </row>
        <row r="11716">
          <cell r="BD11716" t="str">
            <v>Perforadores de Pozos de Agua</v>
          </cell>
          <cell r="BE11716">
            <v>0</v>
          </cell>
          <cell r="BF11716">
            <v>0</v>
          </cell>
        </row>
        <row r="11717">
          <cell r="BD11717" t="str">
            <v>Operadores de Equipo Pesado (excepto grúa)</v>
          </cell>
          <cell r="BE11717">
            <v>58</v>
          </cell>
          <cell r="BF11717">
            <v>427</v>
          </cell>
        </row>
        <row r="11718">
          <cell r="BD11718" t="str">
            <v>Operadores de Equipo para Limpieza de Vías y Alcantarillado</v>
          </cell>
          <cell r="BE11718">
            <v>1</v>
          </cell>
          <cell r="BF11718">
            <v>15</v>
          </cell>
        </row>
        <row r="11719">
          <cell r="BD11719" t="str">
            <v>Operadores de Maquinaria Agrícola</v>
          </cell>
          <cell r="BE11719">
            <v>2</v>
          </cell>
          <cell r="BF11719">
            <v>1</v>
          </cell>
        </row>
        <row r="11720">
          <cell r="BD11720" t="str">
            <v>Maquinistas de Transporte Ferroviario</v>
          </cell>
          <cell r="BE11720">
            <v>0</v>
          </cell>
          <cell r="BF11720">
            <v>0</v>
          </cell>
        </row>
        <row r="11721">
          <cell r="BD11721" t="str">
            <v>Guardafrenos y Otros Operadores Ferroviarios</v>
          </cell>
          <cell r="BE11721">
            <v>0</v>
          </cell>
          <cell r="BF11721">
            <v>0</v>
          </cell>
        </row>
        <row r="11722">
          <cell r="BD11722" t="str">
            <v>Conductores de Vehículos Pesados</v>
          </cell>
          <cell r="BE11722">
            <v>126</v>
          </cell>
          <cell r="BF11722">
            <v>59</v>
          </cell>
        </row>
        <row r="11723">
          <cell r="BD11723" t="str">
            <v>Conductores de Bus, Operadores de Metro y Otros Medios de Transporte Colectivo</v>
          </cell>
          <cell r="BE11723">
            <v>19</v>
          </cell>
          <cell r="BF11723">
            <v>3</v>
          </cell>
        </row>
        <row r="11724">
          <cell r="BD11724" t="str">
            <v>Conductores de Vehículos Livianos</v>
          </cell>
          <cell r="BE11724">
            <v>46</v>
          </cell>
          <cell r="BF11724">
            <v>69</v>
          </cell>
        </row>
        <row r="11725">
          <cell r="BD11725" t="str">
            <v>Conductores de Transporte de Alimentos</v>
          </cell>
          <cell r="BE11725">
            <v>2</v>
          </cell>
          <cell r="BF11725">
            <v>5</v>
          </cell>
        </row>
        <row r="11726">
          <cell r="BD11726" t="str">
            <v>Marineros de Cubierta</v>
          </cell>
          <cell r="BE11726">
            <v>3</v>
          </cell>
          <cell r="BF11726">
            <v>7</v>
          </cell>
        </row>
        <row r="11727">
          <cell r="BD11727" t="str">
            <v>Marineros de Sala de Máquinas</v>
          </cell>
          <cell r="BE11727">
            <v>0</v>
          </cell>
          <cell r="BF11727">
            <v>0</v>
          </cell>
        </row>
        <row r="11728">
          <cell r="BD11728" t="str">
            <v>Operadores de Pequeñas Embarcaciones</v>
          </cell>
          <cell r="BE11728">
            <v>0</v>
          </cell>
          <cell r="BF11728">
            <v>0</v>
          </cell>
        </row>
        <row r="11729">
          <cell r="BD11729" t="str">
            <v>Operarios de Rampa de Transporte Aéreo</v>
          </cell>
          <cell r="BE11729">
            <v>3</v>
          </cell>
          <cell r="BF11729">
            <v>30</v>
          </cell>
        </row>
        <row r="11730">
          <cell r="BD11730" t="str">
            <v>Operarios Portuarios</v>
          </cell>
          <cell r="BE11730">
            <v>5</v>
          </cell>
          <cell r="BF11730">
            <v>0</v>
          </cell>
        </row>
        <row r="11731">
          <cell r="BD11731" t="str">
            <v>Operarios de Cargue y Descargue de Materiales</v>
          </cell>
          <cell r="BE11731">
            <v>17</v>
          </cell>
          <cell r="BF11731">
            <v>6</v>
          </cell>
        </row>
        <row r="11732">
          <cell r="BD11732" t="str">
            <v>Aparejadores</v>
          </cell>
          <cell r="BE11732">
            <v>2</v>
          </cell>
          <cell r="BF11732">
            <v>12</v>
          </cell>
        </row>
        <row r="11733">
          <cell r="BD11733" t="str">
            <v>Ayudantes y Obreros de Construcción</v>
          </cell>
          <cell r="BE11733">
            <v>552</v>
          </cell>
          <cell r="BF11733">
            <v>402</v>
          </cell>
        </row>
        <row r="11734">
          <cell r="BD11734" t="str">
            <v>Ayudantes de Otros Oficios</v>
          </cell>
          <cell r="BE11734">
            <v>8121</v>
          </cell>
          <cell r="BF11734">
            <v>8</v>
          </cell>
        </row>
        <row r="11735">
          <cell r="BD11735" t="str">
            <v>Obreros de Mantenimiento de Obras Públicas</v>
          </cell>
          <cell r="BE11735">
            <v>1</v>
          </cell>
          <cell r="BF11735">
            <v>76</v>
          </cell>
        </row>
        <row r="11736">
          <cell r="BD11736" t="str">
            <v>Ayudantes de Transporte Automotor</v>
          </cell>
          <cell r="BE11736">
            <v>1</v>
          </cell>
          <cell r="BF11736">
            <v>84</v>
          </cell>
        </row>
        <row r="11737">
          <cell r="BD11737" t="str">
            <v>Directores de Planta de Procesamiento de Alimentos y Bebidas</v>
          </cell>
          <cell r="BE11737">
            <v>0</v>
          </cell>
          <cell r="BF11737">
            <v>0</v>
          </cell>
        </row>
        <row r="11738">
          <cell r="BD11738" t="str">
            <v>Jefe de Laboratorio de Alimentos</v>
          </cell>
          <cell r="BE11738">
            <v>0</v>
          </cell>
          <cell r="BF11738">
            <v>0</v>
          </cell>
        </row>
        <row r="11739">
          <cell r="BD11739" t="str">
            <v>Supervisores de Tratamiento de Metales y Minerales</v>
          </cell>
          <cell r="BE11739">
            <v>1</v>
          </cell>
          <cell r="BF11739">
            <v>0</v>
          </cell>
        </row>
        <row r="11740">
          <cell r="BD11740" t="str">
            <v>Supervisores de Procesamiento de Químico, Petróleo, Gas y Tratamiento de Agua y Generación de Energía</v>
          </cell>
          <cell r="BE11740">
            <v>0</v>
          </cell>
          <cell r="BF11740">
            <v>0</v>
          </cell>
        </row>
        <row r="11741">
          <cell r="BD11741" t="str">
            <v>Supervisores de Procesamiento de Alimentos, Bebidas y Tabaco</v>
          </cell>
          <cell r="BE11741">
            <v>1</v>
          </cell>
          <cell r="BF11741">
            <v>3</v>
          </cell>
        </row>
        <row r="11742">
          <cell r="BD11742" t="str">
            <v>Supervisores de Fabricación de Productos de Plástico y Caucho</v>
          </cell>
          <cell r="BE11742">
            <v>0</v>
          </cell>
          <cell r="BF11742">
            <v>0</v>
          </cell>
        </row>
        <row r="11743">
          <cell r="BD11743" t="str">
            <v>Supervisores de Procesamiento de la Madera y Producción de Pulpa y Papel</v>
          </cell>
          <cell r="BE11743">
            <v>0</v>
          </cell>
          <cell r="BF11743">
            <v>0</v>
          </cell>
        </row>
        <row r="11744">
          <cell r="BD11744" t="str">
            <v>Supervisores de Procesamiento Textil</v>
          </cell>
          <cell r="BE11744">
            <v>0</v>
          </cell>
          <cell r="BF11744">
            <v>0</v>
          </cell>
        </row>
        <row r="11745">
          <cell r="BD11745" t="str">
            <v>Inspectores de Control de Calidad, Procesamiento de Alimentos y Bebidas</v>
          </cell>
          <cell r="BE11745">
            <v>21</v>
          </cell>
          <cell r="BF11745">
            <v>3</v>
          </cell>
        </row>
        <row r="11746">
          <cell r="BD11746" t="str">
            <v>Supervisores de Ensamble de Vehículos de Motor</v>
          </cell>
          <cell r="BE11746">
            <v>0</v>
          </cell>
          <cell r="BF11746">
            <v>0</v>
          </cell>
        </row>
        <row r="11747">
          <cell r="BD11747" t="str">
            <v>Supervisores de Fabricación de Productos Electrónicos</v>
          </cell>
          <cell r="BE11747">
            <v>0</v>
          </cell>
          <cell r="BF11747">
            <v>0</v>
          </cell>
        </row>
        <row r="11748">
          <cell r="BD11748" t="str">
            <v>Supervisores de Fabricación de Productos Eléctricos</v>
          </cell>
          <cell r="BE11748">
            <v>0</v>
          </cell>
          <cell r="BF11748">
            <v>0</v>
          </cell>
        </row>
        <row r="11749">
          <cell r="BD11749" t="str">
            <v>Supervisores de Fabricación de Muebles y Accesorios</v>
          </cell>
          <cell r="BE11749">
            <v>0</v>
          </cell>
          <cell r="BF11749">
            <v>0</v>
          </cell>
        </row>
        <row r="11750">
          <cell r="BD11750" t="str">
            <v>Supervisores de Fabricación de Productos de Tela, Cuero y Piel</v>
          </cell>
          <cell r="BE11750">
            <v>0</v>
          </cell>
          <cell r="BF11750">
            <v>0</v>
          </cell>
        </row>
        <row r="11751">
          <cell r="BD11751" t="str">
            <v>Supervisores de Impresión y Ocupaciones Relacionadas</v>
          </cell>
          <cell r="BE11751">
            <v>0</v>
          </cell>
          <cell r="BF11751">
            <v>0</v>
          </cell>
        </row>
        <row r="11752">
          <cell r="BD11752" t="str">
            <v>Supervisores de Fabricación de Otros Productos Mecánicos y Metálicos</v>
          </cell>
          <cell r="BE11752">
            <v>0</v>
          </cell>
          <cell r="BF11752">
            <v>0</v>
          </cell>
        </row>
        <row r="11753">
          <cell r="BD11753" t="str">
            <v>Supervisores de Fabricación y Ensamble de Otros Productos n.c.a</v>
          </cell>
          <cell r="BE11753">
            <v>0</v>
          </cell>
          <cell r="BF11753">
            <v>0</v>
          </cell>
        </row>
        <row r="11754">
          <cell r="BD11754" t="str">
            <v>Operadores de Control Central de Procesos, Tratamiento de Metales y Minerales</v>
          </cell>
          <cell r="BE11754">
            <v>0</v>
          </cell>
          <cell r="BF11754">
            <v>0</v>
          </cell>
        </row>
        <row r="11755">
          <cell r="BD11755" t="str">
            <v>Operadores de Procesos, Químicos, Gas y Petróleo</v>
          </cell>
          <cell r="BE11755">
            <v>0</v>
          </cell>
          <cell r="BF11755">
            <v>0</v>
          </cell>
        </row>
        <row r="11756">
          <cell r="BD11756" t="str">
            <v>Operadores de Control de Procesos, Producción de Pulpa</v>
          </cell>
          <cell r="BE11756">
            <v>0</v>
          </cell>
          <cell r="BF11756">
            <v>0</v>
          </cell>
        </row>
        <row r="11757">
          <cell r="BD11757" t="str">
            <v>Operadores de Control de Procesos, Fabricación de Papel</v>
          </cell>
          <cell r="BE11757">
            <v>0</v>
          </cell>
          <cell r="BF11757">
            <v>0</v>
          </cell>
        </row>
        <row r="11758">
          <cell r="BD11758" t="str">
            <v>Impresores de Artes Gráficas</v>
          </cell>
          <cell r="BE11758">
            <v>1</v>
          </cell>
          <cell r="BF11758">
            <v>0</v>
          </cell>
        </row>
        <row r="11759">
          <cell r="BD11759" t="str">
            <v>Pre-prensistas de Artes Gráficas</v>
          </cell>
          <cell r="BE11759">
            <v>0</v>
          </cell>
          <cell r="BF11759">
            <v>0</v>
          </cell>
        </row>
        <row r="11760">
          <cell r="BD11760" t="str">
            <v>Operarios de Terminados y Acabados de Artes Gráficas</v>
          </cell>
          <cell r="BE11760">
            <v>0</v>
          </cell>
          <cell r="BF11760">
            <v>0</v>
          </cell>
        </row>
        <row r="11761">
          <cell r="BD11761" t="str">
            <v>Operadores de Máquinas, Tratamiento de Metales y Minerales</v>
          </cell>
          <cell r="BE11761">
            <v>0</v>
          </cell>
          <cell r="BF11761">
            <v>0</v>
          </cell>
        </row>
        <row r="11762">
          <cell r="BD11762" t="str">
            <v>Trabajadores de Fundición</v>
          </cell>
          <cell r="BE11762">
            <v>0</v>
          </cell>
          <cell r="BF11762">
            <v>0</v>
          </cell>
        </row>
        <row r="11763">
          <cell r="BD11763" t="str">
            <v>Operadores de Fabricación, Moldeo y Acabado del Vidrio</v>
          </cell>
          <cell r="BE11763">
            <v>0</v>
          </cell>
          <cell r="BF11763">
            <v>0</v>
          </cell>
        </row>
        <row r="11764">
          <cell r="BD11764" t="str">
            <v>Operadores de Moldeo de Arcilla, Piedra y Concreto</v>
          </cell>
          <cell r="BE11764">
            <v>2</v>
          </cell>
          <cell r="BF11764">
            <v>0</v>
          </cell>
        </row>
        <row r="11765">
          <cell r="BD11765" t="str">
            <v>Inspectores de Control de Calidad, Tratamiento de Metales y Minerales</v>
          </cell>
          <cell r="BE11765">
            <v>0</v>
          </cell>
          <cell r="BF11765">
            <v>0</v>
          </cell>
        </row>
        <row r="11766">
          <cell r="BD11766" t="str">
            <v>Operadores de Máquinas de Planta Química</v>
          </cell>
          <cell r="BE11766">
            <v>0</v>
          </cell>
          <cell r="BF11766">
            <v>0</v>
          </cell>
        </row>
        <row r="11767">
          <cell r="BD11767" t="str">
            <v>Operadores de Máquinas para Procesamiento de Plásticos</v>
          </cell>
          <cell r="BE11767">
            <v>0</v>
          </cell>
          <cell r="BF11767">
            <v>0</v>
          </cell>
        </row>
        <row r="11768">
          <cell r="BD11768" t="str">
            <v>Operadores de Máquinas y Trabajadores Relacionados con el Procesamiento del Caucho</v>
          </cell>
          <cell r="BE11768">
            <v>4</v>
          </cell>
          <cell r="BF11768">
            <v>34</v>
          </cell>
        </row>
        <row r="11769">
          <cell r="BD11769" t="str">
            <v>Operadores de Plantas de Tratamiento de Aguas y Desechos</v>
          </cell>
          <cell r="BE11769">
            <v>3</v>
          </cell>
          <cell r="BF11769">
            <v>0</v>
          </cell>
        </row>
        <row r="11770">
          <cell r="BD11770" t="str">
            <v>Operadores de Máquinas para Procesamiento de la Madera</v>
          </cell>
          <cell r="BE11770">
            <v>2</v>
          </cell>
          <cell r="BF11770">
            <v>0</v>
          </cell>
        </row>
        <row r="11771">
          <cell r="BD11771" t="str">
            <v>Operadores de Máquinas para la Producción de Pulpa</v>
          </cell>
          <cell r="BE11771">
            <v>0</v>
          </cell>
          <cell r="BF11771">
            <v>0</v>
          </cell>
        </row>
        <row r="11772">
          <cell r="BD11772" t="str">
            <v>Operadores de Máquinas para la Fabricación de Papel</v>
          </cell>
          <cell r="BE11772">
            <v>0</v>
          </cell>
          <cell r="BF11772">
            <v>0</v>
          </cell>
        </row>
        <row r="11773">
          <cell r="BD11773" t="str">
            <v>Operadores de Máquinas para la Fabricación de Productos de Papel</v>
          </cell>
          <cell r="BE11773">
            <v>0</v>
          </cell>
          <cell r="BF11773">
            <v>0</v>
          </cell>
        </row>
        <row r="11774">
          <cell r="BD11774" t="str">
            <v>Inspectores de Control de Calidad, Procesamiento de la Madera</v>
          </cell>
          <cell r="BE11774">
            <v>1</v>
          </cell>
          <cell r="BF11774">
            <v>0</v>
          </cell>
        </row>
        <row r="11775">
          <cell r="BD11775" t="str">
            <v>Operadores de Máquinas para la Preparación de Fibras Textiles</v>
          </cell>
          <cell r="BE11775">
            <v>1</v>
          </cell>
          <cell r="BF11775">
            <v>0</v>
          </cell>
        </row>
        <row r="11776">
          <cell r="BD11776" t="str">
            <v>Operadores de Telares y Otras Máquinas Tejedoras</v>
          </cell>
          <cell r="BE11776">
            <v>0</v>
          </cell>
          <cell r="BF11776">
            <v>0</v>
          </cell>
        </row>
        <row r="11777">
          <cell r="BD11777" t="str">
            <v>Operadores de Máquinas de Tintura, Acabado Textil y Prendas</v>
          </cell>
          <cell r="BE11777">
            <v>0</v>
          </cell>
          <cell r="BF11777">
            <v>0</v>
          </cell>
        </row>
        <row r="11778">
          <cell r="BD11778" t="str">
            <v>Analistas de Calidad, Textiles</v>
          </cell>
          <cell r="BE11778">
            <v>0</v>
          </cell>
          <cell r="BF11778">
            <v>0</v>
          </cell>
        </row>
        <row r="11779">
          <cell r="BD11779" t="str">
            <v>Operadores de Máquinas para Coser y Bordar</v>
          </cell>
          <cell r="BE11779">
            <v>2</v>
          </cell>
          <cell r="BF11779">
            <v>7</v>
          </cell>
        </row>
        <row r="11780">
          <cell r="BD11780" t="str">
            <v>Cortadores de Tela, Cuero y Piel</v>
          </cell>
          <cell r="BE11780">
            <v>33</v>
          </cell>
          <cell r="BF11780">
            <v>4</v>
          </cell>
        </row>
        <row r="11781">
          <cell r="BD11781" t="str">
            <v>Operadores de Máquinas y Trabajadores Relacionados con la Fabricación de Calzado y Marroquinería</v>
          </cell>
          <cell r="BE11781">
            <v>1</v>
          </cell>
          <cell r="BF11781">
            <v>0</v>
          </cell>
        </row>
        <row r="11782">
          <cell r="BD11782" t="str">
            <v>Trabajadores del Tratamiento de Pieles y Cueros</v>
          </cell>
          <cell r="BE11782">
            <v>0</v>
          </cell>
          <cell r="BF11782">
            <v>0</v>
          </cell>
        </row>
        <row r="11783">
          <cell r="BD11783" t="str">
            <v>Inspectores de Control de Calidad, Fabricación de Productos de Tela, Piel y Cuero</v>
          </cell>
          <cell r="BE11783">
            <v>0</v>
          </cell>
          <cell r="BF11783">
            <v>0</v>
          </cell>
        </row>
        <row r="11784">
          <cell r="BD11784" t="str">
            <v>Operadores de Control de Procesos y Máquinas para la Elaboración de Alimentos y Bebidas</v>
          </cell>
          <cell r="BE11784">
            <v>5</v>
          </cell>
          <cell r="BF11784">
            <v>6</v>
          </cell>
        </row>
        <row r="11785">
          <cell r="BD11785" t="str">
            <v>Operarios de Planta de Beneficio Animal</v>
          </cell>
          <cell r="BE11785">
            <v>20</v>
          </cell>
          <cell r="BF11785">
            <v>0</v>
          </cell>
        </row>
        <row r="11786">
          <cell r="BD11786" t="str">
            <v>Operarios de Planta de Procesamiento y Empaque de Pescado y Mariscos</v>
          </cell>
          <cell r="BE11786">
            <v>0</v>
          </cell>
          <cell r="BF11786">
            <v>2</v>
          </cell>
        </row>
        <row r="11787">
          <cell r="BD11787" t="str">
            <v>Operarios de Máquinas para la Elaboración de Productos de Tabaco</v>
          </cell>
          <cell r="BE11787">
            <v>0</v>
          </cell>
          <cell r="BF11787">
            <v>0</v>
          </cell>
        </row>
        <row r="11788">
          <cell r="BD11788" t="str">
            <v>Procesadores Fotográficos y de Películas</v>
          </cell>
          <cell r="BE11788">
            <v>0</v>
          </cell>
          <cell r="BF11788">
            <v>0</v>
          </cell>
        </row>
        <row r="11789">
          <cell r="BD11789" t="str">
            <v>Ensambladores e Inspectores de Vehículos Automotores</v>
          </cell>
          <cell r="BE11789">
            <v>0</v>
          </cell>
          <cell r="BF11789">
            <v>0</v>
          </cell>
        </row>
        <row r="11790">
          <cell r="BD11790" t="str">
            <v>Ensambladores de productos Electrónicos</v>
          </cell>
          <cell r="BE11790">
            <v>1</v>
          </cell>
          <cell r="BF11790">
            <v>0</v>
          </cell>
        </row>
        <row r="11791">
          <cell r="BD11791" t="str">
            <v>Ensambladores e Inspectores de Aparatos y Equipo Eléctrico</v>
          </cell>
          <cell r="BE11791">
            <v>0</v>
          </cell>
          <cell r="BF11791">
            <v>0</v>
          </cell>
        </row>
        <row r="11792">
          <cell r="BD11792" t="str">
            <v>Ensambladores, Fabricantes e Inspectores de Transformadores y Motores Eléctricos Industriales</v>
          </cell>
          <cell r="BE11792">
            <v>0</v>
          </cell>
          <cell r="BF11792">
            <v>0</v>
          </cell>
        </row>
        <row r="11793">
          <cell r="BD11793" t="str">
            <v>Ensambladores e Inspectores de Productos Mecánicos</v>
          </cell>
          <cell r="BE11793">
            <v>0</v>
          </cell>
          <cell r="BF11793">
            <v>0</v>
          </cell>
        </row>
        <row r="11794">
          <cell r="BD11794" t="str">
            <v>Ensambladores e Inspectores de Ensamble de Aeronaves</v>
          </cell>
          <cell r="BE11794">
            <v>0</v>
          </cell>
          <cell r="BF11794">
            <v>0</v>
          </cell>
        </row>
        <row r="11795">
          <cell r="BD11795" t="str">
            <v>Operadores de Máquinas e Inspectores de la Fabricación de Productos y Componentes Eléctricos</v>
          </cell>
          <cell r="BE11795">
            <v>0</v>
          </cell>
          <cell r="BF11795">
            <v>0</v>
          </cell>
        </row>
        <row r="11796">
          <cell r="BD11796" t="str">
            <v>Ensambladores e Inspectores de Embarcaciones</v>
          </cell>
          <cell r="BE11796">
            <v>0</v>
          </cell>
          <cell r="BF11796">
            <v>0</v>
          </cell>
        </row>
        <row r="11797">
          <cell r="BD11797" t="str">
            <v>Ensambladores e Inspectores de Muebles y Accesorios</v>
          </cell>
          <cell r="BE11797">
            <v>0</v>
          </cell>
          <cell r="BF11797">
            <v>0</v>
          </cell>
        </row>
        <row r="11798">
          <cell r="BD11798" t="str">
            <v>Operarios de Acabado de Muebles</v>
          </cell>
          <cell r="BE11798">
            <v>2</v>
          </cell>
          <cell r="BF11798">
            <v>1</v>
          </cell>
        </row>
        <row r="11799">
          <cell r="BD11799" t="str">
            <v>Ensambladores de Productos Plásticos e Inspectores</v>
          </cell>
          <cell r="BE11799">
            <v>0</v>
          </cell>
          <cell r="BF11799">
            <v>0</v>
          </cell>
        </row>
        <row r="11800">
          <cell r="BD11800" t="str">
            <v>Operarios de Recubrimientos Metálicos</v>
          </cell>
          <cell r="BE11800">
            <v>0</v>
          </cell>
          <cell r="BF11800">
            <v>0</v>
          </cell>
        </row>
        <row r="11801">
          <cell r="BD11801" t="str">
            <v>Pintores en Procesos de Manufactura</v>
          </cell>
          <cell r="BE11801">
            <v>0</v>
          </cell>
          <cell r="BF11801">
            <v>3</v>
          </cell>
        </row>
        <row r="11802">
          <cell r="BD11802" t="str">
            <v>Otros Ensambladores e Inspectores n.c.a.</v>
          </cell>
          <cell r="BE11802">
            <v>0</v>
          </cell>
          <cell r="BF11802">
            <v>0</v>
          </cell>
        </row>
        <row r="11803">
          <cell r="BD11803" t="str">
            <v>Auxiliares de Producción Gráfica</v>
          </cell>
          <cell r="BE11803">
            <v>42</v>
          </cell>
          <cell r="BF11803">
            <v>0</v>
          </cell>
        </row>
        <row r="11804">
          <cell r="BD11804" t="str">
            <v>Operadores de Máquinas Herramientas</v>
          </cell>
          <cell r="BE11804">
            <v>1</v>
          </cell>
          <cell r="BF11804">
            <v>12</v>
          </cell>
        </row>
        <row r="11805">
          <cell r="BD11805" t="str">
            <v>Operadores de Máquinas para el Trabajo de la Madera</v>
          </cell>
          <cell r="BE11805">
            <v>1</v>
          </cell>
          <cell r="BF11805">
            <v>2</v>
          </cell>
        </row>
        <row r="11806">
          <cell r="BD11806" t="str">
            <v>Operadores de Máquinas para el Trabajo del Metal</v>
          </cell>
          <cell r="BE11806">
            <v>1</v>
          </cell>
          <cell r="BF11806">
            <v>0</v>
          </cell>
        </row>
        <row r="11807">
          <cell r="BD11807" t="str">
            <v>Operadores de Máquinas para Forja</v>
          </cell>
          <cell r="BE11807">
            <v>0</v>
          </cell>
          <cell r="BF11807">
            <v>0</v>
          </cell>
        </row>
        <row r="11808">
          <cell r="BD11808" t="str">
            <v>Operadores de Máquinas de Soldadura</v>
          </cell>
          <cell r="BE11808">
            <v>0</v>
          </cell>
          <cell r="BF11808">
            <v>0</v>
          </cell>
        </row>
        <row r="11809">
          <cell r="BD11809" t="str">
            <v>Operadores de Máquinas para la Fabricación de Otros Productos Metálicos (n.c.a)</v>
          </cell>
          <cell r="BE11809">
            <v>0</v>
          </cell>
          <cell r="BF11809">
            <v>0</v>
          </cell>
        </row>
        <row r="11810">
          <cell r="BD11810" t="str">
            <v>Operadores de Máquinas para la fabricación de Otros Productos n.c.a.</v>
          </cell>
          <cell r="BE11810">
            <v>0</v>
          </cell>
          <cell r="BF11810">
            <v>0</v>
          </cell>
        </row>
        <row r="11811">
          <cell r="BD11811" t="str">
            <v>Obreros y Ayudantes en el Tratamiento de Metales y Minerales</v>
          </cell>
          <cell r="BE11811">
            <v>0</v>
          </cell>
          <cell r="BF11811">
            <v>0</v>
          </cell>
        </row>
        <row r="11812">
          <cell r="BD11812" t="str">
            <v>Ayudantes en la Fabricación Metálica</v>
          </cell>
          <cell r="BE11812">
            <v>5</v>
          </cell>
          <cell r="BF11812">
            <v>9</v>
          </cell>
        </row>
        <row r="11813">
          <cell r="BD11813" t="str">
            <v>Obreros y Ayudantes de Planta Química</v>
          </cell>
          <cell r="BE11813">
            <v>30</v>
          </cell>
          <cell r="BF11813">
            <v>72</v>
          </cell>
        </row>
        <row r="11814">
          <cell r="BD11814" t="str">
            <v>Obreros y Ayudantes en el Procesamiento de la Madera y Producción de Pulpa y Papel</v>
          </cell>
          <cell r="BE11814">
            <v>1</v>
          </cell>
          <cell r="BF11814">
            <v>0</v>
          </cell>
        </row>
        <row r="11815">
          <cell r="BD11815" t="str">
            <v>Obreros y Ayudantes en la Elaboración de Alimentos y Bebidas</v>
          </cell>
          <cell r="BE11815">
            <v>2</v>
          </cell>
          <cell r="BF11815">
            <v>13</v>
          </cell>
        </row>
        <row r="11816">
          <cell r="BD11816" t="str">
            <v>Otros Obreros y Ayudantes en Fabricación y Procesamiento n.c.a.</v>
          </cell>
          <cell r="BE11816">
            <v>12</v>
          </cell>
          <cell r="BF11816">
            <v>11</v>
          </cell>
        </row>
        <row r="11817">
          <cell r="BD11817" t="str">
            <v>Miembros del Poder Ejecutivo y Legislativo</v>
          </cell>
          <cell r="BE11817">
            <v>1</v>
          </cell>
          <cell r="BF11817">
            <v>0</v>
          </cell>
        </row>
        <row r="11818">
          <cell r="BD11818" t="str">
            <v>Personal Directivo de la Administración Pública</v>
          </cell>
          <cell r="BE11818">
            <v>2</v>
          </cell>
          <cell r="BF11818">
            <v>0</v>
          </cell>
        </row>
        <row r="11819">
          <cell r="BD11819" t="str">
            <v>Directores y Gerentes Generales de Servicios Financieros, de Telecomunicaciones y Otros Servicios a las Empresas</v>
          </cell>
          <cell r="BE11819">
            <v>0</v>
          </cell>
          <cell r="BF11819">
            <v>0</v>
          </cell>
        </row>
        <row r="11820">
          <cell r="BD11820" t="str">
            <v>Directores y Gerentes Generales de Salud, Educación, Servicios Social, Comunitario y Organizaciones de Membresía</v>
          </cell>
          <cell r="BE11820">
            <v>1</v>
          </cell>
          <cell r="BF11820">
            <v>0</v>
          </cell>
        </row>
        <row r="11821">
          <cell r="BD11821" t="str">
            <v>Directores y Gerentes Generales de Comercio, Medios de Comunicación y Otros Servicios</v>
          </cell>
          <cell r="BE11821">
            <v>1</v>
          </cell>
          <cell r="BF11821">
            <v>1</v>
          </cell>
        </row>
        <row r="11822">
          <cell r="BD11822" t="str">
            <v>Directores y Gerentes Generales de Producción de Bienes, Servicios Públicos, Transporte y Construcción</v>
          </cell>
          <cell r="BE11822">
            <v>0</v>
          </cell>
          <cell r="BF11822">
            <v>0</v>
          </cell>
        </row>
        <row r="11823">
          <cell r="BD11823" t="str">
            <v>Directores y gerentes generales de servicios y procesos de negocio.</v>
          </cell>
          <cell r="BE11823">
            <v>1</v>
          </cell>
          <cell r="BF11823">
            <v>0</v>
          </cell>
        </row>
        <row r="11824">
          <cell r="BD11824" t="str">
            <v>Gerentes Financieros</v>
          </cell>
          <cell r="BE11824">
            <v>1</v>
          </cell>
          <cell r="BF11824">
            <v>1</v>
          </cell>
        </row>
        <row r="11825">
          <cell r="BD11825" t="str">
            <v>Gerentes de Talento Humano</v>
          </cell>
          <cell r="BE11825">
            <v>3</v>
          </cell>
          <cell r="BF11825">
            <v>0</v>
          </cell>
        </row>
        <row r="11826">
          <cell r="BD11826" t="str">
            <v>Gerentes de Compras y Adquisiciones</v>
          </cell>
          <cell r="BE11826">
            <v>3</v>
          </cell>
          <cell r="BF11826">
            <v>4</v>
          </cell>
        </row>
        <row r="11827">
          <cell r="BD11827" t="str">
            <v>Gerentes de Otros Servicios Administrativos</v>
          </cell>
          <cell r="BE11827">
            <v>12</v>
          </cell>
          <cell r="BF11827">
            <v>3</v>
          </cell>
        </row>
        <row r="11828">
          <cell r="BD11828" t="str">
            <v>Gerentes de Seguros, Bienes Raíces y Corretaje Financiero</v>
          </cell>
          <cell r="BE11828">
            <v>2</v>
          </cell>
          <cell r="BF11828">
            <v>0</v>
          </cell>
        </row>
        <row r="11829">
          <cell r="BD11829" t="str">
            <v>Gerentes de Banca, Crédito e Inversiones</v>
          </cell>
          <cell r="BE11829">
            <v>0</v>
          </cell>
          <cell r="BF11829">
            <v>0</v>
          </cell>
        </row>
        <row r="11830">
          <cell r="BD11830" t="str">
            <v>Gerentes de Otros Servicios a las Empresas</v>
          </cell>
          <cell r="BE11830">
            <v>1</v>
          </cell>
          <cell r="BF11830">
            <v>0</v>
          </cell>
        </row>
        <row r="11831">
          <cell r="BD11831" t="str">
            <v>Gerentes de Empresas de Telecomunicaciones</v>
          </cell>
          <cell r="BE11831">
            <v>0</v>
          </cell>
          <cell r="BF11831">
            <v>0</v>
          </cell>
        </row>
        <row r="11832">
          <cell r="BD11832" t="str">
            <v>Gerentes de Servicios de Correo y Mensajería</v>
          </cell>
          <cell r="BE11832">
            <v>0</v>
          </cell>
          <cell r="BF11832">
            <v>0</v>
          </cell>
        </row>
        <row r="11833">
          <cell r="BD11833" t="str">
            <v>Gerentes de Ingeniería</v>
          </cell>
          <cell r="BE11833">
            <v>7</v>
          </cell>
          <cell r="BF11833">
            <v>2</v>
          </cell>
        </row>
        <row r="11834">
          <cell r="BD11834" t="str">
            <v>Gerentes de Investigación y Desarrollo en Ciencias Naturales y Aplicadas</v>
          </cell>
          <cell r="BE11834">
            <v>0</v>
          </cell>
          <cell r="BF11834">
            <v>0</v>
          </cell>
        </row>
        <row r="11835">
          <cell r="BD11835" t="str">
            <v>Gerentes de Sistemas de Información y Procesamiento de Datos</v>
          </cell>
          <cell r="BE11835">
            <v>2</v>
          </cell>
          <cell r="BF11835">
            <v>0</v>
          </cell>
        </row>
        <row r="11836">
          <cell r="BD11836" t="str">
            <v>Gerentes de Servicios a la Salud</v>
          </cell>
          <cell r="BE11836">
            <v>4</v>
          </cell>
          <cell r="BF11836">
            <v>2</v>
          </cell>
        </row>
        <row r="11837">
          <cell r="BD11837" t="str">
            <v>Gerentes de Programas de Política Social y de Salud</v>
          </cell>
          <cell r="BE11837">
            <v>1</v>
          </cell>
          <cell r="BF11837">
            <v>0</v>
          </cell>
        </row>
        <row r="11838">
          <cell r="BD11838" t="str">
            <v>Gerentes de Programas de Política de Desarrollo Económico</v>
          </cell>
          <cell r="BE11838">
            <v>2</v>
          </cell>
          <cell r="BF11838">
            <v>0</v>
          </cell>
        </row>
        <row r="11839">
          <cell r="BD11839" t="str">
            <v>Gerentes de Programas de Política Educativa</v>
          </cell>
          <cell r="BE11839">
            <v>0</v>
          </cell>
          <cell r="BF11839">
            <v>0</v>
          </cell>
        </row>
        <row r="11840">
          <cell r="BD11840" t="str">
            <v>Otros Gerentes de Administración Pública</v>
          </cell>
          <cell r="BE11840">
            <v>0</v>
          </cell>
          <cell r="BF11840">
            <v>0</v>
          </cell>
        </row>
        <row r="11841">
          <cell r="BD11841" t="str">
            <v>Administradores de Educación Superior y Formación para el Trabajo</v>
          </cell>
          <cell r="BE11841">
            <v>5</v>
          </cell>
          <cell r="BF11841">
            <v>0</v>
          </cell>
        </row>
        <row r="11842">
          <cell r="BD11842" t="str">
            <v>Directores y Administradores de Educación Básica y Media</v>
          </cell>
          <cell r="BE11842">
            <v>6</v>
          </cell>
          <cell r="BF11842">
            <v>0</v>
          </cell>
        </row>
        <row r="11843">
          <cell r="BD11843" t="str">
            <v>Gerentes de Servicios Social, Comunitario y Correccional</v>
          </cell>
          <cell r="BE11843">
            <v>1</v>
          </cell>
          <cell r="BF11843">
            <v>0</v>
          </cell>
        </row>
        <row r="11844">
          <cell r="BD11844" t="str">
            <v>Gerentes de Biblioteca, Museo y Galería de Arte</v>
          </cell>
          <cell r="BE11844">
            <v>2</v>
          </cell>
          <cell r="BF11844">
            <v>0</v>
          </cell>
        </row>
        <row r="11845">
          <cell r="BD11845" t="str">
            <v>Gerentes de Medios de Comunicación y Artes Escénicas</v>
          </cell>
          <cell r="BE11845">
            <v>0</v>
          </cell>
          <cell r="BF11845">
            <v>0</v>
          </cell>
        </row>
        <row r="11846">
          <cell r="BD11846" t="str">
            <v>Directores de Programas de Esparcimiento y Administradores de Deportes</v>
          </cell>
          <cell r="BE11846">
            <v>5</v>
          </cell>
          <cell r="BF11846">
            <v>0</v>
          </cell>
        </row>
        <row r="11847">
          <cell r="BD11847" t="str">
            <v>Gerentes de Ventas, Mercadeo y Publicidad</v>
          </cell>
          <cell r="BE11847">
            <v>35</v>
          </cell>
          <cell r="BF11847">
            <v>11</v>
          </cell>
        </row>
        <row r="11848">
          <cell r="BD11848" t="str">
            <v>Gerentes de Comercio Exterior</v>
          </cell>
          <cell r="BE11848">
            <v>4</v>
          </cell>
          <cell r="BF11848">
            <v>0</v>
          </cell>
        </row>
        <row r="11849">
          <cell r="BD11849" t="str">
            <v>Gerentes de Comercio al Por Menor</v>
          </cell>
          <cell r="BE11849">
            <v>0</v>
          </cell>
          <cell r="BF11849">
            <v>0</v>
          </cell>
        </row>
        <row r="11850">
          <cell r="BD11850" t="str">
            <v>Gerentes de Restaurantes y Servicios de Alimentos</v>
          </cell>
          <cell r="BE11850">
            <v>0</v>
          </cell>
          <cell r="BF11850">
            <v>0</v>
          </cell>
        </row>
        <row r="11851">
          <cell r="BD11851" t="str">
            <v>Gerentes de Servicios Hoteleros</v>
          </cell>
          <cell r="BE11851">
            <v>4</v>
          </cell>
          <cell r="BF11851">
            <v>4</v>
          </cell>
        </row>
        <row r="11852">
          <cell r="BD11852" t="str">
            <v>Oficiales de las Fuerzas Militares</v>
          </cell>
          <cell r="BE11852">
            <v>1</v>
          </cell>
          <cell r="BF11852">
            <v>0</v>
          </cell>
        </row>
        <row r="11853">
          <cell r="BD11853" t="str">
            <v>Oficiales de Policía</v>
          </cell>
          <cell r="BE11853">
            <v>6</v>
          </cell>
          <cell r="BF11853">
            <v>0</v>
          </cell>
        </row>
        <row r="11854">
          <cell r="BD11854" t="str">
            <v>Oficiales de Bomberos</v>
          </cell>
          <cell r="BE11854">
            <v>0</v>
          </cell>
          <cell r="BF11854">
            <v>0</v>
          </cell>
        </row>
        <row r="11855">
          <cell r="BD11855" t="str">
            <v>Gerentes de Otros Servicios</v>
          </cell>
          <cell r="BE11855">
            <v>91</v>
          </cell>
          <cell r="BF11855">
            <v>0</v>
          </cell>
        </row>
        <row r="11856">
          <cell r="BD11856" t="str">
            <v>Gerentes de Producción Primaria (excepto agricultura)</v>
          </cell>
          <cell r="BE11856">
            <v>0</v>
          </cell>
          <cell r="BF11856">
            <v>0</v>
          </cell>
        </row>
        <row r="11857">
          <cell r="BD11857" t="str">
            <v>Gerentes de Producción Agrícola, Pecuaria, Acuícola y Pesquero</v>
          </cell>
          <cell r="BE11857">
            <v>11</v>
          </cell>
          <cell r="BF11857">
            <v>0</v>
          </cell>
        </row>
        <row r="11858">
          <cell r="BD11858" t="str">
            <v>Gerentes de Construcción</v>
          </cell>
          <cell r="BE11858">
            <v>33</v>
          </cell>
          <cell r="BF11858">
            <v>1</v>
          </cell>
        </row>
        <row r="11859">
          <cell r="BD11859" t="str">
            <v>Gerentes de Transporte y Distribución</v>
          </cell>
          <cell r="BE11859">
            <v>0</v>
          </cell>
          <cell r="BF11859">
            <v>0</v>
          </cell>
        </row>
        <row r="11860">
          <cell r="BD11860" t="str">
            <v>Gerentes de Logística</v>
          </cell>
          <cell r="BE11860">
            <v>35</v>
          </cell>
          <cell r="BF11860">
            <v>5</v>
          </cell>
        </row>
        <row r="11861">
          <cell r="BD11861" t="str">
            <v>Gerentes Cadena de Suministro</v>
          </cell>
          <cell r="BE11861">
            <v>0</v>
          </cell>
          <cell r="BF11861">
            <v>6</v>
          </cell>
        </row>
        <row r="11862">
          <cell r="BD11862" t="str">
            <v>Gerentes de Operación de Instalaciones Físicas</v>
          </cell>
          <cell r="BE11862">
            <v>4</v>
          </cell>
          <cell r="BF11862">
            <v>0</v>
          </cell>
        </row>
        <row r="11863">
          <cell r="BD11863" t="str">
            <v>Gerentes de Mantenimiento</v>
          </cell>
          <cell r="BE11863">
            <v>3</v>
          </cell>
          <cell r="BF11863">
            <v>2</v>
          </cell>
        </row>
        <row r="11864">
          <cell r="BD11864" t="str">
            <v>Gerentes de Producción Industrial</v>
          </cell>
          <cell r="BE11864">
            <v>1</v>
          </cell>
          <cell r="BF11864">
            <v>13</v>
          </cell>
        </row>
        <row r="11865">
          <cell r="BD11865" t="str">
            <v>Gerentes de Empresas de Servicios Públicos</v>
          </cell>
          <cell r="BE11865">
            <v>2</v>
          </cell>
          <cell r="BF11865">
            <v>0</v>
          </cell>
        </row>
        <row r="11866">
          <cell r="BD11866" t="str">
            <v>Contadores</v>
          </cell>
          <cell r="BE11866">
            <v>95</v>
          </cell>
          <cell r="BF11866">
            <v>21</v>
          </cell>
        </row>
        <row r="11867">
          <cell r="BD11867" t="str">
            <v>Analistas, Asesores y Agentes de Banca, Fiducia y Mercado de Valores</v>
          </cell>
          <cell r="BE11867">
            <v>18</v>
          </cell>
          <cell r="BF11867">
            <v>10</v>
          </cell>
        </row>
        <row r="11868">
          <cell r="BD11868" t="str">
            <v>Auditores Financieros y Contables</v>
          </cell>
          <cell r="BE11868">
            <v>17</v>
          </cell>
          <cell r="BF11868">
            <v>2</v>
          </cell>
        </row>
        <row r="11869">
          <cell r="BD11869" t="str">
            <v>Profesionales de Talento Humano</v>
          </cell>
          <cell r="BE11869">
            <v>56</v>
          </cell>
          <cell r="BF11869">
            <v>26</v>
          </cell>
        </row>
        <row r="11870">
          <cell r="BD11870" t="str">
            <v>Profesionales en Organización y Administración de las Empresas</v>
          </cell>
          <cell r="BE11870">
            <v>108</v>
          </cell>
          <cell r="BF11870">
            <v>16</v>
          </cell>
        </row>
        <row r="11871">
          <cell r="BD11871" t="str">
            <v>Evaluadores de Competencias Laborales</v>
          </cell>
          <cell r="BE11871">
            <v>0</v>
          </cell>
          <cell r="BF11871">
            <v>0</v>
          </cell>
        </row>
        <row r="11872">
          <cell r="BD11872" t="str">
            <v>Archivistas</v>
          </cell>
          <cell r="BE11872">
            <v>1</v>
          </cell>
          <cell r="BF11872">
            <v>2</v>
          </cell>
        </row>
        <row r="11873">
          <cell r="BD11873" t="str">
            <v>Supervisores de Empleados de Apoyo Administrativo</v>
          </cell>
          <cell r="BE11873">
            <v>62</v>
          </cell>
          <cell r="BF11873">
            <v>1</v>
          </cell>
        </row>
        <row r="11874">
          <cell r="BD11874" t="str">
            <v>Jefes y supervisores de entidades financieras</v>
          </cell>
          <cell r="BE11874">
            <v>5</v>
          </cell>
          <cell r="BF11874">
            <v>4</v>
          </cell>
        </row>
        <row r="11875">
          <cell r="BD11875" t="str">
            <v>Supervisores y coordinadores de procesos de negocio, Empleados de información y servicio al cliente</v>
          </cell>
          <cell r="BE11875">
            <v>1</v>
          </cell>
          <cell r="BF11875">
            <v>0</v>
          </cell>
        </row>
        <row r="11876">
          <cell r="BD11876" t="str">
            <v>Supervisores de Empleados de Correo y Mensajería</v>
          </cell>
          <cell r="BE11876">
            <v>1</v>
          </cell>
          <cell r="BF11876">
            <v>0</v>
          </cell>
        </row>
        <row r="11877">
          <cell r="BD11877" t="str">
            <v>Supervisores de Almacenamiento, Inventario y  Distribución</v>
          </cell>
          <cell r="BE11877">
            <v>19</v>
          </cell>
          <cell r="BF11877">
            <v>6</v>
          </cell>
        </row>
        <row r="11878">
          <cell r="BD11878" t="str">
            <v>Asistentes Administrativos</v>
          </cell>
          <cell r="BE11878">
            <v>1179</v>
          </cell>
          <cell r="BF11878">
            <v>72</v>
          </cell>
        </row>
        <row r="11879">
          <cell r="BD11879" t="str">
            <v>Administradores de Propiedad Horizontal</v>
          </cell>
          <cell r="BE11879">
            <v>6</v>
          </cell>
          <cell r="BF11879">
            <v>2</v>
          </cell>
        </row>
        <row r="11880">
          <cell r="BD11880" t="str">
            <v>Asistentes de Talento Humano</v>
          </cell>
          <cell r="BE11880">
            <v>25</v>
          </cell>
          <cell r="BF11880">
            <v>3</v>
          </cell>
        </row>
        <row r="11881">
          <cell r="BD11881" t="str">
            <v>Asistentes de compras</v>
          </cell>
          <cell r="BE11881">
            <v>4</v>
          </cell>
          <cell r="BF11881">
            <v>0</v>
          </cell>
        </row>
        <row r="11882">
          <cell r="BD11882" t="str">
            <v>Asistentes de Juzgados, Tribunales y Afines</v>
          </cell>
          <cell r="BE11882">
            <v>0</v>
          </cell>
          <cell r="BF11882">
            <v>0</v>
          </cell>
        </row>
        <row r="11883">
          <cell r="BD11883" t="str">
            <v>Funcionarios de Aduanas, Impuestos, Inmigración y Seguridad Social</v>
          </cell>
          <cell r="BE11883">
            <v>0</v>
          </cell>
          <cell r="BF11883">
            <v>0</v>
          </cell>
        </row>
        <row r="11884">
          <cell r="BD11884" t="str">
            <v>Asistentes de Comercio Exterior</v>
          </cell>
          <cell r="BE11884">
            <v>8</v>
          </cell>
          <cell r="BF11884">
            <v>0</v>
          </cell>
        </row>
        <row r="11885">
          <cell r="BD11885" t="str">
            <v>Organizadores de Eventos</v>
          </cell>
          <cell r="BE11885">
            <v>15</v>
          </cell>
          <cell r="BF11885">
            <v>12</v>
          </cell>
        </row>
        <row r="11886">
          <cell r="BD11886" t="str">
            <v>Técnicos en Archivística</v>
          </cell>
          <cell r="BE11886">
            <v>134</v>
          </cell>
          <cell r="BF11886">
            <v>5</v>
          </cell>
        </row>
        <row r="11887">
          <cell r="BD11887" t="str">
            <v>Asistentes Contables</v>
          </cell>
          <cell r="BE11887">
            <v>123</v>
          </cell>
          <cell r="BF11887">
            <v>6</v>
          </cell>
        </row>
        <row r="11888">
          <cell r="BD11888" t="str">
            <v>Analistas y asistentes de servicios financieros</v>
          </cell>
          <cell r="BE11888">
            <v>11</v>
          </cell>
          <cell r="BF11888">
            <v>5</v>
          </cell>
        </row>
        <row r="11889">
          <cell r="BD11889" t="str">
            <v>Avaluadores y Liquidadores de Seguros</v>
          </cell>
          <cell r="BE11889">
            <v>31</v>
          </cell>
          <cell r="BF11889">
            <v>0</v>
          </cell>
        </row>
        <row r="11890">
          <cell r="BD11890" t="str">
            <v>Agentes de Aduana</v>
          </cell>
          <cell r="BE11890">
            <v>0</v>
          </cell>
          <cell r="BF11890">
            <v>0</v>
          </cell>
        </row>
        <row r="11891">
          <cell r="BD11891" t="str">
            <v>Asistentes Financieros</v>
          </cell>
          <cell r="BE11891">
            <v>3</v>
          </cell>
          <cell r="BF11891">
            <v>0</v>
          </cell>
        </row>
        <row r="11892">
          <cell r="BD11892" t="str">
            <v>Asistentes Tesorería</v>
          </cell>
          <cell r="BE11892">
            <v>3</v>
          </cell>
          <cell r="BF11892">
            <v>0</v>
          </cell>
        </row>
        <row r="11893">
          <cell r="BD11893" t="str">
            <v>Secretarios</v>
          </cell>
          <cell r="BE11893">
            <v>164</v>
          </cell>
          <cell r="BF11893">
            <v>50</v>
          </cell>
        </row>
        <row r="11894">
          <cell r="BD11894" t="str">
            <v>Recepcionistas y Operadores de Conmutador</v>
          </cell>
          <cell r="BE11894">
            <v>71</v>
          </cell>
          <cell r="BF11894">
            <v>8</v>
          </cell>
        </row>
        <row r="11895">
          <cell r="BD11895" t="str">
            <v>Digitadores</v>
          </cell>
          <cell r="BE11895">
            <v>9</v>
          </cell>
          <cell r="BF11895">
            <v>1</v>
          </cell>
        </row>
        <row r="11896">
          <cell r="BD11896" t="str">
            <v>Transcriptores y Relatores</v>
          </cell>
          <cell r="BE11896">
            <v>0</v>
          </cell>
          <cell r="BF11896">
            <v>0</v>
          </cell>
        </row>
        <row r="11897">
          <cell r="BD11897" t="str">
            <v>Digitalizadores</v>
          </cell>
          <cell r="BE11897">
            <v>2</v>
          </cell>
          <cell r="BF11897">
            <v>1</v>
          </cell>
        </row>
        <row r="11898">
          <cell r="BD11898" t="str">
            <v>Auxiliares Contables, de Tesorería y Financieros</v>
          </cell>
          <cell r="BE11898">
            <v>451</v>
          </cell>
          <cell r="BF11898">
            <v>231</v>
          </cell>
        </row>
        <row r="11899">
          <cell r="BD11899" t="str">
            <v>Cajeros de Servicios Financieros</v>
          </cell>
          <cell r="BE11899">
            <v>37</v>
          </cell>
          <cell r="BF11899">
            <v>3</v>
          </cell>
        </row>
        <row r="11900">
          <cell r="BD11900" t="str">
            <v>Auxiliares de servicios financieros</v>
          </cell>
          <cell r="BE11900">
            <v>5</v>
          </cell>
          <cell r="BF11900">
            <v>0</v>
          </cell>
        </row>
        <row r="11901">
          <cell r="BD11901" t="str">
            <v>Auxiliares de Cartera y Cobranzas</v>
          </cell>
          <cell r="BE11901">
            <v>10</v>
          </cell>
          <cell r="BF11901">
            <v>14</v>
          </cell>
        </row>
        <row r="11902">
          <cell r="BD11902" t="str">
            <v>Auxiliares de Nómina y Prestaciones</v>
          </cell>
          <cell r="BE11902">
            <v>3</v>
          </cell>
          <cell r="BF11902">
            <v>2</v>
          </cell>
        </row>
        <row r="11903">
          <cell r="BD11903" t="str">
            <v>Auxiliares de Avaluo</v>
          </cell>
          <cell r="BE11903">
            <v>0</v>
          </cell>
          <cell r="BF11903">
            <v>0</v>
          </cell>
        </row>
        <row r="11904">
          <cell r="BD11904" t="str">
            <v>Auxiliares Administrativos</v>
          </cell>
          <cell r="BE11904">
            <v>378</v>
          </cell>
          <cell r="BF11904">
            <v>59</v>
          </cell>
        </row>
        <row r="11905">
          <cell r="BD11905" t="str">
            <v>Auxiliares de Talento Humano</v>
          </cell>
          <cell r="BE11905">
            <v>44</v>
          </cell>
          <cell r="BF11905">
            <v>12</v>
          </cell>
        </row>
        <row r="11906">
          <cell r="BD11906" t="str">
            <v>Auxiliares de Tribunales</v>
          </cell>
          <cell r="BE11906">
            <v>1</v>
          </cell>
          <cell r="BF11906">
            <v>0</v>
          </cell>
        </row>
        <row r="11907">
          <cell r="BD11907" t="str">
            <v>Auxiliares de Archivo y Registro</v>
          </cell>
          <cell r="BE11907">
            <v>104</v>
          </cell>
          <cell r="BF11907">
            <v>8</v>
          </cell>
        </row>
        <row r="11908">
          <cell r="BD11908" t="str">
            <v>Auxiliares administrativos en Salud</v>
          </cell>
          <cell r="BE11908">
            <v>71</v>
          </cell>
          <cell r="BF11908">
            <v>12</v>
          </cell>
        </row>
        <row r="11909">
          <cell r="BD11909" t="str">
            <v>Auxiliares de aduana</v>
          </cell>
          <cell r="BE11909">
            <v>15</v>
          </cell>
          <cell r="BF11909">
            <v>0</v>
          </cell>
        </row>
        <row r="11910">
          <cell r="BD11910" t="str">
            <v>Auxiliares de Biblioteca</v>
          </cell>
          <cell r="BE11910">
            <v>1</v>
          </cell>
          <cell r="BF11910">
            <v>0</v>
          </cell>
        </row>
        <row r="11911">
          <cell r="BD11911" t="str">
            <v>Auxiliares de Publicación y Afines</v>
          </cell>
          <cell r="BE11911">
            <v>0</v>
          </cell>
          <cell r="BF11911">
            <v>1</v>
          </cell>
        </row>
        <row r="11912">
          <cell r="BD11912" t="str">
            <v>Auxiliares de Información y Servicio al Cliente</v>
          </cell>
          <cell r="BE11912">
            <v>487</v>
          </cell>
          <cell r="BF11912">
            <v>18</v>
          </cell>
        </row>
        <row r="11913">
          <cell r="BD11913" t="str">
            <v>Auxiliares de Estadística y Encuestadores</v>
          </cell>
          <cell r="BE11913">
            <v>7</v>
          </cell>
          <cell r="BF11913">
            <v>0</v>
          </cell>
        </row>
        <row r="11914">
          <cell r="BD11914" t="str">
            <v>Auxiliares de Correo y Servicio Postal</v>
          </cell>
          <cell r="BE11914">
            <v>0</v>
          </cell>
          <cell r="BF11914">
            <v>0</v>
          </cell>
        </row>
        <row r="11915">
          <cell r="BD11915" t="str">
            <v>Carteros y Mensajeros</v>
          </cell>
          <cell r="BE11915">
            <v>54</v>
          </cell>
          <cell r="BF11915">
            <v>9</v>
          </cell>
        </row>
        <row r="11916">
          <cell r="BD11916" t="str">
            <v>Auxiliares de Almacén</v>
          </cell>
          <cell r="BE11916">
            <v>210</v>
          </cell>
          <cell r="BF11916">
            <v>94</v>
          </cell>
        </row>
        <row r="11917">
          <cell r="BD11917" t="str">
            <v>Auxiliares de Compras e Inventarios</v>
          </cell>
          <cell r="BE11917">
            <v>10</v>
          </cell>
          <cell r="BF11917">
            <v>36</v>
          </cell>
        </row>
        <row r="11918">
          <cell r="BD11918" t="str">
            <v>Operadores de Radio y Despachadores</v>
          </cell>
          <cell r="BE11918">
            <v>0</v>
          </cell>
          <cell r="BF11918">
            <v>0</v>
          </cell>
        </row>
        <row r="11919">
          <cell r="BD11919" t="str">
            <v>Programadores de Rutas y Tripulaciones</v>
          </cell>
          <cell r="BE11919">
            <v>0</v>
          </cell>
          <cell r="BF11919">
            <v>0</v>
          </cell>
        </row>
        <row r="11920">
          <cell r="BD11920" t="str">
            <v>Operadores Telefónicos</v>
          </cell>
          <cell r="BE11920">
            <v>0</v>
          </cell>
          <cell r="BF11920">
            <v>0</v>
          </cell>
        </row>
        <row r="11921">
          <cell r="BD11921" t="str">
            <v>Físicos y Astrónomos</v>
          </cell>
          <cell r="BE11921">
            <v>1</v>
          </cell>
          <cell r="BF11921">
            <v>0</v>
          </cell>
        </row>
        <row r="11922">
          <cell r="BD11922" t="str">
            <v>Químicos</v>
          </cell>
          <cell r="BE11922">
            <v>6</v>
          </cell>
          <cell r="BF11922">
            <v>0</v>
          </cell>
        </row>
        <row r="11923">
          <cell r="BD11923" t="str">
            <v>Geólogos, Geoquímicos y Geofísicos</v>
          </cell>
          <cell r="BE11923">
            <v>2</v>
          </cell>
          <cell r="BF11923">
            <v>0</v>
          </cell>
        </row>
        <row r="11924">
          <cell r="BD11924" t="str">
            <v>Meteorólogos</v>
          </cell>
          <cell r="BE11924">
            <v>0</v>
          </cell>
          <cell r="BF11924">
            <v>0</v>
          </cell>
        </row>
        <row r="11925">
          <cell r="BD11925" t="str">
            <v>Biólogos, Botánicos, Zoólogos y Relacionados</v>
          </cell>
          <cell r="BE11925">
            <v>23</v>
          </cell>
          <cell r="BF11925">
            <v>30</v>
          </cell>
        </row>
        <row r="11926">
          <cell r="BD11926" t="str">
            <v>Expertos Forestales</v>
          </cell>
          <cell r="BE11926">
            <v>7</v>
          </cell>
          <cell r="BF11926">
            <v>0</v>
          </cell>
        </row>
        <row r="11927">
          <cell r="BD11927" t="str">
            <v>Expertos Agrícolas y Pecuarios</v>
          </cell>
          <cell r="BE11927">
            <v>50</v>
          </cell>
          <cell r="BF11927">
            <v>3</v>
          </cell>
        </row>
        <row r="11928">
          <cell r="BD11928" t="str">
            <v>Administradores Ambientales</v>
          </cell>
          <cell r="BE11928">
            <v>57</v>
          </cell>
          <cell r="BF11928">
            <v>0</v>
          </cell>
        </row>
        <row r="11929">
          <cell r="BD11929" t="str">
            <v>Ingenieros en Construcción y Obras Civiles</v>
          </cell>
          <cell r="BE11929">
            <v>81</v>
          </cell>
          <cell r="BF11929">
            <v>31</v>
          </cell>
        </row>
        <row r="11930">
          <cell r="BD11930" t="str">
            <v>Ingenieros Mecánicos</v>
          </cell>
          <cell r="BE11930">
            <v>52</v>
          </cell>
          <cell r="BF11930">
            <v>4</v>
          </cell>
        </row>
        <row r="11931">
          <cell r="BD11931" t="str">
            <v>Ingenieros Electricistas</v>
          </cell>
          <cell r="BE11931">
            <v>44</v>
          </cell>
          <cell r="BF11931">
            <v>1</v>
          </cell>
        </row>
        <row r="11932">
          <cell r="BD11932" t="str">
            <v>Ingenieros  Electrónicos</v>
          </cell>
          <cell r="BE11932">
            <v>15</v>
          </cell>
          <cell r="BF11932">
            <v>2</v>
          </cell>
        </row>
        <row r="11933">
          <cell r="BD11933" t="str">
            <v>Ingenieros Químicos</v>
          </cell>
          <cell r="BE11933">
            <v>6</v>
          </cell>
          <cell r="BF11933">
            <v>3</v>
          </cell>
        </row>
        <row r="11934">
          <cell r="BD11934" t="str">
            <v>Ingenieros de Automatización e Instrumentación</v>
          </cell>
          <cell r="BE11934">
            <v>3</v>
          </cell>
          <cell r="BF11934">
            <v>1</v>
          </cell>
        </row>
        <row r="11935">
          <cell r="BD11935" t="str">
            <v xml:space="preserve"> Ingenieros  de Telecomunicaciones</v>
          </cell>
          <cell r="BE11935">
            <v>9</v>
          </cell>
          <cell r="BF11935">
            <v>5</v>
          </cell>
        </row>
        <row r="11936">
          <cell r="BD11936" t="str">
            <v>Ingenieros Industriales y de Fabricación</v>
          </cell>
          <cell r="BE11936">
            <v>52</v>
          </cell>
          <cell r="BF11936">
            <v>7</v>
          </cell>
        </row>
        <row r="11937">
          <cell r="BD11937" t="str">
            <v>Ingenieros de Materiales y Metalurgia</v>
          </cell>
          <cell r="BE11937">
            <v>0</v>
          </cell>
          <cell r="BF11937">
            <v>0</v>
          </cell>
        </row>
        <row r="11938">
          <cell r="BD11938" t="str">
            <v>Ingenieros de Minas</v>
          </cell>
          <cell r="BE11938">
            <v>3</v>
          </cell>
          <cell r="BF11938">
            <v>5</v>
          </cell>
        </row>
        <row r="11939">
          <cell r="BD11939" t="str">
            <v>Ingenieros de Petróleos</v>
          </cell>
          <cell r="BE11939">
            <v>10</v>
          </cell>
          <cell r="BF11939">
            <v>0</v>
          </cell>
        </row>
        <row r="11940">
          <cell r="BD11940" t="str">
            <v>Ingenieros de Sistemas, Informática y Computación</v>
          </cell>
          <cell r="BE11940">
            <v>45</v>
          </cell>
          <cell r="BF11940">
            <v>13</v>
          </cell>
        </row>
        <row r="11941">
          <cell r="BD11941" t="str">
            <v>Otros Ingenieros n.c.a.</v>
          </cell>
          <cell r="BE11941">
            <v>63</v>
          </cell>
          <cell r="BF11941">
            <v>7</v>
          </cell>
        </row>
        <row r="11942">
          <cell r="BD11942" t="str">
            <v>Arquitectos</v>
          </cell>
          <cell r="BE11942">
            <v>47</v>
          </cell>
          <cell r="BF11942">
            <v>4</v>
          </cell>
        </row>
        <row r="11943">
          <cell r="BD11943" t="str">
            <v>Urbanistas y Planificadores del Uso del Suelo</v>
          </cell>
          <cell r="BE11943">
            <v>12</v>
          </cell>
          <cell r="BF11943">
            <v>0</v>
          </cell>
        </row>
        <row r="11944">
          <cell r="BD11944" t="str">
            <v>Profesionales Topográficos</v>
          </cell>
          <cell r="BE11944">
            <v>1</v>
          </cell>
          <cell r="BF11944">
            <v>0</v>
          </cell>
        </row>
        <row r="11945">
          <cell r="BD11945" t="str">
            <v>Diseñadores Industriales</v>
          </cell>
          <cell r="BE11945">
            <v>4</v>
          </cell>
          <cell r="BF11945">
            <v>2</v>
          </cell>
        </row>
        <row r="11946">
          <cell r="BD11946" t="str">
            <v>Matemáticos, Estadísticos y Actuarios</v>
          </cell>
          <cell r="BE11946">
            <v>3</v>
          </cell>
          <cell r="BF11946">
            <v>1</v>
          </cell>
        </row>
        <row r="11947">
          <cell r="BD11947" t="str">
            <v>Analistas de Sistemas Informáticos</v>
          </cell>
          <cell r="BE11947">
            <v>175</v>
          </cell>
          <cell r="BF11947">
            <v>7</v>
          </cell>
        </row>
        <row r="11948">
          <cell r="BD11948" t="str">
            <v>Administradores de Sistemas Informáticos</v>
          </cell>
          <cell r="BE11948">
            <v>64</v>
          </cell>
          <cell r="BF11948">
            <v>0</v>
          </cell>
        </row>
        <row r="11949">
          <cell r="BD11949" t="str">
            <v>Programadores de Aplicaciones Informáticas</v>
          </cell>
          <cell r="BE11949">
            <v>35</v>
          </cell>
          <cell r="BF11949">
            <v>7</v>
          </cell>
        </row>
        <row r="11950">
          <cell r="BD11950" t="str">
            <v>Técnicos en Química Aplicada</v>
          </cell>
          <cell r="BE11950">
            <v>14</v>
          </cell>
          <cell r="BF11950">
            <v>26</v>
          </cell>
        </row>
        <row r="11951">
          <cell r="BD11951" t="str">
            <v>Técnicos en Geología y Minería</v>
          </cell>
          <cell r="BE11951">
            <v>8</v>
          </cell>
          <cell r="BF11951">
            <v>19</v>
          </cell>
        </row>
        <row r="11952">
          <cell r="BD11952" t="str">
            <v>Técnicos en Meteorología</v>
          </cell>
          <cell r="BE11952">
            <v>0</v>
          </cell>
          <cell r="BF11952">
            <v>0</v>
          </cell>
        </row>
        <row r="11953">
          <cell r="BD11953" t="str">
            <v>Técnicos en Metrología</v>
          </cell>
          <cell r="BE11953">
            <v>1</v>
          </cell>
          <cell r="BF11953">
            <v>1</v>
          </cell>
        </row>
        <row r="11954">
          <cell r="BD11954" t="str">
            <v>Técnicos en Ciencias Biológicas</v>
          </cell>
          <cell r="BE11954">
            <v>5</v>
          </cell>
          <cell r="BF11954">
            <v>0</v>
          </cell>
        </row>
        <row r="11955">
          <cell r="BD11955" t="str">
            <v>Técnicos en Recursos Naturales</v>
          </cell>
          <cell r="BE11955">
            <v>68</v>
          </cell>
          <cell r="BF11955">
            <v>1</v>
          </cell>
        </row>
        <row r="11956">
          <cell r="BD11956" t="str">
            <v>Técnicos en Prevención, Gestión y Control Ambiental</v>
          </cell>
          <cell r="BE11956">
            <v>19</v>
          </cell>
          <cell r="BF11956">
            <v>3</v>
          </cell>
        </row>
        <row r="11957">
          <cell r="BD11957" t="str">
            <v>Técnicos en Construcción y Arquitectura</v>
          </cell>
          <cell r="BE11957">
            <v>246</v>
          </cell>
          <cell r="BF11957">
            <v>12</v>
          </cell>
        </row>
        <row r="11958">
          <cell r="BD11958" t="str">
            <v>Técnicos en Mecánica y Construcción Mecánica</v>
          </cell>
          <cell r="BE11958">
            <v>114</v>
          </cell>
          <cell r="BF11958">
            <v>35</v>
          </cell>
        </row>
        <row r="11959">
          <cell r="BD11959" t="str">
            <v>Técnicos en Fabricación Industrial</v>
          </cell>
          <cell r="BE11959">
            <v>70</v>
          </cell>
          <cell r="BF11959">
            <v>17</v>
          </cell>
        </row>
        <row r="11960">
          <cell r="BD11960" t="str">
            <v>Técnicos en Electricidad</v>
          </cell>
          <cell r="BE11960">
            <v>25</v>
          </cell>
          <cell r="BF11960">
            <v>56</v>
          </cell>
        </row>
        <row r="11961">
          <cell r="BD11961" t="str">
            <v>Técnicos en Electrónica</v>
          </cell>
          <cell r="BE11961">
            <v>35</v>
          </cell>
          <cell r="BF11961">
            <v>0</v>
          </cell>
        </row>
        <row r="11962">
          <cell r="BD11962" t="str">
            <v>Técnicos en Automatización e Instrumentación</v>
          </cell>
          <cell r="BE11962">
            <v>6</v>
          </cell>
          <cell r="BF11962">
            <v>3</v>
          </cell>
        </row>
        <row r="11963">
          <cell r="BD11963" t="str">
            <v>Técnicos en Instrumentos de Aeronavegación</v>
          </cell>
          <cell r="BE11963">
            <v>0</v>
          </cell>
          <cell r="BF11963">
            <v>0</v>
          </cell>
        </row>
        <row r="11964">
          <cell r="BD11964" t="str">
            <v>Técnicos en Telecomunicaciones</v>
          </cell>
          <cell r="BE11964">
            <v>66</v>
          </cell>
          <cell r="BF11964">
            <v>5</v>
          </cell>
        </row>
        <row r="11965">
          <cell r="BD11965" t="str">
            <v>Dibujantes Técnicos</v>
          </cell>
          <cell r="BE11965">
            <v>9</v>
          </cell>
          <cell r="BF11965">
            <v>3</v>
          </cell>
        </row>
        <row r="11966">
          <cell r="BD11966" t="str">
            <v>Topógrafos</v>
          </cell>
          <cell r="BE11966">
            <v>23</v>
          </cell>
          <cell r="BF11966">
            <v>8</v>
          </cell>
        </row>
        <row r="11967">
          <cell r="BD11967" t="str">
            <v>Técnicos en Cartografía</v>
          </cell>
          <cell r="BE11967">
            <v>0</v>
          </cell>
          <cell r="BF11967">
            <v>0</v>
          </cell>
        </row>
        <row r="11968">
          <cell r="BD11968" t="str">
            <v>Inspectores de Pruebas No destructivas</v>
          </cell>
          <cell r="BE11968">
            <v>0</v>
          </cell>
          <cell r="BF11968">
            <v>0</v>
          </cell>
        </row>
        <row r="11969">
          <cell r="BD11969" t="str">
            <v>Inspectores de Sanidad, Seguridad y Salud Ocupacional</v>
          </cell>
          <cell r="BE11969">
            <v>71</v>
          </cell>
          <cell r="BF11969">
            <v>53</v>
          </cell>
        </row>
        <row r="11970">
          <cell r="BD11970" t="str">
            <v>Inspectores de Construcción</v>
          </cell>
          <cell r="BE11970">
            <v>10</v>
          </cell>
          <cell r="BF11970">
            <v>2</v>
          </cell>
        </row>
        <row r="11971">
          <cell r="BD11971" t="str">
            <v>Inspectores de Equipos de Transporte e Instrumentos de Medición</v>
          </cell>
          <cell r="BE11971">
            <v>2</v>
          </cell>
          <cell r="BF11971">
            <v>2</v>
          </cell>
        </row>
        <row r="11972">
          <cell r="BD11972" t="str">
            <v>Inspectores de Productos Agrícola, Pecuarios y de Pesca</v>
          </cell>
          <cell r="BE11972">
            <v>2</v>
          </cell>
          <cell r="BF11972">
            <v>0</v>
          </cell>
        </row>
        <row r="11973">
          <cell r="BD11973" t="str">
            <v>Inspectores de Riego Agrícola</v>
          </cell>
          <cell r="BE11973">
            <v>0</v>
          </cell>
          <cell r="BF11973">
            <v>0</v>
          </cell>
        </row>
        <row r="11974">
          <cell r="BD11974" t="str">
            <v>Pilotos, Ingenieros e Instructores de Vuelo</v>
          </cell>
          <cell r="BE11974">
            <v>0</v>
          </cell>
          <cell r="BF11974">
            <v>0</v>
          </cell>
        </row>
        <row r="11975">
          <cell r="BD11975" t="str">
            <v>Controladores de Tráfico Aéreo</v>
          </cell>
          <cell r="BE11975">
            <v>0</v>
          </cell>
          <cell r="BF11975">
            <v>0</v>
          </cell>
        </row>
        <row r="11976">
          <cell r="BD11976" t="str">
            <v>Capitanes y Oficiales de Cubierta</v>
          </cell>
          <cell r="BE11976">
            <v>0</v>
          </cell>
          <cell r="BF11976">
            <v>0</v>
          </cell>
        </row>
        <row r="11977">
          <cell r="BD11977" t="str">
            <v>Oficiales de Máquinas</v>
          </cell>
          <cell r="BE11977">
            <v>0</v>
          </cell>
          <cell r="BF11977">
            <v>0</v>
          </cell>
        </row>
        <row r="11978">
          <cell r="BD11978" t="str">
            <v>Controladores de Tráfico Ferroviario y Marítimo</v>
          </cell>
          <cell r="BE11978">
            <v>1</v>
          </cell>
          <cell r="BF11978">
            <v>0</v>
          </cell>
        </row>
        <row r="11979">
          <cell r="BD11979" t="str">
            <v>Despachadores de Aeronaves</v>
          </cell>
          <cell r="BE11979">
            <v>0</v>
          </cell>
          <cell r="BF11979">
            <v>0</v>
          </cell>
        </row>
        <row r="11980">
          <cell r="BD11980" t="str">
            <v>Técnicos de Sistemas</v>
          </cell>
          <cell r="BE11980">
            <v>584</v>
          </cell>
          <cell r="BF11980">
            <v>23</v>
          </cell>
        </row>
        <row r="11981">
          <cell r="BD11981" t="str">
            <v>Asistentes en Saneamiento Ambiental</v>
          </cell>
          <cell r="BE11981">
            <v>36</v>
          </cell>
          <cell r="BF11981">
            <v>1</v>
          </cell>
        </row>
        <row r="11982">
          <cell r="BD11982" t="str">
            <v>Auxiliares de Laboratorio</v>
          </cell>
          <cell r="BE11982">
            <v>7</v>
          </cell>
          <cell r="BF11982">
            <v>10</v>
          </cell>
        </row>
        <row r="11983">
          <cell r="BD11983" t="str">
            <v>Auxiliares en Automatización e Instrumentación Industrial</v>
          </cell>
          <cell r="BE11983">
            <v>30</v>
          </cell>
          <cell r="BF11983">
            <v>0</v>
          </cell>
        </row>
        <row r="11984">
          <cell r="BD11984" t="str">
            <v>Médicos Especialistas</v>
          </cell>
          <cell r="BE11984">
            <v>3</v>
          </cell>
          <cell r="BF11984">
            <v>4</v>
          </cell>
        </row>
        <row r="11985">
          <cell r="BD11985" t="str">
            <v>Médicos Generales</v>
          </cell>
          <cell r="BE11985">
            <v>104</v>
          </cell>
          <cell r="BF11985">
            <v>124</v>
          </cell>
        </row>
        <row r="11986">
          <cell r="BD11986" t="str">
            <v>Odontólogos</v>
          </cell>
          <cell r="BE11986">
            <v>34</v>
          </cell>
          <cell r="BF11986">
            <v>20</v>
          </cell>
        </row>
        <row r="11987">
          <cell r="BD11987" t="str">
            <v>Veterinarios</v>
          </cell>
          <cell r="BE11987">
            <v>11</v>
          </cell>
          <cell r="BF11987">
            <v>3</v>
          </cell>
        </row>
        <row r="11988">
          <cell r="BD11988" t="str">
            <v>Optómetras</v>
          </cell>
          <cell r="BE11988">
            <v>1</v>
          </cell>
          <cell r="BF11988">
            <v>2</v>
          </cell>
        </row>
        <row r="11989">
          <cell r="BD11989" t="str">
            <v>Otras Ocupaciones Profesionales en Diagnóstico y Tratamiento de la Salud n.c.a.</v>
          </cell>
          <cell r="BE11989">
            <v>0</v>
          </cell>
          <cell r="BF11989">
            <v>0</v>
          </cell>
        </row>
        <row r="11990">
          <cell r="BD11990" t="str">
            <v>Farmacéuticos</v>
          </cell>
          <cell r="BE11990">
            <v>25</v>
          </cell>
          <cell r="BF11990">
            <v>21</v>
          </cell>
        </row>
        <row r="11991">
          <cell r="BD11991" t="str">
            <v>Dietistas y Nutricionistas</v>
          </cell>
          <cell r="BE11991">
            <v>2</v>
          </cell>
          <cell r="BF11991">
            <v>1</v>
          </cell>
        </row>
        <row r="11992">
          <cell r="BD11992" t="str">
            <v>Audiólogos y Terapeutas del Lenguaje</v>
          </cell>
          <cell r="BE11992">
            <v>1</v>
          </cell>
          <cell r="BF11992">
            <v>5</v>
          </cell>
        </row>
        <row r="11993">
          <cell r="BD11993" t="str">
            <v>Fisioterapeutas</v>
          </cell>
          <cell r="BE11993">
            <v>15</v>
          </cell>
          <cell r="BF11993">
            <v>1</v>
          </cell>
        </row>
        <row r="11994">
          <cell r="BD11994" t="str">
            <v>Terapeutas Ocupacionales</v>
          </cell>
          <cell r="BE11994">
            <v>9</v>
          </cell>
          <cell r="BF11994">
            <v>1</v>
          </cell>
        </row>
        <row r="11995">
          <cell r="BD11995" t="str">
            <v>Enfermeros</v>
          </cell>
          <cell r="BE11995">
            <v>109</v>
          </cell>
          <cell r="BF11995">
            <v>66</v>
          </cell>
        </row>
        <row r="11996">
          <cell r="BD11996" t="str">
            <v>Psicólogos</v>
          </cell>
          <cell r="BE11996">
            <v>73</v>
          </cell>
          <cell r="BF11996">
            <v>7</v>
          </cell>
        </row>
        <row r="11997">
          <cell r="BD11997" t="str">
            <v>Técnicos de Laboratorio Médico y Patología</v>
          </cell>
          <cell r="BE11997">
            <v>2</v>
          </cell>
          <cell r="BF11997">
            <v>0</v>
          </cell>
        </row>
        <row r="11998">
          <cell r="BD11998" t="str">
            <v>Técnicos en Terapia Respiratoria y Cardiovascular</v>
          </cell>
          <cell r="BE11998">
            <v>1</v>
          </cell>
          <cell r="BF11998">
            <v>0</v>
          </cell>
        </row>
        <row r="11999">
          <cell r="BD11999" t="str">
            <v>Técnicos en Imágenes Diagnósticas</v>
          </cell>
          <cell r="BE11999">
            <v>7</v>
          </cell>
          <cell r="BF11999">
            <v>11</v>
          </cell>
        </row>
        <row r="12000">
          <cell r="BD12000" t="str">
            <v xml:space="preserve">Técnicos en Radioterapia  </v>
          </cell>
          <cell r="BE12000">
            <v>0</v>
          </cell>
          <cell r="BF12000">
            <v>0</v>
          </cell>
        </row>
        <row r="12001">
          <cell r="BD12001" t="str">
            <v>Instrumentadores Quirúrgicos</v>
          </cell>
          <cell r="BE12001">
            <v>4</v>
          </cell>
          <cell r="BF12001">
            <v>3</v>
          </cell>
        </row>
        <row r="12002">
          <cell r="BD12002" t="str">
            <v>Técnicos en Medicina Nuclear</v>
          </cell>
          <cell r="BE12002">
            <v>0</v>
          </cell>
          <cell r="BF12002">
            <v>0</v>
          </cell>
        </row>
        <row r="12003">
          <cell r="BD12003" t="str">
            <v>Técnicos Dentales</v>
          </cell>
          <cell r="BE12003">
            <v>5</v>
          </cell>
          <cell r="BF12003">
            <v>1</v>
          </cell>
        </row>
        <row r="12004">
          <cell r="BD12004" t="str">
            <v>Higienistas Dentales</v>
          </cell>
          <cell r="BE12004">
            <v>10</v>
          </cell>
          <cell r="BF12004">
            <v>27</v>
          </cell>
        </row>
        <row r="12005">
          <cell r="BD12005" t="str">
            <v>Técnicos Ópticos</v>
          </cell>
          <cell r="BE12005">
            <v>1</v>
          </cell>
          <cell r="BF12005">
            <v>0</v>
          </cell>
        </row>
        <row r="12006">
          <cell r="BD12006" t="str">
            <v>Practicantes de Medicina Alternativa</v>
          </cell>
          <cell r="BE12006">
            <v>4</v>
          </cell>
          <cell r="BF12006">
            <v>0</v>
          </cell>
        </row>
        <row r="12007">
          <cell r="BD12007" t="str">
            <v>Asistentes de Ambulancia y Otras Ocupaciones Paramédicas</v>
          </cell>
          <cell r="BE12007">
            <v>8</v>
          </cell>
          <cell r="BF12007">
            <v>1</v>
          </cell>
        </row>
        <row r="12008">
          <cell r="BD12008" t="str">
            <v>Otras Ocupaciones Técnicas en Terapia y Valoración n.c.a.</v>
          </cell>
          <cell r="BE12008">
            <v>0</v>
          </cell>
          <cell r="BF12008">
            <v>0</v>
          </cell>
        </row>
        <row r="12009">
          <cell r="BD12009" t="str">
            <v>Auxiliares en Enfermería</v>
          </cell>
          <cell r="BE12009">
            <v>417</v>
          </cell>
          <cell r="BF12009">
            <v>177</v>
          </cell>
        </row>
        <row r="12010">
          <cell r="BD12010" t="str">
            <v>Auxiliares de Salud oral</v>
          </cell>
          <cell r="BE12010">
            <v>20</v>
          </cell>
          <cell r="BF12010">
            <v>1</v>
          </cell>
        </row>
        <row r="12011">
          <cell r="BD12011" t="str">
            <v>Auxiliares en Salud pública</v>
          </cell>
          <cell r="BE12011">
            <v>112</v>
          </cell>
          <cell r="BF12011">
            <v>15</v>
          </cell>
        </row>
        <row r="12012">
          <cell r="BD12012" t="str">
            <v>Auxiliares de Laboratorio Clínico</v>
          </cell>
          <cell r="BE12012">
            <v>8</v>
          </cell>
          <cell r="BF12012">
            <v>1</v>
          </cell>
        </row>
        <row r="12013">
          <cell r="BD12013" t="str">
            <v>Auxiliares de Droguería y Farmacia</v>
          </cell>
          <cell r="BE12013">
            <v>97</v>
          </cell>
          <cell r="BF12013">
            <v>16</v>
          </cell>
        </row>
        <row r="12014">
          <cell r="BD12014" t="str">
            <v>Otros Auxiliares de Servicios a la Salud n.c.a.</v>
          </cell>
          <cell r="BE12014">
            <v>4</v>
          </cell>
          <cell r="BF12014">
            <v>0</v>
          </cell>
        </row>
        <row r="12015">
          <cell r="BD12015" t="str">
            <v>Jueces</v>
          </cell>
          <cell r="BE12015">
            <v>0</v>
          </cell>
          <cell r="BF12015">
            <v>0</v>
          </cell>
        </row>
        <row r="12016">
          <cell r="BD12016" t="str">
            <v>Abogados</v>
          </cell>
          <cell r="BE12016">
            <v>121</v>
          </cell>
          <cell r="BF12016">
            <v>3</v>
          </cell>
        </row>
        <row r="12017">
          <cell r="BD12017" t="str">
            <v>Profesores de Educación Superior</v>
          </cell>
          <cell r="BE12017">
            <v>52</v>
          </cell>
          <cell r="BF12017">
            <v>10</v>
          </cell>
        </row>
        <row r="12018">
          <cell r="BD12018" t="str">
            <v>Especialistas en Procesos Pedagógicos</v>
          </cell>
          <cell r="BE12018">
            <v>3</v>
          </cell>
          <cell r="BF12018">
            <v>0</v>
          </cell>
        </row>
        <row r="12019">
          <cell r="BD12019" t="str">
            <v>Profesores e Instructores de Formación para el Trabajo</v>
          </cell>
          <cell r="BE12019">
            <v>114</v>
          </cell>
          <cell r="BF12019">
            <v>683</v>
          </cell>
        </row>
        <row r="12020">
          <cell r="BD12020" t="str">
            <v>Profesores de Educación Básica Secundaria y Media</v>
          </cell>
          <cell r="BE12020">
            <v>80</v>
          </cell>
          <cell r="BF12020">
            <v>15</v>
          </cell>
        </row>
        <row r="12021">
          <cell r="BD12021" t="str">
            <v>Profesores de Educación Básica Primaria</v>
          </cell>
          <cell r="BE12021">
            <v>62</v>
          </cell>
          <cell r="BF12021">
            <v>4</v>
          </cell>
        </row>
        <row r="12022">
          <cell r="BD12022" t="str">
            <v>Profesores de Preescolar</v>
          </cell>
          <cell r="BE12022">
            <v>57</v>
          </cell>
          <cell r="BF12022">
            <v>1</v>
          </cell>
        </row>
        <row r="12023">
          <cell r="BD12023" t="str">
            <v>Orientadores Educativos</v>
          </cell>
          <cell r="BE12023">
            <v>3</v>
          </cell>
          <cell r="BF12023">
            <v>0</v>
          </cell>
        </row>
        <row r="12024">
          <cell r="BD12024" t="str">
            <v>Pedagogo Reeducador</v>
          </cell>
          <cell r="BE12024">
            <v>24</v>
          </cell>
          <cell r="BF12024">
            <v>2</v>
          </cell>
        </row>
        <row r="12025">
          <cell r="BD12025" t="str">
            <v>Trabajadores Sociales y Consultores de Familia</v>
          </cell>
          <cell r="BE12025">
            <v>8</v>
          </cell>
          <cell r="BF12025">
            <v>2</v>
          </cell>
        </row>
        <row r="12026">
          <cell r="BD12026" t="str">
            <v>Ministros del Culto</v>
          </cell>
          <cell r="BE12026">
            <v>1</v>
          </cell>
          <cell r="BF12026">
            <v>0</v>
          </cell>
        </row>
        <row r="12027">
          <cell r="BD12027" t="str">
            <v>Sociólogos, Antropólogos y Afines</v>
          </cell>
          <cell r="BE12027">
            <v>2</v>
          </cell>
          <cell r="BF12027">
            <v>0</v>
          </cell>
        </row>
        <row r="12028">
          <cell r="BD12028" t="str">
            <v>Filósofos, Filólogos y Afines</v>
          </cell>
          <cell r="BE12028">
            <v>2</v>
          </cell>
          <cell r="BF12028">
            <v>1</v>
          </cell>
        </row>
        <row r="12029">
          <cell r="BD12029" t="str">
            <v>Consultores, Investigadores y Analistas de Política Económica</v>
          </cell>
          <cell r="BE12029">
            <v>11</v>
          </cell>
          <cell r="BF12029">
            <v>0</v>
          </cell>
        </row>
        <row r="12030">
          <cell r="BD12030" t="str">
            <v>Consultores y Funcionarios de Desarrollo Económico y Comercial</v>
          </cell>
          <cell r="BE12030">
            <v>2</v>
          </cell>
          <cell r="BF12030">
            <v>0</v>
          </cell>
        </row>
        <row r="12031">
          <cell r="BD12031" t="str">
            <v>Investigadores, Consultores y Funcionarios de Políticas Sociales de Salud y de Educación</v>
          </cell>
          <cell r="BE12031">
            <v>8</v>
          </cell>
          <cell r="BF12031">
            <v>0</v>
          </cell>
        </row>
        <row r="12032">
          <cell r="BD12032" t="str">
            <v>Funcionarios de Programas Exclusivos de la Administración Pública</v>
          </cell>
          <cell r="BE12032">
            <v>1</v>
          </cell>
          <cell r="BF12032">
            <v>0</v>
          </cell>
        </row>
        <row r="12033">
          <cell r="BD12033" t="str">
            <v>Investigadores, Consultores y Funcionarios de Políticas de Ciencias Naturales y Aplicadas</v>
          </cell>
          <cell r="BE12033">
            <v>1</v>
          </cell>
          <cell r="BF12033">
            <v>0</v>
          </cell>
        </row>
        <row r="12034">
          <cell r="BD12034" t="str">
            <v>Profesionales en ciencias forenses</v>
          </cell>
          <cell r="BE12034">
            <v>1</v>
          </cell>
          <cell r="BF12034">
            <v>0</v>
          </cell>
        </row>
        <row r="12035">
          <cell r="BD12035" t="str">
            <v>Asistentes en Servicios Social y Comunitario</v>
          </cell>
          <cell r="BE12035">
            <v>51</v>
          </cell>
          <cell r="BF12035">
            <v>12</v>
          </cell>
        </row>
        <row r="12036">
          <cell r="BD12036" t="str">
            <v>Consejeros de Servicios de Empleo</v>
          </cell>
          <cell r="BE12036">
            <v>1</v>
          </cell>
          <cell r="BF12036">
            <v>0</v>
          </cell>
        </row>
        <row r="12037">
          <cell r="BD12037" t="str">
            <v>Instructores y Profesores de Personas en Condición de Discapacidad</v>
          </cell>
          <cell r="BE12037">
            <v>1</v>
          </cell>
          <cell r="BF12037">
            <v>0</v>
          </cell>
        </row>
        <row r="12038">
          <cell r="BD12038" t="str">
            <v>Otros Instructores</v>
          </cell>
          <cell r="BE12038">
            <v>4</v>
          </cell>
          <cell r="BF12038">
            <v>26</v>
          </cell>
        </row>
        <row r="12039">
          <cell r="BD12039" t="str">
            <v>Ocupaciones Religiosas</v>
          </cell>
          <cell r="BE12039">
            <v>1</v>
          </cell>
          <cell r="BF12039">
            <v>0</v>
          </cell>
        </row>
        <row r="12040">
          <cell r="BD12040" t="str">
            <v>Investigadores criminalísticos y judiciales</v>
          </cell>
          <cell r="BE12040">
            <v>10</v>
          </cell>
          <cell r="BF12040">
            <v>0</v>
          </cell>
        </row>
        <row r="12041">
          <cell r="BD12041" t="str">
            <v>Asistentes Legales y Afines</v>
          </cell>
          <cell r="BE12041">
            <v>23</v>
          </cell>
          <cell r="BF12041">
            <v>3</v>
          </cell>
        </row>
        <row r="12042">
          <cell r="BD12042" t="str">
            <v>Auxiliares de educación para la primera infancia</v>
          </cell>
          <cell r="BE12042">
            <v>198</v>
          </cell>
          <cell r="BF12042">
            <v>2</v>
          </cell>
        </row>
        <row r="12043">
          <cell r="BD12043" t="str">
            <v>Bibliotecólogos</v>
          </cell>
          <cell r="BE12043">
            <v>0</v>
          </cell>
          <cell r="BF12043">
            <v>0</v>
          </cell>
        </row>
        <row r="12044">
          <cell r="BD12044" t="str">
            <v>Restauradores</v>
          </cell>
          <cell r="BE12044">
            <v>0</v>
          </cell>
          <cell r="BF12044">
            <v>0</v>
          </cell>
        </row>
        <row r="12045">
          <cell r="BD12045" t="str">
            <v>Curadores</v>
          </cell>
          <cell r="BE12045">
            <v>0</v>
          </cell>
          <cell r="BF12045">
            <v>0</v>
          </cell>
        </row>
        <row r="12046">
          <cell r="BD12046" t="str">
            <v>Escritores</v>
          </cell>
          <cell r="BE12046">
            <v>0</v>
          </cell>
          <cell r="BF12046">
            <v>0</v>
          </cell>
        </row>
        <row r="12047">
          <cell r="BD12047" t="str">
            <v>Editores y Redactores</v>
          </cell>
          <cell r="BE12047">
            <v>4</v>
          </cell>
          <cell r="BF12047">
            <v>0</v>
          </cell>
        </row>
        <row r="12048">
          <cell r="BD12048" t="str">
            <v>Periodistas</v>
          </cell>
          <cell r="BE12048">
            <v>43</v>
          </cell>
          <cell r="BF12048">
            <v>3</v>
          </cell>
        </row>
        <row r="12049">
          <cell r="BD12049" t="str">
            <v>Traductores e Intérpretes</v>
          </cell>
          <cell r="BE12049">
            <v>1</v>
          </cell>
          <cell r="BF12049">
            <v>0</v>
          </cell>
        </row>
        <row r="12050">
          <cell r="BD12050" t="str">
            <v>Ocupaciones Profesionales en Relaciones Públicas y Comunicaciones</v>
          </cell>
          <cell r="BE12050">
            <v>8</v>
          </cell>
          <cell r="BF12050">
            <v>1</v>
          </cell>
        </row>
        <row r="12051">
          <cell r="BD12051" t="str">
            <v>Productores, Directores Artísticos, Coreógrafos y Ocupaciones Relacionadas</v>
          </cell>
          <cell r="BE12051">
            <v>0</v>
          </cell>
          <cell r="BF12051">
            <v>0</v>
          </cell>
        </row>
        <row r="12052">
          <cell r="BD12052" t="str">
            <v>Músicos, Cantantes, Compositores y Directores Músicales</v>
          </cell>
          <cell r="BE12052">
            <v>11</v>
          </cell>
          <cell r="BF12052">
            <v>0</v>
          </cell>
        </row>
        <row r="12053">
          <cell r="BD12053" t="str">
            <v>Bailarines</v>
          </cell>
          <cell r="BE12053">
            <v>1</v>
          </cell>
          <cell r="BF12053">
            <v>0</v>
          </cell>
        </row>
        <row r="12054">
          <cell r="BD12054" t="str">
            <v>Actores</v>
          </cell>
          <cell r="BE12054">
            <v>1</v>
          </cell>
          <cell r="BF12054">
            <v>0</v>
          </cell>
        </row>
        <row r="12055">
          <cell r="BD12055" t="str">
            <v>Pintores, Escultores y Otros Artistas Visuales</v>
          </cell>
          <cell r="BE12055">
            <v>2</v>
          </cell>
          <cell r="BF12055">
            <v>0</v>
          </cell>
        </row>
        <row r="12056">
          <cell r="BD12056" t="str">
            <v>Diseñadores Gráficos</v>
          </cell>
          <cell r="BE12056">
            <v>72</v>
          </cell>
          <cell r="BF12056">
            <v>21</v>
          </cell>
        </row>
        <row r="12057">
          <cell r="BD12057" t="str">
            <v>Ocupaciones Técnicas Relacionadas con Museos y Galerías</v>
          </cell>
          <cell r="BE12057">
            <v>0</v>
          </cell>
          <cell r="BF12057">
            <v>0</v>
          </cell>
        </row>
        <row r="12058">
          <cell r="BD12058" t="str">
            <v>Técnicos en Biblioteca</v>
          </cell>
          <cell r="BE12058">
            <v>1</v>
          </cell>
          <cell r="BF12058">
            <v>0</v>
          </cell>
        </row>
        <row r="12059">
          <cell r="BD12059" t="str">
            <v>Técnicos en Promoción y Animación a la Lectura y la Escritura</v>
          </cell>
          <cell r="BE12059">
            <v>0</v>
          </cell>
          <cell r="BF12059">
            <v>0</v>
          </cell>
        </row>
        <row r="12060">
          <cell r="BD12060" t="str">
            <v>Fotógrafos</v>
          </cell>
          <cell r="BE12060">
            <v>4</v>
          </cell>
          <cell r="BF12060">
            <v>2</v>
          </cell>
        </row>
        <row r="12061">
          <cell r="BD12061" t="str">
            <v>Operadores de Cámara de Cine y Televisión</v>
          </cell>
          <cell r="BE12061">
            <v>2</v>
          </cell>
          <cell r="BF12061">
            <v>0</v>
          </cell>
        </row>
        <row r="12062">
          <cell r="BD12062" t="str">
            <v>Técnicos en Diseño y Arte Gráfico</v>
          </cell>
          <cell r="BE12062">
            <v>2</v>
          </cell>
          <cell r="BF12062">
            <v>1</v>
          </cell>
        </row>
        <row r="12063">
          <cell r="BD12063" t="str">
            <v>Técnicos en Transmisión de Radio y Televisión</v>
          </cell>
          <cell r="BE12063">
            <v>2</v>
          </cell>
          <cell r="BF12063">
            <v>0</v>
          </cell>
        </row>
        <row r="12064">
          <cell r="BD12064" t="str">
            <v>Operadores de audio y sonido</v>
          </cell>
          <cell r="BE12064">
            <v>5</v>
          </cell>
          <cell r="BF12064">
            <v>0</v>
          </cell>
        </row>
        <row r="12065">
          <cell r="BD12065" t="str">
            <v>Otras Ocupaciones Técnicas en Cine, Televisión y Artes Escénicas n.c.a.</v>
          </cell>
          <cell r="BE12065">
            <v>0</v>
          </cell>
          <cell r="BF12065">
            <v>0</v>
          </cell>
        </row>
        <row r="12066">
          <cell r="BD12066" t="str">
            <v>Ocupaciones de Asistencia en Cine, Televisión y Artes Escénicas</v>
          </cell>
          <cell r="BE12066">
            <v>0</v>
          </cell>
          <cell r="BF12066">
            <v>0</v>
          </cell>
        </row>
        <row r="12067">
          <cell r="BD12067" t="str">
            <v>Productores de Campo para Cine y Televisión</v>
          </cell>
          <cell r="BE12067">
            <v>0</v>
          </cell>
          <cell r="BF12067">
            <v>0</v>
          </cell>
        </row>
        <row r="12068">
          <cell r="BD12068" t="str">
            <v>Locutores de Radio, Televisión y Otros Medios de Comunicación.</v>
          </cell>
          <cell r="BE12068">
            <v>8</v>
          </cell>
          <cell r="BF12068">
            <v>0</v>
          </cell>
        </row>
        <row r="12069">
          <cell r="BD12069" t="str">
            <v>Artistas Creativos e Interpretativos</v>
          </cell>
          <cell r="BE12069">
            <v>1</v>
          </cell>
          <cell r="BF12069">
            <v>0</v>
          </cell>
        </row>
        <row r="12070">
          <cell r="BD12070" t="str">
            <v>Otros Artistas n.c.a.</v>
          </cell>
          <cell r="BE12070">
            <v>0</v>
          </cell>
          <cell r="BF12070">
            <v>0</v>
          </cell>
        </row>
        <row r="12071">
          <cell r="BD12071" t="str">
            <v>Diseñadores de Interiores</v>
          </cell>
          <cell r="BE12071">
            <v>0</v>
          </cell>
          <cell r="BF12071">
            <v>0</v>
          </cell>
        </row>
        <row r="12072">
          <cell r="BD12072" t="str">
            <v>Diseñadores de Teatro, Moda, Exhibición y Otros Diseñadores Creativos</v>
          </cell>
          <cell r="BE12072">
            <v>122</v>
          </cell>
          <cell r="BF12072">
            <v>16</v>
          </cell>
        </row>
        <row r="12073">
          <cell r="BD12073" t="str">
            <v>Patronistas de Productos de Tela, Cuero y Piel</v>
          </cell>
          <cell r="BE12073">
            <v>12</v>
          </cell>
          <cell r="BF12073">
            <v>1</v>
          </cell>
        </row>
        <row r="12074">
          <cell r="BD12074" t="str">
            <v>Ilustradores</v>
          </cell>
          <cell r="BE12074">
            <v>0</v>
          </cell>
          <cell r="BF12074">
            <v>0</v>
          </cell>
        </row>
        <row r="12075">
          <cell r="BD12075" t="str">
            <v>Graficadores de Imágenes Computarizadas</v>
          </cell>
          <cell r="BE12075">
            <v>4</v>
          </cell>
          <cell r="BF12075">
            <v>1</v>
          </cell>
        </row>
        <row r="12076">
          <cell r="BD12076" t="str">
            <v>Deportistas</v>
          </cell>
          <cell r="BE12076">
            <v>1</v>
          </cell>
          <cell r="BF12076">
            <v>0</v>
          </cell>
        </row>
        <row r="12077">
          <cell r="BD12077" t="str">
            <v>Entrenadores y Preparadores Físicos</v>
          </cell>
          <cell r="BE12077">
            <v>16</v>
          </cell>
          <cell r="BF12077">
            <v>5</v>
          </cell>
        </row>
        <row r="12078">
          <cell r="BD12078" t="str">
            <v>Árbitros</v>
          </cell>
          <cell r="BE12078">
            <v>0</v>
          </cell>
          <cell r="BF12078">
            <v>0</v>
          </cell>
        </row>
        <row r="12079">
          <cell r="BD12079" t="str">
            <v>Ceramistas</v>
          </cell>
          <cell r="BE12079">
            <v>6</v>
          </cell>
          <cell r="BF12079">
            <v>0</v>
          </cell>
        </row>
        <row r="12080">
          <cell r="BD12080" t="str">
            <v>Tejedores</v>
          </cell>
          <cell r="BE12080">
            <v>2</v>
          </cell>
          <cell r="BF12080">
            <v>10</v>
          </cell>
        </row>
        <row r="12081">
          <cell r="BD12081" t="str">
            <v>Artesanos Trabajos en Madera</v>
          </cell>
          <cell r="BE12081">
            <v>33</v>
          </cell>
          <cell r="BF12081">
            <v>0</v>
          </cell>
        </row>
        <row r="12082">
          <cell r="BD12082" t="str">
            <v>Artesanos Trabajos en Cuero</v>
          </cell>
          <cell r="BE12082">
            <v>1</v>
          </cell>
          <cell r="BF12082">
            <v>0</v>
          </cell>
        </row>
        <row r="12083">
          <cell r="BD12083" t="str">
            <v>Artesanos Trabajos en Metal</v>
          </cell>
          <cell r="BE12083">
            <v>0</v>
          </cell>
          <cell r="BF12083">
            <v>1</v>
          </cell>
        </row>
        <row r="12084">
          <cell r="BD12084" t="str">
            <v>Otros Artesanos n.c.a.</v>
          </cell>
          <cell r="BE12084">
            <v>2</v>
          </cell>
          <cell r="BF12084">
            <v>1</v>
          </cell>
        </row>
        <row r="12085">
          <cell r="BD12085" t="str">
            <v>Supervisores de Ventas</v>
          </cell>
          <cell r="BE12085">
            <v>4</v>
          </cell>
          <cell r="BF12085">
            <v>19</v>
          </cell>
        </row>
        <row r="12086">
          <cell r="BD12086" t="str">
            <v>Administradores y Supervisores de Comercio al Por Menor</v>
          </cell>
          <cell r="BE12086">
            <v>73</v>
          </cell>
          <cell r="BF12086">
            <v>23</v>
          </cell>
        </row>
        <row r="12087">
          <cell r="BD12087" t="str">
            <v>Supervisores de Servicios de Alimentos</v>
          </cell>
          <cell r="BE12087">
            <v>18</v>
          </cell>
          <cell r="BF12087">
            <v>3</v>
          </cell>
        </row>
        <row r="12088">
          <cell r="BD12088" t="str">
            <v>Supervisores de Personal de Manejo Doméstico</v>
          </cell>
          <cell r="BE12088">
            <v>7</v>
          </cell>
          <cell r="BF12088">
            <v>1</v>
          </cell>
        </row>
        <row r="12089">
          <cell r="BD12089" t="str">
            <v>Sommeliers</v>
          </cell>
          <cell r="BE12089">
            <v>0</v>
          </cell>
          <cell r="BF12089">
            <v>0</v>
          </cell>
        </row>
        <row r="12090">
          <cell r="BD12090" t="str">
            <v>Supervisores de servicios de Alojamiento y Hospedaje</v>
          </cell>
          <cell r="BE12090">
            <v>45</v>
          </cell>
          <cell r="BF12090">
            <v>0</v>
          </cell>
        </row>
        <row r="12091">
          <cell r="BD12091" t="str">
            <v>Suboficiales de las Fuerzas Militares</v>
          </cell>
          <cell r="BE12091">
            <v>4</v>
          </cell>
          <cell r="BF12091">
            <v>0</v>
          </cell>
        </row>
        <row r="12092">
          <cell r="BD12092" t="str">
            <v>Suboficiales y nivel ejecutivo de la Policía</v>
          </cell>
          <cell r="BE12092">
            <v>3</v>
          </cell>
          <cell r="BF12092">
            <v>5</v>
          </cell>
        </row>
        <row r="12093">
          <cell r="BD12093" t="str">
            <v>Supervisores de Vigilantes</v>
          </cell>
          <cell r="BE12093">
            <v>10</v>
          </cell>
          <cell r="BF12093">
            <v>1</v>
          </cell>
        </row>
        <row r="12094">
          <cell r="BD12094" t="str">
            <v>Agentes y Corredores de Seguros</v>
          </cell>
          <cell r="BE12094">
            <v>9</v>
          </cell>
          <cell r="BF12094">
            <v>0</v>
          </cell>
        </row>
        <row r="12095">
          <cell r="BD12095" t="str">
            <v>Agentes de Bienes Raíces</v>
          </cell>
          <cell r="BE12095">
            <v>1</v>
          </cell>
          <cell r="BF12095">
            <v>20</v>
          </cell>
        </row>
        <row r="12096">
          <cell r="BD12096" t="str">
            <v>Vendedores de Ventas Técnicas</v>
          </cell>
          <cell r="BE12096">
            <v>31</v>
          </cell>
          <cell r="BF12096">
            <v>13</v>
          </cell>
        </row>
        <row r="12097">
          <cell r="BD12097" t="str">
            <v>Agentes de Compras e Intermediarios</v>
          </cell>
          <cell r="BE12097">
            <v>67</v>
          </cell>
          <cell r="BF12097">
            <v>0</v>
          </cell>
        </row>
        <row r="12098">
          <cell r="BD12098" t="str">
            <v>Representante de servicios especializados</v>
          </cell>
          <cell r="BE12098">
            <v>4</v>
          </cell>
          <cell r="BF12098">
            <v>2</v>
          </cell>
        </row>
        <row r="12099">
          <cell r="BD12099" t="str">
            <v>Administradores de Comunidades Virtuales</v>
          </cell>
          <cell r="BE12099">
            <v>9</v>
          </cell>
          <cell r="BF12099">
            <v>6</v>
          </cell>
        </row>
        <row r="12100">
          <cell r="BD12100" t="str">
            <v>Chefs</v>
          </cell>
          <cell r="BE12100">
            <v>25</v>
          </cell>
          <cell r="BF12100">
            <v>12</v>
          </cell>
        </row>
        <row r="12101">
          <cell r="BD12101" t="str">
            <v>Auxiliares de vuelo y Sobrecargos</v>
          </cell>
          <cell r="BE12101">
            <v>1</v>
          </cell>
          <cell r="BF12101">
            <v>0</v>
          </cell>
        </row>
        <row r="12102">
          <cell r="BD12102" t="str">
            <v>Tanatopractores</v>
          </cell>
          <cell r="BE12102">
            <v>0</v>
          </cell>
          <cell r="BF12102">
            <v>0</v>
          </cell>
        </row>
        <row r="12103">
          <cell r="BD12103" t="str">
            <v>Coordinadores De Servicios Funerarios</v>
          </cell>
          <cell r="BE12103">
            <v>1</v>
          </cell>
          <cell r="BF12103">
            <v>4</v>
          </cell>
        </row>
        <row r="12104">
          <cell r="BD12104" t="str">
            <v>Intérpretes De Lengua De Señas Colombiana - Español</v>
          </cell>
          <cell r="BE12104">
            <v>0</v>
          </cell>
          <cell r="BF12104">
            <v>0</v>
          </cell>
        </row>
        <row r="12105">
          <cell r="BD12105" t="str">
            <v>Guías-intérpretes</v>
          </cell>
          <cell r="BE12105">
            <v>0</v>
          </cell>
          <cell r="BF12105">
            <v>0</v>
          </cell>
        </row>
        <row r="12106">
          <cell r="BD12106" t="str">
            <v>Guías de Turismo</v>
          </cell>
          <cell r="BE12106">
            <v>2</v>
          </cell>
          <cell r="BF12106">
            <v>0</v>
          </cell>
        </row>
        <row r="12107">
          <cell r="BD12107" t="str">
            <v>Vendedores de Ventas no Técnicas</v>
          </cell>
          <cell r="BE12107">
            <v>568</v>
          </cell>
          <cell r="BF12107">
            <v>385</v>
          </cell>
        </row>
        <row r="12108">
          <cell r="BD12108" t="str">
            <v>Vendedores de Mostrador</v>
          </cell>
          <cell r="BE12108">
            <v>1237</v>
          </cell>
          <cell r="BF12108">
            <v>108</v>
          </cell>
        </row>
        <row r="12109">
          <cell r="BD12109" t="str">
            <v>Mercaderistas e Impulsadores</v>
          </cell>
          <cell r="BE12109">
            <v>442</v>
          </cell>
          <cell r="BF12109">
            <v>204</v>
          </cell>
        </row>
        <row r="12110">
          <cell r="BD12110" t="str">
            <v>Cajeros de Comercio</v>
          </cell>
          <cell r="BE12110">
            <v>234</v>
          </cell>
          <cell r="BF12110">
            <v>63</v>
          </cell>
        </row>
        <row r="12111">
          <cell r="BD12111" t="str">
            <v>Modelos</v>
          </cell>
          <cell r="BE12111">
            <v>2</v>
          </cell>
          <cell r="BF12111">
            <v>0</v>
          </cell>
        </row>
        <row r="12112">
          <cell r="BD12112" t="str">
            <v>Agentes de Viajes</v>
          </cell>
          <cell r="BE12112">
            <v>10</v>
          </cell>
          <cell r="BF12112">
            <v>4</v>
          </cell>
        </row>
        <row r="12113">
          <cell r="BD12113" t="str">
            <v>Empleados de Ventas y Servicios de Líneas Aéreas, Marítimas y Terrestres</v>
          </cell>
          <cell r="BE12113">
            <v>2</v>
          </cell>
          <cell r="BF12113">
            <v>0</v>
          </cell>
        </row>
        <row r="12114">
          <cell r="BD12114" t="str">
            <v>Empleados de Recepción Hotelera</v>
          </cell>
          <cell r="BE12114">
            <v>43</v>
          </cell>
          <cell r="BF12114">
            <v>10</v>
          </cell>
        </row>
        <row r="12115">
          <cell r="BD12115" t="str">
            <v>Informadores Turísticos</v>
          </cell>
          <cell r="BE12115">
            <v>0</v>
          </cell>
          <cell r="BF12115">
            <v>0</v>
          </cell>
        </row>
        <row r="12116">
          <cell r="BD12116" t="str">
            <v>Recreadores</v>
          </cell>
          <cell r="BE12116">
            <v>22</v>
          </cell>
          <cell r="BF12116">
            <v>0</v>
          </cell>
        </row>
        <row r="12117">
          <cell r="BD12117" t="str">
            <v>Operadores de Juegos Mecánicos y de Salón</v>
          </cell>
          <cell r="BE12117">
            <v>2</v>
          </cell>
          <cell r="BF12117">
            <v>8</v>
          </cell>
        </row>
        <row r="12118">
          <cell r="BD12118" t="str">
            <v>Cortadores de Carne para Comercio Mayorista y al Detal</v>
          </cell>
          <cell r="BE12118">
            <v>20</v>
          </cell>
          <cell r="BF12118">
            <v>5</v>
          </cell>
        </row>
        <row r="12119">
          <cell r="BD12119" t="str">
            <v>Panaderos y Pasteleros</v>
          </cell>
          <cell r="BE12119">
            <v>65</v>
          </cell>
          <cell r="BF12119">
            <v>18</v>
          </cell>
        </row>
        <row r="12120">
          <cell r="BD12120" t="str">
            <v>Meseros y Capitán de Meseros</v>
          </cell>
          <cell r="BE12120">
            <v>163</v>
          </cell>
          <cell r="BF12120">
            <v>55</v>
          </cell>
        </row>
        <row r="12121">
          <cell r="BD12121" t="str">
            <v>Bartender</v>
          </cell>
          <cell r="BE12121">
            <v>36</v>
          </cell>
          <cell r="BF12121">
            <v>9</v>
          </cell>
        </row>
        <row r="12122">
          <cell r="BD12122" t="str">
            <v>Cocineros</v>
          </cell>
          <cell r="BE12122">
            <v>51</v>
          </cell>
          <cell r="BF12122">
            <v>20</v>
          </cell>
        </row>
        <row r="12123">
          <cell r="BD12123" t="str">
            <v>Baristas</v>
          </cell>
          <cell r="BE12123">
            <v>2</v>
          </cell>
          <cell r="BF12123">
            <v>6</v>
          </cell>
        </row>
        <row r="12124">
          <cell r="BD12124" t="str">
            <v>Inspectores de Policía</v>
          </cell>
          <cell r="BE12124">
            <v>0</v>
          </cell>
          <cell r="BF12124">
            <v>0</v>
          </cell>
        </row>
        <row r="12125">
          <cell r="BD12125" t="str">
            <v>Funcionarios de Regulación</v>
          </cell>
          <cell r="BE12125">
            <v>1</v>
          </cell>
          <cell r="BF12125">
            <v>0</v>
          </cell>
        </row>
        <row r="12126">
          <cell r="BD12126" t="str">
            <v>Auxiliares de policía</v>
          </cell>
          <cell r="BE12126">
            <v>21</v>
          </cell>
          <cell r="BF12126">
            <v>0</v>
          </cell>
        </row>
        <row r="12127">
          <cell r="BD12127" t="str">
            <v>Bomberos</v>
          </cell>
          <cell r="BE12127">
            <v>3</v>
          </cell>
          <cell r="BF12127">
            <v>0</v>
          </cell>
        </row>
        <row r="12128">
          <cell r="BD12128" t="str">
            <v>Guardianes de Prisión</v>
          </cell>
          <cell r="BE12128">
            <v>0</v>
          </cell>
          <cell r="BF12128">
            <v>0</v>
          </cell>
        </row>
        <row r="12129">
          <cell r="BD12129" t="str">
            <v>Soldados</v>
          </cell>
          <cell r="BE12129">
            <v>7</v>
          </cell>
          <cell r="BF12129">
            <v>0</v>
          </cell>
        </row>
        <row r="12130">
          <cell r="BD12130" t="str">
            <v>Vigilantes y Guardias de Seguridad</v>
          </cell>
          <cell r="BE12130">
            <v>479</v>
          </cell>
          <cell r="BF12130">
            <v>29</v>
          </cell>
        </row>
        <row r="12131">
          <cell r="BD12131" t="str">
            <v>Técnicos Investigadores Criminalísticos y Judiciales</v>
          </cell>
          <cell r="BE12131">
            <v>0</v>
          </cell>
          <cell r="BF12131">
            <v>0</v>
          </cell>
        </row>
        <row r="12132">
          <cell r="BD12132" t="str">
            <v>Acompañantes Domiciliarios</v>
          </cell>
          <cell r="BE12132">
            <v>10</v>
          </cell>
          <cell r="BF12132">
            <v>0</v>
          </cell>
        </row>
        <row r="12133">
          <cell r="BD12133" t="str">
            <v>Auxiliares del Cuidado de Niños</v>
          </cell>
          <cell r="BE12133">
            <v>19</v>
          </cell>
          <cell r="BF12133">
            <v>1</v>
          </cell>
        </row>
        <row r="12134">
          <cell r="BD12134" t="str">
            <v>Peluqueros</v>
          </cell>
          <cell r="BE12134">
            <v>103</v>
          </cell>
          <cell r="BF12134">
            <v>6</v>
          </cell>
        </row>
        <row r="12135">
          <cell r="BD12135" t="str">
            <v>Trabajadores del Cuidado de Animales</v>
          </cell>
          <cell r="BE12135">
            <v>6</v>
          </cell>
          <cell r="BF12135">
            <v>2</v>
          </cell>
        </row>
        <row r="12136">
          <cell r="BD12136" t="str">
            <v>Auxiliares de Servicios Funerarios</v>
          </cell>
          <cell r="BE12136">
            <v>0</v>
          </cell>
          <cell r="BF12136">
            <v>0</v>
          </cell>
        </row>
        <row r="12137">
          <cell r="BD12137" t="str">
            <v>Astrólogos, Adivinadores y Relacionados</v>
          </cell>
          <cell r="BE12137">
            <v>0</v>
          </cell>
          <cell r="BF12137">
            <v>0</v>
          </cell>
        </row>
        <row r="12138">
          <cell r="BD12138" t="str">
            <v>Manicuristas y Pedicuristas</v>
          </cell>
          <cell r="BE12138">
            <v>90</v>
          </cell>
          <cell r="BF12138">
            <v>2</v>
          </cell>
        </row>
        <row r="12139">
          <cell r="BD12139" t="str">
            <v>Cosmetólogos Esteticistas</v>
          </cell>
          <cell r="BE12139">
            <v>6</v>
          </cell>
          <cell r="BF12139">
            <v>8</v>
          </cell>
        </row>
        <row r="12140">
          <cell r="BD12140" t="str">
            <v>Maquilladores</v>
          </cell>
          <cell r="BE12140">
            <v>1</v>
          </cell>
          <cell r="BF12140">
            <v>0</v>
          </cell>
        </row>
        <row r="12141">
          <cell r="BD12141" t="str">
            <v>Trabajadores de Estación de Servicio</v>
          </cell>
          <cell r="BE12141">
            <v>13</v>
          </cell>
          <cell r="BF12141">
            <v>4</v>
          </cell>
        </row>
        <row r="12142">
          <cell r="BD12142" t="str">
            <v>Otras Ocupaciones Elementales de las Ventas</v>
          </cell>
          <cell r="BE12142">
            <v>207</v>
          </cell>
          <cell r="BF12142">
            <v>33</v>
          </cell>
        </row>
        <row r="12143">
          <cell r="BD12143" t="str">
            <v>Ayudantes de establecimientos de alimentos y bebidas</v>
          </cell>
          <cell r="BE12143">
            <v>1228</v>
          </cell>
          <cell r="BF12143">
            <v>59</v>
          </cell>
        </row>
        <row r="12144">
          <cell r="BD12144" t="str">
            <v>Aseadores y Servicio Doméstico</v>
          </cell>
          <cell r="BE12144">
            <v>1145</v>
          </cell>
          <cell r="BF12144">
            <v>83</v>
          </cell>
        </row>
        <row r="12145">
          <cell r="BD12145" t="str">
            <v>Aseadores Especializados y Fumigadores</v>
          </cell>
          <cell r="BE12145">
            <v>16</v>
          </cell>
          <cell r="BF12145">
            <v>5</v>
          </cell>
        </row>
        <row r="12146">
          <cell r="BD12146" t="str">
            <v>Recolectores de material para reciclaje</v>
          </cell>
          <cell r="BE12146">
            <v>1</v>
          </cell>
          <cell r="BF12146">
            <v>0</v>
          </cell>
        </row>
        <row r="12147">
          <cell r="BD12147" t="str">
            <v>Auxiliares de Servicios a Viajeros</v>
          </cell>
          <cell r="BE12147">
            <v>6</v>
          </cell>
          <cell r="BF12147">
            <v>2</v>
          </cell>
        </row>
        <row r="12148">
          <cell r="BD12148" t="str">
            <v>Auxiliares de Servicios de Recreación y Deporte</v>
          </cell>
          <cell r="BE12148">
            <v>5</v>
          </cell>
          <cell r="BF12148">
            <v>0</v>
          </cell>
        </row>
        <row r="12149">
          <cell r="BD12149" t="str">
            <v>Empleados de Lavandería</v>
          </cell>
          <cell r="BE12149">
            <v>3</v>
          </cell>
          <cell r="BF12149">
            <v>1</v>
          </cell>
        </row>
        <row r="12150">
          <cell r="BD12150" t="str">
            <v>Otras Ocupaciones Elementales de los Servicios n.c.a.</v>
          </cell>
          <cell r="BE12150">
            <v>8</v>
          </cell>
          <cell r="BF12150">
            <v>6</v>
          </cell>
        </row>
        <row r="12151">
          <cell r="BD12151" t="str">
            <v>Auxiliares de servicios hoteleros</v>
          </cell>
          <cell r="BE12151">
            <v>59</v>
          </cell>
          <cell r="BF12151">
            <v>11</v>
          </cell>
        </row>
        <row r="12152">
          <cell r="BD12152" t="str">
            <v>Operarios de Cementerios</v>
          </cell>
          <cell r="BE12152">
            <v>0</v>
          </cell>
          <cell r="BF12152">
            <v>1</v>
          </cell>
        </row>
        <row r="12153">
          <cell r="BD12153" t="str">
            <v>Administradores de Explotación Acuícola y Jefes de Laboratorio de Cultivo o Producción Acuícola</v>
          </cell>
          <cell r="BE12153">
            <v>2</v>
          </cell>
          <cell r="BF12153">
            <v>0</v>
          </cell>
        </row>
        <row r="12154">
          <cell r="BD12154" t="str">
            <v>Supervisores de Minería y Canteras</v>
          </cell>
          <cell r="BE12154">
            <v>3</v>
          </cell>
          <cell r="BF12154">
            <v>8</v>
          </cell>
        </row>
        <row r="12155">
          <cell r="BD12155" t="str">
            <v>Supervisores de Perforación y Servicios,Pozos de Petróleo y Gas</v>
          </cell>
          <cell r="BE12155">
            <v>4</v>
          </cell>
          <cell r="BF12155">
            <v>7</v>
          </cell>
        </row>
        <row r="12156">
          <cell r="BD12156" t="str">
            <v>Inspectores de Sistemas de Suministros de Gas Licuado del Petróleo</v>
          </cell>
          <cell r="BE12156">
            <v>0</v>
          </cell>
          <cell r="BF12156">
            <v>0</v>
          </cell>
        </row>
        <row r="12157">
          <cell r="BD12157" t="str">
            <v>Supervisores de Producción Agrícola</v>
          </cell>
          <cell r="BE12157">
            <v>50</v>
          </cell>
          <cell r="BF12157">
            <v>1</v>
          </cell>
        </row>
        <row r="12158">
          <cell r="BD12158" t="str">
            <v>Supervisores de Producción Pecuaria</v>
          </cell>
          <cell r="BE12158">
            <v>1</v>
          </cell>
          <cell r="BF12158">
            <v>0</v>
          </cell>
        </row>
        <row r="12159">
          <cell r="BD12159" t="str">
            <v>Supervisores de Explotación Forestal y Silvicultura</v>
          </cell>
          <cell r="BE12159">
            <v>1</v>
          </cell>
          <cell r="BF12159">
            <v>0</v>
          </cell>
        </row>
        <row r="12160">
          <cell r="BD12160" t="str">
            <v>Agricultores y Administradores Agropecuarios</v>
          </cell>
          <cell r="BE12160">
            <v>984</v>
          </cell>
          <cell r="BF12160">
            <v>2</v>
          </cell>
        </row>
        <row r="12161">
          <cell r="BD12161" t="str">
            <v>Contratistas de Servicios Agrícolas y Relacionados</v>
          </cell>
          <cell r="BE12161">
            <v>1</v>
          </cell>
          <cell r="BF12161">
            <v>0</v>
          </cell>
        </row>
        <row r="12162">
          <cell r="BD12162" t="str">
            <v>Contratistas y Supervisores de Servicios de Jardinería y Viverismo</v>
          </cell>
          <cell r="BE12162">
            <v>12</v>
          </cell>
          <cell r="BF12162">
            <v>0</v>
          </cell>
        </row>
        <row r="12163">
          <cell r="BD12163" t="str">
            <v>Capitanes y Patrones de Pesca</v>
          </cell>
          <cell r="BE12163">
            <v>0</v>
          </cell>
          <cell r="BF12163">
            <v>0</v>
          </cell>
        </row>
        <row r="12164">
          <cell r="BD12164" t="str">
            <v>Operarios de Apoyo y Servicios en Minería Bajo Tierra</v>
          </cell>
          <cell r="BE12164">
            <v>3</v>
          </cell>
          <cell r="BF12164">
            <v>1</v>
          </cell>
        </row>
        <row r="12165">
          <cell r="BD12165" t="str">
            <v>Operarios de Apoyo y Servicios en Perforación de Petróleo y Gas</v>
          </cell>
          <cell r="BE12165">
            <v>33</v>
          </cell>
          <cell r="BF12165">
            <v>12</v>
          </cell>
        </row>
        <row r="12166">
          <cell r="BD12166" t="str">
            <v>Mineros de Producción Bajo Tierra</v>
          </cell>
          <cell r="BE12166">
            <v>19</v>
          </cell>
          <cell r="BF12166">
            <v>35</v>
          </cell>
        </row>
        <row r="12167">
          <cell r="BD12167" t="str">
            <v>Perforadores de Pozos de Gas y Petróleo y Trabajadores Relacionados</v>
          </cell>
          <cell r="BE12167">
            <v>5</v>
          </cell>
          <cell r="BF12167">
            <v>6</v>
          </cell>
        </row>
        <row r="12168">
          <cell r="BD12168" t="str">
            <v>Inspectores de Construcción de Oleoductos y Gasoductos</v>
          </cell>
          <cell r="BE12168">
            <v>1</v>
          </cell>
          <cell r="BF12168">
            <v>7</v>
          </cell>
        </row>
        <row r="12169">
          <cell r="BD12169" t="str">
            <v>Operadores de Equipo Minero</v>
          </cell>
          <cell r="BE12169">
            <v>3</v>
          </cell>
          <cell r="BF12169">
            <v>6</v>
          </cell>
        </row>
        <row r="12170">
          <cell r="BD12170" t="str">
            <v>Trabajadores de Explotación Forestal</v>
          </cell>
          <cell r="BE12170">
            <v>4</v>
          </cell>
          <cell r="BF12170">
            <v>20</v>
          </cell>
        </row>
        <row r="12171">
          <cell r="BD12171" t="str">
            <v>Trabajadores de Silvicultura y Forestación</v>
          </cell>
          <cell r="BE12171">
            <v>8</v>
          </cell>
          <cell r="BF12171">
            <v>0</v>
          </cell>
        </row>
        <row r="12172">
          <cell r="BD12172" t="str">
            <v>Trabajadores Agrícolas</v>
          </cell>
          <cell r="BE12172">
            <v>42</v>
          </cell>
          <cell r="BF12172">
            <v>3</v>
          </cell>
        </row>
        <row r="12173">
          <cell r="BD12173" t="str">
            <v>Trabajadores Pecuarios</v>
          </cell>
          <cell r="BE12173">
            <v>30</v>
          </cell>
          <cell r="BF12173">
            <v>0</v>
          </cell>
        </row>
        <row r="12174">
          <cell r="BD12174" t="str">
            <v>Trabajadores de Vivero</v>
          </cell>
          <cell r="BE12174">
            <v>270</v>
          </cell>
          <cell r="BF12174">
            <v>300</v>
          </cell>
        </row>
        <row r="12175">
          <cell r="BD12175" t="str">
            <v>Trabajadores del Campo</v>
          </cell>
          <cell r="BE12175">
            <v>194</v>
          </cell>
          <cell r="BF12175">
            <v>0</v>
          </cell>
        </row>
        <row r="12176">
          <cell r="BD12176" t="str">
            <v>Trabajadores de Plantas de Incubación Artificial</v>
          </cell>
          <cell r="BE12176">
            <v>0</v>
          </cell>
          <cell r="BF12176">
            <v>0</v>
          </cell>
        </row>
        <row r="12177">
          <cell r="BD12177" t="str">
            <v>Rayadores de Caucho</v>
          </cell>
          <cell r="BE12177">
            <v>0</v>
          </cell>
          <cell r="BF12177">
            <v>0</v>
          </cell>
        </row>
        <row r="12178">
          <cell r="BD12178" t="str">
            <v>Operarios de Riego Agrícola</v>
          </cell>
          <cell r="BE12178">
            <v>0</v>
          </cell>
          <cell r="BF12178">
            <v>0</v>
          </cell>
        </row>
        <row r="12179">
          <cell r="BD12179" t="str">
            <v>Pescadores</v>
          </cell>
          <cell r="BE12179">
            <v>0</v>
          </cell>
          <cell r="BF12179">
            <v>0</v>
          </cell>
        </row>
        <row r="12180">
          <cell r="BD12180" t="str">
            <v>Operario Acuícola</v>
          </cell>
          <cell r="BE12180">
            <v>5</v>
          </cell>
          <cell r="BF12180">
            <v>0</v>
          </cell>
        </row>
        <row r="12181">
          <cell r="BD12181" t="str">
            <v>Técnico Acuícola en Sistemas de Reproducción</v>
          </cell>
          <cell r="BE12181">
            <v>20</v>
          </cell>
          <cell r="BF12181">
            <v>0</v>
          </cell>
        </row>
        <row r="12182">
          <cell r="BD12182" t="str">
            <v>Técnico Acuícola en Sistemas de Levante y Engorde</v>
          </cell>
          <cell r="BE12182">
            <v>0</v>
          </cell>
          <cell r="BF12182">
            <v>0</v>
          </cell>
        </row>
        <row r="12183">
          <cell r="BD12183" t="str">
            <v>Obreros y Ayudantes de Minería</v>
          </cell>
          <cell r="BE12183">
            <v>12</v>
          </cell>
          <cell r="BF12183">
            <v>51</v>
          </cell>
        </row>
        <row r="12184">
          <cell r="BD12184" t="str">
            <v>Obreros y Ayudantes de Producción en Pozos de Petróleo y Gas</v>
          </cell>
          <cell r="BE12184">
            <v>333</v>
          </cell>
          <cell r="BF12184">
            <v>672</v>
          </cell>
        </row>
        <row r="12185">
          <cell r="BD12185" t="str">
            <v>Obreros Agropecuarios</v>
          </cell>
          <cell r="BE12185">
            <v>190</v>
          </cell>
          <cell r="BF12185">
            <v>2</v>
          </cell>
        </row>
        <row r="12186">
          <cell r="BD12186" t="str">
            <v>Jardineros</v>
          </cell>
          <cell r="BE12186">
            <v>54</v>
          </cell>
          <cell r="BF12186">
            <v>30</v>
          </cell>
        </row>
        <row r="12187">
          <cell r="BD12187" t="str">
            <v>Contratistas y Supervisores de Ajustadores de Máquinas y Herramientas, y de Ocupaciones Relacionadas</v>
          </cell>
          <cell r="BE12187">
            <v>0</v>
          </cell>
          <cell r="BF12187">
            <v>0</v>
          </cell>
        </row>
        <row r="12188">
          <cell r="BD12188" t="str">
            <v>Contratistas y Supervisores de Electricidad y Telecomunicaciones</v>
          </cell>
          <cell r="BE12188">
            <v>3</v>
          </cell>
          <cell r="BF12188">
            <v>2</v>
          </cell>
        </row>
        <row r="12189">
          <cell r="BD12189" t="str">
            <v>Contratistas y Supervisores de Instalación de Tuberías</v>
          </cell>
          <cell r="BE12189">
            <v>1</v>
          </cell>
          <cell r="BF12189">
            <v>2</v>
          </cell>
        </row>
        <row r="12190">
          <cell r="BD12190" t="str">
            <v>Contratistas y Supervisores de Moldeo de Forja y Montaje de Estructuras Metálicas</v>
          </cell>
          <cell r="BE12190">
            <v>1</v>
          </cell>
          <cell r="BF12190">
            <v>1</v>
          </cell>
        </row>
        <row r="12191">
          <cell r="BD12191" t="str">
            <v>Contratistas y Supervisores de Carpintería</v>
          </cell>
          <cell r="BE12191">
            <v>11</v>
          </cell>
          <cell r="BF12191">
            <v>0</v>
          </cell>
        </row>
        <row r="12192">
          <cell r="BD12192" t="str">
            <v>Contratistas y Supervisores de Mecánica</v>
          </cell>
          <cell r="BE12192">
            <v>7</v>
          </cell>
          <cell r="BF12192">
            <v>10</v>
          </cell>
        </row>
        <row r="12193">
          <cell r="BD12193" t="str">
            <v>Contratistas y Supervisores de Operación de Equipo Pesado</v>
          </cell>
          <cell r="BE12193">
            <v>0</v>
          </cell>
          <cell r="BF12193">
            <v>0</v>
          </cell>
        </row>
        <row r="12194">
          <cell r="BD12194" t="str">
            <v>Maestros Generales de Obra y Supervisores de Construcción, Instalación y Reparación</v>
          </cell>
          <cell r="BE12194">
            <v>91</v>
          </cell>
          <cell r="BF12194">
            <v>7</v>
          </cell>
        </row>
        <row r="12195">
          <cell r="BD12195" t="str">
            <v>Supervisores de Operación de Transporte Ferroviario</v>
          </cell>
          <cell r="BE12195">
            <v>4</v>
          </cell>
          <cell r="BF12195">
            <v>0</v>
          </cell>
        </row>
        <row r="12196">
          <cell r="BD12196" t="str">
            <v>Supervisores de Operación de Transporte Terrestre (no ferroviario)</v>
          </cell>
          <cell r="BE12196">
            <v>0</v>
          </cell>
          <cell r="BF12196">
            <v>3</v>
          </cell>
        </row>
        <row r="12197">
          <cell r="BD12197" t="str">
            <v>Ajustadores de Máquinas y Herramientas</v>
          </cell>
          <cell r="BE12197">
            <v>3</v>
          </cell>
          <cell r="BF12197">
            <v>7</v>
          </cell>
        </row>
        <row r="12198">
          <cell r="BD12198" t="str">
            <v>Modelistas y Matriceros</v>
          </cell>
          <cell r="BE12198">
            <v>0</v>
          </cell>
          <cell r="BF12198">
            <v>0</v>
          </cell>
        </row>
        <row r="12199">
          <cell r="BD12199" t="str">
            <v>Electricistas Industriales</v>
          </cell>
          <cell r="BE12199">
            <v>26</v>
          </cell>
          <cell r="BF12199">
            <v>23</v>
          </cell>
        </row>
        <row r="12200">
          <cell r="BD12200" t="str">
            <v>Electricistas Residenciales</v>
          </cell>
          <cell r="BE12200">
            <v>78</v>
          </cell>
          <cell r="BF12200">
            <v>15</v>
          </cell>
        </row>
        <row r="12201">
          <cell r="BD12201" t="str">
            <v>Instaladores de Redes de Energía Eléctrica</v>
          </cell>
          <cell r="BE12201">
            <v>12</v>
          </cell>
          <cell r="BF12201">
            <v>5</v>
          </cell>
        </row>
        <row r="12202">
          <cell r="BD12202" t="str">
            <v>Técnicos instaladores de Redes y Líneas de Telecomunicaciones</v>
          </cell>
          <cell r="BE12202">
            <v>6</v>
          </cell>
          <cell r="BF12202">
            <v>3</v>
          </cell>
        </row>
        <row r="12203">
          <cell r="BD12203" t="str">
            <v>Auxiliares técnicos de instalación, mantenimiento y reparación de sistemas de Telecomunicaciones</v>
          </cell>
          <cell r="BE12203">
            <v>52</v>
          </cell>
          <cell r="BF12203">
            <v>6</v>
          </cell>
        </row>
        <row r="12204">
          <cell r="BD12204" t="str">
            <v>Operarios de Mantenimiento y Servicio de Televisión por Cable</v>
          </cell>
          <cell r="BE12204">
            <v>1</v>
          </cell>
          <cell r="BF12204">
            <v>0</v>
          </cell>
        </row>
        <row r="12205">
          <cell r="BD12205" t="str">
            <v>Plomeros</v>
          </cell>
          <cell r="BE12205">
            <v>21</v>
          </cell>
          <cell r="BF12205">
            <v>4</v>
          </cell>
        </row>
        <row r="12206">
          <cell r="BD12206" t="str">
            <v>Instaladores de Tuberías y Sistemas de Aspersión</v>
          </cell>
          <cell r="BE12206">
            <v>1</v>
          </cell>
          <cell r="BF12206">
            <v>0</v>
          </cell>
        </row>
        <row r="12207">
          <cell r="BD12207" t="str">
            <v>Instaladores de Redes y Equipos a Gas</v>
          </cell>
          <cell r="BE12207">
            <v>6</v>
          </cell>
          <cell r="BF12207">
            <v>10</v>
          </cell>
        </row>
        <row r="12208">
          <cell r="BD12208" t="str">
            <v>Chapistas, Caldereros y Paileros</v>
          </cell>
          <cell r="BE12208">
            <v>0</v>
          </cell>
          <cell r="BF12208">
            <v>0</v>
          </cell>
        </row>
        <row r="12209">
          <cell r="BD12209" t="str">
            <v>Soldadores</v>
          </cell>
          <cell r="BE12209">
            <v>135</v>
          </cell>
          <cell r="BF12209">
            <v>18</v>
          </cell>
        </row>
        <row r="12210">
          <cell r="BD12210" t="str">
            <v>Montadores de Estructuras Metálicas</v>
          </cell>
          <cell r="BE12210">
            <v>12</v>
          </cell>
          <cell r="BF12210">
            <v>21</v>
          </cell>
        </row>
        <row r="12211">
          <cell r="BD12211" t="str">
            <v>Ornamentistas y Forjadores</v>
          </cell>
          <cell r="BE12211">
            <v>6</v>
          </cell>
          <cell r="BF12211">
            <v>2</v>
          </cell>
        </row>
        <row r="12212">
          <cell r="BD12212" t="str">
            <v>Tuberos</v>
          </cell>
          <cell r="BE12212">
            <v>3</v>
          </cell>
          <cell r="BF12212">
            <v>13</v>
          </cell>
        </row>
        <row r="12213">
          <cell r="BD12213" t="str">
            <v>Carpinteros</v>
          </cell>
          <cell r="BE12213">
            <v>41</v>
          </cell>
          <cell r="BF12213">
            <v>3</v>
          </cell>
        </row>
        <row r="12214">
          <cell r="BD12214" t="str">
            <v>Ebanistas</v>
          </cell>
          <cell r="BE12214">
            <v>8</v>
          </cell>
          <cell r="BF12214">
            <v>0</v>
          </cell>
        </row>
        <row r="12215">
          <cell r="BD12215" t="str">
            <v>Oficiales de Construcción</v>
          </cell>
          <cell r="BE12215">
            <v>380</v>
          </cell>
          <cell r="BF12215">
            <v>217</v>
          </cell>
        </row>
        <row r="12216">
          <cell r="BD12216" t="str">
            <v>Trabajadores en Concreto, Hormigón y Enfoscado</v>
          </cell>
          <cell r="BE12216">
            <v>0</v>
          </cell>
          <cell r="BF12216">
            <v>1</v>
          </cell>
        </row>
        <row r="12217">
          <cell r="BD12217" t="str">
            <v>Enchapadores</v>
          </cell>
          <cell r="BE12217">
            <v>22</v>
          </cell>
          <cell r="BF12217">
            <v>27</v>
          </cell>
        </row>
        <row r="12218">
          <cell r="BD12218" t="str">
            <v>Techadores</v>
          </cell>
          <cell r="BE12218">
            <v>0</v>
          </cell>
          <cell r="BF12218">
            <v>0</v>
          </cell>
        </row>
        <row r="12219">
          <cell r="BD12219" t="str">
            <v>Instaladores de Material Aislante</v>
          </cell>
          <cell r="BE12219">
            <v>18</v>
          </cell>
          <cell r="BF12219">
            <v>0</v>
          </cell>
        </row>
        <row r="12220">
          <cell r="BD12220" t="str">
            <v>Pintores y Empapeladores</v>
          </cell>
          <cell r="BE12220">
            <v>8</v>
          </cell>
          <cell r="BF12220">
            <v>2</v>
          </cell>
        </row>
        <row r="12221">
          <cell r="BD12221" t="str">
            <v>Instaladores de Pisos</v>
          </cell>
          <cell r="BE12221">
            <v>0</v>
          </cell>
          <cell r="BF12221">
            <v>0</v>
          </cell>
        </row>
        <row r="12222">
          <cell r="BD12222" t="str">
            <v>Revocadores</v>
          </cell>
          <cell r="BE12222">
            <v>1</v>
          </cell>
          <cell r="BF12222">
            <v>0</v>
          </cell>
        </row>
        <row r="12223">
          <cell r="BD12223" t="str">
            <v>Mecánicos Industriales</v>
          </cell>
          <cell r="BE12223">
            <v>131</v>
          </cell>
          <cell r="BF12223">
            <v>9</v>
          </cell>
        </row>
        <row r="12224">
          <cell r="BD12224" t="str">
            <v>Mecánicos de Maquinaria Textil, confección, cuero, calzado y marroquinería</v>
          </cell>
          <cell r="BE12224">
            <v>4</v>
          </cell>
          <cell r="BF12224">
            <v>4</v>
          </cell>
        </row>
        <row r="12225">
          <cell r="BD12225" t="str">
            <v>Mecánicos de Equipo Pesado</v>
          </cell>
          <cell r="BE12225">
            <v>7</v>
          </cell>
          <cell r="BF12225">
            <v>1</v>
          </cell>
        </row>
        <row r="12226">
          <cell r="BD12226" t="str">
            <v>Mecánicos de Aviación</v>
          </cell>
          <cell r="BE12226">
            <v>0</v>
          </cell>
          <cell r="BF12226">
            <v>0</v>
          </cell>
        </row>
        <row r="12227">
          <cell r="BD12227" t="str">
            <v>Técnicos de Aire Acondicionado y Refrigeración</v>
          </cell>
          <cell r="BE12227">
            <v>15</v>
          </cell>
          <cell r="BF12227">
            <v>4</v>
          </cell>
        </row>
        <row r="12228">
          <cell r="BD12228" t="str">
            <v>Mecánicos de Vehículos Automotores</v>
          </cell>
          <cell r="BE12228">
            <v>84</v>
          </cell>
          <cell r="BF12228">
            <v>36</v>
          </cell>
        </row>
        <row r="12229">
          <cell r="BD12229" t="str">
            <v>Electricistas de Vehículos Automotores</v>
          </cell>
          <cell r="BE12229">
            <v>26</v>
          </cell>
          <cell r="BF12229">
            <v>4</v>
          </cell>
        </row>
        <row r="12230">
          <cell r="BD12230" t="str">
            <v>Mecánicos de Motos</v>
          </cell>
          <cell r="BE12230">
            <v>98</v>
          </cell>
          <cell r="BF12230">
            <v>3</v>
          </cell>
        </row>
        <row r="12231">
          <cell r="BD12231" t="str">
            <v>Latoneros</v>
          </cell>
          <cell r="BE12231">
            <v>11</v>
          </cell>
          <cell r="BF12231">
            <v>2</v>
          </cell>
        </row>
        <row r="12232">
          <cell r="BD12232" t="str">
            <v>Reparadores de Aparatos Electrodomésticos</v>
          </cell>
          <cell r="BE12232">
            <v>6</v>
          </cell>
          <cell r="BF12232">
            <v>2</v>
          </cell>
        </row>
        <row r="12233">
          <cell r="BD12233" t="str">
            <v>Mecánicos Electricistas</v>
          </cell>
          <cell r="BE12233">
            <v>8</v>
          </cell>
          <cell r="BF12233">
            <v>3</v>
          </cell>
        </row>
        <row r="12234">
          <cell r="BD12234" t="str">
            <v>Auxiliares técnicos en electrónica</v>
          </cell>
          <cell r="BE12234">
            <v>59</v>
          </cell>
          <cell r="BF12234">
            <v>5</v>
          </cell>
        </row>
        <row r="12235">
          <cell r="BD12235" t="str">
            <v>Mecánicos de Otros Pequeñas Máquinas y Motores</v>
          </cell>
          <cell r="BE12235">
            <v>0</v>
          </cell>
          <cell r="BF12235">
            <v>0</v>
          </cell>
        </row>
        <row r="12236">
          <cell r="BD12236" t="str">
            <v>Instaladores Residenciales y Comerciales</v>
          </cell>
          <cell r="BE12236">
            <v>24</v>
          </cell>
          <cell r="BF12236">
            <v>24</v>
          </cell>
        </row>
        <row r="12237">
          <cell r="BD12237" t="str">
            <v>Operarios de Mantenimiento de Instalaciones de Abastecimiento de Agua y Gas</v>
          </cell>
          <cell r="BE12237">
            <v>1</v>
          </cell>
          <cell r="BF12237">
            <v>0</v>
          </cell>
        </row>
        <row r="12238">
          <cell r="BD12238" t="str">
            <v>Vidrieros</v>
          </cell>
          <cell r="BE12238">
            <v>0</v>
          </cell>
          <cell r="BF12238">
            <v>0</v>
          </cell>
        </row>
        <row r="12239">
          <cell r="BD12239" t="str">
            <v>Ayudantes Electricistas</v>
          </cell>
          <cell r="BE12239">
            <v>92</v>
          </cell>
          <cell r="BF12239">
            <v>16</v>
          </cell>
        </row>
        <row r="12240">
          <cell r="BD12240" t="str">
            <v>Ayudantes de Mecánica</v>
          </cell>
          <cell r="BE12240">
            <v>68</v>
          </cell>
          <cell r="BF12240">
            <v>10</v>
          </cell>
        </row>
        <row r="12241">
          <cell r="BD12241" t="str">
            <v>Otros Reparadores n.c.a.</v>
          </cell>
          <cell r="BE12241">
            <v>2</v>
          </cell>
          <cell r="BF12241">
            <v>0</v>
          </cell>
        </row>
        <row r="12242">
          <cell r="BD12242" t="str">
            <v>Tapiceros</v>
          </cell>
          <cell r="BE12242">
            <v>4</v>
          </cell>
          <cell r="BF12242">
            <v>1</v>
          </cell>
        </row>
        <row r="12243">
          <cell r="BD12243" t="str">
            <v>Sastres, Modistos, Peleteros y Sombrereros</v>
          </cell>
          <cell r="BE12243">
            <v>48</v>
          </cell>
          <cell r="BF12243">
            <v>0</v>
          </cell>
        </row>
        <row r="12244">
          <cell r="BD12244" t="str">
            <v>Zapateros y Afines</v>
          </cell>
          <cell r="BE12244">
            <v>46</v>
          </cell>
          <cell r="BF12244">
            <v>0</v>
          </cell>
        </row>
        <row r="12245">
          <cell r="BD12245" t="str">
            <v>Joyeros y Relojeros</v>
          </cell>
          <cell r="BE12245">
            <v>7</v>
          </cell>
          <cell r="BF12245">
            <v>1</v>
          </cell>
        </row>
        <row r="12246">
          <cell r="BD12246" t="str">
            <v>Tipógrafos</v>
          </cell>
          <cell r="BE12246">
            <v>1</v>
          </cell>
          <cell r="BF12246">
            <v>2</v>
          </cell>
        </row>
        <row r="12247">
          <cell r="BD12247" t="str">
            <v>Cerrajeros y afines</v>
          </cell>
          <cell r="BE12247">
            <v>0</v>
          </cell>
          <cell r="BF12247">
            <v>0</v>
          </cell>
        </row>
        <row r="12248">
          <cell r="BD12248" t="str">
            <v>Buzos</v>
          </cell>
          <cell r="BE12248">
            <v>0</v>
          </cell>
          <cell r="BF12248">
            <v>0</v>
          </cell>
        </row>
        <row r="12249">
          <cell r="BD12249" t="str">
            <v>Operadores de Máquinas Estacionarias y Equipo Auxiliar</v>
          </cell>
          <cell r="BE12249">
            <v>3</v>
          </cell>
          <cell r="BF12249">
            <v>1</v>
          </cell>
        </row>
        <row r="12250">
          <cell r="BD12250" t="str">
            <v>Operadores de Plantas de Generación y Distribución de Energía</v>
          </cell>
          <cell r="BE12250">
            <v>1</v>
          </cell>
          <cell r="BF12250">
            <v>0</v>
          </cell>
        </row>
        <row r="12251">
          <cell r="BD12251" t="str">
            <v>Operadores de Grúa</v>
          </cell>
          <cell r="BE12251">
            <v>5</v>
          </cell>
          <cell r="BF12251">
            <v>5</v>
          </cell>
        </row>
        <row r="12252">
          <cell r="BD12252" t="str">
            <v>Perforadores y Operarios de Voladura para Minería de Superficie de Canteras y Construcción</v>
          </cell>
          <cell r="BE12252">
            <v>3</v>
          </cell>
          <cell r="BF12252">
            <v>4</v>
          </cell>
        </row>
        <row r="12253">
          <cell r="BD12253" t="str">
            <v>Perforadores de Pozos de Agua</v>
          </cell>
          <cell r="BE12253">
            <v>0</v>
          </cell>
          <cell r="BF12253">
            <v>0</v>
          </cell>
        </row>
        <row r="12254">
          <cell r="BD12254" t="str">
            <v>Operadores de Equipo Pesado (excepto grúa)</v>
          </cell>
          <cell r="BE12254">
            <v>50</v>
          </cell>
          <cell r="BF12254">
            <v>23</v>
          </cell>
        </row>
        <row r="12255">
          <cell r="BD12255" t="str">
            <v>Operadores de Equipo para Limpieza de Vías y Alcantarillado</v>
          </cell>
          <cell r="BE12255">
            <v>3</v>
          </cell>
          <cell r="BF12255">
            <v>0</v>
          </cell>
        </row>
        <row r="12256">
          <cell r="BD12256" t="str">
            <v>Operadores de Maquinaria Agrícola</v>
          </cell>
          <cell r="BE12256">
            <v>7</v>
          </cell>
          <cell r="BF12256">
            <v>0</v>
          </cell>
        </row>
        <row r="12257">
          <cell r="BD12257" t="str">
            <v>Maquinistas de Transporte Ferroviario</v>
          </cell>
          <cell r="BE12257">
            <v>0</v>
          </cell>
          <cell r="BF12257">
            <v>1</v>
          </cell>
        </row>
        <row r="12258">
          <cell r="BD12258" t="str">
            <v>Guardafrenos y Otros Operadores Ferroviarios</v>
          </cell>
          <cell r="BE12258">
            <v>0</v>
          </cell>
          <cell r="BF12258">
            <v>0</v>
          </cell>
        </row>
        <row r="12259">
          <cell r="BD12259" t="str">
            <v>Conductores de Vehículos Pesados</v>
          </cell>
          <cell r="BE12259">
            <v>153</v>
          </cell>
          <cell r="BF12259">
            <v>45</v>
          </cell>
        </row>
        <row r="12260">
          <cell r="BD12260" t="str">
            <v>Conductores de Bus, Operadores de Metro y Otros Medios de Transporte Colectivo</v>
          </cell>
          <cell r="BE12260">
            <v>64</v>
          </cell>
          <cell r="BF12260">
            <v>39</v>
          </cell>
        </row>
        <row r="12261">
          <cell r="BD12261" t="str">
            <v>Conductores de Vehículos Livianos</v>
          </cell>
          <cell r="BE12261">
            <v>294</v>
          </cell>
          <cell r="BF12261">
            <v>87</v>
          </cell>
        </row>
        <row r="12262">
          <cell r="BD12262" t="str">
            <v>Conductores de Transporte de Alimentos</v>
          </cell>
          <cell r="BE12262">
            <v>12</v>
          </cell>
          <cell r="BF12262">
            <v>6</v>
          </cell>
        </row>
        <row r="12263">
          <cell r="BD12263" t="str">
            <v>Marineros de Cubierta</v>
          </cell>
          <cell r="BE12263">
            <v>0</v>
          </cell>
          <cell r="BF12263">
            <v>0</v>
          </cell>
        </row>
        <row r="12264">
          <cell r="BD12264" t="str">
            <v>Marineros de Sala de Máquinas</v>
          </cell>
          <cell r="BE12264">
            <v>0</v>
          </cell>
          <cell r="BF12264">
            <v>0</v>
          </cell>
        </row>
        <row r="12265">
          <cell r="BD12265" t="str">
            <v>Operadores de Pequeñas Embarcaciones</v>
          </cell>
          <cell r="BE12265">
            <v>0</v>
          </cell>
          <cell r="BF12265">
            <v>0</v>
          </cell>
        </row>
        <row r="12266">
          <cell r="BD12266" t="str">
            <v>Operarios de Rampa de Transporte Aéreo</v>
          </cell>
          <cell r="BE12266">
            <v>42</v>
          </cell>
          <cell r="BF12266">
            <v>0</v>
          </cell>
        </row>
        <row r="12267">
          <cell r="BD12267" t="str">
            <v>Operarios Portuarios</v>
          </cell>
          <cell r="BE12267">
            <v>0</v>
          </cell>
          <cell r="BF12267">
            <v>0</v>
          </cell>
        </row>
        <row r="12268">
          <cell r="BD12268" t="str">
            <v>Operarios de Cargue y Descargue de Materiales</v>
          </cell>
          <cell r="BE12268">
            <v>51</v>
          </cell>
          <cell r="BF12268">
            <v>26</v>
          </cell>
        </row>
        <row r="12269">
          <cell r="BD12269" t="str">
            <v>Aparejadores</v>
          </cell>
          <cell r="BE12269">
            <v>3</v>
          </cell>
          <cell r="BF12269">
            <v>5</v>
          </cell>
        </row>
        <row r="12270">
          <cell r="BD12270" t="str">
            <v>Ayudantes y Obreros de Construcción</v>
          </cell>
          <cell r="BE12270">
            <v>2966</v>
          </cell>
          <cell r="BF12270">
            <v>324</v>
          </cell>
        </row>
        <row r="12271">
          <cell r="BD12271" t="str">
            <v>Ayudantes de Otros Oficios</v>
          </cell>
          <cell r="BE12271">
            <v>482</v>
          </cell>
          <cell r="BF12271">
            <v>24</v>
          </cell>
        </row>
        <row r="12272">
          <cell r="BD12272" t="str">
            <v>Obreros de Mantenimiento de Obras Públicas</v>
          </cell>
          <cell r="BE12272">
            <v>19</v>
          </cell>
          <cell r="BF12272">
            <v>2</v>
          </cell>
        </row>
        <row r="12273">
          <cell r="BD12273" t="str">
            <v>Ayudantes de Transporte Automotor</v>
          </cell>
          <cell r="BE12273">
            <v>43</v>
          </cell>
          <cell r="BF12273">
            <v>2</v>
          </cell>
        </row>
        <row r="12274">
          <cell r="BD12274" t="str">
            <v>Directores de Planta de Procesamiento de Alimentos y Bebidas</v>
          </cell>
          <cell r="BE12274">
            <v>0</v>
          </cell>
          <cell r="BF12274">
            <v>0</v>
          </cell>
        </row>
        <row r="12275">
          <cell r="BD12275" t="str">
            <v>Jefe de Laboratorio de Alimentos</v>
          </cell>
          <cell r="BE12275">
            <v>0</v>
          </cell>
          <cell r="BF12275">
            <v>0</v>
          </cell>
        </row>
        <row r="12276">
          <cell r="BD12276" t="str">
            <v>Supervisores de Tratamiento de Metales y Minerales</v>
          </cell>
          <cell r="BE12276">
            <v>1</v>
          </cell>
          <cell r="BF12276">
            <v>0</v>
          </cell>
        </row>
        <row r="12277">
          <cell r="BD12277" t="str">
            <v>Supervisores de Procesamiento de Químico, Petróleo, Gas y Tratamiento de Agua y Generación de Energía</v>
          </cell>
          <cell r="BE12277">
            <v>0</v>
          </cell>
          <cell r="BF12277">
            <v>3</v>
          </cell>
        </row>
        <row r="12278">
          <cell r="BD12278" t="str">
            <v>Supervisores de Procesamiento de Alimentos, Bebidas y Tabaco</v>
          </cell>
          <cell r="BE12278">
            <v>5</v>
          </cell>
          <cell r="BF12278">
            <v>2</v>
          </cell>
        </row>
        <row r="12279">
          <cell r="BD12279" t="str">
            <v>Supervisores de Fabricación de Productos de Plástico y Caucho</v>
          </cell>
          <cell r="BE12279">
            <v>0</v>
          </cell>
          <cell r="BF12279">
            <v>0</v>
          </cell>
        </row>
        <row r="12280">
          <cell r="BD12280" t="str">
            <v>Supervisores de Procesamiento de la Madera y Producción de Pulpa y Papel</v>
          </cell>
          <cell r="BE12280">
            <v>0</v>
          </cell>
          <cell r="BF12280">
            <v>0</v>
          </cell>
        </row>
        <row r="12281">
          <cell r="BD12281" t="str">
            <v>Supervisores de Procesamiento Textil</v>
          </cell>
          <cell r="BE12281">
            <v>1</v>
          </cell>
          <cell r="BF12281">
            <v>1</v>
          </cell>
        </row>
        <row r="12282">
          <cell r="BD12282" t="str">
            <v>Inspectores de Control de Calidad, Procesamiento de Alimentos y Bebidas</v>
          </cell>
          <cell r="BE12282">
            <v>27</v>
          </cell>
          <cell r="BF12282">
            <v>1</v>
          </cell>
        </row>
        <row r="12283">
          <cell r="BD12283" t="str">
            <v>Supervisores de Ensamble de Vehículos de Motor</v>
          </cell>
          <cell r="BE12283">
            <v>6</v>
          </cell>
          <cell r="BF12283">
            <v>0</v>
          </cell>
        </row>
        <row r="12284">
          <cell r="BD12284" t="str">
            <v>Supervisores de Fabricación de Productos Electrónicos</v>
          </cell>
          <cell r="BE12284">
            <v>0</v>
          </cell>
          <cell r="BF12284">
            <v>0</v>
          </cell>
        </row>
        <row r="12285">
          <cell r="BD12285" t="str">
            <v>Supervisores de Fabricación de Productos Eléctricos</v>
          </cell>
          <cell r="BE12285">
            <v>1</v>
          </cell>
          <cell r="BF12285">
            <v>0</v>
          </cell>
        </row>
        <row r="12286">
          <cell r="BD12286" t="str">
            <v>Supervisores de Fabricación de Muebles y Accesorios</v>
          </cell>
          <cell r="BE12286">
            <v>1</v>
          </cell>
          <cell r="BF12286">
            <v>0</v>
          </cell>
        </row>
        <row r="12287">
          <cell r="BD12287" t="str">
            <v>Supervisores de Fabricación de Productos de Tela, Cuero y Piel</v>
          </cell>
          <cell r="BE12287">
            <v>11</v>
          </cell>
          <cell r="BF12287">
            <v>0</v>
          </cell>
        </row>
        <row r="12288">
          <cell r="BD12288" t="str">
            <v>Supervisores de Impresión y Ocupaciones Relacionadas</v>
          </cell>
          <cell r="BE12288">
            <v>1</v>
          </cell>
          <cell r="BF12288">
            <v>0</v>
          </cell>
        </row>
        <row r="12289">
          <cell r="BD12289" t="str">
            <v>Supervisores de Fabricación de Otros Productos Mecánicos y Metálicos</v>
          </cell>
          <cell r="BE12289">
            <v>0</v>
          </cell>
          <cell r="BF12289">
            <v>0</v>
          </cell>
        </row>
        <row r="12290">
          <cell r="BD12290" t="str">
            <v>Supervisores de Fabricación y Ensamble de Otros Productos n.c.a</v>
          </cell>
          <cell r="BE12290">
            <v>1</v>
          </cell>
          <cell r="BF12290">
            <v>0</v>
          </cell>
        </row>
        <row r="12291">
          <cell r="BD12291" t="str">
            <v>Operadores de Control Central de Procesos, Tratamiento de Metales y Minerales</v>
          </cell>
          <cell r="BE12291">
            <v>1</v>
          </cell>
          <cell r="BF12291">
            <v>0</v>
          </cell>
        </row>
        <row r="12292">
          <cell r="BD12292" t="str">
            <v>Operadores de Procesos, Químicos, Gas y Petróleo</v>
          </cell>
          <cell r="BE12292">
            <v>2</v>
          </cell>
          <cell r="BF12292">
            <v>0</v>
          </cell>
        </row>
        <row r="12293">
          <cell r="BD12293" t="str">
            <v>Operadores de Control de Procesos, Producción de Pulpa</v>
          </cell>
          <cell r="BE12293">
            <v>0</v>
          </cell>
          <cell r="BF12293">
            <v>0</v>
          </cell>
        </row>
        <row r="12294">
          <cell r="BD12294" t="str">
            <v>Operadores de Control de Procesos, Fabricación de Papel</v>
          </cell>
          <cell r="BE12294">
            <v>0</v>
          </cell>
          <cell r="BF12294">
            <v>0</v>
          </cell>
        </row>
        <row r="12295">
          <cell r="BD12295" t="str">
            <v>Impresores de Artes Gráficas</v>
          </cell>
          <cell r="BE12295">
            <v>2</v>
          </cell>
          <cell r="BF12295">
            <v>0</v>
          </cell>
        </row>
        <row r="12296">
          <cell r="BD12296" t="str">
            <v>Pre-prensistas de Artes Gráficas</v>
          </cell>
          <cell r="BE12296">
            <v>0</v>
          </cell>
          <cell r="BF12296">
            <v>0</v>
          </cell>
        </row>
        <row r="12297">
          <cell r="BD12297" t="str">
            <v>Operarios de Terminados y Acabados de Artes Gráficas</v>
          </cell>
          <cell r="BE12297">
            <v>3</v>
          </cell>
          <cell r="BF12297">
            <v>3</v>
          </cell>
        </row>
        <row r="12298">
          <cell r="BD12298" t="str">
            <v>Operadores de Máquinas, Tratamiento de Metales y Minerales</v>
          </cell>
          <cell r="BE12298">
            <v>1</v>
          </cell>
          <cell r="BF12298">
            <v>1</v>
          </cell>
        </row>
        <row r="12299">
          <cell r="BD12299" t="str">
            <v>Trabajadores de Fundición</v>
          </cell>
          <cell r="BE12299">
            <v>4</v>
          </cell>
          <cell r="BF12299">
            <v>0</v>
          </cell>
        </row>
        <row r="12300">
          <cell r="BD12300" t="str">
            <v>Operadores de Fabricación, Moldeo y Acabado del Vidrio</v>
          </cell>
          <cell r="BE12300">
            <v>4</v>
          </cell>
          <cell r="BF12300">
            <v>0</v>
          </cell>
        </row>
        <row r="12301">
          <cell r="BD12301" t="str">
            <v>Operadores de Moldeo de Arcilla, Piedra y Concreto</v>
          </cell>
          <cell r="BE12301">
            <v>17</v>
          </cell>
          <cell r="BF12301">
            <v>49</v>
          </cell>
        </row>
        <row r="12302">
          <cell r="BD12302" t="str">
            <v>Inspectores de Control de Calidad, Tratamiento de Metales y Minerales</v>
          </cell>
          <cell r="BE12302">
            <v>0</v>
          </cell>
          <cell r="BF12302">
            <v>3</v>
          </cell>
        </row>
        <row r="12303">
          <cell r="BD12303" t="str">
            <v>Operadores de Máquinas de Planta Química</v>
          </cell>
          <cell r="BE12303">
            <v>5</v>
          </cell>
          <cell r="BF12303">
            <v>1</v>
          </cell>
        </row>
        <row r="12304">
          <cell r="BD12304" t="str">
            <v>Operadores de Máquinas para Procesamiento de Plásticos</v>
          </cell>
          <cell r="BE12304">
            <v>4</v>
          </cell>
          <cell r="BF12304">
            <v>2</v>
          </cell>
        </row>
        <row r="12305">
          <cell r="BD12305" t="str">
            <v>Operadores de Máquinas y Trabajadores Relacionados con el Procesamiento del Caucho</v>
          </cell>
          <cell r="BE12305">
            <v>2</v>
          </cell>
          <cell r="BF12305">
            <v>0</v>
          </cell>
        </row>
        <row r="12306">
          <cell r="BD12306" t="str">
            <v>Operadores de Plantas de Tratamiento de Aguas y Desechos</v>
          </cell>
          <cell r="BE12306">
            <v>10</v>
          </cell>
          <cell r="BF12306">
            <v>0</v>
          </cell>
        </row>
        <row r="12307">
          <cell r="BD12307" t="str">
            <v>Operadores de Máquinas para Procesamiento de la Madera</v>
          </cell>
          <cell r="BE12307">
            <v>4</v>
          </cell>
          <cell r="BF12307">
            <v>1</v>
          </cell>
        </row>
        <row r="12308">
          <cell r="BD12308" t="str">
            <v>Operadores de Máquinas para la Producción de Pulpa</v>
          </cell>
          <cell r="BE12308">
            <v>0</v>
          </cell>
          <cell r="BF12308">
            <v>0</v>
          </cell>
        </row>
        <row r="12309">
          <cell r="BD12309" t="str">
            <v>Operadores de Máquinas para la Fabricación de Papel</v>
          </cell>
          <cell r="BE12309">
            <v>0</v>
          </cell>
          <cell r="BF12309">
            <v>0</v>
          </cell>
        </row>
        <row r="12310">
          <cell r="BD12310" t="str">
            <v>Operadores de Máquinas para la Fabricación de Productos de Papel</v>
          </cell>
          <cell r="BE12310">
            <v>1</v>
          </cell>
          <cell r="BF12310">
            <v>0</v>
          </cell>
        </row>
        <row r="12311">
          <cell r="BD12311" t="str">
            <v>Inspectores de Control de Calidad, Procesamiento de la Madera</v>
          </cell>
          <cell r="BE12311">
            <v>1</v>
          </cell>
          <cell r="BF12311">
            <v>0</v>
          </cell>
        </row>
        <row r="12312">
          <cell r="BD12312" t="str">
            <v>Operadores de Máquinas para la Preparación de Fibras Textiles</v>
          </cell>
          <cell r="BE12312">
            <v>1</v>
          </cell>
          <cell r="BF12312">
            <v>0</v>
          </cell>
        </row>
        <row r="12313">
          <cell r="BD12313" t="str">
            <v>Operadores de Telares y Otras Máquinas Tejedoras</v>
          </cell>
          <cell r="BE12313">
            <v>6</v>
          </cell>
          <cell r="BF12313">
            <v>22</v>
          </cell>
        </row>
        <row r="12314">
          <cell r="BD12314" t="str">
            <v>Operadores de Máquinas de Tintura, Acabado Textil y Prendas</v>
          </cell>
          <cell r="BE12314">
            <v>1</v>
          </cell>
          <cell r="BF12314">
            <v>2</v>
          </cell>
        </row>
        <row r="12315">
          <cell r="BD12315" t="str">
            <v>Analistas de Calidad, Textiles</v>
          </cell>
          <cell r="BE12315">
            <v>2</v>
          </cell>
          <cell r="BF12315">
            <v>0</v>
          </cell>
        </row>
        <row r="12316">
          <cell r="BD12316" t="str">
            <v>Operadores de Máquinas para Coser y Bordar</v>
          </cell>
          <cell r="BE12316">
            <v>174</v>
          </cell>
          <cell r="BF12316">
            <v>83</v>
          </cell>
        </row>
        <row r="12317">
          <cell r="BD12317" t="str">
            <v>Cortadores de Tela, Cuero y Piel</v>
          </cell>
          <cell r="BE12317">
            <v>42</v>
          </cell>
          <cell r="BF12317">
            <v>6</v>
          </cell>
        </row>
        <row r="12318">
          <cell r="BD12318" t="str">
            <v>Operadores de Máquinas y Trabajadores Relacionados con la Fabricación de Calzado y Marroquinería</v>
          </cell>
          <cell r="BE12318">
            <v>41</v>
          </cell>
          <cell r="BF12318">
            <v>36</v>
          </cell>
        </row>
        <row r="12319">
          <cell r="BD12319" t="str">
            <v>Trabajadores del Tratamiento de Pieles y Cueros</v>
          </cell>
          <cell r="BE12319">
            <v>0</v>
          </cell>
          <cell r="BF12319">
            <v>0</v>
          </cell>
        </row>
        <row r="12320">
          <cell r="BD12320" t="str">
            <v>Inspectores de Control de Calidad, Fabricación de Productos de Tela, Piel y Cuero</v>
          </cell>
          <cell r="BE12320">
            <v>8</v>
          </cell>
          <cell r="BF12320">
            <v>0</v>
          </cell>
        </row>
        <row r="12321">
          <cell r="BD12321" t="str">
            <v>Operadores de Control de Procesos y Máquinas para la Elaboración de Alimentos y Bebidas</v>
          </cell>
          <cell r="BE12321">
            <v>24</v>
          </cell>
          <cell r="BF12321">
            <v>2</v>
          </cell>
        </row>
        <row r="12322">
          <cell r="BD12322" t="str">
            <v>Operarios de Planta de Beneficio Animal</v>
          </cell>
          <cell r="BE12322">
            <v>0</v>
          </cell>
          <cell r="BF12322">
            <v>0</v>
          </cell>
        </row>
        <row r="12323">
          <cell r="BD12323" t="str">
            <v>Operarios de Planta de Procesamiento y Empaque de Pescado y Mariscos</v>
          </cell>
          <cell r="BE12323">
            <v>4</v>
          </cell>
          <cell r="BF12323">
            <v>0</v>
          </cell>
        </row>
        <row r="12324">
          <cell r="BD12324" t="str">
            <v>Operarios de Máquinas para la Elaboración de Productos de Tabaco</v>
          </cell>
          <cell r="BE12324">
            <v>0</v>
          </cell>
          <cell r="BF12324">
            <v>0</v>
          </cell>
        </row>
        <row r="12325">
          <cell r="BD12325" t="str">
            <v>Procesadores Fotográficos y de Películas</v>
          </cell>
          <cell r="BE12325">
            <v>0</v>
          </cell>
          <cell r="BF12325">
            <v>0</v>
          </cell>
        </row>
        <row r="12326">
          <cell r="BD12326" t="str">
            <v>Ensambladores e Inspectores de Vehículos Automotores</v>
          </cell>
          <cell r="BE12326">
            <v>4</v>
          </cell>
          <cell r="BF12326">
            <v>0</v>
          </cell>
        </row>
        <row r="12327">
          <cell r="BD12327" t="str">
            <v>Ensambladores de productos Electrónicos</v>
          </cell>
          <cell r="BE12327">
            <v>0</v>
          </cell>
          <cell r="BF12327">
            <v>2</v>
          </cell>
        </row>
        <row r="12328">
          <cell r="BD12328" t="str">
            <v>Ensambladores e Inspectores de Aparatos y Equipo Eléctrico</v>
          </cell>
          <cell r="BE12328">
            <v>3</v>
          </cell>
          <cell r="BF12328">
            <v>0</v>
          </cell>
        </row>
        <row r="12329">
          <cell r="BD12329" t="str">
            <v>Ensambladores, Fabricantes e Inspectores de Transformadores y Motores Eléctricos Industriales</v>
          </cell>
          <cell r="BE12329">
            <v>2</v>
          </cell>
          <cell r="BF12329">
            <v>2</v>
          </cell>
        </row>
        <row r="12330">
          <cell r="BD12330" t="str">
            <v>Ensambladores e Inspectores de Productos Mecánicos</v>
          </cell>
          <cell r="BE12330">
            <v>18</v>
          </cell>
          <cell r="BF12330">
            <v>0</v>
          </cell>
        </row>
        <row r="12331">
          <cell r="BD12331" t="str">
            <v>Ensambladores e Inspectores de Ensamble de Aeronaves</v>
          </cell>
          <cell r="BE12331">
            <v>0</v>
          </cell>
          <cell r="BF12331">
            <v>0</v>
          </cell>
        </row>
        <row r="12332">
          <cell r="BD12332" t="str">
            <v>Operadores de Máquinas e Inspectores de la Fabricación de Productos y Componentes Eléctricos</v>
          </cell>
          <cell r="BE12332">
            <v>0</v>
          </cell>
          <cell r="BF12332">
            <v>0</v>
          </cell>
        </row>
        <row r="12333">
          <cell r="BD12333" t="str">
            <v>Ensambladores e Inspectores de Embarcaciones</v>
          </cell>
          <cell r="BE12333">
            <v>0</v>
          </cell>
          <cell r="BF12333">
            <v>0</v>
          </cell>
        </row>
        <row r="12334">
          <cell r="BD12334" t="str">
            <v>Ensambladores e Inspectores de Muebles y Accesorios</v>
          </cell>
          <cell r="BE12334">
            <v>10</v>
          </cell>
          <cell r="BF12334">
            <v>0</v>
          </cell>
        </row>
        <row r="12335">
          <cell r="BD12335" t="str">
            <v>Operarios de Acabado de Muebles</v>
          </cell>
          <cell r="BE12335">
            <v>13</v>
          </cell>
          <cell r="BF12335">
            <v>5</v>
          </cell>
        </row>
        <row r="12336">
          <cell r="BD12336" t="str">
            <v>Ensambladores de Productos Plásticos e Inspectores</v>
          </cell>
          <cell r="BE12336">
            <v>3</v>
          </cell>
          <cell r="BF12336">
            <v>0</v>
          </cell>
        </row>
        <row r="12337">
          <cell r="BD12337" t="str">
            <v>Operarios de Recubrimientos Metálicos</v>
          </cell>
          <cell r="BE12337">
            <v>2</v>
          </cell>
          <cell r="BF12337">
            <v>0</v>
          </cell>
        </row>
        <row r="12338">
          <cell r="BD12338" t="str">
            <v>Pintores en Procesos de Manufactura</v>
          </cell>
          <cell r="BE12338">
            <v>3</v>
          </cell>
          <cell r="BF12338">
            <v>0</v>
          </cell>
        </row>
        <row r="12339">
          <cell r="BD12339" t="str">
            <v>Otros Ensambladores e Inspectores n.c.a.</v>
          </cell>
          <cell r="BE12339">
            <v>6</v>
          </cell>
          <cell r="BF12339">
            <v>0</v>
          </cell>
        </row>
        <row r="12340">
          <cell r="BD12340" t="str">
            <v>Auxiliares de Producción Gráfica</v>
          </cell>
          <cell r="BE12340">
            <v>21</v>
          </cell>
          <cell r="BF12340">
            <v>1</v>
          </cell>
        </row>
        <row r="12341">
          <cell r="BD12341" t="str">
            <v>Operadores de Máquinas Herramientas</v>
          </cell>
          <cell r="BE12341">
            <v>8</v>
          </cell>
          <cell r="BF12341">
            <v>3</v>
          </cell>
        </row>
        <row r="12342">
          <cell r="BD12342" t="str">
            <v>Operadores de Máquinas para el Trabajo de la Madera</v>
          </cell>
          <cell r="BE12342">
            <v>0</v>
          </cell>
          <cell r="BF12342">
            <v>0</v>
          </cell>
        </row>
        <row r="12343">
          <cell r="BD12343" t="str">
            <v>Operadores de Máquinas para el Trabajo del Metal</v>
          </cell>
          <cell r="BE12343">
            <v>1</v>
          </cell>
          <cell r="BF12343">
            <v>3</v>
          </cell>
        </row>
        <row r="12344">
          <cell r="BD12344" t="str">
            <v>Operadores de Máquinas para Forja</v>
          </cell>
          <cell r="BE12344">
            <v>0</v>
          </cell>
          <cell r="BF12344">
            <v>0</v>
          </cell>
        </row>
        <row r="12345">
          <cell r="BD12345" t="str">
            <v>Operadores de Máquinas de Soldadura</v>
          </cell>
          <cell r="BE12345">
            <v>5</v>
          </cell>
          <cell r="BF12345">
            <v>0</v>
          </cell>
        </row>
        <row r="12346">
          <cell r="BD12346" t="str">
            <v>Operadores de Máquinas para la Fabricación de Otros Productos Metálicos (n.c.a)</v>
          </cell>
          <cell r="BE12346">
            <v>0</v>
          </cell>
          <cell r="BF12346">
            <v>0</v>
          </cell>
        </row>
        <row r="12347">
          <cell r="BD12347" t="str">
            <v>Operadores de Máquinas para la fabricación de Otros Productos n.c.a.</v>
          </cell>
          <cell r="BE12347">
            <v>1</v>
          </cell>
          <cell r="BF12347">
            <v>0</v>
          </cell>
        </row>
        <row r="12348">
          <cell r="BD12348" t="str">
            <v>Obreros y Ayudantes en el Tratamiento de Metales y Minerales</v>
          </cell>
          <cell r="BE12348">
            <v>1</v>
          </cell>
          <cell r="BF12348">
            <v>0</v>
          </cell>
        </row>
        <row r="12349">
          <cell r="BD12349" t="str">
            <v>Ayudantes en la Fabricación Metálica</v>
          </cell>
          <cell r="BE12349">
            <v>38</v>
          </cell>
          <cell r="BF12349">
            <v>40</v>
          </cell>
        </row>
        <row r="12350">
          <cell r="BD12350" t="str">
            <v>Obreros y Ayudantes de Planta Química</v>
          </cell>
          <cell r="BE12350">
            <v>4</v>
          </cell>
          <cell r="BF12350">
            <v>5</v>
          </cell>
        </row>
        <row r="12351">
          <cell r="BD12351" t="str">
            <v>Obreros y Ayudantes en el Procesamiento de la Madera y Producción de Pulpa y Papel</v>
          </cell>
          <cell r="BE12351">
            <v>2</v>
          </cell>
          <cell r="BF12351">
            <v>20</v>
          </cell>
        </row>
        <row r="12352">
          <cell r="BD12352" t="str">
            <v>Obreros y Ayudantes en la Elaboración de Alimentos y Bebidas</v>
          </cell>
          <cell r="BE12352">
            <v>24</v>
          </cell>
          <cell r="BF12352">
            <v>2</v>
          </cell>
        </row>
        <row r="12353">
          <cell r="BD12353" t="str">
            <v>Otros Obreros y Ayudantes en Fabricación y Procesamiento n.c.a.</v>
          </cell>
          <cell r="BE12353">
            <v>39</v>
          </cell>
          <cell r="BF12353">
            <v>32</v>
          </cell>
        </row>
        <row r="12354">
          <cell r="BD12354" t="str">
            <v>Miembros del Poder Ejecutivo y Legislativo</v>
          </cell>
          <cell r="BE12354">
            <v>0</v>
          </cell>
          <cell r="BF12354">
            <v>0</v>
          </cell>
        </row>
        <row r="12355">
          <cell r="BD12355" t="str">
            <v>Personal Directivo de la Administración Pública</v>
          </cell>
          <cell r="BE12355">
            <v>3</v>
          </cell>
          <cell r="BF12355">
            <v>0</v>
          </cell>
        </row>
        <row r="12356">
          <cell r="BD12356" t="str">
            <v>Directores y Gerentes Generales de Servicios Financieros, de Telecomunicaciones y Otros Servicios a las Empresas</v>
          </cell>
          <cell r="BE12356">
            <v>0</v>
          </cell>
          <cell r="BF12356">
            <v>0</v>
          </cell>
        </row>
        <row r="12357">
          <cell r="BD12357" t="str">
            <v>Directores y Gerentes Generales de Salud, Educación, Servicios Social, Comunitario y Organizaciones de Membresía</v>
          </cell>
          <cell r="BE12357">
            <v>0</v>
          </cell>
          <cell r="BF12357">
            <v>2</v>
          </cell>
        </row>
        <row r="12358">
          <cell r="BD12358" t="str">
            <v>Directores y Gerentes Generales de Comercio, Medios de Comunicación y Otros Servicios</v>
          </cell>
          <cell r="BE12358">
            <v>0</v>
          </cell>
          <cell r="BF12358">
            <v>0</v>
          </cell>
        </row>
        <row r="12359">
          <cell r="BD12359" t="str">
            <v>Directores y Gerentes Generales de Producción de Bienes, Servicios Públicos, Transporte y Construcción</v>
          </cell>
          <cell r="BE12359">
            <v>0</v>
          </cell>
          <cell r="BF12359">
            <v>3</v>
          </cell>
        </row>
        <row r="12360">
          <cell r="BD12360" t="str">
            <v>Directores y gerentes generales de servicios y procesos de negocio.</v>
          </cell>
          <cell r="BE12360">
            <v>0</v>
          </cell>
          <cell r="BF12360">
            <v>5</v>
          </cell>
        </row>
        <row r="12361">
          <cell r="BD12361" t="str">
            <v>Gerentes Financieros</v>
          </cell>
          <cell r="BE12361">
            <v>2</v>
          </cell>
          <cell r="BF12361">
            <v>2</v>
          </cell>
        </row>
        <row r="12362">
          <cell r="BD12362" t="str">
            <v>Gerentes de Talento Humano</v>
          </cell>
          <cell r="BE12362">
            <v>0</v>
          </cell>
          <cell r="BF12362">
            <v>0</v>
          </cell>
        </row>
        <row r="12363">
          <cell r="BD12363" t="str">
            <v>Gerentes de Compras y Adquisiciones</v>
          </cell>
          <cell r="BE12363">
            <v>0</v>
          </cell>
          <cell r="BF12363">
            <v>2</v>
          </cell>
        </row>
        <row r="12364">
          <cell r="BD12364" t="str">
            <v>Gerentes de Otros Servicios Administrativos</v>
          </cell>
          <cell r="BE12364">
            <v>2</v>
          </cell>
          <cell r="BF12364">
            <v>1</v>
          </cell>
        </row>
        <row r="12365">
          <cell r="BD12365" t="str">
            <v>Gerentes de Seguros, Bienes Raíces y Corretaje Financiero</v>
          </cell>
          <cell r="BE12365">
            <v>2</v>
          </cell>
          <cell r="BF12365">
            <v>0</v>
          </cell>
        </row>
        <row r="12366">
          <cell r="BD12366" t="str">
            <v>Gerentes de Banca, Crédito e Inversiones</v>
          </cell>
          <cell r="BE12366">
            <v>0</v>
          </cell>
          <cell r="BF12366">
            <v>0</v>
          </cell>
        </row>
        <row r="12367">
          <cell r="BD12367" t="str">
            <v>Gerentes de Otros Servicios a las Empresas</v>
          </cell>
          <cell r="BE12367">
            <v>1</v>
          </cell>
          <cell r="BF12367">
            <v>0</v>
          </cell>
        </row>
        <row r="12368">
          <cell r="BD12368" t="str">
            <v>Gerentes de Empresas de Telecomunicaciones</v>
          </cell>
          <cell r="BE12368">
            <v>0</v>
          </cell>
          <cell r="BF12368">
            <v>0</v>
          </cell>
        </row>
        <row r="12369">
          <cell r="BD12369" t="str">
            <v>Gerentes de Servicios de Correo y Mensajería</v>
          </cell>
          <cell r="BE12369">
            <v>0</v>
          </cell>
          <cell r="BF12369">
            <v>0</v>
          </cell>
        </row>
        <row r="12370">
          <cell r="BD12370" t="str">
            <v>Gerentes de Ingeniería</v>
          </cell>
          <cell r="BE12370">
            <v>1</v>
          </cell>
          <cell r="BF12370">
            <v>1</v>
          </cell>
        </row>
        <row r="12371">
          <cell r="BD12371" t="str">
            <v>Gerentes de Investigación y Desarrollo en Ciencias Naturales y Aplicadas</v>
          </cell>
          <cell r="BE12371">
            <v>0</v>
          </cell>
          <cell r="BF12371">
            <v>0</v>
          </cell>
        </row>
        <row r="12372">
          <cell r="BD12372" t="str">
            <v>Gerentes de Sistemas de Información y Procesamiento de Datos</v>
          </cell>
          <cell r="BE12372">
            <v>0</v>
          </cell>
          <cell r="BF12372">
            <v>0</v>
          </cell>
        </row>
        <row r="12373">
          <cell r="BD12373" t="str">
            <v>Gerentes de Servicios a la Salud</v>
          </cell>
          <cell r="BE12373">
            <v>1</v>
          </cell>
          <cell r="BF12373">
            <v>1</v>
          </cell>
        </row>
        <row r="12374">
          <cell r="BD12374" t="str">
            <v>Gerentes de Programas de Política Social y de Salud</v>
          </cell>
          <cell r="BE12374">
            <v>0</v>
          </cell>
          <cell r="BF12374">
            <v>0</v>
          </cell>
        </row>
        <row r="12375">
          <cell r="BD12375" t="str">
            <v>Gerentes de Programas de Política de Desarrollo Económico</v>
          </cell>
          <cell r="BE12375">
            <v>0</v>
          </cell>
          <cell r="BF12375">
            <v>0</v>
          </cell>
        </row>
        <row r="12376">
          <cell r="BD12376" t="str">
            <v>Gerentes de Programas de Política Educativa</v>
          </cell>
          <cell r="BE12376">
            <v>0</v>
          </cell>
          <cell r="BF12376">
            <v>0</v>
          </cell>
        </row>
        <row r="12377">
          <cell r="BD12377" t="str">
            <v>Otros Gerentes de Administración Pública</v>
          </cell>
          <cell r="BE12377">
            <v>0</v>
          </cell>
          <cell r="BF12377">
            <v>0</v>
          </cell>
        </row>
        <row r="12378">
          <cell r="BD12378" t="str">
            <v>Administradores de Educación Superior y Formación para el Trabajo</v>
          </cell>
          <cell r="BE12378">
            <v>1</v>
          </cell>
          <cell r="BF12378">
            <v>0</v>
          </cell>
        </row>
        <row r="12379">
          <cell r="BD12379" t="str">
            <v>Directores y Administradores de Educación Básica y Media</v>
          </cell>
          <cell r="BE12379">
            <v>1</v>
          </cell>
          <cell r="BF12379">
            <v>0</v>
          </cell>
        </row>
        <row r="12380">
          <cell r="BD12380" t="str">
            <v>Gerentes de Servicios Social, Comunitario y Correccional</v>
          </cell>
          <cell r="BE12380">
            <v>0</v>
          </cell>
          <cell r="BF12380">
            <v>0</v>
          </cell>
        </row>
        <row r="12381">
          <cell r="BD12381" t="str">
            <v>Gerentes de Biblioteca, Museo y Galería de Arte</v>
          </cell>
          <cell r="BE12381">
            <v>0</v>
          </cell>
          <cell r="BF12381">
            <v>0</v>
          </cell>
        </row>
        <row r="12382">
          <cell r="BD12382" t="str">
            <v>Gerentes de Medios de Comunicación y Artes Escénicas</v>
          </cell>
          <cell r="BE12382">
            <v>0</v>
          </cell>
          <cell r="BF12382">
            <v>0</v>
          </cell>
        </row>
        <row r="12383">
          <cell r="BD12383" t="str">
            <v>Directores de Programas de Esparcimiento y Administradores de Deportes</v>
          </cell>
          <cell r="BE12383">
            <v>0</v>
          </cell>
          <cell r="BF12383">
            <v>0</v>
          </cell>
        </row>
        <row r="12384">
          <cell r="BD12384" t="str">
            <v>Gerentes de Ventas, Mercadeo y Publicidad</v>
          </cell>
          <cell r="BE12384">
            <v>0</v>
          </cell>
          <cell r="BF12384">
            <v>2</v>
          </cell>
        </row>
        <row r="12385">
          <cell r="BD12385" t="str">
            <v>Gerentes de Comercio Exterior</v>
          </cell>
          <cell r="BE12385">
            <v>0</v>
          </cell>
          <cell r="BF12385">
            <v>0</v>
          </cell>
        </row>
        <row r="12386">
          <cell r="BD12386" t="str">
            <v>Gerentes de Comercio al Por Menor</v>
          </cell>
          <cell r="BE12386">
            <v>0</v>
          </cell>
          <cell r="BF12386">
            <v>0</v>
          </cell>
        </row>
        <row r="12387">
          <cell r="BD12387" t="str">
            <v>Gerentes de Restaurantes y Servicios de Alimentos</v>
          </cell>
          <cell r="BE12387">
            <v>0</v>
          </cell>
          <cell r="BF12387">
            <v>0</v>
          </cell>
        </row>
        <row r="12388">
          <cell r="BD12388" t="str">
            <v>Gerentes de Servicios Hoteleros</v>
          </cell>
          <cell r="BE12388">
            <v>1</v>
          </cell>
          <cell r="BF12388">
            <v>0</v>
          </cell>
        </row>
        <row r="12389">
          <cell r="BD12389" t="str">
            <v>Oficiales de las Fuerzas Militares</v>
          </cell>
          <cell r="BE12389">
            <v>0</v>
          </cell>
          <cell r="BF12389">
            <v>0</v>
          </cell>
        </row>
        <row r="12390">
          <cell r="BD12390" t="str">
            <v>Oficiales de Policía</v>
          </cell>
          <cell r="BE12390">
            <v>0</v>
          </cell>
          <cell r="BF12390">
            <v>0</v>
          </cell>
        </row>
        <row r="12391">
          <cell r="BD12391" t="str">
            <v>Oficiales de Bomberos</v>
          </cell>
          <cell r="BE12391">
            <v>0</v>
          </cell>
          <cell r="BF12391">
            <v>0</v>
          </cell>
        </row>
        <row r="12392">
          <cell r="BD12392" t="str">
            <v>Gerentes de Otros Servicios</v>
          </cell>
          <cell r="BE12392">
            <v>0</v>
          </cell>
          <cell r="BF12392">
            <v>0</v>
          </cell>
        </row>
        <row r="12393">
          <cell r="BD12393" t="str">
            <v>Gerentes de Producción Primaria (excepto agricultura)</v>
          </cell>
          <cell r="BE12393">
            <v>0</v>
          </cell>
          <cell r="BF12393">
            <v>0</v>
          </cell>
        </row>
        <row r="12394">
          <cell r="BD12394" t="str">
            <v>Gerentes de Producción Agrícola, Pecuaria, Acuícola y Pesquero</v>
          </cell>
          <cell r="BE12394">
            <v>0</v>
          </cell>
          <cell r="BF12394">
            <v>0</v>
          </cell>
        </row>
        <row r="12395">
          <cell r="BD12395" t="str">
            <v>Gerentes de Construcción</v>
          </cell>
          <cell r="BE12395">
            <v>1</v>
          </cell>
          <cell r="BF12395">
            <v>0</v>
          </cell>
        </row>
        <row r="12396">
          <cell r="BD12396" t="str">
            <v>Gerentes de Transporte y Distribución</v>
          </cell>
          <cell r="BE12396">
            <v>0</v>
          </cell>
          <cell r="BF12396">
            <v>0</v>
          </cell>
        </row>
        <row r="12397">
          <cell r="BD12397" t="str">
            <v>Gerentes de Logística</v>
          </cell>
          <cell r="BE12397">
            <v>0</v>
          </cell>
          <cell r="BF12397">
            <v>0</v>
          </cell>
        </row>
        <row r="12398">
          <cell r="BD12398" t="str">
            <v>Gerentes Cadena de Suministro</v>
          </cell>
          <cell r="BE12398">
            <v>0</v>
          </cell>
          <cell r="BF12398">
            <v>0</v>
          </cell>
        </row>
        <row r="12399">
          <cell r="BD12399" t="str">
            <v>Gerentes de Operación de Instalaciones Físicas</v>
          </cell>
          <cell r="BE12399">
            <v>0</v>
          </cell>
          <cell r="BF12399">
            <v>0</v>
          </cell>
        </row>
        <row r="12400">
          <cell r="BD12400" t="str">
            <v>Gerentes de Mantenimiento</v>
          </cell>
          <cell r="BE12400">
            <v>0</v>
          </cell>
          <cell r="BF12400">
            <v>0</v>
          </cell>
        </row>
        <row r="12401">
          <cell r="BD12401" t="str">
            <v>Gerentes de Producción Industrial</v>
          </cell>
          <cell r="BE12401">
            <v>0</v>
          </cell>
          <cell r="BF12401">
            <v>0</v>
          </cell>
        </row>
        <row r="12402">
          <cell r="BD12402" t="str">
            <v>Gerentes de Empresas de Servicios Públicos</v>
          </cell>
          <cell r="BE12402">
            <v>1</v>
          </cell>
          <cell r="BF12402">
            <v>0</v>
          </cell>
        </row>
        <row r="12403">
          <cell r="BD12403" t="str">
            <v>Contadores</v>
          </cell>
          <cell r="BE12403">
            <v>4</v>
          </cell>
          <cell r="BF12403">
            <v>0</v>
          </cell>
        </row>
        <row r="12404">
          <cell r="BD12404" t="str">
            <v>Analistas, Asesores y Agentes de Banca, Fiducia y Mercado de Valores</v>
          </cell>
          <cell r="BE12404">
            <v>2</v>
          </cell>
          <cell r="BF12404">
            <v>1</v>
          </cell>
        </row>
        <row r="12405">
          <cell r="BD12405" t="str">
            <v>Auditores Financieros y Contables</v>
          </cell>
          <cell r="BE12405">
            <v>0</v>
          </cell>
          <cell r="BF12405">
            <v>0</v>
          </cell>
        </row>
        <row r="12406">
          <cell r="BD12406" t="str">
            <v>Profesionales de Talento Humano</v>
          </cell>
          <cell r="BE12406">
            <v>1</v>
          </cell>
          <cell r="BF12406">
            <v>3</v>
          </cell>
        </row>
        <row r="12407">
          <cell r="BD12407" t="str">
            <v>Profesionales en Organización y Administración de las Empresas</v>
          </cell>
          <cell r="BE12407">
            <v>11</v>
          </cell>
          <cell r="BF12407">
            <v>7</v>
          </cell>
        </row>
        <row r="12408">
          <cell r="BD12408" t="str">
            <v>Evaluadores de Competencias Laborales</v>
          </cell>
          <cell r="BE12408">
            <v>0</v>
          </cell>
          <cell r="BF12408">
            <v>1</v>
          </cell>
        </row>
        <row r="12409">
          <cell r="BD12409" t="str">
            <v>Archivistas</v>
          </cell>
          <cell r="BE12409">
            <v>0</v>
          </cell>
          <cell r="BF12409">
            <v>0</v>
          </cell>
        </row>
        <row r="12410">
          <cell r="BD12410" t="str">
            <v>Supervisores de Empleados de Apoyo Administrativo</v>
          </cell>
          <cell r="BE12410">
            <v>4</v>
          </cell>
          <cell r="BF12410">
            <v>7</v>
          </cell>
        </row>
        <row r="12411">
          <cell r="BD12411" t="str">
            <v>Jefes y supervisores de entidades financieras</v>
          </cell>
          <cell r="BE12411">
            <v>0</v>
          </cell>
          <cell r="BF12411">
            <v>1</v>
          </cell>
        </row>
        <row r="12412">
          <cell r="BD12412" t="str">
            <v>Supervisores y coordinadores de procesos de negocio, Empleados de información y servicio al cliente</v>
          </cell>
          <cell r="BE12412">
            <v>0</v>
          </cell>
          <cell r="BF12412">
            <v>0</v>
          </cell>
        </row>
        <row r="12413">
          <cell r="BD12413" t="str">
            <v>Supervisores de Empleados de Correo y Mensajería</v>
          </cell>
          <cell r="BE12413">
            <v>0</v>
          </cell>
          <cell r="BF12413">
            <v>0</v>
          </cell>
        </row>
        <row r="12414">
          <cell r="BD12414" t="str">
            <v>Supervisores de Almacenamiento, Inventario y  Distribución</v>
          </cell>
          <cell r="BE12414">
            <v>0</v>
          </cell>
          <cell r="BF12414">
            <v>5</v>
          </cell>
        </row>
        <row r="12415">
          <cell r="BD12415" t="str">
            <v>Asistentes Administrativos</v>
          </cell>
          <cell r="BE12415">
            <v>41</v>
          </cell>
          <cell r="BF12415">
            <v>1</v>
          </cell>
        </row>
        <row r="12416">
          <cell r="BD12416" t="str">
            <v>Administradores de Propiedad Horizontal</v>
          </cell>
          <cell r="BE12416">
            <v>0</v>
          </cell>
          <cell r="BF12416">
            <v>0</v>
          </cell>
        </row>
        <row r="12417">
          <cell r="BD12417" t="str">
            <v>Asistentes de Talento Humano</v>
          </cell>
          <cell r="BE12417">
            <v>0</v>
          </cell>
          <cell r="BF12417">
            <v>0</v>
          </cell>
        </row>
        <row r="12418">
          <cell r="BD12418" t="str">
            <v>Asistentes de compras</v>
          </cell>
          <cell r="BE12418">
            <v>0</v>
          </cell>
          <cell r="BF12418">
            <v>0</v>
          </cell>
        </row>
        <row r="12419">
          <cell r="BD12419" t="str">
            <v>Asistentes de Juzgados, Tribunales y Afines</v>
          </cell>
          <cell r="BE12419">
            <v>1</v>
          </cell>
          <cell r="BF12419">
            <v>0</v>
          </cell>
        </row>
        <row r="12420">
          <cell r="BD12420" t="str">
            <v>Funcionarios de Aduanas, Impuestos, Inmigración y Seguridad Social</v>
          </cell>
          <cell r="BE12420">
            <v>0</v>
          </cell>
          <cell r="BF12420">
            <v>0</v>
          </cell>
        </row>
        <row r="12421">
          <cell r="BD12421" t="str">
            <v>Asistentes de Comercio Exterior</v>
          </cell>
          <cell r="BE12421">
            <v>0</v>
          </cell>
          <cell r="BF12421">
            <v>0</v>
          </cell>
        </row>
        <row r="12422">
          <cell r="BD12422" t="str">
            <v>Organizadores de Eventos</v>
          </cell>
          <cell r="BE12422">
            <v>0</v>
          </cell>
          <cell r="BF12422">
            <v>0</v>
          </cell>
        </row>
        <row r="12423">
          <cell r="BD12423" t="str">
            <v>Técnicos en Archivística</v>
          </cell>
          <cell r="BE12423">
            <v>8</v>
          </cell>
          <cell r="BF12423">
            <v>0</v>
          </cell>
        </row>
        <row r="12424">
          <cell r="BD12424" t="str">
            <v>Asistentes Contables</v>
          </cell>
          <cell r="BE12424">
            <v>18</v>
          </cell>
          <cell r="BF12424">
            <v>0</v>
          </cell>
        </row>
        <row r="12425">
          <cell r="BD12425" t="str">
            <v>Analistas y asistentes de servicios financieros</v>
          </cell>
          <cell r="BE12425">
            <v>2</v>
          </cell>
          <cell r="BF12425">
            <v>8</v>
          </cell>
        </row>
        <row r="12426">
          <cell r="BD12426" t="str">
            <v>Avaluadores y Liquidadores de Seguros</v>
          </cell>
          <cell r="BE12426">
            <v>0</v>
          </cell>
          <cell r="BF12426">
            <v>0</v>
          </cell>
        </row>
        <row r="12427">
          <cell r="BD12427" t="str">
            <v>Agentes de Aduana</v>
          </cell>
          <cell r="BE12427">
            <v>0</v>
          </cell>
          <cell r="BF12427">
            <v>0</v>
          </cell>
        </row>
        <row r="12428">
          <cell r="BD12428" t="str">
            <v>Asistentes Financieros</v>
          </cell>
          <cell r="BE12428">
            <v>0</v>
          </cell>
          <cell r="BF12428">
            <v>0</v>
          </cell>
        </row>
        <row r="12429">
          <cell r="BD12429" t="str">
            <v>Asistentes Tesorería</v>
          </cell>
          <cell r="BE12429">
            <v>0</v>
          </cell>
          <cell r="BF12429">
            <v>0</v>
          </cell>
        </row>
        <row r="12430">
          <cell r="BD12430" t="str">
            <v>Secretarios</v>
          </cell>
          <cell r="BE12430">
            <v>9</v>
          </cell>
          <cell r="BF12430">
            <v>6</v>
          </cell>
        </row>
        <row r="12431">
          <cell r="BD12431" t="str">
            <v>Recepcionistas y Operadores de Conmutador</v>
          </cell>
          <cell r="BE12431">
            <v>0</v>
          </cell>
          <cell r="BF12431">
            <v>1</v>
          </cell>
        </row>
        <row r="12432">
          <cell r="BD12432" t="str">
            <v>Digitadores</v>
          </cell>
          <cell r="BE12432">
            <v>11</v>
          </cell>
          <cell r="BF12432">
            <v>0</v>
          </cell>
        </row>
        <row r="12433">
          <cell r="BD12433" t="str">
            <v>Transcriptores y Relatores</v>
          </cell>
          <cell r="BE12433">
            <v>0</v>
          </cell>
          <cell r="BF12433">
            <v>0</v>
          </cell>
        </row>
        <row r="12434">
          <cell r="BD12434" t="str">
            <v>Digitalizadores</v>
          </cell>
          <cell r="BE12434">
            <v>0</v>
          </cell>
          <cell r="BF12434">
            <v>0</v>
          </cell>
        </row>
        <row r="12435">
          <cell r="BD12435" t="str">
            <v>Auxiliares Contables, de Tesorería y Financieros</v>
          </cell>
          <cell r="BE12435">
            <v>7</v>
          </cell>
          <cell r="BF12435">
            <v>19</v>
          </cell>
        </row>
        <row r="12436">
          <cell r="BD12436" t="str">
            <v>Cajeros de Servicios Financieros</v>
          </cell>
          <cell r="BE12436">
            <v>0</v>
          </cell>
          <cell r="BF12436">
            <v>1</v>
          </cell>
        </row>
        <row r="12437">
          <cell r="BD12437" t="str">
            <v>Auxiliares de servicios financieros</v>
          </cell>
          <cell r="BE12437">
            <v>0</v>
          </cell>
          <cell r="BF12437">
            <v>0</v>
          </cell>
        </row>
        <row r="12438">
          <cell r="BD12438" t="str">
            <v>Auxiliares de Cartera y Cobranzas</v>
          </cell>
          <cell r="BE12438">
            <v>0</v>
          </cell>
          <cell r="BF12438">
            <v>2</v>
          </cell>
        </row>
        <row r="12439">
          <cell r="BD12439" t="str">
            <v>Auxiliares de Nómina y Prestaciones</v>
          </cell>
          <cell r="BE12439">
            <v>0</v>
          </cell>
          <cell r="BF12439">
            <v>0</v>
          </cell>
        </row>
        <row r="12440">
          <cell r="BD12440" t="str">
            <v>Auxiliares de Avaluo</v>
          </cell>
          <cell r="BE12440">
            <v>0</v>
          </cell>
          <cell r="BF12440">
            <v>0</v>
          </cell>
        </row>
        <row r="12441">
          <cell r="BD12441" t="str">
            <v>Auxiliares Administrativos</v>
          </cell>
          <cell r="BE12441">
            <v>18</v>
          </cell>
          <cell r="BF12441">
            <v>3</v>
          </cell>
        </row>
        <row r="12442">
          <cell r="BD12442" t="str">
            <v>Auxiliares de Talento Humano</v>
          </cell>
          <cell r="BE12442">
            <v>3</v>
          </cell>
          <cell r="BF12442">
            <v>1</v>
          </cell>
        </row>
        <row r="12443">
          <cell r="BD12443" t="str">
            <v>Auxiliares de Tribunales</v>
          </cell>
          <cell r="BE12443">
            <v>0</v>
          </cell>
          <cell r="BF12443">
            <v>0</v>
          </cell>
        </row>
        <row r="12444">
          <cell r="BD12444" t="str">
            <v>Auxiliares de Archivo y Registro</v>
          </cell>
          <cell r="BE12444">
            <v>4</v>
          </cell>
          <cell r="BF12444">
            <v>5</v>
          </cell>
        </row>
        <row r="12445">
          <cell r="BD12445" t="str">
            <v>Auxiliares administrativos en Salud</v>
          </cell>
          <cell r="BE12445">
            <v>1</v>
          </cell>
          <cell r="BF12445">
            <v>1</v>
          </cell>
        </row>
        <row r="12446">
          <cell r="BD12446" t="str">
            <v>Auxiliares de aduana</v>
          </cell>
          <cell r="BE12446">
            <v>0</v>
          </cell>
          <cell r="BF12446">
            <v>0</v>
          </cell>
        </row>
        <row r="12447">
          <cell r="BD12447" t="str">
            <v>Auxiliares de Biblioteca</v>
          </cell>
          <cell r="BE12447">
            <v>0</v>
          </cell>
          <cell r="BF12447">
            <v>0</v>
          </cell>
        </row>
        <row r="12448">
          <cell r="BD12448" t="str">
            <v>Auxiliares de Publicación y Afines</v>
          </cell>
          <cell r="BE12448">
            <v>0</v>
          </cell>
          <cell r="BF12448">
            <v>0</v>
          </cell>
        </row>
        <row r="12449">
          <cell r="BD12449" t="str">
            <v>Auxiliares de Información y Servicio al Cliente</v>
          </cell>
          <cell r="BE12449">
            <v>182</v>
          </cell>
          <cell r="BF12449">
            <v>9</v>
          </cell>
        </row>
        <row r="12450">
          <cell r="BD12450" t="str">
            <v>Auxiliares de Estadística y Encuestadores</v>
          </cell>
          <cell r="BE12450">
            <v>1</v>
          </cell>
          <cell r="BF12450">
            <v>0</v>
          </cell>
        </row>
        <row r="12451">
          <cell r="BD12451" t="str">
            <v>Auxiliares de Correo y Servicio Postal</v>
          </cell>
          <cell r="BE12451">
            <v>0</v>
          </cell>
          <cell r="BF12451">
            <v>0</v>
          </cell>
        </row>
        <row r="12452">
          <cell r="BD12452" t="str">
            <v>Carteros y Mensajeros</v>
          </cell>
          <cell r="BE12452">
            <v>1</v>
          </cell>
          <cell r="BF12452">
            <v>0</v>
          </cell>
        </row>
        <row r="12453">
          <cell r="BD12453" t="str">
            <v>Auxiliares de Almacén</v>
          </cell>
          <cell r="BE12453">
            <v>6</v>
          </cell>
          <cell r="BF12453">
            <v>3</v>
          </cell>
        </row>
        <row r="12454">
          <cell r="BD12454" t="str">
            <v>Auxiliares de Compras e Inventarios</v>
          </cell>
          <cell r="BE12454">
            <v>1</v>
          </cell>
          <cell r="BF12454">
            <v>0</v>
          </cell>
        </row>
        <row r="12455">
          <cell r="BD12455" t="str">
            <v>Operadores de Radio y Despachadores</v>
          </cell>
          <cell r="BE12455">
            <v>1</v>
          </cell>
          <cell r="BF12455">
            <v>2</v>
          </cell>
        </row>
        <row r="12456">
          <cell r="BD12456" t="str">
            <v>Programadores de Rutas y Tripulaciones</v>
          </cell>
          <cell r="BE12456">
            <v>0</v>
          </cell>
          <cell r="BF12456">
            <v>0</v>
          </cell>
        </row>
        <row r="12457">
          <cell r="BD12457" t="str">
            <v>Operadores Telefónicos</v>
          </cell>
          <cell r="BE12457">
            <v>0</v>
          </cell>
          <cell r="BF12457">
            <v>0</v>
          </cell>
        </row>
        <row r="12458">
          <cell r="BD12458" t="str">
            <v>Físicos y Astrónomos</v>
          </cell>
          <cell r="BE12458">
            <v>0</v>
          </cell>
          <cell r="BF12458">
            <v>0</v>
          </cell>
        </row>
        <row r="12459">
          <cell r="BD12459" t="str">
            <v>Químicos</v>
          </cell>
          <cell r="BE12459">
            <v>0</v>
          </cell>
          <cell r="BF12459">
            <v>0</v>
          </cell>
        </row>
        <row r="12460">
          <cell r="BD12460" t="str">
            <v>Geólogos, Geoquímicos y Geofísicos</v>
          </cell>
          <cell r="BE12460">
            <v>0</v>
          </cell>
          <cell r="BF12460">
            <v>0</v>
          </cell>
        </row>
        <row r="12461">
          <cell r="BD12461" t="str">
            <v>Meteorólogos</v>
          </cell>
          <cell r="BE12461">
            <v>0</v>
          </cell>
          <cell r="BF12461">
            <v>0</v>
          </cell>
        </row>
        <row r="12462">
          <cell r="BD12462" t="str">
            <v>Biólogos, Botánicos, Zoólogos y Relacionados</v>
          </cell>
          <cell r="BE12462">
            <v>2</v>
          </cell>
          <cell r="BF12462">
            <v>4</v>
          </cell>
        </row>
        <row r="12463">
          <cell r="BD12463" t="str">
            <v>Expertos Forestales</v>
          </cell>
          <cell r="BE12463">
            <v>2</v>
          </cell>
          <cell r="BF12463">
            <v>0</v>
          </cell>
        </row>
        <row r="12464">
          <cell r="BD12464" t="str">
            <v>Expertos Agrícolas y Pecuarios</v>
          </cell>
          <cell r="BE12464">
            <v>18</v>
          </cell>
          <cell r="BF12464">
            <v>40</v>
          </cell>
        </row>
        <row r="12465">
          <cell r="BD12465" t="str">
            <v>Administradores Ambientales</v>
          </cell>
          <cell r="BE12465">
            <v>9</v>
          </cell>
          <cell r="BF12465">
            <v>0</v>
          </cell>
        </row>
        <row r="12466">
          <cell r="BD12466" t="str">
            <v>Ingenieros en Construcción y Obras Civiles</v>
          </cell>
          <cell r="BE12466">
            <v>6</v>
          </cell>
          <cell r="BF12466">
            <v>2</v>
          </cell>
        </row>
        <row r="12467">
          <cell r="BD12467" t="str">
            <v>Ingenieros Mecánicos</v>
          </cell>
          <cell r="BE12467">
            <v>0</v>
          </cell>
          <cell r="BF12467">
            <v>0</v>
          </cell>
        </row>
        <row r="12468">
          <cell r="BD12468" t="str">
            <v>Ingenieros Electricistas</v>
          </cell>
          <cell r="BE12468">
            <v>1</v>
          </cell>
          <cell r="BF12468">
            <v>1</v>
          </cell>
        </row>
        <row r="12469">
          <cell r="BD12469" t="str">
            <v>Ingenieros  Electrónicos</v>
          </cell>
          <cell r="BE12469">
            <v>1</v>
          </cell>
          <cell r="BF12469">
            <v>0</v>
          </cell>
        </row>
        <row r="12470">
          <cell r="BD12470" t="str">
            <v>Ingenieros Químicos</v>
          </cell>
          <cell r="BE12470">
            <v>2</v>
          </cell>
          <cell r="BF12470">
            <v>3</v>
          </cell>
        </row>
        <row r="12471">
          <cell r="BD12471" t="str">
            <v>Ingenieros de Automatización e Instrumentación</v>
          </cell>
          <cell r="BE12471">
            <v>1</v>
          </cell>
          <cell r="BF12471">
            <v>0</v>
          </cell>
        </row>
        <row r="12472">
          <cell r="BD12472" t="str">
            <v xml:space="preserve"> Ingenieros  de Telecomunicaciones</v>
          </cell>
          <cell r="BE12472">
            <v>1</v>
          </cell>
          <cell r="BF12472">
            <v>0</v>
          </cell>
        </row>
        <row r="12473">
          <cell r="BD12473" t="str">
            <v>Ingenieros Industriales y de Fabricación</v>
          </cell>
          <cell r="BE12473">
            <v>3</v>
          </cell>
          <cell r="BF12473">
            <v>0</v>
          </cell>
        </row>
        <row r="12474">
          <cell r="BD12474" t="str">
            <v>Ingenieros de Materiales y Metalurgia</v>
          </cell>
          <cell r="BE12474">
            <v>0</v>
          </cell>
          <cell r="BF12474">
            <v>10</v>
          </cell>
        </row>
        <row r="12475">
          <cell r="BD12475" t="str">
            <v>Ingenieros de Minas</v>
          </cell>
          <cell r="BE12475">
            <v>0</v>
          </cell>
          <cell r="BF12475">
            <v>0</v>
          </cell>
        </row>
        <row r="12476">
          <cell r="BD12476" t="str">
            <v>Ingenieros de Petróleos</v>
          </cell>
          <cell r="BE12476">
            <v>2</v>
          </cell>
          <cell r="BF12476">
            <v>1</v>
          </cell>
        </row>
        <row r="12477">
          <cell r="BD12477" t="str">
            <v>Ingenieros de Sistemas, Informática y Computación</v>
          </cell>
          <cell r="BE12477">
            <v>0</v>
          </cell>
          <cell r="BF12477">
            <v>1</v>
          </cell>
        </row>
        <row r="12478">
          <cell r="BD12478" t="str">
            <v>Otros Ingenieros n.c.a.</v>
          </cell>
          <cell r="BE12478">
            <v>9</v>
          </cell>
          <cell r="BF12478">
            <v>1</v>
          </cell>
        </row>
        <row r="12479">
          <cell r="BD12479" t="str">
            <v>Arquitectos</v>
          </cell>
          <cell r="BE12479">
            <v>7</v>
          </cell>
          <cell r="BF12479">
            <v>0</v>
          </cell>
        </row>
        <row r="12480">
          <cell r="BD12480" t="str">
            <v>Urbanistas y Planificadores del Uso del Suelo</v>
          </cell>
          <cell r="BE12480">
            <v>0</v>
          </cell>
          <cell r="BF12480">
            <v>0</v>
          </cell>
        </row>
        <row r="12481">
          <cell r="BD12481" t="str">
            <v>Profesionales Topográficos</v>
          </cell>
          <cell r="BE12481">
            <v>0</v>
          </cell>
          <cell r="BF12481">
            <v>2</v>
          </cell>
        </row>
        <row r="12482">
          <cell r="BD12482" t="str">
            <v>Diseñadores Industriales</v>
          </cell>
          <cell r="BE12482">
            <v>0</v>
          </cell>
          <cell r="BF12482">
            <v>0</v>
          </cell>
        </row>
        <row r="12483">
          <cell r="BD12483" t="str">
            <v>Matemáticos, Estadísticos y Actuarios</v>
          </cell>
          <cell r="BE12483">
            <v>0</v>
          </cell>
          <cell r="BF12483">
            <v>0</v>
          </cell>
        </row>
        <row r="12484">
          <cell r="BD12484" t="str">
            <v>Analistas de Sistemas Informáticos</v>
          </cell>
          <cell r="BE12484">
            <v>1</v>
          </cell>
          <cell r="BF12484">
            <v>0</v>
          </cell>
        </row>
        <row r="12485">
          <cell r="BD12485" t="str">
            <v>Administradores de Sistemas Informáticos</v>
          </cell>
          <cell r="BE12485">
            <v>1</v>
          </cell>
          <cell r="BF12485">
            <v>0</v>
          </cell>
        </row>
        <row r="12486">
          <cell r="BD12486" t="str">
            <v>Programadores de Aplicaciones Informáticas</v>
          </cell>
          <cell r="BE12486">
            <v>0</v>
          </cell>
          <cell r="BF12486">
            <v>0</v>
          </cell>
        </row>
        <row r="12487">
          <cell r="BD12487" t="str">
            <v>Técnicos en Química Aplicada</v>
          </cell>
          <cell r="BE12487">
            <v>1</v>
          </cell>
          <cell r="BF12487">
            <v>0</v>
          </cell>
        </row>
        <row r="12488">
          <cell r="BD12488" t="str">
            <v>Técnicos en Geología y Minería</v>
          </cell>
          <cell r="BE12488">
            <v>0</v>
          </cell>
          <cell r="BF12488">
            <v>0</v>
          </cell>
        </row>
        <row r="12489">
          <cell r="BD12489" t="str">
            <v>Técnicos en Meteorología</v>
          </cell>
          <cell r="BE12489">
            <v>0</v>
          </cell>
          <cell r="BF12489">
            <v>0</v>
          </cell>
        </row>
        <row r="12490">
          <cell r="BD12490" t="str">
            <v>Técnicos en Metrología</v>
          </cell>
          <cell r="BE12490">
            <v>0</v>
          </cell>
          <cell r="BF12490">
            <v>1</v>
          </cell>
        </row>
        <row r="12491">
          <cell r="BD12491" t="str">
            <v>Técnicos en Ciencias Biológicas</v>
          </cell>
          <cell r="BE12491">
            <v>1</v>
          </cell>
          <cell r="BF12491">
            <v>0</v>
          </cell>
        </row>
        <row r="12492">
          <cell r="BD12492" t="str">
            <v>Técnicos en Recursos Naturales</v>
          </cell>
          <cell r="BE12492">
            <v>6</v>
          </cell>
          <cell r="BF12492">
            <v>1</v>
          </cell>
        </row>
        <row r="12493">
          <cell r="BD12493" t="str">
            <v>Técnicos en Prevención, Gestión y Control Ambiental</v>
          </cell>
          <cell r="BE12493">
            <v>10</v>
          </cell>
          <cell r="BF12493">
            <v>12</v>
          </cell>
        </row>
        <row r="12494">
          <cell r="BD12494" t="str">
            <v>Técnicos en Construcción y Arquitectura</v>
          </cell>
          <cell r="BE12494">
            <v>32</v>
          </cell>
          <cell r="BF12494">
            <v>1</v>
          </cell>
        </row>
        <row r="12495">
          <cell r="BD12495" t="str">
            <v>Técnicos en Mecánica y Construcción Mecánica</v>
          </cell>
          <cell r="BE12495">
            <v>0</v>
          </cell>
          <cell r="BF12495">
            <v>3</v>
          </cell>
        </row>
        <row r="12496">
          <cell r="BD12496" t="str">
            <v>Técnicos en Fabricación Industrial</v>
          </cell>
          <cell r="BE12496">
            <v>7</v>
          </cell>
          <cell r="BF12496">
            <v>2</v>
          </cell>
        </row>
        <row r="12497">
          <cell r="BD12497" t="str">
            <v>Técnicos en Electricidad</v>
          </cell>
          <cell r="BE12497">
            <v>7</v>
          </cell>
          <cell r="BF12497">
            <v>50</v>
          </cell>
        </row>
        <row r="12498">
          <cell r="BD12498" t="str">
            <v>Técnicos en Electrónica</v>
          </cell>
          <cell r="BE12498">
            <v>0</v>
          </cell>
          <cell r="BF12498">
            <v>0</v>
          </cell>
        </row>
        <row r="12499">
          <cell r="BD12499" t="str">
            <v>Técnicos en Automatización e Instrumentación</v>
          </cell>
          <cell r="BE12499">
            <v>0</v>
          </cell>
          <cell r="BF12499">
            <v>1</v>
          </cell>
        </row>
        <row r="12500">
          <cell r="BD12500" t="str">
            <v>Técnicos en Instrumentos de Aeronavegación</v>
          </cell>
          <cell r="BE12500">
            <v>0</v>
          </cell>
          <cell r="BF12500">
            <v>1</v>
          </cell>
        </row>
        <row r="12501">
          <cell r="BD12501" t="str">
            <v>Técnicos en Telecomunicaciones</v>
          </cell>
          <cell r="BE12501">
            <v>0</v>
          </cell>
          <cell r="BF12501">
            <v>1</v>
          </cell>
        </row>
        <row r="12502">
          <cell r="BD12502" t="str">
            <v>Dibujantes Técnicos</v>
          </cell>
          <cell r="BE12502">
            <v>7</v>
          </cell>
          <cell r="BF12502">
            <v>0</v>
          </cell>
        </row>
        <row r="12503">
          <cell r="BD12503" t="str">
            <v>Topógrafos</v>
          </cell>
          <cell r="BE12503">
            <v>1</v>
          </cell>
          <cell r="BF12503">
            <v>3</v>
          </cell>
        </row>
        <row r="12504">
          <cell r="BD12504" t="str">
            <v>Técnicos en Cartografía</v>
          </cell>
          <cell r="BE12504">
            <v>0</v>
          </cell>
          <cell r="BF12504">
            <v>0</v>
          </cell>
        </row>
        <row r="12505">
          <cell r="BD12505" t="str">
            <v>Inspectores de Pruebas No destructivas</v>
          </cell>
          <cell r="BE12505">
            <v>0</v>
          </cell>
          <cell r="BF12505">
            <v>0</v>
          </cell>
        </row>
        <row r="12506">
          <cell r="BD12506" t="str">
            <v>Inspectores de Sanidad, Seguridad y Salud Ocupacional</v>
          </cell>
          <cell r="BE12506">
            <v>13</v>
          </cell>
          <cell r="BF12506">
            <v>29</v>
          </cell>
        </row>
        <row r="12507">
          <cell r="BD12507" t="str">
            <v>Inspectores de Construcción</v>
          </cell>
          <cell r="BE12507">
            <v>1</v>
          </cell>
          <cell r="BF12507">
            <v>0</v>
          </cell>
        </row>
        <row r="12508">
          <cell r="BD12508" t="str">
            <v>Inspectores de Equipos de Transporte e Instrumentos de Medición</v>
          </cell>
          <cell r="BE12508">
            <v>0</v>
          </cell>
          <cell r="BF12508">
            <v>3</v>
          </cell>
        </row>
        <row r="12509">
          <cell r="BD12509" t="str">
            <v>Inspectores de Productos Agrícola, Pecuarios y de Pesca</v>
          </cell>
          <cell r="BE12509">
            <v>0</v>
          </cell>
          <cell r="BF12509">
            <v>0</v>
          </cell>
        </row>
        <row r="12510">
          <cell r="BD12510" t="str">
            <v>Inspectores de Riego Agrícola</v>
          </cell>
          <cell r="BE12510">
            <v>0</v>
          </cell>
          <cell r="BF12510">
            <v>0</v>
          </cell>
        </row>
        <row r="12511">
          <cell r="BD12511" t="str">
            <v>Pilotos, Ingenieros e Instructores de Vuelo</v>
          </cell>
          <cell r="BE12511">
            <v>0</v>
          </cell>
          <cell r="BF12511">
            <v>0</v>
          </cell>
        </row>
        <row r="12512">
          <cell r="BD12512" t="str">
            <v>Controladores de Tráfico Aéreo</v>
          </cell>
          <cell r="BE12512">
            <v>0</v>
          </cell>
          <cell r="BF12512">
            <v>0</v>
          </cell>
        </row>
        <row r="12513">
          <cell r="BD12513" t="str">
            <v>Capitanes y Oficiales de Cubierta</v>
          </cell>
          <cell r="BE12513">
            <v>0</v>
          </cell>
          <cell r="BF12513">
            <v>0</v>
          </cell>
        </row>
        <row r="12514">
          <cell r="BD12514" t="str">
            <v>Oficiales de Máquinas</v>
          </cell>
          <cell r="BE12514">
            <v>0</v>
          </cell>
          <cell r="BF12514">
            <v>0</v>
          </cell>
        </row>
        <row r="12515">
          <cell r="BD12515" t="str">
            <v>Controladores de Tráfico Ferroviario y Marítimo</v>
          </cell>
          <cell r="BE12515">
            <v>0</v>
          </cell>
          <cell r="BF12515">
            <v>0</v>
          </cell>
        </row>
        <row r="12516">
          <cell r="BD12516" t="str">
            <v>Despachadores de Aeronaves</v>
          </cell>
          <cell r="BE12516">
            <v>0</v>
          </cell>
          <cell r="BF12516">
            <v>0</v>
          </cell>
        </row>
        <row r="12517">
          <cell r="BD12517" t="str">
            <v>Técnicos de Sistemas</v>
          </cell>
          <cell r="BE12517">
            <v>59</v>
          </cell>
          <cell r="BF12517">
            <v>2</v>
          </cell>
        </row>
        <row r="12518">
          <cell r="BD12518" t="str">
            <v>Asistentes en Saneamiento Ambiental</v>
          </cell>
          <cell r="BE12518">
            <v>2</v>
          </cell>
          <cell r="BF12518">
            <v>0</v>
          </cell>
        </row>
        <row r="12519">
          <cell r="BD12519" t="str">
            <v>Auxiliares de Laboratorio</v>
          </cell>
          <cell r="BE12519">
            <v>1</v>
          </cell>
          <cell r="BF12519">
            <v>6</v>
          </cell>
        </row>
        <row r="12520">
          <cell r="BD12520" t="str">
            <v>Auxiliares en Automatización e Instrumentación Industrial</v>
          </cell>
          <cell r="BE12520">
            <v>0</v>
          </cell>
          <cell r="BF12520">
            <v>0</v>
          </cell>
        </row>
        <row r="12521">
          <cell r="BD12521" t="str">
            <v>Médicos Especialistas</v>
          </cell>
          <cell r="BE12521">
            <v>0</v>
          </cell>
          <cell r="BF12521">
            <v>13</v>
          </cell>
        </row>
        <row r="12522">
          <cell r="BD12522" t="str">
            <v>Médicos Generales</v>
          </cell>
          <cell r="BE12522">
            <v>5</v>
          </cell>
          <cell r="BF12522">
            <v>11</v>
          </cell>
        </row>
        <row r="12523">
          <cell r="BD12523" t="str">
            <v>Odontólogos</v>
          </cell>
          <cell r="BE12523">
            <v>0</v>
          </cell>
          <cell r="BF12523">
            <v>0</v>
          </cell>
        </row>
        <row r="12524">
          <cell r="BD12524" t="str">
            <v>Veterinarios</v>
          </cell>
          <cell r="BE12524">
            <v>1</v>
          </cell>
          <cell r="BF12524">
            <v>0</v>
          </cell>
        </row>
        <row r="12525">
          <cell r="BD12525" t="str">
            <v>Optómetras</v>
          </cell>
          <cell r="BE12525">
            <v>0</v>
          </cell>
          <cell r="BF12525">
            <v>0</v>
          </cell>
        </row>
        <row r="12526">
          <cell r="BD12526" t="str">
            <v>Otras Ocupaciones Profesionales en Diagnóstico y Tratamiento de la Salud n.c.a.</v>
          </cell>
          <cell r="BE12526">
            <v>0</v>
          </cell>
          <cell r="BF12526">
            <v>0</v>
          </cell>
        </row>
        <row r="12527">
          <cell r="BD12527" t="str">
            <v>Farmacéuticos</v>
          </cell>
          <cell r="BE12527">
            <v>0</v>
          </cell>
          <cell r="BF12527">
            <v>2</v>
          </cell>
        </row>
        <row r="12528">
          <cell r="BD12528" t="str">
            <v>Dietistas y Nutricionistas</v>
          </cell>
          <cell r="BE12528">
            <v>0</v>
          </cell>
          <cell r="BF12528">
            <v>1</v>
          </cell>
        </row>
        <row r="12529">
          <cell r="BD12529" t="str">
            <v>Audiólogos y Terapeutas del Lenguaje</v>
          </cell>
          <cell r="BE12529">
            <v>0</v>
          </cell>
          <cell r="BF12529">
            <v>0</v>
          </cell>
        </row>
        <row r="12530">
          <cell r="BD12530" t="str">
            <v>Fisioterapeutas</v>
          </cell>
          <cell r="BE12530">
            <v>1</v>
          </cell>
          <cell r="BF12530">
            <v>0</v>
          </cell>
        </row>
        <row r="12531">
          <cell r="BD12531" t="str">
            <v>Terapeutas Ocupacionales</v>
          </cell>
          <cell r="BE12531">
            <v>0</v>
          </cell>
          <cell r="BF12531">
            <v>0</v>
          </cell>
        </row>
        <row r="12532">
          <cell r="BD12532" t="str">
            <v>Enfermeros</v>
          </cell>
          <cell r="BE12532">
            <v>3</v>
          </cell>
          <cell r="BF12532">
            <v>13</v>
          </cell>
        </row>
        <row r="12533">
          <cell r="BD12533" t="str">
            <v>Psicólogos</v>
          </cell>
          <cell r="BE12533">
            <v>7</v>
          </cell>
          <cell r="BF12533">
            <v>3</v>
          </cell>
        </row>
        <row r="12534">
          <cell r="BD12534" t="str">
            <v>Técnicos de Laboratorio Médico y Patología</v>
          </cell>
          <cell r="BE12534">
            <v>0</v>
          </cell>
          <cell r="BF12534">
            <v>0</v>
          </cell>
        </row>
        <row r="12535">
          <cell r="BD12535" t="str">
            <v>Técnicos en Terapia Respiratoria y Cardiovascular</v>
          </cell>
          <cell r="BE12535">
            <v>0</v>
          </cell>
          <cell r="BF12535">
            <v>3</v>
          </cell>
        </row>
        <row r="12536">
          <cell r="BD12536" t="str">
            <v>Técnicos en Imágenes Diagnósticas</v>
          </cell>
          <cell r="BE12536">
            <v>1</v>
          </cell>
          <cell r="BF12536">
            <v>2</v>
          </cell>
        </row>
        <row r="12537">
          <cell r="BD12537" t="str">
            <v xml:space="preserve">Técnicos en Radioterapia  </v>
          </cell>
          <cell r="BE12537">
            <v>0</v>
          </cell>
          <cell r="BF12537">
            <v>0</v>
          </cell>
        </row>
        <row r="12538">
          <cell r="BD12538" t="str">
            <v>Instrumentadores Quirúrgicos</v>
          </cell>
          <cell r="BE12538">
            <v>2</v>
          </cell>
          <cell r="BF12538">
            <v>8</v>
          </cell>
        </row>
        <row r="12539">
          <cell r="BD12539" t="str">
            <v>Técnicos en Medicina Nuclear</v>
          </cell>
          <cell r="BE12539">
            <v>0</v>
          </cell>
          <cell r="BF12539">
            <v>0</v>
          </cell>
        </row>
        <row r="12540">
          <cell r="BD12540" t="str">
            <v>Técnicos Dentales</v>
          </cell>
          <cell r="BE12540">
            <v>0</v>
          </cell>
          <cell r="BF12540">
            <v>0</v>
          </cell>
        </row>
        <row r="12541">
          <cell r="BD12541" t="str">
            <v>Higienistas Dentales</v>
          </cell>
          <cell r="BE12541">
            <v>0</v>
          </cell>
          <cell r="BF12541">
            <v>1</v>
          </cell>
        </row>
        <row r="12542">
          <cell r="BD12542" t="str">
            <v>Técnicos Ópticos</v>
          </cell>
          <cell r="BE12542">
            <v>0</v>
          </cell>
          <cell r="BF12542">
            <v>0</v>
          </cell>
        </row>
        <row r="12543">
          <cell r="BD12543" t="str">
            <v>Practicantes de Medicina Alternativa</v>
          </cell>
          <cell r="BE12543">
            <v>0</v>
          </cell>
          <cell r="BF12543">
            <v>0</v>
          </cell>
        </row>
        <row r="12544">
          <cell r="BD12544" t="str">
            <v>Asistentes de Ambulancia y Otras Ocupaciones Paramédicas</v>
          </cell>
          <cell r="BE12544">
            <v>1</v>
          </cell>
          <cell r="BF12544">
            <v>0</v>
          </cell>
        </row>
        <row r="12545">
          <cell r="BD12545" t="str">
            <v>Otras Ocupaciones Técnicas en Terapia y Valoración n.c.a.</v>
          </cell>
          <cell r="BE12545">
            <v>0</v>
          </cell>
          <cell r="BF12545">
            <v>0</v>
          </cell>
        </row>
        <row r="12546">
          <cell r="BD12546" t="str">
            <v>Auxiliares en Enfermería</v>
          </cell>
          <cell r="BE12546">
            <v>6</v>
          </cell>
          <cell r="BF12546">
            <v>8</v>
          </cell>
        </row>
        <row r="12547">
          <cell r="BD12547" t="str">
            <v>Auxiliares de Salud oral</v>
          </cell>
          <cell r="BE12547">
            <v>0</v>
          </cell>
          <cell r="BF12547">
            <v>0</v>
          </cell>
        </row>
        <row r="12548">
          <cell r="BD12548" t="str">
            <v>Auxiliares en Salud pública</v>
          </cell>
          <cell r="BE12548">
            <v>2</v>
          </cell>
          <cell r="BF12548">
            <v>36</v>
          </cell>
        </row>
        <row r="12549">
          <cell r="BD12549" t="str">
            <v>Auxiliares de Laboratorio Clínico</v>
          </cell>
          <cell r="BE12549">
            <v>0</v>
          </cell>
          <cell r="BF12549">
            <v>0</v>
          </cell>
        </row>
        <row r="12550">
          <cell r="BD12550" t="str">
            <v>Auxiliares de Droguería y Farmacia</v>
          </cell>
          <cell r="BE12550">
            <v>0</v>
          </cell>
          <cell r="BF12550">
            <v>12</v>
          </cell>
        </row>
        <row r="12551">
          <cell r="BD12551" t="str">
            <v>Otros Auxiliares de Servicios a la Salud n.c.a.</v>
          </cell>
          <cell r="BE12551">
            <v>0</v>
          </cell>
          <cell r="BF12551">
            <v>0</v>
          </cell>
        </row>
        <row r="12552">
          <cell r="BD12552" t="str">
            <v>Jueces</v>
          </cell>
          <cell r="BE12552">
            <v>0</v>
          </cell>
          <cell r="BF12552">
            <v>0</v>
          </cell>
        </row>
        <row r="12553">
          <cell r="BD12553" t="str">
            <v>Abogados</v>
          </cell>
          <cell r="BE12553">
            <v>3</v>
          </cell>
          <cell r="BF12553">
            <v>1</v>
          </cell>
        </row>
        <row r="12554">
          <cell r="BD12554" t="str">
            <v>Profesores de Educación Superior</v>
          </cell>
          <cell r="BE12554">
            <v>7</v>
          </cell>
          <cell r="BF12554">
            <v>1</v>
          </cell>
        </row>
        <row r="12555">
          <cell r="BD12555" t="str">
            <v>Especialistas en Procesos Pedagógicos</v>
          </cell>
          <cell r="BE12555">
            <v>0</v>
          </cell>
          <cell r="BF12555">
            <v>0</v>
          </cell>
        </row>
        <row r="12556">
          <cell r="BD12556" t="str">
            <v>Profesores e Instructores de Formación para el Trabajo</v>
          </cell>
          <cell r="BE12556">
            <v>19</v>
          </cell>
          <cell r="BF12556">
            <v>207</v>
          </cell>
        </row>
        <row r="12557">
          <cell r="BD12557" t="str">
            <v>Profesores de Educación Básica Secundaria y Media</v>
          </cell>
          <cell r="BE12557">
            <v>6</v>
          </cell>
          <cell r="BF12557">
            <v>0</v>
          </cell>
        </row>
        <row r="12558">
          <cell r="BD12558" t="str">
            <v>Profesores de Educación Básica Primaria</v>
          </cell>
          <cell r="BE12558">
            <v>6</v>
          </cell>
          <cell r="BF12558">
            <v>0</v>
          </cell>
        </row>
        <row r="12559">
          <cell r="BD12559" t="str">
            <v>Profesores de Preescolar</v>
          </cell>
          <cell r="BE12559">
            <v>2</v>
          </cell>
          <cell r="BF12559">
            <v>0</v>
          </cell>
        </row>
        <row r="12560">
          <cell r="BD12560" t="str">
            <v>Orientadores Educativos</v>
          </cell>
          <cell r="BE12560">
            <v>2</v>
          </cell>
          <cell r="BF12560">
            <v>0</v>
          </cell>
        </row>
        <row r="12561">
          <cell r="BD12561" t="str">
            <v>Pedagogo Reeducador</v>
          </cell>
          <cell r="BE12561">
            <v>3</v>
          </cell>
          <cell r="BF12561">
            <v>0</v>
          </cell>
        </row>
        <row r="12562">
          <cell r="BD12562" t="str">
            <v>Trabajadores Sociales y Consultores de Familia</v>
          </cell>
          <cell r="BE12562">
            <v>6</v>
          </cell>
          <cell r="BF12562">
            <v>2</v>
          </cell>
        </row>
        <row r="12563">
          <cell r="BD12563" t="str">
            <v>Ministros del Culto</v>
          </cell>
          <cell r="BE12563">
            <v>0</v>
          </cell>
          <cell r="BF12563">
            <v>0</v>
          </cell>
        </row>
        <row r="12564">
          <cell r="BD12564" t="str">
            <v>Sociólogos, Antropólogos y Afines</v>
          </cell>
          <cell r="BE12564">
            <v>0</v>
          </cell>
          <cell r="BF12564">
            <v>0</v>
          </cell>
        </row>
        <row r="12565">
          <cell r="BD12565" t="str">
            <v>Filósofos, Filólogos y Afines</v>
          </cell>
          <cell r="BE12565">
            <v>0</v>
          </cell>
          <cell r="BF12565">
            <v>0</v>
          </cell>
        </row>
        <row r="12566">
          <cell r="BD12566" t="str">
            <v>Consultores, Investigadores y Analistas de Política Económica</v>
          </cell>
          <cell r="BE12566">
            <v>0</v>
          </cell>
          <cell r="BF12566">
            <v>0</v>
          </cell>
        </row>
        <row r="12567">
          <cell r="BD12567" t="str">
            <v>Consultores y Funcionarios de Desarrollo Económico y Comercial</v>
          </cell>
          <cell r="BE12567">
            <v>0</v>
          </cell>
          <cell r="BF12567">
            <v>0</v>
          </cell>
        </row>
        <row r="12568">
          <cell r="BD12568" t="str">
            <v>Investigadores, Consultores y Funcionarios de Políticas Sociales de Salud y de Educación</v>
          </cell>
          <cell r="BE12568">
            <v>0</v>
          </cell>
          <cell r="BF12568">
            <v>0</v>
          </cell>
        </row>
        <row r="12569">
          <cell r="BD12569" t="str">
            <v>Funcionarios de Programas Exclusivos de la Administración Pública</v>
          </cell>
          <cell r="BE12569">
            <v>0</v>
          </cell>
          <cell r="BF12569">
            <v>0</v>
          </cell>
        </row>
        <row r="12570">
          <cell r="BD12570" t="str">
            <v>Investigadores, Consultores y Funcionarios de Políticas de Ciencias Naturales y Aplicadas</v>
          </cell>
          <cell r="BE12570">
            <v>0</v>
          </cell>
          <cell r="BF12570">
            <v>0</v>
          </cell>
        </row>
        <row r="12571">
          <cell r="BD12571" t="str">
            <v>Profesionales en ciencias forenses</v>
          </cell>
          <cell r="BE12571">
            <v>0</v>
          </cell>
          <cell r="BF12571">
            <v>0</v>
          </cell>
        </row>
        <row r="12572">
          <cell r="BD12572" t="str">
            <v>Asistentes en Servicios Social y Comunitario</v>
          </cell>
          <cell r="BE12572">
            <v>279</v>
          </cell>
          <cell r="BF12572">
            <v>2</v>
          </cell>
        </row>
        <row r="12573">
          <cell r="BD12573" t="str">
            <v>Consejeros de Servicios de Empleo</v>
          </cell>
          <cell r="BE12573">
            <v>0</v>
          </cell>
          <cell r="BF12573">
            <v>0</v>
          </cell>
        </row>
        <row r="12574">
          <cell r="BD12574" t="str">
            <v>Instructores y Profesores de Personas en Condición de Discapacidad</v>
          </cell>
          <cell r="BE12574">
            <v>2</v>
          </cell>
          <cell r="BF12574">
            <v>2</v>
          </cell>
        </row>
        <row r="12575">
          <cell r="BD12575" t="str">
            <v>Otros Instructores</v>
          </cell>
          <cell r="BE12575">
            <v>3</v>
          </cell>
          <cell r="BF12575">
            <v>14</v>
          </cell>
        </row>
        <row r="12576">
          <cell r="BD12576" t="str">
            <v>Ocupaciones Religiosas</v>
          </cell>
          <cell r="BE12576">
            <v>0</v>
          </cell>
          <cell r="BF12576">
            <v>0</v>
          </cell>
        </row>
        <row r="12577">
          <cell r="BD12577" t="str">
            <v>Investigadores criminalísticos y judiciales</v>
          </cell>
          <cell r="BE12577">
            <v>1</v>
          </cell>
          <cell r="BF12577">
            <v>0</v>
          </cell>
        </row>
        <row r="12578">
          <cell r="BD12578" t="str">
            <v>Asistentes Legales y Afines</v>
          </cell>
          <cell r="BE12578">
            <v>1</v>
          </cell>
          <cell r="BF12578">
            <v>0</v>
          </cell>
        </row>
        <row r="12579">
          <cell r="BD12579" t="str">
            <v>Auxiliares de educación para la primera infancia</v>
          </cell>
          <cell r="BE12579">
            <v>2</v>
          </cell>
          <cell r="BF12579">
            <v>0</v>
          </cell>
        </row>
        <row r="12580">
          <cell r="BD12580" t="str">
            <v>Bibliotecólogos</v>
          </cell>
          <cell r="BE12580">
            <v>0</v>
          </cell>
          <cell r="BF12580">
            <v>0</v>
          </cell>
        </row>
        <row r="12581">
          <cell r="BD12581" t="str">
            <v>Restauradores</v>
          </cell>
          <cell r="BE12581">
            <v>0</v>
          </cell>
          <cell r="BF12581">
            <v>0</v>
          </cell>
        </row>
        <row r="12582">
          <cell r="BD12582" t="str">
            <v>Curadores</v>
          </cell>
          <cell r="BE12582">
            <v>0</v>
          </cell>
          <cell r="BF12582">
            <v>0</v>
          </cell>
        </row>
        <row r="12583">
          <cell r="BD12583" t="str">
            <v>Escritores</v>
          </cell>
          <cell r="BE12583">
            <v>0</v>
          </cell>
          <cell r="BF12583">
            <v>0</v>
          </cell>
        </row>
        <row r="12584">
          <cell r="BD12584" t="str">
            <v>Editores y Redactores</v>
          </cell>
          <cell r="BE12584">
            <v>0</v>
          </cell>
          <cell r="BF12584">
            <v>0</v>
          </cell>
        </row>
        <row r="12585">
          <cell r="BD12585" t="str">
            <v>Periodistas</v>
          </cell>
          <cell r="BE12585">
            <v>1</v>
          </cell>
          <cell r="BF12585">
            <v>0</v>
          </cell>
        </row>
        <row r="12586">
          <cell r="BD12586" t="str">
            <v>Traductores e Intérpretes</v>
          </cell>
          <cell r="BE12586">
            <v>0</v>
          </cell>
          <cell r="BF12586">
            <v>0</v>
          </cell>
        </row>
        <row r="12587">
          <cell r="BD12587" t="str">
            <v>Ocupaciones Profesionales en Relaciones Públicas y Comunicaciones</v>
          </cell>
          <cell r="BE12587">
            <v>0</v>
          </cell>
          <cell r="BF12587">
            <v>0</v>
          </cell>
        </row>
        <row r="12588">
          <cell r="BD12588" t="str">
            <v>Productores, Directores Artísticos, Coreógrafos y Ocupaciones Relacionadas</v>
          </cell>
          <cell r="BE12588">
            <v>0</v>
          </cell>
          <cell r="BF12588">
            <v>0</v>
          </cell>
        </row>
        <row r="12589">
          <cell r="BD12589" t="str">
            <v>Músicos, Cantantes, Compositores y Directores Músicales</v>
          </cell>
          <cell r="BE12589">
            <v>0</v>
          </cell>
          <cell r="BF12589">
            <v>0</v>
          </cell>
        </row>
        <row r="12590">
          <cell r="BD12590" t="str">
            <v>Bailarines</v>
          </cell>
          <cell r="BE12590">
            <v>0</v>
          </cell>
          <cell r="BF12590">
            <v>0</v>
          </cell>
        </row>
        <row r="12591">
          <cell r="BD12591" t="str">
            <v>Actores</v>
          </cell>
          <cell r="BE12591">
            <v>0</v>
          </cell>
          <cell r="BF12591">
            <v>0</v>
          </cell>
        </row>
        <row r="12592">
          <cell r="BD12592" t="str">
            <v>Pintores, Escultores y Otros Artistas Visuales</v>
          </cell>
          <cell r="BE12592">
            <v>1</v>
          </cell>
          <cell r="BF12592">
            <v>0</v>
          </cell>
        </row>
        <row r="12593">
          <cell r="BD12593" t="str">
            <v>Diseñadores Gráficos</v>
          </cell>
          <cell r="BE12593">
            <v>1</v>
          </cell>
          <cell r="BF12593">
            <v>0</v>
          </cell>
        </row>
        <row r="12594">
          <cell r="BD12594" t="str">
            <v>Ocupaciones Técnicas Relacionadas con Museos y Galerías</v>
          </cell>
          <cell r="BE12594">
            <v>0</v>
          </cell>
          <cell r="BF12594">
            <v>0</v>
          </cell>
        </row>
        <row r="12595">
          <cell r="BD12595" t="str">
            <v>Técnicos en Biblioteca</v>
          </cell>
          <cell r="BE12595">
            <v>0</v>
          </cell>
          <cell r="BF12595">
            <v>0</v>
          </cell>
        </row>
        <row r="12596">
          <cell r="BD12596" t="str">
            <v>Técnicos en Promoción y Animación a la Lectura y la Escritura</v>
          </cell>
          <cell r="BE12596">
            <v>0</v>
          </cell>
          <cell r="BF12596">
            <v>0</v>
          </cell>
        </row>
        <row r="12597">
          <cell r="BD12597" t="str">
            <v>Fotógrafos</v>
          </cell>
          <cell r="BE12597">
            <v>0</v>
          </cell>
          <cell r="BF12597">
            <v>0</v>
          </cell>
        </row>
        <row r="12598">
          <cell r="BD12598" t="str">
            <v>Operadores de Cámara de Cine y Televisión</v>
          </cell>
          <cell r="BE12598">
            <v>0</v>
          </cell>
          <cell r="BF12598">
            <v>0</v>
          </cell>
        </row>
        <row r="12599">
          <cell r="BD12599" t="str">
            <v>Técnicos en Diseño y Arte Gráfico</v>
          </cell>
          <cell r="BE12599">
            <v>1</v>
          </cell>
          <cell r="BF12599">
            <v>0</v>
          </cell>
        </row>
        <row r="12600">
          <cell r="BD12600" t="str">
            <v>Técnicos en Transmisión de Radio y Televisión</v>
          </cell>
          <cell r="BE12600">
            <v>0</v>
          </cell>
          <cell r="BF12600">
            <v>0</v>
          </cell>
        </row>
        <row r="12601">
          <cell r="BD12601" t="str">
            <v>Operadores de audio y sonido</v>
          </cell>
          <cell r="BE12601">
            <v>0</v>
          </cell>
          <cell r="BF12601">
            <v>0</v>
          </cell>
        </row>
        <row r="12602">
          <cell r="BD12602" t="str">
            <v>Otras Ocupaciones Técnicas en Cine, Televisión y Artes Escénicas n.c.a.</v>
          </cell>
          <cell r="BE12602">
            <v>0</v>
          </cell>
          <cell r="BF12602">
            <v>0</v>
          </cell>
        </row>
        <row r="12603">
          <cell r="BD12603" t="str">
            <v>Ocupaciones de Asistencia en Cine, Televisión y Artes Escénicas</v>
          </cell>
          <cell r="BE12603">
            <v>0</v>
          </cell>
          <cell r="BF12603">
            <v>0</v>
          </cell>
        </row>
        <row r="12604">
          <cell r="BD12604" t="str">
            <v>Productores de Campo para Cine y Televisión</v>
          </cell>
          <cell r="BE12604">
            <v>0</v>
          </cell>
          <cell r="BF12604">
            <v>0</v>
          </cell>
        </row>
        <row r="12605">
          <cell r="BD12605" t="str">
            <v>Locutores de Radio, Televisión y Otros Medios de Comunicación.</v>
          </cell>
          <cell r="BE12605">
            <v>0</v>
          </cell>
          <cell r="BF12605">
            <v>0</v>
          </cell>
        </row>
        <row r="12606">
          <cell r="BD12606" t="str">
            <v>Artistas Creativos e Interpretativos</v>
          </cell>
          <cell r="BE12606">
            <v>0</v>
          </cell>
          <cell r="BF12606">
            <v>0</v>
          </cell>
        </row>
        <row r="12607">
          <cell r="BD12607" t="str">
            <v>Otros Artistas n.c.a.</v>
          </cell>
          <cell r="BE12607">
            <v>0</v>
          </cell>
          <cell r="BF12607">
            <v>0</v>
          </cell>
        </row>
        <row r="12608">
          <cell r="BD12608" t="str">
            <v>Diseñadores de Interiores</v>
          </cell>
          <cell r="BE12608">
            <v>0</v>
          </cell>
          <cell r="BF12608">
            <v>0</v>
          </cell>
        </row>
        <row r="12609">
          <cell r="BD12609" t="str">
            <v>Diseñadores de Teatro, Moda, Exhibición y Otros Diseñadores Creativos</v>
          </cell>
          <cell r="BE12609">
            <v>0</v>
          </cell>
          <cell r="BF12609">
            <v>0</v>
          </cell>
        </row>
        <row r="12610">
          <cell r="BD12610" t="str">
            <v>Patronistas de Productos de Tela, Cuero y Piel</v>
          </cell>
          <cell r="BE12610">
            <v>0</v>
          </cell>
          <cell r="BF12610">
            <v>0</v>
          </cell>
        </row>
        <row r="12611">
          <cell r="BD12611" t="str">
            <v>Ilustradores</v>
          </cell>
          <cell r="BE12611">
            <v>0</v>
          </cell>
          <cell r="BF12611">
            <v>0</v>
          </cell>
        </row>
        <row r="12612">
          <cell r="BD12612" t="str">
            <v>Graficadores de Imágenes Computarizadas</v>
          </cell>
          <cell r="BE12612">
            <v>0</v>
          </cell>
          <cell r="BF12612">
            <v>0</v>
          </cell>
        </row>
        <row r="12613">
          <cell r="BD12613" t="str">
            <v>Deportistas</v>
          </cell>
          <cell r="BE12613">
            <v>0</v>
          </cell>
          <cell r="BF12613">
            <v>0</v>
          </cell>
        </row>
        <row r="12614">
          <cell r="BD12614" t="str">
            <v>Entrenadores y Preparadores Físicos</v>
          </cell>
          <cell r="BE12614">
            <v>1</v>
          </cell>
          <cell r="BF12614">
            <v>1</v>
          </cell>
        </row>
        <row r="12615">
          <cell r="BD12615" t="str">
            <v>Árbitros</v>
          </cell>
          <cell r="BE12615">
            <v>0</v>
          </cell>
          <cell r="BF12615">
            <v>0</v>
          </cell>
        </row>
        <row r="12616">
          <cell r="BD12616" t="str">
            <v>Ceramistas</v>
          </cell>
          <cell r="BE12616">
            <v>8</v>
          </cell>
          <cell r="BF12616">
            <v>0</v>
          </cell>
        </row>
        <row r="12617">
          <cell r="BD12617" t="str">
            <v>Tejedores</v>
          </cell>
          <cell r="BE12617">
            <v>1</v>
          </cell>
          <cell r="BF12617">
            <v>0</v>
          </cell>
        </row>
        <row r="12618">
          <cell r="BD12618" t="str">
            <v>Artesanos Trabajos en Madera</v>
          </cell>
          <cell r="BE12618">
            <v>0</v>
          </cell>
          <cell r="BF12618">
            <v>0</v>
          </cell>
        </row>
        <row r="12619">
          <cell r="BD12619" t="str">
            <v>Artesanos Trabajos en Cuero</v>
          </cell>
          <cell r="BE12619">
            <v>0</v>
          </cell>
          <cell r="BF12619">
            <v>0</v>
          </cell>
        </row>
        <row r="12620">
          <cell r="BD12620" t="str">
            <v>Artesanos Trabajos en Metal</v>
          </cell>
          <cell r="BE12620">
            <v>0</v>
          </cell>
          <cell r="BF12620">
            <v>0</v>
          </cell>
        </row>
        <row r="12621">
          <cell r="BD12621" t="str">
            <v>Otros Artesanos n.c.a.</v>
          </cell>
          <cell r="BE12621">
            <v>1</v>
          </cell>
          <cell r="BF12621">
            <v>0</v>
          </cell>
        </row>
        <row r="12622">
          <cell r="BD12622" t="str">
            <v>Supervisores de Ventas</v>
          </cell>
          <cell r="BE12622">
            <v>2</v>
          </cell>
          <cell r="BF12622">
            <v>1</v>
          </cell>
        </row>
        <row r="12623">
          <cell r="BD12623" t="str">
            <v>Administradores y Supervisores de Comercio al Por Menor</v>
          </cell>
          <cell r="BE12623">
            <v>2</v>
          </cell>
          <cell r="BF12623">
            <v>1</v>
          </cell>
        </row>
        <row r="12624">
          <cell r="BD12624" t="str">
            <v>Supervisores de Servicios de Alimentos</v>
          </cell>
          <cell r="BE12624">
            <v>1</v>
          </cell>
          <cell r="BF12624">
            <v>0</v>
          </cell>
        </row>
        <row r="12625">
          <cell r="BD12625" t="str">
            <v>Supervisores de Personal de Manejo Doméstico</v>
          </cell>
          <cell r="BE12625">
            <v>0</v>
          </cell>
          <cell r="BF12625">
            <v>0</v>
          </cell>
        </row>
        <row r="12626">
          <cell r="BD12626" t="str">
            <v>Sommeliers</v>
          </cell>
          <cell r="BE12626">
            <v>0</v>
          </cell>
          <cell r="BF12626">
            <v>0</v>
          </cell>
        </row>
        <row r="12627">
          <cell r="BD12627" t="str">
            <v>Supervisores de servicios de Alojamiento y Hospedaje</v>
          </cell>
          <cell r="BE12627">
            <v>0</v>
          </cell>
          <cell r="BF12627">
            <v>1</v>
          </cell>
        </row>
        <row r="12628">
          <cell r="BD12628" t="str">
            <v>Suboficiales de las Fuerzas Militares</v>
          </cell>
          <cell r="BE12628">
            <v>0</v>
          </cell>
          <cell r="BF12628">
            <v>0</v>
          </cell>
        </row>
        <row r="12629">
          <cell r="BD12629" t="str">
            <v>Suboficiales y nivel ejecutivo de la Policía</v>
          </cell>
          <cell r="BE12629">
            <v>3</v>
          </cell>
          <cell r="BF12629">
            <v>5</v>
          </cell>
        </row>
        <row r="12630">
          <cell r="BD12630" t="str">
            <v>Supervisores de Vigilantes</v>
          </cell>
          <cell r="BE12630">
            <v>1</v>
          </cell>
          <cell r="BF12630">
            <v>4</v>
          </cell>
        </row>
        <row r="12631">
          <cell r="BD12631" t="str">
            <v>Agentes y Corredores de Seguros</v>
          </cell>
          <cell r="BE12631">
            <v>0</v>
          </cell>
          <cell r="BF12631">
            <v>0</v>
          </cell>
        </row>
        <row r="12632">
          <cell r="BD12632" t="str">
            <v>Agentes de Bienes Raíces</v>
          </cell>
          <cell r="BE12632">
            <v>1</v>
          </cell>
          <cell r="BF12632">
            <v>3</v>
          </cell>
        </row>
        <row r="12633">
          <cell r="BD12633" t="str">
            <v>Vendedores de Ventas Técnicas</v>
          </cell>
          <cell r="BE12633">
            <v>0</v>
          </cell>
          <cell r="BF12633">
            <v>0</v>
          </cell>
        </row>
        <row r="12634">
          <cell r="BD12634" t="str">
            <v>Agentes de Compras e Intermediarios</v>
          </cell>
          <cell r="BE12634">
            <v>0</v>
          </cell>
          <cell r="BF12634">
            <v>0</v>
          </cell>
        </row>
        <row r="12635">
          <cell r="BD12635" t="str">
            <v>Representante de servicios especializados</v>
          </cell>
          <cell r="BE12635">
            <v>0</v>
          </cell>
          <cell r="BF12635">
            <v>0</v>
          </cell>
        </row>
        <row r="12636">
          <cell r="BD12636" t="str">
            <v>Administradores de Comunidades Virtuales</v>
          </cell>
          <cell r="BE12636">
            <v>0</v>
          </cell>
          <cell r="BF12636">
            <v>0</v>
          </cell>
        </row>
        <row r="12637">
          <cell r="BD12637" t="str">
            <v>Chefs</v>
          </cell>
          <cell r="BE12637">
            <v>1</v>
          </cell>
          <cell r="BF12637">
            <v>2</v>
          </cell>
        </row>
        <row r="12638">
          <cell r="BD12638" t="str">
            <v>Auxiliares de vuelo y Sobrecargos</v>
          </cell>
          <cell r="BE12638">
            <v>0</v>
          </cell>
          <cell r="BF12638">
            <v>0</v>
          </cell>
        </row>
        <row r="12639">
          <cell r="BD12639" t="str">
            <v>Tanatopractores</v>
          </cell>
          <cell r="BE12639">
            <v>0</v>
          </cell>
          <cell r="BF12639">
            <v>0</v>
          </cell>
        </row>
        <row r="12640">
          <cell r="BD12640" t="str">
            <v>Coordinadores De Servicios Funerarios</v>
          </cell>
          <cell r="BE12640">
            <v>0</v>
          </cell>
          <cell r="BF12640">
            <v>0</v>
          </cell>
        </row>
        <row r="12641">
          <cell r="BD12641" t="str">
            <v>Intérpretes De Lengua De Señas Colombiana - Español</v>
          </cell>
          <cell r="BE12641">
            <v>0</v>
          </cell>
          <cell r="BF12641">
            <v>0</v>
          </cell>
        </row>
        <row r="12642">
          <cell r="BD12642" t="str">
            <v>Guías-intérpretes</v>
          </cell>
          <cell r="BE12642">
            <v>0</v>
          </cell>
          <cell r="BF12642">
            <v>0</v>
          </cell>
        </row>
        <row r="12643">
          <cell r="BD12643" t="str">
            <v>Guías de Turismo</v>
          </cell>
          <cell r="BE12643">
            <v>2</v>
          </cell>
          <cell r="BF12643">
            <v>0</v>
          </cell>
        </row>
        <row r="12644">
          <cell r="BD12644" t="str">
            <v>Vendedores de Ventas no Técnicas</v>
          </cell>
          <cell r="BE12644">
            <v>16</v>
          </cell>
          <cell r="BF12644">
            <v>48</v>
          </cell>
        </row>
        <row r="12645">
          <cell r="BD12645" t="str">
            <v>Vendedores de Mostrador</v>
          </cell>
          <cell r="BE12645">
            <v>17</v>
          </cell>
          <cell r="BF12645">
            <v>2</v>
          </cell>
        </row>
        <row r="12646">
          <cell r="BD12646" t="str">
            <v>Mercaderistas e Impulsadores</v>
          </cell>
          <cell r="BE12646">
            <v>5</v>
          </cell>
          <cell r="BF12646">
            <v>3</v>
          </cell>
        </row>
        <row r="12647">
          <cell r="BD12647" t="str">
            <v>Cajeros de Comercio</v>
          </cell>
          <cell r="BE12647">
            <v>13</v>
          </cell>
          <cell r="BF12647">
            <v>1</v>
          </cell>
        </row>
        <row r="12648">
          <cell r="BD12648" t="str">
            <v>Modelos</v>
          </cell>
          <cell r="BE12648">
            <v>0</v>
          </cell>
          <cell r="BF12648">
            <v>0</v>
          </cell>
        </row>
        <row r="12649">
          <cell r="BD12649" t="str">
            <v>Agentes de Viajes</v>
          </cell>
          <cell r="BE12649">
            <v>0</v>
          </cell>
          <cell r="BF12649">
            <v>0</v>
          </cell>
        </row>
        <row r="12650">
          <cell r="BD12650" t="str">
            <v>Empleados de Ventas y Servicios de Líneas Aéreas, Marítimas y Terrestres</v>
          </cell>
          <cell r="BE12650">
            <v>0</v>
          </cell>
          <cell r="BF12650">
            <v>1</v>
          </cell>
        </row>
        <row r="12651">
          <cell r="BD12651" t="str">
            <v>Empleados de Recepción Hotelera</v>
          </cell>
          <cell r="BE12651">
            <v>0</v>
          </cell>
          <cell r="BF12651">
            <v>0</v>
          </cell>
        </row>
        <row r="12652">
          <cell r="BD12652" t="str">
            <v>Informadores Turísticos</v>
          </cell>
          <cell r="BE12652">
            <v>0</v>
          </cell>
          <cell r="BF12652">
            <v>0</v>
          </cell>
        </row>
        <row r="12653">
          <cell r="BD12653" t="str">
            <v>Recreadores</v>
          </cell>
          <cell r="BE12653">
            <v>0</v>
          </cell>
          <cell r="BF12653">
            <v>0</v>
          </cell>
        </row>
        <row r="12654">
          <cell r="BD12654" t="str">
            <v>Operadores de Juegos Mecánicos y de Salón</v>
          </cell>
          <cell r="BE12654">
            <v>0</v>
          </cell>
          <cell r="BF12654">
            <v>0</v>
          </cell>
        </row>
        <row r="12655">
          <cell r="BD12655" t="str">
            <v>Cortadores de Carne para Comercio Mayorista y al Detal</v>
          </cell>
          <cell r="BE12655">
            <v>0</v>
          </cell>
          <cell r="BF12655">
            <v>1</v>
          </cell>
        </row>
        <row r="12656">
          <cell r="BD12656" t="str">
            <v>Panaderos y Pasteleros</v>
          </cell>
          <cell r="BE12656">
            <v>1</v>
          </cell>
          <cell r="BF12656">
            <v>0</v>
          </cell>
        </row>
        <row r="12657">
          <cell r="BD12657" t="str">
            <v>Meseros y Capitán de Meseros</v>
          </cell>
          <cell r="BE12657">
            <v>1</v>
          </cell>
          <cell r="BF12657">
            <v>19</v>
          </cell>
        </row>
        <row r="12658">
          <cell r="BD12658" t="str">
            <v>Bartender</v>
          </cell>
          <cell r="BE12658">
            <v>0</v>
          </cell>
          <cell r="BF12658">
            <v>0</v>
          </cell>
        </row>
        <row r="12659">
          <cell r="BD12659" t="str">
            <v>Cocineros</v>
          </cell>
          <cell r="BE12659">
            <v>5</v>
          </cell>
          <cell r="BF12659">
            <v>8</v>
          </cell>
        </row>
        <row r="12660">
          <cell r="BD12660" t="str">
            <v>Baristas</v>
          </cell>
          <cell r="BE12660">
            <v>0</v>
          </cell>
          <cell r="BF12660">
            <v>0</v>
          </cell>
        </row>
        <row r="12661">
          <cell r="BD12661" t="str">
            <v>Inspectores de Policía</v>
          </cell>
          <cell r="BE12661">
            <v>1</v>
          </cell>
          <cell r="BF12661">
            <v>0</v>
          </cell>
        </row>
        <row r="12662">
          <cell r="BD12662" t="str">
            <v>Funcionarios de Regulación</v>
          </cell>
          <cell r="BE12662">
            <v>0</v>
          </cell>
          <cell r="BF12662">
            <v>0</v>
          </cell>
        </row>
        <row r="12663">
          <cell r="BD12663" t="str">
            <v>Auxiliares de policía</v>
          </cell>
          <cell r="BE12663">
            <v>0</v>
          </cell>
          <cell r="BF12663">
            <v>0</v>
          </cell>
        </row>
        <row r="12664">
          <cell r="BD12664" t="str">
            <v>Bomberos</v>
          </cell>
          <cell r="BE12664">
            <v>0</v>
          </cell>
          <cell r="BF12664">
            <v>0</v>
          </cell>
        </row>
        <row r="12665">
          <cell r="BD12665" t="str">
            <v>Guardianes de Prisión</v>
          </cell>
          <cell r="BE12665">
            <v>0</v>
          </cell>
          <cell r="BF12665">
            <v>0</v>
          </cell>
        </row>
        <row r="12666">
          <cell r="BD12666" t="str">
            <v>Soldados</v>
          </cell>
          <cell r="BE12666">
            <v>0</v>
          </cell>
          <cell r="BF12666">
            <v>0</v>
          </cell>
        </row>
        <row r="12667">
          <cell r="BD12667" t="str">
            <v>Vigilantes y Guardias de Seguridad</v>
          </cell>
          <cell r="BE12667">
            <v>51</v>
          </cell>
          <cell r="BF12667">
            <v>95</v>
          </cell>
        </row>
        <row r="12668">
          <cell r="BD12668" t="str">
            <v>Técnicos Investigadores Criminalísticos y Judiciales</v>
          </cell>
          <cell r="BE12668">
            <v>0</v>
          </cell>
          <cell r="BF12668">
            <v>0</v>
          </cell>
        </row>
        <row r="12669">
          <cell r="BD12669" t="str">
            <v>Acompañantes Domiciliarios</v>
          </cell>
          <cell r="BE12669">
            <v>1</v>
          </cell>
          <cell r="BF12669">
            <v>0</v>
          </cell>
        </row>
        <row r="12670">
          <cell r="BD12670" t="str">
            <v>Auxiliares del Cuidado de Niños</v>
          </cell>
          <cell r="BE12670">
            <v>1</v>
          </cell>
          <cell r="BF12670">
            <v>0</v>
          </cell>
        </row>
        <row r="12671">
          <cell r="BD12671" t="str">
            <v>Peluqueros</v>
          </cell>
          <cell r="BE12671">
            <v>3</v>
          </cell>
          <cell r="BF12671">
            <v>1</v>
          </cell>
        </row>
        <row r="12672">
          <cell r="BD12672" t="str">
            <v>Trabajadores del Cuidado de Animales</v>
          </cell>
          <cell r="BE12672">
            <v>0</v>
          </cell>
          <cell r="BF12672">
            <v>0</v>
          </cell>
        </row>
        <row r="12673">
          <cell r="BD12673" t="str">
            <v>Auxiliares de Servicios Funerarios</v>
          </cell>
          <cell r="BE12673">
            <v>0</v>
          </cell>
          <cell r="BF12673">
            <v>0</v>
          </cell>
        </row>
        <row r="12674">
          <cell r="BD12674" t="str">
            <v>Astrólogos, Adivinadores y Relacionados</v>
          </cell>
          <cell r="BE12674">
            <v>0</v>
          </cell>
          <cell r="BF12674">
            <v>0</v>
          </cell>
        </row>
        <row r="12675">
          <cell r="BD12675" t="str">
            <v>Manicuristas y Pedicuristas</v>
          </cell>
          <cell r="BE12675">
            <v>1</v>
          </cell>
          <cell r="BF12675">
            <v>3</v>
          </cell>
        </row>
        <row r="12676">
          <cell r="BD12676" t="str">
            <v>Cosmetólogos Esteticistas</v>
          </cell>
          <cell r="BE12676">
            <v>0</v>
          </cell>
          <cell r="BF12676">
            <v>0</v>
          </cell>
        </row>
        <row r="12677">
          <cell r="BD12677" t="str">
            <v>Maquilladores</v>
          </cell>
          <cell r="BE12677">
            <v>0</v>
          </cell>
          <cell r="BF12677">
            <v>0</v>
          </cell>
        </row>
        <row r="12678">
          <cell r="BD12678" t="str">
            <v>Trabajadores de Estación de Servicio</v>
          </cell>
          <cell r="BE12678">
            <v>1</v>
          </cell>
          <cell r="BF12678">
            <v>0</v>
          </cell>
        </row>
        <row r="12679">
          <cell r="BD12679" t="str">
            <v>Otras Ocupaciones Elementales de las Ventas</v>
          </cell>
          <cell r="BE12679">
            <v>12</v>
          </cell>
          <cell r="BF12679">
            <v>0</v>
          </cell>
        </row>
        <row r="12680">
          <cell r="BD12680" t="str">
            <v>Ayudantes de establecimientos de alimentos y bebidas</v>
          </cell>
          <cell r="BE12680">
            <v>33</v>
          </cell>
          <cell r="BF12680">
            <v>11</v>
          </cell>
        </row>
        <row r="12681">
          <cell r="BD12681" t="str">
            <v>Aseadores y Servicio Doméstico</v>
          </cell>
          <cell r="BE12681">
            <v>104</v>
          </cell>
          <cell r="BF12681">
            <v>103</v>
          </cell>
        </row>
        <row r="12682">
          <cell r="BD12682" t="str">
            <v>Aseadores Especializados y Fumigadores</v>
          </cell>
          <cell r="BE12682">
            <v>2</v>
          </cell>
          <cell r="BF12682">
            <v>1</v>
          </cell>
        </row>
        <row r="12683">
          <cell r="BD12683" t="str">
            <v>Recolectores de material para reciclaje</v>
          </cell>
          <cell r="BE12683">
            <v>0</v>
          </cell>
          <cell r="BF12683">
            <v>0</v>
          </cell>
        </row>
        <row r="12684">
          <cell r="BD12684" t="str">
            <v>Auxiliares de Servicios a Viajeros</v>
          </cell>
          <cell r="BE12684">
            <v>0</v>
          </cell>
          <cell r="BF12684">
            <v>0</v>
          </cell>
        </row>
        <row r="12685">
          <cell r="BD12685" t="str">
            <v>Auxiliares de Servicios de Recreación y Deporte</v>
          </cell>
          <cell r="BE12685">
            <v>3</v>
          </cell>
          <cell r="BF12685">
            <v>0</v>
          </cell>
        </row>
        <row r="12686">
          <cell r="BD12686" t="str">
            <v>Empleados de Lavandería</v>
          </cell>
          <cell r="BE12686">
            <v>3</v>
          </cell>
          <cell r="BF12686">
            <v>0</v>
          </cell>
        </row>
        <row r="12687">
          <cell r="BD12687" t="str">
            <v>Otras Ocupaciones Elementales de los Servicios n.c.a.</v>
          </cell>
          <cell r="BE12687">
            <v>0</v>
          </cell>
          <cell r="BF12687">
            <v>0</v>
          </cell>
        </row>
        <row r="12688">
          <cell r="BD12688" t="str">
            <v>Auxiliares de servicios hoteleros</v>
          </cell>
          <cell r="BE12688">
            <v>1</v>
          </cell>
          <cell r="BF12688">
            <v>0</v>
          </cell>
        </row>
        <row r="12689">
          <cell r="BD12689" t="str">
            <v>Operarios de Cementerios</v>
          </cell>
          <cell r="BE12689">
            <v>0</v>
          </cell>
          <cell r="BF12689">
            <v>0</v>
          </cell>
        </row>
        <row r="12690">
          <cell r="BD12690" t="str">
            <v>Administradores de Explotación Acuícola y Jefes de Laboratorio de Cultivo o Producción Acuícola</v>
          </cell>
          <cell r="BE12690">
            <v>0</v>
          </cell>
          <cell r="BF12690">
            <v>0</v>
          </cell>
        </row>
        <row r="12691">
          <cell r="BD12691" t="str">
            <v>Supervisores de Minería y Canteras</v>
          </cell>
          <cell r="BE12691">
            <v>0</v>
          </cell>
          <cell r="BF12691">
            <v>0</v>
          </cell>
        </row>
        <row r="12692">
          <cell r="BD12692" t="str">
            <v>Supervisores de Perforación y Servicios,Pozos de Petróleo y Gas</v>
          </cell>
          <cell r="BE12692">
            <v>8</v>
          </cell>
          <cell r="BF12692">
            <v>54</v>
          </cell>
        </row>
        <row r="12693">
          <cell r="BD12693" t="str">
            <v>Inspectores de Sistemas de Suministros de Gas Licuado del Petróleo</v>
          </cell>
          <cell r="BE12693">
            <v>0</v>
          </cell>
          <cell r="BF12693">
            <v>0</v>
          </cell>
        </row>
        <row r="12694">
          <cell r="BD12694" t="str">
            <v>Supervisores de Producción Agrícola</v>
          </cell>
          <cell r="BE12694">
            <v>18</v>
          </cell>
          <cell r="BF12694">
            <v>58</v>
          </cell>
        </row>
        <row r="12695">
          <cell r="BD12695" t="str">
            <v>Supervisores de Producción Pecuaria</v>
          </cell>
          <cell r="BE12695">
            <v>0</v>
          </cell>
          <cell r="BF12695">
            <v>0</v>
          </cell>
        </row>
        <row r="12696">
          <cell r="BD12696" t="str">
            <v>Supervisores de Explotación Forestal y Silvicultura</v>
          </cell>
          <cell r="BE12696">
            <v>0</v>
          </cell>
          <cell r="BF12696">
            <v>0</v>
          </cell>
        </row>
        <row r="12697">
          <cell r="BD12697" t="str">
            <v>Agricultores y Administradores Agropecuarios</v>
          </cell>
          <cell r="BE12697">
            <v>37</v>
          </cell>
          <cell r="BF12697">
            <v>0</v>
          </cell>
        </row>
        <row r="12698">
          <cell r="BD12698" t="str">
            <v>Contratistas de Servicios Agrícolas y Relacionados</v>
          </cell>
          <cell r="BE12698">
            <v>0</v>
          </cell>
          <cell r="BF12698">
            <v>0</v>
          </cell>
        </row>
        <row r="12699">
          <cell r="BD12699" t="str">
            <v>Contratistas y Supervisores de Servicios de Jardinería y Viverismo</v>
          </cell>
          <cell r="BE12699">
            <v>0</v>
          </cell>
          <cell r="BF12699">
            <v>0</v>
          </cell>
        </row>
        <row r="12700">
          <cell r="BD12700" t="str">
            <v>Capitanes y Patrones de Pesca</v>
          </cell>
          <cell r="BE12700">
            <v>0</v>
          </cell>
          <cell r="BF12700">
            <v>0</v>
          </cell>
        </row>
        <row r="12701">
          <cell r="BD12701" t="str">
            <v>Operarios de Apoyo y Servicios en Minería Bajo Tierra</v>
          </cell>
          <cell r="BE12701">
            <v>0</v>
          </cell>
          <cell r="BF12701">
            <v>0</v>
          </cell>
        </row>
        <row r="12702">
          <cell r="BD12702" t="str">
            <v>Operarios de Apoyo y Servicios en Perforación de Petróleo y Gas</v>
          </cell>
          <cell r="BE12702">
            <v>3</v>
          </cell>
          <cell r="BF12702">
            <v>20</v>
          </cell>
        </row>
        <row r="12703">
          <cell r="BD12703" t="str">
            <v>Mineros de Producción Bajo Tierra</v>
          </cell>
          <cell r="BE12703">
            <v>0</v>
          </cell>
          <cell r="BF12703">
            <v>0</v>
          </cell>
        </row>
        <row r="12704">
          <cell r="BD12704" t="str">
            <v>Perforadores de Pozos de Gas y Petróleo y Trabajadores Relacionados</v>
          </cell>
          <cell r="BE12704">
            <v>3</v>
          </cell>
          <cell r="BF12704">
            <v>18</v>
          </cell>
        </row>
        <row r="12705">
          <cell r="BD12705" t="str">
            <v>Inspectores de Construcción de Oleoductos y Gasoductos</v>
          </cell>
          <cell r="BE12705">
            <v>0</v>
          </cell>
          <cell r="BF12705">
            <v>1</v>
          </cell>
        </row>
        <row r="12706">
          <cell r="BD12706" t="str">
            <v>Operadores de Equipo Minero</v>
          </cell>
          <cell r="BE12706">
            <v>0</v>
          </cell>
          <cell r="BF12706">
            <v>0</v>
          </cell>
        </row>
        <row r="12707">
          <cell r="BD12707" t="str">
            <v>Trabajadores de Explotación Forestal</v>
          </cell>
          <cell r="BE12707">
            <v>0</v>
          </cell>
          <cell r="BF12707">
            <v>0</v>
          </cell>
        </row>
        <row r="12708">
          <cell r="BD12708" t="str">
            <v>Trabajadores de Silvicultura y Forestación</v>
          </cell>
          <cell r="BE12708">
            <v>1</v>
          </cell>
          <cell r="BF12708">
            <v>0</v>
          </cell>
        </row>
        <row r="12709">
          <cell r="BD12709" t="str">
            <v>Trabajadores Agrícolas</v>
          </cell>
          <cell r="BE12709">
            <v>2</v>
          </cell>
          <cell r="BF12709">
            <v>0</v>
          </cell>
        </row>
        <row r="12710">
          <cell r="BD12710" t="str">
            <v>Trabajadores Pecuarios</v>
          </cell>
          <cell r="BE12710">
            <v>7</v>
          </cell>
          <cell r="BF12710">
            <v>2</v>
          </cell>
        </row>
        <row r="12711">
          <cell r="BD12711" t="str">
            <v>Trabajadores de Vivero</v>
          </cell>
          <cell r="BE12711">
            <v>0</v>
          </cell>
          <cell r="BF12711">
            <v>0</v>
          </cell>
        </row>
        <row r="12712">
          <cell r="BD12712" t="str">
            <v>Trabajadores del Campo</v>
          </cell>
          <cell r="BE12712">
            <v>0</v>
          </cell>
          <cell r="BF12712">
            <v>0</v>
          </cell>
        </row>
        <row r="12713">
          <cell r="BD12713" t="str">
            <v>Trabajadores de Plantas de Incubación Artificial</v>
          </cell>
          <cell r="BE12713">
            <v>0</v>
          </cell>
          <cell r="BF12713">
            <v>0</v>
          </cell>
        </row>
        <row r="12714">
          <cell r="BD12714" t="str">
            <v>Rayadores de Caucho</v>
          </cell>
          <cell r="BE12714">
            <v>0</v>
          </cell>
          <cell r="BF12714">
            <v>0</v>
          </cell>
        </row>
        <row r="12715">
          <cell r="BD12715" t="str">
            <v>Operarios de Riego Agrícola</v>
          </cell>
          <cell r="BE12715">
            <v>0</v>
          </cell>
          <cell r="BF12715">
            <v>0</v>
          </cell>
        </row>
        <row r="12716">
          <cell r="BD12716" t="str">
            <v>Pescadores</v>
          </cell>
          <cell r="BE12716">
            <v>0</v>
          </cell>
          <cell r="BF12716">
            <v>0</v>
          </cell>
        </row>
        <row r="12717">
          <cell r="BD12717" t="str">
            <v>Operario Acuícola</v>
          </cell>
          <cell r="BE12717">
            <v>4</v>
          </cell>
          <cell r="BF12717">
            <v>0</v>
          </cell>
        </row>
        <row r="12718">
          <cell r="BD12718" t="str">
            <v>Técnico Acuícola en Sistemas de Reproducción</v>
          </cell>
          <cell r="BE12718">
            <v>0</v>
          </cell>
          <cell r="BF12718">
            <v>0</v>
          </cell>
        </row>
        <row r="12719">
          <cell r="BD12719" t="str">
            <v>Técnico Acuícola en Sistemas de Levante y Engorde</v>
          </cell>
          <cell r="BE12719">
            <v>0</v>
          </cell>
          <cell r="BF12719">
            <v>0</v>
          </cell>
        </row>
        <row r="12720">
          <cell r="BD12720" t="str">
            <v>Obreros y Ayudantes de Minería</v>
          </cell>
          <cell r="BE12720">
            <v>0</v>
          </cell>
          <cell r="BF12720">
            <v>0</v>
          </cell>
        </row>
        <row r="12721">
          <cell r="BD12721" t="str">
            <v>Obreros y Ayudantes de Producción en Pozos de Petróleo y Gas</v>
          </cell>
          <cell r="BE12721">
            <v>55</v>
          </cell>
          <cell r="BF12721">
            <v>314</v>
          </cell>
        </row>
        <row r="12722">
          <cell r="BD12722" t="str">
            <v>Obreros Agropecuarios</v>
          </cell>
          <cell r="BE12722">
            <v>19</v>
          </cell>
          <cell r="BF12722">
            <v>0</v>
          </cell>
        </row>
        <row r="12723">
          <cell r="BD12723" t="str">
            <v>Jardineros</v>
          </cell>
          <cell r="BE12723">
            <v>0</v>
          </cell>
          <cell r="BF12723">
            <v>0</v>
          </cell>
        </row>
        <row r="12724">
          <cell r="BD12724" t="str">
            <v>Contratistas y Supervisores de Ajustadores de Máquinas y Herramientas, y de Ocupaciones Relacionadas</v>
          </cell>
          <cell r="BE12724">
            <v>0</v>
          </cell>
          <cell r="BF12724">
            <v>0</v>
          </cell>
        </row>
        <row r="12725">
          <cell r="BD12725" t="str">
            <v>Contratistas y Supervisores de Electricidad y Telecomunicaciones</v>
          </cell>
          <cell r="BE12725">
            <v>4</v>
          </cell>
          <cell r="BF12725">
            <v>0</v>
          </cell>
        </row>
        <row r="12726">
          <cell r="BD12726" t="str">
            <v>Contratistas y Supervisores de Instalación de Tuberías</v>
          </cell>
          <cell r="BE12726">
            <v>0</v>
          </cell>
          <cell r="BF12726">
            <v>0</v>
          </cell>
        </row>
        <row r="12727">
          <cell r="BD12727" t="str">
            <v>Contratistas y Supervisores de Moldeo de Forja y Montaje de Estructuras Metálicas</v>
          </cell>
          <cell r="BE12727">
            <v>0</v>
          </cell>
          <cell r="BF12727">
            <v>0</v>
          </cell>
        </row>
        <row r="12728">
          <cell r="BD12728" t="str">
            <v>Contratistas y Supervisores de Carpintería</v>
          </cell>
          <cell r="BE12728">
            <v>0</v>
          </cell>
          <cell r="BF12728">
            <v>0</v>
          </cell>
        </row>
        <row r="12729">
          <cell r="BD12729" t="str">
            <v>Contratistas y Supervisores de Mecánica</v>
          </cell>
          <cell r="BE12729">
            <v>0</v>
          </cell>
          <cell r="BF12729">
            <v>0</v>
          </cell>
        </row>
        <row r="12730">
          <cell r="BD12730" t="str">
            <v>Contratistas y Supervisores de Operación de Equipo Pesado</v>
          </cell>
          <cell r="BE12730">
            <v>0</v>
          </cell>
          <cell r="BF12730">
            <v>0</v>
          </cell>
        </row>
        <row r="12731">
          <cell r="BD12731" t="str">
            <v>Maestros Generales de Obra y Supervisores de Construcción, Instalación y Reparación</v>
          </cell>
          <cell r="BE12731">
            <v>7</v>
          </cell>
          <cell r="BF12731">
            <v>18</v>
          </cell>
        </row>
        <row r="12732">
          <cell r="BD12732" t="str">
            <v>Supervisores de Operación de Transporte Ferroviario</v>
          </cell>
          <cell r="BE12732">
            <v>0</v>
          </cell>
          <cell r="BF12732">
            <v>0</v>
          </cell>
        </row>
        <row r="12733">
          <cell r="BD12733" t="str">
            <v>Supervisores de Operación de Transporte Terrestre (no ferroviario)</v>
          </cell>
          <cell r="BE12733">
            <v>0</v>
          </cell>
          <cell r="BF12733">
            <v>1</v>
          </cell>
        </row>
        <row r="12734">
          <cell r="BD12734" t="str">
            <v>Ajustadores de Máquinas y Herramientas</v>
          </cell>
          <cell r="BE12734">
            <v>3</v>
          </cell>
          <cell r="BF12734">
            <v>10</v>
          </cell>
        </row>
        <row r="12735">
          <cell r="BD12735" t="str">
            <v>Modelistas y Matriceros</v>
          </cell>
          <cell r="BE12735">
            <v>0</v>
          </cell>
          <cell r="BF12735">
            <v>0</v>
          </cell>
        </row>
        <row r="12736">
          <cell r="BD12736" t="str">
            <v>Electricistas Industriales</v>
          </cell>
          <cell r="BE12736">
            <v>0</v>
          </cell>
          <cell r="BF12736">
            <v>2</v>
          </cell>
        </row>
        <row r="12737">
          <cell r="BD12737" t="str">
            <v>Electricistas Residenciales</v>
          </cell>
          <cell r="BE12737">
            <v>2</v>
          </cell>
          <cell r="BF12737">
            <v>3</v>
          </cell>
        </row>
        <row r="12738">
          <cell r="BD12738" t="str">
            <v>Instaladores de Redes de Energía Eléctrica</v>
          </cell>
          <cell r="BE12738">
            <v>2</v>
          </cell>
          <cell r="BF12738">
            <v>4</v>
          </cell>
        </row>
        <row r="12739">
          <cell r="BD12739" t="str">
            <v>Técnicos instaladores de Redes y Líneas de Telecomunicaciones</v>
          </cell>
          <cell r="BE12739">
            <v>0</v>
          </cell>
          <cell r="BF12739">
            <v>1</v>
          </cell>
        </row>
        <row r="12740">
          <cell r="BD12740" t="str">
            <v>Auxiliares técnicos de instalación, mantenimiento y reparación de sistemas de Telecomunicaciones</v>
          </cell>
          <cell r="BE12740">
            <v>2</v>
          </cell>
          <cell r="BF12740">
            <v>1</v>
          </cell>
        </row>
        <row r="12741">
          <cell r="BD12741" t="str">
            <v>Operarios de Mantenimiento y Servicio de Televisión por Cable</v>
          </cell>
          <cell r="BE12741">
            <v>0</v>
          </cell>
          <cell r="BF12741">
            <v>0</v>
          </cell>
        </row>
        <row r="12742">
          <cell r="BD12742" t="str">
            <v>Plomeros</v>
          </cell>
          <cell r="BE12742">
            <v>0</v>
          </cell>
          <cell r="BF12742">
            <v>0</v>
          </cell>
        </row>
        <row r="12743">
          <cell r="BD12743" t="str">
            <v>Instaladores de Tuberías y Sistemas de Aspersión</v>
          </cell>
          <cell r="BE12743">
            <v>0</v>
          </cell>
          <cell r="BF12743">
            <v>0</v>
          </cell>
        </row>
        <row r="12744">
          <cell r="BD12744" t="str">
            <v>Instaladores de Redes y Equipos a Gas</v>
          </cell>
          <cell r="BE12744">
            <v>0</v>
          </cell>
          <cell r="BF12744">
            <v>0</v>
          </cell>
        </row>
        <row r="12745">
          <cell r="BD12745" t="str">
            <v>Chapistas, Caldereros y Paileros</v>
          </cell>
          <cell r="BE12745">
            <v>0</v>
          </cell>
          <cell r="BF12745">
            <v>0</v>
          </cell>
        </row>
        <row r="12746">
          <cell r="BD12746" t="str">
            <v>Soldadores</v>
          </cell>
          <cell r="BE12746">
            <v>1</v>
          </cell>
          <cell r="BF12746">
            <v>15</v>
          </cell>
        </row>
        <row r="12747">
          <cell r="BD12747" t="str">
            <v>Montadores de Estructuras Metálicas</v>
          </cell>
          <cell r="BE12747">
            <v>0</v>
          </cell>
          <cell r="BF12747">
            <v>0</v>
          </cell>
        </row>
        <row r="12748">
          <cell r="BD12748" t="str">
            <v>Ornamentistas y Forjadores</v>
          </cell>
          <cell r="BE12748">
            <v>0</v>
          </cell>
          <cell r="BF12748">
            <v>0</v>
          </cell>
        </row>
        <row r="12749">
          <cell r="BD12749" t="str">
            <v>Tuberos</v>
          </cell>
          <cell r="BE12749">
            <v>0</v>
          </cell>
          <cell r="BF12749">
            <v>0</v>
          </cell>
        </row>
        <row r="12750">
          <cell r="BD12750" t="str">
            <v>Carpinteros</v>
          </cell>
          <cell r="BE12750">
            <v>1</v>
          </cell>
          <cell r="BF12750">
            <v>0</v>
          </cell>
        </row>
        <row r="12751">
          <cell r="BD12751" t="str">
            <v>Ebanistas</v>
          </cell>
          <cell r="BE12751">
            <v>0</v>
          </cell>
          <cell r="BF12751">
            <v>0</v>
          </cell>
        </row>
        <row r="12752">
          <cell r="BD12752" t="str">
            <v>Oficiales de Construcción</v>
          </cell>
          <cell r="BE12752">
            <v>10</v>
          </cell>
          <cell r="BF12752">
            <v>45</v>
          </cell>
        </row>
        <row r="12753">
          <cell r="BD12753" t="str">
            <v>Trabajadores en Concreto, Hormigón y Enfoscado</v>
          </cell>
          <cell r="BE12753">
            <v>0</v>
          </cell>
          <cell r="BF12753">
            <v>0</v>
          </cell>
        </row>
        <row r="12754">
          <cell r="BD12754" t="str">
            <v>Enchapadores</v>
          </cell>
          <cell r="BE12754">
            <v>0</v>
          </cell>
          <cell r="BF12754">
            <v>0</v>
          </cell>
        </row>
        <row r="12755">
          <cell r="BD12755" t="str">
            <v>Techadores</v>
          </cell>
          <cell r="BE12755">
            <v>0</v>
          </cell>
          <cell r="BF12755">
            <v>0</v>
          </cell>
        </row>
        <row r="12756">
          <cell r="BD12756" t="str">
            <v>Instaladores de Material Aislante</v>
          </cell>
          <cell r="BE12756">
            <v>0</v>
          </cell>
          <cell r="BF12756">
            <v>0</v>
          </cell>
        </row>
        <row r="12757">
          <cell r="BD12757" t="str">
            <v>Pintores y Empapeladores</v>
          </cell>
          <cell r="BE12757">
            <v>0</v>
          </cell>
          <cell r="BF12757">
            <v>0</v>
          </cell>
        </row>
        <row r="12758">
          <cell r="BD12758" t="str">
            <v>Instaladores de Pisos</v>
          </cell>
          <cell r="BE12758">
            <v>0</v>
          </cell>
          <cell r="BF12758">
            <v>0</v>
          </cell>
        </row>
        <row r="12759">
          <cell r="BD12759" t="str">
            <v>Revocadores</v>
          </cell>
          <cell r="BE12759">
            <v>0</v>
          </cell>
          <cell r="BF12759">
            <v>0</v>
          </cell>
        </row>
        <row r="12760">
          <cell r="BD12760" t="str">
            <v>Mecánicos Industriales</v>
          </cell>
          <cell r="BE12760">
            <v>2</v>
          </cell>
          <cell r="BF12760">
            <v>11</v>
          </cell>
        </row>
        <row r="12761">
          <cell r="BD12761" t="str">
            <v>Mecánicos de Maquinaria Textil, confección, cuero, calzado y marroquinería</v>
          </cell>
          <cell r="BE12761">
            <v>0</v>
          </cell>
          <cell r="BF12761">
            <v>0</v>
          </cell>
        </row>
        <row r="12762">
          <cell r="BD12762" t="str">
            <v>Mecánicos de Equipo Pesado</v>
          </cell>
          <cell r="BE12762">
            <v>0</v>
          </cell>
          <cell r="BF12762">
            <v>0</v>
          </cell>
        </row>
        <row r="12763">
          <cell r="BD12763" t="str">
            <v>Mecánicos de Aviación</v>
          </cell>
          <cell r="BE12763">
            <v>0</v>
          </cell>
          <cell r="BF12763">
            <v>0</v>
          </cell>
        </row>
        <row r="12764">
          <cell r="BD12764" t="str">
            <v>Técnicos de Aire Acondicionado y Refrigeración</v>
          </cell>
          <cell r="BE12764">
            <v>0</v>
          </cell>
          <cell r="BF12764">
            <v>5</v>
          </cell>
        </row>
        <row r="12765">
          <cell r="BD12765" t="str">
            <v>Mecánicos de Vehículos Automotores</v>
          </cell>
          <cell r="BE12765">
            <v>0</v>
          </cell>
          <cell r="BF12765">
            <v>1</v>
          </cell>
        </row>
        <row r="12766">
          <cell r="BD12766" t="str">
            <v>Electricistas de Vehículos Automotores</v>
          </cell>
          <cell r="BE12766">
            <v>0</v>
          </cell>
          <cell r="BF12766">
            <v>0</v>
          </cell>
        </row>
        <row r="12767">
          <cell r="BD12767" t="str">
            <v>Mecánicos de Motos</v>
          </cell>
          <cell r="BE12767">
            <v>1</v>
          </cell>
          <cell r="BF12767">
            <v>5</v>
          </cell>
        </row>
        <row r="12768">
          <cell r="BD12768" t="str">
            <v>Latoneros</v>
          </cell>
          <cell r="BE12768">
            <v>0</v>
          </cell>
          <cell r="BF12768">
            <v>0</v>
          </cell>
        </row>
        <row r="12769">
          <cell r="BD12769" t="str">
            <v>Reparadores de Aparatos Electrodomésticos</v>
          </cell>
          <cell r="BE12769">
            <v>0</v>
          </cell>
          <cell r="BF12769">
            <v>0</v>
          </cell>
        </row>
        <row r="12770">
          <cell r="BD12770" t="str">
            <v>Mecánicos Electricistas</v>
          </cell>
          <cell r="BE12770">
            <v>0</v>
          </cell>
          <cell r="BF12770">
            <v>2</v>
          </cell>
        </row>
        <row r="12771">
          <cell r="BD12771" t="str">
            <v>Auxiliares técnicos en electrónica</v>
          </cell>
          <cell r="BE12771">
            <v>2</v>
          </cell>
          <cell r="BF12771">
            <v>1</v>
          </cell>
        </row>
        <row r="12772">
          <cell r="BD12772" t="str">
            <v>Mecánicos de Otros Pequeñas Máquinas y Motores</v>
          </cell>
          <cell r="BE12772">
            <v>0</v>
          </cell>
          <cell r="BF12772">
            <v>0</v>
          </cell>
        </row>
        <row r="12773">
          <cell r="BD12773" t="str">
            <v>Instaladores Residenciales y Comerciales</v>
          </cell>
          <cell r="BE12773">
            <v>1</v>
          </cell>
          <cell r="BF12773">
            <v>0</v>
          </cell>
        </row>
        <row r="12774">
          <cell r="BD12774" t="str">
            <v>Operarios de Mantenimiento de Instalaciones de Abastecimiento de Agua y Gas</v>
          </cell>
          <cell r="BE12774">
            <v>0</v>
          </cell>
          <cell r="BF12774">
            <v>0</v>
          </cell>
        </row>
        <row r="12775">
          <cell r="BD12775" t="str">
            <v>Vidrieros</v>
          </cell>
          <cell r="BE12775">
            <v>0</v>
          </cell>
          <cell r="BF12775">
            <v>0</v>
          </cell>
        </row>
        <row r="12776">
          <cell r="BD12776" t="str">
            <v>Ayudantes Electricistas</v>
          </cell>
          <cell r="BE12776">
            <v>17</v>
          </cell>
          <cell r="BF12776">
            <v>2</v>
          </cell>
        </row>
        <row r="12777">
          <cell r="BD12777" t="str">
            <v>Ayudantes de Mecánica</v>
          </cell>
          <cell r="BE12777">
            <v>5</v>
          </cell>
          <cell r="BF12777">
            <v>0</v>
          </cell>
        </row>
        <row r="12778">
          <cell r="BD12778" t="str">
            <v>Otros Reparadores n.c.a.</v>
          </cell>
          <cell r="BE12778">
            <v>0</v>
          </cell>
          <cell r="BF12778">
            <v>0</v>
          </cell>
        </row>
        <row r="12779">
          <cell r="BD12779" t="str">
            <v>Tapiceros</v>
          </cell>
          <cell r="BE12779">
            <v>0</v>
          </cell>
          <cell r="BF12779">
            <v>1</v>
          </cell>
        </row>
        <row r="12780">
          <cell r="BD12780" t="str">
            <v>Sastres, Modistos, Peleteros y Sombrereros</v>
          </cell>
          <cell r="BE12780">
            <v>8</v>
          </cell>
          <cell r="BF12780">
            <v>0</v>
          </cell>
        </row>
        <row r="12781">
          <cell r="BD12781" t="str">
            <v>Zapateros y Afines</v>
          </cell>
          <cell r="BE12781">
            <v>0</v>
          </cell>
          <cell r="BF12781">
            <v>0</v>
          </cell>
        </row>
        <row r="12782">
          <cell r="BD12782" t="str">
            <v>Joyeros y Relojeros</v>
          </cell>
          <cell r="BE12782">
            <v>0</v>
          </cell>
          <cell r="BF12782">
            <v>0</v>
          </cell>
        </row>
        <row r="12783">
          <cell r="BD12783" t="str">
            <v>Tipógrafos</v>
          </cell>
          <cell r="BE12783">
            <v>0</v>
          </cell>
          <cell r="BF12783">
            <v>0</v>
          </cell>
        </row>
        <row r="12784">
          <cell r="BD12784" t="str">
            <v>Cerrajeros y afines</v>
          </cell>
          <cell r="BE12784">
            <v>0</v>
          </cell>
          <cell r="BF12784">
            <v>0</v>
          </cell>
        </row>
        <row r="12785">
          <cell r="BD12785" t="str">
            <v>Buzos</v>
          </cell>
          <cell r="BE12785">
            <v>0</v>
          </cell>
          <cell r="BF12785">
            <v>0</v>
          </cell>
        </row>
        <row r="12786">
          <cell r="BD12786" t="str">
            <v>Operadores de Máquinas Estacionarias y Equipo Auxiliar</v>
          </cell>
          <cell r="BE12786">
            <v>0</v>
          </cell>
          <cell r="BF12786">
            <v>0</v>
          </cell>
        </row>
        <row r="12787">
          <cell r="BD12787" t="str">
            <v>Operadores de Plantas de Generación y Distribución de Energía</v>
          </cell>
          <cell r="BE12787">
            <v>0</v>
          </cell>
          <cell r="BF12787">
            <v>0</v>
          </cell>
        </row>
        <row r="12788">
          <cell r="BD12788" t="str">
            <v>Operadores de Grúa</v>
          </cell>
          <cell r="BE12788">
            <v>0</v>
          </cell>
          <cell r="BF12788">
            <v>1</v>
          </cell>
        </row>
        <row r="12789">
          <cell r="BD12789" t="str">
            <v>Perforadores y Operarios de Voladura para Minería de Superficie de Canteras y Construcción</v>
          </cell>
          <cell r="BE12789">
            <v>2</v>
          </cell>
          <cell r="BF12789">
            <v>0</v>
          </cell>
        </row>
        <row r="12790">
          <cell r="BD12790" t="str">
            <v>Perforadores de Pozos de Agua</v>
          </cell>
          <cell r="BE12790">
            <v>0</v>
          </cell>
          <cell r="BF12790">
            <v>0</v>
          </cell>
        </row>
        <row r="12791">
          <cell r="BD12791" t="str">
            <v>Operadores de Equipo Pesado (excepto grúa)</v>
          </cell>
          <cell r="BE12791">
            <v>3</v>
          </cell>
          <cell r="BF12791">
            <v>3</v>
          </cell>
        </row>
        <row r="12792">
          <cell r="BD12792" t="str">
            <v>Operadores de Equipo para Limpieza de Vías y Alcantarillado</v>
          </cell>
          <cell r="BE12792">
            <v>0</v>
          </cell>
          <cell r="BF12792">
            <v>1</v>
          </cell>
        </row>
        <row r="12793">
          <cell r="BD12793" t="str">
            <v>Operadores de Maquinaria Agrícola</v>
          </cell>
          <cell r="BE12793">
            <v>0</v>
          </cell>
          <cell r="BF12793">
            <v>0</v>
          </cell>
        </row>
        <row r="12794">
          <cell r="BD12794" t="str">
            <v>Maquinistas de Transporte Ferroviario</v>
          </cell>
          <cell r="BE12794">
            <v>0</v>
          </cell>
          <cell r="BF12794">
            <v>0</v>
          </cell>
        </row>
        <row r="12795">
          <cell r="BD12795" t="str">
            <v>Guardafrenos y Otros Operadores Ferroviarios</v>
          </cell>
          <cell r="BE12795">
            <v>0</v>
          </cell>
          <cell r="BF12795">
            <v>0</v>
          </cell>
        </row>
        <row r="12796">
          <cell r="BD12796" t="str">
            <v>Conductores de Vehículos Pesados</v>
          </cell>
          <cell r="BE12796">
            <v>6</v>
          </cell>
          <cell r="BF12796">
            <v>4</v>
          </cell>
        </row>
        <row r="12797">
          <cell r="BD12797" t="str">
            <v>Conductores de Bus, Operadores de Metro y Otros Medios de Transporte Colectivo</v>
          </cell>
          <cell r="BE12797">
            <v>0</v>
          </cell>
          <cell r="BF12797">
            <v>1</v>
          </cell>
        </row>
        <row r="12798">
          <cell r="BD12798" t="str">
            <v>Conductores de Vehículos Livianos</v>
          </cell>
          <cell r="BE12798">
            <v>31</v>
          </cell>
          <cell r="BF12798">
            <v>28</v>
          </cell>
        </row>
        <row r="12799">
          <cell r="BD12799" t="str">
            <v>Conductores de Transporte de Alimentos</v>
          </cell>
          <cell r="BE12799">
            <v>0</v>
          </cell>
          <cell r="BF12799">
            <v>3</v>
          </cell>
        </row>
        <row r="12800">
          <cell r="BD12800" t="str">
            <v>Marineros de Cubierta</v>
          </cell>
          <cell r="BE12800">
            <v>0</v>
          </cell>
          <cell r="BF12800">
            <v>0</v>
          </cell>
        </row>
        <row r="12801">
          <cell r="BD12801" t="str">
            <v>Marineros de Sala de Máquinas</v>
          </cell>
          <cell r="BE12801">
            <v>0</v>
          </cell>
          <cell r="BF12801">
            <v>0</v>
          </cell>
        </row>
        <row r="12802">
          <cell r="BD12802" t="str">
            <v>Operadores de Pequeñas Embarcaciones</v>
          </cell>
          <cell r="BE12802">
            <v>0</v>
          </cell>
          <cell r="BF12802">
            <v>0</v>
          </cell>
        </row>
        <row r="12803">
          <cell r="BD12803" t="str">
            <v>Operarios de Rampa de Transporte Aéreo</v>
          </cell>
          <cell r="BE12803">
            <v>0</v>
          </cell>
          <cell r="BF12803">
            <v>0</v>
          </cell>
        </row>
        <row r="12804">
          <cell r="BD12804" t="str">
            <v>Operarios Portuarios</v>
          </cell>
          <cell r="BE12804">
            <v>0</v>
          </cell>
          <cell r="BF12804">
            <v>0</v>
          </cell>
        </row>
        <row r="12805">
          <cell r="BD12805" t="str">
            <v>Operarios de Cargue y Descargue de Materiales</v>
          </cell>
          <cell r="BE12805">
            <v>0</v>
          </cell>
          <cell r="BF12805">
            <v>1</v>
          </cell>
        </row>
        <row r="12806">
          <cell r="BD12806" t="str">
            <v>Aparejadores</v>
          </cell>
          <cell r="BE12806">
            <v>0</v>
          </cell>
          <cell r="BF12806">
            <v>2</v>
          </cell>
        </row>
        <row r="12807">
          <cell r="BD12807" t="str">
            <v>Ayudantes y Obreros de Construcción</v>
          </cell>
          <cell r="BE12807">
            <v>91</v>
          </cell>
          <cell r="BF12807">
            <v>317</v>
          </cell>
        </row>
        <row r="12808">
          <cell r="BD12808" t="str">
            <v>Ayudantes de Otros Oficios</v>
          </cell>
          <cell r="BE12808">
            <v>2183</v>
          </cell>
          <cell r="BF12808">
            <v>3</v>
          </cell>
        </row>
        <row r="12809">
          <cell r="BD12809" t="str">
            <v>Obreros de Mantenimiento de Obras Públicas</v>
          </cell>
          <cell r="BE12809">
            <v>7</v>
          </cell>
          <cell r="BF12809">
            <v>11</v>
          </cell>
        </row>
        <row r="12810">
          <cell r="BD12810" t="str">
            <v>Ayudantes de Transporte Automotor</v>
          </cell>
          <cell r="BE12810">
            <v>2</v>
          </cell>
          <cell r="BF12810">
            <v>0</v>
          </cell>
        </row>
        <row r="12811">
          <cell r="BD12811" t="str">
            <v>Directores de Planta de Procesamiento de Alimentos y Bebidas</v>
          </cell>
          <cell r="BE12811">
            <v>1</v>
          </cell>
          <cell r="BF12811">
            <v>0</v>
          </cell>
        </row>
        <row r="12812">
          <cell r="BD12812" t="str">
            <v>Jefe de Laboratorio de Alimentos</v>
          </cell>
          <cell r="BE12812">
            <v>0</v>
          </cell>
          <cell r="BF12812">
            <v>0</v>
          </cell>
        </row>
        <row r="12813">
          <cell r="BD12813" t="str">
            <v>Supervisores de Tratamiento de Metales y Minerales</v>
          </cell>
          <cell r="BE12813">
            <v>0</v>
          </cell>
          <cell r="BF12813">
            <v>0</v>
          </cell>
        </row>
        <row r="12814">
          <cell r="BD12814" t="str">
            <v>Supervisores de Procesamiento de Químico, Petróleo, Gas y Tratamiento de Agua y Generación de Energía</v>
          </cell>
          <cell r="BE12814">
            <v>0</v>
          </cell>
          <cell r="BF12814">
            <v>0</v>
          </cell>
        </row>
        <row r="12815">
          <cell r="BD12815" t="str">
            <v>Supervisores de Procesamiento de Alimentos, Bebidas y Tabaco</v>
          </cell>
          <cell r="BE12815">
            <v>0</v>
          </cell>
          <cell r="BF12815">
            <v>0</v>
          </cell>
        </row>
        <row r="12816">
          <cell r="BD12816" t="str">
            <v>Supervisores de Fabricación de Productos de Plástico y Caucho</v>
          </cell>
          <cell r="BE12816">
            <v>0</v>
          </cell>
          <cell r="BF12816">
            <v>0</v>
          </cell>
        </row>
        <row r="12817">
          <cell r="BD12817" t="str">
            <v>Supervisores de Procesamiento de la Madera y Producción de Pulpa y Papel</v>
          </cell>
          <cell r="BE12817">
            <v>0</v>
          </cell>
          <cell r="BF12817">
            <v>0</v>
          </cell>
        </row>
        <row r="12818">
          <cell r="BD12818" t="str">
            <v>Supervisores de Procesamiento Textil</v>
          </cell>
          <cell r="BE12818">
            <v>0</v>
          </cell>
          <cell r="BF12818">
            <v>0</v>
          </cell>
        </row>
        <row r="12819">
          <cell r="BD12819" t="str">
            <v>Inspectores de Control de Calidad, Procesamiento de Alimentos y Bebidas</v>
          </cell>
          <cell r="BE12819">
            <v>0</v>
          </cell>
          <cell r="BF12819">
            <v>0</v>
          </cell>
        </row>
        <row r="12820">
          <cell r="BD12820" t="str">
            <v>Supervisores de Ensamble de Vehículos de Motor</v>
          </cell>
          <cell r="BE12820">
            <v>0</v>
          </cell>
          <cell r="BF12820">
            <v>0</v>
          </cell>
        </row>
        <row r="12821">
          <cell r="BD12821" t="str">
            <v>Supervisores de Fabricación de Productos Electrónicos</v>
          </cell>
          <cell r="BE12821">
            <v>0</v>
          </cell>
          <cell r="BF12821">
            <v>0</v>
          </cell>
        </row>
        <row r="12822">
          <cell r="BD12822" t="str">
            <v>Supervisores de Fabricación de Productos Eléctricos</v>
          </cell>
          <cell r="BE12822">
            <v>0</v>
          </cell>
          <cell r="BF12822">
            <v>0</v>
          </cell>
        </row>
        <row r="12823">
          <cell r="BD12823" t="str">
            <v>Supervisores de Fabricación de Muebles y Accesorios</v>
          </cell>
          <cell r="BE12823">
            <v>0</v>
          </cell>
          <cell r="BF12823">
            <v>0</v>
          </cell>
        </row>
        <row r="12824">
          <cell r="BD12824" t="str">
            <v>Supervisores de Fabricación de Productos de Tela, Cuero y Piel</v>
          </cell>
          <cell r="BE12824">
            <v>0</v>
          </cell>
          <cell r="BF12824">
            <v>0</v>
          </cell>
        </row>
        <row r="12825">
          <cell r="BD12825" t="str">
            <v>Supervisores de Impresión y Ocupaciones Relacionadas</v>
          </cell>
          <cell r="BE12825">
            <v>0</v>
          </cell>
          <cell r="BF12825">
            <v>0</v>
          </cell>
        </row>
        <row r="12826">
          <cell r="BD12826" t="str">
            <v>Supervisores de Fabricación de Otros Productos Mecánicos y Metálicos</v>
          </cell>
          <cell r="BE12826">
            <v>0</v>
          </cell>
          <cell r="BF12826">
            <v>0</v>
          </cell>
        </row>
        <row r="12827">
          <cell r="BD12827" t="str">
            <v>Supervisores de Fabricación y Ensamble de Otros Productos n.c.a</v>
          </cell>
          <cell r="BE12827">
            <v>0</v>
          </cell>
          <cell r="BF12827">
            <v>0</v>
          </cell>
        </row>
        <row r="12828">
          <cell r="BD12828" t="str">
            <v>Operadores de Control Central de Procesos, Tratamiento de Metales y Minerales</v>
          </cell>
          <cell r="BE12828">
            <v>0</v>
          </cell>
          <cell r="BF12828">
            <v>0</v>
          </cell>
        </row>
        <row r="12829">
          <cell r="BD12829" t="str">
            <v>Operadores de Procesos, Químicos, Gas y Petróleo</v>
          </cell>
          <cell r="BE12829">
            <v>0</v>
          </cell>
          <cell r="BF12829">
            <v>0</v>
          </cell>
        </row>
        <row r="12830">
          <cell r="BD12830" t="str">
            <v>Operadores de Control de Procesos, Producción de Pulpa</v>
          </cell>
          <cell r="BE12830">
            <v>0</v>
          </cell>
          <cell r="BF12830">
            <v>0</v>
          </cell>
        </row>
        <row r="12831">
          <cell r="BD12831" t="str">
            <v>Operadores de Control de Procesos, Fabricación de Papel</v>
          </cell>
          <cell r="BE12831">
            <v>0</v>
          </cell>
          <cell r="BF12831">
            <v>0</v>
          </cell>
        </row>
        <row r="12832">
          <cell r="BD12832" t="str">
            <v>Impresores de Artes Gráficas</v>
          </cell>
          <cell r="BE12832">
            <v>0</v>
          </cell>
          <cell r="BF12832">
            <v>0</v>
          </cell>
        </row>
        <row r="12833">
          <cell r="BD12833" t="str">
            <v>Pre-prensistas de Artes Gráficas</v>
          </cell>
          <cell r="BE12833">
            <v>0</v>
          </cell>
          <cell r="BF12833">
            <v>0</v>
          </cell>
        </row>
        <row r="12834">
          <cell r="BD12834" t="str">
            <v>Operarios de Terminados y Acabados de Artes Gráficas</v>
          </cell>
          <cell r="BE12834">
            <v>0</v>
          </cell>
          <cell r="BF12834">
            <v>0</v>
          </cell>
        </row>
        <row r="12835">
          <cell r="BD12835" t="str">
            <v>Operadores de Máquinas, Tratamiento de Metales y Minerales</v>
          </cell>
          <cell r="BE12835">
            <v>0</v>
          </cell>
          <cell r="BF12835">
            <v>0</v>
          </cell>
        </row>
        <row r="12836">
          <cell r="BD12836" t="str">
            <v>Trabajadores de Fundición</v>
          </cell>
          <cell r="BE12836">
            <v>0</v>
          </cell>
          <cell r="BF12836">
            <v>0</v>
          </cell>
        </row>
        <row r="12837">
          <cell r="BD12837" t="str">
            <v>Operadores de Fabricación, Moldeo y Acabado del Vidrio</v>
          </cell>
          <cell r="BE12837">
            <v>0</v>
          </cell>
          <cell r="BF12837">
            <v>0</v>
          </cell>
        </row>
        <row r="12838">
          <cell r="BD12838" t="str">
            <v>Operadores de Moldeo de Arcilla, Piedra y Concreto</v>
          </cell>
          <cell r="BE12838">
            <v>0</v>
          </cell>
          <cell r="BF12838">
            <v>0</v>
          </cell>
        </row>
        <row r="12839">
          <cell r="BD12839" t="str">
            <v>Inspectores de Control de Calidad, Tratamiento de Metales y Minerales</v>
          </cell>
          <cell r="BE12839">
            <v>0</v>
          </cell>
          <cell r="BF12839">
            <v>0</v>
          </cell>
        </row>
        <row r="12840">
          <cell r="BD12840" t="str">
            <v>Operadores de Máquinas de Planta Química</v>
          </cell>
          <cell r="BE12840">
            <v>1</v>
          </cell>
          <cell r="BF12840">
            <v>5</v>
          </cell>
        </row>
        <row r="12841">
          <cell r="BD12841" t="str">
            <v>Operadores de Máquinas para Procesamiento de Plásticos</v>
          </cell>
          <cell r="BE12841">
            <v>0</v>
          </cell>
          <cell r="BF12841">
            <v>0</v>
          </cell>
        </row>
        <row r="12842">
          <cell r="BD12842" t="str">
            <v>Operadores de Máquinas y Trabajadores Relacionados con el Procesamiento del Caucho</v>
          </cell>
          <cell r="BE12842">
            <v>0</v>
          </cell>
          <cell r="BF12842">
            <v>0</v>
          </cell>
        </row>
        <row r="12843">
          <cell r="BD12843" t="str">
            <v>Operadores de Plantas de Tratamiento de Aguas y Desechos</v>
          </cell>
          <cell r="BE12843">
            <v>1</v>
          </cell>
          <cell r="BF12843">
            <v>0</v>
          </cell>
        </row>
        <row r="12844">
          <cell r="BD12844" t="str">
            <v>Operadores de Máquinas para Procesamiento de la Madera</v>
          </cell>
          <cell r="BE12844">
            <v>1</v>
          </cell>
          <cell r="BF12844">
            <v>0</v>
          </cell>
        </row>
        <row r="12845">
          <cell r="BD12845" t="str">
            <v>Operadores de Máquinas para la Producción de Pulpa</v>
          </cell>
          <cell r="BE12845">
            <v>0</v>
          </cell>
          <cell r="BF12845">
            <v>0</v>
          </cell>
        </row>
        <row r="12846">
          <cell r="BD12846" t="str">
            <v>Operadores de Máquinas para la Fabricación de Papel</v>
          </cell>
          <cell r="BE12846">
            <v>0</v>
          </cell>
          <cell r="BF12846">
            <v>0</v>
          </cell>
        </row>
        <row r="12847">
          <cell r="BD12847" t="str">
            <v>Operadores de Máquinas para la Fabricación de Productos de Papel</v>
          </cell>
          <cell r="BE12847">
            <v>0</v>
          </cell>
          <cell r="BF12847">
            <v>0</v>
          </cell>
        </row>
        <row r="12848">
          <cell r="BD12848" t="str">
            <v>Inspectores de Control de Calidad, Procesamiento de la Madera</v>
          </cell>
          <cell r="BE12848">
            <v>0</v>
          </cell>
          <cell r="BF12848">
            <v>0</v>
          </cell>
        </row>
        <row r="12849">
          <cell r="BD12849" t="str">
            <v>Operadores de Máquinas para la Preparación de Fibras Textiles</v>
          </cell>
          <cell r="BE12849">
            <v>0</v>
          </cell>
          <cell r="BF12849">
            <v>0</v>
          </cell>
        </row>
        <row r="12850">
          <cell r="BD12850" t="str">
            <v>Operadores de Telares y Otras Máquinas Tejedoras</v>
          </cell>
          <cell r="BE12850">
            <v>0</v>
          </cell>
          <cell r="BF12850">
            <v>0</v>
          </cell>
        </row>
        <row r="12851">
          <cell r="BD12851" t="str">
            <v>Operadores de Máquinas de Tintura, Acabado Textil y Prendas</v>
          </cell>
          <cell r="BE12851">
            <v>0</v>
          </cell>
          <cell r="BF12851">
            <v>0</v>
          </cell>
        </row>
        <row r="12852">
          <cell r="BD12852" t="str">
            <v>Analistas de Calidad, Textiles</v>
          </cell>
          <cell r="BE12852">
            <v>0</v>
          </cell>
          <cell r="BF12852">
            <v>0</v>
          </cell>
        </row>
        <row r="12853">
          <cell r="BD12853" t="str">
            <v>Operadores de Máquinas para Coser y Bordar</v>
          </cell>
          <cell r="BE12853">
            <v>0</v>
          </cell>
          <cell r="BF12853">
            <v>0</v>
          </cell>
        </row>
        <row r="12854">
          <cell r="BD12854" t="str">
            <v>Cortadores de Tela, Cuero y Piel</v>
          </cell>
          <cell r="BE12854">
            <v>0</v>
          </cell>
          <cell r="BF12854">
            <v>0</v>
          </cell>
        </row>
        <row r="12855">
          <cell r="BD12855" t="str">
            <v>Operadores de Máquinas y Trabajadores Relacionados con la Fabricación de Calzado y Marroquinería</v>
          </cell>
          <cell r="BE12855">
            <v>0</v>
          </cell>
          <cell r="BF12855">
            <v>0</v>
          </cell>
        </row>
        <row r="12856">
          <cell r="BD12856" t="str">
            <v>Trabajadores del Tratamiento de Pieles y Cueros</v>
          </cell>
          <cell r="BE12856">
            <v>0</v>
          </cell>
          <cell r="BF12856">
            <v>0</v>
          </cell>
        </row>
        <row r="12857">
          <cell r="BD12857" t="str">
            <v>Inspectores de Control de Calidad, Fabricación de Productos de Tela, Piel y Cuero</v>
          </cell>
          <cell r="BE12857">
            <v>0</v>
          </cell>
          <cell r="BF12857">
            <v>0</v>
          </cell>
        </row>
        <row r="12858">
          <cell r="BD12858" t="str">
            <v>Operadores de Control de Procesos y Máquinas para la Elaboración de Alimentos y Bebidas</v>
          </cell>
          <cell r="BE12858">
            <v>0</v>
          </cell>
          <cell r="BF12858">
            <v>0</v>
          </cell>
        </row>
        <row r="12859">
          <cell r="BD12859" t="str">
            <v>Operarios de Planta de Beneficio Animal</v>
          </cell>
          <cell r="BE12859">
            <v>0</v>
          </cell>
          <cell r="BF12859">
            <v>0</v>
          </cell>
        </row>
        <row r="12860">
          <cell r="BD12860" t="str">
            <v>Operarios de Planta de Procesamiento y Empaque de Pescado y Mariscos</v>
          </cell>
          <cell r="BE12860">
            <v>0</v>
          </cell>
          <cell r="BF12860">
            <v>0</v>
          </cell>
        </row>
        <row r="12861">
          <cell r="BD12861" t="str">
            <v>Operarios de Máquinas para la Elaboración de Productos de Tabaco</v>
          </cell>
          <cell r="BE12861">
            <v>0</v>
          </cell>
          <cell r="BF12861">
            <v>0</v>
          </cell>
        </row>
        <row r="12862">
          <cell r="BD12862" t="str">
            <v>Procesadores Fotográficos y de Películas</v>
          </cell>
          <cell r="BE12862">
            <v>0</v>
          </cell>
          <cell r="BF12862">
            <v>0</v>
          </cell>
        </row>
        <row r="12863">
          <cell r="BD12863" t="str">
            <v>Ensambladores e Inspectores de Vehículos Automotores</v>
          </cell>
          <cell r="BE12863">
            <v>0</v>
          </cell>
          <cell r="BF12863">
            <v>0</v>
          </cell>
        </row>
        <row r="12864">
          <cell r="BD12864" t="str">
            <v>Ensambladores de productos Electrónicos</v>
          </cell>
          <cell r="BE12864">
            <v>0</v>
          </cell>
          <cell r="BF12864">
            <v>0</v>
          </cell>
        </row>
        <row r="12865">
          <cell r="BD12865" t="str">
            <v>Ensambladores e Inspectores de Aparatos y Equipo Eléctrico</v>
          </cell>
          <cell r="BE12865">
            <v>0</v>
          </cell>
          <cell r="BF12865">
            <v>0</v>
          </cell>
        </row>
        <row r="12866">
          <cell r="BD12866" t="str">
            <v>Ensambladores, Fabricantes e Inspectores de Transformadores y Motores Eléctricos Industriales</v>
          </cell>
          <cell r="BE12866">
            <v>0</v>
          </cell>
          <cell r="BF12866">
            <v>0</v>
          </cell>
        </row>
        <row r="12867">
          <cell r="BD12867" t="str">
            <v>Ensambladores e Inspectores de Productos Mecánicos</v>
          </cell>
          <cell r="BE12867">
            <v>0</v>
          </cell>
          <cell r="BF12867">
            <v>0</v>
          </cell>
        </row>
        <row r="12868">
          <cell r="BD12868" t="str">
            <v>Ensambladores e Inspectores de Ensamble de Aeronaves</v>
          </cell>
          <cell r="BE12868">
            <v>0</v>
          </cell>
          <cell r="BF12868">
            <v>0</v>
          </cell>
        </row>
        <row r="12869">
          <cell r="BD12869" t="str">
            <v>Operadores de Máquinas e Inspectores de la Fabricación de Productos y Componentes Eléctricos</v>
          </cell>
          <cell r="BE12869">
            <v>0</v>
          </cell>
          <cell r="BF12869">
            <v>0</v>
          </cell>
        </row>
        <row r="12870">
          <cell r="BD12870" t="str">
            <v>Ensambladores e Inspectores de Embarcaciones</v>
          </cell>
          <cell r="BE12870">
            <v>0</v>
          </cell>
          <cell r="BF12870">
            <v>0</v>
          </cell>
        </row>
        <row r="12871">
          <cell r="BD12871" t="str">
            <v>Ensambladores e Inspectores de Muebles y Accesorios</v>
          </cell>
          <cell r="BE12871">
            <v>0</v>
          </cell>
          <cell r="BF12871">
            <v>0</v>
          </cell>
        </row>
        <row r="12872">
          <cell r="BD12872" t="str">
            <v>Operarios de Acabado de Muebles</v>
          </cell>
          <cell r="BE12872">
            <v>0</v>
          </cell>
          <cell r="BF12872">
            <v>0</v>
          </cell>
        </row>
        <row r="12873">
          <cell r="BD12873" t="str">
            <v>Ensambladores de Productos Plásticos e Inspectores</v>
          </cell>
          <cell r="BE12873">
            <v>0</v>
          </cell>
          <cell r="BF12873">
            <v>0</v>
          </cell>
        </row>
        <row r="12874">
          <cell r="BD12874" t="str">
            <v>Operarios de Recubrimientos Metálicos</v>
          </cell>
          <cell r="BE12874">
            <v>0</v>
          </cell>
          <cell r="BF12874">
            <v>0</v>
          </cell>
        </row>
        <row r="12875">
          <cell r="BD12875" t="str">
            <v>Pintores en Procesos de Manufactura</v>
          </cell>
          <cell r="BE12875">
            <v>0</v>
          </cell>
          <cell r="BF12875">
            <v>0</v>
          </cell>
        </row>
        <row r="12876">
          <cell r="BD12876" t="str">
            <v>Otros Ensambladores e Inspectores n.c.a.</v>
          </cell>
          <cell r="BE12876">
            <v>0</v>
          </cell>
          <cell r="BF12876">
            <v>0</v>
          </cell>
        </row>
        <row r="12877">
          <cell r="BD12877" t="str">
            <v>Auxiliares de Producción Gráfica</v>
          </cell>
          <cell r="BE12877">
            <v>20</v>
          </cell>
          <cell r="BF12877">
            <v>0</v>
          </cell>
        </row>
        <row r="12878">
          <cell r="BD12878" t="str">
            <v>Operadores de Máquinas Herramientas</v>
          </cell>
          <cell r="BE12878">
            <v>0</v>
          </cell>
          <cell r="BF12878">
            <v>0</v>
          </cell>
        </row>
        <row r="12879">
          <cell r="BD12879" t="str">
            <v>Operadores de Máquinas para el Trabajo de la Madera</v>
          </cell>
          <cell r="BE12879">
            <v>0</v>
          </cell>
          <cell r="BF12879">
            <v>0</v>
          </cell>
        </row>
        <row r="12880">
          <cell r="BD12880" t="str">
            <v>Operadores de Máquinas para el Trabajo del Metal</v>
          </cell>
          <cell r="BE12880">
            <v>0</v>
          </cell>
          <cell r="BF12880">
            <v>0</v>
          </cell>
        </row>
        <row r="12881">
          <cell r="BD12881" t="str">
            <v>Operadores de Máquinas para Forja</v>
          </cell>
          <cell r="BE12881">
            <v>0</v>
          </cell>
          <cell r="BF12881">
            <v>0</v>
          </cell>
        </row>
        <row r="12882">
          <cell r="BD12882" t="str">
            <v>Operadores de Máquinas de Soldadura</v>
          </cell>
          <cell r="BE12882">
            <v>0</v>
          </cell>
          <cell r="BF12882">
            <v>0</v>
          </cell>
        </row>
        <row r="12883">
          <cell r="BD12883" t="str">
            <v>Operadores de Máquinas para la Fabricación de Otros Productos Metálicos (n.c.a)</v>
          </cell>
          <cell r="BE12883">
            <v>0</v>
          </cell>
          <cell r="BF12883">
            <v>0</v>
          </cell>
        </row>
        <row r="12884">
          <cell r="BD12884" t="str">
            <v>Operadores de Máquinas para la fabricación de Otros Productos n.c.a.</v>
          </cell>
          <cell r="BE12884">
            <v>0</v>
          </cell>
          <cell r="BF12884">
            <v>0</v>
          </cell>
        </row>
        <row r="12885">
          <cell r="BD12885" t="str">
            <v>Obreros y Ayudantes en el Tratamiento de Metales y Minerales</v>
          </cell>
          <cell r="BE12885">
            <v>0</v>
          </cell>
          <cell r="BF12885">
            <v>0</v>
          </cell>
        </row>
        <row r="12886">
          <cell r="BD12886" t="str">
            <v>Ayudantes en la Fabricación Metálica</v>
          </cell>
          <cell r="BE12886">
            <v>0</v>
          </cell>
          <cell r="BF12886">
            <v>0</v>
          </cell>
        </row>
        <row r="12887">
          <cell r="BD12887" t="str">
            <v>Obreros y Ayudantes de Planta Química</v>
          </cell>
          <cell r="BE12887">
            <v>0</v>
          </cell>
          <cell r="BF12887">
            <v>0</v>
          </cell>
        </row>
        <row r="12888">
          <cell r="BD12888" t="str">
            <v>Obreros y Ayudantes en el Procesamiento de la Madera y Producción de Pulpa y Papel</v>
          </cell>
          <cell r="BE12888">
            <v>0</v>
          </cell>
          <cell r="BF12888">
            <v>0</v>
          </cell>
        </row>
        <row r="12889">
          <cell r="BD12889" t="str">
            <v>Obreros y Ayudantes en la Elaboración de Alimentos y Bebidas</v>
          </cell>
          <cell r="BE12889">
            <v>1</v>
          </cell>
          <cell r="BF12889">
            <v>1</v>
          </cell>
        </row>
        <row r="12890">
          <cell r="BD12890" t="str">
            <v>Otros Obreros y Ayudantes en Fabricación y Procesamiento n.c.a.</v>
          </cell>
          <cell r="BE12890">
            <v>2</v>
          </cell>
          <cell r="BF12890">
            <v>0</v>
          </cell>
        </row>
        <row r="12891">
          <cell r="BD12891" t="str">
            <v>Miembros del Poder Ejecutivo y Legislativo</v>
          </cell>
          <cell r="BE12891">
            <v>1</v>
          </cell>
          <cell r="BF12891">
            <v>0</v>
          </cell>
        </row>
        <row r="12892">
          <cell r="BD12892" t="str">
            <v>Personal Directivo de la Administración Pública</v>
          </cell>
          <cell r="BE12892">
            <v>0</v>
          </cell>
          <cell r="BF12892">
            <v>0</v>
          </cell>
        </row>
        <row r="12893">
          <cell r="BD12893" t="str">
            <v>Directores y Gerentes Generales de Servicios Financieros, de Telecomunicaciones y Otros Servicios a las Empresas</v>
          </cell>
          <cell r="BE12893">
            <v>0</v>
          </cell>
          <cell r="BF12893">
            <v>0</v>
          </cell>
        </row>
        <row r="12894">
          <cell r="BD12894" t="str">
            <v>Directores y Gerentes Generales de Salud, Educación, Servicios Social, Comunitario y Organizaciones de Membresía</v>
          </cell>
          <cell r="BE12894">
            <v>1</v>
          </cell>
          <cell r="BF12894">
            <v>0</v>
          </cell>
        </row>
        <row r="12895">
          <cell r="BD12895" t="str">
            <v>Directores y Gerentes Generales de Comercio, Medios de Comunicación y Otros Servicios</v>
          </cell>
          <cell r="BE12895">
            <v>3</v>
          </cell>
          <cell r="BF12895">
            <v>1</v>
          </cell>
        </row>
        <row r="12896">
          <cell r="BD12896" t="str">
            <v>Directores y Gerentes Generales de Producción de Bienes, Servicios Públicos, Transporte y Construcción</v>
          </cell>
          <cell r="BE12896">
            <v>1</v>
          </cell>
          <cell r="BF12896">
            <v>1</v>
          </cell>
        </row>
        <row r="12897">
          <cell r="BD12897" t="str">
            <v>Directores y gerentes generales de servicios y procesos de negocio.</v>
          </cell>
          <cell r="BE12897">
            <v>0</v>
          </cell>
          <cell r="BF12897">
            <v>1</v>
          </cell>
        </row>
        <row r="12898">
          <cell r="BD12898" t="str">
            <v>Gerentes Financieros</v>
          </cell>
          <cell r="BE12898">
            <v>2</v>
          </cell>
          <cell r="BF12898">
            <v>3</v>
          </cell>
        </row>
        <row r="12899">
          <cell r="BD12899" t="str">
            <v>Gerentes de Talento Humano</v>
          </cell>
          <cell r="BE12899">
            <v>1</v>
          </cell>
          <cell r="BF12899">
            <v>1</v>
          </cell>
        </row>
        <row r="12900">
          <cell r="BD12900" t="str">
            <v>Gerentes de Compras y Adquisiciones</v>
          </cell>
          <cell r="BE12900">
            <v>0</v>
          </cell>
          <cell r="BF12900">
            <v>2</v>
          </cell>
        </row>
        <row r="12901">
          <cell r="BD12901" t="str">
            <v>Gerentes de Otros Servicios Administrativos</v>
          </cell>
          <cell r="BE12901">
            <v>6</v>
          </cell>
          <cell r="BF12901">
            <v>16</v>
          </cell>
        </row>
        <row r="12902">
          <cell r="BD12902" t="str">
            <v>Gerentes de Seguros, Bienes Raíces y Corretaje Financiero</v>
          </cell>
          <cell r="BE12902">
            <v>0</v>
          </cell>
          <cell r="BF12902">
            <v>0</v>
          </cell>
        </row>
        <row r="12903">
          <cell r="BD12903" t="str">
            <v>Gerentes de Banca, Crédito e Inversiones</v>
          </cell>
          <cell r="BE12903">
            <v>0</v>
          </cell>
          <cell r="BF12903">
            <v>1</v>
          </cell>
        </row>
        <row r="12904">
          <cell r="BD12904" t="str">
            <v>Gerentes de Otros Servicios a las Empresas</v>
          </cell>
          <cell r="BE12904">
            <v>1</v>
          </cell>
          <cell r="BF12904">
            <v>0</v>
          </cell>
        </row>
        <row r="12905">
          <cell r="BD12905" t="str">
            <v>Gerentes de Empresas de Telecomunicaciones</v>
          </cell>
          <cell r="BE12905">
            <v>0</v>
          </cell>
          <cell r="BF12905">
            <v>0</v>
          </cell>
        </row>
        <row r="12906">
          <cell r="BD12906" t="str">
            <v>Gerentes de Servicios de Correo y Mensajería</v>
          </cell>
          <cell r="BE12906">
            <v>0</v>
          </cell>
          <cell r="BF12906">
            <v>0</v>
          </cell>
        </row>
        <row r="12907">
          <cell r="BD12907" t="str">
            <v>Gerentes de Ingeniería</v>
          </cell>
          <cell r="BE12907">
            <v>1</v>
          </cell>
          <cell r="BF12907">
            <v>2</v>
          </cell>
        </row>
        <row r="12908">
          <cell r="BD12908" t="str">
            <v>Gerentes de Investigación y Desarrollo en Ciencias Naturales y Aplicadas</v>
          </cell>
          <cell r="BE12908">
            <v>0</v>
          </cell>
          <cell r="BF12908">
            <v>0</v>
          </cell>
        </row>
        <row r="12909">
          <cell r="BD12909" t="str">
            <v>Gerentes de Sistemas de Información y Procesamiento de Datos</v>
          </cell>
          <cell r="BE12909">
            <v>0</v>
          </cell>
          <cell r="BF12909">
            <v>0</v>
          </cell>
        </row>
        <row r="12910">
          <cell r="BD12910" t="str">
            <v>Gerentes de Servicios a la Salud</v>
          </cell>
          <cell r="BE12910">
            <v>0</v>
          </cell>
          <cell r="BF12910">
            <v>0</v>
          </cell>
        </row>
        <row r="12911">
          <cell r="BD12911" t="str">
            <v>Gerentes de Programas de Política Social y de Salud</v>
          </cell>
          <cell r="BE12911">
            <v>0</v>
          </cell>
          <cell r="BF12911">
            <v>0</v>
          </cell>
        </row>
        <row r="12912">
          <cell r="BD12912" t="str">
            <v>Gerentes de Programas de Política de Desarrollo Económico</v>
          </cell>
          <cell r="BE12912">
            <v>0</v>
          </cell>
          <cell r="BF12912">
            <v>0</v>
          </cell>
        </row>
        <row r="12913">
          <cell r="BD12913" t="str">
            <v>Gerentes de Programas de Política Educativa</v>
          </cell>
          <cell r="BE12913">
            <v>0</v>
          </cell>
          <cell r="BF12913">
            <v>0</v>
          </cell>
        </row>
        <row r="12914">
          <cell r="BD12914" t="str">
            <v>Otros Gerentes de Administración Pública</v>
          </cell>
          <cell r="BE12914">
            <v>0</v>
          </cell>
          <cell r="BF12914">
            <v>0</v>
          </cell>
        </row>
        <row r="12915">
          <cell r="BD12915" t="str">
            <v>Administradores de Educación Superior y Formación para el Trabajo</v>
          </cell>
          <cell r="BE12915">
            <v>1</v>
          </cell>
          <cell r="BF12915">
            <v>0</v>
          </cell>
        </row>
        <row r="12916">
          <cell r="BD12916" t="str">
            <v>Directores y Administradores de Educación Básica y Media</v>
          </cell>
          <cell r="BE12916">
            <v>3</v>
          </cell>
          <cell r="BF12916">
            <v>2</v>
          </cell>
        </row>
        <row r="12917">
          <cell r="BD12917" t="str">
            <v>Gerentes de Servicios Social, Comunitario y Correccional</v>
          </cell>
          <cell r="BE12917">
            <v>0</v>
          </cell>
          <cell r="BF12917">
            <v>0</v>
          </cell>
        </row>
        <row r="12918">
          <cell r="BD12918" t="str">
            <v>Gerentes de Biblioteca, Museo y Galería de Arte</v>
          </cell>
          <cell r="BE12918">
            <v>0</v>
          </cell>
          <cell r="BF12918">
            <v>0</v>
          </cell>
        </row>
        <row r="12919">
          <cell r="BD12919" t="str">
            <v>Gerentes de Medios de Comunicación y Artes Escénicas</v>
          </cell>
          <cell r="BE12919">
            <v>0</v>
          </cell>
          <cell r="BF12919">
            <v>0</v>
          </cell>
        </row>
        <row r="12920">
          <cell r="BD12920" t="str">
            <v>Directores de Programas de Esparcimiento y Administradores de Deportes</v>
          </cell>
          <cell r="BE12920">
            <v>1</v>
          </cell>
          <cell r="BF12920">
            <v>0</v>
          </cell>
        </row>
        <row r="12921">
          <cell r="BD12921" t="str">
            <v>Gerentes de Ventas, Mercadeo y Publicidad</v>
          </cell>
          <cell r="BE12921">
            <v>5</v>
          </cell>
          <cell r="BF12921">
            <v>3</v>
          </cell>
        </row>
        <row r="12922">
          <cell r="BD12922" t="str">
            <v>Gerentes de Comercio Exterior</v>
          </cell>
          <cell r="BE12922">
            <v>0</v>
          </cell>
          <cell r="BF12922">
            <v>0</v>
          </cell>
        </row>
        <row r="12923">
          <cell r="BD12923" t="str">
            <v>Gerentes de Comercio al Por Menor</v>
          </cell>
          <cell r="BE12923">
            <v>0</v>
          </cell>
          <cell r="BF12923">
            <v>0</v>
          </cell>
        </row>
        <row r="12924">
          <cell r="BD12924" t="str">
            <v>Gerentes de Restaurantes y Servicios de Alimentos</v>
          </cell>
          <cell r="BE12924">
            <v>2</v>
          </cell>
          <cell r="BF12924">
            <v>0</v>
          </cell>
        </row>
        <row r="12925">
          <cell r="BD12925" t="str">
            <v>Gerentes de Servicios Hoteleros</v>
          </cell>
          <cell r="BE12925">
            <v>11</v>
          </cell>
          <cell r="BF12925">
            <v>2</v>
          </cell>
        </row>
        <row r="12926">
          <cell r="BD12926" t="str">
            <v>Oficiales de las Fuerzas Militares</v>
          </cell>
          <cell r="BE12926">
            <v>1</v>
          </cell>
          <cell r="BF12926">
            <v>0</v>
          </cell>
        </row>
        <row r="12927">
          <cell r="BD12927" t="str">
            <v>Oficiales de Policía</v>
          </cell>
          <cell r="BE12927">
            <v>0</v>
          </cell>
          <cell r="BF12927">
            <v>0</v>
          </cell>
        </row>
        <row r="12928">
          <cell r="BD12928" t="str">
            <v>Oficiales de Bomberos</v>
          </cell>
          <cell r="BE12928">
            <v>1</v>
          </cell>
          <cell r="BF12928">
            <v>0</v>
          </cell>
        </row>
        <row r="12929">
          <cell r="BD12929" t="str">
            <v>Gerentes de Otros Servicios</v>
          </cell>
          <cell r="BE12929">
            <v>2</v>
          </cell>
          <cell r="BF12929">
            <v>0</v>
          </cell>
        </row>
        <row r="12930">
          <cell r="BD12930" t="str">
            <v>Gerentes de Producción Primaria (excepto agricultura)</v>
          </cell>
          <cell r="BE12930">
            <v>1</v>
          </cell>
          <cell r="BF12930">
            <v>0</v>
          </cell>
        </row>
        <row r="12931">
          <cell r="BD12931" t="str">
            <v>Gerentes de Producción Agrícola, Pecuaria, Acuícola y Pesquero</v>
          </cell>
          <cell r="BE12931">
            <v>2</v>
          </cell>
          <cell r="BF12931">
            <v>1</v>
          </cell>
        </row>
        <row r="12932">
          <cell r="BD12932" t="str">
            <v>Gerentes de Construcción</v>
          </cell>
          <cell r="BE12932">
            <v>0</v>
          </cell>
          <cell r="BF12932">
            <v>0</v>
          </cell>
        </row>
        <row r="12933">
          <cell r="BD12933" t="str">
            <v>Gerentes de Transporte y Distribución</v>
          </cell>
          <cell r="BE12933">
            <v>0</v>
          </cell>
          <cell r="BF12933">
            <v>0</v>
          </cell>
        </row>
        <row r="12934">
          <cell r="BD12934" t="str">
            <v>Gerentes de Logística</v>
          </cell>
          <cell r="BE12934">
            <v>1</v>
          </cell>
          <cell r="BF12934">
            <v>2</v>
          </cell>
        </row>
        <row r="12935">
          <cell r="BD12935" t="str">
            <v>Gerentes Cadena de Suministro</v>
          </cell>
          <cell r="BE12935">
            <v>0</v>
          </cell>
          <cell r="BF12935">
            <v>0</v>
          </cell>
        </row>
        <row r="12936">
          <cell r="BD12936" t="str">
            <v>Gerentes de Operación de Instalaciones Físicas</v>
          </cell>
          <cell r="BE12936">
            <v>1</v>
          </cell>
          <cell r="BF12936">
            <v>0</v>
          </cell>
        </row>
        <row r="12937">
          <cell r="BD12937" t="str">
            <v>Gerentes de Mantenimiento</v>
          </cell>
          <cell r="BE12937">
            <v>0</v>
          </cell>
          <cell r="BF12937">
            <v>2</v>
          </cell>
        </row>
        <row r="12938">
          <cell r="BD12938" t="str">
            <v>Gerentes de Producción Industrial</v>
          </cell>
          <cell r="BE12938">
            <v>1</v>
          </cell>
          <cell r="BF12938">
            <v>1</v>
          </cell>
        </row>
        <row r="12939">
          <cell r="BD12939" t="str">
            <v>Gerentes de Empresas de Servicios Públicos</v>
          </cell>
          <cell r="BE12939">
            <v>0</v>
          </cell>
          <cell r="BF12939">
            <v>0</v>
          </cell>
        </row>
        <row r="12940">
          <cell r="BD12940" t="str">
            <v>Contadores</v>
          </cell>
          <cell r="BE12940">
            <v>12</v>
          </cell>
          <cell r="BF12940">
            <v>11</v>
          </cell>
        </row>
        <row r="12941">
          <cell r="BD12941" t="str">
            <v>Analistas, Asesores y Agentes de Banca, Fiducia y Mercado de Valores</v>
          </cell>
          <cell r="BE12941">
            <v>3</v>
          </cell>
          <cell r="BF12941">
            <v>20</v>
          </cell>
        </row>
        <row r="12942">
          <cell r="BD12942" t="str">
            <v>Auditores Financieros y Contables</v>
          </cell>
          <cell r="BE12942">
            <v>1</v>
          </cell>
          <cell r="BF12942">
            <v>4</v>
          </cell>
        </row>
        <row r="12943">
          <cell r="BD12943" t="str">
            <v>Profesionales de Talento Humano</v>
          </cell>
          <cell r="BE12943">
            <v>3</v>
          </cell>
          <cell r="BF12943">
            <v>27</v>
          </cell>
        </row>
        <row r="12944">
          <cell r="BD12944" t="str">
            <v>Profesionales en Organización y Administración de las Empresas</v>
          </cell>
          <cell r="BE12944">
            <v>36</v>
          </cell>
          <cell r="BF12944">
            <v>1</v>
          </cell>
        </row>
        <row r="12945">
          <cell r="BD12945" t="str">
            <v>Evaluadores de Competencias Laborales</v>
          </cell>
          <cell r="BE12945">
            <v>0</v>
          </cell>
          <cell r="BF12945">
            <v>0</v>
          </cell>
        </row>
        <row r="12946">
          <cell r="BD12946" t="str">
            <v>Archivistas</v>
          </cell>
          <cell r="BE12946">
            <v>1</v>
          </cell>
          <cell r="BF12946">
            <v>1</v>
          </cell>
        </row>
        <row r="12947">
          <cell r="BD12947" t="str">
            <v>Supervisores de Empleados de Apoyo Administrativo</v>
          </cell>
          <cell r="BE12947">
            <v>4</v>
          </cell>
          <cell r="BF12947">
            <v>19</v>
          </cell>
        </row>
        <row r="12948">
          <cell r="BD12948" t="str">
            <v>Jefes y supervisores de entidades financieras</v>
          </cell>
          <cell r="BE12948">
            <v>0</v>
          </cell>
          <cell r="BF12948">
            <v>1</v>
          </cell>
        </row>
        <row r="12949">
          <cell r="BD12949" t="str">
            <v>Supervisores y coordinadores de procesos de negocio, Empleados de información y servicio al cliente</v>
          </cell>
          <cell r="BE12949">
            <v>0</v>
          </cell>
          <cell r="BF12949">
            <v>1</v>
          </cell>
        </row>
        <row r="12950">
          <cell r="BD12950" t="str">
            <v>Supervisores de Empleados de Correo y Mensajería</v>
          </cell>
          <cell r="BE12950">
            <v>0</v>
          </cell>
          <cell r="BF12950">
            <v>0</v>
          </cell>
        </row>
        <row r="12951">
          <cell r="BD12951" t="str">
            <v>Supervisores de Almacenamiento, Inventario y  Distribución</v>
          </cell>
          <cell r="BE12951">
            <v>9</v>
          </cell>
          <cell r="BF12951">
            <v>7</v>
          </cell>
        </row>
        <row r="12952">
          <cell r="BD12952" t="str">
            <v>Asistentes Administrativos</v>
          </cell>
          <cell r="BE12952">
            <v>38</v>
          </cell>
          <cell r="BF12952">
            <v>39</v>
          </cell>
        </row>
        <row r="12953">
          <cell r="BD12953" t="str">
            <v>Administradores de Propiedad Horizontal</v>
          </cell>
          <cell r="BE12953">
            <v>1</v>
          </cell>
          <cell r="BF12953">
            <v>1</v>
          </cell>
        </row>
        <row r="12954">
          <cell r="BD12954" t="str">
            <v>Asistentes de Talento Humano</v>
          </cell>
          <cell r="BE12954">
            <v>4</v>
          </cell>
          <cell r="BF12954">
            <v>0</v>
          </cell>
        </row>
        <row r="12955">
          <cell r="BD12955" t="str">
            <v>Asistentes de compras</v>
          </cell>
          <cell r="BE12955">
            <v>0</v>
          </cell>
          <cell r="BF12955">
            <v>0</v>
          </cell>
        </row>
        <row r="12956">
          <cell r="BD12956" t="str">
            <v>Asistentes de Juzgados, Tribunales y Afines</v>
          </cell>
          <cell r="BE12956">
            <v>0</v>
          </cell>
          <cell r="BF12956">
            <v>0</v>
          </cell>
        </row>
        <row r="12957">
          <cell r="BD12957" t="str">
            <v>Funcionarios de Aduanas, Impuestos, Inmigración y Seguridad Social</v>
          </cell>
          <cell r="BE12957">
            <v>0</v>
          </cell>
          <cell r="BF12957">
            <v>0</v>
          </cell>
        </row>
        <row r="12958">
          <cell r="BD12958" t="str">
            <v>Asistentes de Comercio Exterior</v>
          </cell>
          <cell r="BE12958">
            <v>1</v>
          </cell>
          <cell r="BF12958">
            <v>0</v>
          </cell>
        </row>
        <row r="12959">
          <cell r="BD12959" t="str">
            <v>Organizadores de Eventos</v>
          </cell>
          <cell r="BE12959">
            <v>7</v>
          </cell>
          <cell r="BF12959">
            <v>0</v>
          </cell>
        </row>
        <row r="12960">
          <cell r="BD12960" t="str">
            <v>Técnicos en Archivística</v>
          </cell>
          <cell r="BE12960">
            <v>9</v>
          </cell>
          <cell r="BF12960">
            <v>7</v>
          </cell>
        </row>
        <row r="12961">
          <cell r="BD12961" t="str">
            <v>Asistentes Contables</v>
          </cell>
          <cell r="BE12961">
            <v>13</v>
          </cell>
          <cell r="BF12961">
            <v>5</v>
          </cell>
        </row>
        <row r="12962">
          <cell r="BD12962" t="str">
            <v>Analistas y asistentes de servicios financieros</v>
          </cell>
          <cell r="BE12962">
            <v>0</v>
          </cell>
          <cell r="BF12962">
            <v>29</v>
          </cell>
        </row>
        <row r="12963">
          <cell r="BD12963" t="str">
            <v>Avaluadores y Liquidadores de Seguros</v>
          </cell>
          <cell r="BE12963">
            <v>0</v>
          </cell>
          <cell r="BF12963">
            <v>0</v>
          </cell>
        </row>
        <row r="12964">
          <cell r="BD12964" t="str">
            <v>Agentes de Aduana</v>
          </cell>
          <cell r="BE12964">
            <v>0</v>
          </cell>
          <cell r="BF12964">
            <v>0</v>
          </cell>
        </row>
        <row r="12965">
          <cell r="BD12965" t="str">
            <v>Asistentes Financieros</v>
          </cell>
          <cell r="BE12965">
            <v>0</v>
          </cell>
          <cell r="BF12965">
            <v>0</v>
          </cell>
        </row>
        <row r="12966">
          <cell r="BD12966" t="str">
            <v>Asistentes Tesorería</v>
          </cell>
          <cell r="BE12966">
            <v>0</v>
          </cell>
          <cell r="BF12966">
            <v>0</v>
          </cell>
        </row>
        <row r="12967">
          <cell r="BD12967" t="str">
            <v>Secretarios</v>
          </cell>
          <cell r="BE12967">
            <v>26</v>
          </cell>
          <cell r="BF12967">
            <v>16</v>
          </cell>
        </row>
        <row r="12968">
          <cell r="BD12968" t="str">
            <v>Recepcionistas y Operadores de Conmutador</v>
          </cell>
          <cell r="BE12968">
            <v>5</v>
          </cell>
          <cell r="BF12968">
            <v>22</v>
          </cell>
        </row>
        <row r="12969">
          <cell r="BD12969" t="str">
            <v>Digitadores</v>
          </cell>
          <cell r="BE12969">
            <v>0</v>
          </cell>
          <cell r="BF12969">
            <v>1</v>
          </cell>
        </row>
        <row r="12970">
          <cell r="BD12970" t="str">
            <v>Transcriptores y Relatores</v>
          </cell>
          <cell r="BE12970">
            <v>0</v>
          </cell>
          <cell r="BF12970">
            <v>0</v>
          </cell>
        </row>
        <row r="12971">
          <cell r="BD12971" t="str">
            <v>Digitalizadores</v>
          </cell>
          <cell r="BE12971">
            <v>0</v>
          </cell>
          <cell r="BF12971">
            <v>0</v>
          </cell>
        </row>
        <row r="12972">
          <cell r="BD12972" t="str">
            <v>Auxiliares Contables, de Tesorería y Financieros</v>
          </cell>
          <cell r="BE12972">
            <v>38</v>
          </cell>
          <cell r="BF12972">
            <v>31</v>
          </cell>
        </row>
        <row r="12973">
          <cell r="BD12973" t="str">
            <v>Cajeros de Servicios Financieros</v>
          </cell>
          <cell r="BE12973">
            <v>7</v>
          </cell>
          <cell r="BF12973">
            <v>11</v>
          </cell>
        </row>
        <row r="12974">
          <cell r="BD12974" t="str">
            <v>Auxiliares de servicios financieros</v>
          </cell>
          <cell r="BE12974">
            <v>4</v>
          </cell>
          <cell r="BF12974">
            <v>0</v>
          </cell>
        </row>
        <row r="12975">
          <cell r="BD12975" t="str">
            <v>Auxiliares de Cartera y Cobranzas</v>
          </cell>
          <cell r="BE12975">
            <v>1</v>
          </cell>
          <cell r="BF12975">
            <v>6</v>
          </cell>
        </row>
        <row r="12976">
          <cell r="BD12976" t="str">
            <v>Auxiliares de Nómina y Prestaciones</v>
          </cell>
          <cell r="BE12976">
            <v>1</v>
          </cell>
          <cell r="BF12976">
            <v>2</v>
          </cell>
        </row>
        <row r="12977">
          <cell r="BD12977" t="str">
            <v>Auxiliares de Avaluo</v>
          </cell>
          <cell r="BE12977">
            <v>0</v>
          </cell>
          <cell r="BF12977">
            <v>0</v>
          </cell>
        </row>
        <row r="12978">
          <cell r="BD12978" t="str">
            <v>Auxiliares Administrativos</v>
          </cell>
          <cell r="BE12978">
            <v>20</v>
          </cell>
          <cell r="BF12978">
            <v>17</v>
          </cell>
        </row>
        <row r="12979">
          <cell r="BD12979" t="str">
            <v>Auxiliares de Talento Humano</v>
          </cell>
          <cell r="BE12979">
            <v>6</v>
          </cell>
          <cell r="BF12979">
            <v>6</v>
          </cell>
        </row>
        <row r="12980">
          <cell r="BD12980" t="str">
            <v>Auxiliares de Tribunales</v>
          </cell>
          <cell r="BE12980">
            <v>0</v>
          </cell>
          <cell r="BF12980">
            <v>0</v>
          </cell>
        </row>
        <row r="12981">
          <cell r="BD12981" t="str">
            <v>Auxiliares de Archivo y Registro</v>
          </cell>
          <cell r="BE12981">
            <v>10</v>
          </cell>
          <cell r="BF12981">
            <v>5</v>
          </cell>
        </row>
        <row r="12982">
          <cell r="BD12982" t="str">
            <v>Auxiliares administrativos en Salud</v>
          </cell>
          <cell r="BE12982">
            <v>5</v>
          </cell>
          <cell r="BF12982">
            <v>3</v>
          </cell>
        </row>
        <row r="12983">
          <cell r="BD12983" t="str">
            <v>Auxiliares de aduana</v>
          </cell>
          <cell r="BE12983">
            <v>1</v>
          </cell>
          <cell r="BF12983">
            <v>2</v>
          </cell>
        </row>
        <row r="12984">
          <cell r="BD12984" t="str">
            <v>Auxiliares de Biblioteca</v>
          </cell>
          <cell r="BE12984">
            <v>1</v>
          </cell>
          <cell r="BF12984">
            <v>0</v>
          </cell>
        </row>
        <row r="12985">
          <cell r="BD12985" t="str">
            <v>Auxiliares de Publicación y Afines</v>
          </cell>
          <cell r="BE12985">
            <v>0</v>
          </cell>
          <cell r="BF12985">
            <v>0</v>
          </cell>
        </row>
        <row r="12986">
          <cell r="BD12986" t="str">
            <v>Auxiliares de Información y Servicio al Cliente</v>
          </cell>
          <cell r="BE12986">
            <v>96</v>
          </cell>
          <cell r="BF12986">
            <v>114</v>
          </cell>
        </row>
        <row r="12987">
          <cell r="BD12987" t="str">
            <v>Auxiliares de Estadística y Encuestadores</v>
          </cell>
          <cell r="BE12987">
            <v>0</v>
          </cell>
          <cell r="BF12987">
            <v>1</v>
          </cell>
        </row>
        <row r="12988">
          <cell r="BD12988" t="str">
            <v>Auxiliares de Correo y Servicio Postal</v>
          </cell>
          <cell r="BE12988">
            <v>0</v>
          </cell>
          <cell r="BF12988">
            <v>0</v>
          </cell>
        </row>
        <row r="12989">
          <cell r="BD12989" t="str">
            <v>Carteros y Mensajeros</v>
          </cell>
          <cell r="BE12989">
            <v>3</v>
          </cell>
          <cell r="BF12989">
            <v>6</v>
          </cell>
        </row>
        <row r="12990">
          <cell r="BD12990" t="str">
            <v>Auxiliares de Almacén</v>
          </cell>
          <cell r="BE12990">
            <v>24</v>
          </cell>
          <cell r="BF12990">
            <v>45</v>
          </cell>
        </row>
        <row r="12991">
          <cell r="BD12991" t="str">
            <v>Auxiliares de Compras e Inventarios</v>
          </cell>
          <cell r="BE12991">
            <v>1</v>
          </cell>
          <cell r="BF12991">
            <v>22</v>
          </cell>
        </row>
        <row r="12992">
          <cell r="BD12992" t="str">
            <v>Operadores de Radio y Despachadores</v>
          </cell>
          <cell r="BE12992">
            <v>0</v>
          </cell>
          <cell r="BF12992">
            <v>0</v>
          </cell>
        </row>
        <row r="12993">
          <cell r="BD12993" t="str">
            <v>Programadores de Rutas y Tripulaciones</v>
          </cell>
          <cell r="BE12993">
            <v>1</v>
          </cell>
          <cell r="BF12993">
            <v>0</v>
          </cell>
        </row>
        <row r="12994">
          <cell r="BD12994" t="str">
            <v>Operadores Telefónicos</v>
          </cell>
          <cell r="BE12994">
            <v>0</v>
          </cell>
          <cell r="BF12994">
            <v>1</v>
          </cell>
        </row>
        <row r="12995">
          <cell r="BD12995" t="str">
            <v>Físicos y Astrónomos</v>
          </cell>
          <cell r="BE12995">
            <v>0</v>
          </cell>
          <cell r="BF12995">
            <v>0</v>
          </cell>
        </row>
        <row r="12996">
          <cell r="BD12996" t="str">
            <v>Químicos</v>
          </cell>
          <cell r="BE12996">
            <v>1</v>
          </cell>
          <cell r="BF12996">
            <v>0</v>
          </cell>
        </row>
        <row r="12997">
          <cell r="BD12997" t="str">
            <v>Geólogos, Geoquímicos y Geofísicos</v>
          </cell>
          <cell r="BE12997">
            <v>1</v>
          </cell>
          <cell r="BF12997">
            <v>0</v>
          </cell>
        </row>
        <row r="12998">
          <cell r="BD12998" t="str">
            <v>Meteorólogos</v>
          </cell>
          <cell r="BE12998">
            <v>0</v>
          </cell>
          <cell r="BF12998">
            <v>0</v>
          </cell>
        </row>
        <row r="12999">
          <cell r="BD12999" t="str">
            <v>Biólogos, Botánicos, Zoólogos y Relacionados</v>
          </cell>
          <cell r="BE12999">
            <v>8</v>
          </cell>
          <cell r="BF12999">
            <v>1</v>
          </cell>
        </row>
        <row r="13000">
          <cell r="BD13000" t="str">
            <v>Expertos Forestales</v>
          </cell>
          <cell r="BE13000">
            <v>0</v>
          </cell>
          <cell r="BF13000">
            <v>0</v>
          </cell>
        </row>
        <row r="13001">
          <cell r="BD13001" t="str">
            <v>Expertos Agrícolas y Pecuarios</v>
          </cell>
          <cell r="BE13001">
            <v>38</v>
          </cell>
          <cell r="BF13001">
            <v>0</v>
          </cell>
        </row>
        <row r="13002">
          <cell r="BD13002" t="str">
            <v>Administradores Ambientales</v>
          </cell>
          <cell r="BE13002">
            <v>3</v>
          </cell>
          <cell r="BF13002">
            <v>2</v>
          </cell>
        </row>
        <row r="13003">
          <cell r="BD13003" t="str">
            <v>Ingenieros en Construcción y Obras Civiles</v>
          </cell>
          <cell r="BE13003">
            <v>14</v>
          </cell>
          <cell r="BF13003">
            <v>30</v>
          </cell>
        </row>
        <row r="13004">
          <cell r="BD13004" t="str">
            <v>Ingenieros Mecánicos</v>
          </cell>
          <cell r="BE13004">
            <v>0</v>
          </cell>
          <cell r="BF13004">
            <v>1</v>
          </cell>
        </row>
        <row r="13005">
          <cell r="BD13005" t="str">
            <v>Ingenieros Electricistas</v>
          </cell>
          <cell r="BE13005">
            <v>1</v>
          </cell>
          <cell r="BF13005">
            <v>3</v>
          </cell>
        </row>
        <row r="13006">
          <cell r="BD13006" t="str">
            <v>Ingenieros  Electrónicos</v>
          </cell>
          <cell r="BE13006">
            <v>4</v>
          </cell>
          <cell r="BF13006">
            <v>0</v>
          </cell>
        </row>
        <row r="13007">
          <cell r="BD13007" t="str">
            <v>Ingenieros Químicos</v>
          </cell>
          <cell r="BE13007">
            <v>0</v>
          </cell>
          <cell r="BF13007">
            <v>0</v>
          </cell>
        </row>
        <row r="13008">
          <cell r="BD13008" t="str">
            <v>Ingenieros de Automatización e Instrumentación</v>
          </cell>
          <cell r="BE13008">
            <v>0</v>
          </cell>
          <cell r="BF13008">
            <v>1</v>
          </cell>
        </row>
        <row r="13009">
          <cell r="BD13009" t="str">
            <v xml:space="preserve"> Ingenieros  de Telecomunicaciones</v>
          </cell>
          <cell r="BE13009">
            <v>1</v>
          </cell>
          <cell r="BF13009">
            <v>0</v>
          </cell>
        </row>
        <row r="13010">
          <cell r="BD13010" t="str">
            <v>Ingenieros Industriales y de Fabricación</v>
          </cell>
          <cell r="BE13010">
            <v>8</v>
          </cell>
          <cell r="BF13010">
            <v>3</v>
          </cell>
        </row>
        <row r="13011">
          <cell r="BD13011" t="str">
            <v>Ingenieros de Materiales y Metalurgia</v>
          </cell>
          <cell r="BE13011">
            <v>0</v>
          </cell>
          <cell r="BF13011">
            <v>0</v>
          </cell>
        </row>
        <row r="13012">
          <cell r="BD13012" t="str">
            <v>Ingenieros de Minas</v>
          </cell>
          <cell r="BE13012">
            <v>0</v>
          </cell>
          <cell r="BF13012">
            <v>0</v>
          </cell>
        </row>
        <row r="13013">
          <cell r="BD13013" t="str">
            <v>Ingenieros de Petróleos</v>
          </cell>
          <cell r="BE13013">
            <v>2</v>
          </cell>
          <cell r="BF13013">
            <v>0</v>
          </cell>
        </row>
        <row r="13014">
          <cell r="BD13014" t="str">
            <v>Ingenieros de Sistemas, Informática y Computación</v>
          </cell>
          <cell r="BE13014">
            <v>8</v>
          </cell>
          <cell r="BF13014">
            <v>3</v>
          </cell>
        </row>
        <row r="13015">
          <cell r="BD13015" t="str">
            <v>Otros Ingenieros n.c.a.</v>
          </cell>
          <cell r="BE13015">
            <v>6</v>
          </cell>
          <cell r="BF13015">
            <v>0</v>
          </cell>
        </row>
        <row r="13016">
          <cell r="BD13016" t="str">
            <v>Arquitectos</v>
          </cell>
          <cell r="BE13016">
            <v>5</v>
          </cell>
          <cell r="BF13016">
            <v>0</v>
          </cell>
        </row>
        <row r="13017">
          <cell r="BD13017" t="str">
            <v>Urbanistas y Planificadores del Uso del Suelo</v>
          </cell>
          <cell r="BE13017">
            <v>0</v>
          </cell>
          <cell r="BF13017">
            <v>0</v>
          </cell>
        </row>
        <row r="13018">
          <cell r="BD13018" t="str">
            <v>Profesionales Topográficos</v>
          </cell>
          <cell r="BE13018">
            <v>1</v>
          </cell>
          <cell r="BF13018">
            <v>0</v>
          </cell>
        </row>
        <row r="13019">
          <cell r="BD13019" t="str">
            <v>Diseñadores Industriales</v>
          </cell>
          <cell r="BE13019">
            <v>0</v>
          </cell>
          <cell r="BF13019">
            <v>4</v>
          </cell>
        </row>
        <row r="13020">
          <cell r="BD13020" t="str">
            <v>Matemáticos, Estadísticos y Actuarios</v>
          </cell>
          <cell r="BE13020">
            <v>0</v>
          </cell>
          <cell r="BF13020">
            <v>0</v>
          </cell>
        </row>
        <row r="13021">
          <cell r="BD13021" t="str">
            <v>Analistas de Sistemas Informáticos</v>
          </cell>
          <cell r="BE13021">
            <v>3</v>
          </cell>
          <cell r="BF13021">
            <v>2</v>
          </cell>
        </row>
        <row r="13022">
          <cell r="BD13022" t="str">
            <v>Administradores de Sistemas Informáticos</v>
          </cell>
          <cell r="BE13022">
            <v>2</v>
          </cell>
          <cell r="BF13022">
            <v>0</v>
          </cell>
        </row>
        <row r="13023">
          <cell r="BD13023" t="str">
            <v>Programadores de Aplicaciones Informáticas</v>
          </cell>
          <cell r="BE13023">
            <v>15</v>
          </cell>
          <cell r="BF13023">
            <v>4</v>
          </cell>
        </row>
        <row r="13024">
          <cell r="BD13024" t="str">
            <v>Técnicos en Química Aplicada</v>
          </cell>
          <cell r="BE13024">
            <v>3</v>
          </cell>
          <cell r="BF13024">
            <v>0</v>
          </cell>
        </row>
        <row r="13025">
          <cell r="BD13025" t="str">
            <v>Técnicos en Geología y Minería</v>
          </cell>
          <cell r="BE13025">
            <v>0</v>
          </cell>
          <cell r="BF13025">
            <v>0</v>
          </cell>
        </row>
        <row r="13026">
          <cell r="BD13026" t="str">
            <v>Técnicos en Meteorología</v>
          </cell>
          <cell r="BE13026">
            <v>0</v>
          </cell>
          <cell r="BF13026">
            <v>0</v>
          </cell>
        </row>
        <row r="13027">
          <cell r="BD13027" t="str">
            <v>Técnicos en Metrología</v>
          </cell>
          <cell r="BE13027">
            <v>0</v>
          </cell>
          <cell r="BF13027">
            <v>0</v>
          </cell>
        </row>
        <row r="13028">
          <cell r="BD13028" t="str">
            <v>Técnicos en Ciencias Biológicas</v>
          </cell>
          <cell r="BE13028">
            <v>0</v>
          </cell>
          <cell r="BF13028">
            <v>0</v>
          </cell>
        </row>
        <row r="13029">
          <cell r="BD13029" t="str">
            <v>Técnicos en Recursos Naturales</v>
          </cell>
          <cell r="BE13029">
            <v>5</v>
          </cell>
          <cell r="BF13029">
            <v>0</v>
          </cell>
        </row>
        <row r="13030">
          <cell r="BD13030" t="str">
            <v>Técnicos en Prevención, Gestión y Control Ambiental</v>
          </cell>
          <cell r="BE13030">
            <v>7</v>
          </cell>
          <cell r="BF13030">
            <v>0</v>
          </cell>
        </row>
        <row r="13031">
          <cell r="BD13031" t="str">
            <v>Técnicos en Construcción y Arquitectura</v>
          </cell>
          <cell r="BE13031">
            <v>6</v>
          </cell>
          <cell r="BF13031">
            <v>10</v>
          </cell>
        </row>
        <row r="13032">
          <cell r="BD13032" t="str">
            <v>Técnicos en Mecánica y Construcción Mecánica</v>
          </cell>
          <cell r="BE13032">
            <v>3</v>
          </cell>
          <cell r="BF13032">
            <v>4</v>
          </cell>
        </row>
        <row r="13033">
          <cell r="BD13033" t="str">
            <v>Técnicos en Fabricación Industrial</v>
          </cell>
          <cell r="BE13033">
            <v>7</v>
          </cell>
          <cell r="BF13033">
            <v>8</v>
          </cell>
        </row>
        <row r="13034">
          <cell r="BD13034" t="str">
            <v>Técnicos en Electricidad</v>
          </cell>
          <cell r="BE13034">
            <v>2</v>
          </cell>
          <cell r="BF13034">
            <v>0</v>
          </cell>
        </row>
        <row r="13035">
          <cell r="BD13035" t="str">
            <v>Técnicos en Electrónica</v>
          </cell>
          <cell r="BE13035">
            <v>4</v>
          </cell>
          <cell r="BF13035">
            <v>1</v>
          </cell>
        </row>
        <row r="13036">
          <cell r="BD13036" t="str">
            <v>Técnicos en Automatización e Instrumentación</v>
          </cell>
          <cell r="BE13036">
            <v>1</v>
          </cell>
          <cell r="BF13036">
            <v>0</v>
          </cell>
        </row>
        <row r="13037">
          <cell r="BD13037" t="str">
            <v>Técnicos en Instrumentos de Aeronavegación</v>
          </cell>
          <cell r="BE13037">
            <v>0</v>
          </cell>
          <cell r="BF13037">
            <v>0</v>
          </cell>
        </row>
        <row r="13038">
          <cell r="BD13038" t="str">
            <v>Técnicos en Telecomunicaciones</v>
          </cell>
          <cell r="BE13038">
            <v>1</v>
          </cell>
          <cell r="BF13038">
            <v>5</v>
          </cell>
        </row>
        <row r="13039">
          <cell r="BD13039" t="str">
            <v>Dibujantes Técnicos</v>
          </cell>
          <cell r="BE13039">
            <v>5</v>
          </cell>
          <cell r="BF13039">
            <v>4</v>
          </cell>
        </row>
        <row r="13040">
          <cell r="BD13040" t="str">
            <v>Topógrafos</v>
          </cell>
          <cell r="BE13040">
            <v>5</v>
          </cell>
          <cell r="BF13040">
            <v>7</v>
          </cell>
        </row>
        <row r="13041">
          <cell r="BD13041" t="str">
            <v>Técnicos en Cartografía</v>
          </cell>
          <cell r="BE13041">
            <v>0</v>
          </cell>
          <cell r="BF13041">
            <v>0</v>
          </cell>
        </row>
        <row r="13042">
          <cell r="BD13042" t="str">
            <v>Inspectores de Pruebas No destructivas</v>
          </cell>
          <cell r="BE13042">
            <v>0</v>
          </cell>
          <cell r="BF13042">
            <v>0</v>
          </cell>
        </row>
        <row r="13043">
          <cell r="BD13043" t="str">
            <v>Inspectores de Sanidad, Seguridad y Salud Ocupacional</v>
          </cell>
          <cell r="BE13043">
            <v>11</v>
          </cell>
          <cell r="BF13043">
            <v>29</v>
          </cell>
        </row>
        <row r="13044">
          <cell r="BD13044" t="str">
            <v>Inspectores de Construcción</v>
          </cell>
          <cell r="BE13044">
            <v>0</v>
          </cell>
          <cell r="BF13044">
            <v>3</v>
          </cell>
        </row>
        <row r="13045">
          <cell r="BD13045" t="str">
            <v>Inspectores de Equipos de Transporte e Instrumentos de Medición</v>
          </cell>
          <cell r="BE13045">
            <v>0</v>
          </cell>
          <cell r="BF13045">
            <v>0</v>
          </cell>
        </row>
        <row r="13046">
          <cell r="BD13046" t="str">
            <v>Inspectores de Productos Agrícola, Pecuarios y de Pesca</v>
          </cell>
          <cell r="BE13046">
            <v>2</v>
          </cell>
          <cell r="BF13046">
            <v>0</v>
          </cell>
        </row>
        <row r="13047">
          <cell r="BD13047" t="str">
            <v>Inspectores de Riego Agrícola</v>
          </cell>
          <cell r="BE13047">
            <v>0</v>
          </cell>
          <cell r="BF13047">
            <v>0</v>
          </cell>
        </row>
        <row r="13048">
          <cell r="BD13048" t="str">
            <v>Pilotos, Ingenieros e Instructores de Vuelo</v>
          </cell>
          <cell r="BE13048">
            <v>0</v>
          </cell>
          <cell r="BF13048">
            <v>0</v>
          </cell>
        </row>
        <row r="13049">
          <cell r="BD13049" t="str">
            <v>Controladores de Tráfico Aéreo</v>
          </cell>
          <cell r="BE13049">
            <v>0</v>
          </cell>
          <cell r="BF13049">
            <v>0</v>
          </cell>
        </row>
        <row r="13050">
          <cell r="BD13050" t="str">
            <v>Capitanes y Oficiales de Cubierta</v>
          </cell>
          <cell r="BE13050">
            <v>0</v>
          </cell>
          <cell r="BF13050">
            <v>0</v>
          </cell>
        </row>
        <row r="13051">
          <cell r="BD13051" t="str">
            <v>Oficiales de Máquinas</v>
          </cell>
          <cell r="BE13051">
            <v>1</v>
          </cell>
          <cell r="BF13051">
            <v>0</v>
          </cell>
        </row>
        <row r="13052">
          <cell r="BD13052" t="str">
            <v>Controladores de Tráfico Ferroviario y Marítimo</v>
          </cell>
          <cell r="BE13052">
            <v>0</v>
          </cell>
          <cell r="BF13052">
            <v>0</v>
          </cell>
        </row>
        <row r="13053">
          <cell r="BD13053" t="str">
            <v>Despachadores de Aeronaves</v>
          </cell>
          <cell r="BE13053">
            <v>0</v>
          </cell>
          <cell r="BF13053">
            <v>0</v>
          </cell>
        </row>
        <row r="13054">
          <cell r="BD13054" t="str">
            <v>Técnicos de Sistemas</v>
          </cell>
          <cell r="BE13054">
            <v>21</v>
          </cell>
          <cell r="BF13054">
            <v>9</v>
          </cell>
        </row>
        <row r="13055">
          <cell r="BD13055" t="str">
            <v>Asistentes en Saneamiento Ambiental</v>
          </cell>
          <cell r="BE13055">
            <v>0</v>
          </cell>
          <cell r="BF13055">
            <v>0</v>
          </cell>
        </row>
        <row r="13056">
          <cell r="BD13056" t="str">
            <v>Auxiliares de Laboratorio</v>
          </cell>
          <cell r="BE13056">
            <v>1</v>
          </cell>
          <cell r="BF13056">
            <v>1</v>
          </cell>
        </row>
        <row r="13057">
          <cell r="BD13057" t="str">
            <v>Auxiliares en Automatización e Instrumentación Industrial</v>
          </cell>
          <cell r="BE13057">
            <v>0</v>
          </cell>
          <cell r="BF13057">
            <v>0</v>
          </cell>
        </row>
        <row r="13058">
          <cell r="BD13058" t="str">
            <v>Médicos Especialistas</v>
          </cell>
          <cell r="BE13058">
            <v>2</v>
          </cell>
          <cell r="BF13058">
            <v>0</v>
          </cell>
        </row>
        <row r="13059">
          <cell r="BD13059" t="str">
            <v>Médicos Generales</v>
          </cell>
          <cell r="BE13059">
            <v>4</v>
          </cell>
          <cell r="BF13059">
            <v>1</v>
          </cell>
        </row>
        <row r="13060">
          <cell r="BD13060" t="str">
            <v>Odontólogos</v>
          </cell>
          <cell r="BE13060">
            <v>1</v>
          </cell>
          <cell r="BF13060">
            <v>0</v>
          </cell>
        </row>
        <row r="13061">
          <cell r="BD13061" t="str">
            <v>Veterinarios</v>
          </cell>
          <cell r="BE13061">
            <v>1</v>
          </cell>
          <cell r="BF13061">
            <v>0</v>
          </cell>
        </row>
        <row r="13062">
          <cell r="BD13062" t="str">
            <v>Optómetras</v>
          </cell>
          <cell r="BE13062">
            <v>0</v>
          </cell>
          <cell r="BF13062">
            <v>1</v>
          </cell>
        </row>
        <row r="13063">
          <cell r="BD13063" t="str">
            <v>Otras Ocupaciones Profesionales en Diagnóstico y Tratamiento de la Salud n.c.a.</v>
          </cell>
          <cell r="BE13063">
            <v>0</v>
          </cell>
          <cell r="BF13063">
            <v>0</v>
          </cell>
        </row>
        <row r="13064">
          <cell r="BD13064" t="str">
            <v>Farmacéuticos</v>
          </cell>
          <cell r="BE13064">
            <v>1</v>
          </cell>
          <cell r="BF13064">
            <v>2</v>
          </cell>
        </row>
        <row r="13065">
          <cell r="BD13065" t="str">
            <v>Dietistas y Nutricionistas</v>
          </cell>
          <cell r="BE13065">
            <v>0</v>
          </cell>
          <cell r="BF13065">
            <v>1</v>
          </cell>
        </row>
        <row r="13066">
          <cell r="BD13066" t="str">
            <v>Audiólogos y Terapeutas del Lenguaje</v>
          </cell>
          <cell r="BE13066">
            <v>1</v>
          </cell>
          <cell r="BF13066">
            <v>1</v>
          </cell>
        </row>
        <row r="13067">
          <cell r="BD13067" t="str">
            <v>Fisioterapeutas</v>
          </cell>
          <cell r="BE13067">
            <v>7</v>
          </cell>
          <cell r="BF13067">
            <v>6</v>
          </cell>
        </row>
        <row r="13068">
          <cell r="BD13068" t="str">
            <v>Terapeutas Ocupacionales</v>
          </cell>
          <cell r="BE13068">
            <v>0</v>
          </cell>
          <cell r="BF13068">
            <v>1</v>
          </cell>
        </row>
        <row r="13069">
          <cell r="BD13069" t="str">
            <v>Enfermeros</v>
          </cell>
          <cell r="BE13069">
            <v>16</v>
          </cell>
          <cell r="BF13069">
            <v>7</v>
          </cell>
        </row>
        <row r="13070">
          <cell r="BD13070" t="str">
            <v>Psicólogos</v>
          </cell>
          <cell r="BE13070">
            <v>16</v>
          </cell>
          <cell r="BF13070">
            <v>2</v>
          </cell>
        </row>
        <row r="13071">
          <cell r="BD13071" t="str">
            <v>Técnicos de Laboratorio Médico y Patología</v>
          </cell>
          <cell r="BE13071">
            <v>0</v>
          </cell>
          <cell r="BF13071">
            <v>0</v>
          </cell>
        </row>
        <row r="13072">
          <cell r="BD13072" t="str">
            <v>Técnicos en Terapia Respiratoria y Cardiovascular</v>
          </cell>
          <cell r="BE13072">
            <v>0</v>
          </cell>
          <cell r="BF13072">
            <v>1</v>
          </cell>
        </row>
        <row r="13073">
          <cell r="BD13073" t="str">
            <v>Técnicos en Imágenes Diagnósticas</v>
          </cell>
          <cell r="BE13073">
            <v>0</v>
          </cell>
          <cell r="BF13073">
            <v>0</v>
          </cell>
        </row>
        <row r="13074">
          <cell r="BD13074" t="str">
            <v xml:space="preserve">Técnicos en Radioterapia  </v>
          </cell>
          <cell r="BE13074">
            <v>0</v>
          </cell>
          <cell r="BF13074">
            <v>0</v>
          </cell>
        </row>
        <row r="13075">
          <cell r="BD13075" t="str">
            <v>Instrumentadores Quirúrgicos</v>
          </cell>
          <cell r="BE13075">
            <v>0</v>
          </cell>
          <cell r="BF13075">
            <v>0</v>
          </cell>
        </row>
        <row r="13076">
          <cell r="BD13076" t="str">
            <v>Técnicos en Medicina Nuclear</v>
          </cell>
          <cell r="BE13076">
            <v>0</v>
          </cell>
          <cell r="BF13076">
            <v>0</v>
          </cell>
        </row>
        <row r="13077">
          <cell r="BD13077" t="str">
            <v>Técnicos Dentales</v>
          </cell>
          <cell r="BE13077">
            <v>0</v>
          </cell>
          <cell r="BF13077">
            <v>0</v>
          </cell>
        </row>
        <row r="13078">
          <cell r="BD13078" t="str">
            <v>Higienistas Dentales</v>
          </cell>
          <cell r="BE13078">
            <v>2</v>
          </cell>
          <cell r="BF13078">
            <v>0</v>
          </cell>
        </row>
        <row r="13079">
          <cell r="BD13079" t="str">
            <v>Técnicos Ópticos</v>
          </cell>
          <cell r="BE13079">
            <v>0</v>
          </cell>
          <cell r="BF13079">
            <v>0</v>
          </cell>
        </row>
        <row r="13080">
          <cell r="BD13080" t="str">
            <v>Practicantes de Medicina Alternativa</v>
          </cell>
          <cell r="BE13080">
            <v>0</v>
          </cell>
          <cell r="BF13080">
            <v>0</v>
          </cell>
        </row>
        <row r="13081">
          <cell r="BD13081" t="str">
            <v>Asistentes de Ambulancia y Otras Ocupaciones Paramédicas</v>
          </cell>
          <cell r="BE13081">
            <v>1</v>
          </cell>
          <cell r="BF13081">
            <v>4</v>
          </cell>
        </row>
        <row r="13082">
          <cell r="BD13082" t="str">
            <v>Otras Ocupaciones Técnicas en Terapia y Valoración n.c.a.</v>
          </cell>
          <cell r="BE13082">
            <v>0</v>
          </cell>
          <cell r="BF13082">
            <v>0</v>
          </cell>
        </row>
        <row r="13083">
          <cell r="BD13083" t="str">
            <v>Auxiliares en Enfermería</v>
          </cell>
          <cell r="BE13083">
            <v>44</v>
          </cell>
          <cell r="BF13083">
            <v>20</v>
          </cell>
        </row>
        <row r="13084">
          <cell r="BD13084" t="str">
            <v>Auxiliares de Salud oral</v>
          </cell>
          <cell r="BE13084">
            <v>4</v>
          </cell>
          <cell r="BF13084">
            <v>1</v>
          </cell>
        </row>
        <row r="13085">
          <cell r="BD13085" t="str">
            <v>Auxiliares en Salud pública</v>
          </cell>
          <cell r="BE13085">
            <v>1</v>
          </cell>
          <cell r="BF13085">
            <v>0</v>
          </cell>
        </row>
        <row r="13086">
          <cell r="BD13086" t="str">
            <v>Auxiliares de Laboratorio Clínico</v>
          </cell>
          <cell r="BE13086">
            <v>1</v>
          </cell>
          <cell r="BF13086">
            <v>0</v>
          </cell>
        </row>
        <row r="13087">
          <cell r="BD13087" t="str">
            <v>Auxiliares de Droguería y Farmacia</v>
          </cell>
          <cell r="BE13087">
            <v>5</v>
          </cell>
          <cell r="BF13087">
            <v>1</v>
          </cell>
        </row>
        <row r="13088">
          <cell r="BD13088" t="str">
            <v>Otros Auxiliares de Servicios a la Salud n.c.a.</v>
          </cell>
          <cell r="BE13088">
            <v>0</v>
          </cell>
          <cell r="BF13088">
            <v>0</v>
          </cell>
        </row>
        <row r="13089">
          <cell r="BD13089" t="str">
            <v>Jueces</v>
          </cell>
          <cell r="BE13089">
            <v>0</v>
          </cell>
          <cell r="BF13089">
            <v>0</v>
          </cell>
        </row>
        <row r="13090">
          <cell r="BD13090" t="str">
            <v>Abogados</v>
          </cell>
          <cell r="BE13090">
            <v>22</v>
          </cell>
          <cell r="BF13090">
            <v>0</v>
          </cell>
        </row>
        <row r="13091">
          <cell r="BD13091" t="str">
            <v>Profesores de Educación Superior</v>
          </cell>
          <cell r="BE13091">
            <v>23</v>
          </cell>
          <cell r="BF13091">
            <v>15</v>
          </cell>
        </row>
        <row r="13092">
          <cell r="BD13092" t="str">
            <v>Especialistas en Procesos Pedagógicos</v>
          </cell>
          <cell r="BE13092">
            <v>1</v>
          </cell>
          <cell r="BF13092">
            <v>0</v>
          </cell>
        </row>
        <row r="13093">
          <cell r="BD13093" t="str">
            <v>Profesores e Instructores de Formación para el Trabajo</v>
          </cell>
          <cell r="BE13093">
            <v>28</v>
          </cell>
          <cell r="BF13093">
            <v>467</v>
          </cell>
        </row>
        <row r="13094">
          <cell r="BD13094" t="str">
            <v>Profesores de Educación Básica Secundaria y Media</v>
          </cell>
          <cell r="BE13094">
            <v>13</v>
          </cell>
          <cell r="BF13094">
            <v>2</v>
          </cell>
        </row>
        <row r="13095">
          <cell r="BD13095" t="str">
            <v>Profesores de Educación Básica Primaria</v>
          </cell>
          <cell r="BE13095">
            <v>15</v>
          </cell>
          <cell r="BF13095">
            <v>2</v>
          </cell>
        </row>
        <row r="13096">
          <cell r="BD13096" t="str">
            <v>Profesores de Preescolar</v>
          </cell>
          <cell r="BE13096">
            <v>9</v>
          </cell>
          <cell r="BF13096">
            <v>2</v>
          </cell>
        </row>
        <row r="13097">
          <cell r="BD13097" t="str">
            <v>Orientadores Educativos</v>
          </cell>
          <cell r="BE13097">
            <v>1</v>
          </cell>
          <cell r="BF13097">
            <v>0</v>
          </cell>
        </row>
        <row r="13098">
          <cell r="BD13098" t="str">
            <v>Pedagogo Reeducador</v>
          </cell>
          <cell r="BE13098">
            <v>2</v>
          </cell>
          <cell r="BF13098">
            <v>1</v>
          </cell>
        </row>
        <row r="13099">
          <cell r="BD13099" t="str">
            <v>Trabajadores Sociales y Consultores de Familia</v>
          </cell>
          <cell r="BE13099">
            <v>2</v>
          </cell>
          <cell r="BF13099">
            <v>1</v>
          </cell>
        </row>
        <row r="13100">
          <cell r="BD13100" t="str">
            <v>Ministros del Culto</v>
          </cell>
          <cell r="BE13100">
            <v>0</v>
          </cell>
          <cell r="BF13100">
            <v>0</v>
          </cell>
        </row>
        <row r="13101">
          <cell r="BD13101" t="str">
            <v>Sociólogos, Antropólogos y Afines</v>
          </cell>
          <cell r="BE13101">
            <v>1</v>
          </cell>
          <cell r="BF13101">
            <v>0</v>
          </cell>
        </row>
        <row r="13102">
          <cell r="BD13102" t="str">
            <v>Filósofos, Filólogos y Afines</v>
          </cell>
          <cell r="BE13102">
            <v>0</v>
          </cell>
          <cell r="BF13102">
            <v>0</v>
          </cell>
        </row>
        <row r="13103">
          <cell r="BD13103" t="str">
            <v>Consultores, Investigadores y Analistas de Política Económica</v>
          </cell>
          <cell r="BE13103">
            <v>12</v>
          </cell>
          <cell r="BF13103">
            <v>0</v>
          </cell>
        </row>
        <row r="13104">
          <cell r="BD13104" t="str">
            <v>Consultores y Funcionarios de Desarrollo Económico y Comercial</v>
          </cell>
          <cell r="BE13104">
            <v>2</v>
          </cell>
          <cell r="BF13104">
            <v>1</v>
          </cell>
        </row>
        <row r="13105">
          <cell r="BD13105" t="str">
            <v>Investigadores, Consultores y Funcionarios de Políticas Sociales de Salud y de Educación</v>
          </cell>
          <cell r="BE13105">
            <v>1</v>
          </cell>
          <cell r="BF13105">
            <v>0</v>
          </cell>
        </row>
        <row r="13106">
          <cell r="BD13106" t="str">
            <v>Funcionarios de Programas Exclusivos de la Administración Pública</v>
          </cell>
          <cell r="BE13106">
            <v>0</v>
          </cell>
          <cell r="BF13106">
            <v>705</v>
          </cell>
        </row>
        <row r="13107">
          <cell r="BD13107" t="str">
            <v>Investigadores, Consultores y Funcionarios de Políticas de Ciencias Naturales y Aplicadas</v>
          </cell>
          <cell r="BE13107">
            <v>0</v>
          </cell>
          <cell r="BF13107">
            <v>0</v>
          </cell>
        </row>
        <row r="13108">
          <cell r="BD13108" t="str">
            <v>Profesionales en ciencias forenses</v>
          </cell>
          <cell r="BE13108">
            <v>0</v>
          </cell>
          <cell r="BF13108">
            <v>0</v>
          </cell>
        </row>
        <row r="13109">
          <cell r="BD13109" t="str">
            <v>Asistentes en Servicios Social y Comunitario</v>
          </cell>
          <cell r="BE13109">
            <v>12</v>
          </cell>
          <cell r="BF13109">
            <v>3</v>
          </cell>
        </row>
        <row r="13110">
          <cell r="BD13110" t="str">
            <v>Consejeros de Servicios de Empleo</v>
          </cell>
          <cell r="BE13110">
            <v>0</v>
          </cell>
          <cell r="BF13110">
            <v>0</v>
          </cell>
        </row>
        <row r="13111">
          <cell r="BD13111" t="str">
            <v>Instructores y Profesores de Personas en Condición de Discapacidad</v>
          </cell>
          <cell r="BE13111">
            <v>1</v>
          </cell>
          <cell r="BF13111">
            <v>0</v>
          </cell>
        </row>
        <row r="13112">
          <cell r="BD13112" t="str">
            <v>Otros Instructores</v>
          </cell>
          <cell r="BE13112">
            <v>4</v>
          </cell>
          <cell r="BF13112">
            <v>17</v>
          </cell>
        </row>
        <row r="13113">
          <cell r="BD13113" t="str">
            <v>Ocupaciones Religiosas</v>
          </cell>
          <cell r="BE13113">
            <v>0</v>
          </cell>
          <cell r="BF13113">
            <v>0</v>
          </cell>
        </row>
        <row r="13114">
          <cell r="BD13114" t="str">
            <v>Investigadores criminalísticos y judiciales</v>
          </cell>
          <cell r="BE13114">
            <v>1</v>
          </cell>
          <cell r="BF13114">
            <v>0</v>
          </cell>
        </row>
        <row r="13115">
          <cell r="BD13115" t="str">
            <v>Asistentes Legales y Afines</v>
          </cell>
          <cell r="BE13115">
            <v>5</v>
          </cell>
          <cell r="BF13115">
            <v>0</v>
          </cell>
        </row>
        <row r="13116">
          <cell r="BD13116" t="str">
            <v>Auxiliares de educación para la primera infancia</v>
          </cell>
          <cell r="BE13116">
            <v>5</v>
          </cell>
          <cell r="BF13116">
            <v>2</v>
          </cell>
        </row>
        <row r="13117">
          <cell r="BD13117" t="str">
            <v>Bibliotecólogos</v>
          </cell>
          <cell r="BE13117">
            <v>0</v>
          </cell>
          <cell r="BF13117">
            <v>0</v>
          </cell>
        </row>
        <row r="13118">
          <cell r="BD13118" t="str">
            <v>Restauradores</v>
          </cell>
          <cell r="BE13118">
            <v>0</v>
          </cell>
          <cell r="BF13118">
            <v>1</v>
          </cell>
        </row>
        <row r="13119">
          <cell r="BD13119" t="str">
            <v>Curadores</v>
          </cell>
          <cell r="BE13119">
            <v>0</v>
          </cell>
          <cell r="BF13119">
            <v>0</v>
          </cell>
        </row>
        <row r="13120">
          <cell r="BD13120" t="str">
            <v>Escritores</v>
          </cell>
          <cell r="BE13120">
            <v>0</v>
          </cell>
          <cell r="BF13120">
            <v>0</v>
          </cell>
        </row>
        <row r="13121">
          <cell r="BD13121" t="str">
            <v>Editores y Redactores</v>
          </cell>
          <cell r="BE13121">
            <v>1</v>
          </cell>
          <cell r="BF13121">
            <v>0</v>
          </cell>
        </row>
        <row r="13122">
          <cell r="BD13122" t="str">
            <v>Periodistas</v>
          </cell>
          <cell r="BE13122">
            <v>6</v>
          </cell>
          <cell r="BF13122">
            <v>2</v>
          </cell>
        </row>
        <row r="13123">
          <cell r="BD13123" t="str">
            <v>Traductores e Intérpretes</v>
          </cell>
          <cell r="BE13123">
            <v>0</v>
          </cell>
          <cell r="BF13123">
            <v>0</v>
          </cell>
        </row>
        <row r="13124">
          <cell r="BD13124" t="str">
            <v>Ocupaciones Profesionales en Relaciones Públicas y Comunicaciones</v>
          </cell>
          <cell r="BE13124">
            <v>10</v>
          </cell>
          <cell r="BF13124">
            <v>5</v>
          </cell>
        </row>
        <row r="13125">
          <cell r="BD13125" t="str">
            <v>Productores, Directores Artísticos, Coreógrafos y Ocupaciones Relacionadas</v>
          </cell>
          <cell r="BE13125">
            <v>2</v>
          </cell>
          <cell r="BF13125">
            <v>0</v>
          </cell>
        </row>
        <row r="13126">
          <cell r="BD13126" t="str">
            <v>Músicos, Cantantes, Compositores y Directores Músicales</v>
          </cell>
          <cell r="BE13126">
            <v>0</v>
          </cell>
          <cell r="BF13126">
            <v>0</v>
          </cell>
        </row>
        <row r="13127">
          <cell r="BD13127" t="str">
            <v>Bailarines</v>
          </cell>
          <cell r="BE13127">
            <v>1</v>
          </cell>
          <cell r="BF13127">
            <v>0</v>
          </cell>
        </row>
        <row r="13128">
          <cell r="BD13128" t="str">
            <v>Actores</v>
          </cell>
          <cell r="BE13128">
            <v>3</v>
          </cell>
          <cell r="BF13128">
            <v>6</v>
          </cell>
        </row>
        <row r="13129">
          <cell r="BD13129" t="str">
            <v>Pintores, Escultores y Otros Artistas Visuales</v>
          </cell>
          <cell r="BE13129">
            <v>1</v>
          </cell>
          <cell r="BF13129">
            <v>0</v>
          </cell>
        </row>
        <row r="13130">
          <cell r="BD13130" t="str">
            <v>Diseñadores Gráficos</v>
          </cell>
          <cell r="BE13130">
            <v>35</v>
          </cell>
          <cell r="BF13130">
            <v>8</v>
          </cell>
        </row>
        <row r="13131">
          <cell r="BD13131" t="str">
            <v>Ocupaciones Técnicas Relacionadas con Museos y Galerías</v>
          </cell>
          <cell r="BE13131">
            <v>0</v>
          </cell>
          <cell r="BF13131">
            <v>0</v>
          </cell>
        </row>
        <row r="13132">
          <cell r="BD13132" t="str">
            <v>Técnicos en Biblioteca</v>
          </cell>
          <cell r="BE13132">
            <v>0</v>
          </cell>
          <cell r="BF13132">
            <v>0</v>
          </cell>
        </row>
        <row r="13133">
          <cell r="BD13133" t="str">
            <v>Técnicos en Promoción y Animación a la Lectura y la Escritura</v>
          </cell>
          <cell r="BE13133">
            <v>0</v>
          </cell>
          <cell r="BF13133">
            <v>0</v>
          </cell>
        </row>
        <row r="13134">
          <cell r="BD13134" t="str">
            <v>Fotógrafos</v>
          </cell>
          <cell r="BE13134">
            <v>3</v>
          </cell>
          <cell r="BF13134">
            <v>0</v>
          </cell>
        </row>
        <row r="13135">
          <cell r="BD13135" t="str">
            <v>Operadores de Cámara de Cine y Televisión</v>
          </cell>
          <cell r="BE13135">
            <v>0</v>
          </cell>
          <cell r="BF13135">
            <v>0</v>
          </cell>
        </row>
        <row r="13136">
          <cell r="BD13136" t="str">
            <v>Técnicos en Diseño y Arte Gráfico</v>
          </cell>
          <cell r="BE13136">
            <v>0</v>
          </cell>
          <cell r="BF13136">
            <v>0</v>
          </cell>
        </row>
        <row r="13137">
          <cell r="BD13137" t="str">
            <v>Técnicos en Transmisión de Radio y Televisión</v>
          </cell>
          <cell r="BE13137">
            <v>0</v>
          </cell>
          <cell r="BF13137">
            <v>0</v>
          </cell>
        </row>
        <row r="13138">
          <cell r="BD13138" t="str">
            <v>Operadores de audio y sonido</v>
          </cell>
          <cell r="BE13138">
            <v>0</v>
          </cell>
          <cell r="BF13138">
            <v>0</v>
          </cell>
        </row>
        <row r="13139">
          <cell r="BD13139" t="str">
            <v>Otras Ocupaciones Técnicas en Cine, Televisión y Artes Escénicas n.c.a.</v>
          </cell>
          <cell r="BE13139">
            <v>0</v>
          </cell>
          <cell r="BF13139">
            <v>0</v>
          </cell>
        </row>
        <row r="13140">
          <cell r="BD13140" t="str">
            <v>Ocupaciones de Asistencia en Cine, Televisión y Artes Escénicas</v>
          </cell>
          <cell r="BE13140">
            <v>0</v>
          </cell>
          <cell r="BF13140">
            <v>0</v>
          </cell>
        </row>
        <row r="13141">
          <cell r="BD13141" t="str">
            <v>Productores de Campo para Cine y Televisión</v>
          </cell>
          <cell r="BE13141">
            <v>0</v>
          </cell>
          <cell r="BF13141">
            <v>0</v>
          </cell>
        </row>
        <row r="13142">
          <cell r="BD13142" t="str">
            <v>Locutores de Radio, Televisión y Otros Medios de Comunicación.</v>
          </cell>
          <cell r="BE13142">
            <v>1</v>
          </cell>
          <cell r="BF13142">
            <v>2</v>
          </cell>
        </row>
        <row r="13143">
          <cell r="BD13143" t="str">
            <v>Artistas Creativos e Interpretativos</v>
          </cell>
          <cell r="BE13143">
            <v>0</v>
          </cell>
          <cell r="BF13143">
            <v>0</v>
          </cell>
        </row>
        <row r="13144">
          <cell r="BD13144" t="str">
            <v>Otros Artistas n.c.a.</v>
          </cell>
          <cell r="BE13144">
            <v>0</v>
          </cell>
          <cell r="BF13144">
            <v>0</v>
          </cell>
        </row>
        <row r="13145">
          <cell r="BD13145" t="str">
            <v>Diseñadores de Interiores</v>
          </cell>
          <cell r="BE13145">
            <v>11</v>
          </cell>
          <cell r="BF13145">
            <v>0</v>
          </cell>
        </row>
        <row r="13146">
          <cell r="BD13146" t="str">
            <v>Diseñadores de Teatro, Moda, Exhibición y Otros Diseñadores Creativos</v>
          </cell>
          <cell r="BE13146">
            <v>1</v>
          </cell>
          <cell r="BF13146">
            <v>0</v>
          </cell>
        </row>
        <row r="13147">
          <cell r="BD13147" t="str">
            <v>Patronistas de Productos de Tela, Cuero y Piel</v>
          </cell>
          <cell r="BE13147">
            <v>0</v>
          </cell>
          <cell r="BF13147">
            <v>0</v>
          </cell>
        </row>
        <row r="13148">
          <cell r="BD13148" t="str">
            <v>Ilustradores</v>
          </cell>
          <cell r="BE13148">
            <v>0</v>
          </cell>
          <cell r="BF13148">
            <v>0</v>
          </cell>
        </row>
        <row r="13149">
          <cell r="BD13149" t="str">
            <v>Graficadores de Imágenes Computarizadas</v>
          </cell>
          <cell r="BE13149">
            <v>2</v>
          </cell>
          <cell r="BF13149">
            <v>0</v>
          </cell>
        </row>
        <row r="13150">
          <cell r="BD13150" t="str">
            <v>Deportistas</v>
          </cell>
          <cell r="BE13150">
            <v>0</v>
          </cell>
          <cell r="BF13150">
            <v>0</v>
          </cell>
        </row>
        <row r="13151">
          <cell r="BD13151" t="str">
            <v>Entrenadores y Preparadores Físicos</v>
          </cell>
          <cell r="BE13151">
            <v>8</v>
          </cell>
          <cell r="BF13151">
            <v>2</v>
          </cell>
        </row>
        <row r="13152">
          <cell r="BD13152" t="str">
            <v>Árbitros</v>
          </cell>
          <cell r="BE13152">
            <v>0</v>
          </cell>
          <cell r="BF13152">
            <v>0</v>
          </cell>
        </row>
        <row r="13153">
          <cell r="BD13153" t="str">
            <v>Ceramistas</v>
          </cell>
          <cell r="BE13153">
            <v>2</v>
          </cell>
          <cell r="BF13153">
            <v>0</v>
          </cell>
        </row>
        <row r="13154">
          <cell r="BD13154" t="str">
            <v>Tejedores</v>
          </cell>
          <cell r="BE13154">
            <v>1</v>
          </cell>
          <cell r="BF13154">
            <v>0</v>
          </cell>
        </row>
        <row r="13155">
          <cell r="BD13155" t="str">
            <v>Artesanos Trabajos en Madera</v>
          </cell>
          <cell r="BE13155">
            <v>1</v>
          </cell>
          <cell r="BF13155">
            <v>0</v>
          </cell>
        </row>
        <row r="13156">
          <cell r="BD13156" t="str">
            <v>Artesanos Trabajos en Cuero</v>
          </cell>
          <cell r="BE13156">
            <v>7</v>
          </cell>
          <cell r="BF13156">
            <v>0</v>
          </cell>
        </row>
        <row r="13157">
          <cell r="BD13157" t="str">
            <v>Artesanos Trabajos en Metal</v>
          </cell>
          <cell r="BE13157">
            <v>0</v>
          </cell>
          <cell r="BF13157">
            <v>0</v>
          </cell>
        </row>
        <row r="13158">
          <cell r="BD13158" t="str">
            <v>Otros Artesanos n.c.a.</v>
          </cell>
          <cell r="BE13158">
            <v>0</v>
          </cell>
          <cell r="BF13158">
            <v>2</v>
          </cell>
        </row>
        <row r="13159">
          <cell r="BD13159" t="str">
            <v>Supervisores de Ventas</v>
          </cell>
          <cell r="BE13159">
            <v>3</v>
          </cell>
          <cell r="BF13159">
            <v>1</v>
          </cell>
        </row>
        <row r="13160">
          <cell r="BD13160" t="str">
            <v>Administradores y Supervisores de Comercio al Por Menor</v>
          </cell>
          <cell r="BE13160">
            <v>13</v>
          </cell>
          <cell r="BF13160">
            <v>10</v>
          </cell>
        </row>
        <row r="13161">
          <cell r="BD13161" t="str">
            <v>Supervisores de Servicios de Alimentos</v>
          </cell>
          <cell r="BE13161">
            <v>4</v>
          </cell>
          <cell r="BF13161">
            <v>3</v>
          </cell>
        </row>
        <row r="13162">
          <cell r="BD13162" t="str">
            <v>Supervisores de Personal de Manejo Doméstico</v>
          </cell>
          <cell r="BE13162">
            <v>1</v>
          </cell>
          <cell r="BF13162">
            <v>1</v>
          </cell>
        </row>
        <row r="13163">
          <cell r="BD13163" t="str">
            <v>Sommeliers</v>
          </cell>
          <cell r="BE13163">
            <v>0</v>
          </cell>
          <cell r="BF13163">
            <v>0</v>
          </cell>
        </row>
        <row r="13164">
          <cell r="BD13164" t="str">
            <v>Supervisores de servicios de Alojamiento y Hospedaje</v>
          </cell>
          <cell r="BE13164">
            <v>3</v>
          </cell>
          <cell r="BF13164">
            <v>2</v>
          </cell>
        </row>
        <row r="13165">
          <cell r="BD13165" t="str">
            <v>Suboficiales de las Fuerzas Militares</v>
          </cell>
          <cell r="BE13165">
            <v>1</v>
          </cell>
          <cell r="BF13165">
            <v>0</v>
          </cell>
        </row>
        <row r="13166">
          <cell r="BD13166" t="str">
            <v>Suboficiales y nivel ejecutivo de la Policía</v>
          </cell>
          <cell r="BE13166">
            <v>0</v>
          </cell>
          <cell r="BF13166">
            <v>0</v>
          </cell>
        </row>
        <row r="13167">
          <cell r="BD13167" t="str">
            <v>Supervisores de Vigilantes</v>
          </cell>
          <cell r="BE13167">
            <v>6</v>
          </cell>
          <cell r="BF13167">
            <v>1</v>
          </cell>
        </row>
        <row r="13168">
          <cell r="BD13168" t="str">
            <v>Agentes y Corredores de Seguros</v>
          </cell>
          <cell r="BE13168">
            <v>2</v>
          </cell>
          <cell r="BF13168">
            <v>6</v>
          </cell>
        </row>
        <row r="13169">
          <cell r="BD13169" t="str">
            <v>Agentes de Bienes Raíces</v>
          </cell>
          <cell r="BE13169">
            <v>0</v>
          </cell>
          <cell r="BF13169">
            <v>1</v>
          </cell>
        </row>
        <row r="13170">
          <cell r="BD13170" t="str">
            <v>Vendedores de Ventas Técnicas</v>
          </cell>
          <cell r="BE13170">
            <v>5</v>
          </cell>
          <cell r="BF13170">
            <v>1</v>
          </cell>
        </row>
        <row r="13171">
          <cell r="BD13171" t="str">
            <v>Agentes de Compras e Intermediarios</v>
          </cell>
          <cell r="BE13171">
            <v>0</v>
          </cell>
          <cell r="BF13171">
            <v>0</v>
          </cell>
        </row>
        <row r="13172">
          <cell r="BD13172" t="str">
            <v>Representante de servicios especializados</v>
          </cell>
          <cell r="BE13172">
            <v>0</v>
          </cell>
          <cell r="BF13172">
            <v>0</v>
          </cell>
        </row>
        <row r="13173">
          <cell r="BD13173" t="str">
            <v>Administradores de Comunidades Virtuales</v>
          </cell>
          <cell r="BE13173">
            <v>1</v>
          </cell>
          <cell r="BF13173">
            <v>0</v>
          </cell>
        </row>
        <row r="13174">
          <cell r="BD13174" t="str">
            <v>Chefs</v>
          </cell>
          <cell r="BE13174">
            <v>5</v>
          </cell>
          <cell r="BF13174">
            <v>16</v>
          </cell>
        </row>
        <row r="13175">
          <cell r="BD13175" t="str">
            <v>Auxiliares de vuelo y Sobrecargos</v>
          </cell>
          <cell r="BE13175">
            <v>0</v>
          </cell>
          <cell r="BF13175">
            <v>0</v>
          </cell>
        </row>
        <row r="13176">
          <cell r="BD13176" t="str">
            <v>Tanatopractores</v>
          </cell>
          <cell r="BE13176">
            <v>0</v>
          </cell>
          <cell r="BF13176">
            <v>0</v>
          </cell>
        </row>
        <row r="13177">
          <cell r="BD13177" t="str">
            <v>Coordinadores De Servicios Funerarios</v>
          </cell>
          <cell r="BE13177">
            <v>0</v>
          </cell>
          <cell r="BF13177">
            <v>3</v>
          </cell>
        </row>
        <row r="13178">
          <cell r="BD13178" t="str">
            <v>Intérpretes De Lengua De Señas Colombiana - Español</v>
          </cell>
          <cell r="BE13178">
            <v>0</v>
          </cell>
          <cell r="BF13178">
            <v>0</v>
          </cell>
        </row>
        <row r="13179">
          <cell r="BD13179" t="str">
            <v>Guías-intérpretes</v>
          </cell>
          <cell r="BE13179">
            <v>0</v>
          </cell>
          <cell r="BF13179">
            <v>0</v>
          </cell>
        </row>
        <row r="13180">
          <cell r="BD13180" t="str">
            <v>Guías de Turismo</v>
          </cell>
          <cell r="BE13180">
            <v>1</v>
          </cell>
          <cell r="BF13180">
            <v>1</v>
          </cell>
        </row>
        <row r="13181">
          <cell r="BD13181" t="str">
            <v>Vendedores de Ventas no Técnicas</v>
          </cell>
          <cell r="BE13181">
            <v>75</v>
          </cell>
          <cell r="BF13181">
            <v>234</v>
          </cell>
        </row>
        <row r="13182">
          <cell r="BD13182" t="str">
            <v>Vendedores de Mostrador</v>
          </cell>
          <cell r="BE13182">
            <v>22</v>
          </cell>
          <cell r="BF13182">
            <v>51</v>
          </cell>
        </row>
        <row r="13183">
          <cell r="BD13183" t="str">
            <v>Mercaderistas e Impulsadores</v>
          </cell>
          <cell r="BE13183">
            <v>106</v>
          </cell>
          <cell r="BF13183">
            <v>84</v>
          </cell>
        </row>
        <row r="13184">
          <cell r="BD13184" t="str">
            <v>Cajeros de Comercio</v>
          </cell>
          <cell r="BE13184">
            <v>28</v>
          </cell>
          <cell r="BF13184">
            <v>77</v>
          </cell>
        </row>
        <row r="13185">
          <cell r="BD13185" t="str">
            <v>Modelos</v>
          </cell>
          <cell r="BE13185">
            <v>0</v>
          </cell>
          <cell r="BF13185">
            <v>0</v>
          </cell>
        </row>
        <row r="13186">
          <cell r="BD13186" t="str">
            <v>Agentes de Viajes</v>
          </cell>
          <cell r="BE13186">
            <v>1</v>
          </cell>
          <cell r="BF13186">
            <v>0</v>
          </cell>
        </row>
        <row r="13187">
          <cell r="BD13187" t="str">
            <v>Empleados de Ventas y Servicios de Líneas Aéreas, Marítimas y Terrestres</v>
          </cell>
          <cell r="BE13187">
            <v>2</v>
          </cell>
          <cell r="BF13187">
            <v>0</v>
          </cell>
        </row>
        <row r="13188">
          <cell r="BD13188" t="str">
            <v>Empleados de Recepción Hotelera</v>
          </cell>
          <cell r="BE13188">
            <v>6</v>
          </cell>
          <cell r="BF13188">
            <v>9</v>
          </cell>
        </row>
        <row r="13189">
          <cell r="BD13189" t="str">
            <v>Informadores Turísticos</v>
          </cell>
          <cell r="BE13189">
            <v>2</v>
          </cell>
          <cell r="BF13189">
            <v>0</v>
          </cell>
        </row>
        <row r="13190">
          <cell r="BD13190" t="str">
            <v>Recreadores</v>
          </cell>
          <cell r="BE13190">
            <v>4</v>
          </cell>
          <cell r="BF13190">
            <v>50</v>
          </cell>
        </row>
        <row r="13191">
          <cell r="BD13191" t="str">
            <v>Operadores de Juegos Mecánicos y de Salón</v>
          </cell>
          <cell r="BE13191">
            <v>0</v>
          </cell>
          <cell r="BF13191">
            <v>0</v>
          </cell>
        </row>
        <row r="13192">
          <cell r="BD13192" t="str">
            <v>Cortadores de Carne para Comercio Mayorista y al Detal</v>
          </cell>
          <cell r="BE13192">
            <v>0</v>
          </cell>
          <cell r="BF13192">
            <v>3</v>
          </cell>
        </row>
        <row r="13193">
          <cell r="BD13193" t="str">
            <v>Panaderos y Pasteleros</v>
          </cell>
          <cell r="BE13193">
            <v>5</v>
          </cell>
          <cell r="BF13193">
            <v>8</v>
          </cell>
        </row>
        <row r="13194">
          <cell r="BD13194" t="str">
            <v>Meseros y Capitán de Meseros</v>
          </cell>
          <cell r="BE13194">
            <v>20</v>
          </cell>
          <cell r="BF13194">
            <v>37</v>
          </cell>
        </row>
        <row r="13195">
          <cell r="BD13195" t="str">
            <v>Bartender</v>
          </cell>
          <cell r="BE13195">
            <v>1</v>
          </cell>
          <cell r="BF13195">
            <v>4</v>
          </cell>
        </row>
        <row r="13196">
          <cell r="BD13196" t="str">
            <v>Cocineros</v>
          </cell>
          <cell r="BE13196">
            <v>10</v>
          </cell>
          <cell r="BF13196">
            <v>37</v>
          </cell>
        </row>
        <row r="13197">
          <cell r="BD13197" t="str">
            <v>Baristas</v>
          </cell>
          <cell r="BE13197">
            <v>12</v>
          </cell>
          <cell r="BF13197">
            <v>8</v>
          </cell>
        </row>
        <row r="13198">
          <cell r="BD13198" t="str">
            <v>Inspectores de Policía</v>
          </cell>
          <cell r="BE13198">
            <v>0</v>
          </cell>
          <cell r="BF13198">
            <v>0</v>
          </cell>
        </row>
        <row r="13199">
          <cell r="BD13199" t="str">
            <v>Funcionarios de Regulación</v>
          </cell>
          <cell r="BE13199">
            <v>0</v>
          </cell>
          <cell r="BF13199">
            <v>0</v>
          </cell>
        </row>
        <row r="13200">
          <cell r="BD13200" t="str">
            <v>Auxiliares de policía</v>
          </cell>
          <cell r="BE13200">
            <v>1</v>
          </cell>
          <cell r="BF13200">
            <v>0</v>
          </cell>
        </row>
        <row r="13201">
          <cell r="BD13201" t="str">
            <v>Bomberos</v>
          </cell>
          <cell r="BE13201">
            <v>0</v>
          </cell>
          <cell r="BF13201">
            <v>0</v>
          </cell>
        </row>
        <row r="13202">
          <cell r="BD13202" t="str">
            <v>Guardianes de Prisión</v>
          </cell>
          <cell r="BE13202">
            <v>1</v>
          </cell>
          <cell r="BF13202">
            <v>0</v>
          </cell>
        </row>
        <row r="13203">
          <cell r="BD13203" t="str">
            <v>Soldados</v>
          </cell>
          <cell r="BE13203">
            <v>1</v>
          </cell>
          <cell r="BF13203">
            <v>0</v>
          </cell>
        </row>
        <row r="13204">
          <cell r="BD13204" t="str">
            <v>Vigilantes y Guardias de Seguridad</v>
          </cell>
          <cell r="BE13204">
            <v>48</v>
          </cell>
          <cell r="BF13204">
            <v>25</v>
          </cell>
        </row>
        <row r="13205">
          <cell r="BD13205" t="str">
            <v>Técnicos Investigadores Criminalísticos y Judiciales</v>
          </cell>
          <cell r="BE13205">
            <v>1</v>
          </cell>
          <cell r="BF13205">
            <v>0</v>
          </cell>
        </row>
        <row r="13206">
          <cell r="BD13206" t="str">
            <v>Acompañantes Domiciliarios</v>
          </cell>
          <cell r="BE13206">
            <v>0</v>
          </cell>
          <cell r="BF13206">
            <v>0</v>
          </cell>
        </row>
        <row r="13207">
          <cell r="BD13207" t="str">
            <v>Auxiliares del Cuidado de Niños</v>
          </cell>
          <cell r="BE13207">
            <v>4</v>
          </cell>
          <cell r="BF13207">
            <v>0</v>
          </cell>
        </row>
        <row r="13208">
          <cell r="BD13208" t="str">
            <v>Peluqueros</v>
          </cell>
          <cell r="BE13208">
            <v>16</v>
          </cell>
          <cell r="BF13208">
            <v>8</v>
          </cell>
        </row>
        <row r="13209">
          <cell r="BD13209" t="str">
            <v>Trabajadores del Cuidado de Animales</v>
          </cell>
          <cell r="BE13209">
            <v>3</v>
          </cell>
          <cell r="BF13209">
            <v>0</v>
          </cell>
        </row>
        <row r="13210">
          <cell r="BD13210" t="str">
            <v>Auxiliares de Servicios Funerarios</v>
          </cell>
          <cell r="BE13210">
            <v>0</v>
          </cell>
          <cell r="BF13210">
            <v>0</v>
          </cell>
        </row>
        <row r="13211">
          <cell r="BD13211" t="str">
            <v>Astrólogos, Adivinadores y Relacionados</v>
          </cell>
          <cell r="BE13211">
            <v>0</v>
          </cell>
          <cell r="BF13211">
            <v>0</v>
          </cell>
        </row>
        <row r="13212">
          <cell r="BD13212" t="str">
            <v>Manicuristas y Pedicuristas</v>
          </cell>
          <cell r="BE13212">
            <v>10</v>
          </cell>
          <cell r="BF13212">
            <v>2</v>
          </cell>
        </row>
        <row r="13213">
          <cell r="BD13213" t="str">
            <v>Cosmetólogos Esteticistas</v>
          </cell>
          <cell r="BE13213">
            <v>6</v>
          </cell>
          <cell r="BF13213">
            <v>0</v>
          </cell>
        </row>
        <row r="13214">
          <cell r="BD13214" t="str">
            <v>Maquilladores</v>
          </cell>
          <cell r="BE13214">
            <v>0</v>
          </cell>
          <cell r="BF13214">
            <v>0</v>
          </cell>
        </row>
        <row r="13215">
          <cell r="BD13215" t="str">
            <v>Trabajadores de Estación de Servicio</v>
          </cell>
          <cell r="BE13215">
            <v>2</v>
          </cell>
          <cell r="BF13215">
            <v>4</v>
          </cell>
        </row>
        <row r="13216">
          <cell r="BD13216" t="str">
            <v>Otras Ocupaciones Elementales de las Ventas</v>
          </cell>
          <cell r="BE13216">
            <v>38</v>
          </cell>
          <cell r="BF13216">
            <v>55</v>
          </cell>
        </row>
        <row r="13217">
          <cell r="BD13217" t="str">
            <v>Ayudantes de establecimientos de alimentos y bebidas</v>
          </cell>
          <cell r="BE13217">
            <v>56</v>
          </cell>
          <cell r="BF13217">
            <v>75</v>
          </cell>
        </row>
        <row r="13218">
          <cell r="BD13218" t="str">
            <v>Aseadores y Servicio Doméstico</v>
          </cell>
          <cell r="BE13218">
            <v>370</v>
          </cell>
          <cell r="BF13218">
            <v>164</v>
          </cell>
        </row>
        <row r="13219">
          <cell r="BD13219" t="str">
            <v>Aseadores Especializados y Fumigadores</v>
          </cell>
          <cell r="BE13219">
            <v>1</v>
          </cell>
          <cell r="BF13219">
            <v>6</v>
          </cell>
        </row>
        <row r="13220">
          <cell r="BD13220" t="str">
            <v>Recolectores de material para reciclaje</v>
          </cell>
          <cell r="BE13220">
            <v>0</v>
          </cell>
          <cell r="BF13220">
            <v>0</v>
          </cell>
        </row>
        <row r="13221">
          <cell r="BD13221" t="str">
            <v>Auxiliares de Servicios a Viajeros</v>
          </cell>
          <cell r="BE13221">
            <v>1</v>
          </cell>
          <cell r="BF13221">
            <v>1</v>
          </cell>
        </row>
        <row r="13222">
          <cell r="BD13222" t="str">
            <v>Auxiliares de Servicios de Recreación y Deporte</v>
          </cell>
          <cell r="BE13222">
            <v>0</v>
          </cell>
          <cell r="BF13222">
            <v>0</v>
          </cell>
        </row>
        <row r="13223">
          <cell r="BD13223" t="str">
            <v>Empleados de Lavandería</v>
          </cell>
          <cell r="BE13223">
            <v>0</v>
          </cell>
          <cell r="BF13223">
            <v>0</v>
          </cell>
        </row>
        <row r="13224">
          <cell r="BD13224" t="str">
            <v>Otras Ocupaciones Elementales de los Servicios n.c.a.</v>
          </cell>
          <cell r="BE13224">
            <v>0</v>
          </cell>
          <cell r="BF13224">
            <v>3</v>
          </cell>
        </row>
        <row r="13225">
          <cell r="BD13225" t="str">
            <v>Auxiliares de servicios hoteleros</v>
          </cell>
          <cell r="BE13225">
            <v>7</v>
          </cell>
          <cell r="BF13225">
            <v>30</v>
          </cell>
        </row>
        <row r="13226">
          <cell r="BD13226" t="str">
            <v>Operarios de Cementerios</v>
          </cell>
          <cell r="BE13226">
            <v>0</v>
          </cell>
          <cell r="BF13226">
            <v>1</v>
          </cell>
        </row>
        <row r="13227">
          <cell r="BD13227" t="str">
            <v>Administradores de Explotación Acuícola y Jefes de Laboratorio de Cultivo o Producción Acuícola</v>
          </cell>
          <cell r="BE13227">
            <v>1</v>
          </cell>
          <cell r="BF13227">
            <v>0</v>
          </cell>
        </row>
        <row r="13228">
          <cell r="BD13228" t="str">
            <v>Supervisores de Minería y Canteras</v>
          </cell>
          <cell r="BE13228">
            <v>1</v>
          </cell>
          <cell r="BF13228">
            <v>0</v>
          </cell>
        </row>
        <row r="13229">
          <cell r="BD13229" t="str">
            <v>Supervisores de Perforación y Servicios,Pozos de Petróleo y Gas</v>
          </cell>
          <cell r="BE13229">
            <v>2</v>
          </cell>
          <cell r="BF13229">
            <v>1</v>
          </cell>
        </row>
        <row r="13230">
          <cell r="BD13230" t="str">
            <v>Inspectores de Sistemas de Suministros de Gas Licuado del Petróleo</v>
          </cell>
          <cell r="BE13230">
            <v>0</v>
          </cell>
          <cell r="BF13230">
            <v>0</v>
          </cell>
        </row>
        <row r="13231">
          <cell r="BD13231" t="str">
            <v>Supervisores de Producción Agrícola</v>
          </cell>
          <cell r="BE13231">
            <v>0</v>
          </cell>
          <cell r="BF13231">
            <v>1</v>
          </cell>
        </row>
        <row r="13232">
          <cell r="BD13232" t="str">
            <v>Supervisores de Producción Pecuaria</v>
          </cell>
          <cell r="BE13232">
            <v>0</v>
          </cell>
          <cell r="BF13232">
            <v>1</v>
          </cell>
        </row>
        <row r="13233">
          <cell r="BD13233" t="str">
            <v>Supervisores de Explotación Forestal y Silvicultura</v>
          </cell>
          <cell r="BE13233">
            <v>0</v>
          </cell>
          <cell r="BF13233">
            <v>0</v>
          </cell>
        </row>
        <row r="13234">
          <cell r="BD13234" t="str">
            <v>Agricultores y Administradores Agropecuarios</v>
          </cell>
          <cell r="BE13234">
            <v>91</v>
          </cell>
          <cell r="BF13234">
            <v>14</v>
          </cell>
        </row>
        <row r="13235">
          <cell r="BD13235" t="str">
            <v>Contratistas de Servicios Agrícolas y Relacionados</v>
          </cell>
          <cell r="BE13235">
            <v>0</v>
          </cell>
          <cell r="BF13235">
            <v>0</v>
          </cell>
        </row>
        <row r="13236">
          <cell r="BD13236" t="str">
            <v>Contratistas y Supervisores de Servicios de Jardinería y Viverismo</v>
          </cell>
          <cell r="BE13236">
            <v>0</v>
          </cell>
          <cell r="BF13236">
            <v>0</v>
          </cell>
        </row>
        <row r="13237">
          <cell r="BD13237" t="str">
            <v>Capitanes y Patrones de Pesca</v>
          </cell>
          <cell r="BE13237">
            <v>0</v>
          </cell>
          <cell r="BF13237">
            <v>0</v>
          </cell>
        </row>
        <row r="13238">
          <cell r="BD13238" t="str">
            <v>Operarios de Apoyo y Servicios en Minería Bajo Tierra</v>
          </cell>
          <cell r="BE13238">
            <v>0</v>
          </cell>
          <cell r="BF13238">
            <v>0</v>
          </cell>
        </row>
        <row r="13239">
          <cell r="BD13239" t="str">
            <v>Operarios de Apoyo y Servicios en Perforación de Petróleo y Gas</v>
          </cell>
          <cell r="BE13239">
            <v>4</v>
          </cell>
          <cell r="BF13239">
            <v>4</v>
          </cell>
        </row>
        <row r="13240">
          <cell r="BD13240" t="str">
            <v>Mineros de Producción Bajo Tierra</v>
          </cell>
          <cell r="BE13240">
            <v>0</v>
          </cell>
          <cell r="BF13240">
            <v>2</v>
          </cell>
        </row>
        <row r="13241">
          <cell r="BD13241" t="str">
            <v>Perforadores de Pozos de Gas y Petróleo y Trabajadores Relacionados</v>
          </cell>
          <cell r="BE13241">
            <v>1</v>
          </cell>
          <cell r="BF13241">
            <v>4</v>
          </cell>
        </row>
        <row r="13242">
          <cell r="BD13242" t="str">
            <v>Inspectores de Construcción de Oleoductos y Gasoductos</v>
          </cell>
          <cell r="BE13242">
            <v>0</v>
          </cell>
          <cell r="BF13242">
            <v>0</v>
          </cell>
        </row>
        <row r="13243">
          <cell r="BD13243" t="str">
            <v>Operadores de Equipo Minero</v>
          </cell>
          <cell r="BE13243">
            <v>0</v>
          </cell>
          <cell r="BF13243">
            <v>0</v>
          </cell>
        </row>
        <row r="13244">
          <cell r="BD13244" t="str">
            <v>Trabajadores de Explotación Forestal</v>
          </cell>
          <cell r="BE13244">
            <v>0</v>
          </cell>
          <cell r="BF13244">
            <v>0</v>
          </cell>
        </row>
        <row r="13245">
          <cell r="BD13245" t="str">
            <v>Trabajadores de Silvicultura y Forestación</v>
          </cell>
          <cell r="BE13245">
            <v>0</v>
          </cell>
          <cell r="BF13245">
            <v>0</v>
          </cell>
        </row>
        <row r="13246">
          <cell r="BD13246" t="str">
            <v>Trabajadores Agrícolas</v>
          </cell>
          <cell r="BE13246">
            <v>5</v>
          </cell>
          <cell r="BF13246">
            <v>4</v>
          </cell>
        </row>
        <row r="13247">
          <cell r="BD13247" t="str">
            <v>Trabajadores Pecuarios</v>
          </cell>
          <cell r="BE13247">
            <v>6</v>
          </cell>
          <cell r="BF13247">
            <v>21</v>
          </cell>
        </row>
        <row r="13248">
          <cell r="BD13248" t="str">
            <v>Trabajadores de Vivero</v>
          </cell>
          <cell r="BE13248">
            <v>0</v>
          </cell>
          <cell r="BF13248">
            <v>0</v>
          </cell>
        </row>
        <row r="13249">
          <cell r="BD13249" t="str">
            <v>Trabajadores del Campo</v>
          </cell>
          <cell r="BE13249">
            <v>11</v>
          </cell>
          <cell r="BF13249">
            <v>7</v>
          </cell>
        </row>
        <row r="13250">
          <cell r="BD13250" t="str">
            <v>Trabajadores de Plantas de Incubación Artificial</v>
          </cell>
          <cell r="BE13250">
            <v>0</v>
          </cell>
          <cell r="BF13250">
            <v>0</v>
          </cell>
        </row>
        <row r="13251">
          <cell r="BD13251" t="str">
            <v>Rayadores de Caucho</v>
          </cell>
          <cell r="BE13251">
            <v>0</v>
          </cell>
          <cell r="BF13251">
            <v>0</v>
          </cell>
        </row>
        <row r="13252">
          <cell r="BD13252" t="str">
            <v>Operarios de Riego Agrícola</v>
          </cell>
          <cell r="BE13252">
            <v>0</v>
          </cell>
          <cell r="BF13252">
            <v>0</v>
          </cell>
        </row>
        <row r="13253">
          <cell r="BD13253" t="str">
            <v>Pescadores</v>
          </cell>
          <cell r="BE13253">
            <v>0</v>
          </cell>
          <cell r="BF13253">
            <v>0</v>
          </cell>
        </row>
        <row r="13254">
          <cell r="BD13254" t="str">
            <v>Operario Acuícola</v>
          </cell>
          <cell r="BE13254">
            <v>6</v>
          </cell>
          <cell r="BF13254">
            <v>0</v>
          </cell>
        </row>
        <row r="13255">
          <cell r="BD13255" t="str">
            <v>Técnico Acuícola en Sistemas de Reproducción</v>
          </cell>
          <cell r="BE13255">
            <v>0</v>
          </cell>
          <cell r="BF13255">
            <v>0</v>
          </cell>
        </row>
        <row r="13256">
          <cell r="BD13256" t="str">
            <v>Técnico Acuícola en Sistemas de Levante y Engorde</v>
          </cell>
          <cell r="BE13256">
            <v>0</v>
          </cell>
          <cell r="BF13256">
            <v>0</v>
          </cell>
        </row>
        <row r="13257">
          <cell r="BD13257" t="str">
            <v>Obreros y Ayudantes de Minería</v>
          </cell>
          <cell r="BE13257">
            <v>0</v>
          </cell>
          <cell r="BF13257">
            <v>0</v>
          </cell>
        </row>
        <row r="13258">
          <cell r="BD13258" t="str">
            <v>Obreros y Ayudantes de Producción en Pozos de Petróleo y Gas</v>
          </cell>
          <cell r="BE13258">
            <v>0</v>
          </cell>
          <cell r="BF13258">
            <v>0</v>
          </cell>
        </row>
        <row r="13259">
          <cell r="BD13259" t="str">
            <v>Obreros Agropecuarios</v>
          </cell>
          <cell r="BE13259">
            <v>20</v>
          </cell>
          <cell r="BF13259">
            <v>4</v>
          </cell>
        </row>
        <row r="13260">
          <cell r="BD13260" t="str">
            <v>Jardineros</v>
          </cell>
          <cell r="BE13260">
            <v>5</v>
          </cell>
          <cell r="BF13260">
            <v>3</v>
          </cell>
        </row>
        <row r="13261">
          <cell r="BD13261" t="str">
            <v>Contratistas y Supervisores de Ajustadores de Máquinas y Herramientas, y de Ocupaciones Relacionadas</v>
          </cell>
          <cell r="BE13261">
            <v>0</v>
          </cell>
          <cell r="BF13261">
            <v>0</v>
          </cell>
        </row>
        <row r="13262">
          <cell r="BD13262" t="str">
            <v>Contratistas y Supervisores de Electricidad y Telecomunicaciones</v>
          </cell>
          <cell r="BE13262">
            <v>0</v>
          </cell>
          <cell r="BF13262">
            <v>0</v>
          </cell>
        </row>
        <row r="13263">
          <cell r="BD13263" t="str">
            <v>Contratistas y Supervisores de Instalación de Tuberías</v>
          </cell>
          <cell r="BE13263">
            <v>0</v>
          </cell>
          <cell r="BF13263">
            <v>0</v>
          </cell>
        </row>
        <row r="13264">
          <cell r="BD13264" t="str">
            <v>Contratistas y Supervisores de Moldeo de Forja y Montaje de Estructuras Metálicas</v>
          </cell>
          <cell r="BE13264">
            <v>0</v>
          </cell>
          <cell r="BF13264">
            <v>0</v>
          </cell>
        </row>
        <row r="13265">
          <cell r="BD13265" t="str">
            <v>Contratistas y Supervisores de Carpintería</v>
          </cell>
          <cell r="BE13265">
            <v>0</v>
          </cell>
          <cell r="BF13265">
            <v>0</v>
          </cell>
        </row>
        <row r="13266">
          <cell r="BD13266" t="str">
            <v>Contratistas y Supervisores de Mecánica</v>
          </cell>
          <cell r="BE13266">
            <v>2</v>
          </cell>
          <cell r="BF13266">
            <v>0</v>
          </cell>
        </row>
        <row r="13267">
          <cell r="BD13267" t="str">
            <v>Contratistas y Supervisores de Operación de Equipo Pesado</v>
          </cell>
          <cell r="BE13267">
            <v>0</v>
          </cell>
          <cell r="BF13267">
            <v>0</v>
          </cell>
        </row>
        <row r="13268">
          <cell r="BD13268" t="str">
            <v>Maestros Generales de Obra y Supervisores de Construcción, Instalación y Reparación</v>
          </cell>
          <cell r="BE13268">
            <v>5</v>
          </cell>
          <cell r="BF13268">
            <v>3</v>
          </cell>
        </row>
        <row r="13269">
          <cell r="BD13269" t="str">
            <v>Supervisores de Operación de Transporte Ferroviario</v>
          </cell>
          <cell r="BE13269">
            <v>0</v>
          </cell>
          <cell r="BF13269">
            <v>0</v>
          </cell>
        </row>
        <row r="13270">
          <cell r="BD13270" t="str">
            <v>Supervisores de Operación de Transporte Terrestre (no ferroviario)</v>
          </cell>
          <cell r="BE13270">
            <v>0</v>
          </cell>
          <cell r="BF13270">
            <v>1</v>
          </cell>
        </row>
        <row r="13271">
          <cell r="BD13271" t="str">
            <v>Ajustadores de Máquinas y Herramientas</v>
          </cell>
          <cell r="BE13271">
            <v>0</v>
          </cell>
          <cell r="BF13271">
            <v>0</v>
          </cell>
        </row>
        <row r="13272">
          <cell r="BD13272" t="str">
            <v>Modelistas y Matriceros</v>
          </cell>
          <cell r="BE13272">
            <v>0</v>
          </cell>
          <cell r="BF13272">
            <v>0</v>
          </cell>
        </row>
        <row r="13273">
          <cell r="BD13273" t="str">
            <v>Electricistas Industriales</v>
          </cell>
          <cell r="BE13273">
            <v>0</v>
          </cell>
          <cell r="BF13273">
            <v>2</v>
          </cell>
        </row>
        <row r="13274">
          <cell r="BD13274" t="str">
            <v>Electricistas Residenciales</v>
          </cell>
          <cell r="BE13274">
            <v>2</v>
          </cell>
          <cell r="BF13274">
            <v>7</v>
          </cell>
        </row>
        <row r="13275">
          <cell r="BD13275" t="str">
            <v>Instaladores de Redes de Energía Eléctrica</v>
          </cell>
          <cell r="BE13275">
            <v>0</v>
          </cell>
          <cell r="BF13275">
            <v>0</v>
          </cell>
        </row>
        <row r="13276">
          <cell r="BD13276" t="str">
            <v>Técnicos instaladores de Redes y Líneas de Telecomunicaciones</v>
          </cell>
          <cell r="BE13276">
            <v>2</v>
          </cell>
          <cell r="BF13276">
            <v>10</v>
          </cell>
        </row>
        <row r="13277">
          <cell r="BD13277" t="str">
            <v>Auxiliares técnicos de instalación, mantenimiento y reparación de sistemas de Telecomunicaciones</v>
          </cell>
          <cell r="BE13277">
            <v>0</v>
          </cell>
          <cell r="BF13277">
            <v>0</v>
          </cell>
        </row>
        <row r="13278">
          <cell r="BD13278" t="str">
            <v>Operarios de Mantenimiento y Servicio de Televisión por Cable</v>
          </cell>
          <cell r="BE13278">
            <v>0</v>
          </cell>
          <cell r="BF13278">
            <v>0</v>
          </cell>
        </row>
        <row r="13279">
          <cell r="BD13279" t="str">
            <v>Plomeros</v>
          </cell>
          <cell r="BE13279">
            <v>0</v>
          </cell>
          <cell r="BF13279">
            <v>2</v>
          </cell>
        </row>
        <row r="13280">
          <cell r="BD13280" t="str">
            <v>Instaladores de Tuberías y Sistemas de Aspersión</v>
          </cell>
          <cell r="BE13280">
            <v>0</v>
          </cell>
          <cell r="BF13280">
            <v>0</v>
          </cell>
        </row>
        <row r="13281">
          <cell r="BD13281" t="str">
            <v>Instaladores de Redes y Equipos a Gas</v>
          </cell>
          <cell r="BE13281">
            <v>0</v>
          </cell>
          <cell r="BF13281">
            <v>10</v>
          </cell>
        </row>
        <row r="13282">
          <cell r="BD13282" t="str">
            <v>Chapistas, Caldereros y Paileros</v>
          </cell>
          <cell r="BE13282">
            <v>1</v>
          </cell>
          <cell r="BF13282">
            <v>0</v>
          </cell>
        </row>
        <row r="13283">
          <cell r="BD13283" t="str">
            <v>Soldadores</v>
          </cell>
          <cell r="BE13283">
            <v>4</v>
          </cell>
          <cell r="BF13283">
            <v>6</v>
          </cell>
        </row>
        <row r="13284">
          <cell r="BD13284" t="str">
            <v>Montadores de Estructuras Metálicas</v>
          </cell>
          <cell r="BE13284">
            <v>10</v>
          </cell>
          <cell r="BF13284">
            <v>0</v>
          </cell>
        </row>
        <row r="13285">
          <cell r="BD13285" t="str">
            <v>Ornamentistas y Forjadores</v>
          </cell>
          <cell r="BE13285">
            <v>0</v>
          </cell>
          <cell r="BF13285">
            <v>1</v>
          </cell>
        </row>
        <row r="13286">
          <cell r="BD13286" t="str">
            <v>Tuberos</v>
          </cell>
          <cell r="BE13286">
            <v>0</v>
          </cell>
          <cell r="BF13286">
            <v>0</v>
          </cell>
        </row>
        <row r="13287">
          <cell r="BD13287" t="str">
            <v>Carpinteros</v>
          </cell>
          <cell r="BE13287">
            <v>4</v>
          </cell>
          <cell r="BF13287">
            <v>6</v>
          </cell>
        </row>
        <row r="13288">
          <cell r="BD13288" t="str">
            <v>Ebanistas</v>
          </cell>
          <cell r="BE13288">
            <v>0</v>
          </cell>
          <cell r="BF13288">
            <v>0</v>
          </cell>
        </row>
        <row r="13289">
          <cell r="BD13289" t="str">
            <v>Oficiales de Construcción</v>
          </cell>
          <cell r="BE13289">
            <v>20</v>
          </cell>
          <cell r="BF13289">
            <v>93</v>
          </cell>
        </row>
        <row r="13290">
          <cell r="BD13290" t="str">
            <v>Trabajadores en Concreto, Hormigón y Enfoscado</v>
          </cell>
          <cell r="BE13290">
            <v>0</v>
          </cell>
          <cell r="BF13290">
            <v>0</v>
          </cell>
        </row>
        <row r="13291">
          <cell r="BD13291" t="str">
            <v>Enchapadores</v>
          </cell>
          <cell r="BE13291">
            <v>0</v>
          </cell>
          <cell r="BF13291">
            <v>0</v>
          </cell>
        </row>
        <row r="13292">
          <cell r="BD13292" t="str">
            <v>Techadores</v>
          </cell>
          <cell r="BE13292">
            <v>0</v>
          </cell>
          <cell r="BF13292">
            <v>0</v>
          </cell>
        </row>
        <row r="13293">
          <cell r="BD13293" t="str">
            <v>Instaladores de Material Aislante</v>
          </cell>
          <cell r="BE13293">
            <v>0</v>
          </cell>
          <cell r="BF13293">
            <v>1</v>
          </cell>
        </row>
        <row r="13294">
          <cell r="BD13294" t="str">
            <v>Pintores y Empapeladores</v>
          </cell>
          <cell r="BE13294">
            <v>3</v>
          </cell>
          <cell r="BF13294">
            <v>0</v>
          </cell>
        </row>
        <row r="13295">
          <cell r="BD13295" t="str">
            <v>Instaladores de Pisos</v>
          </cell>
          <cell r="BE13295">
            <v>0</v>
          </cell>
          <cell r="BF13295">
            <v>0</v>
          </cell>
        </row>
        <row r="13296">
          <cell r="BD13296" t="str">
            <v>Revocadores</v>
          </cell>
          <cell r="BE13296">
            <v>0</v>
          </cell>
          <cell r="BF13296">
            <v>0</v>
          </cell>
        </row>
        <row r="13297">
          <cell r="BD13297" t="str">
            <v>Mecánicos Industriales</v>
          </cell>
          <cell r="BE13297">
            <v>1</v>
          </cell>
          <cell r="BF13297">
            <v>5</v>
          </cell>
        </row>
        <row r="13298">
          <cell r="BD13298" t="str">
            <v>Mecánicos de Maquinaria Textil, confección, cuero, calzado y marroquinería</v>
          </cell>
          <cell r="BE13298">
            <v>0</v>
          </cell>
          <cell r="BF13298">
            <v>0</v>
          </cell>
        </row>
        <row r="13299">
          <cell r="BD13299" t="str">
            <v>Mecánicos de Equipo Pesado</v>
          </cell>
          <cell r="BE13299">
            <v>0</v>
          </cell>
          <cell r="BF13299">
            <v>0</v>
          </cell>
        </row>
        <row r="13300">
          <cell r="BD13300" t="str">
            <v>Mecánicos de Aviación</v>
          </cell>
          <cell r="BE13300">
            <v>0</v>
          </cell>
          <cell r="BF13300">
            <v>0</v>
          </cell>
        </row>
        <row r="13301">
          <cell r="BD13301" t="str">
            <v>Técnicos de Aire Acondicionado y Refrigeración</v>
          </cell>
          <cell r="BE13301">
            <v>0</v>
          </cell>
          <cell r="BF13301">
            <v>0</v>
          </cell>
        </row>
        <row r="13302">
          <cell r="BD13302" t="str">
            <v>Mecánicos de Vehículos Automotores</v>
          </cell>
          <cell r="BE13302">
            <v>15</v>
          </cell>
          <cell r="BF13302">
            <v>4</v>
          </cell>
        </row>
        <row r="13303">
          <cell r="BD13303" t="str">
            <v>Electricistas de Vehículos Automotores</v>
          </cell>
          <cell r="BE13303">
            <v>0</v>
          </cell>
          <cell r="BF13303">
            <v>1</v>
          </cell>
        </row>
        <row r="13304">
          <cell r="BD13304" t="str">
            <v>Mecánicos de Motos</v>
          </cell>
          <cell r="BE13304">
            <v>1</v>
          </cell>
          <cell r="BF13304">
            <v>0</v>
          </cell>
        </row>
        <row r="13305">
          <cell r="BD13305" t="str">
            <v>Latoneros</v>
          </cell>
          <cell r="BE13305">
            <v>1</v>
          </cell>
          <cell r="BF13305">
            <v>1</v>
          </cell>
        </row>
        <row r="13306">
          <cell r="BD13306" t="str">
            <v>Reparadores de Aparatos Electrodomésticos</v>
          </cell>
          <cell r="BE13306">
            <v>0</v>
          </cell>
          <cell r="BF13306">
            <v>0</v>
          </cell>
        </row>
        <row r="13307">
          <cell r="BD13307" t="str">
            <v>Mecánicos Electricistas</v>
          </cell>
          <cell r="BE13307">
            <v>1</v>
          </cell>
          <cell r="BF13307">
            <v>2</v>
          </cell>
        </row>
        <row r="13308">
          <cell r="BD13308" t="str">
            <v>Auxiliares técnicos en electrónica</v>
          </cell>
          <cell r="BE13308">
            <v>5</v>
          </cell>
          <cell r="BF13308">
            <v>1</v>
          </cell>
        </row>
        <row r="13309">
          <cell r="BD13309" t="str">
            <v>Mecánicos de Otros Pequeñas Máquinas y Motores</v>
          </cell>
          <cell r="BE13309">
            <v>0</v>
          </cell>
          <cell r="BF13309">
            <v>0</v>
          </cell>
        </row>
        <row r="13310">
          <cell r="BD13310" t="str">
            <v>Instaladores Residenciales y Comerciales</v>
          </cell>
          <cell r="BE13310">
            <v>8</v>
          </cell>
          <cell r="BF13310">
            <v>6</v>
          </cell>
        </row>
        <row r="13311">
          <cell r="BD13311" t="str">
            <v>Operarios de Mantenimiento de Instalaciones de Abastecimiento de Agua y Gas</v>
          </cell>
          <cell r="BE13311">
            <v>0</v>
          </cell>
          <cell r="BF13311">
            <v>0</v>
          </cell>
        </row>
        <row r="13312">
          <cell r="BD13312" t="str">
            <v>Vidrieros</v>
          </cell>
          <cell r="BE13312">
            <v>1</v>
          </cell>
          <cell r="BF13312">
            <v>0</v>
          </cell>
        </row>
        <row r="13313">
          <cell r="BD13313" t="str">
            <v>Ayudantes Electricistas</v>
          </cell>
          <cell r="BE13313">
            <v>5</v>
          </cell>
          <cell r="BF13313">
            <v>3</v>
          </cell>
        </row>
        <row r="13314">
          <cell r="BD13314" t="str">
            <v>Ayudantes de Mecánica</v>
          </cell>
          <cell r="BE13314">
            <v>4</v>
          </cell>
          <cell r="BF13314">
            <v>0</v>
          </cell>
        </row>
        <row r="13315">
          <cell r="BD13315" t="str">
            <v>Otros Reparadores n.c.a.</v>
          </cell>
          <cell r="BE13315">
            <v>0</v>
          </cell>
          <cell r="BF13315">
            <v>1</v>
          </cell>
        </row>
        <row r="13316">
          <cell r="BD13316" t="str">
            <v>Tapiceros</v>
          </cell>
          <cell r="BE13316">
            <v>0</v>
          </cell>
          <cell r="BF13316">
            <v>0</v>
          </cell>
        </row>
        <row r="13317">
          <cell r="BD13317" t="str">
            <v>Sastres, Modistos, Peleteros y Sombrereros</v>
          </cell>
          <cell r="BE13317">
            <v>0</v>
          </cell>
          <cell r="BF13317">
            <v>2</v>
          </cell>
        </row>
        <row r="13318">
          <cell r="BD13318" t="str">
            <v>Zapateros y Afines</v>
          </cell>
          <cell r="BE13318">
            <v>0</v>
          </cell>
          <cell r="BF13318">
            <v>2</v>
          </cell>
        </row>
        <row r="13319">
          <cell r="BD13319" t="str">
            <v>Joyeros y Relojeros</v>
          </cell>
          <cell r="BE13319">
            <v>0</v>
          </cell>
          <cell r="BF13319">
            <v>0</v>
          </cell>
        </row>
        <row r="13320">
          <cell r="BD13320" t="str">
            <v>Tipógrafos</v>
          </cell>
          <cell r="BE13320">
            <v>0</v>
          </cell>
          <cell r="BF13320">
            <v>1</v>
          </cell>
        </row>
        <row r="13321">
          <cell r="BD13321" t="str">
            <v>Cerrajeros y afines</v>
          </cell>
          <cell r="BE13321">
            <v>0</v>
          </cell>
          <cell r="BF13321">
            <v>0</v>
          </cell>
        </row>
        <row r="13322">
          <cell r="BD13322" t="str">
            <v>Buzos</v>
          </cell>
          <cell r="BE13322">
            <v>0</v>
          </cell>
          <cell r="BF13322">
            <v>0</v>
          </cell>
        </row>
        <row r="13323">
          <cell r="BD13323" t="str">
            <v>Operadores de Máquinas Estacionarias y Equipo Auxiliar</v>
          </cell>
          <cell r="BE13323">
            <v>0</v>
          </cell>
          <cell r="BF13323">
            <v>0</v>
          </cell>
        </row>
        <row r="13324">
          <cell r="BD13324" t="str">
            <v>Operadores de Plantas de Generación y Distribución de Energía</v>
          </cell>
          <cell r="BE13324">
            <v>0</v>
          </cell>
          <cell r="BF13324">
            <v>0</v>
          </cell>
        </row>
        <row r="13325">
          <cell r="BD13325" t="str">
            <v>Operadores de Grúa</v>
          </cell>
          <cell r="BE13325">
            <v>0</v>
          </cell>
          <cell r="BF13325">
            <v>0</v>
          </cell>
        </row>
        <row r="13326">
          <cell r="BD13326" t="str">
            <v>Perforadores y Operarios de Voladura para Minería de Superficie de Canteras y Construcción</v>
          </cell>
          <cell r="BE13326">
            <v>1</v>
          </cell>
          <cell r="BF13326">
            <v>0</v>
          </cell>
        </row>
        <row r="13327">
          <cell r="BD13327" t="str">
            <v>Perforadores de Pozos de Agua</v>
          </cell>
          <cell r="BE13327">
            <v>0</v>
          </cell>
          <cell r="BF13327">
            <v>0</v>
          </cell>
        </row>
        <row r="13328">
          <cell r="BD13328" t="str">
            <v>Operadores de Equipo Pesado (excepto grúa)</v>
          </cell>
          <cell r="BE13328">
            <v>21</v>
          </cell>
          <cell r="BF13328">
            <v>15</v>
          </cell>
        </row>
        <row r="13329">
          <cell r="BD13329" t="str">
            <v>Operadores de Equipo para Limpieza de Vías y Alcantarillado</v>
          </cell>
          <cell r="BE13329">
            <v>0</v>
          </cell>
          <cell r="BF13329">
            <v>0</v>
          </cell>
        </row>
        <row r="13330">
          <cell r="BD13330" t="str">
            <v>Operadores de Maquinaria Agrícola</v>
          </cell>
          <cell r="BE13330">
            <v>0</v>
          </cell>
          <cell r="BF13330">
            <v>0</v>
          </cell>
        </row>
        <row r="13331">
          <cell r="BD13331" t="str">
            <v>Maquinistas de Transporte Ferroviario</v>
          </cell>
          <cell r="BE13331">
            <v>0</v>
          </cell>
          <cell r="BF13331">
            <v>0</v>
          </cell>
        </row>
        <row r="13332">
          <cell r="BD13332" t="str">
            <v>Guardafrenos y Otros Operadores Ferroviarios</v>
          </cell>
          <cell r="BE13332">
            <v>0</v>
          </cell>
          <cell r="BF13332">
            <v>0</v>
          </cell>
        </row>
        <row r="13333">
          <cell r="BD13333" t="str">
            <v>Conductores de Vehículos Pesados</v>
          </cell>
          <cell r="BE13333">
            <v>13</v>
          </cell>
          <cell r="BF13333">
            <v>34</v>
          </cell>
        </row>
        <row r="13334">
          <cell r="BD13334" t="str">
            <v>Conductores de Bus, Operadores de Metro y Otros Medios de Transporte Colectivo</v>
          </cell>
          <cell r="BE13334">
            <v>7</v>
          </cell>
          <cell r="BF13334">
            <v>48</v>
          </cell>
        </row>
        <row r="13335">
          <cell r="BD13335" t="str">
            <v>Conductores de Vehículos Livianos</v>
          </cell>
          <cell r="BE13335">
            <v>23</v>
          </cell>
          <cell r="BF13335">
            <v>27</v>
          </cell>
        </row>
        <row r="13336">
          <cell r="BD13336" t="str">
            <v>Conductores de Transporte de Alimentos</v>
          </cell>
          <cell r="BE13336">
            <v>1</v>
          </cell>
          <cell r="BF13336">
            <v>0</v>
          </cell>
        </row>
        <row r="13337">
          <cell r="BD13337" t="str">
            <v>Marineros de Cubierta</v>
          </cell>
          <cell r="BE13337">
            <v>0</v>
          </cell>
          <cell r="BF13337">
            <v>0</v>
          </cell>
        </row>
        <row r="13338">
          <cell r="BD13338" t="str">
            <v>Marineros de Sala de Máquinas</v>
          </cell>
          <cell r="BE13338">
            <v>0</v>
          </cell>
          <cell r="BF13338">
            <v>0</v>
          </cell>
        </row>
        <row r="13339">
          <cell r="BD13339" t="str">
            <v>Operadores de Pequeñas Embarcaciones</v>
          </cell>
          <cell r="BE13339">
            <v>0</v>
          </cell>
          <cell r="BF13339">
            <v>0</v>
          </cell>
        </row>
        <row r="13340">
          <cell r="BD13340" t="str">
            <v>Operarios de Rampa de Transporte Aéreo</v>
          </cell>
          <cell r="BE13340">
            <v>1</v>
          </cell>
          <cell r="BF13340">
            <v>0</v>
          </cell>
        </row>
        <row r="13341">
          <cell r="BD13341" t="str">
            <v>Operarios Portuarios</v>
          </cell>
          <cell r="BE13341">
            <v>12</v>
          </cell>
          <cell r="BF13341">
            <v>0</v>
          </cell>
        </row>
        <row r="13342">
          <cell r="BD13342" t="str">
            <v>Operarios de Cargue y Descargue de Materiales</v>
          </cell>
          <cell r="BE13342">
            <v>8</v>
          </cell>
          <cell r="BF13342">
            <v>21</v>
          </cell>
        </row>
        <row r="13343">
          <cell r="BD13343" t="str">
            <v>Aparejadores</v>
          </cell>
          <cell r="BE13343">
            <v>0</v>
          </cell>
          <cell r="BF13343">
            <v>1</v>
          </cell>
        </row>
        <row r="13344">
          <cell r="BD13344" t="str">
            <v>Ayudantes y Obreros de Construcción</v>
          </cell>
          <cell r="BE13344">
            <v>337</v>
          </cell>
          <cell r="BF13344">
            <v>566</v>
          </cell>
        </row>
        <row r="13345">
          <cell r="BD13345" t="str">
            <v>Ayudantes de Otros Oficios</v>
          </cell>
          <cell r="BE13345">
            <v>13319</v>
          </cell>
          <cell r="BF13345">
            <v>125</v>
          </cell>
        </row>
        <row r="13346">
          <cell r="BD13346" t="str">
            <v>Obreros de Mantenimiento de Obras Públicas</v>
          </cell>
          <cell r="BE13346">
            <v>1</v>
          </cell>
          <cell r="BF13346">
            <v>0</v>
          </cell>
        </row>
        <row r="13347">
          <cell r="BD13347" t="str">
            <v>Ayudantes de Transporte Automotor</v>
          </cell>
          <cell r="BE13347">
            <v>11</v>
          </cell>
          <cell r="BF13347">
            <v>0</v>
          </cell>
        </row>
        <row r="13348">
          <cell r="BD13348" t="str">
            <v>Directores de Planta de Procesamiento de Alimentos y Bebidas</v>
          </cell>
          <cell r="BE13348">
            <v>2</v>
          </cell>
          <cell r="BF13348">
            <v>1</v>
          </cell>
        </row>
        <row r="13349">
          <cell r="BD13349" t="str">
            <v>Jefe de Laboratorio de Alimentos</v>
          </cell>
          <cell r="BE13349">
            <v>0</v>
          </cell>
          <cell r="BF13349">
            <v>0</v>
          </cell>
        </row>
        <row r="13350">
          <cell r="BD13350" t="str">
            <v>Supervisores de Tratamiento de Metales y Minerales</v>
          </cell>
          <cell r="BE13350">
            <v>0</v>
          </cell>
          <cell r="BF13350">
            <v>0</v>
          </cell>
        </row>
        <row r="13351">
          <cell r="BD13351" t="str">
            <v>Supervisores de Procesamiento de Químico, Petróleo, Gas y Tratamiento de Agua y Generación de Energía</v>
          </cell>
          <cell r="BE13351">
            <v>0</v>
          </cell>
          <cell r="BF13351">
            <v>0</v>
          </cell>
        </row>
        <row r="13352">
          <cell r="BD13352" t="str">
            <v>Supervisores de Procesamiento de Alimentos, Bebidas y Tabaco</v>
          </cell>
          <cell r="BE13352">
            <v>1</v>
          </cell>
          <cell r="BF13352">
            <v>0</v>
          </cell>
        </row>
        <row r="13353">
          <cell r="BD13353" t="str">
            <v>Supervisores de Fabricación de Productos de Plástico y Caucho</v>
          </cell>
          <cell r="BE13353">
            <v>0</v>
          </cell>
          <cell r="BF13353">
            <v>1</v>
          </cell>
        </row>
        <row r="13354">
          <cell r="BD13354" t="str">
            <v>Supervisores de Procesamiento de la Madera y Producción de Pulpa y Papel</v>
          </cell>
          <cell r="BE13354">
            <v>0</v>
          </cell>
          <cell r="BF13354">
            <v>0</v>
          </cell>
        </row>
        <row r="13355">
          <cell r="BD13355" t="str">
            <v>Supervisores de Procesamiento Textil</v>
          </cell>
          <cell r="BE13355">
            <v>0</v>
          </cell>
          <cell r="BF13355">
            <v>0</v>
          </cell>
        </row>
        <row r="13356">
          <cell r="BD13356" t="str">
            <v>Inspectores de Control de Calidad, Procesamiento de Alimentos y Bebidas</v>
          </cell>
          <cell r="BE13356">
            <v>5</v>
          </cell>
          <cell r="BF13356">
            <v>1</v>
          </cell>
        </row>
        <row r="13357">
          <cell r="BD13357" t="str">
            <v>Supervisores de Ensamble de Vehículos de Motor</v>
          </cell>
          <cell r="BE13357">
            <v>0</v>
          </cell>
          <cell r="BF13357">
            <v>0</v>
          </cell>
        </row>
        <row r="13358">
          <cell r="BD13358" t="str">
            <v>Supervisores de Fabricación de Productos Electrónicos</v>
          </cell>
          <cell r="BE13358">
            <v>0</v>
          </cell>
          <cell r="BF13358">
            <v>0</v>
          </cell>
        </row>
        <row r="13359">
          <cell r="BD13359" t="str">
            <v>Supervisores de Fabricación de Productos Eléctricos</v>
          </cell>
          <cell r="BE13359">
            <v>0</v>
          </cell>
          <cell r="BF13359">
            <v>0</v>
          </cell>
        </row>
        <row r="13360">
          <cell r="BD13360" t="str">
            <v>Supervisores de Fabricación de Muebles y Accesorios</v>
          </cell>
          <cell r="BE13360">
            <v>0</v>
          </cell>
          <cell r="BF13360">
            <v>0</v>
          </cell>
        </row>
        <row r="13361">
          <cell r="BD13361" t="str">
            <v>Supervisores de Fabricación de Productos de Tela, Cuero y Piel</v>
          </cell>
          <cell r="BE13361">
            <v>0</v>
          </cell>
          <cell r="BF13361">
            <v>0</v>
          </cell>
        </row>
        <row r="13362">
          <cell r="BD13362" t="str">
            <v>Supervisores de Impresión y Ocupaciones Relacionadas</v>
          </cell>
          <cell r="BE13362">
            <v>0</v>
          </cell>
          <cell r="BF13362">
            <v>0</v>
          </cell>
        </row>
        <row r="13363">
          <cell r="BD13363" t="str">
            <v>Supervisores de Fabricación de Otros Productos Mecánicos y Metálicos</v>
          </cell>
          <cell r="BE13363">
            <v>0</v>
          </cell>
          <cell r="BF13363">
            <v>0</v>
          </cell>
        </row>
        <row r="13364">
          <cell r="BD13364" t="str">
            <v>Supervisores de Fabricación y Ensamble de Otros Productos n.c.a</v>
          </cell>
          <cell r="BE13364">
            <v>0</v>
          </cell>
          <cell r="BF13364">
            <v>0</v>
          </cell>
        </row>
        <row r="13365">
          <cell r="BD13365" t="str">
            <v>Operadores de Control Central de Procesos, Tratamiento de Metales y Minerales</v>
          </cell>
          <cell r="BE13365">
            <v>0</v>
          </cell>
          <cell r="BF13365">
            <v>0</v>
          </cell>
        </row>
        <row r="13366">
          <cell r="BD13366" t="str">
            <v>Operadores de Procesos, Químicos, Gas y Petróleo</v>
          </cell>
          <cell r="BE13366">
            <v>0</v>
          </cell>
          <cell r="BF13366">
            <v>0</v>
          </cell>
        </row>
        <row r="13367">
          <cell r="BD13367" t="str">
            <v>Operadores de Control de Procesos, Producción de Pulpa</v>
          </cell>
          <cell r="BE13367">
            <v>0</v>
          </cell>
          <cell r="BF13367">
            <v>0</v>
          </cell>
        </row>
        <row r="13368">
          <cell r="BD13368" t="str">
            <v>Operadores de Control de Procesos, Fabricación de Papel</v>
          </cell>
          <cell r="BE13368">
            <v>0</v>
          </cell>
          <cell r="BF13368">
            <v>0</v>
          </cell>
        </row>
        <row r="13369">
          <cell r="BD13369" t="str">
            <v>Impresores de Artes Gráficas</v>
          </cell>
          <cell r="BE13369">
            <v>0</v>
          </cell>
          <cell r="BF13369">
            <v>0</v>
          </cell>
        </row>
        <row r="13370">
          <cell r="BD13370" t="str">
            <v>Pre-prensistas de Artes Gráficas</v>
          </cell>
          <cell r="BE13370">
            <v>0</v>
          </cell>
          <cell r="BF13370">
            <v>0</v>
          </cell>
        </row>
        <row r="13371">
          <cell r="BD13371" t="str">
            <v>Operarios de Terminados y Acabados de Artes Gráficas</v>
          </cell>
          <cell r="BE13371">
            <v>0</v>
          </cell>
          <cell r="BF13371">
            <v>0</v>
          </cell>
        </row>
        <row r="13372">
          <cell r="BD13372" t="str">
            <v>Operadores de Máquinas, Tratamiento de Metales y Minerales</v>
          </cell>
          <cell r="BE13372">
            <v>0</v>
          </cell>
          <cell r="BF13372">
            <v>0</v>
          </cell>
        </row>
        <row r="13373">
          <cell r="BD13373" t="str">
            <v>Trabajadores de Fundición</v>
          </cell>
          <cell r="BE13373">
            <v>0</v>
          </cell>
          <cell r="BF13373">
            <v>0</v>
          </cell>
        </row>
        <row r="13374">
          <cell r="BD13374" t="str">
            <v>Operadores de Fabricación, Moldeo y Acabado del Vidrio</v>
          </cell>
          <cell r="BE13374">
            <v>0</v>
          </cell>
          <cell r="BF13374">
            <v>0</v>
          </cell>
        </row>
        <row r="13375">
          <cell r="BD13375" t="str">
            <v>Operadores de Moldeo de Arcilla, Piedra y Concreto</v>
          </cell>
          <cell r="BE13375">
            <v>7</v>
          </cell>
          <cell r="BF13375">
            <v>0</v>
          </cell>
        </row>
        <row r="13376">
          <cell r="BD13376" t="str">
            <v>Inspectores de Control de Calidad, Tratamiento de Metales y Minerales</v>
          </cell>
          <cell r="BE13376">
            <v>0</v>
          </cell>
          <cell r="BF13376">
            <v>0</v>
          </cell>
        </row>
        <row r="13377">
          <cell r="BD13377" t="str">
            <v>Operadores de Máquinas de Planta Química</v>
          </cell>
          <cell r="BE13377">
            <v>1</v>
          </cell>
          <cell r="BF13377">
            <v>63</v>
          </cell>
        </row>
        <row r="13378">
          <cell r="BD13378" t="str">
            <v>Operadores de Máquinas para Procesamiento de Plásticos</v>
          </cell>
          <cell r="BE13378">
            <v>1</v>
          </cell>
          <cell r="BF13378">
            <v>0</v>
          </cell>
        </row>
        <row r="13379">
          <cell r="BD13379" t="str">
            <v>Operadores de Máquinas y Trabajadores Relacionados con el Procesamiento del Caucho</v>
          </cell>
          <cell r="BE13379">
            <v>3</v>
          </cell>
          <cell r="BF13379">
            <v>0</v>
          </cell>
        </row>
        <row r="13380">
          <cell r="BD13380" t="str">
            <v>Operadores de Plantas de Tratamiento de Aguas y Desechos</v>
          </cell>
          <cell r="BE13380">
            <v>0</v>
          </cell>
          <cell r="BF13380">
            <v>0</v>
          </cell>
        </row>
        <row r="13381">
          <cell r="BD13381" t="str">
            <v>Operadores de Máquinas para Procesamiento de la Madera</v>
          </cell>
          <cell r="BE13381">
            <v>0</v>
          </cell>
          <cell r="BF13381">
            <v>0</v>
          </cell>
        </row>
        <row r="13382">
          <cell r="BD13382" t="str">
            <v>Operadores de Máquinas para la Producción de Pulpa</v>
          </cell>
          <cell r="BE13382">
            <v>0</v>
          </cell>
          <cell r="BF13382">
            <v>0</v>
          </cell>
        </row>
        <row r="13383">
          <cell r="BD13383" t="str">
            <v>Operadores de Máquinas para la Fabricación de Papel</v>
          </cell>
          <cell r="BE13383">
            <v>0</v>
          </cell>
          <cell r="BF13383">
            <v>0</v>
          </cell>
        </row>
        <row r="13384">
          <cell r="BD13384" t="str">
            <v>Operadores de Máquinas para la Fabricación de Productos de Papel</v>
          </cell>
          <cell r="BE13384">
            <v>0</v>
          </cell>
          <cell r="BF13384">
            <v>0</v>
          </cell>
        </row>
        <row r="13385">
          <cell r="BD13385" t="str">
            <v>Inspectores de Control de Calidad, Procesamiento de la Madera</v>
          </cell>
          <cell r="BE13385">
            <v>0</v>
          </cell>
          <cell r="BF13385">
            <v>0</v>
          </cell>
        </row>
        <row r="13386">
          <cell r="BD13386" t="str">
            <v>Operadores de Máquinas para la Preparación de Fibras Textiles</v>
          </cell>
          <cell r="BE13386">
            <v>1</v>
          </cell>
          <cell r="BF13386">
            <v>0</v>
          </cell>
        </row>
        <row r="13387">
          <cell r="BD13387" t="str">
            <v>Operadores de Telares y Otras Máquinas Tejedoras</v>
          </cell>
          <cell r="BE13387">
            <v>0</v>
          </cell>
          <cell r="BF13387">
            <v>0</v>
          </cell>
        </row>
        <row r="13388">
          <cell r="BD13388" t="str">
            <v>Operadores de Máquinas de Tintura, Acabado Textil y Prendas</v>
          </cell>
          <cell r="BE13388">
            <v>0</v>
          </cell>
          <cell r="BF13388">
            <v>0</v>
          </cell>
        </row>
        <row r="13389">
          <cell r="BD13389" t="str">
            <v>Analistas de Calidad, Textiles</v>
          </cell>
          <cell r="BE13389">
            <v>1</v>
          </cell>
          <cell r="BF13389">
            <v>0</v>
          </cell>
        </row>
        <row r="13390">
          <cell r="BD13390" t="str">
            <v>Operadores de Máquinas para Coser y Bordar</v>
          </cell>
          <cell r="BE13390">
            <v>13</v>
          </cell>
          <cell r="BF13390">
            <v>18</v>
          </cell>
        </row>
        <row r="13391">
          <cell r="BD13391" t="str">
            <v>Cortadores de Tela, Cuero y Piel</v>
          </cell>
          <cell r="BE13391">
            <v>0</v>
          </cell>
          <cell r="BF13391">
            <v>1</v>
          </cell>
        </row>
        <row r="13392">
          <cell r="BD13392" t="str">
            <v>Operadores de Máquinas y Trabajadores Relacionados con la Fabricación de Calzado y Marroquinería</v>
          </cell>
          <cell r="BE13392">
            <v>6</v>
          </cell>
          <cell r="BF13392">
            <v>1</v>
          </cell>
        </row>
        <row r="13393">
          <cell r="BD13393" t="str">
            <v>Trabajadores del Tratamiento de Pieles y Cueros</v>
          </cell>
          <cell r="BE13393">
            <v>0</v>
          </cell>
          <cell r="BF13393">
            <v>0</v>
          </cell>
        </row>
        <row r="13394">
          <cell r="BD13394" t="str">
            <v>Inspectores de Control de Calidad, Fabricación de Productos de Tela, Piel y Cuero</v>
          </cell>
          <cell r="BE13394">
            <v>0</v>
          </cell>
          <cell r="BF13394">
            <v>0</v>
          </cell>
        </row>
        <row r="13395">
          <cell r="BD13395" t="str">
            <v>Operadores de Control de Procesos y Máquinas para la Elaboración de Alimentos y Bebidas</v>
          </cell>
          <cell r="BE13395">
            <v>2</v>
          </cell>
          <cell r="BF13395">
            <v>2</v>
          </cell>
        </row>
        <row r="13396">
          <cell r="BD13396" t="str">
            <v>Operarios de Planta de Beneficio Animal</v>
          </cell>
          <cell r="BE13396">
            <v>7</v>
          </cell>
          <cell r="BF13396">
            <v>21</v>
          </cell>
        </row>
        <row r="13397">
          <cell r="BD13397" t="str">
            <v>Operarios de Planta de Procesamiento y Empaque de Pescado y Mariscos</v>
          </cell>
          <cell r="BE13397">
            <v>7</v>
          </cell>
          <cell r="BF13397">
            <v>8</v>
          </cell>
        </row>
        <row r="13398">
          <cell r="BD13398" t="str">
            <v>Operarios de Máquinas para la Elaboración de Productos de Tabaco</v>
          </cell>
          <cell r="BE13398">
            <v>0</v>
          </cell>
          <cell r="BF13398">
            <v>0</v>
          </cell>
        </row>
        <row r="13399">
          <cell r="BD13399" t="str">
            <v>Procesadores Fotográficos y de Películas</v>
          </cell>
          <cell r="BE13399">
            <v>0</v>
          </cell>
          <cell r="BF13399">
            <v>0</v>
          </cell>
        </row>
        <row r="13400">
          <cell r="BD13400" t="str">
            <v>Ensambladores e Inspectores de Vehículos Automotores</v>
          </cell>
          <cell r="BE13400">
            <v>0</v>
          </cell>
          <cell r="BF13400">
            <v>0</v>
          </cell>
        </row>
        <row r="13401">
          <cell r="BD13401" t="str">
            <v>Ensambladores de productos Electrónicos</v>
          </cell>
          <cell r="BE13401">
            <v>0</v>
          </cell>
          <cell r="BF13401">
            <v>1</v>
          </cell>
        </row>
        <row r="13402">
          <cell r="BD13402" t="str">
            <v>Ensambladores e Inspectores de Aparatos y Equipo Eléctrico</v>
          </cell>
          <cell r="BE13402">
            <v>0</v>
          </cell>
          <cell r="BF13402">
            <v>0</v>
          </cell>
        </row>
        <row r="13403">
          <cell r="BD13403" t="str">
            <v>Ensambladores, Fabricantes e Inspectores de Transformadores y Motores Eléctricos Industriales</v>
          </cell>
          <cell r="BE13403">
            <v>0</v>
          </cell>
          <cell r="BF13403">
            <v>0</v>
          </cell>
        </row>
        <row r="13404">
          <cell r="BD13404" t="str">
            <v>Ensambladores e Inspectores de Productos Mecánicos</v>
          </cell>
          <cell r="BE13404">
            <v>2</v>
          </cell>
          <cell r="BF13404">
            <v>0</v>
          </cell>
        </row>
        <row r="13405">
          <cell r="BD13405" t="str">
            <v>Ensambladores e Inspectores de Ensamble de Aeronaves</v>
          </cell>
          <cell r="BE13405">
            <v>0</v>
          </cell>
          <cell r="BF13405">
            <v>0</v>
          </cell>
        </row>
        <row r="13406">
          <cell r="BD13406" t="str">
            <v>Operadores de Máquinas e Inspectores de la Fabricación de Productos y Componentes Eléctricos</v>
          </cell>
          <cell r="BE13406">
            <v>0</v>
          </cell>
          <cell r="BF13406">
            <v>0</v>
          </cell>
        </row>
        <row r="13407">
          <cell r="BD13407" t="str">
            <v>Ensambladores e Inspectores de Embarcaciones</v>
          </cell>
          <cell r="BE13407">
            <v>0</v>
          </cell>
          <cell r="BF13407">
            <v>0</v>
          </cell>
        </row>
        <row r="13408">
          <cell r="BD13408" t="str">
            <v>Ensambladores e Inspectores de Muebles y Accesorios</v>
          </cell>
          <cell r="BE13408">
            <v>0</v>
          </cell>
          <cell r="BF13408">
            <v>0</v>
          </cell>
        </row>
        <row r="13409">
          <cell r="BD13409" t="str">
            <v>Operarios de Acabado de Muebles</v>
          </cell>
          <cell r="BE13409">
            <v>2</v>
          </cell>
          <cell r="BF13409">
            <v>0</v>
          </cell>
        </row>
        <row r="13410">
          <cell r="BD13410" t="str">
            <v>Ensambladores de Productos Plásticos e Inspectores</v>
          </cell>
          <cell r="BE13410">
            <v>1</v>
          </cell>
          <cell r="BF13410">
            <v>0</v>
          </cell>
        </row>
        <row r="13411">
          <cell r="BD13411" t="str">
            <v>Operarios de Recubrimientos Metálicos</v>
          </cell>
          <cell r="BE13411">
            <v>0</v>
          </cell>
          <cell r="BF13411">
            <v>0</v>
          </cell>
        </row>
        <row r="13412">
          <cell r="BD13412" t="str">
            <v>Pintores en Procesos de Manufactura</v>
          </cell>
          <cell r="BE13412">
            <v>0</v>
          </cell>
          <cell r="BF13412">
            <v>1</v>
          </cell>
        </row>
        <row r="13413">
          <cell r="BD13413" t="str">
            <v>Otros Ensambladores e Inspectores n.c.a.</v>
          </cell>
          <cell r="BE13413">
            <v>1</v>
          </cell>
          <cell r="BF13413">
            <v>0</v>
          </cell>
        </row>
        <row r="13414">
          <cell r="BD13414" t="str">
            <v>Auxiliares de Producción Gráfica</v>
          </cell>
          <cell r="BE13414">
            <v>11</v>
          </cell>
          <cell r="BF13414">
            <v>3</v>
          </cell>
        </row>
        <row r="13415">
          <cell r="BD13415" t="str">
            <v>Operadores de Máquinas Herramientas</v>
          </cell>
          <cell r="BE13415">
            <v>0</v>
          </cell>
          <cell r="BF13415">
            <v>8</v>
          </cell>
        </row>
        <row r="13416">
          <cell r="BD13416" t="str">
            <v>Operadores de Máquinas para el Trabajo de la Madera</v>
          </cell>
          <cell r="BE13416">
            <v>1</v>
          </cell>
          <cell r="BF13416">
            <v>0</v>
          </cell>
        </row>
        <row r="13417">
          <cell r="BD13417" t="str">
            <v>Operadores de Máquinas para el Trabajo del Metal</v>
          </cell>
          <cell r="BE13417">
            <v>0</v>
          </cell>
          <cell r="BF13417">
            <v>0</v>
          </cell>
        </row>
        <row r="13418">
          <cell r="BD13418" t="str">
            <v>Operadores de Máquinas para Forja</v>
          </cell>
          <cell r="BE13418">
            <v>0</v>
          </cell>
          <cell r="BF13418">
            <v>0</v>
          </cell>
        </row>
        <row r="13419">
          <cell r="BD13419" t="str">
            <v>Operadores de Máquinas de Soldadura</v>
          </cell>
          <cell r="BE13419">
            <v>0</v>
          </cell>
          <cell r="BF13419">
            <v>0</v>
          </cell>
        </row>
        <row r="13420">
          <cell r="BD13420" t="str">
            <v>Operadores de Máquinas para la Fabricación de Otros Productos Metálicos (n.c.a)</v>
          </cell>
          <cell r="BE13420">
            <v>0</v>
          </cell>
          <cell r="BF13420">
            <v>0</v>
          </cell>
        </row>
        <row r="13421">
          <cell r="BD13421" t="str">
            <v>Operadores de Máquinas para la fabricación de Otros Productos n.c.a.</v>
          </cell>
          <cell r="BE13421">
            <v>0</v>
          </cell>
          <cell r="BF13421">
            <v>0</v>
          </cell>
        </row>
        <row r="13422">
          <cell r="BD13422" t="str">
            <v>Obreros y Ayudantes en el Tratamiento de Metales y Minerales</v>
          </cell>
          <cell r="BE13422">
            <v>0</v>
          </cell>
          <cell r="BF13422">
            <v>0</v>
          </cell>
        </row>
        <row r="13423">
          <cell r="BD13423" t="str">
            <v>Ayudantes en la Fabricación Metálica</v>
          </cell>
          <cell r="BE13423">
            <v>8</v>
          </cell>
          <cell r="BF13423">
            <v>2</v>
          </cell>
        </row>
        <row r="13424">
          <cell r="BD13424" t="str">
            <v>Obreros y Ayudantes de Planta Química</v>
          </cell>
          <cell r="BE13424">
            <v>0</v>
          </cell>
          <cell r="BF13424">
            <v>0</v>
          </cell>
        </row>
        <row r="13425">
          <cell r="BD13425" t="str">
            <v>Obreros y Ayudantes en el Procesamiento de la Madera y Producción de Pulpa y Papel</v>
          </cell>
          <cell r="BE13425">
            <v>0</v>
          </cell>
          <cell r="BF13425">
            <v>0</v>
          </cell>
        </row>
        <row r="13426">
          <cell r="BD13426" t="str">
            <v>Obreros y Ayudantes en la Elaboración de Alimentos y Bebidas</v>
          </cell>
          <cell r="BE13426">
            <v>5</v>
          </cell>
          <cell r="BF13426">
            <v>12</v>
          </cell>
        </row>
        <row r="13427">
          <cell r="BD13427" t="str">
            <v>Otros Obreros y Ayudantes en Fabricación y Procesamiento n.c.a.</v>
          </cell>
          <cell r="BE13427">
            <v>16</v>
          </cell>
          <cell r="BF13427">
            <v>44</v>
          </cell>
        </row>
        <row r="13428">
          <cell r="BD13428" t="str">
            <v>Miembros del Poder Ejecutivo y Legislativo</v>
          </cell>
          <cell r="BE13428">
            <v>0</v>
          </cell>
          <cell r="BF13428">
            <v>0</v>
          </cell>
        </row>
        <row r="13429">
          <cell r="BD13429" t="str">
            <v>Personal Directivo de la Administración Pública</v>
          </cell>
          <cell r="BE13429">
            <v>11</v>
          </cell>
          <cell r="BF13429">
            <v>0</v>
          </cell>
        </row>
        <row r="13430">
          <cell r="BD13430" t="str">
            <v>Directores y Gerentes Generales de Servicios Financieros, de Telecomunicaciones y Otros Servicios a las Empresas</v>
          </cell>
          <cell r="BE13430">
            <v>1</v>
          </cell>
          <cell r="BF13430">
            <v>0</v>
          </cell>
        </row>
        <row r="13431">
          <cell r="BD13431" t="str">
            <v>Directores y Gerentes Generales de Salud, Educación, Servicios Social, Comunitario y Organizaciones de Membresía</v>
          </cell>
          <cell r="BE13431">
            <v>2</v>
          </cell>
          <cell r="BF13431">
            <v>0</v>
          </cell>
        </row>
        <row r="13432">
          <cell r="BD13432" t="str">
            <v>Directores y Gerentes Generales de Comercio, Medios de Comunicación y Otros Servicios</v>
          </cell>
          <cell r="BE13432">
            <v>3</v>
          </cell>
          <cell r="BF13432">
            <v>0</v>
          </cell>
        </row>
        <row r="13433">
          <cell r="BD13433" t="str">
            <v>Directores y Gerentes Generales de Producción de Bienes, Servicios Públicos, Transporte y Construcción</v>
          </cell>
          <cell r="BE13433">
            <v>1</v>
          </cell>
          <cell r="BF13433">
            <v>0</v>
          </cell>
        </row>
        <row r="13434">
          <cell r="BD13434" t="str">
            <v>Directores y gerentes generales de servicios y procesos de negocio.</v>
          </cell>
          <cell r="BE13434">
            <v>1</v>
          </cell>
          <cell r="BF13434">
            <v>1</v>
          </cell>
        </row>
        <row r="13435">
          <cell r="BD13435" t="str">
            <v>Gerentes Financieros</v>
          </cell>
          <cell r="BE13435">
            <v>2</v>
          </cell>
          <cell r="BF13435">
            <v>6</v>
          </cell>
        </row>
        <row r="13436">
          <cell r="BD13436" t="str">
            <v>Gerentes de Talento Humano</v>
          </cell>
          <cell r="BE13436">
            <v>1</v>
          </cell>
          <cell r="BF13436">
            <v>3</v>
          </cell>
        </row>
        <row r="13437">
          <cell r="BD13437" t="str">
            <v>Gerentes de Compras y Adquisiciones</v>
          </cell>
          <cell r="BE13437">
            <v>0</v>
          </cell>
          <cell r="BF13437">
            <v>4</v>
          </cell>
        </row>
        <row r="13438">
          <cell r="BD13438" t="str">
            <v>Gerentes de Otros Servicios Administrativos</v>
          </cell>
          <cell r="BE13438">
            <v>8</v>
          </cell>
          <cell r="BF13438">
            <v>6</v>
          </cell>
        </row>
        <row r="13439">
          <cell r="BD13439" t="str">
            <v>Gerentes de Seguros, Bienes Raíces y Corretaje Financiero</v>
          </cell>
          <cell r="BE13439">
            <v>4</v>
          </cell>
          <cell r="BF13439">
            <v>0</v>
          </cell>
        </row>
        <row r="13440">
          <cell r="BD13440" t="str">
            <v>Gerentes de Banca, Crédito e Inversiones</v>
          </cell>
          <cell r="BE13440">
            <v>4</v>
          </cell>
          <cell r="BF13440">
            <v>0</v>
          </cell>
        </row>
        <row r="13441">
          <cell r="BD13441" t="str">
            <v>Gerentes de Otros Servicios a las Empresas</v>
          </cell>
          <cell r="BE13441">
            <v>2</v>
          </cell>
          <cell r="BF13441">
            <v>1</v>
          </cell>
        </row>
        <row r="13442">
          <cell r="BD13442" t="str">
            <v>Gerentes de Empresas de Telecomunicaciones</v>
          </cell>
          <cell r="BE13442">
            <v>0</v>
          </cell>
          <cell r="BF13442">
            <v>0</v>
          </cell>
        </row>
        <row r="13443">
          <cell r="BD13443" t="str">
            <v>Gerentes de Servicios de Correo y Mensajería</v>
          </cell>
          <cell r="BE13443">
            <v>0</v>
          </cell>
          <cell r="BF13443">
            <v>0</v>
          </cell>
        </row>
        <row r="13444">
          <cell r="BD13444" t="str">
            <v>Gerentes de Ingeniería</v>
          </cell>
          <cell r="BE13444">
            <v>3</v>
          </cell>
          <cell r="BF13444">
            <v>2</v>
          </cell>
        </row>
        <row r="13445">
          <cell r="BD13445" t="str">
            <v>Gerentes de Investigación y Desarrollo en Ciencias Naturales y Aplicadas</v>
          </cell>
          <cell r="BE13445">
            <v>0</v>
          </cell>
          <cell r="BF13445">
            <v>0</v>
          </cell>
        </row>
        <row r="13446">
          <cell r="BD13446" t="str">
            <v>Gerentes de Sistemas de Información y Procesamiento de Datos</v>
          </cell>
          <cell r="BE13446">
            <v>2</v>
          </cell>
          <cell r="BF13446">
            <v>0</v>
          </cell>
        </row>
        <row r="13447">
          <cell r="BD13447" t="str">
            <v>Gerentes de Servicios a la Salud</v>
          </cell>
          <cell r="BE13447">
            <v>12</v>
          </cell>
          <cell r="BF13447">
            <v>2</v>
          </cell>
        </row>
        <row r="13448">
          <cell r="BD13448" t="str">
            <v>Gerentes de Programas de Política Social y de Salud</v>
          </cell>
          <cell r="BE13448">
            <v>0</v>
          </cell>
          <cell r="BF13448">
            <v>0</v>
          </cell>
        </row>
        <row r="13449">
          <cell r="BD13449" t="str">
            <v>Gerentes de Programas de Política de Desarrollo Económico</v>
          </cell>
          <cell r="BE13449">
            <v>4</v>
          </cell>
          <cell r="BF13449">
            <v>0</v>
          </cell>
        </row>
        <row r="13450">
          <cell r="BD13450" t="str">
            <v>Gerentes de Programas de Política Educativa</v>
          </cell>
          <cell r="BE13450">
            <v>0</v>
          </cell>
          <cell r="BF13450">
            <v>0</v>
          </cell>
        </row>
        <row r="13451">
          <cell r="BD13451" t="str">
            <v>Otros Gerentes de Administración Pública</v>
          </cell>
          <cell r="BE13451">
            <v>0</v>
          </cell>
          <cell r="BF13451">
            <v>0</v>
          </cell>
        </row>
        <row r="13452">
          <cell r="BD13452" t="str">
            <v>Administradores de Educación Superior y Formación para el Trabajo</v>
          </cell>
          <cell r="BE13452">
            <v>41</v>
          </cell>
          <cell r="BF13452">
            <v>0</v>
          </cell>
        </row>
        <row r="13453">
          <cell r="BD13453" t="str">
            <v>Directores y Administradores de Educación Básica y Media</v>
          </cell>
          <cell r="BE13453">
            <v>0</v>
          </cell>
          <cell r="BF13453">
            <v>0</v>
          </cell>
        </row>
        <row r="13454">
          <cell r="BD13454" t="str">
            <v>Gerentes de Servicios Social, Comunitario y Correccional</v>
          </cell>
          <cell r="BE13454">
            <v>0</v>
          </cell>
          <cell r="BF13454">
            <v>0</v>
          </cell>
        </row>
        <row r="13455">
          <cell r="BD13455" t="str">
            <v>Gerentes de Biblioteca, Museo y Galería de Arte</v>
          </cell>
          <cell r="BE13455">
            <v>0</v>
          </cell>
          <cell r="BF13455">
            <v>0</v>
          </cell>
        </row>
        <row r="13456">
          <cell r="BD13456" t="str">
            <v>Gerentes de Medios de Comunicación y Artes Escénicas</v>
          </cell>
          <cell r="BE13456">
            <v>34</v>
          </cell>
          <cell r="BF13456">
            <v>0</v>
          </cell>
        </row>
        <row r="13457">
          <cell r="BD13457" t="str">
            <v>Directores de Programas de Esparcimiento y Administradores de Deportes</v>
          </cell>
          <cell r="BE13457">
            <v>76</v>
          </cell>
          <cell r="BF13457">
            <v>0</v>
          </cell>
        </row>
        <row r="13458">
          <cell r="BD13458" t="str">
            <v>Gerentes de Ventas, Mercadeo y Publicidad</v>
          </cell>
          <cell r="BE13458">
            <v>16</v>
          </cell>
          <cell r="BF13458">
            <v>24</v>
          </cell>
        </row>
        <row r="13459">
          <cell r="BD13459" t="str">
            <v>Gerentes de Comercio Exterior</v>
          </cell>
          <cell r="BE13459">
            <v>1</v>
          </cell>
          <cell r="BF13459">
            <v>1</v>
          </cell>
        </row>
        <row r="13460">
          <cell r="BD13460" t="str">
            <v>Gerentes de Comercio al Por Menor</v>
          </cell>
          <cell r="BE13460">
            <v>0</v>
          </cell>
          <cell r="BF13460">
            <v>0</v>
          </cell>
        </row>
        <row r="13461">
          <cell r="BD13461" t="str">
            <v>Gerentes de Restaurantes y Servicios de Alimentos</v>
          </cell>
          <cell r="BE13461">
            <v>1</v>
          </cell>
          <cell r="BF13461">
            <v>0</v>
          </cell>
        </row>
        <row r="13462">
          <cell r="BD13462" t="str">
            <v>Gerentes de Servicios Hoteleros</v>
          </cell>
          <cell r="BE13462">
            <v>16</v>
          </cell>
          <cell r="BF13462">
            <v>0</v>
          </cell>
        </row>
        <row r="13463">
          <cell r="BD13463" t="str">
            <v>Oficiales de las Fuerzas Militares</v>
          </cell>
          <cell r="BE13463">
            <v>2</v>
          </cell>
          <cell r="BF13463">
            <v>0</v>
          </cell>
        </row>
        <row r="13464">
          <cell r="BD13464" t="str">
            <v>Oficiales de Policía</v>
          </cell>
          <cell r="BE13464">
            <v>8</v>
          </cell>
          <cell r="BF13464">
            <v>0</v>
          </cell>
        </row>
        <row r="13465">
          <cell r="BD13465" t="str">
            <v>Oficiales de Bomberos</v>
          </cell>
          <cell r="BE13465">
            <v>0</v>
          </cell>
          <cell r="BF13465">
            <v>0</v>
          </cell>
        </row>
        <row r="13466">
          <cell r="BD13466" t="str">
            <v>Gerentes de Otros Servicios</v>
          </cell>
          <cell r="BE13466">
            <v>19</v>
          </cell>
          <cell r="BF13466">
            <v>0</v>
          </cell>
        </row>
        <row r="13467">
          <cell r="BD13467" t="str">
            <v>Gerentes de Producción Primaria (excepto agricultura)</v>
          </cell>
          <cell r="BE13467">
            <v>0</v>
          </cell>
          <cell r="BF13467">
            <v>0</v>
          </cell>
        </row>
        <row r="13468">
          <cell r="BD13468" t="str">
            <v>Gerentes de Producción Agrícola, Pecuaria, Acuícola y Pesquero</v>
          </cell>
          <cell r="BE13468">
            <v>57</v>
          </cell>
          <cell r="BF13468">
            <v>1</v>
          </cell>
        </row>
        <row r="13469">
          <cell r="BD13469" t="str">
            <v>Gerentes de Construcción</v>
          </cell>
          <cell r="BE13469">
            <v>1</v>
          </cell>
          <cell r="BF13469">
            <v>0</v>
          </cell>
        </row>
        <row r="13470">
          <cell r="BD13470" t="str">
            <v>Gerentes de Transporte y Distribución</v>
          </cell>
          <cell r="BE13470">
            <v>0</v>
          </cell>
          <cell r="BF13470">
            <v>1</v>
          </cell>
        </row>
        <row r="13471">
          <cell r="BD13471" t="str">
            <v>Gerentes de Logística</v>
          </cell>
          <cell r="BE13471">
            <v>19</v>
          </cell>
          <cell r="BF13471">
            <v>9</v>
          </cell>
        </row>
        <row r="13472">
          <cell r="BD13472" t="str">
            <v>Gerentes Cadena de Suministro</v>
          </cell>
          <cell r="BE13472">
            <v>1</v>
          </cell>
          <cell r="BF13472">
            <v>0</v>
          </cell>
        </row>
        <row r="13473">
          <cell r="BD13473" t="str">
            <v>Gerentes de Operación de Instalaciones Físicas</v>
          </cell>
          <cell r="BE13473">
            <v>5</v>
          </cell>
          <cell r="BF13473">
            <v>1</v>
          </cell>
        </row>
        <row r="13474">
          <cell r="BD13474" t="str">
            <v>Gerentes de Mantenimiento</v>
          </cell>
          <cell r="BE13474">
            <v>3</v>
          </cell>
          <cell r="BF13474">
            <v>3</v>
          </cell>
        </row>
        <row r="13475">
          <cell r="BD13475" t="str">
            <v>Gerentes de Producción Industrial</v>
          </cell>
          <cell r="BE13475">
            <v>1</v>
          </cell>
          <cell r="BF13475">
            <v>3</v>
          </cell>
        </row>
        <row r="13476">
          <cell r="BD13476" t="str">
            <v>Gerentes de Empresas de Servicios Públicos</v>
          </cell>
          <cell r="BE13476">
            <v>10</v>
          </cell>
          <cell r="BF13476">
            <v>0</v>
          </cell>
        </row>
        <row r="13477">
          <cell r="BD13477" t="str">
            <v>Contadores</v>
          </cell>
          <cell r="BE13477">
            <v>5</v>
          </cell>
          <cell r="BF13477">
            <v>9</v>
          </cell>
        </row>
        <row r="13478">
          <cell r="BD13478" t="str">
            <v>Analistas, Asesores y Agentes de Banca, Fiducia y Mercado de Valores</v>
          </cell>
          <cell r="BE13478">
            <v>66</v>
          </cell>
          <cell r="BF13478">
            <v>0</v>
          </cell>
        </row>
        <row r="13479">
          <cell r="BD13479" t="str">
            <v>Auditores Financieros y Contables</v>
          </cell>
          <cell r="BE13479">
            <v>23</v>
          </cell>
          <cell r="BF13479">
            <v>2</v>
          </cell>
        </row>
        <row r="13480">
          <cell r="BD13480" t="str">
            <v>Profesionales de Talento Humano</v>
          </cell>
          <cell r="BE13480">
            <v>26</v>
          </cell>
          <cell r="BF13480">
            <v>51</v>
          </cell>
        </row>
        <row r="13481">
          <cell r="BD13481" t="str">
            <v>Profesionales en Organización y Administración de las Empresas</v>
          </cell>
          <cell r="BE13481">
            <v>46</v>
          </cell>
          <cell r="BF13481">
            <v>8</v>
          </cell>
        </row>
        <row r="13482">
          <cell r="BD13482" t="str">
            <v>Evaluadores de Competencias Laborales</v>
          </cell>
          <cell r="BE13482">
            <v>0</v>
          </cell>
          <cell r="BF13482">
            <v>0</v>
          </cell>
        </row>
        <row r="13483">
          <cell r="BD13483" t="str">
            <v>Archivistas</v>
          </cell>
          <cell r="BE13483">
            <v>3</v>
          </cell>
          <cell r="BF13483">
            <v>1</v>
          </cell>
        </row>
        <row r="13484">
          <cell r="BD13484" t="str">
            <v>Supervisores de Empleados de Apoyo Administrativo</v>
          </cell>
          <cell r="BE13484">
            <v>9</v>
          </cell>
          <cell r="BF13484">
            <v>3</v>
          </cell>
        </row>
        <row r="13485">
          <cell r="BD13485" t="str">
            <v>Jefes y supervisores de entidades financieras</v>
          </cell>
          <cell r="BE13485">
            <v>1</v>
          </cell>
          <cell r="BF13485">
            <v>8</v>
          </cell>
        </row>
        <row r="13486">
          <cell r="BD13486" t="str">
            <v>Supervisores y coordinadores de procesos de negocio, Empleados de información y servicio al cliente</v>
          </cell>
          <cell r="BE13486">
            <v>2</v>
          </cell>
          <cell r="BF13486">
            <v>2</v>
          </cell>
        </row>
        <row r="13487">
          <cell r="BD13487" t="str">
            <v>Supervisores de Empleados de Correo y Mensajería</v>
          </cell>
          <cell r="BE13487">
            <v>0</v>
          </cell>
          <cell r="BF13487">
            <v>0</v>
          </cell>
        </row>
        <row r="13488">
          <cell r="BD13488" t="str">
            <v>Supervisores de Almacenamiento, Inventario y  Distribución</v>
          </cell>
          <cell r="BE13488">
            <v>11</v>
          </cell>
          <cell r="BF13488">
            <v>21</v>
          </cell>
        </row>
        <row r="13489">
          <cell r="BD13489" t="str">
            <v>Asistentes Administrativos</v>
          </cell>
          <cell r="BE13489">
            <v>210</v>
          </cell>
          <cell r="BF13489">
            <v>127</v>
          </cell>
        </row>
        <row r="13490">
          <cell r="BD13490" t="str">
            <v>Administradores de Propiedad Horizontal</v>
          </cell>
          <cell r="BE13490">
            <v>43</v>
          </cell>
          <cell r="BF13490">
            <v>0</v>
          </cell>
        </row>
        <row r="13491">
          <cell r="BD13491" t="str">
            <v>Asistentes de Talento Humano</v>
          </cell>
          <cell r="BE13491">
            <v>10</v>
          </cell>
          <cell r="BF13491">
            <v>11</v>
          </cell>
        </row>
        <row r="13492">
          <cell r="BD13492" t="str">
            <v>Asistentes de compras</v>
          </cell>
          <cell r="BE13492">
            <v>5</v>
          </cell>
          <cell r="BF13492">
            <v>5</v>
          </cell>
        </row>
        <row r="13493">
          <cell r="BD13493" t="str">
            <v>Asistentes de Juzgados, Tribunales y Afines</v>
          </cell>
          <cell r="BE13493">
            <v>8</v>
          </cell>
          <cell r="BF13493">
            <v>0</v>
          </cell>
        </row>
        <row r="13494">
          <cell r="BD13494" t="str">
            <v>Funcionarios de Aduanas, Impuestos, Inmigración y Seguridad Social</v>
          </cell>
          <cell r="BE13494">
            <v>0</v>
          </cell>
          <cell r="BF13494">
            <v>0</v>
          </cell>
        </row>
        <row r="13495">
          <cell r="BD13495" t="str">
            <v>Asistentes de Comercio Exterior</v>
          </cell>
          <cell r="BE13495">
            <v>21</v>
          </cell>
          <cell r="BF13495">
            <v>3</v>
          </cell>
        </row>
        <row r="13496">
          <cell r="BD13496" t="str">
            <v>Organizadores de Eventos</v>
          </cell>
          <cell r="BE13496">
            <v>3</v>
          </cell>
          <cell r="BF13496">
            <v>6</v>
          </cell>
        </row>
        <row r="13497">
          <cell r="BD13497" t="str">
            <v>Técnicos en Archivística</v>
          </cell>
          <cell r="BE13497">
            <v>3</v>
          </cell>
          <cell r="BF13497">
            <v>2</v>
          </cell>
        </row>
        <row r="13498">
          <cell r="BD13498" t="str">
            <v>Asistentes Contables</v>
          </cell>
          <cell r="BE13498">
            <v>182</v>
          </cell>
          <cell r="BF13498">
            <v>49</v>
          </cell>
        </row>
        <row r="13499">
          <cell r="BD13499" t="str">
            <v>Analistas y asistentes de servicios financieros</v>
          </cell>
          <cell r="BE13499">
            <v>13</v>
          </cell>
          <cell r="BF13499">
            <v>43</v>
          </cell>
        </row>
        <row r="13500">
          <cell r="BD13500" t="str">
            <v>Avaluadores y Liquidadores de Seguros</v>
          </cell>
          <cell r="BE13500">
            <v>3</v>
          </cell>
          <cell r="BF13500">
            <v>0</v>
          </cell>
        </row>
        <row r="13501">
          <cell r="BD13501" t="str">
            <v>Agentes de Aduana</v>
          </cell>
          <cell r="BE13501">
            <v>3</v>
          </cell>
          <cell r="BF13501">
            <v>0</v>
          </cell>
        </row>
        <row r="13502">
          <cell r="BD13502" t="str">
            <v>Asistentes Financieros</v>
          </cell>
          <cell r="BE13502">
            <v>16</v>
          </cell>
          <cell r="BF13502">
            <v>5</v>
          </cell>
        </row>
        <row r="13503">
          <cell r="BD13503" t="str">
            <v>Asistentes Tesorería</v>
          </cell>
          <cell r="BE13503">
            <v>0</v>
          </cell>
          <cell r="BF13503">
            <v>1</v>
          </cell>
        </row>
        <row r="13504">
          <cell r="BD13504" t="str">
            <v>Secretarios</v>
          </cell>
          <cell r="BE13504">
            <v>109</v>
          </cell>
          <cell r="BF13504">
            <v>40</v>
          </cell>
        </row>
        <row r="13505">
          <cell r="BD13505" t="str">
            <v>Recepcionistas y Operadores de Conmutador</v>
          </cell>
          <cell r="BE13505">
            <v>22</v>
          </cell>
          <cell r="BF13505">
            <v>20</v>
          </cell>
        </row>
        <row r="13506">
          <cell r="BD13506" t="str">
            <v>Digitadores</v>
          </cell>
          <cell r="BE13506">
            <v>1</v>
          </cell>
          <cell r="BF13506">
            <v>5</v>
          </cell>
        </row>
        <row r="13507">
          <cell r="BD13507" t="str">
            <v>Transcriptores y Relatores</v>
          </cell>
          <cell r="BE13507">
            <v>0</v>
          </cell>
          <cell r="BF13507">
            <v>0</v>
          </cell>
        </row>
        <row r="13508">
          <cell r="BD13508" t="str">
            <v>Digitalizadores</v>
          </cell>
          <cell r="BE13508">
            <v>0</v>
          </cell>
          <cell r="BF13508">
            <v>0</v>
          </cell>
        </row>
        <row r="13509">
          <cell r="BD13509" t="str">
            <v>Auxiliares Contables, de Tesorería y Financieros</v>
          </cell>
          <cell r="BE13509">
            <v>172</v>
          </cell>
          <cell r="BF13509">
            <v>175</v>
          </cell>
        </row>
        <row r="13510">
          <cell r="BD13510" t="str">
            <v>Cajeros de Servicios Financieros</v>
          </cell>
          <cell r="BE13510">
            <v>2</v>
          </cell>
          <cell r="BF13510">
            <v>7</v>
          </cell>
        </row>
        <row r="13511">
          <cell r="BD13511" t="str">
            <v>Auxiliares de servicios financieros</v>
          </cell>
          <cell r="BE13511">
            <v>6</v>
          </cell>
          <cell r="BF13511">
            <v>33</v>
          </cell>
        </row>
        <row r="13512">
          <cell r="BD13512" t="str">
            <v>Auxiliares de Cartera y Cobranzas</v>
          </cell>
          <cell r="BE13512">
            <v>7</v>
          </cell>
          <cell r="BF13512">
            <v>30</v>
          </cell>
        </row>
        <row r="13513">
          <cell r="BD13513" t="str">
            <v>Auxiliares de Nómina y Prestaciones</v>
          </cell>
          <cell r="BE13513">
            <v>1</v>
          </cell>
          <cell r="BF13513">
            <v>21</v>
          </cell>
        </row>
        <row r="13514">
          <cell r="BD13514" t="str">
            <v>Auxiliares de Avaluo</v>
          </cell>
          <cell r="BE13514">
            <v>0</v>
          </cell>
          <cell r="BF13514">
            <v>0</v>
          </cell>
        </row>
        <row r="13515">
          <cell r="BD13515" t="str">
            <v>Auxiliares Administrativos</v>
          </cell>
          <cell r="BE13515">
            <v>353</v>
          </cell>
          <cell r="BF13515">
            <v>358</v>
          </cell>
        </row>
        <row r="13516">
          <cell r="BD13516" t="str">
            <v>Auxiliares de Talento Humano</v>
          </cell>
          <cell r="BE13516">
            <v>107</v>
          </cell>
          <cell r="BF13516">
            <v>25</v>
          </cell>
        </row>
        <row r="13517">
          <cell r="BD13517" t="str">
            <v>Auxiliares de Tribunales</v>
          </cell>
          <cell r="BE13517">
            <v>0</v>
          </cell>
          <cell r="BF13517">
            <v>0</v>
          </cell>
        </row>
        <row r="13518">
          <cell r="BD13518" t="str">
            <v>Auxiliares de Archivo y Registro</v>
          </cell>
          <cell r="BE13518">
            <v>135</v>
          </cell>
          <cell r="BF13518">
            <v>23</v>
          </cell>
        </row>
        <row r="13519">
          <cell r="BD13519" t="str">
            <v>Auxiliares administrativos en Salud</v>
          </cell>
          <cell r="BE13519">
            <v>5</v>
          </cell>
          <cell r="BF13519">
            <v>41</v>
          </cell>
        </row>
        <row r="13520">
          <cell r="BD13520" t="str">
            <v>Auxiliares de aduana</v>
          </cell>
          <cell r="BE13520">
            <v>33</v>
          </cell>
          <cell r="BF13520">
            <v>1</v>
          </cell>
        </row>
        <row r="13521">
          <cell r="BD13521" t="str">
            <v>Auxiliares de Biblioteca</v>
          </cell>
          <cell r="BE13521">
            <v>0</v>
          </cell>
          <cell r="BF13521">
            <v>1</v>
          </cell>
        </row>
        <row r="13522">
          <cell r="BD13522" t="str">
            <v>Auxiliares de Publicación y Afines</v>
          </cell>
          <cell r="BE13522">
            <v>0</v>
          </cell>
          <cell r="BF13522">
            <v>0</v>
          </cell>
        </row>
        <row r="13523">
          <cell r="BD13523" t="str">
            <v>Auxiliares de Información y Servicio al Cliente</v>
          </cell>
          <cell r="BE13523">
            <v>2065</v>
          </cell>
          <cell r="BF13523">
            <v>293</v>
          </cell>
        </row>
        <row r="13524">
          <cell r="BD13524" t="str">
            <v>Auxiliares de Estadística y Encuestadores</v>
          </cell>
          <cell r="BE13524">
            <v>1</v>
          </cell>
          <cell r="BF13524">
            <v>10</v>
          </cell>
        </row>
        <row r="13525">
          <cell r="BD13525" t="str">
            <v>Auxiliares de Correo y Servicio Postal</v>
          </cell>
          <cell r="BE13525">
            <v>1</v>
          </cell>
          <cell r="BF13525">
            <v>1</v>
          </cell>
        </row>
        <row r="13526">
          <cell r="BD13526" t="str">
            <v>Carteros y Mensajeros</v>
          </cell>
          <cell r="BE13526">
            <v>6</v>
          </cell>
          <cell r="BF13526">
            <v>21</v>
          </cell>
        </row>
        <row r="13527">
          <cell r="BD13527" t="str">
            <v>Auxiliares de Almacén</v>
          </cell>
          <cell r="BE13527">
            <v>342</v>
          </cell>
          <cell r="BF13527">
            <v>285</v>
          </cell>
        </row>
        <row r="13528">
          <cell r="BD13528" t="str">
            <v>Auxiliares de Compras e Inventarios</v>
          </cell>
          <cell r="BE13528">
            <v>34</v>
          </cell>
          <cell r="BF13528">
            <v>8</v>
          </cell>
        </row>
        <row r="13529">
          <cell r="BD13529" t="str">
            <v>Operadores de Radio y Despachadores</v>
          </cell>
          <cell r="BE13529">
            <v>1</v>
          </cell>
          <cell r="BF13529">
            <v>0</v>
          </cell>
        </row>
        <row r="13530">
          <cell r="BD13530" t="str">
            <v>Programadores de Rutas y Tripulaciones</v>
          </cell>
          <cell r="BE13530">
            <v>1</v>
          </cell>
          <cell r="BF13530">
            <v>1</v>
          </cell>
        </row>
        <row r="13531">
          <cell r="BD13531" t="str">
            <v>Operadores Telefónicos</v>
          </cell>
          <cell r="BE13531">
            <v>0</v>
          </cell>
          <cell r="BF13531">
            <v>0</v>
          </cell>
        </row>
        <row r="13532">
          <cell r="BD13532" t="str">
            <v>Físicos y Astrónomos</v>
          </cell>
          <cell r="BE13532">
            <v>1</v>
          </cell>
          <cell r="BF13532">
            <v>0</v>
          </cell>
        </row>
        <row r="13533">
          <cell r="BD13533" t="str">
            <v>Químicos</v>
          </cell>
          <cell r="BE13533">
            <v>2</v>
          </cell>
          <cell r="BF13533">
            <v>4</v>
          </cell>
        </row>
        <row r="13534">
          <cell r="BD13534" t="str">
            <v>Geólogos, Geoquímicos y Geofísicos</v>
          </cell>
          <cell r="BE13534">
            <v>1</v>
          </cell>
          <cell r="BF13534">
            <v>0</v>
          </cell>
        </row>
        <row r="13535">
          <cell r="BD13535" t="str">
            <v>Meteorólogos</v>
          </cell>
          <cell r="BE13535">
            <v>0</v>
          </cell>
          <cell r="BF13535">
            <v>0</v>
          </cell>
        </row>
        <row r="13536">
          <cell r="BD13536" t="str">
            <v>Biólogos, Botánicos, Zoólogos y Relacionados</v>
          </cell>
          <cell r="BE13536">
            <v>7</v>
          </cell>
          <cell r="BF13536">
            <v>1</v>
          </cell>
        </row>
        <row r="13537">
          <cell r="BD13537" t="str">
            <v>Expertos Forestales</v>
          </cell>
          <cell r="BE13537">
            <v>1</v>
          </cell>
          <cell r="BF13537">
            <v>0</v>
          </cell>
        </row>
        <row r="13538">
          <cell r="BD13538" t="str">
            <v>Expertos Agrícolas y Pecuarios</v>
          </cell>
          <cell r="BE13538">
            <v>165</v>
          </cell>
          <cell r="BF13538">
            <v>1</v>
          </cell>
        </row>
        <row r="13539">
          <cell r="BD13539" t="str">
            <v>Administradores Ambientales</v>
          </cell>
          <cell r="BE13539">
            <v>116</v>
          </cell>
          <cell r="BF13539">
            <v>1</v>
          </cell>
        </row>
        <row r="13540">
          <cell r="BD13540" t="str">
            <v>Ingenieros en Construcción y Obras Civiles</v>
          </cell>
          <cell r="BE13540">
            <v>11</v>
          </cell>
          <cell r="BF13540">
            <v>28</v>
          </cell>
        </row>
        <row r="13541">
          <cell r="BD13541" t="str">
            <v>Ingenieros Mecánicos</v>
          </cell>
          <cell r="BE13541">
            <v>11</v>
          </cell>
          <cell r="BF13541">
            <v>3</v>
          </cell>
        </row>
        <row r="13542">
          <cell r="BD13542" t="str">
            <v>Ingenieros Electricistas</v>
          </cell>
          <cell r="BE13542">
            <v>9</v>
          </cell>
          <cell r="BF13542">
            <v>0</v>
          </cell>
        </row>
        <row r="13543">
          <cell r="BD13543" t="str">
            <v>Ingenieros  Electrónicos</v>
          </cell>
          <cell r="BE13543">
            <v>4</v>
          </cell>
          <cell r="BF13543">
            <v>31</v>
          </cell>
        </row>
        <row r="13544">
          <cell r="BD13544" t="str">
            <v>Ingenieros Químicos</v>
          </cell>
          <cell r="BE13544">
            <v>2</v>
          </cell>
          <cell r="BF13544">
            <v>5</v>
          </cell>
        </row>
        <row r="13545">
          <cell r="BD13545" t="str">
            <v>Ingenieros de Automatización e Instrumentación</v>
          </cell>
          <cell r="BE13545">
            <v>3</v>
          </cell>
          <cell r="BF13545">
            <v>1</v>
          </cell>
        </row>
        <row r="13546">
          <cell r="BD13546" t="str">
            <v xml:space="preserve"> Ingenieros  de Telecomunicaciones</v>
          </cell>
          <cell r="BE13546">
            <v>6</v>
          </cell>
          <cell r="BF13546">
            <v>0</v>
          </cell>
        </row>
        <row r="13547">
          <cell r="BD13547" t="str">
            <v>Ingenieros Industriales y de Fabricación</v>
          </cell>
          <cell r="BE13547">
            <v>180</v>
          </cell>
          <cell r="BF13547">
            <v>24</v>
          </cell>
        </row>
        <row r="13548">
          <cell r="BD13548" t="str">
            <v>Ingenieros de Materiales y Metalurgia</v>
          </cell>
          <cell r="BE13548">
            <v>0</v>
          </cell>
          <cell r="BF13548">
            <v>0</v>
          </cell>
        </row>
        <row r="13549">
          <cell r="BD13549" t="str">
            <v>Ingenieros de Minas</v>
          </cell>
          <cell r="BE13549">
            <v>0</v>
          </cell>
          <cell r="BF13549">
            <v>0</v>
          </cell>
        </row>
        <row r="13550">
          <cell r="BD13550" t="str">
            <v>Ingenieros de Petróleos</v>
          </cell>
          <cell r="BE13550">
            <v>0</v>
          </cell>
          <cell r="BF13550">
            <v>0</v>
          </cell>
        </row>
        <row r="13551">
          <cell r="BD13551" t="str">
            <v>Ingenieros de Sistemas, Informática y Computación</v>
          </cell>
          <cell r="BE13551">
            <v>18</v>
          </cell>
          <cell r="BF13551">
            <v>136</v>
          </cell>
        </row>
        <row r="13552">
          <cell r="BD13552" t="str">
            <v>Otros Ingenieros n.c.a.</v>
          </cell>
          <cell r="BE13552">
            <v>4</v>
          </cell>
          <cell r="BF13552">
            <v>6</v>
          </cell>
        </row>
        <row r="13553">
          <cell r="BD13553" t="str">
            <v>Arquitectos</v>
          </cell>
          <cell r="BE13553">
            <v>15</v>
          </cell>
          <cell r="BF13553">
            <v>0</v>
          </cell>
        </row>
        <row r="13554">
          <cell r="BD13554" t="str">
            <v>Urbanistas y Planificadores del Uso del Suelo</v>
          </cell>
          <cell r="BE13554">
            <v>0</v>
          </cell>
          <cell r="BF13554">
            <v>0</v>
          </cell>
        </row>
        <row r="13555">
          <cell r="BD13555" t="str">
            <v>Profesionales Topográficos</v>
          </cell>
          <cell r="BE13555">
            <v>0</v>
          </cell>
          <cell r="BF13555">
            <v>0</v>
          </cell>
        </row>
        <row r="13556">
          <cell r="BD13556" t="str">
            <v>Diseñadores Industriales</v>
          </cell>
          <cell r="BE13556">
            <v>2</v>
          </cell>
          <cell r="BF13556">
            <v>6</v>
          </cell>
        </row>
        <row r="13557">
          <cell r="BD13557" t="str">
            <v>Matemáticos, Estadísticos y Actuarios</v>
          </cell>
          <cell r="BE13557">
            <v>6</v>
          </cell>
          <cell r="BF13557">
            <v>2</v>
          </cell>
        </row>
        <row r="13558">
          <cell r="BD13558" t="str">
            <v>Analistas de Sistemas Informáticos</v>
          </cell>
          <cell r="BE13558">
            <v>118</v>
          </cell>
          <cell r="BF13558">
            <v>15</v>
          </cell>
        </row>
        <row r="13559">
          <cell r="BD13559" t="str">
            <v>Administradores de Sistemas Informáticos</v>
          </cell>
          <cell r="BE13559">
            <v>168</v>
          </cell>
          <cell r="BF13559">
            <v>22</v>
          </cell>
        </row>
        <row r="13560">
          <cell r="BD13560" t="str">
            <v>Programadores de Aplicaciones Informáticas</v>
          </cell>
          <cell r="BE13560">
            <v>105</v>
          </cell>
          <cell r="BF13560">
            <v>56</v>
          </cell>
        </row>
        <row r="13561">
          <cell r="BD13561" t="str">
            <v>Técnicos en Química Aplicada</v>
          </cell>
          <cell r="BE13561">
            <v>13</v>
          </cell>
          <cell r="BF13561">
            <v>4</v>
          </cell>
        </row>
        <row r="13562">
          <cell r="BD13562" t="str">
            <v>Técnicos en Geología y Minería</v>
          </cell>
          <cell r="BE13562">
            <v>1</v>
          </cell>
          <cell r="BF13562">
            <v>0</v>
          </cell>
        </row>
        <row r="13563">
          <cell r="BD13563" t="str">
            <v>Técnicos en Meteorología</v>
          </cell>
          <cell r="BE13563">
            <v>0</v>
          </cell>
          <cell r="BF13563">
            <v>0</v>
          </cell>
        </row>
        <row r="13564">
          <cell r="BD13564" t="str">
            <v>Técnicos en Metrología</v>
          </cell>
          <cell r="BE13564">
            <v>1</v>
          </cell>
          <cell r="BF13564">
            <v>3</v>
          </cell>
        </row>
        <row r="13565">
          <cell r="BD13565" t="str">
            <v>Técnicos en Ciencias Biológicas</v>
          </cell>
          <cell r="BE13565">
            <v>2</v>
          </cell>
          <cell r="BF13565">
            <v>0</v>
          </cell>
        </row>
        <row r="13566">
          <cell r="BD13566" t="str">
            <v>Técnicos en Recursos Naturales</v>
          </cell>
          <cell r="BE13566">
            <v>37</v>
          </cell>
          <cell r="BF13566">
            <v>1</v>
          </cell>
        </row>
        <row r="13567">
          <cell r="BD13567" t="str">
            <v>Técnicos en Prevención, Gestión y Control Ambiental</v>
          </cell>
          <cell r="BE13567">
            <v>15</v>
          </cell>
          <cell r="BF13567">
            <v>6</v>
          </cell>
        </row>
        <row r="13568">
          <cell r="BD13568" t="str">
            <v>Técnicos en Construcción y Arquitectura</v>
          </cell>
          <cell r="BE13568">
            <v>36</v>
          </cell>
          <cell r="BF13568">
            <v>15</v>
          </cell>
        </row>
        <row r="13569">
          <cell r="BD13569" t="str">
            <v>Técnicos en Mecánica y Construcción Mecánica</v>
          </cell>
          <cell r="BE13569">
            <v>18</v>
          </cell>
          <cell r="BF13569">
            <v>21</v>
          </cell>
        </row>
        <row r="13570">
          <cell r="BD13570" t="str">
            <v>Técnicos en Fabricación Industrial</v>
          </cell>
          <cell r="BE13570">
            <v>26</v>
          </cell>
          <cell r="BF13570">
            <v>39</v>
          </cell>
        </row>
        <row r="13571">
          <cell r="BD13571" t="str">
            <v>Técnicos en Electricidad</v>
          </cell>
          <cell r="BE13571">
            <v>10</v>
          </cell>
          <cell r="BF13571">
            <v>40</v>
          </cell>
        </row>
        <row r="13572">
          <cell r="BD13572" t="str">
            <v>Técnicos en Electrónica</v>
          </cell>
          <cell r="BE13572">
            <v>12</v>
          </cell>
          <cell r="BF13572">
            <v>33</v>
          </cell>
        </row>
        <row r="13573">
          <cell r="BD13573" t="str">
            <v>Técnicos en Automatización e Instrumentación</v>
          </cell>
          <cell r="BE13573">
            <v>0</v>
          </cell>
          <cell r="BF13573">
            <v>13</v>
          </cell>
        </row>
        <row r="13574">
          <cell r="BD13574" t="str">
            <v>Técnicos en Instrumentos de Aeronavegación</v>
          </cell>
          <cell r="BE13574">
            <v>0</v>
          </cell>
          <cell r="BF13574">
            <v>0</v>
          </cell>
        </row>
        <row r="13575">
          <cell r="BD13575" t="str">
            <v>Técnicos en Telecomunicaciones</v>
          </cell>
          <cell r="BE13575">
            <v>2</v>
          </cell>
          <cell r="BF13575">
            <v>1</v>
          </cell>
        </row>
        <row r="13576">
          <cell r="BD13576" t="str">
            <v>Dibujantes Técnicos</v>
          </cell>
          <cell r="BE13576">
            <v>24</v>
          </cell>
          <cell r="BF13576">
            <v>3</v>
          </cell>
        </row>
        <row r="13577">
          <cell r="BD13577" t="str">
            <v>Topógrafos</v>
          </cell>
          <cell r="BE13577">
            <v>6</v>
          </cell>
          <cell r="BF13577">
            <v>0</v>
          </cell>
        </row>
        <row r="13578">
          <cell r="BD13578" t="str">
            <v>Técnicos en Cartografía</v>
          </cell>
          <cell r="BE13578">
            <v>5</v>
          </cell>
          <cell r="BF13578">
            <v>0</v>
          </cell>
        </row>
        <row r="13579">
          <cell r="BD13579" t="str">
            <v>Inspectores de Pruebas No destructivas</v>
          </cell>
          <cell r="BE13579">
            <v>1</v>
          </cell>
          <cell r="BF13579">
            <v>0</v>
          </cell>
        </row>
        <row r="13580">
          <cell r="BD13580" t="str">
            <v>Inspectores de Sanidad, Seguridad y Salud Ocupacional</v>
          </cell>
          <cell r="BE13580">
            <v>88</v>
          </cell>
          <cell r="BF13580">
            <v>50</v>
          </cell>
        </row>
        <row r="13581">
          <cell r="BD13581" t="str">
            <v>Inspectores de Construcción</v>
          </cell>
          <cell r="BE13581">
            <v>1</v>
          </cell>
          <cell r="BF13581">
            <v>26</v>
          </cell>
        </row>
        <row r="13582">
          <cell r="BD13582" t="str">
            <v>Inspectores de Equipos de Transporte e Instrumentos de Medición</v>
          </cell>
          <cell r="BE13582">
            <v>1</v>
          </cell>
          <cell r="BF13582">
            <v>0</v>
          </cell>
        </row>
        <row r="13583">
          <cell r="BD13583" t="str">
            <v>Inspectores de Productos Agrícola, Pecuarios y de Pesca</v>
          </cell>
          <cell r="BE13583">
            <v>2</v>
          </cell>
          <cell r="BF13583">
            <v>1</v>
          </cell>
        </row>
        <row r="13584">
          <cell r="BD13584" t="str">
            <v>Inspectores de Riego Agrícola</v>
          </cell>
          <cell r="BE13584">
            <v>0</v>
          </cell>
          <cell r="BF13584">
            <v>0</v>
          </cell>
        </row>
        <row r="13585">
          <cell r="BD13585" t="str">
            <v>Pilotos, Ingenieros e Instructores de Vuelo</v>
          </cell>
          <cell r="BE13585">
            <v>0</v>
          </cell>
          <cell r="BF13585">
            <v>0</v>
          </cell>
        </row>
        <row r="13586">
          <cell r="BD13586" t="str">
            <v>Controladores de Tráfico Aéreo</v>
          </cell>
          <cell r="BE13586">
            <v>0</v>
          </cell>
          <cell r="BF13586">
            <v>0</v>
          </cell>
        </row>
        <row r="13587">
          <cell r="BD13587" t="str">
            <v>Capitanes y Oficiales de Cubierta</v>
          </cell>
          <cell r="BE13587">
            <v>0</v>
          </cell>
          <cell r="BF13587">
            <v>0</v>
          </cell>
        </row>
        <row r="13588">
          <cell r="BD13588" t="str">
            <v>Oficiales de Máquinas</v>
          </cell>
          <cell r="BE13588">
            <v>0</v>
          </cell>
          <cell r="BF13588">
            <v>0</v>
          </cell>
        </row>
        <row r="13589">
          <cell r="BD13589" t="str">
            <v>Controladores de Tráfico Ferroviario y Marítimo</v>
          </cell>
          <cell r="BE13589">
            <v>0</v>
          </cell>
          <cell r="BF13589">
            <v>0</v>
          </cell>
        </row>
        <row r="13590">
          <cell r="BD13590" t="str">
            <v>Despachadores de Aeronaves</v>
          </cell>
          <cell r="BE13590">
            <v>0</v>
          </cell>
          <cell r="BF13590">
            <v>1</v>
          </cell>
        </row>
        <row r="13591">
          <cell r="BD13591" t="str">
            <v>Técnicos de Sistemas</v>
          </cell>
          <cell r="BE13591">
            <v>341</v>
          </cell>
          <cell r="BF13591">
            <v>69</v>
          </cell>
        </row>
        <row r="13592">
          <cell r="BD13592" t="str">
            <v>Asistentes en Saneamiento Ambiental</v>
          </cell>
          <cell r="BE13592">
            <v>2</v>
          </cell>
          <cell r="BF13592">
            <v>0</v>
          </cell>
        </row>
        <row r="13593">
          <cell r="BD13593" t="str">
            <v>Auxiliares de Laboratorio</v>
          </cell>
          <cell r="BE13593">
            <v>7</v>
          </cell>
          <cell r="BF13593">
            <v>10</v>
          </cell>
        </row>
        <row r="13594">
          <cell r="BD13594" t="str">
            <v>Auxiliares en Automatización e Instrumentación Industrial</v>
          </cell>
          <cell r="BE13594">
            <v>18</v>
          </cell>
          <cell r="BF13594">
            <v>0</v>
          </cell>
        </row>
        <row r="13595">
          <cell r="BD13595" t="str">
            <v>Médicos Especialistas</v>
          </cell>
          <cell r="BE13595">
            <v>1</v>
          </cell>
          <cell r="BF13595">
            <v>0</v>
          </cell>
        </row>
        <row r="13596">
          <cell r="BD13596" t="str">
            <v>Médicos Generales</v>
          </cell>
          <cell r="BE13596">
            <v>8</v>
          </cell>
          <cell r="BF13596">
            <v>1</v>
          </cell>
        </row>
        <row r="13597">
          <cell r="BD13597" t="str">
            <v>Odontólogos</v>
          </cell>
          <cell r="BE13597">
            <v>0</v>
          </cell>
          <cell r="BF13597">
            <v>0</v>
          </cell>
        </row>
        <row r="13598">
          <cell r="BD13598" t="str">
            <v>Veterinarios</v>
          </cell>
          <cell r="BE13598">
            <v>8</v>
          </cell>
          <cell r="BF13598">
            <v>2</v>
          </cell>
        </row>
        <row r="13599">
          <cell r="BD13599" t="str">
            <v>Optómetras</v>
          </cell>
          <cell r="BE13599">
            <v>5</v>
          </cell>
          <cell r="BF13599">
            <v>0</v>
          </cell>
        </row>
        <row r="13600">
          <cell r="BD13600" t="str">
            <v>Otras Ocupaciones Profesionales en Diagnóstico y Tratamiento de la Salud n.c.a.</v>
          </cell>
          <cell r="BE13600">
            <v>0</v>
          </cell>
          <cell r="BF13600">
            <v>0</v>
          </cell>
        </row>
        <row r="13601">
          <cell r="BD13601" t="str">
            <v>Farmacéuticos</v>
          </cell>
          <cell r="BE13601">
            <v>2</v>
          </cell>
          <cell r="BF13601">
            <v>10</v>
          </cell>
        </row>
        <row r="13602">
          <cell r="BD13602" t="str">
            <v>Dietistas y Nutricionistas</v>
          </cell>
          <cell r="BE13602">
            <v>3</v>
          </cell>
          <cell r="BF13602">
            <v>1</v>
          </cell>
        </row>
        <row r="13603">
          <cell r="BD13603" t="str">
            <v>Audiólogos y Terapeutas del Lenguaje</v>
          </cell>
          <cell r="BE13603">
            <v>1</v>
          </cell>
          <cell r="BF13603">
            <v>0</v>
          </cell>
        </row>
        <row r="13604">
          <cell r="BD13604" t="str">
            <v>Fisioterapeutas</v>
          </cell>
          <cell r="BE13604">
            <v>2</v>
          </cell>
          <cell r="BF13604">
            <v>1</v>
          </cell>
        </row>
        <row r="13605">
          <cell r="BD13605" t="str">
            <v>Terapeutas Ocupacionales</v>
          </cell>
          <cell r="BE13605">
            <v>2</v>
          </cell>
          <cell r="BF13605">
            <v>0</v>
          </cell>
        </row>
        <row r="13606">
          <cell r="BD13606" t="str">
            <v>Enfermeros</v>
          </cell>
          <cell r="BE13606">
            <v>26</v>
          </cell>
          <cell r="BF13606">
            <v>2</v>
          </cell>
        </row>
        <row r="13607">
          <cell r="BD13607" t="str">
            <v>Psicólogos</v>
          </cell>
          <cell r="BE13607">
            <v>20</v>
          </cell>
          <cell r="BF13607">
            <v>4</v>
          </cell>
        </row>
        <row r="13608">
          <cell r="BD13608" t="str">
            <v>Técnicos de Laboratorio Médico y Patología</v>
          </cell>
          <cell r="BE13608">
            <v>3</v>
          </cell>
          <cell r="BF13608">
            <v>0</v>
          </cell>
        </row>
        <row r="13609">
          <cell r="BD13609" t="str">
            <v>Técnicos en Terapia Respiratoria y Cardiovascular</v>
          </cell>
          <cell r="BE13609">
            <v>2</v>
          </cell>
          <cell r="BF13609">
            <v>0</v>
          </cell>
        </row>
        <row r="13610">
          <cell r="BD13610" t="str">
            <v>Técnicos en Imágenes Diagnósticas</v>
          </cell>
          <cell r="BE13610">
            <v>5</v>
          </cell>
          <cell r="BF13610">
            <v>2</v>
          </cell>
        </row>
        <row r="13611">
          <cell r="BD13611" t="str">
            <v xml:space="preserve">Técnicos en Radioterapia  </v>
          </cell>
          <cell r="BE13611">
            <v>0</v>
          </cell>
          <cell r="BF13611">
            <v>0</v>
          </cell>
        </row>
        <row r="13612">
          <cell r="BD13612" t="str">
            <v>Instrumentadores Quirúrgicos</v>
          </cell>
          <cell r="BE13612">
            <v>2</v>
          </cell>
          <cell r="BF13612">
            <v>1</v>
          </cell>
        </row>
        <row r="13613">
          <cell r="BD13613" t="str">
            <v>Técnicos en Medicina Nuclear</v>
          </cell>
          <cell r="BE13613">
            <v>0</v>
          </cell>
          <cell r="BF13613">
            <v>0</v>
          </cell>
        </row>
        <row r="13614">
          <cell r="BD13614" t="str">
            <v>Técnicos Dentales</v>
          </cell>
          <cell r="BE13614">
            <v>0</v>
          </cell>
          <cell r="BF13614">
            <v>0</v>
          </cell>
        </row>
        <row r="13615">
          <cell r="BD13615" t="str">
            <v>Higienistas Dentales</v>
          </cell>
          <cell r="BE13615">
            <v>0</v>
          </cell>
          <cell r="BF13615">
            <v>0</v>
          </cell>
        </row>
        <row r="13616">
          <cell r="BD13616" t="str">
            <v>Técnicos Ópticos</v>
          </cell>
          <cell r="BE13616">
            <v>1</v>
          </cell>
          <cell r="BF13616">
            <v>0</v>
          </cell>
        </row>
        <row r="13617">
          <cell r="BD13617" t="str">
            <v>Practicantes de Medicina Alternativa</v>
          </cell>
          <cell r="BE13617">
            <v>14</v>
          </cell>
          <cell r="BF13617">
            <v>0</v>
          </cell>
        </row>
        <row r="13618">
          <cell r="BD13618" t="str">
            <v>Asistentes de Ambulancia y Otras Ocupaciones Paramédicas</v>
          </cell>
          <cell r="BE13618">
            <v>2</v>
          </cell>
          <cell r="BF13618">
            <v>1</v>
          </cell>
        </row>
        <row r="13619">
          <cell r="BD13619" t="str">
            <v>Otras Ocupaciones Técnicas en Terapia y Valoración n.c.a.</v>
          </cell>
          <cell r="BE13619">
            <v>0</v>
          </cell>
          <cell r="BF13619">
            <v>0</v>
          </cell>
        </row>
        <row r="13620">
          <cell r="BD13620" t="str">
            <v>Auxiliares en Enfermería</v>
          </cell>
          <cell r="BE13620">
            <v>59</v>
          </cell>
          <cell r="BF13620">
            <v>8</v>
          </cell>
        </row>
        <row r="13621">
          <cell r="BD13621" t="str">
            <v>Auxiliares de Salud oral</v>
          </cell>
          <cell r="BE13621">
            <v>4</v>
          </cell>
          <cell r="BF13621">
            <v>0</v>
          </cell>
        </row>
        <row r="13622">
          <cell r="BD13622" t="str">
            <v>Auxiliares en Salud pública</v>
          </cell>
          <cell r="BE13622">
            <v>25</v>
          </cell>
          <cell r="BF13622">
            <v>10</v>
          </cell>
        </row>
        <row r="13623">
          <cell r="BD13623" t="str">
            <v>Auxiliares de Laboratorio Clínico</v>
          </cell>
          <cell r="BE13623">
            <v>2</v>
          </cell>
          <cell r="BF13623">
            <v>1</v>
          </cell>
        </row>
        <row r="13624">
          <cell r="BD13624" t="str">
            <v>Auxiliares de Droguería y Farmacia</v>
          </cell>
          <cell r="BE13624">
            <v>10</v>
          </cell>
          <cell r="BF13624">
            <v>49</v>
          </cell>
        </row>
        <row r="13625">
          <cell r="BD13625" t="str">
            <v>Otros Auxiliares de Servicios a la Salud n.c.a.</v>
          </cell>
          <cell r="BE13625">
            <v>0</v>
          </cell>
          <cell r="BF13625">
            <v>0</v>
          </cell>
        </row>
        <row r="13626">
          <cell r="BD13626" t="str">
            <v>Jueces</v>
          </cell>
          <cell r="BE13626">
            <v>0</v>
          </cell>
          <cell r="BF13626">
            <v>0</v>
          </cell>
        </row>
        <row r="13627">
          <cell r="BD13627" t="str">
            <v>Abogados</v>
          </cell>
          <cell r="BE13627">
            <v>47</v>
          </cell>
          <cell r="BF13627">
            <v>3</v>
          </cell>
        </row>
        <row r="13628">
          <cell r="BD13628" t="str">
            <v>Profesores de Educación Superior</v>
          </cell>
          <cell r="BE13628">
            <v>41</v>
          </cell>
          <cell r="BF13628">
            <v>42</v>
          </cell>
        </row>
        <row r="13629">
          <cell r="BD13629" t="str">
            <v>Especialistas en Procesos Pedagógicos</v>
          </cell>
          <cell r="BE13629">
            <v>23</v>
          </cell>
          <cell r="BF13629">
            <v>0</v>
          </cell>
        </row>
        <row r="13630">
          <cell r="BD13630" t="str">
            <v>Profesores e Instructores de Formación para el Trabajo</v>
          </cell>
          <cell r="BE13630">
            <v>114</v>
          </cell>
          <cell r="BF13630">
            <v>559</v>
          </cell>
        </row>
        <row r="13631">
          <cell r="BD13631" t="str">
            <v>Profesores de Educación Básica Secundaria y Media</v>
          </cell>
          <cell r="BE13631">
            <v>38</v>
          </cell>
          <cell r="BF13631">
            <v>9</v>
          </cell>
        </row>
        <row r="13632">
          <cell r="BD13632" t="str">
            <v>Profesores de Educación Básica Primaria</v>
          </cell>
          <cell r="BE13632">
            <v>18</v>
          </cell>
          <cell r="BF13632">
            <v>6</v>
          </cell>
        </row>
        <row r="13633">
          <cell r="BD13633" t="str">
            <v>Profesores de Preescolar</v>
          </cell>
          <cell r="BE13633">
            <v>5</v>
          </cell>
          <cell r="BF13633">
            <v>1</v>
          </cell>
        </row>
        <row r="13634">
          <cell r="BD13634" t="str">
            <v>Orientadores Educativos</v>
          </cell>
          <cell r="BE13634">
            <v>1</v>
          </cell>
          <cell r="BF13634">
            <v>0</v>
          </cell>
        </row>
        <row r="13635">
          <cell r="BD13635" t="str">
            <v>Pedagogo Reeducador</v>
          </cell>
          <cell r="BE13635">
            <v>33</v>
          </cell>
          <cell r="BF13635">
            <v>0</v>
          </cell>
        </row>
        <row r="13636">
          <cell r="BD13636" t="str">
            <v>Trabajadores Sociales y Consultores de Familia</v>
          </cell>
          <cell r="BE13636">
            <v>1</v>
          </cell>
          <cell r="BF13636">
            <v>0</v>
          </cell>
        </row>
        <row r="13637">
          <cell r="BD13637" t="str">
            <v>Ministros del Culto</v>
          </cell>
          <cell r="BE13637">
            <v>0</v>
          </cell>
          <cell r="BF13637">
            <v>0</v>
          </cell>
        </row>
        <row r="13638">
          <cell r="BD13638" t="str">
            <v>Sociólogos, Antropólogos y Afines</v>
          </cell>
          <cell r="BE13638">
            <v>1</v>
          </cell>
          <cell r="BF13638">
            <v>0</v>
          </cell>
        </row>
        <row r="13639">
          <cell r="BD13639" t="str">
            <v>Filósofos, Filólogos y Afines</v>
          </cell>
          <cell r="BE13639">
            <v>0</v>
          </cell>
          <cell r="BF13639">
            <v>0</v>
          </cell>
        </row>
        <row r="13640">
          <cell r="BD13640" t="str">
            <v>Consultores, Investigadores y Analistas de Política Económica</v>
          </cell>
          <cell r="BE13640">
            <v>8</v>
          </cell>
          <cell r="BF13640">
            <v>1</v>
          </cell>
        </row>
        <row r="13641">
          <cell r="BD13641" t="str">
            <v>Consultores y Funcionarios de Desarrollo Económico y Comercial</v>
          </cell>
          <cell r="BE13641">
            <v>3</v>
          </cell>
          <cell r="BF13641">
            <v>4</v>
          </cell>
        </row>
        <row r="13642">
          <cell r="BD13642" t="str">
            <v>Investigadores, Consultores y Funcionarios de Políticas Sociales de Salud y de Educación</v>
          </cell>
          <cell r="BE13642">
            <v>5</v>
          </cell>
          <cell r="BF13642">
            <v>0</v>
          </cell>
        </row>
        <row r="13643">
          <cell r="BD13643" t="str">
            <v>Funcionarios de Programas Exclusivos de la Administración Pública</v>
          </cell>
          <cell r="BE13643">
            <v>0</v>
          </cell>
          <cell r="BF13643">
            <v>0</v>
          </cell>
        </row>
        <row r="13644">
          <cell r="BD13644" t="str">
            <v>Investigadores, Consultores y Funcionarios de Políticas de Ciencias Naturales y Aplicadas</v>
          </cell>
          <cell r="BE13644">
            <v>4</v>
          </cell>
          <cell r="BF13644">
            <v>0</v>
          </cell>
        </row>
        <row r="13645">
          <cell r="BD13645" t="str">
            <v>Profesionales en ciencias forenses</v>
          </cell>
          <cell r="BE13645">
            <v>0</v>
          </cell>
          <cell r="BF13645">
            <v>0</v>
          </cell>
        </row>
        <row r="13646">
          <cell r="BD13646" t="str">
            <v>Asistentes en Servicios Social y Comunitario</v>
          </cell>
          <cell r="BE13646">
            <v>14</v>
          </cell>
          <cell r="BF13646">
            <v>9</v>
          </cell>
        </row>
        <row r="13647">
          <cell r="BD13647" t="str">
            <v>Consejeros de Servicios de Empleo</v>
          </cell>
          <cell r="BE13647">
            <v>5</v>
          </cell>
          <cell r="BF13647">
            <v>0</v>
          </cell>
        </row>
        <row r="13648">
          <cell r="BD13648" t="str">
            <v>Instructores y Profesores de Personas en Condición de Discapacidad</v>
          </cell>
          <cell r="BE13648">
            <v>0</v>
          </cell>
          <cell r="BF13648">
            <v>4</v>
          </cell>
        </row>
        <row r="13649">
          <cell r="BD13649" t="str">
            <v>Otros Instructores</v>
          </cell>
          <cell r="BE13649">
            <v>1</v>
          </cell>
          <cell r="BF13649">
            <v>27</v>
          </cell>
        </row>
        <row r="13650">
          <cell r="BD13650" t="str">
            <v>Ocupaciones Religiosas</v>
          </cell>
          <cell r="BE13650">
            <v>0</v>
          </cell>
          <cell r="BF13650">
            <v>0</v>
          </cell>
        </row>
        <row r="13651">
          <cell r="BD13651" t="str">
            <v>Investigadores criminalísticos y judiciales</v>
          </cell>
          <cell r="BE13651">
            <v>5</v>
          </cell>
          <cell r="BF13651">
            <v>0</v>
          </cell>
        </row>
        <row r="13652">
          <cell r="BD13652" t="str">
            <v>Asistentes Legales y Afines</v>
          </cell>
          <cell r="BE13652">
            <v>13</v>
          </cell>
          <cell r="BF13652">
            <v>3</v>
          </cell>
        </row>
        <row r="13653">
          <cell r="BD13653" t="str">
            <v>Auxiliares de educación para la primera infancia</v>
          </cell>
          <cell r="BE13653">
            <v>88</v>
          </cell>
          <cell r="BF13653">
            <v>336</v>
          </cell>
        </row>
        <row r="13654">
          <cell r="BD13654" t="str">
            <v>Bibliotecólogos</v>
          </cell>
          <cell r="BE13654">
            <v>0</v>
          </cell>
          <cell r="BF13654">
            <v>0</v>
          </cell>
        </row>
        <row r="13655">
          <cell r="BD13655" t="str">
            <v>Restauradores</v>
          </cell>
          <cell r="BE13655">
            <v>0</v>
          </cell>
          <cell r="BF13655">
            <v>0</v>
          </cell>
        </row>
        <row r="13656">
          <cell r="BD13656" t="str">
            <v>Curadores</v>
          </cell>
          <cell r="BE13656">
            <v>1</v>
          </cell>
          <cell r="BF13656">
            <v>0</v>
          </cell>
        </row>
        <row r="13657">
          <cell r="BD13657" t="str">
            <v>Escritores</v>
          </cell>
          <cell r="BE13657">
            <v>0</v>
          </cell>
          <cell r="BF13657">
            <v>1</v>
          </cell>
        </row>
        <row r="13658">
          <cell r="BD13658" t="str">
            <v>Editores y Redactores</v>
          </cell>
          <cell r="BE13658">
            <v>1</v>
          </cell>
          <cell r="BF13658">
            <v>0</v>
          </cell>
        </row>
        <row r="13659">
          <cell r="BD13659" t="str">
            <v>Periodistas</v>
          </cell>
          <cell r="BE13659">
            <v>7</v>
          </cell>
          <cell r="BF13659">
            <v>1</v>
          </cell>
        </row>
        <row r="13660">
          <cell r="BD13660" t="str">
            <v>Traductores e Intérpretes</v>
          </cell>
          <cell r="BE13660">
            <v>0</v>
          </cell>
          <cell r="BF13660">
            <v>6</v>
          </cell>
        </row>
        <row r="13661">
          <cell r="BD13661" t="str">
            <v>Ocupaciones Profesionales en Relaciones Públicas y Comunicaciones</v>
          </cell>
          <cell r="BE13661">
            <v>5</v>
          </cell>
          <cell r="BF13661">
            <v>4</v>
          </cell>
        </row>
        <row r="13662">
          <cell r="BD13662" t="str">
            <v>Productores, Directores Artísticos, Coreógrafos y Ocupaciones Relacionadas</v>
          </cell>
          <cell r="BE13662">
            <v>0</v>
          </cell>
          <cell r="BF13662">
            <v>11</v>
          </cell>
        </row>
        <row r="13663">
          <cell r="BD13663" t="str">
            <v>Músicos, Cantantes, Compositores y Directores Músicales</v>
          </cell>
          <cell r="BE13663">
            <v>13</v>
          </cell>
          <cell r="BF13663">
            <v>0</v>
          </cell>
        </row>
        <row r="13664">
          <cell r="BD13664" t="str">
            <v>Bailarines</v>
          </cell>
          <cell r="BE13664">
            <v>19</v>
          </cell>
          <cell r="BF13664">
            <v>1</v>
          </cell>
        </row>
        <row r="13665">
          <cell r="BD13665" t="str">
            <v>Actores</v>
          </cell>
          <cell r="BE13665">
            <v>8</v>
          </cell>
          <cell r="BF13665">
            <v>1</v>
          </cell>
        </row>
        <row r="13666">
          <cell r="BD13666" t="str">
            <v>Pintores, Escultores y Otros Artistas Visuales</v>
          </cell>
          <cell r="BE13666">
            <v>1</v>
          </cell>
          <cell r="BF13666">
            <v>0</v>
          </cell>
        </row>
        <row r="13667">
          <cell r="BD13667" t="str">
            <v>Diseñadores Gráficos</v>
          </cell>
          <cell r="BE13667">
            <v>192</v>
          </cell>
          <cell r="BF13667">
            <v>20</v>
          </cell>
        </row>
        <row r="13668">
          <cell r="BD13668" t="str">
            <v>Ocupaciones Técnicas Relacionadas con Museos y Galerías</v>
          </cell>
          <cell r="BE13668">
            <v>0</v>
          </cell>
          <cell r="BF13668">
            <v>0</v>
          </cell>
        </row>
        <row r="13669">
          <cell r="BD13669" t="str">
            <v>Técnicos en Biblioteca</v>
          </cell>
          <cell r="BE13669">
            <v>4</v>
          </cell>
          <cell r="BF13669">
            <v>1</v>
          </cell>
        </row>
        <row r="13670">
          <cell r="BD13670" t="str">
            <v>Técnicos en Promoción y Animación a la Lectura y la Escritura</v>
          </cell>
          <cell r="BE13670">
            <v>1</v>
          </cell>
          <cell r="BF13670">
            <v>0</v>
          </cell>
        </row>
        <row r="13671">
          <cell r="BD13671" t="str">
            <v>Fotógrafos</v>
          </cell>
          <cell r="BE13671">
            <v>2</v>
          </cell>
          <cell r="BF13671">
            <v>2</v>
          </cell>
        </row>
        <row r="13672">
          <cell r="BD13672" t="str">
            <v>Operadores de Cámara de Cine y Televisión</v>
          </cell>
          <cell r="BE13672">
            <v>1</v>
          </cell>
          <cell r="BF13672">
            <v>0</v>
          </cell>
        </row>
        <row r="13673">
          <cell r="BD13673" t="str">
            <v>Técnicos en Diseño y Arte Gráfico</v>
          </cell>
          <cell r="BE13673">
            <v>2</v>
          </cell>
          <cell r="BF13673">
            <v>1</v>
          </cell>
        </row>
        <row r="13674">
          <cell r="BD13674" t="str">
            <v>Técnicos en Transmisión de Radio y Televisión</v>
          </cell>
          <cell r="BE13674">
            <v>0</v>
          </cell>
          <cell r="BF13674">
            <v>0</v>
          </cell>
        </row>
        <row r="13675">
          <cell r="BD13675" t="str">
            <v>Operadores de audio y sonido</v>
          </cell>
          <cell r="BE13675">
            <v>5</v>
          </cell>
          <cell r="BF13675">
            <v>0</v>
          </cell>
        </row>
        <row r="13676">
          <cell r="BD13676" t="str">
            <v>Otras Ocupaciones Técnicas en Cine, Televisión y Artes Escénicas n.c.a.</v>
          </cell>
          <cell r="BE13676">
            <v>0</v>
          </cell>
          <cell r="BF13676">
            <v>0</v>
          </cell>
        </row>
        <row r="13677">
          <cell r="BD13677" t="str">
            <v>Ocupaciones de Asistencia en Cine, Televisión y Artes Escénicas</v>
          </cell>
          <cell r="BE13677">
            <v>2</v>
          </cell>
          <cell r="BF13677">
            <v>0</v>
          </cell>
        </row>
        <row r="13678">
          <cell r="BD13678" t="str">
            <v>Productores de Campo para Cine y Televisión</v>
          </cell>
          <cell r="BE13678">
            <v>0</v>
          </cell>
          <cell r="BF13678">
            <v>0</v>
          </cell>
        </row>
        <row r="13679">
          <cell r="BD13679" t="str">
            <v>Locutores de Radio, Televisión y Otros Medios de Comunicación.</v>
          </cell>
          <cell r="BE13679">
            <v>5</v>
          </cell>
          <cell r="BF13679">
            <v>0</v>
          </cell>
        </row>
        <row r="13680">
          <cell r="BD13680" t="str">
            <v>Artistas Creativos e Interpretativos</v>
          </cell>
          <cell r="BE13680">
            <v>0</v>
          </cell>
          <cell r="BF13680">
            <v>0</v>
          </cell>
        </row>
        <row r="13681">
          <cell r="BD13681" t="str">
            <v>Otros Artistas n.c.a.</v>
          </cell>
          <cell r="BE13681">
            <v>0</v>
          </cell>
          <cell r="BF13681">
            <v>0</v>
          </cell>
        </row>
        <row r="13682">
          <cell r="BD13682" t="str">
            <v>Diseñadores de Interiores</v>
          </cell>
          <cell r="BE13682">
            <v>1</v>
          </cell>
          <cell r="BF13682">
            <v>0</v>
          </cell>
        </row>
        <row r="13683">
          <cell r="BD13683" t="str">
            <v>Diseñadores de Teatro, Moda, Exhibición y Otros Diseñadores Creativos</v>
          </cell>
          <cell r="BE13683">
            <v>104</v>
          </cell>
          <cell r="BF13683">
            <v>4</v>
          </cell>
        </row>
        <row r="13684">
          <cell r="BD13684" t="str">
            <v>Patronistas de Productos de Tela, Cuero y Piel</v>
          </cell>
          <cell r="BE13684">
            <v>1</v>
          </cell>
          <cell r="BF13684">
            <v>2</v>
          </cell>
        </row>
        <row r="13685">
          <cell r="BD13685" t="str">
            <v>Ilustradores</v>
          </cell>
          <cell r="BE13685">
            <v>0</v>
          </cell>
          <cell r="BF13685">
            <v>0</v>
          </cell>
        </row>
        <row r="13686">
          <cell r="BD13686" t="str">
            <v>Graficadores de Imágenes Computarizadas</v>
          </cell>
          <cell r="BE13686">
            <v>1</v>
          </cell>
          <cell r="BF13686">
            <v>0</v>
          </cell>
        </row>
        <row r="13687">
          <cell r="BD13687" t="str">
            <v>Deportistas</v>
          </cell>
          <cell r="BE13687">
            <v>0</v>
          </cell>
          <cell r="BF13687">
            <v>0</v>
          </cell>
        </row>
        <row r="13688">
          <cell r="BD13688" t="str">
            <v>Entrenadores y Preparadores Físicos</v>
          </cell>
          <cell r="BE13688">
            <v>39</v>
          </cell>
          <cell r="BF13688">
            <v>10</v>
          </cell>
        </row>
        <row r="13689">
          <cell r="BD13689" t="str">
            <v>Árbitros</v>
          </cell>
          <cell r="BE13689">
            <v>0</v>
          </cell>
          <cell r="BF13689">
            <v>0</v>
          </cell>
        </row>
        <row r="13690">
          <cell r="BD13690" t="str">
            <v>Ceramistas</v>
          </cell>
          <cell r="BE13690">
            <v>67</v>
          </cell>
          <cell r="BF13690">
            <v>0</v>
          </cell>
        </row>
        <row r="13691">
          <cell r="BD13691" t="str">
            <v>Tejedores</v>
          </cell>
          <cell r="BE13691">
            <v>1</v>
          </cell>
          <cell r="BF13691">
            <v>0</v>
          </cell>
        </row>
        <row r="13692">
          <cell r="BD13692" t="str">
            <v>Artesanos Trabajos en Madera</v>
          </cell>
          <cell r="BE13692">
            <v>11</v>
          </cell>
          <cell r="BF13692">
            <v>0</v>
          </cell>
        </row>
        <row r="13693">
          <cell r="BD13693" t="str">
            <v>Artesanos Trabajos en Cuero</v>
          </cell>
          <cell r="BE13693">
            <v>13</v>
          </cell>
          <cell r="BF13693">
            <v>0</v>
          </cell>
        </row>
        <row r="13694">
          <cell r="BD13694" t="str">
            <v>Artesanos Trabajos en Metal</v>
          </cell>
          <cell r="BE13694">
            <v>0</v>
          </cell>
          <cell r="BF13694">
            <v>0</v>
          </cell>
        </row>
        <row r="13695">
          <cell r="BD13695" t="str">
            <v>Otros Artesanos n.c.a.</v>
          </cell>
          <cell r="BE13695">
            <v>13</v>
          </cell>
          <cell r="BF13695">
            <v>11</v>
          </cell>
        </row>
        <row r="13696">
          <cell r="BD13696" t="str">
            <v>Supervisores de Ventas</v>
          </cell>
          <cell r="BE13696">
            <v>6</v>
          </cell>
          <cell r="BF13696">
            <v>1</v>
          </cell>
        </row>
        <row r="13697">
          <cell r="BD13697" t="str">
            <v>Administradores y Supervisores de Comercio al Por Menor</v>
          </cell>
          <cell r="BE13697">
            <v>165</v>
          </cell>
          <cell r="BF13697">
            <v>31</v>
          </cell>
        </row>
        <row r="13698">
          <cell r="BD13698" t="str">
            <v>Supervisores de Servicios de Alimentos</v>
          </cell>
          <cell r="BE13698">
            <v>28</v>
          </cell>
          <cell r="BF13698">
            <v>3</v>
          </cell>
        </row>
        <row r="13699">
          <cell r="BD13699" t="str">
            <v>Supervisores de Personal de Manejo Doméstico</v>
          </cell>
          <cell r="BE13699">
            <v>6</v>
          </cell>
          <cell r="BF13699">
            <v>1</v>
          </cell>
        </row>
        <row r="13700">
          <cell r="BD13700" t="str">
            <v>Sommeliers</v>
          </cell>
          <cell r="BE13700">
            <v>0</v>
          </cell>
          <cell r="BF13700">
            <v>0</v>
          </cell>
        </row>
        <row r="13701">
          <cell r="BD13701" t="str">
            <v>Supervisores de servicios de Alojamiento y Hospedaje</v>
          </cell>
          <cell r="BE13701">
            <v>5</v>
          </cell>
          <cell r="BF13701">
            <v>1</v>
          </cell>
        </row>
        <row r="13702">
          <cell r="BD13702" t="str">
            <v>Suboficiales de las Fuerzas Militares</v>
          </cell>
          <cell r="BE13702">
            <v>34</v>
          </cell>
          <cell r="BF13702">
            <v>0</v>
          </cell>
        </row>
        <row r="13703">
          <cell r="BD13703" t="str">
            <v>Suboficiales y nivel ejecutivo de la Policía</v>
          </cell>
          <cell r="BE13703">
            <v>0</v>
          </cell>
          <cell r="BF13703">
            <v>0</v>
          </cell>
        </row>
        <row r="13704">
          <cell r="BD13704" t="str">
            <v>Supervisores de Vigilantes</v>
          </cell>
          <cell r="BE13704">
            <v>7</v>
          </cell>
          <cell r="BF13704">
            <v>8</v>
          </cell>
        </row>
        <row r="13705">
          <cell r="BD13705" t="str">
            <v>Agentes y Corredores de Seguros</v>
          </cell>
          <cell r="BE13705">
            <v>71</v>
          </cell>
          <cell r="BF13705">
            <v>11</v>
          </cell>
        </row>
        <row r="13706">
          <cell r="BD13706" t="str">
            <v>Agentes de Bienes Raíces</v>
          </cell>
          <cell r="BE13706">
            <v>15</v>
          </cell>
          <cell r="BF13706">
            <v>3</v>
          </cell>
        </row>
        <row r="13707">
          <cell r="BD13707" t="str">
            <v>Vendedores de Ventas Técnicas</v>
          </cell>
          <cell r="BE13707">
            <v>49</v>
          </cell>
          <cell r="BF13707">
            <v>7</v>
          </cell>
        </row>
        <row r="13708">
          <cell r="BD13708" t="str">
            <v>Agentes de Compras e Intermediarios</v>
          </cell>
          <cell r="BE13708">
            <v>13</v>
          </cell>
          <cell r="BF13708">
            <v>2</v>
          </cell>
        </row>
        <row r="13709">
          <cell r="BD13709" t="str">
            <v>Representante de servicios especializados</v>
          </cell>
          <cell r="BE13709">
            <v>10</v>
          </cell>
          <cell r="BF13709">
            <v>37</v>
          </cell>
        </row>
        <row r="13710">
          <cell r="BD13710" t="str">
            <v>Administradores de Comunidades Virtuales</v>
          </cell>
          <cell r="BE13710">
            <v>70</v>
          </cell>
          <cell r="BF13710">
            <v>2</v>
          </cell>
        </row>
        <row r="13711">
          <cell r="BD13711" t="str">
            <v>Chefs</v>
          </cell>
          <cell r="BE13711">
            <v>11</v>
          </cell>
          <cell r="BF13711">
            <v>12</v>
          </cell>
        </row>
        <row r="13712">
          <cell r="BD13712" t="str">
            <v>Auxiliares de vuelo y Sobrecargos</v>
          </cell>
          <cell r="BE13712">
            <v>1</v>
          </cell>
          <cell r="BF13712">
            <v>0</v>
          </cell>
        </row>
        <row r="13713">
          <cell r="BD13713" t="str">
            <v>Tanatopractores</v>
          </cell>
          <cell r="BE13713">
            <v>0</v>
          </cell>
          <cell r="BF13713">
            <v>1</v>
          </cell>
        </row>
        <row r="13714">
          <cell r="BD13714" t="str">
            <v>Coordinadores De Servicios Funerarios</v>
          </cell>
          <cell r="BE13714">
            <v>0</v>
          </cell>
          <cell r="BF13714">
            <v>1</v>
          </cell>
        </row>
        <row r="13715">
          <cell r="BD13715" t="str">
            <v>Intérpretes De Lengua De Señas Colombiana - Español</v>
          </cell>
          <cell r="BE13715">
            <v>1</v>
          </cell>
          <cell r="BF13715">
            <v>0</v>
          </cell>
        </row>
        <row r="13716">
          <cell r="BD13716" t="str">
            <v>Guías-intérpretes</v>
          </cell>
          <cell r="BE13716">
            <v>0</v>
          </cell>
          <cell r="BF13716">
            <v>0</v>
          </cell>
        </row>
        <row r="13717">
          <cell r="BD13717" t="str">
            <v>Guías de Turismo</v>
          </cell>
          <cell r="BE13717">
            <v>29</v>
          </cell>
          <cell r="BF13717">
            <v>1</v>
          </cell>
        </row>
        <row r="13718">
          <cell r="BD13718" t="str">
            <v>Vendedores de Ventas no Técnicas</v>
          </cell>
          <cell r="BE13718">
            <v>220</v>
          </cell>
          <cell r="BF13718">
            <v>530</v>
          </cell>
        </row>
        <row r="13719">
          <cell r="BD13719" t="str">
            <v>Vendedores de Mostrador</v>
          </cell>
          <cell r="BE13719">
            <v>68</v>
          </cell>
          <cell r="BF13719">
            <v>47</v>
          </cell>
        </row>
        <row r="13720">
          <cell r="BD13720" t="str">
            <v>Mercaderistas e Impulsadores</v>
          </cell>
          <cell r="BE13720">
            <v>751</v>
          </cell>
          <cell r="BF13720">
            <v>291</v>
          </cell>
        </row>
        <row r="13721">
          <cell r="BD13721" t="str">
            <v>Cajeros de Comercio</v>
          </cell>
          <cell r="BE13721">
            <v>22</v>
          </cell>
          <cell r="BF13721">
            <v>48</v>
          </cell>
        </row>
        <row r="13722">
          <cell r="BD13722" t="str">
            <v>Modelos</v>
          </cell>
          <cell r="BE13722">
            <v>0</v>
          </cell>
          <cell r="BF13722">
            <v>0</v>
          </cell>
        </row>
        <row r="13723">
          <cell r="BD13723" t="str">
            <v>Agentes de Viajes</v>
          </cell>
          <cell r="BE13723">
            <v>48</v>
          </cell>
          <cell r="BF13723">
            <v>35</v>
          </cell>
        </row>
        <row r="13724">
          <cell r="BD13724" t="str">
            <v>Empleados de Ventas y Servicios de Líneas Aéreas, Marítimas y Terrestres</v>
          </cell>
          <cell r="BE13724">
            <v>100</v>
          </cell>
          <cell r="BF13724">
            <v>2</v>
          </cell>
        </row>
        <row r="13725">
          <cell r="BD13725" t="str">
            <v>Empleados de Recepción Hotelera</v>
          </cell>
          <cell r="BE13725">
            <v>6</v>
          </cell>
          <cell r="BF13725">
            <v>8</v>
          </cell>
        </row>
        <row r="13726">
          <cell r="BD13726" t="str">
            <v>Informadores Turísticos</v>
          </cell>
          <cell r="BE13726">
            <v>9</v>
          </cell>
          <cell r="BF13726">
            <v>0</v>
          </cell>
        </row>
        <row r="13727">
          <cell r="BD13727" t="str">
            <v>Recreadores</v>
          </cell>
          <cell r="BE13727">
            <v>24</v>
          </cell>
          <cell r="BF13727">
            <v>4</v>
          </cell>
        </row>
        <row r="13728">
          <cell r="BD13728" t="str">
            <v>Operadores de Juegos Mecánicos y de Salón</v>
          </cell>
          <cell r="BE13728">
            <v>0</v>
          </cell>
          <cell r="BF13728">
            <v>0</v>
          </cell>
        </row>
        <row r="13729">
          <cell r="BD13729" t="str">
            <v>Cortadores de Carne para Comercio Mayorista y al Detal</v>
          </cell>
          <cell r="BE13729">
            <v>3</v>
          </cell>
          <cell r="BF13729">
            <v>6</v>
          </cell>
        </row>
        <row r="13730">
          <cell r="BD13730" t="str">
            <v>Panaderos y Pasteleros</v>
          </cell>
          <cell r="BE13730">
            <v>65</v>
          </cell>
          <cell r="BF13730">
            <v>25</v>
          </cell>
        </row>
        <row r="13731">
          <cell r="BD13731" t="str">
            <v>Meseros y Capitán de Meseros</v>
          </cell>
          <cell r="BE13731">
            <v>53</v>
          </cell>
          <cell r="BF13731">
            <v>73</v>
          </cell>
        </row>
        <row r="13732">
          <cell r="BD13732" t="str">
            <v>Bartender</v>
          </cell>
          <cell r="BE13732">
            <v>2</v>
          </cell>
          <cell r="BF13732">
            <v>9</v>
          </cell>
        </row>
        <row r="13733">
          <cell r="BD13733" t="str">
            <v>Cocineros</v>
          </cell>
          <cell r="BE13733">
            <v>10</v>
          </cell>
          <cell r="BF13733">
            <v>11</v>
          </cell>
        </row>
        <row r="13734">
          <cell r="BD13734" t="str">
            <v>Baristas</v>
          </cell>
          <cell r="BE13734">
            <v>64</v>
          </cell>
          <cell r="BF13734">
            <v>15</v>
          </cell>
        </row>
        <row r="13735">
          <cell r="BD13735" t="str">
            <v>Inspectores de Policía</v>
          </cell>
          <cell r="BE13735">
            <v>4</v>
          </cell>
          <cell r="BF13735">
            <v>0</v>
          </cell>
        </row>
        <row r="13736">
          <cell r="BD13736" t="str">
            <v>Funcionarios de Regulación</v>
          </cell>
          <cell r="BE13736">
            <v>3</v>
          </cell>
          <cell r="BF13736">
            <v>11</v>
          </cell>
        </row>
        <row r="13737">
          <cell r="BD13737" t="str">
            <v>Auxiliares de policía</v>
          </cell>
          <cell r="BE13737">
            <v>5</v>
          </cell>
          <cell r="BF13737">
            <v>0</v>
          </cell>
        </row>
        <row r="13738">
          <cell r="BD13738" t="str">
            <v>Bomberos</v>
          </cell>
          <cell r="BE13738">
            <v>0</v>
          </cell>
          <cell r="BF13738">
            <v>0</v>
          </cell>
        </row>
        <row r="13739">
          <cell r="BD13739" t="str">
            <v>Guardianes de Prisión</v>
          </cell>
          <cell r="BE13739">
            <v>0</v>
          </cell>
          <cell r="BF13739">
            <v>0</v>
          </cell>
        </row>
        <row r="13740">
          <cell r="BD13740" t="str">
            <v>Soldados</v>
          </cell>
          <cell r="BE13740">
            <v>0</v>
          </cell>
          <cell r="BF13740">
            <v>0</v>
          </cell>
        </row>
        <row r="13741">
          <cell r="BD13741" t="str">
            <v>Vigilantes y Guardias de Seguridad</v>
          </cell>
          <cell r="BE13741">
            <v>121</v>
          </cell>
          <cell r="BF13741">
            <v>296</v>
          </cell>
        </row>
        <row r="13742">
          <cell r="BD13742" t="str">
            <v>Técnicos Investigadores Criminalísticos y Judiciales</v>
          </cell>
          <cell r="BE13742">
            <v>0</v>
          </cell>
          <cell r="BF13742">
            <v>0</v>
          </cell>
        </row>
        <row r="13743">
          <cell r="BD13743" t="str">
            <v>Acompañantes Domiciliarios</v>
          </cell>
          <cell r="BE13743">
            <v>38</v>
          </cell>
          <cell r="BF13743">
            <v>33</v>
          </cell>
        </row>
        <row r="13744">
          <cell r="BD13744" t="str">
            <v>Auxiliares del Cuidado de Niños</v>
          </cell>
          <cell r="BE13744">
            <v>2</v>
          </cell>
          <cell r="BF13744">
            <v>0</v>
          </cell>
        </row>
        <row r="13745">
          <cell r="BD13745" t="str">
            <v>Peluqueros</v>
          </cell>
          <cell r="BE13745">
            <v>34</v>
          </cell>
          <cell r="BF13745">
            <v>54</v>
          </cell>
        </row>
        <row r="13746">
          <cell r="BD13746" t="str">
            <v>Trabajadores del Cuidado de Animales</v>
          </cell>
          <cell r="BE13746">
            <v>70</v>
          </cell>
          <cell r="BF13746">
            <v>0</v>
          </cell>
        </row>
        <row r="13747">
          <cell r="BD13747" t="str">
            <v>Auxiliares de Servicios Funerarios</v>
          </cell>
          <cell r="BE13747">
            <v>1</v>
          </cell>
          <cell r="BF13747">
            <v>1</v>
          </cell>
        </row>
        <row r="13748">
          <cell r="BD13748" t="str">
            <v>Astrólogos, Adivinadores y Relacionados</v>
          </cell>
          <cell r="BE13748">
            <v>1</v>
          </cell>
          <cell r="BF13748">
            <v>0</v>
          </cell>
        </row>
        <row r="13749">
          <cell r="BD13749" t="str">
            <v>Manicuristas y Pedicuristas</v>
          </cell>
          <cell r="BE13749">
            <v>6</v>
          </cell>
          <cell r="BF13749">
            <v>5</v>
          </cell>
        </row>
        <row r="13750">
          <cell r="BD13750" t="str">
            <v>Cosmetólogos Esteticistas</v>
          </cell>
          <cell r="BE13750">
            <v>15</v>
          </cell>
          <cell r="BF13750">
            <v>20</v>
          </cell>
        </row>
        <row r="13751">
          <cell r="BD13751" t="str">
            <v>Maquilladores</v>
          </cell>
          <cell r="BE13751">
            <v>2</v>
          </cell>
          <cell r="BF13751">
            <v>0</v>
          </cell>
        </row>
        <row r="13752">
          <cell r="BD13752" t="str">
            <v>Trabajadores de Estación de Servicio</v>
          </cell>
          <cell r="BE13752">
            <v>13</v>
          </cell>
          <cell r="BF13752">
            <v>22</v>
          </cell>
        </row>
        <row r="13753">
          <cell r="BD13753" t="str">
            <v>Otras Ocupaciones Elementales de las Ventas</v>
          </cell>
          <cell r="BE13753">
            <v>23</v>
          </cell>
          <cell r="BF13753">
            <v>78</v>
          </cell>
        </row>
        <row r="13754">
          <cell r="BD13754" t="str">
            <v>Ayudantes de establecimientos de alimentos y bebidas</v>
          </cell>
          <cell r="BE13754">
            <v>2729</v>
          </cell>
          <cell r="BF13754">
            <v>132</v>
          </cell>
        </row>
        <row r="13755">
          <cell r="BD13755" t="str">
            <v>Aseadores y Servicio Doméstico</v>
          </cell>
          <cell r="BE13755">
            <v>208</v>
          </cell>
          <cell r="BF13755">
            <v>35</v>
          </cell>
        </row>
        <row r="13756">
          <cell r="BD13756" t="str">
            <v>Aseadores Especializados y Fumigadores</v>
          </cell>
          <cell r="BE13756">
            <v>18</v>
          </cell>
          <cell r="BF13756">
            <v>2</v>
          </cell>
        </row>
        <row r="13757">
          <cell r="BD13757" t="str">
            <v>Recolectores de material para reciclaje</v>
          </cell>
          <cell r="BE13757">
            <v>62</v>
          </cell>
          <cell r="BF13757">
            <v>0</v>
          </cell>
        </row>
        <row r="13758">
          <cell r="BD13758" t="str">
            <v>Auxiliares de Servicios a Viajeros</v>
          </cell>
          <cell r="BE13758">
            <v>5</v>
          </cell>
          <cell r="BF13758">
            <v>8</v>
          </cell>
        </row>
        <row r="13759">
          <cell r="BD13759" t="str">
            <v>Auxiliares de Servicios de Recreación y Deporte</v>
          </cell>
          <cell r="BE13759">
            <v>24</v>
          </cell>
          <cell r="BF13759">
            <v>1</v>
          </cell>
        </row>
        <row r="13760">
          <cell r="BD13760" t="str">
            <v>Empleados de Lavandería</v>
          </cell>
          <cell r="BE13760">
            <v>0</v>
          </cell>
          <cell r="BF13760">
            <v>0</v>
          </cell>
        </row>
        <row r="13761">
          <cell r="BD13761" t="str">
            <v>Otras Ocupaciones Elementales de los Servicios n.c.a.</v>
          </cell>
          <cell r="BE13761">
            <v>42</v>
          </cell>
          <cell r="BF13761">
            <v>1</v>
          </cell>
        </row>
        <row r="13762">
          <cell r="BD13762" t="str">
            <v>Auxiliares de servicios hoteleros</v>
          </cell>
          <cell r="BE13762">
            <v>32</v>
          </cell>
          <cell r="BF13762">
            <v>11</v>
          </cell>
        </row>
        <row r="13763">
          <cell r="BD13763" t="str">
            <v>Operarios de Cementerios</v>
          </cell>
          <cell r="BE13763">
            <v>0</v>
          </cell>
          <cell r="BF13763">
            <v>2</v>
          </cell>
        </row>
        <row r="13764">
          <cell r="BD13764" t="str">
            <v>Administradores de Explotación Acuícola y Jefes de Laboratorio de Cultivo o Producción Acuícola</v>
          </cell>
          <cell r="BE13764">
            <v>49</v>
          </cell>
          <cell r="BF13764">
            <v>0</v>
          </cell>
        </row>
        <row r="13765">
          <cell r="BD13765" t="str">
            <v>Supervisores de Minería y Canteras</v>
          </cell>
          <cell r="BE13765">
            <v>4</v>
          </cell>
          <cell r="BF13765">
            <v>0</v>
          </cell>
        </row>
        <row r="13766">
          <cell r="BD13766" t="str">
            <v>Supervisores de Perforación y Servicios,Pozos de Petróleo y Gas</v>
          </cell>
          <cell r="BE13766">
            <v>4</v>
          </cell>
          <cell r="BF13766">
            <v>1</v>
          </cell>
        </row>
        <row r="13767">
          <cell r="BD13767" t="str">
            <v>Inspectores de Sistemas de Suministros de Gas Licuado del Petróleo</v>
          </cell>
          <cell r="BE13767">
            <v>0</v>
          </cell>
          <cell r="BF13767">
            <v>20</v>
          </cell>
        </row>
        <row r="13768">
          <cell r="BD13768" t="str">
            <v>Supervisores de Producción Agrícola</v>
          </cell>
          <cell r="BE13768">
            <v>2</v>
          </cell>
          <cell r="BF13768">
            <v>0</v>
          </cell>
        </row>
        <row r="13769">
          <cell r="BD13769" t="str">
            <v>Supervisores de Producción Pecuaria</v>
          </cell>
          <cell r="BE13769">
            <v>1</v>
          </cell>
          <cell r="BF13769">
            <v>0</v>
          </cell>
        </row>
        <row r="13770">
          <cell r="BD13770" t="str">
            <v>Supervisores de Explotación Forestal y Silvicultura</v>
          </cell>
          <cell r="BE13770">
            <v>0</v>
          </cell>
          <cell r="BF13770">
            <v>0</v>
          </cell>
        </row>
        <row r="13771">
          <cell r="BD13771" t="str">
            <v>Agricultores y Administradores Agropecuarios</v>
          </cell>
          <cell r="BE13771">
            <v>363</v>
          </cell>
          <cell r="BF13771">
            <v>1</v>
          </cell>
        </row>
        <row r="13772">
          <cell r="BD13772" t="str">
            <v>Contratistas de Servicios Agrícolas y Relacionados</v>
          </cell>
          <cell r="BE13772">
            <v>0</v>
          </cell>
          <cell r="BF13772">
            <v>1</v>
          </cell>
        </row>
        <row r="13773">
          <cell r="BD13773" t="str">
            <v>Contratistas y Supervisores de Servicios de Jardinería y Viverismo</v>
          </cell>
          <cell r="BE13773">
            <v>13</v>
          </cell>
          <cell r="BF13773">
            <v>15</v>
          </cell>
        </row>
        <row r="13774">
          <cell r="BD13774" t="str">
            <v>Capitanes y Patrones de Pesca</v>
          </cell>
          <cell r="BE13774">
            <v>0</v>
          </cell>
          <cell r="BF13774">
            <v>0</v>
          </cell>
        </row>
        <row r="13775">
          <cell r="BD13775" t="str">
            <v>Operarios de Apoyo y Servicios en Minería Bajo Tierra</v>
          </cell>
          <cell r="BE13775">
            <v>2</v>
          </cell>
          <cell r="BF13775">
            <v>0</v>
          </cell>
        </row>
        <row r="13776">
          <cell r="BD13776" t="str">
            <v>Operarios de Apoyo y Servicios en Perforación de Petróleo y Gas</v>
          </cell>
          <cell r="BE13776">
            <v>49</v>
          </cell>
          <cell r="BF13776">
            <v>3</v>
          </cell>
        </row>
        <row r="13777">
          <cell r="BD13777" t="str">
            <v>Mineros de Producción Bajo Tierra</v>
          </cell>
          <cell r="BE13777">
            <v>0</v>
          </cell>
          <cell r="BF13777">
            <v>0</v>
          </cell>
        </row>
        <row r="13778">
          <cell r="BD13778" t="str">
            <v>Perforadores de Pozos de Gas y Petróleo y Trabajadores Relacionados</v>
          </cell>
          <cell r="BE13778">
            <v>75</v>
          </cell>
          <cell r="BF13778">
            <v>0</v>
          </cell>
        </row>
        <row r="13779">
          <cell r="BD13779" t="str">
            <v>Inspectores de Construcción de Oleoductos y Gasoductos</v>
          </cell>
          <cell r="BE13779">
            <v>0</v>
          </cell>
          <cell r="BF13779">
            <v>0</v>
          </cell>
        </row>
        <row r="13780">
          <cell r="BD13780" t="str">
            <v>Operadores de Equipo Minero</v>
          </cell>
          <cell r="BE13780">
            <v>0</v>
          </cell>
          <cell r="BF13780">
            <v>0</v>
          </cell>
        </row>
        <row r="13781">
          <cell r="BD13781" t="str">
            <v>Trabajadores de Explotación Forestal</v>
          </cell>
          <cell r="BE13781">
            <v>0</v>
          </cell>
          <cell r="BF13781">
            <v>0</v>
          </cell>
        </row>
        <row r="13782">
          <cell r="BD13782" t="str">
            <v>Trabajadores de Silvicultura y Forestación</v>
          </cell>
          <cell r="BE13782">
            <v>2</v>
          </cell>
          <cell r="BF13782">
            <v>0</v>
          </cell>
        </row>
        <row r="13783">
          <cell r="BD13783" t="str">
            <v>Trabajadores Agrícolas</v>
          </cell>
          <cell r="BE13783">
            <v>4</v>
          </cell>
          <cell r="BF13783">
            <v>12</v>
          </cell>
        </row>
        <row r="13784">
          <cell r="BD13784" t="str">
            <v>Trabajadores Pecuarios</v>
          </cell>
          <cell r="BE13784">
            <v>37</v>
          </cell>
          <cell r="BF13784">
            <v>0</v>
          </cell>
        </row>
        <row r="13785">
          <cell r="BD13785" t="str">
            <v>Trabajadores de Vivero</v>
          </cell>
          <cell r="BE13785">
            <v>4</v>
          </cell>
          <cell r="BF13785">
            <v>0</v>
          </cell>
        </row>
        <row r="13786">
          <cell r="BD13786" t="str">
            <v>Trabajadores del Campo</v>
          </cell>
          <cell r="BE13786">
            <v>46</v>
          </cell>
          <cell r="BF13786">
            <v>10</v>
          </cell>
        </row>
        <row r="13787">
          <cell r="BD13787" t="str">
            <v>Trabajadores de Plantas de Incubación Artificial</v>
          </cell>
          <cell r="BE13787">
            <v>0</v>
          </cell>
          <cell r="BF13787">
            <v>0</v>
          </cell>
        </row>
        <row r="13788">
          <cell r="BD13788" t="str">
            <v>Rayadores de Caucho</v>
          </cell>
          <cell r="BE13788">
            <v>0</v>
          </cell>
          <cell r="BF13788">
            <v>0</v>
          </cell>
        </row>
        <row r="13789">
          <cell r="BD13789" t="str">
            <v>Operarios de Riego Agrícola</v>
          </cell>
          <cell r="BE13789">
            <v>3</v>
          </cell>
          <cell r="BF13789">
            <v>0</v>
          </cell>
        </row>
        <row r="13790">
          <cell r="BD13790" t="str">
            <v>Pescadores</v>
          </cell>
          <cell r="BE13790">
            <v>0</v>
          </cell>
          <cell r="BF13790">
            <v>0</v>
          </cell>
        </row>
        <row r="13791">
          <cell r="BD13791" t="str">
            <v>Operario Acuícola</v>
          </cell>
          <cell r="BE13791">
            <v>6</v>
          </cell>
          <cell r="BF13791">
            <v>0</v>
          </cell>
        </row>
        <row r="13792">
          <cell r="BD13792" t="str">
            <v>Técnico Acuícola en Sistemas de Reproducción</v>
          </cell>
          <cell r="BE13792">
            <v>0</v>
          </cell>
          <cell r="BF13792">
            <v>0</v>
          </cell>
        </row>
        <row r="13793">
          <cell r="BD13793" t="str">
            <v>Técnico Acuícola en Sistemas de Levante y Engorde</v>
          </cell>
          <cell r="BE13793">
            <v>0</v>
          </cell>
          <cell r="BF13793">
            <v>0</v>
          </cell>
        </row>
        <row r="13794">
          <cell r="BD13794" t="str">
            <v>Obreros y Ayudantes de Minería</v>
          </cell>
          <cell r="BE13794">
            <v>1</v>
          </cell>
          <cell r="BF13794">
            <v>0</v>
          </cell>
        </row>
        <row r="13795">
          <cell r="BD13795" t="str">
            <v>Obreros y Ayudantes de Producción en Pozos de Petróleo y Gas</v>
          </cell>
          <cell r="BE13795">
            <v>26</v>
          </cell>
          <cell r="BF13795">
            <v>0</v>
          </cell>
        </row>
        <row r="13796">
          <cell r="BD13796" t="str">
            <v>Obreros Agropecuarios</v>
          </cell>
          <cell r="BE13796">
            <v>241</v>
          </cell>
          <cell r="BF13796">
            <v>1</v>
          </cell>
        </row>
        <row r="13797">
          <cell r="BD13797" t="str">
            <v>Jardineros</v>
          </cell>
          <cell r="BE13797">
            <v>31</v>
          </cell>
          <cell r="BF13797">
            <v>7</v>
          </cell>
        </row>
        <row r="13798">
          <cell r="BD13798" t="str">
            <v>Contratistas y Supervisores de Ajustadores de Máquinas y Herramientas, y de Ocupaciones Relacionadas</v>
          </cell>
          <cell r="BE13798">
            <v>0</v>
          </cell>
          <cell r="BF13798">
            <v>0</v>
          </cell>
        </row>
        <row r="13799">
          <cell r="BD13799" t="str">
            <v>Contratistas y Supervisores de Electricidad y Telecomunicaciones</v>
          </cell>
          <cell r="BE13799">
            <v>1</v>
          </cell>
          <cell r="BF13799">
            <v>1</v>
          </cell>
        </row>
        <row r="13800">
          <cell r="BD13800" t="str">
            <v>Contratistas y Supervisores de Instalación de Tuberías</v>
          </cell>
          <cell r="BE13800">
            <v>0</v>
          </cell>
          <cell r="BF13800">
            <v>0</v>
          </cell>
        </row>
        <row r="13801">
          <cell r="BD13801" t="str">
            <v>Contratistas y Supervisores de Moldeo de Forja y Montaje de Estructuras Metálicas</v>
          </cell>
          <cell r="BE13801">
            <v>0</v>
          </cell>
          <cell r="BF13801">
            <v>0</v>
          </cell>
        </row>
        <row r="13802">
          <cell r="BD13802" t="str">
            <v>Contratistas y Supervisores de Carpintería</v>
          </cell>
          <cell r="BE13802">
            <v>2</v>
          </cell>
          <cell r="BF13802">
            <v>0</v>
          </cell>
        </row>
        <row r="13803">
          <cell r="BD13803" t="str">
            <v>Contratistas y Supervisores de Mecánica</v>
          </cell>
          <cell r="BE13803">
            <v>1</v>
          </cell>
          <cell r="BF13803">
            <v>2</v>
          </cell>
        </row>
        <row r="13804">
          <cell r="BD13804" t="str">
            <v>Contratistas y Supervisores de Operación de Equipo Pesado</v>
          </cell>
          <cell r="BE13804">
            <v>0</v>
          </cell>
          <cell r="BF13804">
            <v>0</v>
          </cell>
        </row>
        <row r="13805">
          <cell r="BD13805" t="str">
            <v>Maestros Generales de Obra y Supervisores de Construcción, Instalación y Reparación</v>
          </cell>
          <cell r="BE13805">
            <v>36</v>
          </cell>
          <cell r="BF13805">
            <v>9</v>
          </cell>
        </row>
        <row r="13806">
          <cell r="BD13806" t="str">
            <v>Supervisores de Operación de Transporte Ferroviario</v>
          </cell>
          <cell r="BE13806">
            <v>0</v>
          </cell>
          <cell r="BF13806">
            <v>0</v>
          </cell>
        </row>
        <row r="13807">
          <cell r="BD13807" t="str">
            <v>Supervisores de Operación de Transporte Terrestre (no ferroviario)</v>
          </cell>
          <cell r="BE13807">
            <v>0</v>
          </cell>
          <cell r="BF13807">
            <v>1</v>
          </cell>
        </row>
        <row r="13808">
          <cell r="BD13808" t="str">
            <v>Ajustadores de Máquinas y Herramientas</v>
          </cell>
          <cell r="BE13808">
            <v>53</v>
          </cell>
          <cell r="BF13808">
            <v>1</v>
          </cell>
        </row>
        <row r="13809">
          <cell r="BD13809" t="str">
            <v>Modelistas y Matriceros</v>
          </cell>
          <cell r="BE13809">
            <v>1</v>
          </cell>
          <cell r="BF13809">
            <v>21</v>
          </cell>
        </row>
        <row r="13810">
          <cell r="BD13810" t="str">
            <v>Electricistas Industriales</v>
          </cell>
          <cell r="BE13810">
            <v>2</v>
          </cell>
          <cell r="BF13810">
            <v>38</v>
          </cell>
        </row>
        <row r="13811">
          <cell r="BD13811" t="str">
            <v>Electricistas Residenciales</v>
          </cell>
          <cell r="BE13811">
            <v>3</v>
          </cell>
          <cell r="BF13811">
            <v>2</v>
          </cell>
        </row>
        <row r="13812">
          <cell r="BD13812" t="str">
            <v>Instaladores de Redes de Energía Eléctrica</v>
          </cell>
          <cell r="BE13812">
            <v>2</v>
          </cell>
          <cell r="BF13812">
            <v>1</v>
          </cell>
        </row>
        <row r="13813">
          <cell r="BD13813" t="str">
            <v>Técnicos instaladores de Redes y Líneas de Telecomunicaciones</v>
          </cell>
          <cell r="BE13813">
            <v>0</v>
          </cell>
          <cell r="BF13813">
            <v>1</v>
          </cell>
        </row>
        <row r="13814">
          <cell r="BD13814" t="str">
            <v>Auxiliares técnicos de instalación, mantenimiento y reparación de sistemas de Telecomunicaciones</v>
          </cell>
          <cell r="BE13814">
            <v>73</v>
          </cell>
          <cell r="BF13814">
            <v>11</v>
          </cell>
        </row>
        <row r="13815">
          <cell r="BD13815" t="str">
            <v>Operarios de Mantenimiento y Servicio de Televisión por Cable</v>
          </cell>
          <cell r="BE13815">
            <v>0</v>
          </cell>
          <cell r="BF13815">
            <v>0</v>
          </cell>
        </row>
        <row r="13816">
          <cell r="BD13816" t="str">
            <v>Plomeros</v>
          </cell>
          <cell r="BE13816">
            <v>1</v>
          </cell>
          <cell r="BF13816">
            <v>2</v>
          </cell>
        </row>
        <row r="13817">
          <cell r="BD13817" t="str">
            <v>Instaladores de Tuberías y Sistemas de Aspersión</v>
          </cell>
          <cell r="BE13817">
            <v>0</v>
          </cell>
          <cell r="BF13817">
            <v>0</v>
          </cell>
        </row>
        <row r="13818">
          <cell r="BD13818" t="str">
            <v>Instaladores de Redes y Equipos a Gas</v>
          </cell>
          <cell r="BE13818">
            <v>1</v>
          </cell>
          <cell r="BF13818">
            <v>43</v>
          </cell>
        </row>
        <row r="13819">
          <cell r="BD13819" t="str">
            <v>Chapistas, Caldereros y Paileros</v>
          </cell>
          <cell r="BE13819">
            <v>0</v>
          </cell>
          <cell r="BF13819">
            <v>0</v>
          </cell>
        </row>
        <row r="13820">
          <cell r="BD13820" t="str">
            <v>Soldadores</v>
          </cell>
          <cell r="BE13820">
            <v>20</v>
          </cell>
          <cell r="BF13820">
            <v>76</v>
          </cell>
        </row>
        <row r="13821">
          <cell r="BD13821" t="str">
            <v>Montadores de Estructuras Metálicas</v>
          </cell>
          <cell r="BE13821">
            <v>8</v>
          </cell>
          <cell r="BF13821">
            <v>2</v>
          </cell>
        </row>
        <row r="13822">
          <cell r="BD13822" t="str">
            <v>Ornamentistas y Forjadores</v>
          </cell>
          <cell r="BE13822">
            <v>0</v>
          </cell>
          <cell r="BF13822">
            <v>0</v>
          </cell>
        </row>
        <row r="13823">
          <cell r="BD13823" t="str">
            <v>Tuberos</v>
          </cell>
          <cell r="BE13823">
            <v>0</v>
          </cell>
          <cell r="BF13823">
            <v>0</v>
          </cell>
        </row>
        <row r="13824">
          <cell r="BD13824" t="str">
            <v>Carpinteros</v>
          </cell>
          <cell r="BE13824">
            <v>18</v>
          </cell>
          <cell r="BF13824">
            <v>0</v>
          </cell>
        </row>
        <row r="13825">
          <cell r="BD13825" t="str">
            <v>Ebanistas</v>
          </cell>
          <cell r="BE13825">
            <v>1</v>
          </cell>
          <cell r="BF13825">
            <v>1</v>
          </cell>
        </row>
        <row r="13826">
          <cell r="BD13826" t="str">
            <v>Oficiales de Construcción</v>
          </cell>
          <cell r="BE13826">
            <v>26</v>
          </cell>
          <cell r="BF13826">
            <v>53</v>
          </cell>
        </row>
        <row r="13827">
          <cell r="BD13827" t="str">
            <v>Trabajadores en Concreto, Hormigón y Enfoscado</v>
          </cell>
          <cell r="BE13827">
            <v>1</v>
          </cell>
          <cell r="BF13827">
            <v>0</v>
          </cell>
        </row>
        <row r="13828">
          <cell r="BD13828" t="str">
            <v>Enchapadores</v>
          </cell>
          <cell r="BE13828">
            <v>1</v>
          </cell>
          <cell r="BF13828">
            <v>0</v>
          </cell>
        </row>
        <row r="13829">
          <cell r="BD13829" t="str">
            <v>Techadores</v>
          </cell>
          <cell r="BE13829">
            <v>0</v>
          </cell>
          <cell r="BF13829">
            <v>0</v>
          </cell>
        </row>
        <row r="13830">
          <cell r="BD13830" t="str">
            <v>Instaladores de Material Aislante</v>
          </cell>
          <cell r="BE13830">
            <v>1</v>
          </cell>
          <cell r="BF13830">
            <v>7</v>
          </cell>
        </row>
        <row r="13831">
          <cell r="BD13831" t="str">
            <v>Pintores y Empapeladores</v>
          </cell>
          <cell r="BE13831">
            <v>19</v>
          </cell>
          <cell r="BF13831">
            <v>0</v>
          </cell>
        </row>
        <row r="13832">
          <cell r="BD13832" t="str">
            <v>Instaladores de Pisos</v>
          </cell>
          <cell r="BE13832">
            <v>0</v>
          </cell>
          <cell r="BF13832">
            <v>0</v>
          </cell>
        </row>
        <row r="13833">
          <cell r="BD13833" t="str">
            <v>Revocadores</v>
          </cell>
          <cell r="BE13833">
            <v>0</v>
          </cell>
          <cell r="BF13833">
            <v>0</v>
          </cell>
        </row>
        <row r="13834">
          <cell r="BD13834" t="str">
            <v>Mecánicos Industriales</v>
          </cell>
          <cell r="BE13834">
            <v>18</v>
          </cell>
          <cell r="BF13834">
            <v>11</v>
          </cell>
        </row>
        <row r="13835">
          <cell r="BD13835" t="str">
            <v>Mecánicos de Maquinaria Textil, confección, cuero, calzado y marroquinería</v>
          </cell>
          <cell r="BE13835">
            <v>43</v>
          </cell>
          <cell r="BF13835">
            <v>0</v>
          </cell>
        </row>
        <row r="13836">
          <cell r="BD13836" t="str">
            <v>Mecánicos de Equipo Pesado</v>
          </cell>
          <cell r="BE13836">
            <v>3</v>
          </cell>
          <cell r="BF13836">
            <v>1</v>
          </cell>
        </row>
        <row r="13837">
          <cell r="BD13837" t="str">
            <v>Mecánicos de Aviación</v>
          </cell>
          <cell r="BE13837">
            <v>0</v>
          </cell>
          <cell r="BF13837">
            <v>0</v>
          </cell>
        </row>
        <row r="13838">
          <cell r="BD13838" t="str">
            <v>Técnicos de Aire Acondicionado y Refrigeración</v>
          </cell>
          <cell r="BE13838">
            <v>1</v>
          </cell>
          <cell r="BF13838">
            <v>10</v>
          </cell>
        </row>
        <row r="13839">
          <cell r="BD13839" t="str">
            <v>Mecánicos de Vehículos Automotores</v>
          </cell>
          <cell r="BE13839">
            <v>41</v>
          </cell>
          <cell r="BF13839">
            <v>12</v>
          </cell>
        </row>
        <row r="13840">
          <cell r="BD13840" t="str">
            <v>Electricistas de Vehículos Automotores</v>
          </cell>
          <cell r="BE13840">
            <v>2</v>
          </cell>
          <cell r="BF13840">
            <v>0</v>
          </cell>
        </row>
        <row r="13841">
          <cell r="BD13841" t="str">
            <v>Mecánicos de Motos</v>
          </cell>
          <cell r="BE13841">
            <v>124</v>
          </cell>
          <cell r="BF13841">
            <v>1</v>
          </cell>
        </row>
        <row r="13842">
          <cell r="BD13842" t="str">
            <v>Latoneros</v>
          </cell>
          <cell r="BE13842">
            <v>1</v>
          </cell>
          <cell r="BF13842">
            <v>14</v>
          </cell>
        </row>
        <row r="13843">
          <cell r="BD13843" t="str">
            <v>Reparadores de Aparatos Electrodomésticos</v>
          </cell>
          <cell r="BE13843">
            <v>0</v>
          </cell>
          <cell r="BF13843">
            <v>3</v>
          </cell>
        </row>
        <row r="13844">
          <cell r="BD13844" t="str">
            <v>Mecánicos Electricistas</v>
          </cell>
          <cell r="BE13844">
            <v>0</v>
          </cell>
          <cell r="BF13844">
            <v>3</v>
          </cell>
        </row>
        <row r="13845">
          <cell r="BD13845" t="str">
            <v>Auxiliares técnicos en electrónica</v>
          </cell>
          <cell r="BE13845">
            <v>24</v>
          </cell>
          <cell r="BF13845">
            <v>7</v>
          </cell>
        </row>
        <row r="13846">
          <cell r="BD13846" t="str">
            <v>Mecánicos de Otros Pequeñas Máquinas y Motores</v>
          </cell>
          <cell r="BE13846">
            <v>0</v>
          </cell>
          <cell r="BF13846">
            <v>0</v>
          </cell>
        </row>
        <row r="13847">
          <cell r="BD13847" t="str">
            <v>Instaladores Residenciales y Comerciales</v>
          </cell>
          <cell r="BE13847">
            <v>7</v>
          </cell>
          <cell r="BF13847">
            <v>65</v>
          </cell>
        </row>
        <row r="13848">
          <cell r="BD13848" t="str">
            <v>Operarios de Mantenimiento de Instalaciones de Abastecimiento de Agua y Gas</v>
          </cell>
          <cell r="BE13848">
            <v>2</v>
          </cell>
          <cell r="BF13848">
            <v>0</v>
          </cell>
        </row>
        <row r="13849">
          <cell r="BD13849" t="str">
            <v>Vidrieros</v>
          </cell>
          <cell r="BE13849">
            <v>0</v>
          </cell>
          <cell r="BF13849">
            <v>0</v>
          </cell>
        </row>
        <row r="13850">
          <cell r="BD13850" t="str">
            <v>Ayudantes Electricistas</v>
          </cell>
          <cell r="BE13850">
            <v>88</v>
          </cell>
          <cell r="BF13850">
            <v>72</v>
          </cell>
        </row>
        <row r="13851">
          <cell r="BD13851" t="str">
            <v>Ayudantes de Mecánica</v>
          </cell>
          <cell r="BE13851">
            <v>20</v>
          </cell>
          <cell r="BF13851">
            <v>3</v>
          </cell>
        </row>
        <row r="13852">
          <cell r="BD13852" t="str">
            <v>Otros Reparadores n.c.a.</v>
          </cell>
          <cell r="BE13852">
            <v>3</v>
          </cell>
          <cell r="BF13852">
            <v>0</v>
          </cell>
        </row>
        <row r="13853">
          <cell r="BD13853" t="str">
            <v>Tapiceros</v>
          </cell>
          <cell r="BE13853">
            <v>2</v>
          </cell>
          <cell r="BF13853">
            <v>5</v>
          </cell>
        </row>
        <row r="13854">
          <cell r="BD13854" t="str">
            <v>Sastres, Modistos, Peleteros y Sombrereros</v>
          </cell>
          <cell r="BE13854">
            <v>61</v>
          </cell>
          <cell r="BF13854">
            <v>23</v>
          </cell>
        </row>
        <row r="13855">
          <cell r="BD13855" t="str">
            <v>Zapateros y Afines</v>
          </cell>
          <cell r="BE13855">
            <v>3</v>
          </cell>
          <cell r="BF13855">
            <v>0</v>
          </cell>
        </row>
        <row r="13856">
          <cell r="BD13856" t="str">
            <v>Joyeros y Relojeros</v>
          </cell>
          <cell r="BE13856">
            <v>2</v>
          </cell>
          <cell r="BF13856">
            <v>0</v>
          </cell>
        </row>
        <row r="13857">
          <cell r="BD13857" t="str">
            <v>Tipógrafos</v>
          </cell>
          <cell r="BE13857">
            <v>27</v>
          </cell>
          <cell r="BF13857">
            <v>0</v>
          </cell>
        </row>
        <row r="13858">
          <cell r="BD13858" t="str">
            <v>Cerrajeros y afines</v>
          </cell>
          <cell r="BE13858">
            <v>0</v>
          </cell>
          <cell r="BF13858">
            <v>0</v>
          </cell>
        </row>
        <row r="13859">
          <cell r="BD13859" t="str">
            <v>Buzos</v>
          </cell>
          <cell r="BE13859">
            <v>0</v>
          </cell>
          <cell r="BF13859">
            <v>0</v>
          </cell>
        </row>
        <row r="13860">
          <cell r="BD13860" t="str">
            <v>Operadores de Máquinas Estacionarias y Equipo Auxiliar</v>
          </cell>
          <cell r="BE13860">
            <v>3</v>
          </cell>
          <cell r="BF13860">
            <v>0</v>
          </cell>
        </row>
        <row r="13861">
          <cell r="BD13861" t="str">
            <v>Operadores de Plantas de Generación y Distribución de Energía</v>
          </cell>
          <cell r="BE13861">
            <v>0</v>
          </cell>
          <cell r="BF13861">
            <v>0</v>
          </cell>
        </row>
        <row r="13862">
          <cell r="BD13862" t="str">
            <v>Operadores de Grúa</v>
          </cell>
          <cell r="BE13862">
            <v>0</v>
          </cell>
          <cell r="BF13862">
            <v>1</v>
          </cell>
        </row>
        <row r="13863">
          <cell r="BD13863" t="str">
            <v>Perforadores y Operarios de Voladura para Minería de Superficie de Canteras y Construcción</v>
          </cell>
          <cell r="BE13863">
            <v>1</v>
          </cell>
          <cell r="BF13863">
            <v>0</v>
          </cell>
        </row>
        <row r="13864">
          <cell r="BD13864" t="str">
            <v>Perforadores de Pozos de Agua</v>
          </cell>
          <cell r="BE13864">
            <v>0</v>
          </cell>
          <cell r="BF13864">
            <v>0</v>
          </cell>
        </row>
        <row r="13865">
          <cell r="BD13865" t="str">
            <v>Operadores de Equipo Pesado (excepto grúa)</v>
          </cell>
          <cell r="BE13865">
            <v>12</v>
          </cell>
          <cell r="BF13865">
            <v>21</v>
          </cell>
        </row>
        <row r="13866">
          <cell r="BD13866" t="str">
            <v>Operadores de Equipo para Limpieza de Vías y Alcantarillado</v>
          </cell>
          <cell r="BE13866">
            <v>2</v>
          </cell>
          <cell r="BF13866">
            <v>0</v>
          </cell>
        </row>
        <row r="13867">
          <cell r="BD13867" t="str">
            <v>Operadores de Maquinaria Agrícola</v>
          </cell>
          <cell r="BE13867">
            <v>1</v>
          </cell>
          <cell r="BF13867">
            <v>0</v>
          </cell>
        </row>
        <row r="13868">
          <cell r="BD13868" t="str">
            <v>Maquinistas de Transporte Ferroviario</v>
          </cell>
          <cell r="BE13868">
            <v>0</v>
          </cell>
          <cell r="BF13868">
            <v>0</v>
          </cell>
        </row>
        <row r="13869">
          <cell r="BD13869" t="str">
            <v>Guardafrenos y Otros Operadores Ferroviarios</v>
          </cell>
          <cell r="BE13869">
            <v>5</v>
          </cell>
          <cell r="BF13869">
            <v>0</v>
          </cell>
        </row>
        <row r="13870">
          <cell r="BD13870" t="str">
            <v>Conductores de Vehículos Pesados</v>
          </cell>
          <cell r="BE13870">
            <v>18</v>
          </cell>
          <cell r="BF13870">
            <v>172</v>
          </cell>
        </row>
        <row r="13871">
          <cell r="BD13871" t="str">
            <v>Conductores de Bus, Operadores de Metro y Otros Medios de Transporte Colectivo</v>
          </cell>
          <cell r="BE13871">
            <v>54</v>
          </cell>
          <cell r="BF13871">
            <v>265</v>
          </cell>
        </row>
        <row r="13872">
          <cell r="BD13872" t="str">
            <v>Conductores de Vehículos Livianos</v>
          </cell>
          <cell r="BE13872">
            <v>98</v>
          </cell>
          <cell r="BF13872">
            <v>219</v>
          </cell>
        </row>
        <row r="13873">
          <cell r="BD13873" t="str">
            <v>Conductores de Transporte de Alimentos</v>
          </cell>
          <cell r="BE13873">
            <v>0</v>
          </cell>
          <cell r="BF13873">
            <v>2</v>
          </cell>
        </row>
        <row r="13874">
          <cell r="BD13874" t="str">
            <v>Marineros de Cubierta</v>
          </cell>
          <cell r="BE13874">
            <v>0</v>
          </cell>
          <cell r="BF13874">
            <v>0</v>
          </cell>
        </row>
        <row r="13875">
          <cell r="BD13875" t="str">
            <v>Marineros de Sala de Máquinas</v>
          </cell>
          <cell r="BE13875">
            <v>24</v>
          </cell>
          <cell r="BF13875">
            <v>0</v>
          </cell>
        </row>
        <row r="13876">
          <cell r="BD13876" t="str">
            <v>Operadores de Pequeñas Embarcaciones</v>
          </cell>
          <cell r="BE13876">
            <v>0</v>
          </cell>
          <cell r="BF13876">
            <v>0</v>
          </cell>
        </row>
        <row r="13877">
          <cell r="BD13877" t="str">
            <v>Operarios de Rampa de Transporte Aéreo</v>
          </cell>
          <cell r="BE13877">
            <v>0</v>
          </cell>
          <cell r="BF13877">
            <v>0</v>
          </cell>
        </row>
        <row r="13878">
          <cell r="BD13878" t="str">
            <v>Operarios Portuarios</v>
          </cell>
          <cell r="BE13878">
            <v>7</v>
          </cell>
          <cell r="BF13878">
            <v>0</v>
          </cell>
        </row>
        <row r="13879">
          <cell r="BD13879" t="str">
            <v>Operarios de Cargue y Descargue de Materiales</v>
          </cell>
          <cell r="BE13879">
            <v>16</v>
          </cell>
          <cell r="BF13879">
            <v>4</v>
          </cell>
        </row>
        <row r="13880">
          <cell r="BD13880" t="str">
            <v>Aparejadores</v>
          </cell>
          <cell r="BE13880">
            <v>7</v>
          </cell>
          <cell r="BF13880">
            <v>0</v>
          </cell>
        </row>
        <row r="13881">
          <cell r="BD13881" t="str">
            <v>Ayudantes y Obreros de Construcción</v>
          </cell>
          <cell r="BE13881">
            <v>192</v>
          </cell>
          <cell r="BF13881">
            <v>369</v>
          </cell>
        </row>
        <row r="13882">
          <cell r="BD13882" t="str">
            <v>Ayudantes de Otros Oficios</v>
          </cell>
          <cell r="BE13882">
            <v>198</v>
          </cell>
          <cell r="BF13882">
            <v>105</v>
          </cell>
        </row>
        <row r="13883">
          <cell r="BD13883" t="str">
            <v>Obreros de Mantenimiento de Obras Públicas</v>
          </cell>
          <cell r="BE13883">
            <v>4</v>
          </cell>
          <cell r="BF13883">
            <v>39</v>
          </cell>
        </row>
        <row r="13884">
          <cell r="BD13884" t="str">
            <v>Ayudantes de Transporte Automotor</v>
          </cell>
          <cell r="BE13884">
            <v>2</v>
          </cell>
          <cell r="BF13884">
            <v>71</v>
          </cell>
        </row>
        <row r="13885">
          <cell r="BD13885" t="str">
            <v>Directores de Planta de Procesamiento de Alimentos y Bebidas</v>
          </cell>
          <cell r="BE13885">
            <v>0</v>
          </cell>
          <cell r="BF13885">
            <v>0</v>
          </cell>
        </row>
        <row r="13886">
          <cell r="BD13886" t="str">
            <v>Jefe de Laboratorio de Alimentos</v>
          </cell>
          <cell r="BE13886">
            <v>0</v>
          </cell>
          <cell r="BF13886">
            <v>0</v>
          </cell>
        </row>
        <row r="13887">
          <cell r="BD13887" t="str">
            <v>Supervisores de Tratamiento de Metales y Minerales</v>
          </cell>
          <cell r="BE13887">
            <v>0</v>
          </cell>
          <cell r="BF13887">
            <v>0</v>
          </cell>
        </row>
        <row r="13888">
          <cell r="BD13888" t="str">
            <v>Supervisores de Procesamiento de Químico, Petróleo, Gas y Tratamiento de Agua y Generación de Energía</v>
          </cell>
          <cell r="BE13888">
            <v>0</v>
          </cell>
          <cell r="BF13888">
            <v>0</v>
          </cell>
        </row>
        <row r="13889">
          <cell r="BD13889" t="str">
            <v>Supervisores de Procesamiento de Alimentos, Bebidas y Tabaco</v>
          </cell>
          <cell r="BE13889">
            <v>1</v>
          </cell>
          <cell r="BF13889">
            <v>0</v>
          </cell>
        </row>
        <row r="13890">
          <cell r="BD13890" t="str">
            <v>Supervisores de Fabricación de Productos de Plástico y Caucho</v>
          </cell>
          <cell r="BE13890">
            <v>0</v>
          </cell>
          <cell r="BF13890">
            <v>0</v>
          </cell>
        </row>
        <row r="13891">
          <cell r="BD13891" t="str">
            <v>Supervisores de Procesamiento de la Madera y Producción de Pulpa y Papel</v>
          </cell>
          <cell r="BE13891">
            <v>0</v>
          </cell>
          <cell r="BF13891">
            <v>0</v>
          </cell>
        </row>
        <row r="13892">
          <cell r="BD13892" t="str">
            <v>Supervisores de Procesamiento Textil</v>
          </cell>
          <cell r="BE13892">
            <v>0</v>
          </cell>
          <cell r="BF13892">
            <v>0</v>
          </cell>
        </row>
        <row r="13893">
          <cell r="BD13893" t="str">
            <v>Inspectores de Control de Calidad, Procesamiento de Alimentos y Bebidas</v>
          </cell>
          <cell r="BE13893">
            <v>26</v>
          </cell>
          <cell r="BF13893">
            <v>11</v>
          </cell>
        </row>
        <row r="13894">
          <cell r="BD13894" t="str">
            <v>Supervisores de Ensamble de Vehículos de Motor</v>
          </cell>
          <cell r="BE13894">
            <v>0</v>
          </cell>
          <cell r="BF13894">
            <v>3</v>
          </cell>
        </row>
        <row r="13895">
          <cell r="BD13895" t="str">
            <v>Supervisores de Fabricación de Productos Electrónicos</v>
          </cell>
          <cell r="BE13895">
            <v>0</v>
          </cell>
          <cell r="BF13895">
            <v>0</v>
          </cell>
        </row>
        <row r="13896">
          <cell r="BD13896" t="str">
            <v>Supervisores de Fabricación de Productos Eléctricos</v>
          </cell>
          <cell r="BE13896">
            <v>0</v>
          </cell>
          <cell r="BF13896">
            <v>0</v>
          </cell>
        </row>
        <row r="13897">
          <cell r="BD13897" t="str">
            <v>Supervisores de Fabricación de Muebles y Accesorios</v>
          </cell>
          <cell r="BE13897">
            <v>0</v>
          </cell>
          <cell r="BF13897">
            <v>0</v>
          </cell>
        </row>
        <row r="13898">
          <cell r="BD13898" t="str">
            <v>Supervisores de Fabricación de Productos de Tela, Cuero y Piel</v>
          </cell>
          <cell r="BE13898">
            <v>1</v>
          </cell>
          <cell r="BF13898">
            <v>6</v>
          </cell>
        </row>
        <row r="13899">
          <cell r="BD13899" t="str">
            <v>Supervisores de Impresión y Ocupaciones Relacionadas</v>
          </cell>
          <cell r="BE13899">
            <v>1</v>
          </cell>
          <cell r="BF13899">
            <v>1</v>
          </cell>
        </row>
        <row r="13900">
          <cell r="BD13900" t="str">
            <v>Supervisores de Fabricación de Otros Productos Mecánicos y Metálicos</v>
          </cell>
          <cell r="BE13900">
            <v>1</v>
          </cell>
          <cell r="BF13900">
            <v>0</v>
          </cell>
        </row>
        <row r="13901">
          <cell r="BD13901" t="str">
            <v>Supervisores de Fabricación y Ensamble de Otros Productos n.c.a</v>
          </cell>
          <cell r="BE13901">
            <v>0</v>
          </cell>
          <cell r="BF13901">
            <v>0</v>
          </cell>
        </row>
        <row r="13902">
          <cell r="BD13902" t="str">
            <v>Operadores de Control Central de Procesos, Tratamiento de Metales y Minerales</v>
          </cell>
          <cell r="BE13902">
            <v>0</v>
          </cell>
          <cell r="BF13902">
            <v>0</v>
          </cell>
        </row>
        <row r="13903">
          <cell r="BD13903" t="str">
            <v>Operadores de Procesos, Químicos, Gas y Petróleo</v>
          </cell>
          <cell r="BE13903">
            <v>1</v>
          </cell>
          <cell r="BF13903">
            <v>0</v>
          </cell>
        </row>
        <row r="13904">
          <cell r="BD13904" t="str">
            <v>Operadores de Control de Procesos, Producción de Pulpa</v>
          </cell>
          <cell r="BE13904">
            <v>1</v>
          </cell>
          <cell r="BF13904">
            <v>0</v>
          </cell>
        </row>
        <row r="13905">
          <cell r="BD13905" t="str">
            <v>Operadores de Control de Procesos, Fabricación de Papel</v>
          </cell>
          <cell r="BE13905">
            <v>0</v>
          </cell>
          <cell r="BF13905">
            <v>0</v>
          </cell>
        </row>
        <row r="13906">
          <cell r="BD13906" t="str">
            <v>Impresores de Artes Gráficas</v>
          </cell>
          <cell r="BE13906">
            <v>1</v>
          </cell>
          <cell r="BF13906">
            <v>2</v>
          </cell>
        </row>
        <row r="13907">
          <cell r="BD13907" t="str">
            <v>Pre-prensistas de Artes Gráficas</v>
          </cell>
          <cell r="BE13907">
            <v>0</v>
          </cell>
          <cell r="BF13907">
            <v>0</v>
          </cell>
        </row>
        <row r="13908">
          <cell r="BD13908" t="str">
            <v>Operarios de Terminados y Acabados de Artes Gráficas</v>
          </cell>
          <cell r="BE13908">
            <v>6</v>
          </cell>
          <cell r="BF13908">
            <v>18</v>
          </cell>
        </row>
        <row r="13909">
          <cell r="BD13909" t="str">
            <v>Operadores de Máquinas, Tratamiento de Metales y Minerales</v>
          </cell>
          <cell r="BE13909">
            <v>0</v>
          </cell>
          <cell r="BF13909">
            <v>1</v>
          </cell>
        </row>
        <row r="13910">
          <cell r="BD13910" t="str">
            <v>Trabajadores de Fundición</v>
          </cell>
          <cell r="BE13910">
            <v>11</v>
          </cell>
          <cell r="BF13910">
            <v>0</v>
          </cell>
        </row>
        <row r="13911">
          <cell r="BD13911" t="str">
            <v>Operadores de Fabricación, Moldeo y Acabado del Vidrio</v>
          </cell>
          <cell r="BE13911">
            <v>25</v>
          </cell>
          <cell r="BF13911">
            <v>0</v>
          </cell>
        </row>
        <row r="13912">
          <cell r="BD13912" t="str">
            <v>Operadores de Moldeo de Arcilla, Piedra y Concreto</v>
          </cell>
          <cell r="BE13912">
            <v>4</v>
          </cell>
          <cell r="BF13912">
            <v>0</v>
          </cell>
        </row>
        <row r="13913">
          <cell r="BD13913" t="str">
            <v>Inspectores de Control de Calidad, Tratamiento de Metales y Minerales</v>
          </cell>
          <cell r="BE13913">
            <v>0</v>
          </cell>
          <cell r="BF13913">
            <v>0</v>
          </cell>
        </row>
        <row r="13914">
          <cell r="BD13914" t="str">
            <v>Operadores de Máquinas de Planta Química</v>
          </cell>
          <cell r="BE13914">
            <v>0</v>
          </cell>
          <cell r="BF13914">
            <v>0</v>
          </cell>
        </row>
        <row r="13915">
          <cell r="BD13915" t="str">
            <v>Operadores de Máquinas para Procesamiento de Plásticos</v>
          </cell>
          <cell r="BE13915">
            <v>1</v>
          </cell>
          <cell r="BF13915">
            <v>20</v>
          </cell>
        </row>
        <row r="13916">
          <cell r="BD13916" t="str">
            <v>Operadores de Máquinas y Trabajadores Relacionados con el Procesamiento del Caucho</v>
          </cell>
          <cell r="BE13916">
            <v>1</v>
          </cell>
          <cell r="BF13916">
            <v>0</v>
          </cell>
        </row>
        <row r="13917">
          <cell r="BD13917" t="str">
            <v>Operadores de Plantas de Tratamiento de Aguas y Desechos</v>
          </cell>
          <cell r="BE13917">
            <v>11</v>
          </cell>
          <cell r="BF13917">
            <v>9</v>
          </cell>
        </row>
        <row r="13918">
          <cell r="BD13918" t="str">
            <v>Operadores de Máquinas para Procesamiento de la Madera</v>
          </cell>
          <cell r="BE13918">
            <v>1</v>
          </cell>
          <cell r="BF13918">
            <v>0</v>
          </cell>
        </row>
        <row r="13919">
          <cell r="BD13919" t="str">
            <v>Operadores de Máquinas para la Producción de Pulpa</v>
          </cell>
          <cell r="BE13919">
            <v>0</v>
          </cell>
          <cell r="BF13919">
            <v>0</v>
          </cell>
        </row>
        <row r="13920">
          <cell r="BD13920" t="str">
            <v>Operadores de Máquinas para la Fabricación de Papel</v>
          </cell>
          <cell r="BE13920">
            <v>0</v>
          </cell>
          <cell r="BF13920">
            <v>0</v>
          </cell>
        </row>
        <row r="13921">
          <cell r="BD13921" t="str">
            <v>Operadores de Máquinas para la Fabricación de Productos de Papel</v>
          </cell>
          <cell r="BE13921">
            <v>0</v>
          </cell>
          <cell r="BF13921">
            <v>0</v>
          </cell>
        </row>
        <row r="13922">
          <cell r="BD13922" t="str">
            <v>Inspectores de Control de Calidad, Procesamiento de la Madera</v>
          </cell>
          <cell r="BE13922">
            <v>0</v>
          </cell>
          <cell r="BF13922">
            <v>0</v>
          </cell>
        </row>
        <row r="13923">
          <cell r="BD13923" t="str">
            <v>Operadores de Máquinas para la Preparación de Fibras Textiles</v>
          </cell>
          <cell r="BE13923">
            <v>26</v>
          </cell>
          <cell r="BF13923">
            <v>0</v>
          </cell>
        </row>
        <row r="13924">
          <cell r="BD13924" t="str">
            <v>Operadores de Telares y Otras Máquinas Tejedoras</v>
          </cell>
          <cell r="BE13924">
            <v>0</v>
          </cell>
          <cell r="BF13924">
            <v>0</v>
          </cell>
        </row>
        <row r="13925">
          <cell r="BD13925" t="str">
            <v>Operadores de Máquinas de Tintura, Acabado Textil y Prendas</v>
          </cell>
          <cell r="BE13925">
            <v>2</v>
          </cell>
          <cell r="BF13925">
            <v>4</v>
          </cell>
        </row>
        <row r="13926">
          <cell r="BD13926" t="str">
            <v>Analistas de Calidad, Textiles</v>
          </cell>
          <cell r="BE13926">
            <v>26</v>
          </cell>
          <cell r="BF13926">
            <v>0</v>
          </cell>
        </row>
        <row r="13927">
          <cell r="BD13927" t="str">
            <v>Operadores de Máquinas para Coser y Bordar</v>
          </cell>
          <cell r="BE13927">
            <v>52</v>
          </cell>
          <cell r="BF13927">
            <v>234</v>
          </cell>
        </row>
        <row r="13928">
          <cell r="BD13928" t="str">
            <v>Cortadores de Tela, Cuero y Piel</v>
          </cell>
          <cell r="BE13928">
            <v>94</v>
          </cell>
          <cell r="BF13928">
            <v>20</v>
          </cell>
        </row>
        <row r="13929">
          <cell r="BD13929" t="str">
            <v>Operadores de Máquinas y Trabajadores Relacionados con la Fabricación de Calzado y Marroquinería</v>
          </cell>
          <cell r="BE13929">
            <v>14</v>
          </cell>
          <cell r="BF13929">
            <v>8</v>
          </cell>
        </row>
        <row r="13930">
          <cell r="BD13930" t="str">
            <v>Trabajadores del Tratamiento de Pieles y Cueros</v>
          </cell>
          <cell r="BE13930">
            <v>1</v>
          </cell>
          <cell r="BF13930">
            <v>0</v>
          </cell>
        </row>
        <row r="13931">
          <cell r="BD13931" t="str">
            <v>Inspectores de Control de Calidad, Fabricación de Productos de Tela, Piel y Cuero</v>
          </cell>
          <cell r="BE13931">
            <v>0</v>
          </cell>
          <cell r="BF13931">
            <v>1</v>
          </cell>
        </row>
        <row r="13932">
          <cell r="BD13932" t="str">
            <v>Operadores de Control de Procesos y Máquinas para la Elaboración de Alimentos y Bebidas</v>
          </cell>
          <cell r="BE13932">
            <v>57</v>
          </cell>
          <cell r="BF13932">
            <v>5</v>
          </cell>
        </row>
        <row r="13933">
          <cell r="BD13933" t="str">
            <v>Operarios de Planta de Beneficio Animal</v>
          </cell>
          <cell r="BE13933">
            <v>3</v>
          </cell>
          <cell r="BF13933">
            <v>89</v>
          </cell>
        </row>
        <row r="13934">
          <cell r="BD13934" t="str">
            <v>Operarios de Planta de Procesamiento y Empaque de Pescado y Mariscos</v>
          </cell>
          <cell r="BE13934">
            <v>2</v>
          </cell>
          <cell r="BF13934">
            <v>31</v>
          </cell>
        </row>
        <row r="13935">
          <cell r="BD13935" t="str">
            <v>Operarios de Máquinas para la Elaboración de Productos de Tabaco</v>
          </cell>
          <cell r="BE13935">
            <v>0</v>
          </cell>
          <cell r="BF13935">
            <v>0</v>
          </cell>
        </row>
        <row r="13936">
          <cell r="BD13936" t="str">
            <v>Procesadores Fotográficos y de Películas</v>
          </cell>
          <cell r="BE13936">
            <v>13</v>
          </cell>
          <cell r="BF13936">
            <v>0</v>
          </cell>
        </row>
        <row r="13937">
          <cell r="BD13937" t="str">
            <v>Ensambladores e Inspectores de Vehículos Automotores</v>
          </cell>
          <cell r="BE13937">
            <v>0</v>
          </cell>
          <cell r="BF13937">
            <v>25</v>
          </cell>
        </row>
        <row r="13938">
          <cell r="BD13938" t="str">
            <v>Ensambladores de productos Electrónicos</v>
          </cell>
          <cell r="BE13938">
            <v>7</v>
          </cell>
          <cell r="BF13938">
            <v>1</v>
          </cell>
        </row>
        <row r="13939">
          <cell r="BD13939" t="str">
            <v>Ensambladores e Inspectores de Aparatos y Equipo Eléctrico</v>
          </cell>
          <cell r="BE13939">
            <v>0</v>
          </cell>
          <cell r="BF13939">
            <v>10</v>
          </cell>
        </row>
        <row r="13940">
          <cell r="BD13940" t="str">
            <v>Ensambladores, Fabricantes e Inspectores de Transformadores y Motores Eléctricos Industriales</v>
          </cell>
          <cell r="BE13940">
            <v>1</v>
          </cell>
          <cell r="BF13940">
            <v>5</v>
          </cell>
        </row>
        <row r="13941">
          <cell r="BD13941" t="str">
            <v>Ensambladores e Inspectores de Productos Mecánicos</v>
          </cell>
          <cell r="BE13941">
            <v>4</v>
          </cell>
          <cell r="BF13941">
            <v>0</v>
          </cell>
        </row>
        <row r="13942">
          <cell r="BD13942" t="str">
            <v>Ensambladores e Inspectores de Ensamble de Aeronaves</v>
          </cell>
          <cell r="BE13942">
            <v>1</v>
          </cell>
          <cell r="BF13942">
            <v>0</v>
          </cell>
        </row>
        <row r="13943">
          <cell r="BD13943" t="str">
            <v>Operadores de Máquinas e Inspectores de la Fabricación de Productos y Componentes Eléctricos</v>
          </cell>
          <cell r="BE13943">
            <v>0</v>
          </cell>
          <cell r="BF13943">
            <v>0</v>
          </cell>
        </row>
        <row r="13944">
          <cell r="BD13944" t="str">
            <v>Ensambladores e Inspectores de Embarcaciones</v>
          </cell>
          <cell r="BE13944">
            <v>0</v>
          </cell>
          <cell r="BF13944">
            <v>0</v>
          </cell>
        </row>
        <row r="13945">
          <cell r="BD13945" t="str">
            <v>Ensambladores e Inspectores de Muebles y Accesorios</v>
          </cell>
          <cell r="BE13945">
            <v>1</v>
          </cell>
          <cell r="BF13945">
            <v>0</v>
          </cell>
        </row>
        <row r="13946">
          <cell r="BD13946" t="str">
            <v>Operarios de Acabado de Muebles</v>
          </cell>
          <cell r="BE13946">
            <v>33</v>
          </cell>
          <cell r="BF13946">
            <v>1</v>
          </cell>
        </row>
        <row r="13947">
          <cell r="BD13947" t="str">
            <v>Ensambladores de Productos Plásticos e Inspectores</v>
          </cell>
          <cell r="BE13947">
            <v>0</v>
          </cell>
          <cell r="BF13947">
            <v>9</v>
          </cell>
        </row>
        <row r="13948">
          <cell r="BD13948" t="str">
            <v>Operarios de Recubrimientos Metálicos</v>
          </cell>
          <cell r="BE13948">
            <v>1</v>
          </cell>
          <cell r="BF13948">
            <v>0</v>
          </cell>
        </row>
        <row r="13949">
          <cell r="BD13949" t="str">
            <v>Pintores en Procesos de Manufactura</v>
          </cell>
          <cell r="BE13949">
            <v>4</v>
          </cell>
          <cell r="BF13949">
            <v>3</v>
          </cell>
        </row>
        <row r="13950">
          <cell r="BD13950" t="str">
            <v>Otros Ensambladores e Inspectores n.c.a.</v>
          </cell>
          <cell r="BE13950">
            <v>2</v>
          </cell>
          <cell r="BF13950">
            <v>0</v>
          </cell>
        </row>
        <row r="13951">
          <cell r="BD13951" t="str">
            <v>Auxiliares de Producción Gráfica</v>
          </cell>
          <cell r="BE13951">
            <v>18</v>
          </cell>
          <cell r="BF13951">
            <v>1</v>
          </cell>
        </row>
        <row r="13952">
          <cell r="BD13952" t="str">
            <v>Operadores de Máquinas Herramientas</v>
          </cell>
          <cell r="BE13952">
            <v>70</v>
          </cell>
          <cell r="BF13952">
            <v>11</v>
          </cell>
        </row>
        <row r="13953">
          <cell r="BD13953" t="str">
            <v>Operadores de Máquinas para el Trabajo de la Madera</v>
          </cell>
          <cell r="BE13953">
            <v>3</v>
          </cell>
          <cell r="BF13953">
            <v>0</v>
          </cell>
        </row>
        <row r="13954">
          <cell r="BD13954" t="str">
            <v>Operadores de Máquinas para el Trabajo del Metal</v>
          </cell>
          <cell r="BE13954">
            <v>0</v>
          </cell>
          <cell r="BF13954">
            <v>2</v>
          </cell>
        </row>
        <row r="13955">
          <cell r="BD13955" t="str">
            <v>Operadores de Máquinas para Forja</v>
          </cell>
          <cell r="BE13955">
            <v>0</v>
          </cell>
          <cell r="BF13955">
            <v>0</v>
          </cell>
        </row>
        <row r="13956">
          <cell r="BD13956" t="str">
            <v>Operadores de Máquinas de Soldadura</v>
          </cell>
          <cell r="BE13956">
            <v>8</v>
          </cell>
          <cell r="BF13956">
            <v>5</v>
          </cell>
        </row>
        <row r="13957">
          <cell r="BD13957" t="str">
            <v>Operadores de Máquinas para la Fabricación de Otros Productos Metálicos (n.c.a)</v>
          </cell>
          <cell r="BE13957">
            <v>1</v>
          </cell>
          <cell r="BF13957">
            <v>0</v>
          </cell>
        </row>
        <row r="13958">
          <cell r="BD13958" t="str">
            <v>Operadores de Máquinas para la fabricación de Otros Productos n.c.a.</v>
          </cell>
          <cell r="BE13958">
            <v>1</v>
          </cell>
          <cell r="BF13958">
            <v>0</v>
          </cell>
        </row>
        <row r="13959">
          <cell r="BD13959" t="str">
            <v>Obreros y Ayudantes en el Tratamiento de Metales y Minerales</v>
          </cell>
          <cell r="BE13959">
            <v>1</v>
          </cell>
          <cell r="BF13959">
            <v>0</v>
          </cell>
        </row>
        <row r="13960">
          <cell r="BD13960" t="str">
            <v>Ayudantes en la Fabricación Metálica</v>
          </cell>
          <cell r="BE13960">
            <v>23</v>
          </cell>
          <cell r="BF13960">
            <v>24</v>
          </cell>
        </row>
        <row r="13961">
          <cell r="BD13961" t="str">
            <v>Obreros y Ayudantes de Planta Química</v>
          </cell>
          <cell r="BE13961">
            <v>16</v>
          </cell>
          <cell r="BF13961">
            <v>2</v>
          </cell>
        </row>
        <row r="13962">
          <cell r="BD13962" t="str">
            <v>Obreros y Ayudantes en el Procesamiento de la Madera y Producción de Pulpa y Papel</v>
          </cell>
          <cell r="BE13962">
            <v>14</v>
          </cell>
          <cell r="BF13962">
            <v>0</v>
          </cell>
        </row>
        <row r="13963">
          <cell r="BD13963" t="str">
            <v>Obreros y Ayudantes en la Elaboración de Alimentos y Bebidas</v>
          </cell>
          <cell r="BE13963">
            <v>56</v>
          </cell>
          <cell r="BF13963">
            <v>181</v>
          </cell>
        </row>
        <row r="13964">
          <cell r="BD13964" t="str">
            <v>Otros Obreros y Ayudantes en Fabricación y Procesamiento n.c.a.</v>
          </cell>
          <cell r="BE13964">
            <v>50</v>
          </cell>
          <cell r="BF13964">
            <v>99</v>
          </cell>
        </row>
        <row r="13965">
          <cell r="BD13965" t="str">
            <v>Miembros del Poder Ejecutivo y Legislativo</v>
          </cell>
          <cell r="BE13965">
            <v>0</v>
          </cell>
          <cell r="BF13965">
            <v>0</v>
          </cell>
        </row>
        <row r="13966">
          <cell r="BD13966" t="str">
            <v>Personal Directivo de la Administración Pública</v>
          </cell>
          <cell r="BE13966">
            <v>0</v>
          </cell>
          <cell r="BF13966">
            <v>0</v>
          </cell>
        </row>
        <row r="13967">
          <cell r="BD13967" t="str">
            <v>Directores y Gerentes Generales de Servicios Financieros, de Telecomunicaciones y Otros Servicios a las Empresas</v>
          </cell>
          <cell r="BE13967">
            <v>0</v>
          </cell>
          <cell r="BF13967">
            <v>0</v>
          </cell>
        </row>
        <row r="13968">
          <cell r="BD13968" t="str">
            <v>Directores y Gerentes Generales de Salud, Educación, Servicios Social, Comunitario y Organizaciones de Membresía</v>
          </cell>
          <cell r="BE13968">
            <v>0</v>
          </cell>
          <cell r="BF13968">
            <v>0</v>
          </cell>
        </row>
        <row r="13969">
          <cell r="BD13969" t="str">
            <v>Directores y Gerentes Generales de Comercio, Medios de Comunicación y Otros Servicios</v>
          </cell>
          <cell r="BE13969">
            <v>0</v>
          </cell>
          <cell r="BF13969">
            <v>0</v>
          </cell>
        </row>
        <row r="13970">
          <cell r="BD13970" t="str">
            <v>Directores y Gerentes Generales de Producción de Bienes, Servicios Públicos, Transporte y Construcción</v>
          </cell>
          <cell r="BE13970">
            <v>0</v>
          </cell>
          <cell r="BF13970">
            <v>0</v>
          </cell>
        </row>
        <row r="13971">
          <cell r="BD13971" t="str">
            <v>Directores y gerentes generales de servicios y procesos de negocio.</v>
          </cell>
          <cell r="BE13971">
            <v>0</v>
          </cell>
          <cell r="BF13971">
            <v>0</v>
          </cell>
        </row>
        <row r="13972">
          <cell r="BD13972" t="str">
            <v>Gerentes Financieros</v>
          </cell>
          <cell r="BE13972">
            <v>0</v>
          </cell>
          <cell r="BF13972">
            <v>1</v>
          </cell>
        </row>
        <row r="13973">
          <cell r="BD13973" t="str">
            <v>Gerentes de Talento Humano</v>
          </cell>
          <cell r="BE13973">
            <v>0</v>
          </cell>
          <cell r="BF13973">
            <v>0</v>
          </cell>
        </row>
        <row r="13974">
          <cell r="BD13974" t="str">
            <v>Gerentes de Compras y Adquisiciones</v>
          </cell>
          <cell r="BE13974">
            <v>0</v>
          </cell>
          <cell r="BF13974">
            <v>0</v>
          </cell>
        </row>
        <row r="13975">
          <cell r="BD13975" t="str">
            <v>Gerentes de Otros Servicios Administrativos</v>
          </cell>
          <cell r="BE13975">
            <v>3</v>
          </cell>
          <cell r="BF13975">
            <v>2</v>
          </cell>
        </row>
        <row r="13976">
          <cell r="BD13976" t="str">
            <v>Gerentes de Seguros, Bienes Raíces y Corretaje Financiero</v>
          </cell>
          <cell r="BE13976">
            <v>0</v>
          </cell>
          <cell r="BF13976">
            <v>0</v>
          </cell>
        </row>
        <row r="13977">
          <cell r="BD13977" t="str">
            <v>Gerentes de Banca, Crédito e Inversiones</v>
          </cell>
          <cell r="BE13977">
            <v>0</v>
          </cell>
          <cell r="BF13977">
            <v>0</v>
          </cell>
        </row>
        <row r="13978">
          <cell r="BD13978" t="str">
            <v>Gerentes de Otros Servicios a las Empresas</v>
          </cell>
          <cell r="BE13978">
            <v>0</v>
          </cell>
          <cell r="BF13978">
            <v>0</v>
          </cell>
        </row>
        <row r="13979">
          <cell r="BD13979" t="str">
            <v>Gerentes de Empresas de Telecomunicaciones</v>
          </cell>
          <cell r="BE13979">
            <v>0</v>
          </cell>
          <cell r="BF13979">
            <v>0</v>
          </cell>
        </row>
        <row r="13980">
          <cell r="BD13980" t="str">
            <v>Gerentes de Servicios de Correo y Mensajería</v>
          </cell>
          <cell r="BE13980">
            <v>0</v>
          </cell>
          <cell r="BF13980">
            <v>0</v>
          </cell>
        </row>
        <row r="13981">
          <cell r="BD13981" t="str">
            <v>Gerentes de Ingeniería</v>
          </cell>
          <cell r="BE13981">
            <v>1</v>
          </cell>
          <cell r="BF13981">
            <v>1</v>
          </cell>
        </row>
        <row r="13982">
          <cell r="BD13982" t="str">
            <v>Gerentes de Investigación y Desarrollo en Ciencias Naturales y Aplicadas</v>
          </cell>
          <cell r="BE13982">
            <v>0</v>
          </cell>
          <cell r="BF13982">
            <v>0</v>
          </cell>
        </row>
        <row r="13983">
          <cell r="BD13983" t="str">
            <v>Gerentes de Sistemas de Información y Procesamiento de Datos</v>
          </cell>
          <cell r="BE13983">
            <v>0</v>
          </cell>
          <cell r="BF13983">
            <v>1</v>
          </cell>
        </row>
        <row r="13984">
          <cell r="BD13984" t="str">
            <v>Gerentes de Servicios a la Salud</v>
          </cell>
          <cell r="BE13984">
            <v>0</v>
          </cell>
          <cell r="BF13984">
            <v>1</v>
          </cell>
        </row>
        <row r="13985">
          <cell r="BD13985" t="str">
            <v>Gerentes de Programas de Política Social y de Salud</v>
          </cell>
          <cell r="BE13985">
            <v>0</v>
          </cell>
          <cell r="BF13985">
            <v>0</v>
          </cell>
        </row>
        <row r="13986">
          <cell r="BD13986" t="str">
            <v>Gerentes de Programas de Política de Desarrollo Económico</v>
          </cell>
          <cell r="BE13986">
            <v>0</v>
          </cell>
          <cell r="BF13986">
            <v>0</v>
          </cell>
        </row>
        <row r="13987">
          <cell r="BD13987" t="str">
            <v>Gerentes de Programas de Política Educativa</v>
          </cell>
          <cell r="BE13987">
            <v>0</v>
          </cell>
          <cell r="BF13987">
            <v>0</v>
          </cell>
        </row>
        <row r="13988">
          <cell r="BD13988" t="str">
            <v>Otros Gerentes de Administración Pública</v>
          </cell>
          <cell r="BE13988">
            <v>0</v>
          </cell>
          <cell r="BF13988">
            <v>0</v>
          </cell>
        </row>
        <row r="13989">
          <cell r="BD13989" t="str">
            <v>Administradores de Educación Superior y Formación para el Trabajo</v>
          </cell>
          <cell r="BE13989">
            <v>0</v>
          </cell>
          <cell r="BF13989">
            <v>0</v>
          </cell>
        </row>
        <row r="13990">
          <cell r="BD13990" t="str">
            <v>Directores y Administradores de Educación Básica y Media</v>
          </cell>
          <cell r="BE13990">
            <v>0</v>
          </cell>
          <cell r="BF13990">
            <v>0</v>
          </cell>
        </row>
        <row r="13991">
          <cell r="BD13991" t="str">
            <v>Gerentes de Servicios Social, Comunitario y Correccional</v>
          </cell>
          <cell r="BE13991">
            <v>0</v>
          </cell>
          <cell r="BF13991">
            <v>0</v>
          </cell>
        </row>
        <row r="13992">
          <cell r="BD13992" t="str">
            <v>Gerentes de Biblioteca, Museo y Galería de Arte</v>
          </cell>
          <cell r="BE13992">
            <v>0</v>
          </cell>
          <cell r="BF13992">
            <v>0</v>
          </cell>
        </row>
        <row r="13993">
          <cell r="BD13993" t="str">
            <v>Gerentes de Medios de Comunicación y Artes Escénicas</v>
          </cell>
          <cell r="BE13993">
            <v>0</v>
          </cell>
          <cell r="BF13993">
            <v>0</v>
          </cell>
        </row>
        <row r="13994">
          <cell r="BD13994" t="str">
            <v>Directores de Programas de Esparcimiento y Administradores de Deportes</v>
          </cell>
          <cell r="BE13994">
            <v>0</v>
          </cell>
          <cell r="BF13994">
            <v>2</v>
          </cell>
        </row>
        <row r="13995">
          <cell r="BD13995" t="str">
            <v>Gerentes de Ventas, Mercadeo y Publicidad</v>
          </cell>
          <cell r="BE13995">
            <v>0</v>
          </cell>
          <cell r="BF13995">
            <v>0</v>
          </cell>
        </row>
        <row r="13996">
          <cell r="BD13996" t="str">
            <v>Gerentes de Comercio Exterior</v>
          </cell>
          <cell r="BE13996">
            <v>0</v>
          </cell>
          <cell r="BF13996">
            <v>0</v>
          </cell>
        </row>
        <row r="13997">
          <cell r="BD13997" t="str">
            <v>Gerentes de Comercio al Por Menor</v>
          </cell>
          <cell r="BE13997">
            <v>0</v>
          </cell>
          <cell r="BF13997">
            <v>1</v>
          </cell>
        </row>
        <row r="13998">
          <cell r="BD13998" t="str">
            <v>Gerentes de Restaurantes y Servicios de Alimentos</v>
          </cell>
          <cell r="BE13998">
            <v>0</v>
          </cell>
          <cell r="BF13998">
            <v>2</v>
          </cell>
        </row>
        <row r="13999">
          <cell r="BD13999" t="str">
            <v>Gerentes de Servicios Hoteleros</v>
          </cell>
          <cell r="BE13999">
            <v>2</v>
          </cell>
          <cell r="BF13999">
            <v>4</v>
          </cell>
        </row>
        <row r="14000">
          <cell r="BD14000" t="str">
            <v>Oficiales de las Fuerzas Militares</v>
          </cell>
          <cell r="BE14000">
            <v>0</v>
          </cell>
          <cell r="BF14000">
            <v>0</v>
          </cell>
        </row>
        <row r="14001">
          <cell r="BD14001" t="str">
            <v>Oficiales de Policía</v>
          </cell>
          <cell r="BE14001">
            <v>3</v>
          </cell>
          <cell r="BF14001">
            <v>0</v>
          </cell>
        </row>
        <row r="14002">
          <cell r="BD14002" t="str">
            <v>Oficiales de Bomberos</v>
          </cell>
          <cell r="BE14002">
            <v>0</v>
          </cell>
          <cell r="BF14002">
            <v>0</v>
          </cell>
        </row>
        <row r="14003">
          <cell r="BD14003" t="str">
            <v>Gerentes de Otros Servicios</v>
          </cell>
          <cell r="BE14003">
            <v>0</v>
          </cell>
          <cell r="BF14003">
            <v>0</v>
          </cell>
        </row>
        <row r="14004">
          <cell r="BD14004" t="str">
            <v>Gerentes de Producción Primaria (excepto agricultura)</v>
          </cell>
          <cell r="BE14004">
            <v>0</v>
          </cell>
          <cell r="BF14004">
            <v>0</v>
          </cell>
        </row>
        <row r="14005">
          <cell r="BD14005" t="str">
            <v>Gerentes de Producción Agrícola, Pecuaria, Acuícola y Pesquero</v>
          </cell>
          <cell r="BE14005">
            <v>0</v>
          </cell>
          <cell r="BF14005">
            <v>0</v>
          </cell>
        </row>
        <row r="14006">
          <cell r="BD14006" t="str">
            <v>Gerentes de Construcción</v>
          </cell>
          <cell r="BE14006">
            <v>4</v>
          </cell>
          <cell r="BF14006">
            <v>5</v>
          </cell>
        </row>
        <row r="14007">
          <cell r="BD14007" t="str">
            <v>Gerentes de Transporte y Distribución</v>
          </cell>
          <cell r="BE14007">
            <v>0</v>
          </cell>
          <cell r="BF14007">
            <v>0</v>
          </cell>
        </row>
        <row r="14008">
          <cell r="BD14008" t="str">
            <v>Gerentes de Logística</v>
          </cell>
          <cell r="BE14008">
            <v>0</v>
          </cell>
          <cell r="BF14008">
            <v>0</v>
          </cell>
        </row>
        <row r="14009">
          <cell r="BD14009" t="str">
            <v>Gerentes Cadena de Suministro</v>
          </cell>
          <cell r="BE14009">
            <v>0</v>
          </cell>
          <cell r="BF14009">
            <v>0</v>
          </cell>
        </row>
        <row r="14010">
          <cell r="BD14010" t="str">
            <v>Gerentes de Operación de Instalaciones Físicas</v>
          </cell>
          <cell r="BE14010">
            <v>1</v>
          </cell>
          <cell r="BF14010">
            <v>0</v>
          </cell>
        </row>
        <row r="14011">
          <cell r="BD14011" t="str">
            <v>Gerentes de Mantenimiento</v>
          </cell>
          <cell r="BE14011">
            <v>1</v>
          </cell>
          <cell r="BF14011">
            <v>3</v>
          </cell>
        </row>
        <row r="14012">
          <cell r="BD14012" t="str">
            <v>Gerentes de Producción Industrial</v>
          </cell>
          <cell r="BE14012">
            <v>1</v>
          </cell>
          <cell r="BF14012">
            <v>0</v>
          </cell>
        </row>
        <row r="14013">
          <cell r="BD14013" t="str">
            <v>Gerentes de Empresas de Servicios Públicos</v>
          </cell>
          <cell r="BE14013">
            <v>0</v>
          </cell>
          <cell r="BF14013">
            <v>0</v>
          </cell>
        </row>
        <row r="14014">
          <cell r="BD14014" t="str">
            <v>Contadores</v>
          </cell>
          <cell r="BE14014">
            <v>2</v>
          </cell>
          <cell r="BF14014">
            <v>2</v>
          </cell>
        </row>
        <row r="14015">
          <cell r="BD14015" t="str">
            <v>Analistas, Asesores y Agentes de Banca, Fiducia y Mercado de Valores</v>
          </cell>
          <cell r="BE14015">
            <v>0</v>
          </cell>
          <cell r="BF14015">
            <v>1</v>
          </cell>
        </row>
        <row r="14016">
          <cell r="BD14016" t="str">
            <v>Auditores Financieros y Contables</v>
          </cell>
          <cell r="BE14016">
            <v>0</v>
          </cell>
          <cell r="BF14016">
            <v>0</v>
          </cell>
        </row>
        <row r="14017">
          <cell r="BD14017" t="str">
            <v>Profesionales de Talento Humano</v>
          </cell>
          <cell r="BE14017">
            <v>0</v>
          </cell>
          <cell r="BF14017">
            <v>3</v>
          </cell>
        </row>
        <row r="14018">
          <cell r="BD14018" t="str">
            <v>Profesionales en Organización y Administración de las Empresas</v>
          </cell>
          <cell r="BE14018">
            <v>3</v>
          </cell>
          <cell r="BF14018">
            <v>1</v>
          </cell>
        </row>
        <row r="14019">
          <cell r="BD14019" t="str">
            <v>Evaluadores de Competencias Laborales</v>
          </cell>
          <cell r="BE14019">
            <v>0</v>
          </cell>
          <cell r="BF14019">
            <v>0</v>
          </cell>
        </row>
        <row r="14020">
          <cell r="BD14020" t="str">
            <v>Archivistas</v>
          </cell>
          <cell r="BE14020">
            <v>0</v>
          </cell>
          <cell r="BF14020">
            <v>3</v>
          </cell>
        </row>
        <row r="14021">
          <cell r="BD14021" t="str">
            <v>Supervisores de Empleados de Apoyo Administrativo</v>
          </cell>
          <cell r="BE14021">
            <v>4</v>
          </cell>
          <cell r="BF14021">
            <v>3</v>
          </cell>
        </row>
        <row r="14022">
          <cell r="BD14022" t="str">
            <v>Jefes y supervisores de entidades financieras</v>
          </cell>
          <cell r="BE14022">
            <v>0</v>
          </cell>
          <cell r="BF14022">
            <v>1</v>
          </cell>
        </row>
        <row r="14023">
          <cell r="BD14023" t="str">
            <v>Supervisores y coordinadores de procesos de negocio, Empleados de información y servicio al cliente</v>
          </cell>
          <cell r="BE14023">
            <v>0</v>
          </cell>
          <cell r="BF14023">
            <v>0</v>
          </cell>
        </row>
        <row r="14024">
          <cell r="BD14024" t="str">
            <v>Supervisores de Empleados de Correo y Mensajería</v>
          </cell>
          <cell r="BE14024">
            <v>0</v>
          </cell>
          <cell r="BF14024">
            <v>0</v>
          </cell>
        </row>
        <row r="14025">
          <cell r="BD14025" t="str">
            <v>Supervisores de Almacenamiento, Inventario y  Distribución</v>
          </cell>
          <cell r="BE14025">
            <v>3</v>
          </cell>
          <cell r="BF14025">
            <v>15</v>
          </cell>
        </row>
        <row r="14026">
          <cell r="BD14026" t="str">
            <v>Asistentes Administrativos</v>
          </cell>
          <cell r="BE14026">
            <v>21</v>
          </cell>
          <cell r="BF14026">
            <v>2</v>
          </cell>
        </row>
        <row r="14027">
          <cell r="BD14027" t="str">
            <v>Administradores de Propiedad Horizontal</v>
          </cell>
          <cell r="BE14027">
            <v>0</v>
          </cell>
          <cell r="BF14027">
            <v>0</v>
          </cell>
        </row>
        <row r="14028">
          <cell r="BD14028" t="str">
            <v>Asistentes de Talento Humano</v>
          </cell>
          <cell r="BE14028">
            <v>2</v>
          </cell>
          <cell r="BF14028">
            <v>2</v>
          </cell>
        </row>
        <row r="14029">
          <cell r="BD14029" t="str">
            <v>Asistentes de compras</v>
          </cell>
          <cell r="BE14029">
            <v>0</v>
          </cell>
          <cell r="BF14029">
            <v>0</v>
          </cell>
        </row>
        <row r="14030">
          <cell r="BD14030" t="str">
            <v>Asistentes de Juzgados, Tribunales y Afines</v>
          </cell>
          <cell r="BE14030">
            <v>0</v>
          </cell>
          <cell r="BF14030">
            <v>0</v>
          </cell>
        </row>
        <row r="14031">
          <cell r="BD14031" t="str">
            <v>Funcionarios de Aduanas, Impuestos, Inmigración y Seguridad Social</v>
          </cell>
          <cell r="BE14031">
            <v>0</v>
          </cell>
          <cell r="BF14031">
            <v>0</v>
          </cell>
        </row>
        <row r="14032">
          <cell r="BD14032" t="str">
            <v>Asistentes de Comercio Exterior</v>
          </cell>
          <cell r="BE14032">
            <v>0</v>
          </cell>
          <cell r="BF14032">
            <v>0</v>
          </cell>
        </row>
        <row r="14033">
          <cell r="BD14033" t="str">
            <v>Organizadores de Eventos</v>
          </cell>
          <cell r="BE14033">
            <v>15</v>
          </cell>
          <cell r="BF14033">
            <v>0</v>
          </cell>
        </row>
        <row r="14034">
          <cell r="BD14034" t="str">
            <v>Técnicos en Archivística</v>
          </cell>
          <cell r="BE14034">
            <v>5</v>
          </cell>
          <cell r="BF14034">
            <v>1</v>
          </cell>
        </row>
        <row r="14035">
          <cell r="BD14035" t="str">
            <v>Asistentes Contables</v>
          </cell>
          <cell r="BE14035">
            <v>2</v>
          </cell>
          <cell r="BF14035">
            <v>2</v>
          </cell>
        </row>
        <row r="14036">
          <cell r="BD14036" t="str">
            <v>Analistas y asistentes de servicios financieros</v>
          </cell>
          <cell r="BE14036">
            <v>0</v>
          </cell>
          <cell r="BF14036">
            <v>0</v>
          </cell>
        </row>
        <row r="14037">
          <cell r="BD14037" t="str">
            <v>Avaluadores y Liquidadores de Seguros</v>
          </cell>
          <cell r="BE14037">
            <v>0</v>
          </cell>
          <cell r="BF14037">
            <v>0</v>
          </cell>
        </row>
        <row r="14038">
          <cell r="BD14038" t="str">
            <v>Agentes de Aduana</v>
          </cell>
          <cell r="BE14038">
            <v>0</v>
          </cell>
          <cell r="BF14038">
            <v>0</v>
          </cell>
        </row>
        <row r="14039">
          <cell r="BD14039" t="str">
            <v>Asistentes Financieros</v>
          </cell>
          <cell r="BE14039">
            <v>0</v>
          </cell>
          <cell r="BF14039">
            <v>0</v>
          </cell>
        </row>
        <row r="14040">
          <cell r="BD14040" t="str">
            <v>Asistentes Tesorería</v>
          </cell>
          <cell r="BE14040">
            <v>0</v>
          </cell>
          <cell r="BF14040">
            <v>0</v>
          </cell>
        </row>
        <row r="14041">
          <cell r="BD14041" t="str">
            <v>Secretarios</v>
          </cell>
          <cell r="BE14041">
            <v>7</v>
          </cell>
          <cell r="BF14041">
            <v>5</v>
          </cell>
        </row>
        <row r="14042">
          <cell r="BD14042" t="str">
            <v>Recepcionistas y Operadores de Conmutador</v>
          </cell>
          <cell r="BE14042">
            <v>6</v>
          </cell>
          <cell r="BF14042">
            <v>4</v>
          </cell>
        </row>
        <row r="14043">
          <cell r="BD14043" t="str">
            <v>Digitadores</v>
          </cell>
          <cell r="BE14043">
            <v>1</v>
          </cell>
          <cell r="BF14043">
            <v>0</v>
          </cell>
        </row>
        <row r="14044">
          <cell r="BD14044" t="str">
            <v>Transcriptores y Relatores</v>
          </cell>
          <cell r="BE14044">
            <v>0</v>
          </cell>
          <cell r="BF14044">
            <v>0</v>
          </cell>
        </row>
        <row r="14045">
          <cell r="BD14045" t="str">
            <v>Digitalizadores</v>
          </cell>
          <cell r="BE14045">
            <v>0</v>
          </cell>
          <cell r="BF14045">
            <v>0</v>
          </cell>
        </row>
        <row r="14046">
          <cell r="BD14046" t="str">
            <v>Auxiliares Contables, de Tesorería y Financieros</v>
          </cell>
          <cell r="BE14046">
            <v>8</v>
          </cell>
          <cell r="BF14046">
            <v>4</v>
          </cell>
        </row>
        <row r="14047">
          <cell r="BD14047" t="str">
            <v>Cajeros de Servicios Financieros</v>
          </cell>
          <cell r="BE14047">
            <v>0</v>
          </cell>
          <cell r="BF14047">
            <v>2</v>
          </cell>
        </row>
        <row r="14048">
          <cell r="BD14048" t="str">
            <v>Auxiliares de servicios financieros</v>
          </cell>
          <cell r="BE14048">
            <v>0</v>
          </cell>
          <cell r="BF14048">
            <v>0</v>
          </cell>
        </row>
        <row r="14049">
          <cell r="BD14049" t="str">
            <v>Auxiliares de Cartera y Cobranzas</v>
          </cell>
          <cell r="BE14049">
            <v>0</v>
          </cell>
          <cell r="BF14049">
            <v>0</v>
          </cell>
        </row>
        <row r="14050">
          <cell r="BD14050" t="str">
            <v>Auxiliares de Nómina y Prestaciones</v>
          </cell>
          <cell r="BE14050">
            <v>0</v>
          </cell>
          <cell r="BF14050">
            <v>0</v>
          </cell>
        </row>
        <row r="14051">
          <cell r="BD14051" t="str">
            <v>Auxiliares de Avaluo</v>
          </cell>
          <cell r="BE14051">
            <v>0</v>
          </cell>
          <cell r="BF14051">
            <v>0</v>
          </cell>
        </row>
        <row r="14052">
          <cell r="BD14052" t="str">
            <v>Auxiliares Administrativos</v>
          </cell>
          <cell r="BE14052">
            <v>21</v>
          </cell>
          <cell r="BF14052">
            <v>15</v>
          </cell>
        </row>
        <row r="14053">
          <cell r="BD14053" t="str">
            <v>Auxiliares de Talento Humano</v>
          </cell>
          <cell r="BE14053">
            <v>1</v>
          </cell>
          <cell r="BF14053">
            <v>2</v>
          </cell>
        </row>
        <row r="14054">
          <cell r="BD14054" t="str">
            <v>Auxiliares de Tribunales</v>
          </cell>
          <cell r="BE14054">
            <v>0</v>
          </cell>
          <cell r="BF14054">
            <v>0</v>
          </cell>
        </row>
        <row r="14055">
          <cell r="BD14055" t="str">
            <v>Auxiliares de Archivo y Registro</v>
          </cell>
          <cell r="BE14055">
            <v>8</v>
          </cell>
          <cell r="BF14055">
            <v>8</v>
          </cell>
        </row>
        <row r="14056">
          <cell r="BD14056" t="str">
            <v>Auxiliares administrativos en Salud</v>
          </cell>
          <cell r="BE14056">
            <v>1</v>
          </cell>
          <cell r="BF14056">
            <v>0</v>
          </cell>
        </row>
        <row r="14057">
          <cell r="BD14057" t="str">
            <v>Auxiliares de aduana</v>
          </cell>
          <cell r="BE14057">
            <v>0</v>
          </cell>
          <cell r="BF14057">
            <v>0</v>
          </cell>
        </row>
        <row r="14058">
          <cell r="BD14058" t="str">
            <v>Auxiliares de Biblioteca</v>
          </cell>
          <cell r="BE14058">
            <v>1</v>
          </cell>
          <cell r="BF14058">
            <v>0</v>
          </cell>
        </row>
        <row r="14059">
          <cell r="BD14059" t="str">
            <v>Auxiliares de Publicación y Afines</v>
          </cell>
          <cell r="BE14059">
            <v>0</v>
          </cell>
          <cell r="BF14059">
            <v>0</v>
          </cell>
        </row>
        <row r="14060">
          <cell r="BD14060" t="str">
            <v>Auxiliares de Información y Servicio al Cliente</v>
          </cell>
          <cell r="BE14060">
            <v>349</v>
          </cell>
          <cell r="BF14060">
            <v>5</v>
          </cell>
        </row>
        <row r="14061">
          <cell r="BD14061" t="str">
            <v>Auxiliares de Estadística y Encuestadores</v>
          </cell>
          <cell r="BE14061">
            <v>0</v>
          </cell>
          <cell r="BF14061">
            <v>4</v>
          </cell>
        </row>
        <row r="14062">
          <cell r="BD14062" t="str">
            <v>Auxiliares de Correo y Servicio Postal</v>
          </cell>
          <cell r="BE14062">
            <v>0</v>
          </cell>
          <cell r="BF14062">
            <v>0</v>
          </cell>
        </row>
        <row r="14063">
          <cell r="BD14063" t="str">
            <v>Carteros y Mensajeros</v>
          </cell>
          <cell r="BE14063">
            <v>1</v>
          </cell>
          <cell r="BF14063">
            <v>2</v>
          </cell>
        </row>
        <row r="14064">
          <cell r="BD14064" t="str">
            <v>Auxiliares de Almacén</v>
          </cell>
          <cell r="BE14064">
            <v>11</v>
          </cell>
          <cell r="BF14064">
            <v>16</v>
          </cell>
        </row>
        <row r="14065">
          <cell r="BD14065" t="str">
            <v>Auxiliares de Compras e Inventarios</v>
          </cell>
          <cell r="BE14065">
            <v>1</v>
          </cell>
          <cell r="BF14065">
            <v>0</v>
          </cell>
        </row>
        <row r="14066">
          <cell r="BD14066" t="str">
            <v>Operadores de Radio y Despachadores</v>
          </cell>
          <cell r="BE14066">
            <v>0</v>
          </cell>
          <cell r="BF14066">
            <v>0</v>
          </cell>
        </row>
        <row r="14067">
          <cell r="BD14067" t="str">
            <v>Programadores de Rutas y Tripulaciones</v>
          </cell>
          <cell r="BE14067">
            <v>0</v>
          </cell>
          <cell r="BF14067">
            <v>0</v>
          </cell>
        </row>
        <row r="14068">
          <cell r="BD14068" t="str">
            <v>Operadores Telefónicos</v>
          </cell>
          <cell r="BE14068">
            <v>0</v>
          </cell>
          <cell r="BF14068">
            <v>0</v>
          </cell>
        </row>
        <row r="14069">
          <cell r="BD14069" t="str">
            <v>Físicos y Astrónomos</v>
          </cell>
          <cell r="BE14069">
            <v>0</v>
          </cell>
          <cell r="BF14069">
            <v>0</v>
          </cell>
        </row>
        <row r="14070">
          <cell r="BD14070" t="str">
            <v>Químicos</v>
          </cell>
          <cell r="BE14070">
            <v>0</v>
          </cell>
          <cell r="BF14070">
            <v>3</v>
          </cell>
        </row>
        <row r="14071">
          <cell r="BD14071" t="str">
            <v>Geólogos, Geoquímicos y Geofísicos</v>
          </cell>
          <cell r="BE14071">
            <v>0</v>
          </cell>
          <cell r="BF14071">
            <v>0</v>
          </cell>
        </row>
        <row r="14072">
          <cell r="BD14072" t="str">
            <v>Meteorólogos</v>
          </cell>
          <cell r="BE14072">
            <v>0</v>
          </cell>
          <cell r="BF14072">
            <v>0</v>
          </cell>
        </row>
        <row r="14073">
          <cell r="BD14073" t="str">
            <v>Biólogos, Botánicos, Zoólogos y Relacionados</v>
          </cell>
          <cell r="BE14073">
            <v>2</v>
          </cell>
          <cell r="BF14073">
            <v>7</v>
          </cell>
        </row>
        <row r="14074">
          <cell r="BD14074" t="str">
            <v>Expertos Forestales</v>
          </cell>
          <cell r="BE14074">
            <v>0</v>
          </cell>
          <cell r="BF14074">
            <v>0</v>
          </cell>
        </row>
        <row r="14075">
          <cell r="BD14075" t="str">
            <v>Expertos Agrícolas y Pecuarios</v>
          </cell>
          <cell r="BE14075">
            <v>1</v>
          </cell>
          <cell r="BF14075">
            <v>0</v>
          </cell>
        </row>
        <row r="14076">
          <cell r="BD14076" t="str">
            <v>Administradores Ambientales</v>
          </cell>
          <cell r="BE14076">
            <v>1</v>
          </cell>
          <cell r="BF14076">
            <v>0</v>
          </cell>
        </row>
        <row r="14077">
          <cell r="BD14077" t="str">
            <v>Ingenieros en Construcción y Obras Civiles</v>
          </cell>
          <cell r="BE14077">
            <v>21</v>
          </cell>
          <cell r="BF14077">
            <v>26</v>
          </cell>
        </row>
        <row r="14078">
          <cell r="BD14078" t="str">
            <v>Ingenieros Mecánicos</v>
          </cell>
          <cell r="BE14078">
            <v>0</v>
          </cell>
          <cell r="BF14078">
            <v>2</v>
          </cell>
        </row>
        <row r="14079">
          <cell r="BD14079" t="str">
            <v>Ingenieros Electricistas</v>
          </cell>
          <cell r="BE14079">
            <v>1</v>
          </cell>
          <cell r="BF14079">
            <v>5</v>
          </cell>
        </row>
        <row r="14080">
          <cell r="BD14080" t="str">
            <v>Ingenieros  Electrónicos</v>
          </cell>
          <cell r="BE14080">
            <v>0</v>
          </cell>
          <cell r="BF14080">
            <v>1</v>
          </cell>
        </row>
        <row r="14081">
          <cell r="BD14081" t="str">
            <v>Ingenieros Químicos</v>
          </cell>
          <cell r="BE14081">
            <v>0</v>
          </cell>
          <cell r="BF14081">
            <v>4</v>
          </cell>
        </row>
        <row r="14082">
          <cell r="BD14082" t="str">
            <v>Ingenieros de Automatización e Instrumentación</v>
          </cell>
          <cell r="BE14082">
            <v>0</v>
          </cell>
          <cell r="BF14082">
            <v>0</v>
          </cell>
        </row>
        <row r="14083">
          <cell r="BD14083" t="str">
            <v xml:space="preserve"> Ingenieros  de Telecomunicaciones</v>
          </cell>
          <cell r="BE14083">
            <v>1</v>
          </cell>
          <cell r="BF14083">
            <v>3</v>
          </cell>
        </row>
        <row r="14084">
          <cell r="BD14084" t="str">
            <v>Ingenieros Industriales y de Fabricación</v>
          </cell>
          <cell r="BE14084">
            <v>2</v>
          </cell>
          <cell r="BF14084">
            <v>2</v>
          </cell>
        </row>
        <row r="14085">
          <cell r="BD14085" t="str">
            <v>Ingenieros de Materiales y Metalurgia</v>
          </cell>
          <cell r="BE14085">
            <v>0</v>
          </cell>
          <cell r="BF14085">
            <v>0</v>
          </cell>
        </row>
        <row r="14086">
          <cell r="BD14086" t="str">
            <v>Ingenieros de Minas</v>
          </cell>
          <cell r="BE14086">
            <v>0</v>
          </cell>
          <cell r="BF14086">
            <v>0</v>
          </cell>
        </row>
        <row r="14087">
          <cell r="BD14087" t="str">
            <v>Ingenieros de Petróleos</v>
          </cell>
          <cell r="BE14087">
            <v>0</v>
          </cell>
          <cell r="BF14087">
            <v>1</v>
          </cell>
        </row>
        <row r="14088">
          <cell r="BD14088" t="str">
            <v>Ingenieros de Sistemas, Informática y Computación</v>
          </cell>
          <cell r="BE14088">
            <v>2</v>
          </cell>
          <cell r="BF14088">
            <v>6</v>
          </cell>
        </row>
        <row r="14089">
          <cell r="BD14089" t="str">
            <v>Otros Ingenieros n.c.a.</v>
          </cell>
          <cell r="BE14089">
            <v>1</v>
          </cell>
          <cell r="BF14089">
            <v>5</v>
          </cell>
        </row>
        <row r="14090">
          <cell r="BD14090" t="str">
            <v>Arquitectos</v>
          </cell>
          <cell r="BE14090">
            <v>10</v>
          </cell>
          <cell r="BF14090">
            <v>7</v>
          </cell>
        </row>
        <row r="14091">
          <cell r="BD14091" t="str">
            <v>Urbanistas y Planificadores del Uso del Suelo</v>
          </cell>
          <cell r="BE14091">
            <v>0</v>
          </cell>
          <cell r="BF14091">
            <v>0</v>
          </cell>
        </row>
        <row r="14092">
          <cell r="BD14092" t="str">
            <v>Profesionales Topográficos</v>
          </cell>
          <cell r="BE14092">
            <v>0</v>
          </cell>
          <cell r="BF14092">
            <v>0</v>
          </cell>
        </row>
        <row r="14093">
          <cell r="BD14093" t="str">
            <v>Diseñadores Industriales</v>
          </cell>
          <cell r="BE14093">
            <v>0</v>
          </cell>
          <cell r="BF14093">
            <v>0</v>
          </cell>
        </row>
        <row r="14094">
          <cell r="BD14094" t="str">
            <v>Matemáticos, Estadísticos y Actuarios</v>
          </cell>
          <cell r="BE14094">
            <v>0</v>
          </cell>
          <cell r="BF14094">
            <v>0</v>
          </cell>
        </row>
        <row r="14095">
          <cell r="BD14095" t="str">
            <v>Analistas de Sistemas Informáticos</v>
          </cell>
          <cell r="BE14095">
            <v>1</v>
          </cell>
          <cell r="BF14095">
            <v>0</v>
          </cell>
        </row>
        <row r="14096">
          <cell r="BD14096" t="str">
            <v>Administradores de Sistemas Informáticos</v>
          </cell>
          <cell r="BE14096">
            <v>0</v>
          </cell>
          <cell r="BF14096">
            <v>0</v>
          </cell>
        </row>
        <row r="14097">
          <cell r="BD14097" t="str">
            <v>Programadores de Aplicaciones Informáticas</v>
          </cell>
          <cell r="BE14097">
            <v>0</v>
          </cell>
          <cell r="BF14097">
            <v>2</v>
          </cell>
        </row>
        <row r="14098">
          <cell r="BD14098" t="str">
            <v>Técnicos en Química Aplicada</v>
          </cell>
          <cell r="BE14098">
            <v>0</v>
          </cell>
          <cell r="BF14098">
            <v>0</v>
          </cell>
        </row>
        <row r="14099">
          <cell r="BD14099" t="str">
            <v>Técnicos en Geología y Minería</v>
          </cell>
          <cell r="BE14099">
            <v>0</v>
          </cell>
          <cell r="BF14099">
            <v>0</v>
          </cell>
        </row>
        <row r="14100">
          <cell r="BD14100" t="str">
            <v>Técnicos en Meteorología</v>
          </cell>
          <cell r="BE14100">
            <v>0</v>
          </cell>
          <cell r="BF14100">
            <v>0</v>
          </cell>
        </row>
        <row r="14101">
          <cell r="BD14101" t="str">
            <v>Técnicos en Metrología</v>
          </cell>
          <cell r="BE14101">
            <v>0</v>
          </cell>
          <cell r="BF14101">
            <v>1</v>
          </cell>
        </row>
        <row r="14102">
          <cell r="BD14102" t="str">
            <v>Técnicos en Ciencias Biológicas</v>
          </cell>
          <cell r="BE14102">
            <v>0</v>
          </cell>
          <cell r="BF14102">
            <v>0</v>
          </cell>
        </row>
        <row r="14103">
          <cell r="BD14103" t="str">
            <v>Técnicos en Recursos Naturales</v>
          </cell>
          <cell r="BE14103">
            <v>1</v>
          </cell>
          <cell r="BF14103">
            <v>0</v>
          </cell>
        </row>
        <row r="14104">
          <cell r="BD14104" t="str">
            <v>Técnicos en Prevención, Gestión y Control Ambiental</v>
          </cell>
          <cell r="BE14104">
            <v>0</v>
          </cell>
          <cell r="BF14104">
            <v>1</v>
          </cell>
        </row>
        <row r="14105">
          <cell r="BD14105" t="str">
            <v>Técnicos en Construcción y Arquitectura</v>
          </cell>
          <cell r="BE14105">
            <v>2</v>
          </cell>
          <cell r="BF14105">
            <v>9</v>
          </cell>
        </row>
        <row r="14106">
          <cell r="BD14106" t="str">
            <v>Técnicos en Mecánica y Construcción Mecánica</v>
          </cell>
          <cell r="BE14106">
            <v>1</v>
          </cell>
          <cell r="BF14106">
            <v>5</v>
          </cell>
        </row>
        <row r="14107">
          <cell r="BD14107" t="str">
            <v>Técnicos en Fabricación Industrial</v>
          </cell>
          <cell r="BE14107">
            <v>2</v>
          </cell>
          <cell r="BF14107">
            <v>0</v>
          </cell>
        </row>
        <row r="14108">
          <cell r="BD14108" t="str">
            <v>Técnicos en Electricidad</v>
          </cell>
          <cell r="BE14108">
            <v>0</v>
          </cell>
          <cell r="BF14108">
            <v>5</v>
          </cell>
        </row>
        <row r="14109">
          <cell r="BD14109" t="str">
            <v>Técnicos en Electrónica</v>
          </cell>
          <cell r="BE14109">
            <v>0</v>
          </cell>
          <cell r="BF14109">
            <v>0</v>
          </cell>
        </row>
        <row r="14110">
          <cell r="BD14110" t="str">
            <v>Técnicos en Automatización e Instrumentación</v>
          </cell>
          <cell r="BE14110">
            <v>0</v>
          </cell>
          <cell r="BF14110">
            <v>2</v>
          </cell>
        </row>
        <row r="14111">
          <cell r="BD14111" t="str">
            <v>Técnicos en Instrumentos de Aeronavegación</v>
          </cell>
          <cell r="BE14111">
            <v>0</v>
          </cell>
          <cell r="BF14111">
            <v>0</v>
          </cell>
        </row>
        <row r="14112">
          <cell r="BD14112" t="str">
            <v>Técnicos en Telecomunicaciones</v>
          </cell>
          <cell r="BE14112">
            <v>2</v>
          </cell>
          <cell r="BF14112">
            <v>13</v>
          </cell>
        </row>
        <row r="14113">
          <cell r="BD14113" t="str">
            <v>Dibujantes Técnicos</v>
          </cell>
          <cell r="BE14113">
            <v>0</v>
          </cell>
          <cell r="BF14113">
            <v>0</v>
          </cell>
        </row>
        <row r="14114">
          <cell r="BD14114" t="str">
            <v>Topógrafos</v>
          </cell>
          <cell r="BE14114">
            <v>0</v>
          </cell>
          <cell r="BF14114">
            <v>2</v>
          </cell>
        </row>
        <row r="14115">
          <cell r="BD14115" t="str">
            <v>Técnicos en Cartografía</v>
          </cell>
          <cell r="BE14115">
            <v>0</v>
          </cell>
          <cell r="BF14115">
            <v>0</v>
          </cell>
        </row>
        <row r="14116">
          <cell r="BD14116" t="str">
            <v>Inspectores de Pruebas No destructivas</v>
          </cell>
          <cell r="BE14116">
            <v>0</v>
          </cell>
          <cell r="BF14116">
            <v>0</v>
          </cell>
        </row>
        <row r="14117">
          <cell r="BD14117" t="str">
            <v>Inspectores de Sanidad, Seguridad y Salud Ocupacional</v>
          </cell>
          <cell r="BE14117">
            <v>2</v>
          </cell>
          <cell r="BF14117">
            <v>6</v>
          </cell>
        </row>
        <row r="14118">
          <cell r="BD14118" t="str">
            <v>Inspectores de Construcción</v>
          </cell>
          <cell r="BE14118">
            <v>1</v>
          </cell>
          <cell r="BF14118">
            <v>3</v>
          </cell>
        </row>
        <row r="14119">
          <cell r="BD14119" t="str">
            <v>Inspectores de Equipos de Transporte e Instrumentos de Medición</v>
          </cell>
          <cell r="BE14119">
            <v>0</v>
          </cell>
          <cell r="BF14119">
            <v>0</v>
          </cell>
        </row>
        <row r="14120">
          <cell r="BD14120" t="str">
            <v>Inspectores de Productos Agrícola, Pecuarios y de Pesca</v>
          </cell>
          <cell r="BE14120">
            <v>0</v>
          </cell>
          <cell r="BF14120">
            <v>0</v>
          </cell>
        </row>
        <row r="14121">
          <cell r="BD14121" t="str">
            <v>Inspectores de Riego Agrícola</v>
          </cell>
          <cell r="BE14121">
            <v>0</v>
          </cell>
          <cell r="BF14121">
            <v>0</v>
          </cell>
        </row>
        <row r="14122">
          <cell r="BD14122" t="str">
            <v>Pilotos, Ingenieros e Instructores de Vuelo</v>
          </cell>
          <cell r="BE14122">
            <v>0</v>
          </cell>
          <cell r="BF14122">
            <v>0</v>
          </cell>
        </row>
        <row r="14123">
          <cell r="BD14123" t="str">
            <v>Controladores de Tráfico Aéreo</v>
          </cell>
          <cell r="BE14123">
            <v>0</v>
          </cell>
          <cell r="BF14123">
            <v>0</v>
          </cell>
        </row>
        <row r="14124">
          <cell r="BD14124" t="str">
            <v>Capitanes y Oficiales de Cubierta</v>
          </cell>
          <cell r="BE14124">
            <v>1</v>
          </cell>
          <cell r="BF14124">
            <v>2</v>
          </cell>
        </row>
        <row r="14125">
          <cell r="BD14125" t="str">
            <v>Oficiales de Máquinas</v>
          </cell>
          <cell r="BE14125">
            <v>0</v>
          </cell>
          <cell r="BF14125">
            <v>0</v>
          </cell>
        </row>
        <row r="14126">
          <cell r="BD14126" t="str">
            <v>Controladores de Tráfico Ferroviario y Marítimo</v>
          </cell>
          <cell r="BE14126">
            <v>1</v>
          </cell>
          <cell r="BF14126">
            <v>0</v>
          </cell>
        </row>
        <row r="14127">
          <cell r="BD14127" t="str">
            <v>Despachadores de Aeronaves</v>
          </cell>
          <cell r="BE14127">
            <v>0</v>
          </cell>
          <cell r="BF14127">
            <v>0</v>
          </cell>
        </row>
        <row r="14128">
          <cell r="BD14128" t="str">
            <v>Técnicos de Sistemas</v>
          </cell>
          <cell r="BE14128">
            <v>2</v>
          </cell>
          <cell r="BF14128">
            <v>7</v>
          </cell>
        </row>
        <row r="14129">
          <cell r="BD14129" t="str">
            <v>Asistentes en Saneamiento Ambiental</v>
          </cell>
          <cell r="BE14129">
            <v>0</v>
          </cell>
          <cell r="BF14129">
            <v>0</v>
          </cell>
        </row>
        <row r="14130">
          <cell r="BD14130" t="str">
            <v>Auxiliares de Laboratorio</v>
          </cell>
          <cell r="BE14130">
            <v>0</v>
          </cell>
          <cell r="BF14130">
            <v>0</v>
          </cell>
        </row>
        <row r="14131">
          <cell r="BD14131" t="str">
            <v>Auxiliares en Automatización e Instrumentación Industrial</v>
          </cell>
          <cell r="BE14131">
            <v>0</v>
          </cell>
          <cell r="BF14131">
            <v>0</v>
          </cell>
        </row>
        <row r="14132">
          <cell r="BD14132" t="str">
            <v>Médicos Especialistas</v>
          </cell>
          <cell r="BE14132">
            <v>2</v>
          </cell>
          <cell r="BF14132">
            <v>3</v>
          </cell>
        </row>
        <row r="14133">
          <cell r="BD14133" t="str">
            <v>Médicos Generales</v>
          </cell>
          <cell r="BE14133">
            <v>5</v>
          </cell>
          <cell r="BF14133">
            <v>32</v>
          </cell>
        </row>
        <row r="14134">
          <cell r="BD14134" t="str">
            <v>Odontólogos</v>
          </cell>
          <cell r="BE14134">
            <v>2</v>
          </cell>
          <cell r="BF14134">
            <v>2</v>
          </cell>
        </row>
        <row r="14135">
          <cell r="BD14135" t="str">
            <v>Veterinarios</v>
          </cell>
          <cell r="BE14135">
            <v>1</v>
          </cell>
          <cell r="BF14135">
            <v>0</v>
          </cell>
        </row>
        <row r="14136">
          <cell r="BD14136" t="str">
            <v>Optómetras</v>
          </cell>
          <cell r="BE14136">
            <v>0</v>
          </cell>
          <cell r="BF14136">
            <v>0</v>
          </cell>
        </row>
        <row r="14137">
          <cell r="BD14137" t="str">
            <v>Otras Ocupaciones Profesionales en Diagnóstico y Tratamiento de la Salud n.c.a.</v>
          </cell>
          <cell r="BE14137">
            <v>0</v>
          </cell>
          <cell r="BF14137">
            <v>0</v>
          </cell>
        </row>
        <row r="14138">
          <cell r="BD14138" t="str">
            <v>Farmacéuticos</v>
          </cell>
          <cell r="BE14138">
            <v>0</v>
          </cell>
          <cell r="BF14138">
            <v>3</v>
          </cell>
        </row>
        <row r="14139">
          <cell r="BD14139" t="str">
            <v>Dietistas y Nutricionistas</v>
          </cell>
          <cell r="BE14139">
            <v>2</v>
          </cell>
          <cell r="BF14139">
            <v>1</v>
          </cell>
        </row>
        <row r="14140">
          <cell r="BD14140" t="str">
            <v>Audiólogos y Terapeutas del Lenguaje</v>
          </cell>
          <cell r="BE14140">
            <v>0</v>
          </cell>
          <cell r="BF14140">
            <v>0</v>
          </cell>
        </row>
        <row r="14141">
          <cell r="BD14141" t="str">
            <v>Fisioterapeutas</v>
          </cell>
          <cell r="BE14141">
            <v>2</v>
          </cell>
          <cell r="BF14141">
            <v>9</v>
          </cell>
        </row>
        <row r="14142">
          <cell r="BD14142" t="str">
            <v>Terapeutas Ocupacionales</v>
          </cell>
          <cell r="BE14142">
            <v>0</v>
          </cell>
          <cell r="BF14142">
            <v>1</v>
          </cell>
        </row>
        <row r="14143">
          <cell r="BD14143" t="str">
            <v>Enfermeros</v>
          </cell>
          <cell r="BE14143">
            <v>22</v>
          </cell>
          <cell r="BF14143">
            <v>26</v>
          </cell>
        </row>
        <row r="14144">
          <cell r="BD14144" t="str">
            <v>Psicólogos</v>
          </cell>
          <cell r="BE14144">
            <v>4</v>
          </cell>
          <cell r="BF14144">
            <v>5</v>
          </cell>
        </row>
        <row r="14145">
          <cell r="BD14145" t="str">
            <v>Técnicos de Laboratorio Médico y Patología</v>
          </cell>
          <cell r="BE14145">
            <v>0</v>
          </cell>
          <cell r="BF14145">
            <v>0</v>
          </cell>
        </row>
        <row r="14146">
          <cell r="BD14146" t="str">
            <v>Técnicos en Terapia Respiratoria y Cardiovascular</v>
          </cell>
          <cell r="BE14146">
            <v>2</v>
          </cell>
          <cell r="BF14146">
            <v>6</v>
          </cell>
        </row>
        <row r="14147">
          <cell r="BD14147" t="str">
            <v>Técnicos en Imágenes Diagnósticas</v>
          </cell>
          <cell r="BE14147">
            <v>0</v>
          </cell>
          <cell r="BF14147">
            <v>0</v>
          </cell>
        </row>
        <row r="14148">
          <cell r="BD14148" t="str">
            <v xml:space="preserve">Técnicos en Radioterapia  </v>
          </cell>
          <cell r="BE14148">
            <v>0</v>
          </cell>
          <cell r="BF14148">
            <v>0</v>
          </cell>
        </row>
        <row r="14149">
          <cell r="BD14149" t="str">
            <v>Instrumentadores Quirúrgicos</v>
          </cell>
          <cell r="BE14149">
            <v>5</v>
          </cell>
          <cell r="BF14149">
            <v>11</v>
          </cell>
        </row>
        <row r="14150">
          <cell r="BD14150" t="str">
            <v>Técnicos en Medicina Nuclear</v>
          </cell>
          <cell r="BE14150">
            <v>0</v>
          </cell>
          <cell r="BF14150">
            <v>0</v>
          </cell>
        </row>
        <row r="14151">
          <cell r="BD14151" t="str">
            <v>Técnicos Dentales</v>
          </cell>
          <cell r="BE14151">
            <v>0</v>
          </cell>
          <cell r="BF14151">
            <v>0</v>
          </cell>
        </row>
        <row r="14152">
          <cell r="BD14152" t="str">
            <v>Higienistas Dentales</v>
          </cell>
          <cell r="BE14152">
            <v>0</v>
          </cell>
          <cell r="BF14152">
            <v>3</v>
          </cell>
        </row>
        <row r="14153">
          <cell r="BD14153" t="str">
            <v>Técnicos Ópticos</v>
          </cell>
          <cell r="BE14153">
            <v>0</v>
          </cell>
          <cell r="BF14153">
            <v>0</v>
          </cell>
        </row>
        <row r="14154">
          <cell r="BD14154" t="str">
            <v>Practicantes de Medicina Alternativa</v>
          </cell>
          <cell r="BE14154">
            <v>0</v>
          </cell>
          <cell r="BF14154">
            <v>0</v>
          </cell>
        </row>
        <row r="14155">
          <cell r="BD14155" t="str">
            <v>Asistentes de Ambulancia y Otras Ocupaciones Paramédicas</v>
          </cell>
          <cell r="BE14155">
            <v>0</v>
          </cell>
          <cell r="BF14155">
            <v>0</v>
          </cell>
        </row>
        <row r="14156">
          <cell r="BD14156" t="str">
            <v>Otras Ocupaciones Técnicas en Terapia y Valoración n.c.a.</v>
          </cell>
          <cell r="BE14156">
            <v>0</v>
          </cell>
          <cell r="BF14156">
            <v>0</v>
          </cell>
        </row>
        <row r="14157">
          <cell r="BD14157" t="str">
            <v>Auxiliares en Enfermería</v>
          </cell>
          <cell r="BE14157">
            <v>41</v>
          </cell>
          <cell r="BF14157">
            <v>93</v>
          </cell>
        </row>
        <row r="14158">
          <cell r="BD14158" t="str">
            <v>Auxiliares de Salud oral</v>
          </cell>
          <cell r="BE14158">
            <v>1</v>
          </cell>
          <cell r="BF14158">
            <v>0</v>
          </cell>
        </row>
        <row r="14159">
          <cell r="BD14159" t="str">
            <v>Auxiliares en Salud pública</v>
          </cell>
          <cell r="BE14159">
            <v>0</v>
          </cell>
          <cell r="BF14159">
            <v>4</v>
          </cell>
        </row>
        <row r="14160">
          <cell r="BD14160" t="str">
            <v>Auxiliares de Laboratorio Clínico</v>
          </cell>
          <cell r="BE14160">
            <v>0</v>
          </cell>
          <cell r="BF14160">
            <v>0</v>
          </cell>
        </row>
        <row r="14161">
          <cell r="BD14161" t="str">
            <v>Auxiliares de Droguería y Farmacia</v>
          </cell>
          <cell r="BE14161">
            <v>9</v>
          </cell>
          <cell r="BF14161">
            <v>17</v>
          </cell>
        </row>
        <row r="14162">
          <cell r="BD14162" t="str">
            <v>Otros Auxiliares de Servicios a la Salud n.c.a.</v>
          </cell>
          <cell r="BE14162">
            <v>3</v>
          </cell>
          <cell r="BF14162">
            <v>10</v>
          </cell>
        </row>
        <row r="14163">
          <cell r="BD14163" t="str">
            <v>Jueces</v>
          </cell>
          <cell r="BE14163">
            <v>0</v>
          </cell>
          <cell r="BF14163">
            <v>0</v>
          </cell>
        </row>
        <row r="14164">
          <cell r="BD14164" t="str">
            <v>Abogados</v>
          </cell>
          <cell r="BE14164">
            <v>6</v>
          </cell>
          <cell r="BF14164">
            <v>0</v>
          </cell>
        </row>
        <row r="14165">
          <cell r="BD14165" t="str">
            <v>Profesores de Educación Superior</v>
          </cell>
          <cell r="BE14165">
            <v>1</v>
          </cell>
          <cell r="BF14165">
            <v>0</v>
          </cell>
        </row>
        <row r="14166">
          <cell r="BD14166" t="str">
            <v>Especialistas en Procesos Pedagógicos</v>
          </cell>
          <cell r="BE14166">
            <v>1</v>
          </cell>
          <cell r="BF14166">
            <v>0</v>
          </cell>
        </row>
        <row r="14167">
          <cell r="BD14167" t="str">
            <v>Profesores e Instructores de Formación para el Trabajo</v>
          </cell>
          <cell r="BE14167">
            <v>11</v>
          </cell>
          <cell r="BF14167">
            <v>313</v>
          </cell>
        </row>
        <row r="14168">
          <cell r="BD14168" t="str">
            <v>Profesores de Educación Básica Secundaria y Media</v>
          </cell>
          <cell r="BE14168">
            <v>7</v>
          </cell>
          <cell r="BF14168">
            <v>6</v>
          </cell>
        </row>
        <row r="14169">
          <cell r="BD14169" t="str">
            <v>Profesores de Educación Básica Primaria</v>
          </cell>
          <cell r="BE14169">
            <v>3</v>
          </cell>
          <cell r="BF14169">
            <v>0</v>
          </cell>
        </row>
        <row r="14170">
          <cell r="BD14170" t="str">
            <v>Profesores de Preescolar</v>
          </cell>
          <cell r="BE14170">
            <v>0</v>
          </cell>
          <cell r="BF14170">
            <v>1</v>
          </cell>
        </row>
        <row r="14171">
          <cell r="BD14171" t="str">
            <v>Orientadores Educativos</v>
          </cell>
          <cell r="BE14171">
            <v>0</v>
          </cell>
          <cell r="BF14171">
            <v>0</v>
          </cell>
        </row>
        <row r="14172">
          <cell r="BD14172" t="str">
            <v>Pedagogo Reeducador</v>
          </cell>
          <cell r="BE14172">
            <v>0</v>
          </cell>
          <cell r="BF14172">
            <v>0</v>
          </cell>
        </row>
        <row r="14173">
          <cell r="BD14173" t="str">
            <v>Trabajadores Sociales y Consultores de Familia</v>
          </cell>
          <cell r="BE14173">
            <v>1</v>
          </cell>
          <cell r="BF14173">
            <v>2</v>
          </cell>
        </row>
        <row r="14174">
          <cell r="BD14174" t="str">
            <v>Ministros del Culto</v>
          </cell>
          <cell r="BE14174">
            <v>1</v>
          </cell>
          <cell r="BF14174">
            <v>0</v>
          </cell>
        </row>
        <row r="14175">
          <cell r="BD14175" t="str">
            <v>Sociólogos, Antropólogos y Afines</v>
          </cell>
          <cell r="BE14175">
            <v>1</v>
          </cell>
          <cell r="BF14175">
            <v>1</v>
          </cell>
        </row>
        <row r="14176">
          <cell r="BD14176" t="str">
            <v>Filósofos, Filólogos y Afines</v>
          </cell>
          <cell r="BE14176">
            <v>1</v>
          </cell>
          <cell r="BF14176">
            <v>0</v>
          </cell>
        </row>
        <row r="14177">
          <cell r="BD14177" t="str">
            <v>Consultores, Investigadores y Analistas de Política Económica</v>
          </cell>
          <cell r="BE14177">
            <v>1</v>
          </cell>
          <cell r="BF14177">
            <v>0</v>
          </cell>
        </row>
        <row r="14178">
          <cell r="BD14178" t="str">
            <v>Consultores y Funcionarios de Desarrollo Económico y Comercial</v>
          </cell>
          <cell r="BE14178">
            <v>0</v>
          </cell>
          <cell r="BF14178">
            <v>0</v>
          </cell>
        </row>
        <row r="14179">
          <cell r="BD14179" t="str">
            <v>Investigadores, Consultores y Funcionarios de Políticas Sociales de Salud y de Educación</v>
          </cell>
          <cell r="BE14179">
            <v>1</v>
          </cell>
          <cell r="BF14179">
            <v>0</v>
          </cell>
        </row>
        <row r="14180">
          <cell r="BD14180" t="str">
            <v>Funcionarios de Programas Exclusivos de la Administración Pública</v>
          </cell>
          <cell r="BE14180">
            <v>0</v>
          </cell>
          <cell r="BF14180">
            <v>0</v>
          </cell>
        </row>
        <row r="14181">
          <cell r="BD14181" t="str">
            <v>Investigadores, Consultores y Funcionarios de Políticas de Ciencias Naturales y Aplicadas</v>
          </cell>
          <cell r="BE14181">
            <v>0</v>
          </cell>
          <cell r="BF14181">
            <v>0</v>
          </cell>
        </row>
        <row r="14182">
          <cell r="BD14182" t="str">
            <v>Profesionales en ciencias forenses</v>
          </cell>
          <cell r="BE14182">
            <v>0</v>
          </cell>
          <cell r="BF14182">
            <v>0</v>
          </cell>
        </row>
        <row r="14183">
          <cell r="BD14183" t="str">
            <v>Asistentes en Servicios Social y Comunitario</v>
          </cell>
          <cell r="BE14183">
            <v>4</v>
          </cell>
          <cell r="BF14183">
            <v>7</v>
          </cell>
        </row>
        <row r="14184">
          <cell r="BD14184" t="str">
            <v>Consejeros de Servicios de Empleo</v>
          </cell>
          <cell r="BE14184">
            <v>0</v>
          </cell>
          <cell r="BF14184">
            <v>0</v>
          </cell>
        </row>
        <row r="14185">
          <cell r="BD14185" t="str">
            <v>Instructores y Profesores de Personas en Condición de Discapacidad</v>
          </cell>
          <cell r="BE14185">
            <v>0</v>
          </cell>
          <cell r="BF14185">
            <v>0</v>
          </cell>
        </row>
        <row r="14186">
          <cell r="BD14186" t="str">
            <v>Otros Instructores</v>
          </cell>
          <cell r="BE14186">
            <v>1</v>
          </cell>
          <cell r="BF14186">
            <v>8</v>
          </cell>
        </row>
        <row r="14187">
          <cell r="BD14187" t="str">
            <v>Ocupaciones Religiosas</v>
          </cell>
          <cell r="BE14187">
            <v>0</v>
          </cell>
          <cell r="BF14187">
            <v>0</v>
          </cell>
        </row>
        <row r="14188">
          <cell r="BD14188" t="str">
            <v>Investigadores criminalísticos y judiciales</v>
          </cell>
          <cell r="BE14188">
            <v>0</v>
          </cell>
          <cell r="BF14188">
            <v>0</v>
          </cell>
        </row>
        <row r="14189">
          <cell r="BD14189" t="str">
            <v>Asistentes Legales y Afines</v>
          </cell>
          <cell r="BE14189">
            <v>1</v>
          </cell>
          <cell r="BF14189">
            <v>1</v>
          </cell>
        </row>
        <row r="14190">
          <cell r="BD14190" t="str">
            <v>Auxiliares de educación para la primera infancia</v>
          </cell>
          <cell r="BE14190">
            <v>9</v>
          </cell>
          <cell r="BF14190">
            <v>1</v>
          </cell>
        </row>
        <row r="14191">
          <cell r="BD14191" t="str">
            <v>Bibliotecólogos</v>
          </cell>
          <cell r="BE14191">
            <v>1</v>
          </cell>
          <cell r="BF14191">
            <v>0</v>
          </cell>
        </row>
        <row r="14192">
          <cell r="BD14192" t="str">
            <v>Restauradores</v>
          </cell>
          <cell r="BE14192">
            <v>0</v>
          </cell>
          <cell r="BF14192">
            <v>0</v>
          </cell>
        </row>
        <row r="14193">
          <cell r="BD14193" t="str">
            <v>Curadores</v>
          </cell>
          <cell r="BE14193">
            <v>0</v>
          </cell>
          <cell r="BF14193">
            <v>0</v>
          </cell>
        </row>
        <row r="14194">
          <cell r="BD14194" t="str">
            <v>Escritores</v>
          </cell>
          <cell r="BE14194">
            <v>0</v>
          </cell>
          <cell r="BF14194">
            <v>0</v>
          </cell>
        </row>
        <row r="14195">
          <cell r="BD14195" t="str">
            <v>Editores y Redactores</v>
          </cell>
          <cell r="BE14195">
            <v>0</v>
          </cell>
          <cell r="BF14195">
            <v>0</v>
          </cell>
        </row>
        <row r="14196">
          <cell r="BD14196" t="str">
            <v>Periodistas</v>
          </cell>
          <cell r="BE14196">
            <v>0</v>
          </cell>
          <cell r="BF14196">
            <v>0</v>
          </cell>
        </row>
        <row r="14197">
          <cell r="BD14197" t="str">
            <v>Traductores e Intérpretes</v>
          </cell>
          <cell r="BE14197">
            <v>0</v>
          </cell>
          <cell r="BF14197">
            <v>1</v>
          </cell>
        </row>
        <row r="14198">
          <cell r="BD14198" t="str">
            <v>Ocupaciones Profesionales en Relaciones Públicas y Comunicaciones</v>
          </cell>
          <cell r="BE14198">
            <v>0</v>
          </cell>
          <cell r="BF14198">
            <v>0</v>
          </cell>
        </row>
        <row r="14199">
          <cell r="BD14199" t="str">
            <v>Productores, Directores Artísticos, Coreógrafos y Ocupaciones Relacionadas</v>
          </cell>
          <cell r="BE14199">
            <v>0</v>
          </cell>
          <cell r="BF14199">
            <v>0</v>
          </cell>
        </row>
        <row r="14200">
          <cell r="BD14200" t="str">
            <v>Músicos, Cantantes, Compositores y Directores Músicales</v>
          </cell>
          <cell r="BE14200">
            <v>1</v>
          </cell>
          <cell r="BF14200">
            <v>3</v>
          </cell>
        </row>
        <row r="14201">
          <cell r="BD14201" t="str">
            <v>Bailarines</v>
          </cell>
          <cell r="BE14201">
            <v>8</v>
          </cell>
          <cell r="BF14201">
            <v>16</v>
          </cell>
        </row>
        <row r="14202">
          <cell r="BD14202" t="str">
            <v>Actores</v>
          </cell>
          <cell r="BE14202">
            <v>0</v>
          </cell>
          <cell r="BF14202">
            <v>0</v>
          </cell>
        </row>
        <row r="14203">
          <cell r="BD14203" t="str">
            <v>Pintores, Escultores y Otros Artistas Visuales</v>
          </cell>
          <cell r="BE14203">
            <v>1</v>
          </cell>
          <cell r="BF14203">
            <v>0</v>
          </cell>
        </row>
        <row r="14204">
          <cell r="BD14204" t="str">
            <v>Diseñadores Gráficos</v>
          </cell>
          <cell r="BE14204">
            <v>2</v>
          </cell>
          <cell r="BF14204">
            <v>5</v>
          </cell>
        </row>
        <row r="14205">
          <cell r="BD14205" t="str">
            <v>Ocupaciones Técnicas Relacionadas con Museos y Galerías</v>
          </cell>
          <cell r="BE14205">
            <v>0</v>
          </cell>
          <cell r="BF14205">
            <v>0</v>
          </cell>
        </row>
        <row r="14206">
          <cell r="BD14206" t="str">
            <v>Técnicos en Biblioteca</v>
          </cell>
          <cell r="BE14206">
            <v>0</v>
          </cell>
          <cell r="BF14206">
            <v>0</v>
          </cell>
        </row>
        <row r="14207">
          <cell r="BD14207" t="str">
            <v>Técnicos en Promoción y Animación a la Lectura y la Escritura</v>
          </cell>
          <cell r="BE14207">
            <v>0</v>
          </cell>
          <cell r="BF14207">
            <v>0</v>
          </cell>
        </row>
        <row r="14208">
          <cell r="BD14208" t="str">
            <v>Fotógrafos</v>
          </cell>
          <cell r="BE14208">
            <v>0</v>
          </cell>
          <cell r="BF14208">
            <v>0</v>
          </cell>
        </row>
        <row r="14209">
          <cell r="BD14209" t="str">
            <v>Operadores de Cámara de Cine y Televisión</v>
          </cell>
          <cell r="BE14209">
            <v>0</v>
          </cell>
          <cell r="BF14209">
            <v>0</v>
          </cell>
        </row>
        <row r="14210">
          <cell r="BD14210" t="str">
            <v>Técnicos en Diseño y Arte Gráfico</v>
          </cell>
          <cell r="BE14210">
            <v>0</v>
          </cell>
          <cell r="BF14210">
            <v>0</v>
          </cell>
        </row>
        <row r="14211">
          <cell r="BD14211" t="str">
            <v>Técnicos en Transmisión de Radio y Televisión</v>
          </cell>
          <cell r="BE14211">
            <v>0</v>
          </cell>
          <cell r="BF14211">
            <v>0</v>
          </cell>
        </row>
        <row r="14212">
          <cell r="BD14212" t="str">
            <v>Operadores de audio y sonido</v>
          </cell>
          <cell r="BE14212">
            <v>1</v>
          </cell>
          <cell r="BF14212">
            <v>0</v>
          </cell>
        </row>
        <row r="14213">
          <cell r="BD14213" t="str">
            <v>Otras Ocupaciones Técnicas en Cine, Televisión y Artes Escénicas n.c.a.</v>
          </cell>
          <cell r="BE14213">
            <v>0</v>
          </cell>
          <cell r="BF14213">
            <v>0</v>
          </cell>
        </row>
        <row r="14214">
          <cell r="BD14214" t="str">
            <v>Ocupaciones de Asistencia en Cine, Televisión y Artes Escénicas</v>
          </cell>
          <cell r="BE14214">
            <v>0</v>
          </cell>
          <cell r="BF14214">
            <v>0</v>
          </cell>
        </row>
        <row r="14215">
          <cell r="BD14215" t="str">
            <v>Productores de Campo para Cine y Televisión</v>
          </cell>
          <cell r="BE14215">
            <v>0</v>
          </cell>
          <cell r="BF14215">
            <v>0</v>
          </cell>
        </row>
        <row r="14216">
          <cell r="BD14216" t="str">
            <v>Locutores de Radio, Televisión y Otros Medios de Comunicación.</v>
          </cell>
          <cell r="BE14216">
            <v>0</v>
          </cell>
          <cell r="BF14216">
            <v>0</v>
          </cell>
        </row>
        <row r="14217">
          <cell r="BD14217" t="str">
            <v>Artistas Creativos e Interpretativos</v>
          </cell>
          <cell r="BE14217">
            <v>0</v>
          </cell>
          <cell r="BF14217">
            <v>0</v>
          </cell>
        </row>
        <row r="14218">
          <cell r="BD14218" t="str">
            <v>Otros Artistas n.c.a.</v>
          </cell>
          <cell r="BE14218">
            <v>0</v>
          </cell>
          <cell r="BF14218">
            <v>0</v>
          </cell>
        </row>
        <row r="14219">
          <cell r="BD14219" t="str">
            <v>Diseñadores de Interiores</v>
          </cell>
          <cell r="BE14219">
            <v>0</v>
          </cell>
          <cell r="BF14219">
            <v>0</v>
          </cell>
        </row>
        <row r="14220">
          <cell r="BD14220" t="str">
            <v>Diseñadores de Teatro, Moda, Exhibición y Otros Diseñadores Creativos</v>
          </cell>
          <cell r="BE14220">
            <v>0</v>
          </cell>
          <cell r="BF14220">
            <v>0</v>
          </cell>
        </row>
        <row r="14221">
          <cell r="BD14221" t="str">
            <v>Patronistas de Productos de Tela, Cuero y Piel</v>
          </cell>
          <cell r="BE14221">
            <v>0</v>
          </cell>
          <cell r="BF14221">
            <v>0</v>
          </cell>
        </row>
        <row r="14222">
          <cell r="BD14222" t="str">
            <v>Ilustradores</v>
          </cell>
          <cell r="BE14222">
            <v>0</v>
          </cell>
          <cell r="BF14222">
            <v>0</v>
          </cell>
        </row>
        <row r="14223">
          <cell r="BD14223" t="str">
            <v>Graficadores de Imágenes Computarizadas</v>
          </cell>
          <cell r="BE14223">
            <v>0</v>
          </cell>
          <cell r="BF14223">
            <v>0</v>
          </cell>
        </row>
        <row r="14224">
          <cell r="BD14224" t="str">
            <v>Deportistas</v>
          </cell>
          <cell r="BE14224">
            <v>0</v>
          </cell>
          <cell r="BF14224">
            <v>0</v>
          </cell>
        </row>
        <row r="14225">
          <cell r="BD14225" t="str">
            <v>Entrenadores y Preparadores Físicos</v>
          </cell>
          <cell r="BE14225">
            <v>6</v>
          </cell>
          <cell r="BF14225">
            <v>5</v>
          </cell>
        </row>
        <row r="14226">
          <cell r="BD14226" t="str">
            <v>Árbitros</v>
          </cell>
          <cell r="BE14226">
            <v>0</v>
          </cell>
          <cell r="BF14226">
            <v>0</v>
          </cell>
        </row>
        <row r="14227">
          <cell r="BD14227" t="str">
            <v>Ceramistas</v>
          </cell>
          <cell r="BE14227">
            <v>3</v>
          </cell>
          <cell r="BF14227">
            <v>0</v>
          </cell>
        </row>
        <row r="14228">
          <cell r="BD14228" t="str">
            <v>Tejedores</v>
          </cell>
          <cell r="BE14228">
            <v>0</v>
          </cell>
          <cell r="BF14228">
            <v>0</v>
          </cell>
        </row>
        <row r="14229">
          <cell r="BD14229" t="str">
            <v>Artesanos Trabajos en Madera</v>
          </cell>
          <cell r="BE14229">
            <v>0</v>
          </cell>
          <cell r="BF14229">
            <v>2</v>
          </cell>
        </row>
        <row r="14230">
          <cell r="BD14230" t="str">
            <v>Artesanos Trabajos en Cuero</v>
          </cell>
          <cell r="BE14230">
            <v>0</v>
          </cell>
          <cell r="BF14230">
            <v>0</v>
          </cell>
        </row>
        <row r="14231">
          <cell r="BD14231" t="str">
            <v>Artesanos Trabajos en Metal</v>
          </cell>
          <cell r="BE14231">
            <v>1</v>
          </cell>
          <cell r="BF14231">
            <v>0</v>
          </cell>
        </row>
        <row r="14232">
          <cell r="BD14232" t="str">
            <v>Otros Artesanos n.c.a.</v>
          </cell>
          <cell r="BE14232">
            <v>0</v>
          </cell>
          <cell r="BF14232">
            <v>2</v>
          </cell>
        </row>
        <row r="14233">
          <cell r="BD14233" t="str">
            <v>Supervisores de Ventas</v>
          </cell>
          <cell r="BE14233">
            <v>0</v>
          </cell>
          <cell r="BF14233">
            <v>3</v>
          </cell>
        </row>
        <row r="14234">
          <cell r="BD14234" t="str">
            <v>Administradores y Supervisores de Comercio al Por Menor</v>
          </cell>
          <cell r="BE14234">
            <v>6</v>
          </cell>
          <cell r="BF14234">
            <v>3</v>
          </cell>
        </row>
        <row r="14235">
          <cell r="BD14235" t="str">
            <v>Supervisores de Servicios de Alimentos</v>
          </cell>
          <cell r="BE14235">
            <v>1</v>
          </cell>
          <cell r="BF14235">
            <v>1</v>
          </cell>
        </row>
        <row r="14236">
          <cell r="BD14236" t="str">
            <v>Supervisores de Personal de Manejo Doméstico</v>
          </cell>
          <cell r="BE14236">
            <v>1</v>
          </cell>
          <cell r="BF14236">
            <v>2</v>
          </cell>
        </row>
        <row r="14237">
          <cell r="BD14237" t="str">
            <v>Sommeliers</v>
          </cell>
          <cell r="BE14237">
            <v>0</v>
          </cell>
          <cell r="BF14237">
            <v>0</v>
          </cell>
        </row>
        <row r="14238">
          <cell r="BD14238" t="str">
            <v>Supervisores de servicios de Alojamiento y Hospedaje</v>
          </cell>
          <cell r="BE14238">
            <v>2</v>
          </cell>
          <cell r="BF14238">
            <v>3</v>
          </cell>
        </row>
        <row r="14239">
          <cell r="BD14239" t="str">
            <v>Suboficiales de las Fuerzas Militares</v>
          </cell>
          <cell r="BE14239">
            <v>0</v>
          </cell>
          <cell r="BF14239">
            <v>0</v>
          </cell>
        </row>
        <row r="14240">
          <cell r="BD14240" t="str">
            <v>Suboficiales y nivel ejecutivo de la Policía</v>
          </cell>
          <cell r="BE14240">
            <v>0</v>
          </cell>
          <cell r="BF14240">
            <v>0</v>
          </cell>
        </row>
        <row r="14241">
          <cell r="BD14241" t="str">
            <v>Supervisores de Vigilantes</v>
          </cell>
          <cell r="BE14241">
            <v>0</v>
          </cell>
          <cell r="BF14241">
            <v>0</v>
          </cell>
        </row>
        <row r="14242">
          <cell r="BD14242" t="str">
            <v>Agentes y Corredores de Seguros</v>
          </cell>
          <cell r="BE14242">
            <v>0</v>
          </cell>
          <cell r="BF14242">
            <v>0</v>
          </cell>
        </row>
        <row r="14243">
          <cell r="BD14243" t="str">
            <v>Agentes de Bienes Raíces</v>
          </cell>
          <cell r="BE14243">
            <v>0</v>
          </cell>
          <cell r="BF14243">
            <v>0</v>
          </cell>
        </row>
        <row r="14244">
          <cell r="BD14244" t="str">
            <v>Vendedores de Ventas Técnicas</v>
          </cell>
          <cell r="BE14244">
            <v>1</v>
          </cell>
          <cell r="BF14244">
            <v>0</v>
          </cell>
        </row>
        <row r="14245">
          <cell r="BD14245" t="str">
            <v>Agentes de Compras e Intermediarios</v>
          </cell>
          <cell r="BE14245">
            <v>0</v>
          </cell>
          <cell r="BF14245">
            <v>0</v>
          </cell>
        </row>
        <row r="14246">
          <cell r="BD14246" t="str">
            <v>Representante de servicios especializados</v>
          </cell>
          <cell r="BE14246">
            <v>0</v>
          </cell>
          <cell r="BF14246">
            <v>2</v>
          </cell>
        </row>
        <row r="14247">
          <cell r="BD14247" t="str">
            <v>Administradores de Comunidades Virtuales</v>
          </cell>
          <cell r="BE14247">
            <v>0</v>
          </cell>
          <cell r="BF14247">
            <v>0</v>
          </cell>
        </row>
        <row r="14248">
          <cell r="BD14248" t="str">
            <v>Chefs</v>
          </cell>
          <cell r="BE14248">
            <v>2</v>
          </cell>
          <cell r="BF14248">
            <v>4</v>
          </cell>
        </row>
        <row r="14249">
          <cell r="BD14249" t="str">
            <v>Auxiliares de vuelo y Sobrecargos</v>
          </cell>
          <cell r="BE14249">
            <v>2</v>
          </cell>
          <cell r="BF14249">
            <v>0</v>
          </cell>
        </row>
        <row r="14250">
          <cell r="BD14250" t="str">
            <v>Tanatopractores</v>
          </cell>
          <cell r="BE14250">
            <v>0</v>
          </cell>
          <cell r="BF14250">
            <v>0</v>
          </cell>
        </row>
        <row r="14251">
          <cell r="BD14251" t="str">
            <v>Coordinadores De Servicios Funerarios</v>
          </cell>
          <cell r="BE14251">
            <v>0</v>
          </cell>
          <cell r="BF14251">
            <v>0</v>
          </cell>
        </row>
        <row r="14252">
          <cell r="BD14252" t="str">
            <v>Intérpretes De Lengua De Señas Colombiana - Español</v>
          </cell>
          <cell r="BE14252">
            <v>0</v>
          </cell>
          <cell r="BF14252">
            <v>0</v>
          </cell>
        </row>
        <row r="14253">
          <cell r="BD14253" t="str">
            <v>Guías-intérpretes</v>
          </cell>
          <cell r="BE14253">
            <v>0</v>
          </cell>
          <cell r="BF14253">
            <v>0</v>
          </cell>
        </row>
        <row r="14254">
          <cell r="BD14254" t="str">
            <v>Guías de Turismo</v>
          </cell>
          <cell r="BE14254">
            <v>1</v>
          </cell>
          <cell r="BF14254">
            <v>1</v>
          </cell>
        </row>
        <row r="14255">
          <cell r="BD14255" t="str">
            <v>Vendedores de Ventas no Técnicas</v>
          </cell>
          <cell r="BE14255">
            <v>7</v>
          </cell>
          <cell r="BF14255">
            <v>52</v>
          </cell>
        </row>
        <row r="14256">
          <cell r="BD14256" t="str">
            <v>Vendedores de Mostrador</v>
          </cell>
          <cell r="BE14256">
            <v>44</v>
          </cell>
          <cell r="BF14256">
            <v>18</v>
          </cell>
        </row>
        <row r="14257">
          <cell r="BD14257" t="str">
            <v>Mercaderistas e Impulsadores</v>
          </cell>
          <cell r="BE14257">
            <v>9</v>
          </cell>
          <cell r="BF14257">
            <v>6</v>
          </cell>
        </row>
        <row r="14258">
          <cell r="BD14258" t="str">
            <v>Cajeros de Comercio</v>
          </cell>
          <cell r="BE14258">
            <v>8</v>
          </cell>
          <cell r="BF14258">
            <v>10</v>
          </cell>
        </row>
        <row r="14259">
          <cell r="BD14259" t="str">
            <v>Modelos</v>
          </cell>
          <cell r="BE14259">
            <v>0</v>
          </cell>
          <cell r="BF14259">
            <v>0</v>
          </cell>
        </row>
        <row r="14260">
          <cell r="BD14260" t="str">
            <v>Agentes de Viajes</v>
          </cell>
          <cell r="BE14260">
            <v>0</v>
          </cell>
          <cell r="BF14260">
            <v>2</v>
          </cell>
        </row>
        <row r="14261">
          <cell r="BD14261" t="str">
            <v>Empleados de Ventas y Servicios de Líneas Aéreas, Marítimas y Terrestres</v>
          </cell>
          <cell r="BE14261">
            <v>1</v>
          </cell>
          <cell r="BF14261">
            <v>0</v>
          </cell>
        </row>
        <row r="14262">
          <cell r="BD14262" t="str">
            <v>Empleados de Recepción Hotelera</v>
          </cell>
          <cell r="BE14262">
            <v>3</v>
          </cell>
          <cell r="BF14262">
            <v>5</v>
          </cell>
        </row>
        <row r="14263">
          <cell r="BD14263" t="str">
            <v>Informadores Turísticos</v>
          </cell>
          <cell r="BE14263">
            <v>1</v>
          </cell>
          <cell r="BF14263">
            <v>0</v>
          </cell>
        </row>
        <row r="14264">
          <cell r="BD14264" t="str">
            <v>Recreadores</v>
          </cell>
          <cell r="BE14264">
            <v>0</v>
          </cell>
          <cell r="BF14264">
            <v>0</v>
          </cell>
        </row>
        <row r="14265">
          <cell r="BD14265" t="str">
            <v>Operadores de Juegos Mecánicos y de Salón</v>
          </cell>
          <cell r="BE14265">
            <v>0</v>
          </cell>
          <cell r="BF14265">
            <v>1</v>
          </cell>
        </row>
        <row r="14266">
          <cell r="BD14266" t="str">
            <v>Cortadores de Carne para Comercio Mayorista y al Detal</v>
          </cell>
          <cell r="BE14266">
            <v>0</v>
          </cell>
          <cell r="BF14266">
            <v>3</v>
          </cell>
        </row>
        <row r="14267">
          <cell r="BD14267" t="str">
            <v>Panaderos y Pasteleros</v>
          </cell>
          <cell r="BE14267">
            <v>1</v>
          </cell>
          <cell r="BF14267">
            <v>0</v>
          </cell>
        </row>
        <row r="14268">
          <cell r="BD14268" t="str">
            <v>Meseros y Capitán de Meseros</v>
          </cell>
          <cell r="BE14268">
            <v>30</v>
          </cell>
          <cell r="BF14268">
            <v>35</v>
          </cell>
        </row>
        <row r="14269">
          <cell r="BD14269" t="str">
            <v>Bartender</v>
          </cell>
          <cell r="BE14269">
            <v>2</v>
          </cell>
          <cell r="BF14269">
            <v>2</v>
          </cell>
        </row>
        <row r="14270">
          <cell r="BD14270" t="str">
            <v>Cocineros</v>
          </cell>
          <cell r="BE14270">
            <v>4</v>
          </cell>
          <cell r="BF14270">
            <v>9</v>
          </cell>
        </row>
        <row r="14271">
          <cell r="BD14271" t="str">
            <v>Baristas</v>
          </cell>
          <cell r="BE14271">
            <v>0</v>
          </cell>
          <cell r="BF14271">
            <v>1</v>
          </cell>
        </row>
        <row r="14272">
          <cell r="BD14272" t="str">
            <v>Inspectores de Policía</v>
          </cell>
          <cell r="BE14272">
            <v>0</v>
          </cell>
          <cell r="BF14272">
            <v>0</v>
          </cell>
        </row>
        <row r="14273">
          <cell r="BD14273" t="str">
            <v>Funcionarios de Regulación</v>
          </cell>
          <cell r="BE14273">
            <v>0</v>
          </cell>
          <cell r="BF14273">
            <v>0</v>
          </cell>
        </row>
        <row r="14274">
          <cell r="BD14274" t="str">
            <v>Auxiliares de policía</v>
          </cell>
          <cell r="BE14274">
            <v>0</v>
          </cell>
          <cell r="BF14274">
            <v>0</v>
          </cell>
        </row>
        <row r="14275">
          <cell r="BD14275" t="str">
            <v>Bomberos</v>
          </cell>
          <cell r="BE14275">
            <v>3</v>
          </cell>
          <cell r="BF14275">
            <v>2</v>
          </cell>
        </row>
        <row r="14276">
          <cell r="BD14276" t="str">
            <v>Guardianes de Prisión</v>
          </cell>
          <cell r="BE14276">
            <v>0</v>
          </cell>
          <cell r="BF14276">
            <v>0</v>
          </cell>
        </row>
        <row r="14277">
          <cell r="BD14277" t="str">
            <v>Soldados</v>
          </cell>
          <cell r="BE14277">
            <v>0</v>
          </cell>
          <cell r="BF14277">
            <v>0</v>
          </cell>
        </row>
        <row r="14278">
          <cell r="BD14278" t="str">
            <v>Vigilantes y Guardias de Seguridad</v>
          </cell>
          <cell r="BE14278">
            <v>5</v>
          </cell>
          <cell r="BF14278">
            <v>20</v>
          </cell>
        </row>
        <row r="14279">
          <cell r="BD14279" t="str">
            <v>Técnicos Investigadores Criminalísticos y Judiciales</v>
          </cell>
          <cell r="BE14279">
            <v>0</v>
          </cell>
          <cell r="BF14279">
            <v>0</v>
          </cell>
        </row>
        <row r="14280">
          <cell r="BD14280" t="str">
            <v>Acompañantes Domiciliarios</v>
          </cell>
          <cell r="BE14280">
            <v>0</v>
          </cell>
          <cell r="BF14280">
            <v>3</v>
          </cell>
        </row>
        <row r="14281">
          <cell r="BD14281" t="str">
            <v>Auxiliares del Cuidado de Niños</v>
          </cell>
          <cell r="BE14281">
            <v>0</v>
          </cell>
          <cell r="BF14281">
            <v>0</v>
          </cell>
        </row>
        <row r="14282">
          <cell r="BD14282" t="str">
            <v>Peluqueros</v>
          </cell>
          <cell r="BE14282">
            <v>1</v>
          </cell>
          <cell r="BF14282">
            <v>3</v>
          </cell>
        </row>
        <row r="14283">
          <cell r="BD14283" t="str">
            <v>Trabajadores del Cuidado de Animales</v>
          </cell>
          <cell r="BE14283">
            <v>1</v>
          </cell>
          <cell r="BF14283">
            <v>0</v>
          </cell>
        </row>
        <row r="14284">
          <cell r="BD14284" t="str">
            <v>Auxiliares de Servicios Funerarios</v>
          </cell>
          <cell r="BE14284">
            <v>0</v>
          </cell>
          <cell r="BF14284">
            <v>0</v>
          </cell>
        </row>
        <row r="14285">
          <cell r="BD14285" t="str">
            <v>Astrólogos, Adivinadores y Relacionados</v>
          </cell>
          <cell r="BE14285">
            <v>0</v>
          </cell>
          <cell r="BF14285">
            <v>0</v>
          </cell>
        </row>
        <row r="14286">
          <cell r="BD14286" t="str">
            <v>Manicuristas y Pedicuristas</v>
          </cell>
          <cell r="BE14286">
            <v>0</v>
          </cell>
          <cell r="BF14286">
            <v>1</v>
          </cell>
        </row>
        <row r="14287">
          <cell r="BD14287" t="str">
            <v>Cosmetólogos Esteticistas</v>
          </cell>
          <cell r="BE14287">
            <v>4</v>
          </cell>
          <cell r="BF14287">
            <v>2</v>
          </cell>
        </row>
        <row r="14288">
          <cell r="BD14288" t="str">
            <v>Maquilladores</v>
          </cell>
          <cell r="BE14288">
            <v>0</v>
          </cell>
          <cell r="BF14288">
            <v>0</v>
          </cell>
        </row>
        <row r="14289">
          <cell r="BD14289" t="str">
            <v>Trabajadores de Estación de Servicio</v>
          </cell>
          <cell r="BE14289">
            <v>0</v>
          </cell>
          <cell r="BF14289">
            <v>0</v>
          </cell>
        </row>
        <row r="14290">
          <cell r="BD14290" t="str">
            <v>Otras Ocupaciones Elementales de las Ventas</v>
          </cell>
          <cell r="BE14290">
            <v>8</v>
          </cell>
          <cell r="BF14290">
            <v>7</v>
          </cell>
        </row>
        <row r="14291">
          <cell r="BD14291" t="str">
            <v>Ayudantes de establecimientos de alimentos y bebidas</v>
          </cell>
          <cell r="BE14291">
            <v>16</v>
          </cell>
          <cell r="BF14291">
            <v>31</v>
          </cell>
        </row>
        <row r="14292">
          <cell r="BD14292" t="str">
            <v>Aseadores y Servicio Doméstico</v>
          </cell>
          <cell r="BE14292">
            <v>22</v>
          </cell>
          <cell r="BF14292">
            <v>43</v>
          </cell>
        </row>
        <row r="14293">
          <cell r="BD14293" t="str">
            <v>Aseadores Especializados y Fumigadores</v>
          </cell>
          <cell r="BE14293">
            <v>1</v>
          </cell>
          <cell r="BF14293">
            <v>18</v>
          </cell>
        </row>
        <row r="14294">
          <cell r="BD14294" t="str">
            <v>Recolectores de material para reciclaje</v>
          </cell>
          <cell r="BE14294">
            <v>2</v>
          </cell>
          <cell r="BF14294">
            <v>1</v>
          </cell>
        </row>
        <row r="14295">
          <cell r="BD14295" t="str">
            <v>Auxiliares de Servicios a Viajeros</v>
          </cell>
          <cell r="BE14295">
            <v>4</v>
          </cell>
          <cell r="BF14295">
            <v>1</v>
          </cell>
        </row>
        <row r="14296">
          <cell r="BD14296" t="str">
            <v>Auxiliares de Servicios de Recreación y Deporte</v>
          </cell>
          <cell r="BE14296">
            <v>0</v>
          </cell>
          <cell r="BF14296">
            <v>0</v>
          </cell>
        </row>
        <row r="14297">
          <cell r="BD14297" t="str">
            <v>Empleados de Lavandería</v>
          </cell>
          <cell r="BE14297">
            <v>0</v>
          </cell>
          <cell r="BF14297">
            <v>1</v>
          </cell>
        </row>
        <row r="14298">
          <cell r="BD14298" t="str">
            <v>Otras Ocupaciones Elementales de los Servicios n.c.a.</v>
          </cell>
          <cell r="BE14298">
            <v>0</v>
          </cell>
          <cell r="BF14298">
            <v>2</v>
          </cell>
        </row>
        <row r="14299">
          <cell r="BD14299" t="str">
            <v>Auxiliares de servicios hoteleros</v>
          </cell>
          <cell r="BE14299">
            <v>5</v>
          </cell>
          <cell r="BF14299">
            <v>13</v>
          </cell>
        </row>
        <row r="14300">
          <cell r="BD14300" t="str">
            <v>Operarios de Cementerios</v>
          </cell>
          <cell r="BE14300">
            <v>0</v>
          </cell>
          <cell r="BF14300">
            <v>0</v>
          </cell>
        </row>
        <row r="14301">
          <cell r="BD14301" t="str">
            <v>Administradores de Explotación Acuícola y Jefes de Laboratorio de Cultivo o Producción Acuícola</v>
          </cell>
          <cell r="BE14301">
            <v>0</v>
          </cell>
          <cell r="BF14301">
            <v>0</v>
          </cell>
        </row>
        <row r="14302">
          <cell r="BD14302" t="str">
            <v>Supervisores de Minería y Canteras</v>
          </cell>
          <cell r="BE14302">
            <v>0</v>
          </cell>
          <cell r="BF14302">
            <v>0</v>
          </cell>
        </row>
        <row r="14303">
          <cell r="BD14303" t="str">
            <v>Supervisores de Perforación y Servicios,Pozos de Petróleo y Gas</v>
          </cell>
          <cell r="BE14303">
            <v>0</v>
          </cell>
          <cell r="BF14303">
            <v>0</v>
          </cell>
        </row>
        <row r="14304">
          <cell r="BD14304" t="str">
            <v>Inspectores de Sistemas de Suministros de Gas Licuado del Petróleo</v>
          </cell>
          <cell r="BE14304">
            <v>0</v>
          </cell>
          <cell r="BF14304">
            <v>0</v>
          </cell>
        </row>
        <row r="14305">
          <cell r="BD14305" t="str">
            <v>Supervisores de Producción Agrícola</v>
          </cell>
          <cell r="BE14305">
            <v>0</v>
          </cell>
          <cell r="BF14305">
            <v>0</v>
          </cell>
        </row>
        <row r="14306">
          <cell r="BD14306" t="str">
            <v>Supervisores de Producción Pecuaria</v>
          </cell>
          <cell r="BE14306">
            <v>0</v>
          </cell>
          <cell r="BF14306">
            <v>0</v>
          </cell>
        </row>
        <row r="14307">
          <cell r="BD14307" t="str">
            <v>Supervisores de Explotación Forestal y Silvicultura</v>
          </cell>
          <cell r="BE14307">
            <v>0</v>
          </cell>
          <cell r="BF14307">
            <v>0</v>
          </cell>
        </row>
        <row r="14308">
          <cell r="BD14308" t="str">
            <v>Agricultores y Administradores Agropecuarios</v>
          </cell>
          <cell r="BE14308">
            <v>2</v>
          </cell>
          <cell r="BF14308">
            <v>3</v>
          </cell>
        </row>
        <row r="14309">
          <cell r="BD14309" t="str">
            <v>Contratistas de Servicios Agrícolas y Relacionados</v>
          </cell>
          <cell r="BE14309">
            <v>0</v>
          </cell>
          <cell r="BF14309">
            <v>0</v>
          </cell>
        </row>
        <row r="14310">
          <cell r="BD14310" t="str">
            <v>Contratistas y Supervisores de Servicios de Jardinería y Viverismo</v>
          </cell>
          <cell r="BE14310">
            <v>0</v>
          </cell>
          <cell r="BF14310">
            <v>0</v>
          </cell>
        </row>
        <row r="14311">
          <cell r="BD14311" t="str">
            <v>Capitanes y Patrones de Pesca</v>
          </cell>
          <cell r="BE14311">
            <v>0</v>
          </cell>
          <cell r="BF14311">
            <v>0</v>
          </cell>
        </row>
        <row r="14312">
          <cell r="BD14312" t="str">
            <v>Operarios de Apoyo y Servicios en Minería Bajo Tierra</v>
          </cell>
          <cell r="BE14312">
            <v>0</v>
          </cell>
          <cell r="BF14312">
            <v>0</v>
          </cell>
        </row>
        <row r="14313">
          <cell r="BD14313" t="str">
            <v>Operarios de Apoyo y Servicios en Perforación de Petróleo y Gas</v>
          </cell>
          <cell r="BE14313">
            <v>1</v>
          </cell>
          <cell r="BF14313">
            <v>1</v>
          </cell>
        </row>
        <row r="14314">
          <cell r="BD14314" t="str">
            <v>Mineros de Producción Bajo Tierra</v>
          </cell>
          <cell r="BE14314">
            <v>0</v>
          </cell>
          <cell r="BF14314">
            <v>0</v>
          </cell>
        </row>
        <row r="14315">
          <cell r="BD14315" t="str">
            <v>Perforadores de Pozos de Gas y Petróleo y Trabajadores Relacionados</v>
          </cell>
          <cell r="BE14315">
            <v>2</v>
          </cell>
          <cell r="BF14315">
            <v>3</v>
          </cell>
        </row>
        <row r="14316">
          <cell r="BD14316" t="str">
            <v>Inspectores de Construcción de Oleoductos y Gasoductos</v>
          </cell>
          <cell r="BE14316">
            <v>0</v>
          </cell>
          <cell r="BF14316">
            <v>0</v>
          </cell>
        </row>
        <row r="14317">
          <cell r="BD14317" t="str">
            <v>Operadores de Equipo Minero</v>
          </cell>
          <cell r="BE14317">
            <v>1</v>
          </cell>
          <cell r="BF14317">
            <v>0</v>
          </cell>
        </row>
        <row r="14318">
          <cell r="BD14318" t="str">
            <v>Trabajadores de Explotación Forestal</v>
          </cell>
          <cell r="BE14318">
            <v>0</v>
          </cell>
          <cell r="BF14318">
            <v>0</v>
          </cell>
        </row>
        <row r="14319">
          <cell r="BD14319" t="str">
            <v>Trabajadores de Silvicultura y Forestación</v>
          </cell>
          <cell r="BE14319">
            <v>1</v>
          </cell>
          <cell r="BF14319">
            <v>0</v>
          </cell>
        </row>
        <row r="14320">
          <cell r="BD14320" t="str">
            <v>Trabajadores Agrícolas</v>
          </cell>
          <cell r="BE14320">
            <v>1</v>
          </cell>
          <cell r="BF14320">
            <v>0</v>
          </cell>
        </row>
        <row r="14321">
          <cell r="BD14321" t="str">
            <v>Trabajadores Pecuarios</v>
          </cell>
          <cell r="BE14321">
            <v>0</v>
          </cell>
          <cell r="BF14321">
            <v>0</v>
          </cell>
        </row>
        <row r="14322">
          <cell r="BD14322" t="str">
            <v>Trabajadores de Vivero</v>
          </cell>
          <cell r="BE14322">
            <v>0</v>
          </cell>
          <cell r="BF14322">
            <v>0</v>
          </cell>
        </row>
        <row r="14323">
          <cell r="BD14323" t="str">
            <v>Trabajadores del Campo</v>
          </cell>
          <cell r="BE14323">
            <v>0</v>
          </cell>
          <cell r="BF14323">
            <v>0</v>
          </cell>
        </row>
        <row r="14324">
          <cell r="BD14324" t="str">
            <v>Trabajadores de Plantas de Incubación Artificial</v>
          </cell>
          <cell r="BE14324">
            <v>0</v>
          </cell>
          <cell r="BF14324">
            <v>0</v>
          </cell>
        </row>
        <row r="14325">
          <cell r="BD14325" t="str">
            <v>Rayadores de Caucho</v>
          </cell>
          <cell r="BE14325">
            <v>0</v>
          </cell>
          <cell r="BF14325">
            <v>0</v>
          </cell>
        </row>
        <row r="14326">
          <cell r="BD14326" t="str">
            <v>Operarios de Riego Agrícola</v>
          </cell>
          <cell r="BE14326">
            <v>0</v>
          </cell>
          <cell r="BF14326">
            <v>0</v>
          </cell>
        </row>
        <row r="14327">
          <cell r="BD14327" t="str">
            <v>Pescadores</v>
          </cell>
          <cell r="BE14327">
            <v>1</v>
          </cell>
          <cell r="BF14327">
            <v>0</v>
          </cell>
        </row>
        <row r="14328">
          <cell r="BD14328" t="str">
            <v>Operario Acuícola</v>
          </cell>
          <cell r="BE14328">
            <v>0</v>
          </cell>
          <cell r="BF14328">
            <v>0</v>
          </cell>
        </row>
        <row r="14329">
          <cell r="BD14329" t="str">
            <v>Técnico Acuícola en Sistemas de Reproducción</v>
          </cell>
          <cell r="BE14329">
            <v>0</v>
          </cell>
          <cell r="BF14329">
            <v>0</v>
          </cell>
        </row>
        <row r="14330">
          <cell r="BD14330" t="str">
            <v>Técnico Acuícola en Sistemas de Levante y Engorde</v>
          </cell>
          <cell r="BE14330">
            <v>0</v>
          </cell>
          <cell r="BF14330">
            <v>0</v>
          </cell>
        </row>
        <row r="14331">
          <cell r="BD14331" t="str">
            <v>Obreros y Ayudantes de Minería</v>
          </cell>
          <cell r="BE14331">
            <v>0</v>
          </cell>
          <cell r="BF14331">
            <v>0</v>
          </cell>
        </row>
        <row r="14332">
          <cell r="BD14332" t="str">
            <v>Obreros y Ayudantes de Producción en Pozos de Petróleo y Gas</v>
          </cell>
          <cell r="BE14332">
            <v>0</v>
          </cell>
          <cell r="BF14332">
            <v>0</v>
          </cell>
        </row>
        <row r="14333">
          <cell r="BD14333" t="str">
            <v>Obreros Agropecuarios</v>
          </cell>
          <cell r="BE14333">
            <v>7</v>
          </cell>
          <cell r="BF14333">
            <v>0</v>
          </cell>
        </row>
        <row r="14334">
          <cell r="BD14334" t="str">
            <v>Jardineros</v>
          </cell>
          <cell r="BE14334">
            <v>0</v>
          </cell>
          <cell r="BF14334">
            <v>0</v>
          </cell>
        </row>
        <row r="14335">
          <cell r="BD14335" t="str">
            <v>Contratistas y Supervisores de Ajustadores de Máquinas y Herramientas, y de Ocupaciones Relacionadas</v>
          </cell>
          <cell r="BE14335">
            <v>0</v>
          </cell>
          <cell r="BF14335">
            <v>0</v>
          </cell>
        </row>
        <row r="14336">
          <cell r="BD14336" t="str">
            <v>Contratistas y Supervisores de Electricidad y Telecomunicaciones</v>
          </cell>
          <cell r="BE14336">
            <v>0</v>
          </cell>
          <cell r="BF14336">
            <v>0</v>
          </cell>
        </row>
        <row r="14337">
          <cell r="BD14337" t="str">
            <v>Contratistas y Supervisores de Instalación de Tuberías</v>
          </cell>
          <cell r="BE14337">
            <v>0</v>
          </cell>
          <cell r="BF14337">
            <v>2</v>
          </cell>
        </row>
        <row r="14338">
          <cell r="BD14338" t="str">
            <v>Contratistas y Supervisores de Moldeo de Forja y Montaje de Estructuras Metálicas</v>
          </cell>
          <cell r="BE14338">
            <v>0</v>
          </cell>
          <cell r="BF14338">
            <v>0</v>
          </cell>
        </row>
        <row r="14339">
          <cell r="BD14339" t="str">
            <v>Contratistas y Supervisores de Carpintería</v>
          </cell>
          <cell r="BE14339">
            <v>0</v>
          </cell>
          <cell r="BF14339">
            <v>0</v>
          </cell>
        </row>
        <row r="14340">
          <cell r="BD14340" t="str">
            <v>Contratistas y Supervisores de Mecánica</v>
          </cell>
          <cell r="BE14340">
            <v>0</v>
          </cell>
          <cell r="BF14340">
            <v>1</v>
          </cell>
        </row>
        <row r="14341">
          <cell r="BD14341" t="str">
            <v>Contratistas y Supervisores de Operación de Equipo Pesado</v>
          </cell>
          <cell r="BE14341">
            <v>0</v>
          </cell>
          <cell r="BF14341">
            <v>0</v>
          </cell>
        </row>
        <row r="14342">
          <cell r="BD14342" t="str">
            <v>Maestros Generales de Obra y Supervisores de Construcción, Instalación y Reparación</v>
          </cell>
          <cell r="BE14342">
            <v>14</v>
          </cell>
          <cell r="BF14342">
            <v>16</v>
          </cell>
        </row>
        <row r="14343">
          <cell r="BD14343" t="str">
            <v>Supervisores de Operación de Transporte Ferroviario</v>
          </cell>
          <cell r="BE14343">
            <v>0</v>
          </cell>
          <cell r="BF14343">
            <v>0</v>
          </cell>
        </row>
        <row r="14344">
          <cell r="BD14344" t="str">
            <v>Supervisores de Operación de Transporte Terrestre (no ferroviario)</v>
          </cell>
          <cell r="BE14344">
            <v>0</v>
          </cell>
          <cell r="BF14344">
            <v>0</v>
          </cell>
        </row>
        <row r="14345">
          <cell r="BD14345" t="str">
            <v>Ajustadores de Máquinas y Herramientas</v>
          </cell>
          <cell r="BE14345">
            <v>0</v>
          </cell>
          <cell r="BF14345">
            <v>1</v>
          </cell>
        </row>
        <row r="14346">
          <cell r="BD14346" t="str">
            <v>Modelistas y Matriceros</v>
          </cell>
          <cell r="BE14346">
            <v>0</v>
          </cell>
          <cell r="BF14346">
            <v>0</v>
          </cell>
        </row>
        <row r="14347">
          <cell r="BD14347" t="str">
            <v>Electricistas Industriales</v>
          </cell>
          <cell r="BE14347">
            <v>0</v>
          </cell>
          <cell r="BF14347">
            <v>0</v>
          </cell>
        </row>
        <row r="14348">
          <cell r="BD14348" t="str">
            <v>Electricistas Residenciales</v>
          </cell>
          <cell r="BE14348">
            <v>6</v>
          </cell>
          <cell r="BF14348">
            <v>7</v>
          </cell>
        </row>
        <row r="14349">
          <cell r="BD14349" t="str">
            <v>Instaladores de Redes de Energía Eléctrica</v>
          </cell>
          <cell r="BE14349">
            <v>0</v>
          </cell>
          <cell r="BF14349">
            <v>0</v>
          </cell>
        </row>
        <row r="14350">
          <cell r="BD14350" t="str">
            <v>Técnicos instaladores de Redes y Líneas de Telecomunicaciones</v>
          </cell>
          <cell r="BE14350">
            <v>1</v>
          </cell>
          <cell r="BF14350">
            <v>0</v>
          </cell>
        </row>
        <row r="14351">
          <cell r="BD14351" t="str">
            <v>Auxiliares técnicos de instalación, mantenimiento y reparación de sistemas de Telecomunicaciones</v>
          </cell>
          <cell r="BE14351">
            <v>1</v>
          </cell>
          <cell r="BF14351">
            <v>5</v>
          </cell>
        </row>
        <row r="14352">
          <cell r="BD14352" t="str">
            <v>Operarios de Mantenimiento y Servicio de Televisión por Cable</v>
          </cell>
          <cell r="BE14352">
            <v>0</v>
          </cell>
          <cell r="BF14352">
            <v>0</v>
          </cell>
        </row>
        <row r="14353">
          <cell r="BD14353" t="str">
            <v>Plomeros</v>
          </cell>
          <cell r="BE14353">
            <v>0</v>
          </cell>
          <cell r="BF14353">
            <v>3</v>
          </cell>
        </row>
        <row r="14354">
          <cell r="BD14354" t="str">
            <v>Instaladores de Tuberías y Sistemas de Aspersión</v>
          </cell>
          <cell r="BE14354">
            <v>0</v>
          </cell>
          <cell r="BF14354">
            <v>2</v>
          </cell>
        </row>
        <row r="14355">
          <cell r="BD14355" t="str">
            <v>Instaladores de Redes y Equipos a Gas</v>
          </cell>
          <cell r="BE14355">
            <v>0</v>
          </cell>
          <cell r="BF14355">
            <v>0</v>
          </cell>
        </row>
        <row r="14356">
          <cell r="BD14356" t="str">
            <v>Chapistas, Caldereros y Paileros</v>
          </cell>
          <cell r="BE14356">
            <v>0</v>
          </cell>
          <cell r="BF14356">
            <v>3</v>
          </cell>
        </row>
        <row r="14357">
          <cell r="BD14357" t="str">
            <v>Soldadores</v>
          </cell>
          <cell r="BE14357">
            <v>2</v>
          </cell>
          <cell r="BF14357">
            <v>3</v>
          </cell>
        </row>
        <row r="14358">
          <cell r="BD14358" t="str">
            <v>Montadores de Estructuras Metálicas</v>
          </cell>
          <cell r="BE14358">
            <v>6</v>
          </cell>
          <cell r="BF14358">
            <v>17</v>
          </cell>
        </row>
        <row r="14359">
          <cell r="BD14359" t="str">
            <v>Ornamentistas y Forjadores</v>
          </cell>
          <cell r="BE14359">
            <v>0</v>
          </cell>
          <cell r="BF14359">
            <v>2</v>
          </cell>
        </row>
        <row r="14360">
          <cell r="BD14360" t="str">
            <v>Tuberos</v>
          </cell>
          <cell r="BE14360">
            <v>0</v>
          </cell>
          <cell r="BF14360">
            <v>0</v>
          </cell>
        </row>
        <row r="14361">
          <cell r="BD14361" t="str">
            <v>Carpinteros</v>
          </cell>
          <cell r="BE14361">
            <v>5</v>
          </cell>
          <cell r="BF14361">
            <v>7</v>
          </cell>
        </row>
        <row r="14362">
          <cell r="BD14362" t="str">
            <v>Ebanistas</v>
          </cell>
          <cell r="BE14362">
            <v>3</v>
          </cell>
          <cell r="BF14362">
            <v>3</v>
          </cell>
        </row>
        <row r="14363">
          <cell r="BD14363" t="str">
            <v>Oficiales de Construcción</v>
          </cell>
          <cell r="BE14363">
            <v>92</v>
          </cell>
          <cell r="BF14363">
            <v>119</v>
          </cell>
        </row>
        <row r="14364">
          <cell r="BD14364" t="str">
            <v>Trabajadores en Concreto, Hormigón y Enfoscado</v>
          </cell>
          <cell r="BE14364">
            <v>0</v>
          </cell>
          <cell r="BF14364">
            <v>0</v>
          </cell>
        </row>
        <row r="14365">
          <cell r="BD14365" t="str">
            <v>Enchapadores</v>
          </cell>
          <cell r="BE14365">
            <v>0</v>
          </cell>
          <cell r="BF14365">
            <v>0</v>
          </cell>
        </row>
        <row r="14366">
          <cell r="BD14366" t="str">
            <v>Techadores</v>
          </cell>
          <cell r="BE14366">
            <v>0</v>
          </cell>
          <cell r="BF14366">
            <v>0</v>
          </cell>
        </row>
        <row r="14367">
          <cell r="BD14367" t="str">
            <v>Instaladores de Material Aislante</v>
          </cell>
          <cell r="BE14367">
            <v>0</v>
          </cell>
          <cell r="BF14367">
            <v>2</v>
          </cell>
        </row>
        <row r="14368">
          <cell r="BD14368" t="str">
            <v>Pintores y Empapeladores</v>
          </cell>
          <cell r="BE14368">
            <v>0</v>
          </cell>
          <cell r="BF14368">
            <v>0</v>
          </cell>
        </row>
        <row r="14369">
          <cell r="BD14369" t="str">
            <v>Instaladores de Pisos</v>
          </cell>
          <cell r="BE14369">
            <v>2</v>
          </cell>
          <cell r="BF14369">
            <v>6</v>
          </cell>
        </row>
        <row r="14370">
          <cell r="BD14370" t="str">
            <v>Revocadores</v>
          </cell>
          <cell r="BE14370">
            <v>1</v>
          </cell>
          <cell r="BF14370">
            <v>0</v>
          </cell>
        </row>
        <row r="14371">
          <cell r="BD14371" t="str">
            <v>Mecánicos Industriales</v>
          </cell>
          <cell r="BE14371">
            <v>1</v>
          </cell>
          <cell r="BF14371">
            <v>6</v>
          </cell>
        </row>
        <row r="14372">
          <cell r="BD14372" t="str">
            <v>Mecánicos de Maquinaria Textil, confección, cuero, calzado y marroquinería</v>
          </cell>
          <cell r="BE14372">
            <v>0</v>
          </cell>
          <cell r="BF14372">
            <v>0</v>
          </cell>
        </row>
        <row r="14373">
          <cell r="BD14373" t="str">
            <v>Mecánicos de Equipo Pesado</v>
          </cell>
          <cell r="BE14373">
            <v>2</v>
          </cell>
          <cell r="BF14373">
            <v>1</v>
          </cell>
        </row>
        <row r="14374">
          <cell r="BD14374" t="str">
            <v>Mecánicos de Aviación</v>
          </cell>
          <cell r="BE14374">
            <v>0</v>
          </cell>
          <cell r="BF14374">
            <v>0</v>
          </cell>
        </row>
        <row r="14375">
          <cell r="BD14375" t="str">
            <v>Técnicos de Aire Acondicionado y Refrigeración</v>
          </cell>
          <cell r="BE14375">
            <v>0</v>
          </cell>
          <cell r="BF14375">
            <v>5</v>
          </cell>
        </row>
        <row r="14376">
          <cell r="BD14376" t="str">
            <v>Mecánicos de Vehículos Automotores</v>
          </cell>
          <cell r="BE14376">
            <v>4</v>
          </cell>
          <cell r="BF14376">
            <v>12</v>
          </cell>
        </row>
        <row r="14377">
          <cell r="BD14377" t="str">
            <v>Electricistas de Vehículos Automotores</v>
          </cell>
          <cell r="BE14377">
            <v>0</v>
          </cell>
          <cell r="BF14377">
            <v>0</v>
          </cell>
        </row>
        <row r="14378">
          <cell r="BD14378" t="str">
            <v>Mecánicos de Motos</v>
          </cell>
          <cell r="BE14378">
            <v>0</v>
          </cell>
          <cell r="BF14378">
            <v>0</v>
          </cell>
        </row>
        <row r="14379">
          <cell r="BD14379" t="str">
            <v>Latoneros</v>
          </cell>
          <cell r="BE14379">
            <v>0</v>
          </cell>
          <cell r="BF14379">
            <v>3</v>
          </cell>
        </row>
        <row r="14380">
          <cell r="BD14380" t="str">
            <v>Reparadores de Aparatos Electrodomésticos</v>
          </cell>
          <cell r="BE14380">
            <v>0</v>
          </cell>
          <cell r="BF14380">
            <v>0</v>
          </cell>
        </row>
        <row r="14381">
          <cell r="BD14381" t="str">
            <v>Mecánicos Electricistas</v>
          </cell>
          <cell r="BE14381">
            <v>0</v>
          </cell>
          <cell r="BF14381">
            <v>0</v>
          </cell>
        </row>
        <row r="14382">
          <cell r="BD14382" t="str">
            <v>Auxiliares técnicos en electrónica</v>
          </cell>
          <cell r="BE14382">
            <v>1</v>
          </cell>
          <cell r="BF14382">
            <v>7</v>
          </cell>
        </row>
        <row r="14383">
          <cell r="BD14383" t="str">
            <v>Mecánicos de Otros Pequeñas Máquinas y Motores</v>
          </cell>
          <cell r="BE14383">
            <v>0</v>
          </cell>
          <cell r="BF14383">
            <v>0</v>
          </cell>
        </row>
        <row r="14384">
          <cell r="BD14384" t="str">
            <v>Instaladores Residenciales y Comerciales</v>
          </cell>
          <cell r="BE14384">
            <v>4</v>
          </cell>
          <cell r="BF14384">
            <v>11</v>
          </cell>
        </row>
        <row r="14385">
          <cell r="BD14385" t="str">
            <v>Operarios de Mantenimiento de Instalaciones de Abastecimiento de Agua y Gas</v>
          </cell>
          <cell r="BE14385">
            <v>2</v>
          </cell>
          <cell r="BF14385">
            <v>1</v>
          </cell>
        </row>
        <row r="14386">
          <cell r="BD14386" t="str">
            <v>Vidrieros</v>
          </cell>
          <cell r="BE14386">
            <v>0</v>
          </cell>
          <cell r="BF14386">
            <v>0</v>
          </cell>
        </row>
        <row r="14387">
          <cell r="BD14387" t="str">
            <v>Ayudantes Electricistas</v>
          </cell>
          <cell r="BE14387">
            <v>2</v>
          </cell>
          <cell r="BF14387">
            <v>6</v>
          </cell>
        </row>
        <row r="14388">
          <cell r="BD14388" t="str">
            <v>Ayudantes de Mecánica</v>
          </cell>
          <cell r="BE14388">
            <v>1</v>
          </cell>
          <cell r="BF14388">
            <v>0</v>
          </cell>
        </row>
        <row r="14389">
          <cell r="BD14389" t="str">
            <v>Otros Reparadores n.c.a.</v>
          </cell>
          <cell r="BE14389">
            <v>0</v>
          </cell>
          <cell r="BF14389">
            <v>0</v>
          </cell>
        </row>
        <row r="14390">
          <cell r="BD14390" t="str">
            <v>Tapiceros</v>
          </cell>
          <cell r="BE14390">
            <v>1</v>
          </cell>
          <cell r="BF14390">
            <v>0</v>
          </cell>
        </row>
        <row r="14391">
          <cell r="BD14391" t="str">
            <v>Sastres, Modistos, Peleteros y Sombrereros</v>
          </cell>
          <cell r="BE14391">
            <v>4</v>
          </cell>
          <cell r="BF14391">
            <v>0</v>
          </cell>
        </row>
        <row r="14392">
          <cell r="BD14392" t="str">
            <v>Zapateros y Afines</v>
          </cell>
          <cell r="BE14392">
            <v>0</v>
          </cell>
          <cell r="BF14392">
            <v>0</v>
          </cell>
        </row>
        <row r="14393">
          <cell r="BD14393" t="str">
            <v>Joyeros y Relojeros</v>
          </cell>
          <cell r="BE14393">
            <v>0</v>
          </cell>
          <cell r="BF14393">
            <v>1</v>
          </cell>
        </row>
        <row r="14394">
          <cell r="BD14394" t="str">
            <v>Tipógrafos</v>
          </cell>
          <cell r="BE14394">
            <v>0</v>
          </cell>
          <cell r="BF14394">
            <v>0</v>
          </cell>
        </row>
        <row r="14395">
          <cell r="BD14395" t="str">
            <v>Cerrajeros y afines</v>
          </cell>
          <cell r="BE14395">
            <v>0</v>
          </cell>
          <cell r="BF14395">
            <v>0</v>
          </cell>
        </row>
        <row r="14396">
          <cell r="BD14396" t="str">
            <v>Buzos</v>
          </cell>
          <cell r="BE14396">
            <v>0</v>
          </cell>
          <cell r="BF14396">
            <v>0</v>
          </cell>
        </row>
        <row r="14397">
          <cell r="BD14397" t="str">
            <v>Operadores de Máquinas Estacionarias y Equipo Auxiliar</v>
          </cell>
          <cell r="BE14397">
            <v>0</v>
          </cell>
          <cell r="BF14397">
            <v>0</v>
          </cell>
        </row>
        <row r="14398">
          <cell r="BD14398" t="str">
            <v>Operadores de Plantas de Generación y Distribución de Energía</v>
          </cell>
          <cell r="BE14398">
            <v>0</v>
          </cell>
          <cell r="BF14398">
            <v>0</v>
          </cell>
        </row>
        <row r="14399">
          <cell r="BD14399" t="str">
            <v>Operadores de Grúa</v>
          </cell>
          <cell r="BE14399">
            <v>0</v>
          </cell>
          <cell r="BF14399">
            <v>0</v>
          </cell>
        </row>
        <row r="14400">
          <cell r="BD14400" t="str">
            <v>Perforadores y Operarios de Voladura para Minería de Superficie de Canteras y Construcción</v>
          </cell>
          <cell r="BE14400">
            <v>0</v>
          </cell>
          <cell r="BF14400">
            <v>1</v>
          </cell>
        </row>
        <row r="14401">
          <cell r="BD14401" t="str">
            <v>Perforadores de Pozos de Agua</v>
          </cell>
          <cell r="BE14401">
            <v>0</v>
          </cell>
          <cell r="BF14401">
            <v>0</v>
          </cell>
        </row>
        <row r="14402">
          <cell r="BD14402" t="str">
            <v>Operadores de Equipo Pesado (excepto grúa)</v>
          </cell>
          <cell r="BE14402">
            <v>5</v>
          </cell>
          <cell r="BF14402">
            <v>16</v>
          </cell>
        </row>
        <row r="14403">
          <cell r="BD14403" t="str">
            <v>Operadores de Equipo para Limpieza de Vías y Alcantarillado</v>
          </cell>
          <cell r="BE14403">
            <v>0</v>
          </cell>
          <cell r="BF14403">
            <v>0</v>
          </cell>
        </row>
        <row r="14404">
          <cell r="BD14404" t="str">
            <v>Operadores de Maquinaria Agrícola</v>
          </cell>
          <cell r="BE14404">
            <v>0</v>
          </cell>
          <cell r="BF14404">
            <v>0</v>
          </cell>
        </row>
        <row r="14405">
          <cell r="BD14405" t="str">
            <v>Maquinistas de Transporte Ferroviario</v>
          </cell>
          <cell r="BE14405">
            <v>0</v>
          </cell>
          <cell r="BF14405">
            <v>0</v>
          </cell>
        </row>
        <row r="14406">
          <cell r="BD14406" t="str">
            <v>Guardafrenos y Otros Operadores Ferroviarios</v>
          </cell>
          <cell r="BE14406">
            <v>0</v>
          </cell>
          <cell r="BF14406">
            <v>0</v>
          </cell>
        </row>
        <row r="14407">
          <cell r="BD14407" t="str">
            <v>Conductores de Vehículos Pesados</v>
          </cell>
          <cell r="BE14407">
            <v>4</v>
          </cell>
          <cell r="BF14407">
            <v>1</v>
          </cell>
        </row>
        <row r="14408">
          <cell r="BD14408" t="str">
            <v>Conductores de Bus, Operadores de Metro y Otros Medios de Transporte Colectivo</v>
          </cell>
          <cell r="BE14408">
            <v>1</v>
          </cell>
          <cell r="BF14408">
            <v>1</v>
          </cell>
        </row>
        <row r="14409">
          <cell r="BD14409" t="str">
            <v>Conductores de Vehículos Livianos</v>
          </cell>
          <cell r="BE14409">
            <v>6</v>
          </cell>
          <cell r="BF14409">
            <v>10</v>
          </cell>
        </row>
        <row r="14410">
          <cell r="BD14410" t="str">
            <v>Conductores de Transporte de Alimentos</v>
          </cell>
          <cell r="BE14410">
            <v>0</v>
          </cell>
          <cell r="BF14410">
            <v>1</v>
          </cell>
        </row>
        <row r="14411">
          <cell r="BD14411" t="str">
            <v>Marineros de Cubierta</v>
          </cell>
          <cell r="BE14411">
            <v>15</v>
          </cell>
          <cell r="BF14411">
            <v>0</v>
          </cell>
        </row>
        <row r="14412">
          <cell r="BD14412" t="str">
            <v>Marineros de Sala de Máquinas</v>
          </cell>
          <cell r="BE14412">
            <v>0</v>
          </cell>
          <cell r="BF14412">
            <v>0</v>
          </cell>
        </row>
        <row r="14413">
          <cell r="BD14413" t="str">
            <v>Operadores de Pequeñas Embarcaciones</v>
          </cell>
          <cell r="BE14413">
            <v>4</v>
          </cell>
          <cell r="BF14413">
            <v>0</v>
          </cell>
        </row>
        <row r="14414">
          <cell r="BD14414" t="str">
            <v>Operarios de Rampa de Transporte Aéreo</v>
          </cell>
          <cell r="BE14414">
            <v>3</v>
          </cell>
          <cell r="BF14414">
            <v>17</v>
          </cell>
        </row>
        <row r="14415">
          <cell r="BD14415" t="str">
            <v>Operarios Portuarios</v>
          </cell>
          <cell r="BE14415">
            <v>0</v>
          </cell>
          <cell r="BF14415">
            <v>3</v>
          </cell>
        </row>
        <row r="14416">
          <cell r="BD14416" t="str">
            <v>Operarios de Cargue y Descargue de Materiales</v>
          </cell>
          <cell r="BE14416">
            <v>2</v>
          </cell>
          <cell r="BF14416">
            <v>6</v>
          </cell>
        </row>
        <row r="14417">
          <cell r="BD14417" t="str">
            <v>Aparejadores</v>
          </cell>
          <cell r="BE14417">
            <v>0</v>
          </cell>
          <cell r="BF14417">
            <v>0</v>
          </cell>
        </row>
        <row r="14418">
          <cell r="BD14418" t="str">
            <v>Ayudantes y Obreros de Construcción</v>
          </cell>
          <cell r="BE14418">
            <v>36</v>
          </cell>
          <cell r="BF14418">
            <v>74</v>
          </cell>
        </row>
        <row r="14419">
          <cell r="BD14419" t="str">
            <v>Ayudantes de Otros Oficios</v>
          </cell>
          <cell r="BE14419">
            <v>13</v>
          </cell>
          <cell r="BF14419">
            <v>4</v>
          </cell>
        </row>
        <row r="14420">
          <cell r="BD14420" t="str">
            <v>Obreros de Mantenimiento de Obras Públicas</v>
          </cell>
          <cell r="BE14420">
            <v>0</v>
          </cell>
          <cell r="BF14420">
            <v>0</v>
          </cell>
        </row>
        <row r="14421">
          <cell r="BD14421" t="str">
            <v>Ayudantes de Transporte Automotor</v>
          </cell>
          <cell r="BE14421">
            <v>0</v>
          </cell>
          <cell r="BF14421">
            <v>0</v>
          </cell>
        </row>
        <row r="14422">
          <cell r="BD14422" t="str">
            <v>Directores de Planta de Procesamiento de Alimentos y Bebidas</v>
          </cell>
          <cell r="BE14422">
            <v>0</v>
          </cell>
          <cell r="BF14422">
            <v>0</v>
          </cell>
        </row>
        <row r="14423">
          <cell r="BD14423" t="str">
            <v>Jefe de Laboratorio de Alimentos</v>
          </cell>
          <cell r="BE14423">
            <v>0</v>
          </cell>
          <cell r="BF14423">
            <v>0</v>
          </cell>
        </row>
        <row r="14424">
          <cell r="BD14424" t="str">
            <v>Supervisores de Tratamiento de Metales y Minerales</v>
          </cell>
          <cell r="BE14424">
            <v>0</v>
          </cell>
          <cell r="BF14424">
            <v>0</v>
          </cell>
        </row>
        <row r="14425">
          <cell r="BD14425" t="str">
            <v>Supervisores de Procesamiento de Químico, Petróleo, Gas y Tratamiento de Agua y Generación de Energía</v>
          </cell>
          <cell r="BE14425">
            <v>0</v>
          </cell>
          <cell r="BF14425">
            <v>0</v>
          </cell>
        </row>
        <row r="14426">
          <cell r="BD14426" t="str">
            <v>Supervisores de Procesamiento de Alimentos, Bebidas y Tabaco</v>
          </cell>
          <cell r="BE14426">
            <v>2</v>
          </cell>
          <cell r="BF14426">
            <v>0</v>
          </cell>
        </row>
        <row r="14427">
          <cell r="BD14427" t="str">
            <v>Supervisores de Fabricación de Productos de Plástico y Caucho</v>
          </cell>
          <cell r="BE14427">
            <v>0</v>
          </cell>
          <cell r="BF14427">
            <v>0</v>
          </cell>
        </row>
        <row r="14428">
          <cell r="BD14428" t="str">
            <v>Supervisores de Procesamiento de la Madera y Producción de Pulpa y Papel</v>
          </cell>
          <cell r="BE14428">
            <v>0</v>
          </cell>
          <cell r="BF14428">
            <v>0</v>
          </cell>
        </row>
        <row r="14429">
          <cell r="BD14429" t="str">
            <v>Supervisores de Procesamiento Textil</v>
          </cell>
          <cell r="BE14429">
            <v>0</v>
          </cell>
          <cell r="BF14429">
            <v>0</v>
          </cell>
        </row>
        <row r="14430">
          <cell r="BD14430" t="str">
            <v>Inspectores de Control de Calidad, Procesamiento de Alimentos y Bebidas</v>
          </cell>
          <cell r="BE14430">
            <v>0</v>
          </cell>
          <cell r="BF14430">
            <v>0</v>
          </cell>
        </row>
        <row r="14431">
          <cell r="BD14431" t="str">
            <v>Supervisores de Ensamble de Vehículos de Motor</v>
          </cell>
          <cell r="BE14431">
            <v>0</v>
          </cell>
          <cell r="BF14431">
            <v>0</v>
          </cell>
        </row>
        <row r="14432">
          <cell r="BD14432" t="str">
            <v>Supervisores de Fabricación de Productos Electrónicos</v>
          </cell>
          <cell r="BE14432">
            <v>0</v>
          </cell>
          <cell r="BF14432">
            <v>0</v>
          </cell>
        </row>
        <row r="14433">
          <cell r="BD14433" t="str">
            <v>Supervisores de Fabricación de Productos Eléctricos</v>
          </cell>
          <cell r="BE14433">
            <v>0</v>
          </cell>
          <cell r="BF14433">
            <v>0</v>
          </cell>
        </row>
        <row r="14434">
          <cell r="BD14434" t="str">
            <v>Supervisores de Fabricación de Muebles y Accesorios</v>
          </cell>
          <cell r="BE14434">
            <v>0</v>
          </cell>
          <cell r="BF14434">
            <v>0</v>
          </cell>
        </row>
        <row r="14435">
          <cell r="BD14435" t="str">
            <v>Supervisores de Fabricación de Productos de Tela, Cuero y Piel</v>
          </cell>
          <cell r="BE14435">
            <v>0</v>
          </cell>
          <cell r="BF14435">
            <v>0</v>
          </cell>
        </row>
        <row r="14436">
          <cell r="BD14436" t="str">
            <v>Supervisores de Impresión y Ocupaciones Relacionadas</v>
          </cell>
          <cell r="BE14436">
            <v>0</v>
          </cell>
          <cell r="BF14436">
            <v>0</v>
          </cell>
        </row>
        <row r="14437">
          <cell r="BD14437" t="str">
            <v>Supervisores de Fabricación de Otros Productos Mecánicos y Metálicos</v>
          </cell>
          <cell r="BE14437">
            <v>0</v>
          </cell>
          <cell r="BF14437">
            <v>0</v>
          </cell>
        </row>
        <row r="14438">
          <cell r="BD14438" t="str">
            <v>Supervisores de Fabricación y Ensamble de Otros Productos n.c.a</v>
          </cell>
          <cell r="BE14438">
            <v>1</v>
          </cell>
          <cell r="BF14438">
            <v>4</v>
          </cell>
        </row>
        <row r="14439">
          <cell r="BD14439" t="str">
            <v>Operadores de Control Central de Procesos, Tratamiento de Metales y Minerales</v>
          </cell>
          <cell r="BE14439">
            <v>0</v>
          </cell>
          <cell r="BF14439">
            <v>0</v>
          </cell>
        </row>
        <row r="14440">
          <cell r="BD14440" t="str">
            <v>Operadores de Procesos, Químicos, Gas y Petróleo</v>
          </cell>
          <cell r="BE14440">
            <v>0</v>
          </cell>
          <cell r="BF14440">
            <v>0</v>
          </cell>
        </row>
        <row r="14441">
          <cell r="BD14441" t="str">
            <v>Operadores de Control de Procesos, Producción de Pulpa</v>
          </cell>
          <cell r="BE14441">
            <v>0</v>
          </cell>
          <cell r="BF14441">
            <v>0</v>
          </cell>
        </row>
        <row r="14442">
          <cell r="BD14442" t="str">
            <v>Operadores de Control de Procesos, Fabricación de Papel</v>
          </cell>
          <cell r="BE14442">
            <v>0</v>
          </cell>
          <cell r="BF14442">
            <v>0</v>
          </cell>
        </row>
        <row r="14443">
          <cell r="BD14443" t="str">
            <v>Impresores de Artes Gráficas</v>
          </cell>
          <cell r="BE14443">
            <v>0</v>
          </cell>
          <cell r="BF14443">
            <v>1</v>
          </cell>
        </row>
        <row r="14444">
          <cell r="BD14444" t="str">
            <v>Pre-prensistas de Artes Gráficas</v>
          </cell>
          <cell r="BE14444">
            <v>0</v>
          </cell>
          <cell r="BF14444">
            <v>0</v>
          </cell>
        </row>
        <row r="14445">
          <cell r="BD14445" t="str">
            <v>Operarios de Terminados y Acabados de Artes Gráficas</v>
          </cell>
          <cell r="BE14445">
            <v>0</v>
          </cell>
          <cell r="BF14445">
            <v>0</v>
          </cell>
        </row>
        <row r="14446">
          <cell r="BD14446" t="str">
            <v>Operadores de Máquinas, Tratamiento de Metales y Minerales</v>
          </cell>
          <cell r="BE14446">
            <v>1</v>
          </cell>
          <cell r="BF14446">
            <v>0</v>
          </cell>
        </row>
        <row r="14447">
          <cell r="BD14447" t="str">
            <v>Trabajadores de Fundición</v>
          </cell>
          <cell r="BE14447">
            <v>0</v>
          </cell>
          <cell r="BF14447">
            <v>0</v>
          </cell>
        </row>
        <row r="14448">
          <cell r="BD14448" t="str">
            <v>Operadores de Fabricación, Moldeo y Acabado del Vidrio</v>
          </cell>
          <cell r="BE14448">
            <v>0</v>
          </cell>
          <cell r="BF14448">
            <v>0</v>
          </cell>
        </row>
        <row r="14449">
          <cell r="BD14449" t="str">
            <v>Operadores de Moldeo de Arcilla, Piedra y Concreto</v>
          </cell>
          <cell r="BE14449">
            <v>0</v>
          </cell>
          <cell r="BF14449">
            <v>2</v>
          </cell>
        </row>
        <row r="14450">
          <cell r="BD14450" t="str">
            <v>Inspectores de Control de Calidad, Tratamiento de Metales y Minerales</v>
          </cell>
          <cell r="BE14450">
            <v>0</v>
          </cell>
          <cell r="BF14450">
            <v>0</v>
          </cell>
        </row>
        <row r="14451">
          <cell r="BD14451" t="str">
            <v>Operadores de Máquinas de Planta Química</v>
          </cell>
          <cell r="BE14451">
            <v>0</v>
          </cell>
          <cell r="BF14451">
            <v>0</v>
          </cell>
        </row>
        <row r="14452">
          <cell r="BD14452" t="str">
            <v>Operadores de Máquinas para Procesamiento de Plásticos</v>
          </cell>
          <cell r="BE14452">
            <v>0</v>
          </cell>
          <cell r="BF14452">
            <v>0</v>
          </cell>
        </row>
        <row r="14453">
          <cell r="BD14453" t="str">
            <v>Operadores de Máquinas y Trabajadores Relacionados con el Procesamiento del Caucho</v>
          </cell>
          <cell r="BE14453">
            <v>0</v>
          </cell>
          <cell r="BF14453">
            <v>0</v>
          </cell>
        </row>
        <row r="14454">
          <cell r="BD14454" t="str">
            <v>Operadores de Plantas de Tratamiento de Aguas y Desechos</v>
          </cell>
          <cell r="BE14454">
            <v>0</v>
          </cell>
          <cell r="BF14454">
            <v>1</v>
          </cell>
        </row>
        <row r="14455">
          <cell r="BD14455" t="str">
            <v>Operadores de Máquinas para Procesamiento de la Madera</v>
          </cell>
          <cell r="BE14455">
            <v>0</v>
          </cell>
          <cell r="BF14455">
            <v>0</v>
          </cell>
        </row>
        <row r="14456">
          <cell r="BD14456" t="str">
            <v>Operadores de Máquinas para la Producción de Pulpa</v>
          </cell>
          <cell r="BE14456">
            <v>0</v>
          </cell>
          <cell r="BF14456">
            <v>0</v>
          </cell>
        </row>
        <row r="14457">
          <cell r="BD14457" t="str">
            <v>Operadores de Máquinas para la Fabricación de Papel</v>
          </cell>
          <cell r="BE14457">
            <v>0</v>
          </cell>
          <cell r="BF14457">
            <v>0</v>
          </cell>
        </row>
        <row r="14458">
          <cell r="BD14458" t="str">
            <v>Operadores de Máquinas para la Fabricación de Productos de Papel</v>
          </cell>
          <cell r="BE14458">
            <v>0</v>
          </cell>
          <cell r="BF14458">
            <v>0</v>
          </cell>
        </row>
        <row r="14459">
          <cell r="BD14459" t="str">
            <v>Inspectores de Control de Calidad, Procesamiento de la Madera</v>
          </cell>
          <cell r="BE14459">
            <v>0</v>
          </cell>
          <cell r="BF14459">
            <v>0</v>
          </cell>
        </row>
        <row r="14460">
          <cell r="BD14460" t="str">
            <v>Operadores de Máquinas para la Preparación de Fibras Textiles</v>
          </cell>
          <cell r="BE14460">
            <v>0</v>
          </cell>
          <cell r="BF14460">
            <v>0</v>
          </cell>
        </row>
        <row r="14461">
          <cell r="BD14461" t="str">
            <v>Operadores de Telares y Otras Máquinas Tejedoras</v>
          </cell>
          <cell r="BE14461">
            <v>0</v>
          </cell>
          <cell r="BF14461">
            <v>0</v>
          </cell>
        </row>
        <row r="14462">
          <cell r="BD14462" t="str">
            <v>Operadores de Máquinas de Tintura, Acabado Textil y Prendas</v>
          </cell>
          <cell r="BE14462">
            <v>0</v>
          </cell>
          <cell r="BF14462">
            <v>0</v>
          </cell>
        </row>
        <row r="14463">
          <cell r="BD14463" t="str">
            <v>Analistas de Calidad, Textiles</v>
          </cell>
          <cell r="BE14463">
            <v>0</v>
          </cell>
          <cell r="BF14463">
            <v>0</v>
          </cell>
        </row>
        <row r="14464">
          <cell r="BD14464" t="str">
            <v>Operadores de Máquinas para Coser y Bordar</v>
          </cell>
          <cell r="BE14464">
            <v>1</v>
          </cell>
          <cell r="BF14464">
            <v>0</v>
          </cell>
        </row>
        <row r="14465">
          <cell r="BD14465" t="str">
            <v>Cortadores de Tela, Cuero y Piel</v>
          </cell>
          <cell r="BE14465">
            <v>4</v>
          </cell>
          <cell r="BF14465">
            <v>0</v>
          </cell>
        </row>
        <row r="14466">
          <cell r="BD14466" t="str">
            <v>Operadores de Máquinas y Trabajadores Relacionados con la Fabricación de Calzado y Marroquinería</v>
          </cell>
          <cell r="BE14466">
            <v>0</v>
          </cell>
          <cell r="BF14466">
            <v>0</v>
          </cell>
        </row>
        <row r="14467">
          <cell r="BD14467" t="str">
            <v>Trabajadores del Tratamiento de Pieles y Cueros</v>
          </cell>
          <cell r="BE14467">
            <v>0</v>
          </cell>
          <cell r="BF14467">
            <v>0</v>
          </cell>
        </row>
        <row r="14468">
          <cell r="BD14468" t="str">
            <v>Inspectores de Control de Calidad, Fabricación de Productos de Tela, Piel y Cuero</v>
          </cell>
          <cell r="BE14468">
            <v>0</v>
          </cell>
          <cell r="BF14468">
            <v>0</v>
          </cell>
        </row>
        <row r="14469">
          <cell r="BD14469" t="str">
            <v>Operadores de Control de Procesos y Máquinas para la Elaboración de Alimentos y Bebidas</v>
          </cell>
          <cell r="BE14469">
            <v>0</v>
          </cell>
          <cell r="BF14469">
            <v>0</v>
          </cell>
        </row>
        <row r="14470">
          <cell r="BD14470" t="str">
            <v>Operarios de Planta de Beneficio Animal</v>
          </cell>
          <cell r="BE14470">
            <v>0</v>
          </cell>
          <cell r="BF14470">
            <v>0</v>
          </cell>
        </row>
        <row r="14471">
          <cell r="BD14471" t="str">
            <v>Operarios de Planta de Procesamiento y Empaque de Pescado y Mariscos</v>
          </cell>
          <cell r="BE14471">
            <v>1</v>
          </cell>
          <cell r="BF14471">
            <v>1</v>
          </cell>
        </row>
        <row r="14472">
          <cell r="BD14472" t="str">
            <v>Operarios de Máquinas para la Elaboración de Productos de Tabaco</v>
          </cell>
          <cell r="BE14472">
            <v>0</v>
          </cell>
          <cell r="BF14472">
            <v>0</v>
          </cell>
        </row>
        <row r="14473">
          <cell r="BD14473" t="str">
            <v>Procesadores Fotográficos y de Películas</v>
          </cell>
          <cell r="BE14473">
            <v>0</v>
          </cell>
          <cell r="BF14473">
            <v>0</v>
          </cell>
        </row>
        <row r="14474">
          <cell r="BD14474" t="str">
            <v>Ensambladores e Inspectores de Vehículos Automotores</v>
          </cell>
          <cell r="BE14474">
            <v>0</v>
          </cell>
          <cell r="BF14474">
            <v>0</v>
          </cell>
        </row>
        <row r="14475">
          <cell r="BD14475" t="str">
            <v>Ensambladores de productos Electrónicos</v>
          </cell>
          <cell r="BE14475">
            <v>0</v>
          </cell>
          <cell r="BF14475">
            <v>0</v>
          </cell>
        </row>
        <row r="14476">
          <cell r="BD14476" t="str">
            <v>Ensambladores e Inspectores de Aparatos y Equipo Eléctrico</v>
          </cell>
          <cell r="BE14476">
            <v>1</v>
          </cell>
          <cell r="BF14476">
            <v>4</v>
          </cell>
        </row>
        <row r="14477">
          <cell r="BD14477" t="str">
            <v>Ensambladores, Fabricantes e Inspectores de Transformadores y Motores Eléctricos Industriales</v>
          </cell>
          <cell r="BE14477">
            <v>0</v>
          </cell>
          <cell r="BF14477">
            <v>0</v>
          </cell>
        </row>
        <row r="14478">
          <cell r="BD14478" t="str">
            <v>Ensambladores e Inspectores de Productos Mecánicos</v>
          </cell>
          <cell r="BE14478">
            <v>0</v>
          </cell>
          <cell r="BF14478">
            <v>0</v>
          </cell>
        </row>
        <row r="14479">
          <cell r="BD14479" t="str">
            <v>Ensambladores e Inspectores de Ensamble de Aeronaves</v>
          </cell>
          <cell r="BE14479">
            <v>0</v>
          </cell>
          <cell r="BF14479">
            <v>0</v>
          </cell>
        </row>
        <row r="14480">
          <cell r="BD14480" t="str">
            <v>Operadores de Máquinas e Inspectores de la Fabricación de Productos y Componentes Eléctricos</v>
          </cell>
          <cell r="BE14480">
            <v>0</v>
          </cell>
          <cell r="BF14480">
            <v>0</v>
          </cell>
        </row>
        <row r="14481">
          <cell r="BD14481" t="str">
            <v>Ensambladores e Inspectores de Embarcaciones</v>
          </cell>
          <cell r="BE14481">
            <v>0</v>
          </cell>
          <cell r="BF14481">
            <v>1</v>
          </cell>
        </row>
        <row r="14482">
          <cell r="BD14482" t="str">
            <v>Ensambladores e Inspectores de Muebles y Accesorios</v>
          </cell>
          <cell r="BE14482">
            <v>4</v>
          </cell>
          <cell r="BF14482">
            <v>0</v>
          </cell>
        </row>
        <row r="14483">
          <cell r="BD14483" t="str">
            <v>Operarios de Acabado de Muebles</v>
          </cell>
          <cell r="BE14483">
            <v>0</v>
          </cell>
          <cell r="BF14483">
            <v>0</v>
          </cell>
        </row>
        <row r="14484">
          <cell r="BD14484" t="str">
            <v>Ensambladores de Productos Plásticos e Inspectores</v>
          </cell>
          <cell r="BE14484">
            <v>0</v>
          </cell>
          <cell r="BF14484">
            <v>0</v>
          </cell>
        </row>
        <row r="14485">
          <cell r="BD14485" t="str">
            <v>Operarios de Recubrimientos Metálicos</v>
          </cell>
          <cell r="BE14485">
            <v>0</v>
          </cell>
          <cell r="BF14485">
            <v>0</v>
          </cell>
        </row>
        <row r="14486">
          <cell r="BD14486" t="str">
            <v>Pintores en Procesos de Manufactura</v>
          </cell>
          <cell r="BE14486">
            <v>0</v>
          </cell>
          <cell r="BF14486">
            <v>0</v>
          </cell>
        </row>
        <row r="14487">
          <cell r="BD14487" t="str">
            <v>Otros Ensambladores e Inspectores n.c.a.</v>
          </cell>
          <cell r="BE14487">
            <v>0</v>
          </cell>
          <cell r="BF14487">
            <v>0</v>
          </cell>
        </row>
        <row r="14488">
          <cell r="BD14488" t="str">
            <v>Auxiliares de Producción Gráfica</v>
          </cell>
          <cell r="BE14488">
            <v>1</v>
          </cell>
          <cell r="BF14488">
            <v>1</v>
          </cell>
        </row>
        <row r="14489">
          <cell r="BD14489" t="str">
            <v>Operadores de Máquinas Herramientas</v>
          </cell>
          <cell r="BE14489">
            <v>0</v>
          </cell>
          <cell r="BF14489">
            <v>1</v>
          </cell>
        </row>
        <row r="14490">
          <cell r="BD14490" t="str">
            <v>Operadores de Máquinas para el Trabajo de la Madera</v>
          </cell>
          <cell r="BE14490">
            <v>0</v>
          </cell>
          <cell r="BF14490">
            <v>0</v>
          </cell>
        </row>
        <row r="14491">
          <cell r="BD14491" t="str">
            <v>Operadores de Máquinas para el Trabajo del Metal</v>
          </cell>
          <cell r="BE14491">
            <v>0</v>
          </cell>
          <cell r="BF14491">
            <v>2</v>
          </cell>
        </row>
        <row r="14492">
          <cell r="BD14492" t="str">
            <v>Operadores de Máquinas para Forja</v>
          </cell>
          <cell r="BE14492">
            <v>0</v>
          </cell>
          <cell r="BF14492">
            <v>0</v>
          </cell>
        </row>
        <row r="14493">
          <cell r="BD14493" t="str">
            <v>Operadores de Máquinas de Soldadura</v>
          </cell>
          <cell r="BE14493">
            <v>0</v>
          </cell>
          <cell r="BF14493">
            <v>0</v>
          </cell>
        </row>
        <row r="14494">
          <cell r="BD14494" t="str">
            <v>Operadores de Máquinas para la Fabricación de Otros Productos Metálicos (n.c.a)</v>
          </cell>
          <cell r="BE14494">
            <v>0</v>
          </cell>
          <cell r="BF14494">
            <v>0</v>
          </cell>
        </row>
        <row r="14495">
          <cell r="BD14495" t="str">
            <v>Operadores de Máquinas para la fabricación de Otros Productos n.c.a.</v>
          </cell>
          <cell r="BE14495">
            <v>0</v>
          </cell>
          <cell r="BF14495">
            <v>0</v>
          </cell>
        </row>
        <row r="14496">
          <cell r="BD14496" t="str">
            <v>Obreros y Ayudantes en el Tratamiento de Metales y Minerales</v>
          </cell>
          <cell r="BE14496">
            <v>0</v>
          </cell>
          <cell r="BF14496">
            <v>0</v>
          </cell>
        </row>
        <row r="14497">
          <cell r="BD14497" t="str">
            <v>Ayudantes en la Fabricación Metálica</v>
          </cell>
          <cell r="BE14497">
            <v>0</v>
          </cell>
          <cell r="BF14497">
            <v>0</v>
          </cell>
        </row>
        <row r="14498">
          <cell r="BD14498" t="str">
            <v>Obreros y Ayudantes de Planta Química</v>
          </cell>
          <cell r="BE14498">
            <v>0</v>
          </cell>
          <cell r="BF14498">
            <v>0</v>
          </cell>
        </row>
        <row r="14499">
          <cell r="BD14499" t="str">
            <v>Obreros y Ayudantes en el Procesamiento de la Madera y Producción de Pulpa y Papel</v>
          </cell>
          <cell r="BE14499">
            <v>0</v>
          </cell>
          <cell r="BF14499">
            <v>0</v>
          </cell>
        </row>
        <row r="14500">
          <cell r="BD14500" t="str">
            <v>Obreros y Ayudantes en la Elaboración de Alimentos y Bebidas</v>
          </cell>
          <cell r="BE14500">
            <v>1</v>
          </cell>
          <cell r="BF14500">
            <v>0</v>
          </cell>
        </row>
        <row r="14501">
          <cell r="BD14501" t="str">
            <v>Otros Obreros y Ayudantes en Fabricación y Procesamiento n.c.a.</v>
          </cell>
          <cell r="BE14501">
            <v>0</v>
          </cell>
          <cell r="BF14501">
            <v>0</v>
          </cell>
        </row>
        <row r="14502">
          <cell r="BD14502" t="str">
            <v>Miembros del Poder Ejecutivo y Legislativo</v>
          </cell>
          <cell r="BE14502">
            <v>0</v>
          </cell>
          <cell r="BF14502">
            <v>0</v>
          </cell>
        </row>
        <row r="14503">
          <cell r="BD14503" t="str">
            <v>Personal Directivo de la Administración Pública</v>
          </cell>
          <cell r="BE14503">
            <v>5</v>
          </cell>
          <cell r="BF14503">
            <v>0</v>
          </cell>
        </row>
        <row r="14504">
          <cell r="BD14504" t="str">
            <v>Directores y Gerentes Generales de Servicios Financieros, de Telecomunicaciones y Otros Servicios a las Empresas</v>
          </cell>
          <cell r="BE14504">
            <v>0</v>
          </cell>
          <cell r="BF14504">
            <v>4</v>
          </cell>
        </row>
        <row r="14505">
          <cell r="BD14505" t="str">
            <v>Directores y Gerentes Generales de Salud, Educación, Servicios Social, Comunitario y Organizaciones de Membresía</v>
          </cell>
          <cell r="BE14505">
            <v>3</v>
          </cell>
          <cell r="BF14505">
            <v>0</v>
          </cell>
        </row>
        <row r="14506">
          <cell r="BD14506" t="str">
            <v>Directores y Gerentes Generales de Comercio, Medios de Comunicación y Otros Servicios</v>
          </cell>
          <cell r="BE14506">
            <v>2</v>
          </cell>
          <cell r="BF14506">
            <v>1</v>
          </cell>
        </row>
        <row r="14507">
          <cell r="BD14507" t="str">
            <v>Directores y Gerentes Generales de Producción de Bienes, Servicios Públicos, Transporte y Construcción</v>
          </cell>
          <cell r="BE14507">
            <v>3</v>
          </cell>
          <cell r="BF14507">
            <v>0</v>
          </cell>
        </row>
        <row r="14508">
          <cell r="BD14508" t="str">
            <v>Directores y gerentes generales de servicios y procesos de negocio.</v>
          </cell>
          <cell r="BE14508">
            <v>2</v>
          </cell>
          <cell r="BF14508">
            <v>2</v>
          </cell>
        </row>
        <row r="14509">
          <cell r="BD14509" t="str">
            <v>Gerentes Financieros</v>
          </cell>
          <cell r="BE14509">
            <v>2</v>
          </cell>
          <cell r="BF14509">
            <v>3</v>
          </cell>
        </row>
        <row r="14510">
          <cell r="BD14510" t="str">
            <v>Gerentes de Talento Humano</v>
          </cell>
          <cell r="BE14510">
            <v>3</v>
          </cell>
          <cell r="BF14510">
            <v>1</v>
          </cell>
        </row>
        <row r="14511">
          <cell r="BD14511" t="str">
            <v>Gerentes de Compras y Adquisiciones</v>
          </cell>
          <cell r="BE14511">
            <v>1</v>
          </cell>
          <cell r="BF14511">
            <v>3</v>
          </cell>
        </row>
        <row r="14512">
          <cell r="BD14512" t="str">
            <v>Gerentes de Otros Servicios Administrativos</v>
          </cell>
          <cell r="BE14512">
            <v>23</v>
          </cell>
          <cell r="BF14512">
            <v>66</v>
          </cell>
        </row>
        <row r="14513">
          <cell r="BD14513" t="str">
            <v>Gerentes de Seguros, Bienes Raíces y Corretaje Financiero</v>
          </cell>
          <cell r="BE14513">
            <v>1</v>
          </cell>
          <cell r="BF14513">
            <v>0</v>
          </cell>
        </row>
        <row r="14514">
          <cell r="BD14514" t="str">
            <v>Gerentes de Banca, Crédito e Inversiones</v>
          </cell>
          <cell r="BE14514">
            <v>5</v>
          </cell>
          <cell r="BF14514">
            <v>1</v>
          </cell>
        </row>
        <row r="14515">
          <cell r="BD14515" t="str">
            <v>Gerentes de Otros Servicios a las Empresas</v>
          </cell>
          <cell r="BE14515">
            <v>1</v>
          </cell>
          <cell r="BF14515">
            <v>1</v>
          </cell>
        </row>
        <row r="14516">
          <cell r="BD14516" t="str">
            <v>Gerentes de Empresas de Telecomunicaciones</v>
          </cell>
          <cell r="BE14516">
            <v>0</v>
          </cell>
          <cell r="BF14516">
            <v>0</v>
          </cell>
        </row>
        <row r="14517">
          <cell r="BD14517" t="str">
            <v>Gerentes de Servicios de Correo y Mensajería</v>
          </cell>
          <cell r="BE14517">
            <v>0</v>
          </cell>
          <cell r="BF14517">
            <v>0</v>
          </cell>
        </row>
        <row r="14518">
          <cell r="BD14518" t="str">
            <v>Gerentes de Ingeniería</v>
          </cell>
          <cell r="BE14518">
            <v>13</v>
          </cell>
          <cell r="BF14518">
            <v>3</v>
          </cell>
        </row>
        <row r="14519">
          <cell r="BD14519" t="str">
            <v>Gerentes de Investigación y Desarrollo en Ciencias Naturales y Aplicadas</v>
          </cell>
          <cell r="BE14519">
            <v>0</v>
          </cell>
          <cell r="BF14519">
            <v>0</v>
          </cell>
        </row>
        <row r="14520">
          <cell r="BD14520" t="str">
            <v>Gerentes de Sistemas de Información y Procesamiento de Datos</v>
          </cell>
          <cell r="BE14520">
            <v>5</v>
          </cell>
          <cell r="BF14520">
            <v>2</v>
          </cell>
        </row>
        <row r="14521">
          <cell r="BD14521" t="str">
            <v>Gerentes de Servicios a la Salud</v>
          </cell>
          <cell r="BE14521">
            <v>14</v>
          </cell>
          <cell r="BF14521">
            <v>1</v>
          </cell>
        </row>
        <row r="14522">
          <cell r="BD14522" t="str">
            <v>Gerentes de Programas de Política Social y de Salud</v>
          </cell>
          <cell r="BE14522">
            <v>1</v>
          </cell>
          <cell r="BF14522">
            <v>0</v>
          </cell>
        </row>
        <row r="14523">
          <cell r="BD14523" t="str">
            <v>Gerentes de Programas de Política de Desarrollo Económico</v>
          </cell>
          <cell r="BE14523">
            <v>1</v>
          </cell>
          <cell r="BF14523">
            <v>0</v>
          </cell>
        </row>
        <row r="14524">
          <cell r="BD14524" t="str">
            <v>Gerentes de Programas de Política Educativa</v>
          </cell>
          <cell r="BE14524">
            <v>0</v>
          </cell>
          <cell r="BF14524">
            <v>0</v>
          </cell>
        </row>
        <row r="14525">
          <cell r="BD14525" t="str">
            <v>Otros Gerentes de Administración Pública</v>
          </cell>
          <cell r="BE14525">
            <v>0</v>
          </cell>
          <cell r="BF14525">
            <v>0</v>
          </cell>
        </row>
        <row r="14526">
          <cell r="BD14526" t="str">
            <v>Administradores de Educación Superior y Formación para el Trabajo</v>
          </cell>
          <cell r="BE14526">
            <v>12</v>
          </cell>
          <cell r="BF14526">
            <v>1</v>
          </cell>
        </row>
        <row r="14527">
          <cell r="BD14527" t="str">
            <v>Directores y Administradores de Educación Básica y Media</v>
          </cell>
          <cell r="BE14527">
            <v>6</v>
          </cell>
          <cell r="BF14527">
            <v>2</v>
          </cell>
        </row>
        <row r="14528">
          <cell r="BD14528" t="str">
            <v>Gerentes de Servicios Social, Comunitario y Correccional</v>
          </cell>
          <cell r="BE14528">
            <v>1</v>
          </cell>
          <cell r="BF14528">
            <v>0</v>
          </cell>
        </row>
        <row r="14529">
          <cell r="BD14529" t="str">
            <v>Gerentes de Biblioteca, Museo y Galería de Arte</v>
          </cell>
          <cell r="BE14529">
            <v>2</v>
          </cell>
          <cell r="BF14529">
            <v>0</v>
          </cell>
        </row>
        <row r="14530">
          <cell r="BD14530" t="str">
            <v>Gerentes de Medios de Comunicación y Artes Escénicas</v>
          </cell>
          <cell r="BE14530">
            <v>37</v>
          </cell>
          <cell r="BF14530">
            <v>1</v>
          </cell>
        </row>
        <row r="14531">
          <cell r="BD14531" t="str">
            <v>Directores de Programas de Esparcimiento y Administradores de Deportes</v>
          </cell>
          <cell r="BE14531">
            <v>18</v>
          </cell>
          <cell r="BF14531">
            <v>3</v>
          </cell>
        </row>
        <row r="14532">
          <cell r="BD14532" t="str">
            <v>Gerentes de Ventas, Mercadeo y Publicidad</v>
          </cell>
          <cell r="BE14532">
            <v>22</v>
          </cell>
          <cell r="BF14532">
            <v>20</v>
          </cell>
        </row>
        <row r="14533">
          <cell r="BD14533" t="str">
            <v>Gerentes de Comercio Exterior</v>
          </cell>
          <cell r="BE14533">
            <v>0</v>
          </cell>
          <cell r="BF14533">
            <v>0</v>
          </cell>
        </row>
        <row r="14534">
          <cell r="BD14534" t="str">
            <v>Gerentes de Comercio al Por Menor</v>
          </cell>
          <cell r="BE14534">
            <v>1</v>
          </cell>
          <cell r="BF14534">
            <v>1</v>
          </cell>
        </row>
        <row r="14535">
          <cell r="BD14535" t="str">
            <v>Gerentes de Restaurantes y Servicios de Alimentos</v>
          </cell>
          <cell r="BE14535">
            <v>1</v>
          </cell>
          <cell r="BF14535">
            <v>0</v>
          </cell>
        </row>
        <row r="14536">
          <cell r="BD14536" t="str">
            <v>Gerentes de Servicios Hoteleros</v>
          </cell>
          <cell r="BE14536">
            <v>9</v>
          </cell>
          <cell r="BF14536">
            <v>3</v>
          </cell>
        </row>
        <row r="14537">
          <cell r="BD14537" t="str">
            <v>Oficiales de las Fuerzas Militares</v>
          </cell>
          <cell r="BE14537">
            <v>3</v>
          </cell>
          <cell r="BF14537">
            <v>0</v>
          </cell>
        </row>
        <row r="14538">
          <cell r="BD14538" t="str">
            <v>Oficiales de Policía</v>
          </cell>
          <cell r="BE14538">
            <v>3</v>
          </cell>
          <cell r="BF14538">
            <v>0</v>
          </cell>
        </row>
        <row r="14539">
          <cell r="BD14539" t="str">
            <v>Oficiales de Bomberos</v>
          </cell>
          <cell r="BE14539">
            <v>0</v>
          </cell>
          <cell r="BF14539">
            <v>0</v>
          </cell>
        </row>
        <row r="14540">
          <cell r="BD14540" t="str">
            <v>Gerentes de Otros Servicios</v>
          </cell>
          <cell r="BE14540">
            <v>10</v>
          </cell>
          <cell r="BF14540">
            <v>1</v>
          </cell>
        </row>
        <row r="14541">
          <cell r="BD14541" t="str">
            <v>Gerentes de Producción Primaria (excepto agricultura)</v>
          </cell>
          <cell r="BE14541">
            <v>0</v>
          </cell>
          <cell r="BF14541">
            <v>0</v>
          </cell>
        </row>
        <row r="14542">
          <cell r="BD14542" t="str">
            <v>Gerentes de Producción Agrícola, Pecuaria, Acuícola y Pesquero</v>
          </cell>
          <cell r="BE14542">
            <v>24</v>
          </cell>
          <cell r="BF14542">
            <v>2</v>
          </cell>
        </row>
        <row r="14543">
          <cell r="BD14543" t="str">
            <v>Gerentes de Construcción</v>
          </cell>
          <cell r="BE14543">
            <v>3</v>
          </cell>
          <cell r="BF14543">
            <v>1</v>
          </cell>
        </row>
        <row r="14544">
          <cell r="BD14544" t="str">
            <v>Gerentes de Transporte y Distribución</v>
          </cell>
          <cell r="BE14544">
            <v>1</v>
          </cell>
          <cell r="BF14544">
            <v>2</v>
          </cell>
        </row>
        <row r="14545">
          <cell r="BD14545" t="str">
            <v>Gerentes de Logística</v>
          </cell>
          <cell r="BE14545">
            <v>5</v>
          </cell>
          <cell r="BF14545">
            <v>4</v>
          </cell>
        </row>
        <row r="14546">
          <cell r="BD14546" t="str">
            <v>Gerentes Cadena de Suministro</v>
          </cell>
          <cell r="BE14546">
            <v>1</v>
          </cell>
          <cell r="BF14546">
            <v>0</v>
          </cell>
        </row>
        <row r="14547">
          <cell r="BD14547" t="str">
            <v>Gerentes de Operación de Instalaciones Físicas</v>
          </cell>
          <cell r="BE14547">
            <v>12</v>
          </cell>
          <cell r="BF14547">
            <v>1</v>
          </cell>
        </row>
        <row r="14548">
          <cell r="BD14548" t="str">
            <v>Gerentes de Mantenimiento</v>
          </cell>
          <cell r="BE14548">
            <v>3</v>
          </cell>
          <cell r="BF14548">
            <v>4</v>
          </cell>
        </row>
        <row r="14549">
          <cell r="BD14549" t="str">
            <v>Gerentes de Producción Industrial</v>
          </cell>
          <cell r="BE14549">
            <v>48</v>
          </cell>
          <cell r="BF14549">
            <v>2</v>
          </cell>
        </row>
        <row r="14550">
          <cell r="BD14550" t="str">
            <v>Gerentes de Empresas de Servicios Públicos</v>
          </cell>
          <cell r="BE14550">
            <v>12</v>
          </cell>
          <cell r="BF14550">
            <v>1</v>
          </cell>
        </row>
        <row r="14551">
          <cell r="BD14551" t="str">
            <v>Contadores</v>
          </cell>
          <cell r="BE14551">
            <v>36</v>
          </cell>
          <cell r="BF14551">
            <v>25</v>
          </cell>
        </row>
        <row r="14552">
          <cell r="BD14552" t="str">
            <v>Analistas, Asesores y Agentes de Banca, Fiducia y Mercado de Valores</v>
          </cell>
          <cell r="BE14552">
            <v>75</v>
          </cell>
          <cell r="BF14552">
            <v>24</v>
          </cell>
        </row>
        <row r="14553">
          <cell r="BD14553" t="str">
            <v>Auditores Financieros y Contables</v>
          </cell>
          <cell r="BE14553">
            <v>28</v>
          </cell>
          <cell r="BF14553">
            <v>13</v>
          </cell>
        </row>
        <row r="14554">
          <cell r="BD14554" t="str">
            <v>Profesionales de Talento Humano</v>
          </cell>
          <cell r="BE14554">
            <v>141</v>
          </cell>
          <cell r="BF14554">
            <v>46</v>
          </cell>
        </row>
        <row r="14555">
          <cell r="BD14555" t="str">
            <v>Profesionales en Organización y Administración de las Empresas</v>
          </cell>
          <cell r="BE14555">
            <v>148</v>
          </cell>
          <cell r="BF14555">
            <v>11</v>
          </cell>
        </row>
        <row r="14556">
          <cell r="BD14556" t="str">
            <v>Evaluadores de Competencias Laborales</v>
          </cell>
          <cell r="BE14556">
            <v>0</v>
          </cell>
          <cell r="BF14556">
            <v>6</v>
          </cell>
        </row>
        <row r="14557">
          <cell r="BD14557" t="str">
            <v>Archivistas</v>
          </cell>
          <cell r="BE14557">
            <v>23</v>
          </cell>
          <cell r="BF14557">
            <v>4</v>
          </cell>
        </row>
        <row r="14558">
          <cell r="BD14558" t="str">
            <v>Supervisores de Empleados de Apoyo Administrativo</v>
          </cell>
          <cell r="BE14558">
            <v>31</v>
          </cell>
          <cell r="BF14558">
            <v>100</v>
          </cell>
        </row>
        <row r="14559">
          <cell r="BD14559" t="str">
            <v>Jefes y supervisores de entidades financieras</v>
          </cell>
          <cell r="BE14559">
            <v>6</v>
          </cell>
          <cell r="BF14559">
            <v>9</v>
          </cell>
        </row>
        <row r="14560">
          <cell r="BD14560" t="str">
            <v>Supervisores y coordinadores de procesos de negocio, Empleados de información y servicio al cliente</v>
          </cell>
          <cell r="BE14560">
            <v>10</v>
          </cell>
          <cell r="BF14560">
            <v>7</v>
          </cell>
        </row>
        <row r="14561">
          <cell r="BD14561" t="str">
            <v>Supervisores de Empleados de Correo y Mensajería</v>
          </cell>
          <cell r="BE14561">
            <v>0</v>
          </cell>
          <cell r="BF14561">
            <v>0</v>
          </cell>
        </row>
        <row r="14562">
          <cell r="BD14562" t="str">
            <v>Supervisores de Almacenamiento, Inventario y  Distribución</v>
          </cell>
          <cell r="BE14562">
            <v>292</v>
          </cell>
          <cell r="BF14562">
            <v>15</v>
          </cell>
        </row>
        <row r="14563">
          <cell r="BD14563" t="str">
            <v>Asistentes Administrativos</v>
          </cell>
          <cell r="BE14563">
            <v>466</v>
          </cell>
          <cell r="BF14563">
            <v>568</v>
          </cell>
        </row>
        <row r="14564">
          <cell r="BD14564" t="str">
            <v>Administradores de Propiedad Horizontal</v>
          </cell>
          <cell r="BE14564">
            <v>1</v>
          </cell>
          <cell r="BF14564">
            <v>0</v>
          </cell>
        </row>
        <row r="14565">
          <cell r="BD14565" t="str">
            <v>Asistentes de Talento Humano</v>
          </cell>
          <cell r="BE14565">
            <v>29</v>
          </cell>
          <cell r="BF14565">
            <v>12</v>
          </cell>
        </row>
        <row r="14566">
          <cell r="BD14566" t="str">
            <v>Asistentes de compras</v>
          </cell>
          <cell r="BE14566">
            <v>6</v>
          </cell>
          <cell r="BF14566">
            <v>3</v>
          </cell>
        </row>
        <row r="14567">
          <cell r="BD14567" t="str">
            <v>Asistentes de Juzgados, Tribunales y Afines</v>
          </cell>
          <cell r="BE14567">
            <v>4</v>
          </cell>
          <cell r="BF14567">
            <v>0</v>
          </cell>
        </row>
        <row r="14568">
          <cell r="BD14568" t="str">
            <v>Funcionarios de Aduanas, Impuestos, Inmigración y Seguridad Social</v>
          </cell>
          <cell r="BE14568">
            <v>2</v>
          </cell>
          <cell r="BF14568">
            <v>0</v>
          </cell>
        </row>
        <row r="14569">
          <cell r="BD14569" t="str">
            <v>Asistentes de Comercio Exterior</v>
          </cell>
          <cell r="BE14569">
            <v>9</v>
          </cell>
          <cell r="BF14569">
            <v>0</v>
          </cell>
        </row>
        <row r="14570">
          <cell r="BD14570" t="str">
            <v>Organizadores de Eventos</v>
          </cell>
          <cell r="BE14570">
            <v>5</v>
          </cell>
          <cell r="BF14570">
            <v>4</v>
          </cell>
        </row>
        <row r="14571">
          <cell r="BD14571" t="str">
            <v>Técnicos en Archivística</v>
          </cell>
          <cell r="BE14571">
            <v>5</v>
          </cell>
          <cell r="BF14571">
            <v>32</v>
          </cell>
        </row>
        <row r="14572">
          <cell r="BD14572" t="str">
            <v>Asistentes Contables</v>
          </cell>
          <cell r="BE14572">
            <v>277</v>
          </cell>
          <cell r="BF14572">
            <v>28</v>
          </cell>
        </row>
        <row r="14573">
          <cell r="BD14573" t="str">
            <v>Analistas y asistentes de servicios financieros</v>
          </cell>
          <cell r="BE14573">
            <v>22</v>
          </cell>
          <cell r="BF14573">
            <v>3</v>
          </cell>
        </row>
        <row r="14574">
          <cell r="BD14574" t="str">
            <v>Avaluadores y Liquidadores de Seguros</v>
          </cell>
          <cell r="BE14574">
            <v>4</v>
          </cell>
          <cell r="BF14574">
            <v>0</v>
          </cell>
        </row>
        <row r="14575">
          <cell r="BD14575" t="str">
            <v>Agentes de Aduana</v>
          </cell>
          <cell r="BE14575">
            <v>1</v>
          </cell>
          <cell r="BF14575">
            <v>0</v>
          </cell>
        </row>
        <row r="14576">
          <cell r="BD14576" t="str">
            <v>Asistentes Financieros</v>
          </cell>
          <cell r="BE14576">
            <v>3</v>
          </cell>
          <cell r="BF14576">
            <v>0</v>
          </cell>
        </row>
        <row r="14577">
          <cell r="BD14577" t="str">
            <v>Asistentes Tesorería</v>
          </cell>
          <cell r="BE14577">
            <v>2</v>
          </cell>
          <cell r="BF14577">
            <v>2</v>
          </cell>
        </row>
        <row r="14578">
          <cell r="BD14578" t="str">
            <v>Secretarios</v>
          </cell>
          <cell r="BE14578">
            <v>97</v>
          </cell>
          <cell r="BF14578">
            <v>52</v>
          </cell>
        </row>
        <row r="14579">
          <cell r="BD14579" t="str">
            <v>Recepcionistas y Operadores de Conmutador</v>
          </cell>
          <cell r="BE14579">
            <v>60</v>
          </cell>
          <cell r="BF14579">
            <v>41</v>
          </cell>
        </row>
        <row r="14580">
          <cell r="BD14580" t="str">
            <v>Digitadores</v>
          </cell>
          <cell r="BE14580">
            <v>12</v>
          </cell>
          <cell r="BF14580">
            <v>10</v>
          </cell>
        </row>
        <row r="14581">
          <cell r="BD14581" t="str">
            <v>Transcriptores y Relatores</v>
          </cell>
          <cell r="BE14581">
            <v>0</v>
          </cell>
          <cell r="BF14581">
            <v>0</v>
          </cell>
        </row>
        <row r="14582">
          <cell r="BD14582" t="str">
            <v>Digitalizadores</v>
          </cell>
          <cell r="BE14582">
            <v>1</v>
          </cell>
          <cell r="BF14582">
            <v>0</v>
          </cell>
        </row>
        <row r="14583">
          <cell r="BD14583" t="str">
            <v>Auxiliares Contables, de Tesorería y Financieros</v>
          </cell>
          <cell r="BE14583">
            <v>442</v>
          </cell>
          <cell r="BF14583">
            <v>236</v>
          </cell>
        </row>
        <row r="14584">
          <cell r="BD14584" t="str">
            <v>Cajeros de Servicios Financieros</v>
          </cell>
          <cell r="BE14584">
            <v>29</v>
          </cell>
          <cell r="BF14584">
            <v>18</v>
          </cell>
        </row>
        <row r="14585">
          <cell r="BD14585" t="str">
            <v>Auxiliares de servicios financieros</v>
          </cell>
          <cell r="BE14585">
            <v>4</v>
          </cell>
          <cell r="BF14585">
            <v>14</v>
          </cell>
        </row>
        <row r="14586">
          <cell r="BD14586" t="str">
            <v>Auxiliares de Cartera y Cobranzas</v>
          </cell>
          <cell r="BE14586">
            <v>15</v>
          </cell>
          <cell r="BF14586">
            <v>24</v>
          </cell>
        </row>
        <row r="14587">
          <cell r="BD14587" t="str">
            <v>Auxiliares de Nómina y Prestaciones</v>
          </cell>
          <cell r="BE14587">
            <v>5</v>
          </cell>
          <cell r="BF14587">
            <v>6</v>
          </cell>
        </row>
        <row r="14588">
          <cell r="BD14588" t="str">
            <v>Auxiliares de Avaluo</v>
          </cell>
          <cell r="BE14588">
            <v>1</v>
          </cell>
          <cell r="BF14588">
            <v>0</v>
          </cell>
        </row>
        <row r="14589">
          <cell r="BD14589" t="str">
            <v>Auxiliares Administrativos</v>
          </cell>
          <cell r="BE14589">
            <v>1080</v>
          </cell>
          <cell r="BF14589">
            <v>1432</v>
          </cell>
        </row>
        <row r="14590">
          <cell r="BD14590" t="str">
            <v>Auxiliares de Talento Humano</v>
          </cell>
          <cell r="BE14590">
            <v>322</v>
          </cell>
          <cell r="BF14590">
            <v>31</v>
          </cell>
        </row>
        <row r="14591">
          <cell r="BD14591" t="str">
            <v>Auxiliares de Tribunales</v>
          </cell>
          <cell r="BE14591">
            <v>0</v>
          </cell>
          <cell r="BF14591">
            <v>0</v>
          </cell>
        </row>
        <row r="14592">
          <cell r="BD14592" t="str">
            <v>Auxiliares de Archivo y Registro</v>
          </cell>
          <cell r="BE14592">
            <v>107</v>
          </cell>
          <cell r="BF14592">
            <v>137</v>
          </cell>
        </row>
        <row r="14593">
          <cell r="BD14593" t="str">
            <v>Auxiliares administrativos en Salud</v>
          </cell>
          <cell r="BE14593">
            <v>107</v>
          </cell>
          <cell r="BF14593">
            <v>22</v>
          </cell>
        </row>
        <row r="14594">
          <cell r="BD14594" t="str">
            <v>Auxiliares de aduana</v>
          </cell>
          <cell r="BE14594">
            <v>1</v>
          </cell>
          <cell r="BF14594">
            <v>2</v>
          </cell>
        </row>
        <row r="14595">
          <cell r="BD14595" t="str">
            <v>Auxiliares de Biblioteca</v>
          </cell>
          <cell r="BE14595">
            <v>3</v>
          </cell>
          <cell r="BF14595">
            <v>3</v>
          </cell>
        </row>
        <row r="14596">
          <cell r="BD14596" t="str">
            <v>Auxiliares de Publicación y Afines</v>
          </cell>
          <cell r="BE14596">
            <v>0</v>
          </cell>
          <cell r="BF14596">
            <v>0</v>
          </cell>
        </row>
        <row r="14597">
          <cell r="BD14597" t="str">
            <v>Auxiliares de Información y Servicio al Cliente</v>
          </cell>
          <cell r="BE14597">
            <v>2174</v>
          </cell>
          <cell r="BF14597">
            <v>1242</v>
          </cell>
        </row>
        <row r="14598">
          <cell r="BD14598" t="str">
            <v>Auxiliares de Estadística y Encuestadores</v>
          </cell>
          <cell r="BE14598">
            <v>6</v>
          </cell>
          <cell r="BF14598">
            <v>13</v>
          </cell>
        </row>
        <row r="14599">
          <cell r="BD14599" t="str">
            <v>Auxiliares de Correo y Servicio Postal</v>
          </cell>
          <cell r="BE14599">
            <v>1</v>
          </cell>
          <cell r="BF14599">
            <v>0</v>
          </cell>
        </row>
        <row r="14600">
          <cell r="BD14600" t="str">
            <v>Carteros y Mensajeros</v>
          </cell>
          <cell r="BE14600">
            <v>23</v>
          </cell>
          <cell r="BF14600">
            <v>48</v>
          </cell>
        </row>
        <row r="14601">
          <cell r="BD14601" t="str">
            <v>Auxiliares de Almacén</v>
          </cell>
          <cell r="BE14601">
            <v>262</v>
          </cell>
          <cell r="BF14601">
            <v>308</v>
          </cell>
        </row>
        <row r="14602">
          <cell r="BD14602" t="str">
            <v>Auxiliares de Compras e Inventarios</v>
          </cell>
          <cell r="BE14602">
            <v>23</v>
          </cell>
          <cell r="BF14602">
            <v>23</v>
          </cell>
        </row>
        <row r="14603">
          <cell r="BD14603" t="str">
            <v>Operadores de Radio y Despachadores</v>
          </cell>
          <cell r="BE14603">
            <v>0</v>
          </cell>
          <cell r="BF14603">
            <v>5</v>
          </cell>
        </row>
        <row r="14604">
          <cell r="BD14604" t="str">
            <v>Programadores de Rutas y Tripulaciones</v>
          </cell>
          <cell r="BE14604">
            <v>2</v>
          </cell>
          <cell r="BF14604">
            <v>0</v>
          </cell>
        </row>
        <row r="14605">
          <cell r="BD14605" t="str">
            <v>Operadores Telefónicos</v>
          </cell>
          <cell r="BE14605">
            <v>2</v>
          </cell>
          <cell r="BF14605">
            <v>1402</v>
          </cell>
        </row>
        <row r="14606">
          <cell r="BD14606" t="str">
            <v>Físicos y Astrónomos</v>
          </cell>
          <cell r="BE14606">
            <v>2</v>
          </cell>
          <cell r="BF14606">
            <v>1</v>
          </cell>
        </row>
        <row r="14607">
          <cell r="BD14607" t="str">
            <v>Químicos</v>
          </cell>
          <cell r="BE14607">
            <v>6</v>
          </cell>
          <cell r="BF14607">
            <v>6</v>
          </cell>
        </row>
        <row r="14608">
          <cell r="BD14608" t="str">
            <v>Geólogos, Geoquímicos y Geofísicos</v>
          </cell>
          <cell r="BE14608">
            <v>19</v>
          </cell>
          <cell r="BF14608">
            <v>5</v>
          </cell>
        </row>
        <row r="14609">
          <cell r="BD14609" t="str">
            <v>Meteorólogos</v>
          </cell>
          <cell r="BE14609">
            <v>0</v>
          </cell>
          <cell r="BF14609">
            <v>0</v>
          </cell>
        </row>
        <row r="14610">
          <cell r="BD14610" t="str">
            <v>Biólogos, Botánicos, Zoólogos y Relacionados</v>
          </cell>
          <cell r="BE14610">
            <v>12</v>
          </cell>
          <cell r="BF14610">
            <v>3</v>
          </cell>
        </row>
        <row r="14611">
          <cell r="BD14611" t="str">
            <v>Expertos Forestales</v>
          </cell>
          <cell r="BE14611">
            <v>19</v>
          </cell>
          <cell r="BF14611">
            <v>3</v>
          </cell>
        </row>
        <row r="14612">
          <cell r="BD14612" t="str">
            <v>Expertos Agrícolas y Pecuarios</v>
          </cell>
          <cell r="BE14612">
            <v>73</v>
          </cell>
          <cell r="BF14612">
            <v>34</v>
          </cell>
        </row>
        <row r="14613">
          <cell r="BD14613" t="str">
            <v>Administradores Ambientales</v>
          </cell>
          <cell r="BE14613">
            <v>357</v>
          </cell>
          <cell r="BF14613">
            <v>35</v>
          </cell>
        </row>
        <row r="14614">
          <cell r="BD14614" t="str">
            <v>Ingenieros en Construcción y Obras Civiles</v>
          </cell>
          <cell r="BE14614">
            <v>71</v>
          </cell>
          <cell r="BF14614">
            <v>48</v>
          </cell>
        </row>
        <row r="14615">
          <cell r="BD14615" t="str">
            <v>Ingenieros Mecánicos</v>
          </cell>
          <cell r="BE14615">
            <v>31</v>
          </cell>
          <cell r="BF14615">
            <v>5</v>
          </cell>
        </row>
        <row r="14616">
          <cell r="BD14616" t="str">
            <v>Ingenieros Electricistas</v>
          </cell>
          <cell r="BE14616">
            <v>13</v>
          </cell>
          <cell r="BF14616">
            <v>11</v>
          </cell>
        </row>
        <row r="14617">
          <cell r="BD14617" t="str">
            <v>Ingenieros  Electrónicos</v>
          </cell>
          <cell r="BE14617">
            <v>14</v>
          </cell>
          <cell r="BF14617">
            <v>6</v>
          </cell>
        </row>
        <row r="14618">
          <cell r="BD14618" t="str">
            <v>Ingenieros Químicos</v>
          </cell>
          <cell r="BE14618">
            <v>20</v>
          </cell>
          <cell r="BF14618">
            <v>8</v>
          </cell>
        </row>
        <row r="14619">
          <cell r="BD14619" t="str">
            <v>Ingenieros de Automatización e Instrumentación</v>
          </cell>
          <cell r="BE14619">
            <v>4</v>
          </cell>
          <cell r="BF14619">
            <v>5</v>
          </cell>
        </row>
        <row r="14620">
          <cell r="BD14620" t="str">
            <v xml:space="preserve"> Ingenieros  de Telecomunicaciones</v>
          </cell>
          <cell r="BE14620">
            <v>26</v>
          </cell>
          <cell r="BF14620">
            <v>0</v>
          </cell>
        </row>
        <row r="14621">
          <cell r="BD14621" t="str">
            <v>Ingenieros Industriales y de Fabricación</v>
          </cell>
          <cell r="BE14621">
            <v>40</v>
          </cell>
          <cell r="BF14621">
            <v>33</v>
          </cell>
        </row>
        <row r="14622">
          <cell r="BD14622" t="str">
            <v>Ingenieros de Materiales y Metalurgia</v>
          </cell>
          <cell r="BE14622">
            <v>3</v>
          </cell>
          <cell r="BF14622">
            <v>0</v>
          </cell>
        </row>
        <row r="14623">
          <cell r="BD14623" t="str">
            <v>Ingenieros de Minas</v>
          </cell>
          <cell r="BE14623">
            <v>4</v>
          </cell>
          <cell r="BF14623">
            <v>2</v>
          </cell>
        </row>
        <row r="14624">
          <cell r="BD14624" t="str">
            <v>Ingenieros de Petróleos</v>
          </cell>
          <cell r="BE14624">
            <v>21</v>
          </cell>
          <cell r="BF14624">
            <v>1</v>
          </cell>
        </row>
        <row r="14625">
          <cell r="BD14625" t="str">
            <v>Ingenieros de Sistemas, Informática y Computación</v>
          </cell>
          <cell r="BE14625">
            <v>28</v>
          </cell>
          <cell r="BF14625">
            <v>19</v>
          </cell>
        </row>
        <row r="14626">
          <cell r="BD14626" t="str">
            <v>Otros Ingenieros n.c.a.</v>
          </cell>
          <cell r="BE14626">
            <v>24</v>
          </cell>
          <cell r="BF14626">
            <v>14</v>
          </cell>
        </row>
        <row r="14627">
          <cell r="BD14627" t="str">
            <v>Arquitectos</v>
          </cell>
          <cell r="BE14627">
            <v>17</v>
          </cell>
          <cell r="BF14627">
            <v>4</v>
          </cell>
        </row>
        <row r="14628">
          <cell r="BD14628" t="str">
            <v>Urbanistas y Planificadores del Uso del Suelo</v>
          </cell>
          <cell r="BE14628">
            <v>0</v>
          </cell>
          <cell r="BF14628">
            <v>0</v>
          </cell>
        </row>
        <row r="14629">
          <cell r="BD14629" t="str">
            <v>Profesionales Topográficos</v>
          </cell>
          <cell r="BE14629">
            <v>2</v>
          </cell>
          <cell r="BF14629">
            <v>0</v>
          </cell>
        </row>
        <row r="14630">
          <cell r="BD14630" t="str">
            <v>Diseñadores Industriales</v>
          </cell>
          <cell r="BE14630">
            <v>4</v>
          </cell>
          <cell r="BF14630">
            <v>2</v>
          </cell>
        </row>
        <row r="14631">
          <cell r="BD14631" t="str">
            <v>Matemáticos, Estadísticos y Actuarios</v>
          </cell>
          <cell r="BE14631">
            <v>0</v>
          </cell>
          <cell r="BF14631">
            <v>0</v>
          </cell>
        </row>
        <row r="14632">
          <cell r="BD14632" t="str">
            <v>Analistas de Sistemas Informáticos</v>
          </cell>
          <cell r="BE14632">
            <v>129</v>
          </cell>
          <cell r="BF14632">
            <v>10</v>
          </cell>
        </row>
        <row r="14633">
          <cell r="BD14633" t="str">
            <v>Administradores de Sistemas Informáticos</v>
          </cell>
          <cell r="BE14633">
            <v>110</v>
          </cell>
          <cell r="BF14633">
            <v>7</v>
          </cell>
        </row>
        <row r="14634">
          <cell r="BD14634" t="str">
            <v>Programadores de Aplicaciones Informáticas</v>
          </cell>
          <cell r="BE14634">
            <v>46</v>
          </cell>
          <cell r="BF14634">
            <v>19</v>
          </cell>
        </row>
        <row r="14635">
          <cell r="BD14635" t="str">
            <v>Técnicos en Química Aplicada</v>
          </cell>
          <cell r="BE14635">
            <v>55</v>
          </cell>
          <cell r="BF14635">
            <v>5</v>
          </cell>
        </row>
        <row r="14636">
          <cell r="BD14636" t="str">
            <v>Técnicos en Geología y Minería</v>
          </cell>
          <cell r="BE14636">
            <v>2</v>
          </cell>
          <cell r="BF14636">
            <v>0</v>
          </cell>
        </row>
        <row r="14637">
          <cell r="BD14637" t="str">
            <v>Técnicos en Meteorología</v>
          </cell>
          <cell r="BE14637">
            <v>0</v>
          </cell>
          <cell r="BF14637">
            <v>0</v>
          </cell>
        </row>
        <row r="14638">
          <cell r="BD14638" t="str">
            <v>Técnicos en Metrología</v>
          </cell>
          <cell r="BE14638">
            <v>0</v>
          </cell>
          <cell r="BF14638">
            <v>1</v>
          </cell>
        </row>
        <row r="14639">
          <cell r="BD14639" t="str">
            <v>Técnicos en Ciencias Biológicas</v>
          </cell>
          <cell r="BE14639">
            <v>2</v>
          </cell>
          <cell r="BF14639">
            <v>1</v>
          </cell>
        </row>
        <row r="14640">
          <cell r="BD14640" t="str">
            <v>Técnicos en Recursos Naturales</v>
          </cell>
          <cell r="BE14640">
            <v>197</v>
          </cell>
          <cell r="BF14640">
            <v>8</v>
          </cell>
        </row>
        <row r="14641">
          <cell r="BD14641" t="str">
            <v>Técnicos en Prevención, Gestión y Control Ambiental</v>
          </cell>
          <cell r="BE14641">
            <v>38</v>
          </cell>
          <cell r="BF14641">
            <v>8</v>
          </cell>
        </row>
        <row r="14642">
          <cell r="BD14642" t="str">
            <v>Técnicos en Construcción y Arquitectura</v>
          </cell>
          <cell r="BE14642">
            <v>38</v>
          </cell>
          <cell r="BF14642">
            <v>13</v>
          </cell>
        </row>
        <row r="14643">
          <cell r="BD14643" t="str">
            <v>Técnicos en Mecánica y Construcción Mecánica</v>
          </cell>
          <cell r="BE14643">
            <v>35</v>
          </cell>
          <cell r="BF14643">
            <v>35</v>
          </cell>
        </row>
        <row r="14644">
          <cell r="BD14644" t="str">
            <v>Técnicos en Fabricación Industrial</v>
          </cell>
          <cell r="BE14644">
            <v>49</v>
          </cell>
          <cell r="BF14644">
            <v>67</v>
          </cell>
        </row>
        <row r="14645">
          <cell r="BD14645" t="str">
            <v>Técnicos en Electricidad</v>
          </cell>
          <cell r="BE14645">
            <v>36</v>
          </cell>
          <cell r="BF14645">
            <v>41</v>
          </cell>
        </row>
        <row r="14646">
          <cell r="BD14646" t="str">
            <v>Técnicos en Electrónica</v>
          </cell>
          <cell r="BE14646">
            <v>18</v>
          </cell>
          <cell r="BF14646">
            <v>11</v>
          </cell>
        </row>
        <row r="14647">
          <cell r="BD14647" t="str">
            <v>Técnicos en Automatización e Instrumentación</v>
          </cell>
          <cell r="BE14647">
            <v>2</v>
          </cell>
          <cell r="BF14647">
            <v>28</v>
          </cell>
        </row>
        <row r="14648">
          <cell r="BD14648" t="str">
            <v>Técnicos en Instrumentos de Aeronavegación</v>
          </cell>
          <cell r="BE14648">
            <v>0</v>
          </cell>
          <cell r="BF14648">
            <v>0</v>
          </cell>
        </row>
        <row r="14649">
          <cell r="BD14649" t="str">
            <v>Técnicos en Telecomunicaciones</v>
          </cell>
          <cell r="BE14649">
            <v>12</v>
          </cell>
          <cell r="BF14649">
            <v>74</v>
          </cell>
        </row>
        <row r="14650">
          <cell r="BD14650" t="str">
            <v>Dibujantes Técnicos</v>
          </cell>
          <cell r="BE14650">
            <v>77</v>
          </cell>
          <cell r="BF14650">
            <v>7</v>
          </cell>
        </row>
        <row r="14651">
          <cell r="BD14651" t="str">
            <v>Topógrafos</v>
          </cell>
          <cell r="BE14651">
            <v>19</v>
          </cell>
          <cell r="BF14651">
            <v>12</v>
          </cell>
        </row>
        <row r="14652">
          <cell r="BD14652" t="str">
            <v>Técnicos en Cartografía</v>
          </cell>
          <cell r="BE14652">
            <v>1</v>
          </cell>
          <cell r="BF14652">
            <v>1</v>
          </cell>
        </row>
        <row r="14653">
          <cell r="BD14653" t="str">
            <v>Inspectores de Pruebas No destructivas</v>
          </cell>
          <cell r="BE14653">
            <v>4</v>
          </cell>
          <cell r="BF14653">
            <v>6</v>
          </cell>
        </row>
        <row r="14654">
          <cell r="BD14654" t="str">
            <v>Inspectores de Sanidad, Seguridad y Salud Ocupacional</v>
          </cell>
          <cell r="BE14654">
            <v>28</v>
          </cell>
          <cell r="BF14654">
            <v>93</v>
          </cell>
        </row>
        <row r="14655">
          <cell r="BD14655" t="str">
            <v>Inspectores de Construcción</v>
          </cell>
          <cell r="BE14655">
            <v>5</v>
          </cell>
          <cell r="BF14655">
            <v>8</v>
          </cell>
        </row>
        <row r="14656">
          <cell r="BD14656" t="str">
            <v>Inspectores de Equipos de Transporte e Instrumentos de Medición</v>
          </cell>
          <cell r="BE14656">
            <v>0</v>
          </cell>
          <cell r="BF14656">
            <v>3</v>
          </cell>
        </row>
        <row r="14657">
          <cell r="BD14657" t="str">
            <v>Inspectores de Productos Agrícola, Pecuarios y de Pesca</v>
          </cell>
          <cell r="BE14657">
            <v>6</v>
          </cell>
          <cell r="BF14657">
            <v>0</v>
          </cell>
        </row>
        <row r="14658">
          <cell r="BD14658" t="str">
            <v>Inspectores de Riego Agrícola</v>
          </cell>
          <cell r="BE14658">
            <v>0</v>
          </cell>
          <cell r="BF14658">
            <v>0</v>
          </cell>
        </row>
        <row r="14659">
          <cell r="BD14659" t="str">
            <v>Pilotos, Ingenieros e Instructores de Vuelo</v>
          </cell>
          <cell r="BE14659">
            <v>2</v>
          </cell>
          <cell r="BF14659">
            <v>0</v>
          </cell>
        </row>
        <row r="14660">
          <cell r="BD14660" t="str">
            <v>Controladores de Tráfico Aéreo</v>
          </cell>
          <cell r="BE14660">
            <v>0</v>
          </cell>
          <cell r="BF14660">
            <v>0</v>
          </cell>
        </row>
        <row r="14661">
          <cell r="BD14661" t="str">
            <v>Capitanes y Oficiales de Cubierta</v>
          </cell>
          <cell r="BE14661">
            <v>0</v>
          </cell>
          <cell r="BF14661">
            <v>0</v>
          </cell>
        </row>
        <row r="14662">
          <cell r="BD14662" t="str">
            <v>Oficiales de Máquinas</v>
          </cell>
          <cell r="BE14662">
            <v>1</v>
          </cell>
          <cell r="BF14662">
            <v>0</v>
          </cell>
        </row>
        <row r="14663">
          <cell r="BD14663" t="str">
            <v>Controladores de Tráfico Ferroviario y Marítimo</v>
          </cell>
          <cell r="BE14663">
            <v>0</v>
          </cell>
          <cell r="BF14663">
            <v>0</v>
          </cell>
        </row>
        <row r="14664">
          <cell r="BD14664" t="str">
            <v>Despachadores de Aeronaves</v>
          </cell>
          <cell r="BE14664">
            <v>2</v>
          </cell>
          <cell r="BF14664">
            <v>0</v>
          </cell>
        </row>
        <row r="14665">
          <cell r="BD14665" t="str">
            <v>Técnicos de Sistemas</v>
          </cell>
          <cell r="BE14665">
            <v>228</v>
          </cell>
          <cell r="BF14665">
            <v>112</v>
          </cell>
        </row>
        <row r="14666">
          <cell r="BD14666" t="str">
            <v>Asistentes en Saneamiento Ambiental</v>
          </cell>
          <cell r="BE14666">
            <v>3</v>
          </cell>
          <cell r="BF14666">
            <v>0</v>
          </cell>
        </row>
        <row r="14667">
          <cell r="BD14667" t="str">
            <v>Auxiliares de Laboratorio</v>
          </cell>
          <cell r="BE14667">
            <v>22</v>
          </cell>
          <cell r="BF14667">
            <v>26</v>
          </cell>
        </row>
        <row r="14668">
          <cell r="BD14668" t="str">
            <v>Auxiliares en Automatización e Instrumentación Industrial</v>
          </cell>
          <cell r="BE14668">
            <v>16</v>
          </cell>
          <cell r="BF14668">
            <v>55</v>
          </cell>
        </row>
        <row r="14669">
          <cell r="BD14669" t="str">
            <v>Médicos Especialistas</v>
          </cell>
          <cell r="BE14669">
            <v>12</v>
          </cell>
          <cell r="BF14669">
            <v>7</v>
          </cell>
        </row>
        <row r="14670">
          <cell r="BD14670" t="str">
            <v>Médicos Generales</v>
          </cell>
          <cell r="BE14670">
            <v>22</v>
          </cell>
          <cell r="BF14670">
            <v>8</v>
          </cell>
        </row>
        <row r="14671">
          <cell r="BD14671" t="str">
            <v>Odontólogos</v>
          </cell>
          <cell r="BE14671">
            <v>20</v>
          </cell>
          <cell r="BF14671">
            <v>2</v>
          </cell>
        </row>
        <row r="14672">
          <cell r="BD14672" t="str">
            <v>Veterinarios</v>
          </cell>
          <cell r="BE14672">
            <v>8</v>
          </cell>
          <cell r="BF14672">
            <v>31</v>
          </cell>
        </row>
        <row r="14673">
          <cell r="BD14673" t="str">
            <v>Optómetras</v>
          </cell>
          <cell r="BE14673">
            <v>0</v>
          </cell>
          <cell r="BF14673">
            <v>10</v>
          </cell>
        </row>
        <row r="14674">
          <cell r="BD14674" t="str">
            <v>Otras Ocupaciones Profesionales en Diagnóstico y Tratamiento de la Salud n.c.a.</v>
          </cell>
          <cell r="BE14674">
            <v>0</v>
          </cell>
          <cell r="BF14674">
            <v>0</v>
          </cell>
        </row>
        <row r="14675">
          <cell r="BD14675" t="str">
            <v>Farmacéuticos</v>
          </cell>
          <cell r="BE14675">
            <v>6</v>
          </cell>
          <cell r="BF14675">
            <v>18</v>
          </cell>
        </row>
        <row r="14676">
          <cell r="BD14676" t="str">
            <v>Dietistas y Nutricionistas</v>
          </cell>
          <cell r="BE14676">
            <v>2</v>
          </cell>
          <cell r="BF14676">
            <v>6</v>
          </cell>
        </row>
        <row r="14677">
          <cell r="BD14677" t="str">
            <v>Audiólogos y Terapeutas del Lenguaje</v>
          </cell>
          <cell r="BE14677">
            <v>1</v>
          </cell>
          <cell r="BF14677">
            <v>3</v>
          </cell>
        </row>
        <row r="14678">
          <cell r="BD14678" t="str">
            <v>Fisioterapeutas</v>
          </cell>
          <cell r="BE14678">
            <v>12</v>
          </cell>
          <cell r="BF14678">
            <v>33</v>
          </cell>
        </row>
        <row r="14679">
          <cell r="BD14679" t="str">
            <v>Terapeutas Ocupacionales</v>
          </cell>
          <cell r="BE14679">
            <v>3</v>
          </cell>
          <cell r="BF14679">
            <v>6</v>
          </cell>
        </row>
        <row r="14680">
          <cell r="BD14680" t="str">
            <v>Enfermeros</v>
          </cell>
          <cell r="BE14680">
            <v>58</v>
          </cell>
          <cell r="BF14680">
            <v>24</v>
          </cell>
        </row>
        <row r="14681">
          <cell r="BD14681" t="str">
            <v>Psicólogos</v>
          </cell>
          <cell r="BE14681">
            <v>41</v>
          </cell>
          <cell r="BF14681">
            <v>22</v>
          </cell>
        </row>
        <row r="14682">
          <cell r="BD14682" t="str">
            <v>Técnicos de Laboratorio Médico y Patología</v>
          </cell>
          <cell r="BE14682">
            <v>4</v>
          </cell>
          <cell r="BF14682">
            <v>0</v>
          </cell>
        </row>
        <row r="14683">
          <cell r="BD14683" t="str">
            <v>Técnicos en Terapia Respiratoria y Cardiovascular</v>
          </cell>
          <cell r="BE14683">
            <v>1</v>
          </cell>
          <cell r="BF14683">
            <v>0</v>
          </cell>
        </row>
        <row r="14684">
          <cell r="BD14684" t="str">
            <v>Técnicos en Imágenes Diagnósticas</v>
          </cell>
          <cell r="BE14684">
            <v>1</v>
          </cell>
          <cell r="BF14684">
            <v>3</v>
          </cell>
        </row>
        <row r="14685">
          <cell r="BD14685" t="str">
            <v xml:space="preserve">Técnicos en Radioterapia  </v>
          </cell>
          <cell r="BE14685">
            <v>0</v>
          </cell>
          <cell r="BF14685">
            <v>0</v>
          </cell>
        </row>
        <row r="14686">
          <cell r="BD14686" t="str">
            <v>Instrumentadores Quirúrgicos</v>
          </cell>
          <cell r="BE14686">
            <v>1</v>
          </cell>
          <cell r="BF14686">
            <v>0</v>
          </cell>
        </row>
        <row r="14687">
          <cell r="BD14687" t="str">
            <v>Técnicos en Medicina Nuclear</v>
          </cell>
          <cell r="BE14687">
            <v>1</v>
          </cell>
          <cell r="BF14687">
            <v>0</v>
          </cell>
        </row>
        <row r="14688">
          <cell r="BD14688" t="str">
            <v>Técnicos Dentales</v>
          </cell>
          <cell r="BE14688">
            <v>4</v>
          </cell>
          <cell r="BF14688">
            <v>0</v>
          </cell>
        </row>
        <row r="14689">
          <cell r="BD14689" t="str">
            <v>Higienistas Dentales</v>
          </cell>
          <cell r="BE14689">
            <v>3</v>
          </cell>
          <cell r="BF14689">
            <v>0</v>
          </cell>
        </row>
        <row r="14690">
          <cell r="BD14690" t="str">
            <v>Técnicos Ópticos</v>
          </cell>
          <cell r="BE14690">
            <v>219</v>
          </cell>
          <cell r="BF14690">
            <v>0</v>
          </cell>
        </row>
        <row r="14691">
          <cell r="BD14691" t="str">
            <v>Practicantes de Medicina Alternativa</v>
          </cell>
          <cell r="BE14691">
            <v>0</v>
          </cell>
          <cell r="BF14691">
            <v>0</v>
          </cell>
        </row>
        <row r="14692">
          <cell r="BD14692" t="str">
            <v>Asistentes de Ambulancia y Otras Ocupaciones Paramédicas</v>
          </cell>
          <cell r="BE14692">
            <v>4</v>
          </cell>
          <cell r="BF14692">
            <v>28</v>
          </cell>
        </row>
        <row r="14693">
          <cell r="BD14693" t="str">
            <v>Otras Ocupaciones Técnicas en Terapia y Valoración n.c.a.</v>
          </cell>
          <cell r="BE14693">
            <v>0</v>
          </cell>
          <cell r="BF14693">
            <v>1</v>
          </cell>
        </row>
        <row r="14694">
          <cell r="BD14694" t="str">
            <v>Auxiliares en Enfermería</v>
          </cell>
          <cell r="BE14694">
            <v>224</v>
          </cell>
          <cell r="BF14694">
            <v>427</v>
          </cell>
        </row>
        <row r="14695">
          <cell r="BD14695" t="str">
            <v>Auxiliares de Salud oral</v>
          </cell>
          <cell r="BE14695">
            <v>9</v>
          </cell>
          <cell r="BF14695">
            <v>5</v>
          </cell>
        </row>
        <row r="14696">
          <cell r="BD14696" t="str">
            <v>Auxiliares en Salud pública</v>
          </cell>
          <cell r="BE14696">
            <v>25</v>
          </cell>
          <cell r="BF14696">
            <v>26</v>
          </cell>
        </row>
        <row r="14697">
          <cell r="BD14697" t="str">
            <v>Auxiliares de Laboratorio Clínico</v>
          </cell>
          <cell r="BE14697">
            <v>1</v>
          </cell>
          <cell r="BF14697">
            <v>3</v>
          </cell>
        </row>
        <row r="14698">
          <cell r="BD14698" t="str">
            <v>Auxiliares de Droguería y Farmacia</v>
          </cell>
          <cell r="BE14698">
            <v>40</v>
          </cell>
          <cell r="BF14698">
            <v>84</v>
          </cell>
        </row>
        <row r="14699">
          <cell r="BD14699" t="str">
            <v>Otros Auxiliares de Servicios a la Salud n.c.a.</v>
          </cell>
          <cell r="BE14699">
            <v>0</v>
          </cell>
          <cell r="BF14699">
            <v>0</v>
          </cell>
        </row>
        <row r="14700">
          <cell r="BD14700" t="str">
            <v>Jueces</v>
          </cell>
          <cell r="BE14700">
            <v>0</v>
          </cell>
          <cell r="BF14700">
            <v>0</v>
          </cell>
        </row>
        <row r="14701">
          <cell r="BD14701" t="str">
            <v>Abogados</v>
          </cell>
          <cell r="BE14701">
            <v>70</v>
          </cell>
          <cell r="BF14701">
            <v>10</v>
          </cell>
        </row>
        <row r="14702">
          <cell r="BD14702" t="str">
            <v>Profesores de Educación Superior</v>
          </cell>
          <cell r="BE14702">
            <v>93</v>
          </cell>
          <cell r="BF14702">
            <v>125</v>
          </cell>
        </row>
        <row r="14703">
          <cell r="BD14703" t="str">
            <v>Especialistas en Procesos Pedagógicos</v>
          </cell>
          <cell r="BE14703">
            <v>4</v>
          </cell>
          <cell r="BF14703">
            <v>1</v>
          </cell>
        </row>
        <row r="14704">
          <cell r="BD14704" t="str">
            <v>Profesores e Instructores de Formación para el Trabajo</v>
          </cell>
          <cell r="BE14704">
            <v>166</v>
          </cell>
          <cell r="BF14704">
            <v>1305</v>
          </cell>
        </row>
        <row r="14705">
          <cell r="BD14705" t="str">
            <v>Profesores de Educación Básica Secundaria y Media</v>
          </cell>
          <cell r="BE14705">
            <v>67</v>
          </cell>
          <cell r="BF14705">
            <v>42</v>
          </cell>
        </row>
        <row r="14706">
          <cell r="BD14706" t="str">
            <v>Profesores de Educación Básica Primaria</v>
          </cell>
          <cell r="BE14706">
            <v>70</v>
          </cell>
          <cell r="BF14706">
            <v>12</v>
          </cell>
        </row>
        <row r="14707">
          <cell r="BD14707" t="str">
            <v>Profesores de Preescolar</v>
          </cell>
          <cell r="BE14707">
            <v>21</v>
          </cell>
          <cell r="BF14707">
            <v>4</v>
          </cell>
        </row>
        <row r="14708">
          <cell r="BD14708" t="str">
            <v>Orientadores Educativos</v>
          </cell>
          <cell r="BE14708">
            <v>3</v>
          </cell>
          <cell r="BF14708">
            <v>21</v>
          </cell>
        </row>
        <row r="14709">
          <cell r="BD14709" t="str">
            <v>Pedagogo Reeducador</v>
          </cell>
          <cell r="BE14709">
            <v>109</v>
          </cell>
          <cell r="BF14709">
            <v>37</v>
          </cell>
        </row>
        <row r="14710">
          <cell r="BD14710" t="str">
            <v>Trabajadores Sociales y Consultores de Familia</v>
          </cell>
          <cell r="BE14710">
            <v>5</v>
          </cell>
          <cell r="BF14710">
            <v>18</v>
          </cell>
        </row>
        <row r="14711">
          <cell r="BD14711" t="str">
            <v>Ministros del Culto</v>
          </cell>
          <cell r="BE14711">
            <v>0</v>
          </cell>
          <cell r="BF14711">
            <v>0</v>
          </cell>
        </row>
        <row r="14712">
          <cell r="BD14712" t="str">
            <v>Sociólogos, Antropólogos y Afines</v>
          </cell>
          <cell r="BE14712">
            <v>3</v>
          </cell>
          <cell r="BF14712">
            <v>4</v>
          </cell>
        </row>
        <row r="14713">
          <cell r="BD14713" t="str">
            <v>Filósofos, Filólogos y Afines</v>
          </cell>
          <cell r="BE14713">
            <v>4</v>
          </cell>
          <cell r="BF14713">
            <v>1</v>
          </cell>
        </row>
        <row r="14714">
          <cell r="BD14714" t="str">
            <v>Consultores, Investigadores y Analistas de Política Económica</v>
          </cell>
          <cell r="BE14714">
            <v>10</v>
          </cell>
          <cell r="BF14714">
            <v>1</v>
          </cell>
        </row>
        <row r="14715">
          <cell r="BD14715" t="str">
            <v>Consultores y Funcionarios de Desarrollo Económico y Comercial</v>
          </cell>
          <cell r="BE14715">
            <v>3</v>
          </cell>
          <cell r="BF14715">
            <v>1</v>
          </cell>
        </row>
        <row r="14716">
          <cell r="BD14716" t="str">
            <v>Investigadores, Consultores y Funcionarios de Políticas Sociales de Salud y de Educación</v>
          </cell>
          <cell r="BE14716">
            <v>7</v>
          </cell>
          <cell r="BF14716">
            <v>2</v>
          </cell>
        </row>
        <row r="14717">
          <cell r="BD14717" t="str">
            <v>Funcionarios de Programas Exclusivos de la Administración Pública</v>
          </cell>
          <cell r="BE14717">
            <v>14</v>
          </cell>
          <cell r="BF14717">
            <v>0</v>
          </cell>
        </row>
        <row r="14718">
          <cell r="BD14718" t="str">
            <v>Investigadores, Consultores y Funcionarios de Políticas de Ciencias Naturales y Aplicadas</v>
          </cell>
          <cell r="BE14718">
            <v>12</v>
          </cell>
          <cell r="BF14718">
            <v>0</v>
          </cell>
        </row>
        <row r="14719">
          <cell r="BD14719" t="str">
            <v>Profesionales en ciencias forenses</v>
          </cell>
          <cell r="BE14719">
            <v>2</v>
          </cell>
          <cell r="BF14719">
            <v>0</v>
          </cell>
        </row>
        <row r="14720">
          <cell r="BD14720" t="str">
            <v>Asistentes en Servicios Social y Comunitario</v>
          </cell>
          <cell r="BE14720">
            <v>29</v>
          </cell>
          <cell r="BF14720">
            <v>12</v>
          </cell>
        </row>
        <row r="14721">
          <cell r="BD14721" t="str">
            <v>Consejeros de Servicios de Empleo</v>
          </cell>
          <cell r="BE14721">
            <v>4</v>
          </cell>
          <cell r="BF14721">
            <v>2</v>
          </cell>
        </row>
        <row r="14722">
          <cell r="BD14722" t="str">
            <v>Instructores y Profesores de Personas en Condición de Discapacidad</v>
          </cell>
          <cell r="BE14722">
            <v>0</v>
          </cell>
          <cell r="BF14722">
            <v>0</v>
          </cell>
        </row>
        <row r="14723">
          <cell r="BD14723" t="str">
            <v>Otros Instructores</v>
          </cell>
          <cell r="BE14723">
            <v>3</v>
          </cell>
          <cell r="BF14723">
            <v>58</v>
          </cell>
        </row>
        <row r="14724">
          <cell r="BD14724" t="str">
            <v>Ocupaciones Religiosas</v>
          </cell>
          <cell r="BE14724">
            <v>0</v>
          </cell>
          <cell r="BF14724">
            <v>0</v>
          </cell>
        </row>
        <row r="14725">
          <cell r="BD14725" t="str">
            <v>Investigadores criminalísticos y judiciales</v>
          </cell>
          <cell r="BE14725">
            <v>7</v>
          </cell>
          <cell r="BF14725">
            <v>4</v>
          </cell>
        </row>
        <row r="14726">
          <cell r="BD14726" t="str">
            <v>Asistentes Legales y Afines</v>
          </cell>
          <cell r="BE14726">
            <v>14</v>
          </cell>
          <cell r="BF14726">
            <v>3</v>
          </cell>
        </row>
        <row r="14727">
          <cell r="BD14727" t="str">
            <v>Auxiliares de educación para la primera infancia</v>
          </cell>
          <cell r="BE14727">
            <v>108</v>
          </cell>
          <cell r="BF14727">
            <v>278</v>
          </cell>
        </row>
        <row r="14728">
          <cell r="BD14728" t="str">
            <v>Bibliotecólogos</v>
          </cell>
          <cell r="BE14728">
            <v>0</v>
          </cell>
          <cell r="BF14728">
            <v>1</v>
          </cell>
        </row>
        <row r="14729">
          <cell r="BD14729" t="str">
            <v>Restauradores</v>
          </cell>
          <cell r="BE14729">
            <v>1</v>
          </cell>
          <cell r="BF14729">
            <v>0</v>
          </cell>
        </row>
        <row r="14730">
          <cell r="BD14730" t="str">
            <v>Curadores</v>
          </cell>
          <cell r="BE14730">
            <v>0</v>
          </cell>
          <cell r="BF14730">
            <v>0</v>
          </cell>
        </row>
        <row r="14731">
          <cell r="BD14731" t="str">
            <v>Escritores</v>
          </cell>
          <cell r="BE14731">
            <v>0</v>
          </cell>
          <cell r="BF14731">
            <v>0</v>
          </cell>
        </row>
        <row r="14732">
          <cell r="BD14732" t="str">
            <v>Editores y Redactores</v>
          </cell>
          <cell r="BE14732">
            <v>1</v>
          </cell>
          <cell r="BF14732">
            <v>1</v>
          </cell>
        </row>
        <row r="14733">
          <cell r="BD14733" t="str">
            <v>Periodistas</v>
          </cell>
          <cell r="BE14733">
            <v>17</v>
          </cell>
          <cell r="BF14733">
            <v>3</v>
          </cell>
        </row>
        <row r="14734">
          <cell r="BD14734" t="str">
            <v>Traductores e Intérpretes</v>
          </cell>
          <cell r="BE14734">
            <v>1</v>
          </cell>
          <cell r="BF14734">
            <v>0</v>
          </cell>
        </row>
        <row r="14735">
          <cell r="BD14735" t="str">
            <v>Ocupaciones Profesionales en Relaciones Públicas y Comunicaciones</v>
          </cell>
          <cell r="BE14735">
            <v>6</v>
          </cell>
          <cell r="BF14735">
            <v>1</v>
          </cell>
        </row>
        <row r="14736">
          <cell r="BD14736" t="str">
            <v>Productores, Directores Artísticos, Coreógrafos y Ocupaciones Relacionadas</v>
          </cell>
          <cell r="BE14736">
            <v>1</v>
          </cell>
          <cell r="BF14736">
            <v>2</v>
          </cell>
        </row>
        <row r="14737">
          <cell r="BD14737" t="str">
            <v>Músicos, Cantantes, Compositores y Directores Músicales</v>
          </cell>
          <cell r="BE14737">
            <v>12</v>
          </cell>
          <cell r="BF14737">
            <v>3</v>
          </cell>
        </row>
        <row r="14738">
          <cell r="BD14738" t="str">
            <v>Bailarines</v>
          </cell>
          <cell r="BE14738">
            <v>0</v>
          </cell>
          <cell r="BF14738">
            <v>2</v>
          </cell>
        </row>
        <row r="14739">
          <cell r="BD14739" t="str">
            <v>Actores</v>
          </cell>
          <cell r="BE14739">
            <v>2</v>
          </cell>
          <cell r="BF14739">
            <v>0</v>
          </cell>
        </row>
        <row r="14740">
          <cell r="BD14740" t="str">
            <v>Pintores, Escultores y Otros Artistas Visuales</v>
          </cell>
          <cell r="BE14740">
            <v>0</v>
          </cell>
          <cell r="BF14740">
            <v>0</v>
          </cell>
        </row>
        <row r="14741">
          <cell r="BD14741" t="str">
            <v>Diseñadores Gráficos</v>
          </cell>
          <cell r="BE14741">
            <v>97</v>
          </cell>
          <cell r="BF14741">
            <v>13</v>
          </cell>
        </row>
        <row r="14742">
          <cell r="BD14742" t="str">
            <v>Ocupaciones Técnicas Relacionadas con Museos y Galerías</v>
          </cell>
          <cell r="BE14742">
            <v>0</v>
          </cell>
          <cell r="BF14742">
            <v>0</v>
          </cell>
        </row>
        <row r="14743">
          <cell r="BD14743" t="str">
            <v>Técnicos en Biblioteca</v>
          </cell>
          <cell r="BE14743">
            <v>4</v>
          </cell>
          <cell r="BF14743">
            <v>0</v>
          </cell>
        </row>
        <row r="14744">
          <cell r="BD14744" t="str">
            <v>Técnicos en Promoción y Animación a la Lectura y la Escritura</v>
          </cell>
          <cell r="BE14744">
            <v>1</v>
          </cell>
          <cell r="BF14744">
            <v>0</v>
          </cell>
        </row>
        <row r="14745">
          <cell r="BD14745" t="str">
            <v>Fotógrafos</v>
          </cell>
          <cell r="BE14745">
            <v>2</v>
          </cell>
          <cell r="BF14745">
            <v>0</v>
          </cell>
        </row>
        <row r="14746">
          <cell r="BD14746" t="str">
            <v>Operadores de Cámara de Cine y Televisión</v>
          </cell>
          <cell r="BE14746">
            <v>2</v>
          </cell>
          <cell r="BF14746">
            <v>0</v>
          </cell>
        </row>
        <row r="14747">
          <cell r="BD14747" t="str">
            <v>Técnicos en Diseño y Arte Gráfico</v>
          </cell>
          <cell r="BE14747">
            <v>12</v>
          </cell>
          <cell r="BF14747">
            <v>1</v>
          </cell>
        </row>
        <row r="14748">
          <cell r="BD14748" t="str">
            <v>Técnicos en Transmisión de Radio y Televisión</v>
          </cell>
          <cell r="BE14748">
            <v>0</v>
          </cell>
          <cell r="BF14748">
            <v>0</v>
          </cell>
        </row>
        <row r="14749">
          <cell r="BD14749" t="str">
            <v>Operadores de audio y sonido</v>
          </cell>
          <cell r="BE14749">
            <v>0</v>
          </cell>
          <cell r="BF14749">
            <v>0</v>
          </cell>
        </row>
        <row r="14750">
          <cell r="BD14750" t="str">
            <v>Otras Ocupaciones Técnicas en Cine, Televisión y Artes Escénicas n.c.a.</v>
          </cell>
          <cell r="BE14750">
            <v>0</v>
          </cell>
          <cell r="BF14750">
            <v>0</v>
          </cell>
        </row>
        <row r="14751">
          <cell r="BD14751" t="str">
            <v>Ocupaciones de Asistencia en Cine, Televisión y Artes Escénicas</v>
          </cell>
          <cell r="BE14751">
            <v>0</v>
          </cell>
          <cell r="BF14751">
            <v>1</v>
          </cell>
        </row>
        <row r="14752">
          <cell r="BD14752" t="str">
            <v>Productores de Campo para Cine y Televisión</v>
          </cell>
          <cell r="BE14752">
            <v>0</v>
          </cell>
          <cell r="BF14752">
            <v>0</v>
          </cell>
        </row>
        <row r="14753">
          <cell r="BD14753" t="str">
            <v>Locutores de Radio, Televisión y Otros Medios de Comunicación.</v>
          </cell>
          <cell r="BE14753">
            <v>3</v>
          </cell>
          <cell r="BF14753">
            <v>0</v>
          </cell>
        </row>
        <row r="14754">
          <cell r="BD14754" t="str">
            <v>Artistas Creativos e Interpretativos</v>
          </cell>
          <cell r="BE14754">
            <v>0</v>
          </cell>
          <cell r="BF14754">
            <v>0</v>
          </cell>
        </row>
        <row r="14755">
          <cell r="BD14755" t="str">
            <v>Otros Artistas n.c.a.</v>
          </cell>
          <cell r="BE14755">
            <v>1</v>
          </cell>
          <cell r="BF14755">
            <v>0</v>
          </cell>
        </row>
        <row r="14756">
          <cell r="BD14756" t="str">
            <v>Diseñadores de Interiores</v>
          </cell>
          <cell r="BE14756">
            <v>0</v>
          </cell>
          <cell r="BF14756">
            <v>4</v>
          </cell>
        </row>
        <row r="14757">
          <cell r="BD14757" t="str">
            <v>Diseñadores de Teatro, Moda, Exhibición y Otros Diseñadores Creativos</v>
          </cell>
          <cell r="BE14757">
            <v>14</v>
          </cell>
          <cell r="BF14757">
            <v>5</v>
          </cell>
        </row>
        <row r="14758">
          <cell r="BD14758" t="str">
            <v>Patronistas de Productos de Tela, Cuero y Piel</v>
          </cell>
          <cell r="BE14758">
            <v>0</v>
          </cell>
          <cell r="BF14758">
            <v>5</v>
          </cell>
        </row>
        <row r="14759">
          <cell r="BD14759" t="str">
            <v>Ilustradores</v>
          </cell>
          <cell r="BE14759">
            <v>1</v>
          </cell>
          <cell r="BF14759">
            <v>0</v>
          </cell>
        </row>
        <row r="14760">
          <cell r="BD14760" t="str">
            <v>Graficadores de Imágenes Computarizadas</v>
          </cell>
          <cell r="BE14760">
            <v>4</v>
          </cell>
          <cell r="BF14760">
            <v>1</v>
          </cell>
        </row>
        <row r="14761">
          <cell r="BD14761" t="str">
            <v>Deportistas</v>
          </cell>
          <cell r="BE14761">
            <v>2</v>
          </cell>
          <cell r="BF14761">
            <v>0</v>
          </cell>
        </row>
        <row r="14762">
          <cell r="BD14762" t="str">
            <v>Entrenadores y Preparadores Físicos</v>
          </cell>
          <cell r="BE14762">
            <v>58</v>
          </cell>
          <cell r="BF14762">
            <v>7</v>
          </cell>
        </row>
        <row r="14763">
          <cell r="BD14763" t="str">
            <v>Árbitros</v>
          </cell>
          <cell r="BE14763">
            <v>2</v>
          </cell>
          <cell r="BF14763">
            <v>0</v>
          </cell>
        </row>
        <row r="14764">
          <cell r="BD14764" t="str">
            <v>Ceramistas</v>
          </cell>
          <cell r="BE14764">
            <v>12</v>
          </cell>
          <cell r="BF14764">
            <v>0</v>
          </cell>
        </row>
        <row r="14765">
          <cell r="BD14765" t="str">
            <v>Tejedores</v>
          </cell>
          <cell r="BE14765">
            <v>0</v>
          </cell>
          <cell r="BF14765">
            <v>0</v>
          </cell>
        </row>
        <row r="14766">
          <cell r="BD14766" t="str">
            <v>Artesanos Trabajos en Madera</v>
          </cell>
          <cell r="BE14766">
            <v>0</v>
          </cell>
          <cell r="BF14766">
            <v>0</v>
          </cell>
        </row>
        <row r="14767">
          <cell r="BD14767" t="str">
            <v>Artesanos Trabajos en Cuero</v>
          </cell>
          <cell r="BE14767">
            <v>1</v>
          </cell>
          <cell r="BF14767">
            <v>0</v>
          </cell>
        </row>
        <row r="14768">
          <cell r="BD14768" t="str">
            <v>Artesanos Trabajos en Metal</v>
          </cell>
          <cell r="BE14768">
            <v>1</v>
          </cell>
          <cell r="BF14768">
            <v>0</v>
          </cell>
        </row>
        <row r="14769">
          <cell r="BD14769" t="str">
            <v>Otros Artesanos n.c.a.</v>
          </cell>
          <cell r="BE14769">
            <v>2</v>
          </cell>
          <cell r="BF14769">
            <v>12</v>
          </cell>
        </row>
        <row r="14770">
          <cell r="BD14770" t="str">
            <v>Supervisores de Ventas</v>
          </cell>
          <cell r="BE14770">
            <v>8</v>
          </cell>
          <cell r="BF14770">
            <v>21</v>
          </cell>
        </row>
        <row r="14771">
          <cell r="BD14771" t="str">
            <v>Administradores y Supervisores de Comercio al Por Menor</v>
          </cell>
          <cell r="BE14771">
            <v>2616</v>
          </cell>
          <cell r="BF14771">
            <v>96</v>
          </cell>
        </row>
        <row r="14772">
          <cell r="BD14772" t="str">
            <v>Supervisores de Servicios de Alimentos</v>
          </cell>
          <cell r="BE14772">
            <v>7</v>
          </cell>
          <cell r="BF14772">
            <v>2</v>
          </cell>
        </row>
        <row r="14773">
          <cell r="BD14773" t="str">
            <v>Supervisores de Personal de Manejo Doméstico</v>
          </cell>
          <cell r="BE14773">
            <v>0</v>
          </cell>
          <cell r="BF14773">
            <v>2</v>
          </cell>
        </row>
        <row r="14774">
          <cell r="BD14774" t="str">
            <v>Sommeliers</v>
          </cell>
          <cell r="BE14774">
            <v>0</v>
          </cell>
          <cell r="BF14774">
            <v>0</v>
          </cell>
        </row>
        <row r="14775">
          <cell r="BD14775" t="str">
            <v>Supervisores de servicios de Alojamiento y Hospedaje</v>
          </cell>
          <cell r="BE14775">
            <v>2</v>
          </cell>
          <cell r="BF14775">
            <v>1</v>
          </cell>
        </row>
        <row r="14776">
          <cell r="BD14776" t="str">
            <v>Suboficiales de las Fuerzas Militares</v>
          </cell>
          <cell r="BE14776">
            <v>3</v>
          </cell>
          <cell r="BF14776">
            <v>0</v>
          </cell>
        </row>
        <row r="14777">
          <cell r="BD14777" t="str">
            <v>Suboficiales y nivel ejecutivo de la Policía</v>
          </cell>
          <cell r="BE14777">
            <v>4</v>
          </cell>
          <cell r="BF14777">
            <v>800</v>
          </cell>
        </row>
        <row r="14778">
          <cell r="BD14778" t="str">
            <v>Supervisores de Vigilantes</v>
          </cell>
          <cell r="BE14778">
            <v>5</v>
          </cell>
          <cell r="BF14778">
            <v>7</v>
          </cell>
        </row>
        <row r="14779">
          <cell r="BD14779" t="str">
            <v>Agentes y Corredores de Seguros</v>
          </cell>
          <cell r="BE14779">
            <v>807</v>
          </cell>
          <cell r="BF14779">
            <v>41</v>
          </cell>
        </row>
        <row r="14780">
          <cell r="BD14780" t="str">
            <v>Agentes de Bienes Raíces</v>
          </cell>
          <cell r="BE14780">
            <v>2</v>
          </cell>
          <cell r="BF14780">
            <v>12</v>
          </cell>
        </row>
        <row r="14781">
          <cell r="BD14781" t="str">
            <v>Vendedores de Ventas Técnicas</v>
          </cell>
          <cell r="BE14781">
            <v>403</v>
          </cell>
          <cell r="BF14781">
            <v>28</v>
          </cell>
        </row>
        <row r="14782">
          <cell r="BD14782" t="str">
            <v>Agentes de Compras e Intermediarios</v>
          </cell>
          <cell r="BE14782">
            <v>15</v>
          </cell>
          <cell r="BF14782">
            <v>19</v>
          </cell>
        </row>
        <row r="14783">
          <cell r="BD14783" t="str">
            <v>Representante de servicios especializados</v>
          </cell>
          <cell r="BE14783">
            <v>13</v>
          </cell>
          <cell r="BF14783">
            <v>0</v>
          </cell>
        </row>
        <row r="14784">
          <cell r="BD14784" t="str">
            <v>Administradores de Comunidades Virtuales</v>
          </cell>
          <cell r="BE14784">
            <v>6</v>
          </cell>
          <cell r="BF14784">
            <v>2</v>
          </cell>
        </row>
        <row r="14785">
          <cell r="BD14785" t="str">
            <v>Chefs</v>
          </cell>
          <cell r="BE14785">
            <v>11</v>
          </cell>
          <cell r="BF14785">
            <v>17</v>
          </cell>
        </row>
        <row r="14786">
          <cell r="BD14786" t="str">
            <v>Auxiliares de vuelo y Sobrecargos</v>
          </cell>
          <cell r="BE14786">
            <v>2</v>
          </cell>
          <cell r="BF14786">
            <v>0</v>
          </cell>
        </row>
        <row r="14787">
          <cell r="BD14787" t="str">
            <v>Tanatopractores</v>
          </cell>
          <cell r="BE14787">
            <v>1</v>
          </cell>
          <cell r="BF14787">
            <v>0</v>
          </cell>
        </row>
        <row r="14788">
          <cell r="BD14788" t="str">
            <v>Coordinadores De Servicios Funerarios</v>
          </cell>
          <cell r="BE14788">
            <v>5</v>
          </cell>
          <cell r="BF14788">
            <v>0</v>
          </cell>
        </row>
        <row r="14789">
          <cell r="BD14789" t="str">
            <v>Intérpretes De Lengua De Señas Colombiana - Español</v>
          </cell>
          <cell r="BE14789">
            <v>0</v>
          </cell>
          <cell r="BF14789">
            <v>3</v>
          </cell>
        </row>
        <row r="14790">
          <cell r="BD14790" t="str">
            <v>Guías-intérpretes</v>
          </cell>
          <cell r="BE14790">
            <v>0</v>
          </cell>
          <cell r="BF14790">
            <v>0</v>
          </cell>
        </row>
        <row r="14791">
          <cell r="BD14791" t="str">
            <v>Guías de Turismo</v>
          </cell>
          <cell r="BE14791">
            <v>12</v>
          </cell>
          <cell r="BF14791">
            <v>1</v>
          </cell>
        </row>
        <row r="14792">
          <cell r="BD14792" t="str">
            <v>Vendedores de Ventas no Técnicas</v>
          </cell>
          <cell r="BE14792">
            <v>921</v>
          </cell>
          <cell r="BF14792">
            <v>670</v>
          </cell>
        </row>
        <row r="14793">
          <cell r="BD14793" t="str">
            <v>Vendedores de Mostrador</v>
          </cell>
          <cell r="BE14793">
            <v>145</v>
          </cell>
          <cell r="BF14793">
            <v>75</v>
          </cell>
        </row>
        <row r="14794">
          <cell r="BD14794" t="str">
            <v>Mercaderistas e Impulsadores</v>
          </cell>
          <cell r="BE14794">
            <v>8968</v>
          </cell>
          <cell r="BF14794">
            <v>1195</v>
          </cell>
        </row>
        <row r="14795">
          <cell r="BD14795" t="str">
            <v>Cajeros de Comercio</v>
          </cell>
          <cell r="BE14795">
            <v>67</v>
          </cell>
          <cell r="BF14795">
            <v>50</v>
          </cell>
        </row>
        <row r="14796">
          <cell r="BD14796" t="str">
            <v>Modelos</v>
          </cell>
          <cell r="BE14796">
            <v>1</v>
          </cell>
          <cell r="BF14796">
            <v>0</v>
          </cell>
        </row>
        <row r="14797">
          <cell r="BD14797" t="str">
            <v>Agentes de Viajes</v>
          </cell>
          <cell r="BE14797">
            <v>27</v>
          </cell>
          <cell r="BF14797">
            <v>4</v>
          </cell>
        </row>
        <row r="14798">
          <cell r="BD14798" t="str">
            <v>Empleados de Ventas y Servicios de Líneas Aéreas, Marítimas y Terrestres</v>
          </cell>
          <cell r="BE14798">
            <v>193</v>
          </cell>
          <cell r="BF14798">
            <v>58</v>
          </cell>
        </row>
        <row r="14799">
          <cell r="BD14799" t="str">
            <v>Empleados de Recepción Hotelera</v>
          </cell>
          <cell r="BE14799">
            <v>10</v>
          </cell>
          <cell r="BF14799">
            <v>18</v>
          </cell>
        </row>
        <row r="14800">
          <cell r="BD14800" t="str">
            <v>Informadores Turísticos</v>
          </cell>
          <cell r="BE14800">
            <v>8</v>
          </cell>
          <cell r="BF14800">
            <v>0</v>
          </cell>
        </row>
        <row r="14801">
          <cell r="BD14801" t="str">
            <v>Recreadores</v>
          </cell>
          <cell r="BE14801">
            <v>14</v>
          </cell>
          <cell r="BF14801">
            <v>4</v>
          </cell>
        </row>
        <row r="14802">
          <cell r="BD14802" t="str">
            <v>Operadores de Juegos Mecánicos y de Salón</v>
          </cell>
          <cell r="BE14802">
            <v>0</v>
          </cell>
          <cell r="BF14802">
            <v>0</v>
          </cell>
        </row>
        <row r="14803">
          <cell r="BD14803" t="str">
            <v>Cortadores de Carne para Comercio Mayorista y al Detal</v>
          </cell>
          <cell r="BE14803">
            <v>3</v>
          </cell>
          <cell r="BF14803">
            <v>0</v>
          </cell>
        </row>
        <row r="14804">
          <cell r="BD14804" t="str">
            <v>Panaderos y Pasteleros</v>
          </cell>
          <cell r="BE14804">
            <v>42</v>
          </cell>
          <cell r="BF14804">
            <v>29</v>
          </cell>
        </row>
        <row r="14805">
          <cell r="BD14805" t="str">
            <v>Meseros y Capitán de Meseros</v>
          </cell>
          <cell r="BE14805">
            <v>71</v>
          </cell>
          <cell r="BF14805">
            <v>67</v>
          </cell>
        </row>
        <row r="14806">
          <cell r="BD14806" t="str">
            <v>Bartender</v>
          </cell>
          <cell r="BE14806">
            <v>1</v>
          </cell>
          <cell r="BF14806">
            <v>1</v>
          </cell>
        </row>
        <row r="14807">
          <cell r="BD14807" t="str">
            <v>Cocineros</v>
          </cell>
          <cell r="BE14807">
            <v>8</v>
          </cell>
          <cell r="BF14807">
            <v>31</v>
          </cell>
        </row>
        <row r="14808">
          <cell r="BD14808" t="str">
            <v>Baristas</v>
          </cell>
          <cell r="BE14808">
            <v>10</v>
          </cell>
          <cell r="BF14808">
            <v>0</v>
          </cell>
        </row>
        <row r="14809">
          <cell r="BD14809" t="str">
            <v>Inspectores de Policía</v>
          </cell>
          <cell r="BE14809">
            <v>0</v>
          </cell>
          <cell r="BF14809">
            <v>0</v>
          </cell>
        </row>
        <row r="14810">
          <cell r="BD14810" t="str">
            <v>Funcionarios de Regulación</v>
          </cell>
          <cell r="BE14810">
            <v>14</v>
          </cell>
          <cell r="BF14810">
            <v>1</v>
          </cell>
        </row>
        <row r="14811">
          <cell r="BD14811" t="str">
            <v>Auxiliares de policía</v>
          </cell>
          <cell r="BE14811">
            <v>7</v>
          </cell>
          <cell r="BF14811">
            <v>34</v>
          </cell>
        </row>
        <row r="14812">
          <cell r="BD14812" t="str">
            <v>Bomberos</v>
          </cell>
          <cell r="BE14812">
            <v>1</v>
          </cell>
          <cell r="BF14812">
            <v>0</v>
          </cell>
        </row>
        <row r="14813">
          <cell r="BD14813" t="str">
            <v>Guardianes de Prisión</v>
          </cell>
          <cell r="BE14813">
            <v>1</v>
          </cell>
          <cell r="BF14813">
            <v>6</v>
          </cell>
        </row>
        <row r="14814">
          <cell r="BD14814" t="str">
            <v>Soldados</v>
          </cell>
          <cell r="BE14814">
            <v>23</v>
          </cell>
          <cell r="BF14814">
            <v>31</v>
          </cell>
        </row>
        <row r="14815">
          <cell r="BD14815" t="str">
            <v>Vigilantes y Guardias de Seguridad</v>
          </cell>
          <cell r="BE14815">
            <v>212</v>
          </cell>
          <cell r="BF14815">
            <v>621</v>
          </cell>
        </row>
        <row r="14816">
          <cell r="BD14816" t="str">
            <v>Técnicos Investigadores Criminalísticos y Judiciales</v>
          </cell>
          <cell r="BE14816">
            <v>1</v>
          </cell>
          <cell r="BF14816">
            <v>0</v>
          </cell>
        </row>
        <row r="14817">
          <cell r="BD14817" t="str">
            <v>Acompañantes Domiciliarios</v>
          </cell>
          <cell r="BE14817">
            <v>6</v>
          </cell>
          <cell r="BF14817">
            <v>32</v>
          </cell>
        </row>
        <row r="14818">
          <cell r="BD14818" t="str">
            <v>Auxiliares del Cuidado de Niños</v>
          </cell>
          <cell r="BE14818">
            <v>13</v>
          </cell>
          <cell r="BF14818">
            <v>48</v>
          </cell>
        </row>
        <row r="14819">
          <cell r="BD14819" t="str">
            <v>Peluqueros</v>
          </cell>
          <cell r="BE14819">
            <v>28</v>
          </cell>
          <cell r="BF14819">
            <v>9</v>
          </cell>
        </row>
        <row r="14820">
          <cell r="BD14820" t="str">
            <v>Trabajadores del Cuidado de Animales</v>
          </cell>
          <cell r="BE14820">
            <v>4</v>
          </cell>
          <cell r="BF14820">
            <v>0</v>
          </cell>
        </row>
        <row r="14821">
          <cell r="BD14821" t="str">
            <v>Auxiliares de Servicios Funerarios</v>
          </cell>
          <cell r="BE14821">
            <v>1</v>
          </cell>
          <cell r="BF14821">
            <v>0</v>
          </cell>
        </row>
        <row r="14822">
          <cell r="BD14822" t="str">
            <v>Astrólogos, Adivinadores y Relacionados</v>
          </cell>
          <cell r="BE14822">
            <v>0</v>
          </cell>
          <cell r="BF14822">
            <v>0</v>
          </cell>
        </row>
        <row r="14823">
          <cell r="BD14823" t="str">
            <v>Manicuristas y Pedicuristas</v>
          </cell>
          <cell r="BE14823">
            <v>9</v>
          </cell>
          <cell r="BF14823">
            <v>63</v>
          </cell>
        </row>
        <row r="14824">
          <cell r="BD14824" t="str">
            <v>Cosmetólogos Esteticistas</v>
          </cell>
          <cell r="BE14824">
            <v>7</v>
          </cell>
          <cell r="BF14824">
            <v>2</v>
          </cell>
        </row>
        <row r="14825">
          <cell r="BD14825" t="str">
            <v>Maquilladores</v>
          </cell>
          <cell r="BE14825">
            <v>0</v>
          </cell>
          <cell r="BF14825">
            <v>0</v>
          </cell>
        </row>
        <row r="14826">
          <cell r="BD14826" t="str">
            <v>Trabajadores de Estación de Servicio</v>
          </cell>
          <cell r="BE14826">
            <v>11</v>
          </cell>
          <cell r="BF14826">
            <v>39</v>
          </cell>
        </row>
        <row r="14827">
          <cell r="BD14827" t="str">
            <v>Otras Ocupaciones Elementales de las Ventas</v>
          </cell>
          <cell r="BE14827">
            <v>63</v>
          </cell>
          <cell r="BF14827">
            <v>9</v>
          </cell>
        </row>
        <row r="14828">
          <cell r="BD14828" t="str">
            <v>Ayudantes de establecimientos de alimentos y bebidas</v>
          </cell>
          <cell r="BE14828">
            <v>201</v>
          </cell>
          <cell r="BF14828">
            <v>297</v>
          </cell>
        </row>
        <row r="14829">
          <cell r="BD14829" t="str">
            <v>Aseadores y Servicio Doméstico</v>
          </cell>
          <cell r="BE14829">
            <v>299</v>
          </cell>
          <cell r="BF14829">
            <v>341</v>
          </cell>
        </row>
        <row r="14830">
          <cell r="BD14830" t="str">
            <v>Aseadores Especializados y Fumigadores</v>
          </cell>
          <cell r="BE14830">
            <v>7</v>
          </cell>
          <cell r="BF14830">
            <v>20</v>
          </cell>
        </row>
        <row r="14831">
          <cell r="BD14831" t="str">
            <v>Recolectores de material para reciclaje</v>
          </cell>
          <cell r="BE14831">
            <v>0</v>
          </cell>
          <cell r="BF14831">
            <v>0</v>
          </cell>
        </row>
        <row r="14832">
          <cell r="BD14832" t="str">
            <v>Auxiliares de Servicios a Viajeros</v>
          </cell>
          <cell r="BE14832">
            <v>2</v>
          </cell>
          <cell r="BF14832">
            <v>4</v>
          </cell>
        </row>
        <row r="14833">
          <cell r="BD14833" t="str">
            <v>Auxiliares de Servicios de Recreación y Deporte</v>
          </cell>
          <cell r="BE14833">
            <v>3</v>
          </cell>
          <cell r="BF14833">
            <v>0</v>
          </cell>
        </row>
        <row r="14834">
          <cell r="BD14834" t="str">
            <v>Empleados de Lavandería</v>
          </cell>
          <cell r="BE14834">
            <v>14</v>
          </cell>
          <cell r="BF14834">
            <v>11</v>
          </cell>
        </row>
        <row r="14835">
          <cell r="BD14835" t="str">
            <v>Otras Ocupaciones Elementales de los Servicios n.c.a.</v>
          </cell>
          <cell r="BE14835">
            <v>26</v>
          </cell>
          <cell r="BF14835">
            <v>5</v>
          </cell>
        </row>
        <row r="14836">
          <cell r="BD14836" t="str">
            <v>Auxiliares de servicios hoteleros</v>
          </cell>
          <cell r="BE14836">
            <v>29</v>
          </cell>
          <cell r="BF14836">
            <v>23</v>
          </cell>
        </row>
        <row r="14837">
          <cell r="BD14837" t="str">
            <v>Operarios de Cementerios</v>
          </cell>
          <cell r="BE14837">
            <v>0</v>
          </cell>
          <cell r="BF14837">
            <v>0</v>
          </cell>
        </row>
        <row r="14838">
          <cell r="BD14838" t="str">
            <v>Administradores de Explotación Acuícola y Jefes de Laboratorio de Cultivo o Producción Acuícola</v>
          </cell>
          <cell r="BE14838">
            <v>0</v>
          </cell>
          <cell r="BF14838">
            <v>23</v>
          </cell>
        </row>
        <row r="14839">
          <cell r="BD14839" t="str">
            <v>Supervisores de Minería y Canteras</v>
          </cell>
          <cell r="BE14839">
            <v>0</v>
          </cell>
          <cell r="BF14839">
            <v>1</v>
          </cell>
        </row>
        <row r="14840">
          <cell r="BD14840" t="str">
            <v>Supervisores de Perforación y Servicios,Pozos de Petróleo y Gas</v>
          </cell>
          <cell r="BE14840">
            <v>5</v>
          </cell>
          <cell r="BF14840">
            <v>64</v>
          </cell>
        </row>
        <row r="14841">
          <cell r="BD14841" t="str">
            <v>Inspectores de Sistemas de Suministros de Gas Licuado del Petróleo</v>
          </cell>
          <cell r="BE14841">
            <v>1</v>
          </cell>
          <cell r="BF14841">
            <v>2</v>
          </cell>
        </row>
        <row r="14842">
          <cell r="BD14842" t="str">
            <v>Supervisores de Producción Agrícola</v>
          </cell>
          <cell r="BE14842">
            <v>10</v>
          </cell>
          <cell r="BF14842">
            <v>14</v>
          </cell>
        </row>
        <row r="14843">
          <cell r="BD14843" t="str">
            <v>Supervisores de Producción Pecuaria</v>
          </cell>
          <cell r="BE14843">
            <v>5</v>
          </cell>
          <cell r="BF14843">
            <v>10</v>
          </cell>
        </row>
        <row r="14844">
          <cell r="BD14844" t="str">
            <v>Supervisores de Explotación Forestal y Silvicultura</v>
          </cell>
          <cell r="BE14844">
            <v>0</v>
          </cell>
          <cell r="BF14844">
            <v>0</v>
          </cell>
        </row>
        <row r="14845">
          <cell r="BD14845" t="str">
            <v>Agricultores y Administradores Agropecuarios</v>
          </cell>
          <cell r="BE14845">
            <v>333</v>
          </cell>
          <cell r="BF14845">
            <v>73</v>
          </cell>
        </row>
        <row r="14846">
          <cell r="BD14846" t="str">
            <v>Contratistas de Servicios Agrícolas y Relacionados</v>
          </cell>
          <cell r="BE14846">
            <v>2</v>
          </cell>
          <cell r="BF14846">
            <v>0</v>
          </cell>
        </row>
        <row r="14847">
          <cell r="BD14847" t="str">
            <v>Contratistas y Supervisores de Servicios de Jardinería y Viverismo</v>
          </cell>
          <cell r="BE14847">
            <v>4</v>
          </cell>
          <cell r="BF14847">
            <v>0</v>
          </cell>
        </row>
        <row r="14848">
          <cell r="BD14848" t="str">
            <v>Capitanes y Patrones de Pesca</v>
          </cell>
          <cell r="BE14848">
            <v>0</v>
          </cell>
          <cell r="BF14848">
            <v>0</v>
          </cell>
        </row>
        <row r="14849">
          <cell r="BD14849" t="str">
            <v>Operarios de Apoyo y Servicios en Minería Bajo Tierra</v>
          </cell>
          <cell r="BE14849">
            <v>10</v>
          </cell>
          <cell r="BF14849">
            <v>31</v>
          </cell>
        </row>
        <row r="14850">
          <cell r="BD14850" t="str">
            <v>Operarios de Apoyo y Servicios en Perforación de Petróleo y Gas</v>
          </cell>
          <cell r="BE14850">
            <v>112</v>
          </cell>
          <cell r="BF14850">
            <v>74</v>
          </cell>
        </row>
        <row r="14851">
          <cell r="BD14851" t="str">
            <v>Mineros de Producción Bajo Tierra</v>
          </cell>
          <cell r="BE14851">
            <v>88</v>
          </cell>
          <cell r="BF14851">
            <v>167</v>
          </cell>
        </row>
        <row r="14852">
          <cell r="BD14852" t="str">
            <v>Perforadores de Pozos de Gas y Petróleo y Trabajadores Relacionados</v>
          </cell>
          <cell r="BE14852">
            <v>10</v>
          </cell>
          <cell r="BF14852">
            <v>58</v>
          </cell>
        </row>
        <row r="14853">
          <cell r="BD14853" t="str">
            <v>Inspectores de Construcción de Oleoductos y Gasoductos</v>
          </cell>
          <cell r="BE14853">
            <v>1</v>
          </cell>
          <cell r="BF14853">
            <v>0</v>
          </cell>
        </row>
        <row r="14854">
          <cell r="BD14854" t="str">
            <v>Operadores de Equipo Minero</v>
          </cell>
          <cell r="BE14854">
            <v>4</v>
          </cell>
          <cell r="BF14854">
            <v>0</v>
          </cell>
        </row>
        <row r="14855">
          <cell r="BD14855" t="str">
            <v>Trabajadores de Explotación Forestal</v>
          </cell>
          <cell r="BE14855">
            <v>1</v>
          </cell>
          <cell r="BF14855">
            <v>0</v>
          </cell>
        </row>
        <row r="14856">
          <cell r="BD14856" t="str">
            <v>Trabajadores de Silvicultura y Forestación</v>
          </cell>
          <cell r="BE14856">
            <v>33</v>
          </cell>
          <cell r="BF14856">
            <v>70</v>
          </cell>
        </row>
        <row r="14857">
          <cell r="BD14857" t="str">
            <v>Trabajadores Agrícolas</v>
          </cell>
          <cell r="BE14857">
            <v>74</v>
          </cell>
          <cell r="BF14857">
            <v>63</v>
          </cell>
        </row>
        <row r="14858">
          <cell r="BD14858" t="str">
            <v>Trabajadores Pecuarios</v>
          </cell>
          <cell r="BE14858">
            <v>94</v>
          </cell>
          <cell r="BF14858">
            <v>148</v>
          </cell>
        </row>
        <row r="14859">
          <cell r="BD14859" t="str">
            <v>Trabajadores de Vivero</v>
          </cell>
          <cell r="BE14859">
            <v>0</v>
          </cell>
          <cell r="BF14859">
            <v>0</v>
          </cell>
        </row>
        <row r="14860">
          <cell r="BD14860" t="str">
            <v>Trabajadores del Campo</v>
          </cell>
          <cell r="BE14860">
            <v>21</v>
          </cell>
          <cell r="BF14860">
            <v>47</v>
          </cell>
        </row>
        <row r="14861">
          <cell r="BD14861" t="str">
            <v>Trabajadores de Plantas de Incubación Artificial</v>
          </cell>
          <cell r="BE14861">
            <v>5</v>
          </cell>
          <cell r="BF14861">
            <v>20</v>
          </cell>
        </row>
        <row r="14862">
          <cell r="BD14862" t="str">
            <v>Rayadores de Caucho</v>
          </cell>
          <cell r="BE14862">
            <v>0</v>
          </cell>
          <cell r="BF14862">
            <v>2</v>
          </cell>
        </row>
        <row r="14863">
          <cell r="BD14863" t="str">
            <v>Operarios de Riego Agrícola</v>
          </cell>
          <cell r="BE14863">
            <v>7</v>
          </cell>
          <cell r="BF14863">
            <v>0</v>
          </cell>
        </row>
        <row r="14864">
          <cell r="BD14864" t="str">
            <v>Pescadores</v>
          </cell>
          <cell r="BE14864">
            <v>0</v>
          </cell>
          <cell r="BF14864">
            <v>0</v>
          </cell>
        </row>
        <row r="14865">
          <cell r="BD14865" t="str">
            <v>Operario Acuícola</v>
          </cell>
          <cell r="BE14865">
            <v>9</v>
          </cell>
          <cell r="BF14865">
            <v>14</v>
          </cell>
        </row>
        <row r="14866">
          <cell r="BD14866" t="str">
            <v>Técnico Acuícola en Sistemas de Reproducción</v>
          </cell>
          <cell r="BE14866">
            <v>0</v>
          </cell>
          <cell r="BF14866">
            <v>0</v>
          </cell>
        </row>
        <row r="14867">
          <cell r="BD14867" t="str">
            <v>Técnico Acuícola en Sistemas de Levante y Engorde</v>
          </cell>
          <cell r="BE14867">
            <v>6</v>
          </cell>
          <cell r="BF14867">
            <v>0</v>
          </cell>
        </row>
        <row r="14868">
          <cell r="BD14868" t="str">
            <v>Obreros y Ayudantes de Minería</v>
          </cell>
          <cell r="BE14868">
            <v>2</v>
          </cell>
          <cell r="BF14868">
            <v>0</v>
          </cell>
        </row>
        <row r="14869">
          <cell r="BD14869" t="str">
            <v>Obreros y Ayudantes de Producción en Pozos de Petróleo y Gas</v>
          </cell>
          <cell r="BE14869">
            <v>141</v>
          </cell>
          <cell r="BF14869">
            <v>644</v>
          </cell>
        </row>
        <row r="14870">
          <cell r="BD14870" t="str">
            <v>Obreros Agropecuarios</v>
          </cell>
          <cell r="BE14870">
            <v>219</v>
          </cell>
          <cell r="BF14870">
            <v>156</v>
          </cell>
        </row>
        <row r="14871">
          <cell r="BD14871" t="str">
            <v>Jardineros</v>
          </cell>
          <cell r="BE14871">
            <v>17</v>
          </cell>
          <cell r="BF14871">
            <v>43</v>
          </cell>
        </row>
        <row r="14872">
          <cell r="BD14872" t="str">
            <v>Contratistas y Supervisores de Ajustadores de Máquinas y Herramientas, y de Ocupaciones Relacionadas</v>
          </cell>
          <cell r="BE14872">
            <v>1</v>
          </cell>
          <cell r="BF14872">
            <v>1</v>
          </cell>
        </row>
        <row r="14873">
          <cell r="BD14873" t="str">
            <v>Contratistas y Supervisores de Electricidad y Telecomunicaciones</v>
          </cell>
          <cell r="BE14873">
            <v>5</v>
          </cell>
          <cell r="BF14873">
            <v>1</v>
          </cell>
        </row>
        <row r="14874">
          <cell r="BD14874" t="str">
            <v>Contratistas y Supervisores de Instalación de Tuberías</v>
          </cell>
          <cell r="BE14874">
            <v>0</v>
          </cell>
          <cell r="BF14874">
            <v>5</v>
          </cell>
        </row>
        <row r="14875">
          <cell r="BD14875" t="str">
            <v>Contratistas y Supervisores de Moldeo de Forja y Montaje de Estructuras Metálicas</v>
          </cell>
          <cell r="BE14875">
            <v>2</v>
          </cell>
          <cell r="BF14875">
            <v>1</v>
          </cell>
        </row>
        <row r="14876">
          <cell r="BD14876" t="str">
            <v>Contratistas y Supervisores de Carpintería</v>
          </cell>
          <cell r="BE14876">
            <v>2</v>
          </cell>
          <cell r="BF14876">
            <v>0</v>
          </cell>
        </row>
        <row r="14877">
          <cell r="BD14877" t="str">
            <v>Contratistas y Supervisores de Mecánica</v>
          </cell>
          <cell r="BE14877">
            <v>6</v>
          </cell>
          <cell r="BF14877">
            <v>6</v>
          </cell>
        </row>
        <row r="14878">
          <cell r="BD14878" t="str">
            <v>Contratistas y Supervisores de Operación de Equipo Pesado</v>
          </cell>
          <cell r="BE14878">
            <v>0</v>
          </cell>
          <cell r="BF14878">
            <v>0</v>
          </cell>
        </row>
        <row r="14879">
          <cell r="BD14879" t="str">
            <v>Maestros Generales de Obra y Supervisores de Construcción, Instalación y Reparación</v>
          </cell>
          <cell r="BE14879">
            <v>49</v>
          </cell>
          <cell r="BF14879">
            <v>40</v>
          </cell>
        </row>
        <row r="14880">
          <cell r="BD14880" t="str">
            <v>Supervisores de Operación de Transporte Ferroviario</v>
          </cell>
          <cell r="BE14880">
            <v>2</v>
          </cell>
          <cell r="BF14880">
            <v>0</v>
          </cell>
        </row>
        <row r="14881">
          <cell r="BD14881" t="str">
            <v>Supervisores de Operación de Transporte Terrestre (no ferroviario)</v>
          </cell>
          <cell r="BE14881">
            <v>3</v>
          </cell>
          <cell r="BF14881">
            <v>46</v>
          </cell>
        </row>
        <row r="14882">
          <cell r="BD14882" t="str">
            <v>Ajustadores de Máquinas y Herramientas</v>
          </cell>
          <cell r="BE14882">
            <v>9</v>
          </cell>
          <cell r="BF14882">
            <v>1</v>
          </cell>
        </row>
        <row r="14883">
          <cell r="BD14883" t="str">
            <v>Modelistas y Matriceros</v>
          </cell>
          <cell r="BE14883">
            <v>0</v>
          </cell>
          <cell r="BF14883">
            <v>0</v>
          </cell>
        </row>
        <row r="14884">
          <cell r="BD14884" t="str">
            <v>Electricistas Industriales</v>
          </cell>
          <cell r="BE14884">
            <v>16</v>
          </cell>
          <cell r="BF14884">
            <v>15</v>
          </cell>
        </row>
        <row r="14885">
          <cell r="BD14885" t="str">
            <v>Electricistas Residenciales</v>
          </cell>
          <cell r="BE14885">
            <v>44</v>
          </cell>
          <cell r="BF14885">
            <v>18</v>
          </cell>
        </row>
        <row r="14886">
          <cell r="BD14886" t="str">
            <v>Instaladores de Redes de Energía Eléctrica</v>
          </cell>
          <cell r="BE14886">
            <v>12</v>
          </cell>
          <cell r="BF14886">
            <v>15</v>
          </cell>
        </row>
        <row r="14887">
          <cell r="BD14887" t="str">
            <v>Técnicos instaladores de Redes y Líneas de Telecomunicaciones</v>
          </cell>
          <cell r="BE14887">
            <v>3</v>
          </cell>
          <cell r="BF14887">
            <v>85</v>
          </cell>
        </row>
        <row r="14888">
          <cell r="BD14888" t="str">
            <v>Auxiliares técnicos de instalación, mantenimiento y reparación de sistemas de Telecomunicaciones</v>
          </cell>
          <cell r="BE14888">
            <v>36</v>
          </cell>
          <cell r="BF14888">
            <v>10</v>
          </cell>
        </row>
        <row r="14889">
          <cell r="BD14889" t="str">
            <v>Operarios de Mantenimiento y Servicio de Televisión por Cable</v>
          </cell>
          <cell r="BE14889">
            <v>0</v>
          </cell>
          <cell r="BF14889">
            <v>0</v>
          </cell>
        </row>
        <row r="14890">
          <cell r="BD14890" t="str">
            <v>Plomeros</v>
          </cell>
          <cell r="BE14890">
            <v>1</v>
          </cell>
          <cell r="BF14890">
            <v>2</v>
          </cell>
        </row>
        <row r="14891">
          <cell r="BD14891" t="str">
            <v>Instaladores de Tuberías y Sistemas de Aspersión</v>
          </cell>
          <cell r="BE14891">
            <v>1</v>
          </cell>
          <cell r="BF14891">
            <v>50</v>
          </cell>
        </row>
        <row r="14892">
          <cell r="BD14892" t="str">
            <v>Instaladores de Redes y Equipos a Gas</v>
          </cell>
          <cell r="BE14892">
            <v>9</v>
          </cell>
          <cell r="BF14892">
            <v>64</v>
          </cell>
        </row>
        <row r="14893">
          <cell r="BD14893" t="str">
            <v>Chapistas, Caldereros y Paileros</v>
          </cell>
          <cell r="BE14893">
            <v>2</v>
          </cell>
          <cell r="BF14893">
            <v>48</v>
          </cell>
        </row>
        <row r="14894">
          <cell r="BD14894" t="str">
            <v>Soldadores</v>
          </cell>
          <cell r="BE14894">
            <v>53</v>
          </cell>
          <cell r="BF14894">
            <v>136</v>
          </cell>
        </row>
        <row r="14895">
          <cell r="BD14895" t="str">
            <v>Montadores de Estructuras Metálicas</v>
          </cell>
          <cell r="BE14895">
            <v>68</v>
          </cell>
          <cell r="BF14895">
            <v>63</v>
          </cell>
        </row>
        <row r="14896">
          <cell r="BD14896" t="str">
            <v>Ornamentistas y Forjadores</v>
          </cell>
          <cell r="BE14896">
            <v>4</v>
          </cell>
          <cell r="BF14896">
            <v>4</v>
          </cell>
        </row>
        <row r="14897">
          <cell r="BD14897" t="str">
            <v>Tuberos</v>
          </cell>
          <cell r="BE14897">
            <v>1</v>
          </cell>
          <cell r="BF14897">
            <v>90</v>
          </cell>
        </row>
        <row r="14898">
          <cell r="BD14898" t="str">
            <v>Carpinteros</v>
          </cell>
          <cell r="BE14898">
            <v>21</v>
          </cell>
          <cell r="BF14898">
            <v>7</v>
          </cell>
        </row>
        <row r="14899">
          <cell r="BD14899" t="str">
            <v>Ebanistas</v>
          </cell>
          <cell r="BE14899">
            <v>2</v>
          </cell>
          <cell r="BF14899">
            <v>2</v>
          </cell>
        </row>
        <row r="14900">
          <cell r="BD14900" t="str">
            <v>Oficiales de Construcción</v>
          </cell>
          <cell r="BE14900">
            <v>188</v>
          </cell>
          <cell r="BF14900">
            <v>356</v>
          </cell>
        </row>
        <row r="14901">
          <cell r="BD14901" t="str">
            <v>Trabajadores en Concreto, Hormigón y Enfoscado</v>
          </cell>
          <cell r="BE14901">
            <v>0</v>
          </cell>
          <cell r="BF14901">
            <v>0</v>
          </cell>
        </row>
        <row r="14902">
          <cell r="BD14902" t="str">
            <v>Enchapadores</v>
          </cell>
          <cell r="BE14902">
            <v>1</v>
          </cell>
          <cell r="BF14902">
            <v>0</v>
          </cell>
        </row>
        <row r="14903">
          <cell r="BD14903" t="str">
            <v>Techadores</v>
          </cell>
          <cell r="BE14903">
            <v>1</v>
          </cell>
          <cell r="BF14903">
            <v>0</v>
          </cell>
        </row>
        <row r="14904">
          <cell r="BD14904" t="str">
            <v>Instaladores de Material Aislante</v>
          </cell>
          <cell r="BE14904">
            <v>2</v>
          </cell>
          <cell r="BF14904">
            <v>43</v>
          </cell>
        </row>
        <row r="14905">
          <cell r="BD14905" t="str">
            <v>Pintores y Empapeladores</v>
          </cell>
          <cell r="BE14905">
            <v>1</v>
          </cell>
          <cell r="BF14905">
            <v>18</v>
          </cell>
        </row>
        <row r="14906">
          <cell r="BD14906" t="str">
            <v>Instaladores de Pisos</v>
          </cell>
          <cell r="BE14906">
            <v>0</v>
          </cell>
          <cell r="BF14906">
            <v>0</v>
          </cell>
        </row>
        <row r="14907">
          <cell r="BD14907" t="str">
            <v>Revocadores</v>
          </cell>
          <cell r="BE14907">
            <v>0</v>
          </cell>
          <cell r="BF14907">
            <v>0</v>
          </cell>
        </row>
        <row r="14908">
          <cell r="BD14908" t="str">
            <v>Mecánicos Industriales</v>
          </cell>
          <cell r="BE14908">
            <v>42</v>
          </cell>
          <cell r="BF14908">
            <v>91</v>
          </cell>
        </row>
        <row r="14909">
          <cell r="BD14909" t="str">
            <v>Mecánicos de Maquinaria Textil, confección, cuero, calzado y marroquinería</v>
          </cell>
          <cell r="BE14909">
            <v>3</v>
          </cell>
          <cell r="BF14909">
            <v>0</v>
          </cell>
        </row>
        <row r="14910">
          <cell r="BD14910" t="str">
            <v>Mecánicos de Equipo Pesado</v>
          </cell>
          <cell r="BE14910">
            <v>2</v>
          </cell>
          <cell r="BF14910">
            <v>8</v>
          </cell>
        </row>
        <row r="14911">
          <cell r="BD14911" t="str">
            <v>Mecánicos de Aviación</v>
          </cell>
          <cell r="BE14911">
            <v>0</v>
          </cell>
          <cell r="BF14911">
            <v>0</v>
          </cell>
        </row>
        <row r="14912">
          <cell r="BD14912" t="str">
            <v>Técnicos de Aire Acondicionado y Refrigeración</v>
          </cell>
          <cell r="BE14912">
            <v>5</v>
          </cell>
          <cell r="BF14912">
            <v>8</v>
          </cell>
        </row>
        <row r="14913">
          <cell r="BD14913" t="str">
            <v>Mecánicos de Vehículos Automotores</v>
          </cell>
          <cell r="BE14913">
            <v>62</v>
          </cell>
          <cell r="BF14913">
            <v>24</v>
          </cell>
        </row>
        <row r="14914">
          <cell r="BD14914" t="str">
            <v>Electricistas de Vehículos Automotores</v>
          </cell>
          <cell r="BE14914">
            <v>1</v>
          </cell>
          <cell r="BF14914">
            <v>5</v>
          </cell>
        </row>
        <row r="14915">
          <cell r="BD14915" t="str">
            <v>Mecánicos de Motos</v>
          </cell>
          <cell r="BE14915">
            <v>8</v>
          </cell>
          <cell r="BF14915">
            <v>1</v>
          </cell>
        </row>
        <row r="14916">
          <cell r="BD14916" t="str">
            <v>Latoneros</v>
          </cell>
          <cell r="BE14916">
            <v>6</v>
          </cell>
          <cell r="BF14916">
            <v>0</v>
          </cell>
        </row>
        <row r="14917">
          <cell r="BD14917" t="str">
            <v>Reparadores de Aparatos Electrodomésticos</v>
          </cell>
          <cell r="BE14917">
            <v>0</v>
          </cell>
          <cell r="BF14917">
            <v>1</v>
          </cell>
        </row>
        <row r="14918">
          <cell r="BD14918" t="str">
            <v>Mecánicos Electricistas</v>
          </cell>
          <cell r="BE14918">
            <v>21</v>
          </cell>
          <cell r="BF14918">
            <v>52</v>
          </cell>
        </row>
        <row r="14919">
          <cell r="BD14919" t="str">
            <v>Auxiliares técnicos en electrónica</v>
          </cell>
          <cell r="BE14919">
            <v>60</v>
          </cell>
          <cell r="BF14919">
            <v>80</v>
          </cell>
        </row>
        <row r="14920">
          <cell r="BD14920" t="str">
            <v>Mecánicos de Otros Pequeñas Máquinas y Motores</v>
          </cell>
          <cell r="BE14920">
            <v>0</v>
          </cell>
          <cell r="BF14920">
            <v>0</v>
          </cell>
        </row>
        <row r="14921">
          <cell r="BD14921" t="str">
            <v>Instaladores Residenciales y Comerciales</v>
          </cell>
          <cell r="BE14921">
            <v>79</v>
          </cell>
          <cell r="BF14921">
            <v>58</v>
          </cell>
        </row>
        <row r="14922">
          <cell r="BD14922" t="str">
            <v>Operarios de Mantenimiento de Instalaciones de Abastecimiento de Agua y Gas</v>
          </cell>
          <cell r="BE14922">
            <v>1</v>
          </cell>
          <cell r="BF14922">
            <v>35</v>
          </cell>
        </row>
        <row r="14923">
          <cell r="BD14923" t="str">
            <v>Vidrieros</v>
          </cell>
          <cell r="BE14923">
            <v>0</v>
          </cell>
          <cell r="BF14923">
            <v>0</v>
          </cell>
        </row>
        <row r="14924">
          <cell r="BD14924" t="str">
            <v>Ayudantes Electricistas</v>
          </cell>
          <cell r="BE14924">
            <v>137</v>
          </cell>
          <cell r="BF14924">
            <v>38</v>
          </cell>
        </row>
        <row r="14925">
          <cell r="BD14925" t="str">
            <v>Ayudantes de Mecánica</v>
          </cell>
          <cell r="BE14925">
            <v>25</v>
          </cell>
          <cell r="BF14925">
            <v>44</v>
          </cell>
        </row>
        <row r="14926">
          <cell r="BD14926" t="str">
            <v>Otros Reparadores n.c.a.</v>
          </cell>
          <cell r="BE14926">
            <v>6</v>
          </cell>
          <cell r="BF14926">
            <v>0</v>
          </cell>
        </row>
        <row r="14927">
          <cell r="BD14927" t="str">
            <v>Tapiceros</v>
          </cell>
          <cell r="BE14927">
            <v>1</v>
          </cell>
          <cell r="BF14927">
            <v>0</v>
          </cell>
        </row>
        <row r="14928">
          <cell r="BD14928" t="str">
            <v>Sastres, Modistos, Peleteros y Sombrereros</v>
          </cell>
          <cell r="BE14928">
            <v>32</v>
          </cell>
          <cell r="BF14928">
            <v>1</v>
          </cell>
        </row>
        <row r="14929">
          <cell r="BD14929" t="str">
            <v>Zapateros y Afines</v>
          </cell>
          <cell r="BE14929">
            <v>7</v>
          </cell>
          <cell r="BF14929">
            <v>0</v>
          </cell>
        </row>
        <row r="14930">
          <cell r="BD14930" t="str">
            <v>Joyeros y Relojeros</v>
          </cell>
          <cell r="BE14930">
            <v>4</v>
          </cell>
          <cell r="BF14930">
            <v>0</v>
          </cell>
        </row>
        <row r="14931">
          <cell r="BD14931" t="str">
            <v>Tipógrafos</v>
          </cell>
          <cell r="BE14931">
            <v>1</v>
          </cell>
          <cell r="BF14931">
            <v>0</v>
          </cell>
        </row>
        <row r="14932">
          <cell r="BD14932" t="str">
            <v>Cerrajeros y afines</v>
          </cell>
          <cell r="BE14932">
            <v>2</v>
          </cell>
          <cell r="BF14932">
            <v>0</v>
          </cell>
        </row>
        <row r="14933">
          <cell r="BD14933" t="str">
            <v>Buzos</v>
          </cell>
          <cell r="BE14933">
            <v>1</v>
          </cell>
          <cell r="BF14933">
            <v>0</v>
          </cell>
        </row>
        <row r="14934">
          <cell r="BD14934" t="str">
            <v>Operadores de Máquinas Estacionarias y Equipo Auxiliar</v>
          </cell>
          <cell r="BE14934">
            <v>2</v>
          </cell>
          <cell r="BF14934">
            <v>9</v>
          </cell>
        </row>
        <row r="14935">
          <cell r="BD14935" t="str">
            <v>Operadores de Plantas de Generación y Distribución de Energía</v>
          </cell>
          <cell r="BE14935">
            <v>3</v>
          </cell>
          <cell r="BF14935">
            <v>0</v>
          </cell>
        </row>
        <row r="14936">
          <cell r="BD14936" t="str">
            <v>Operadores de Grúa</v>
          </cell>
          <cell r="BE14936">
            <v>3</v>
          </cell>
          <cell r="BF14936">
            <v>23</v>
          </cell>
        </row>
        <row r="14937">
          <cell r="BD14937" t="str">
            <v>Perforadores y Operarios de Voladura para Minería de Superficie de Canteras y Construcción</v>
          </cell>
          <cell r="BE14937">
            <v>6</v>
          </cell>
          <cell r="BF14937">
            <v>15</v>
          </cell>
        </row>
        <row r="14938">
          <cell r="BD14938" t="str">
            <v>Perforadores de Pozos de Agua</v>
          </cell>
          <cell r="BE14938">
            <v>6</v>
          </cell>
          <cell r="BF14938">
            <v>0</v>
          </cell>
        </row>
        <row r="14939">
          <cell r="BD14939" t="str">
            <v>Operadores de Equipo Pesado (excepto grúa)</v>
          </cell>
          <cell r="BE14939">
            <v>100</v>
          </cell>
          <cell r="BF14939">
            <v>88</v>
          </cell>
        </row>
        <row r="14940">
          <cell r="BD14940" t="str">
            <v>Operadores de Equipo para Limpieza de Vías y Alcantarillado</v>
          </cell>
          <cell r="BE14940">
            <v>1</v>
          </cell>
          <cell r="BF14940">
            <v>0</v>
          </cell>
        </row>
        <row r="14941">
          <cell r="BD14941" t="str">
            <v>Operadores de Maquinaria Agrícola</v>
          </cell>
          <cell r="BE14941">
            <v>3</v>
          </cell>
          <cell r="BF14941">
            <v>2</v>
          </cell>
        </row>
        <row r="14942">
          <cell r="BD14942" t="str">
            <v>Maquinistas de Transporte Ferroviario</v>
          </cell>
          <cell r="BE14942">
            <v>0</v>
          </cell>
          <cell r="BF14942">
            <v>0</v>
          </cell>
        </row>
        <row r="14943">
          <cell r="BD14943" t="str">
            <v>Guardafrenos y Otros Operadores Ferroviarios</v>
          </cell>
          <cell r="BE14943">
            <v>0</v>
          </cell>
          <cell r="BF14943">
            <v>0</v>
          </cell>
        </row>
        <row r="14944">
          <cell r="BD14944" t="str">
            <v>Conductores de Vehículos Pesados</v>
          </cell>
          <cell r="BE14944">
            <v>88</v>
          </cell>
          <cell r="BF14944">
            <v>105</v>
          </cell>
        </row>
        <row r="14945">
          <cell r="BD14945" t="str">
            <v>Conductores de Bus, Operadores de Metro y Otros Medios de Transporte Colectivo</v>
          </cell>
          <cell r="BE14945">
            <v>214</v>
          </cell>
          <cell r="BF14945">
            <v>404</v>
          </cell>
        </row>
        <row r="14946">
          <cell r="BD14946" t="str">
            <v>Conductores de Vehículos Livianos</v>
          </cell>
          <cell r="BE14946">
            <v>117</v>
          </cell>
          <cell r="BF14946">
            <v>264</v>
          </cell>
        </row>
        <row r="14947">
          <cell r="BD14947" t="str">
            <v>Conductores de Transporte de Alimentos</v>
          </cell>
          <cell r="BE14947">
            <v>9</v>
          </cell>
          <cell r="BF14947">
            <v>4</v>
          </cell>
        </row>
        <row r="14948">
          <cell r="BD14948" t="str">
            <v>Marineros de Cubierta</v>
          </cell>
          <cell r="BE14948">
            <v>0</v>
          </cell>
          <cell r="BF14948">
            <v>0</v>
          </cell>
        </row>
        <row r="14949">
          <cell r="BD14949" t="str">
            <v>Marineros de Sala de Máquinas</v>
          </cell>
          <cell r="BE14949">
            <v>4</v>
          </cell>
          <cell r="BF14949">
            <v>0</v>
          </cell>
        </row>
        <row r="14950">
          <cell r="BD14950" t="str">
            <v>Operadores de Pequeñas Embarcaciones</v>
          </cell>
          <cell r="BE14950">
            <v>2</v>
          </cell>
          <cell r="BF14950">
            <v>10</v>
          </cell>
        </row>
        <row r="14951">
          <cell r="BD14951" t="str">
            <v>Operarios de Rampa de Transporte Aéreo</v>
          </cell>
          <cell r="BE14951">
            <v>1</v>
          </cell>
          <cell r="BF14951">
            <v>1</v>
          </cell>
        </row>
        <row r="14952">
          <cell r="BD14952" t="str">
            <v>Operarios Portuarios</v>
          </cell>
          <cell r="BE14952">
            <v>6</v>
          </cell>
          <cell r="BF14952">
            <v>5</v>
          </cell>
        </row>
        <row r="14953">
          <cell r="BD14953" t="str">
            <v>Operarios de Cargue y Descargue de Materiales</v>
          </cell>
          <cell r="BE14953">
            <v>44</v>
          </cell>
          <cell r="BF14953">
            <v>80</v>
          </cell>
        </row>
        <row r="14954">
          <cell r="BD14954" t="str">
            <v>Aparejadores</v>
          </cell>
          <cell r="BE14954">
            <v>4</v>
          </cell>
          <cell r="BF14954">
            <v>21</v>
          </cell>
        </row>
        <row r="14955">
          <cell r="BD14955" t="str">
            <v>Ayudantes y Obreros de Construcción</v>
          </cell>
          <cell r="BE14955">
            <v>967</v>
          </cell>
          <cell r="BF14955">
            <v>791</v>
          </cell>
        </row>
        <row r="14956">
          <cell r="BD14956" t="str">
            <v>Ayudantes de Otros Oficios</v>
          </cell>
          <cell r="BE14956">
            <v>225</v>
          </cell>
          <cell r="BF14956">
            <v>94</v>
          </cell>
        </row>
        <row r="14957">
          <cell r="BD14957" t="str">
            <v>Obreros de Mantenimiento de Obras Públicas</v>
          </cell>
          <cell r="BE14957">
            <v>33</v>
          </cell>
          <cell r="BF14957">
            <v>70</v>
          </cell>
        </row>
        <row r="14958">
          <cell r="BD14958" t="str">
            <v>Ayudantes de Transporte Automotor</v>
          </cell>
          <cell r="BE14958">
            <v>32</v>
          </cell>
          <cell r="BF14958">
            <v>7</v>
          </cell>
        </row>
        <row r="14959">
          <cell r="BD14959" t="str">
            <v>Directores de Planta de Procesamiento de Alimentos y Bebidas</v>
          </cell>
          <cell r="BE14959">
            <v>0</v>
          </cell>
          <cell r="BF14959">
            <v>0</v>
          </cell>
        </row>
        <row r="14960">
          <cell r="BD14960" t="str">
            <v>Jefe de Laboratorio de Alimentos</v>
          </cell>
          <cell r="BE14960">
            <v>0</v>
          </cell>
          <cell r="BF14960">
            <v>0</v>
          </cell>
        </row>
        <row r="14961">
          <cell r="BD14961" t="str">
            <v>Supervisores de Tratamiento de Metales y Minerales</v>
          </cell>
          <cell r="BE14961">
            <v>0</v>
          </cell>
          <cell r="BF14961">
            <v>0</v>
          </cell>
        </row>
        <row r="14962">
          <cell r="BD14962" t="str">
            <v>Supervisores de Procesamiento de Químico, Petróleo, Gas y Tratamiento de Agua y Generación de Energía</v>
          </cell>
          <cell r="BE14962">
            <v>0</v>
          </cell>
          <cell r="BF14962">
            <v>3</v>
          </cell>
        </row>
        <row r="14963">
          <cell r="BD14963" t="str">
            <v>Supervisores de Procesamiento de Alimentos, Bebidas y Tabaco</v>
          </cell>
          <cell r="BE14963">
            <v>5</v>
          </cell>
          <cell r="BF14963">
            <v>82</v>
          </cell>
        </row>
        <row r="14964">
          <cell r="BD14964" t="str">
            <v>Supervisores de Fabricación de Productos de Plástico y Caucho</v>
          </cell>
          <cell r="BE14964">
            <v>0</v>
          </cell>
          <cell r="BF14964">
            <v>0</v>
          </cell>
        </row>
        <row r="14965">
          <cell r="BD14965" t="str">
            <v>Supervisores de Procesamiento de la Madera y Producción de Pulpa y Papel</v>
          </cell>
          <cell r="BE14965">
            <v>0</v>
          </cell>
          <cell r="BF14965">
            <v>0</v>
          </cell>
        </row>
        <row r="14966">
          <cell r="BD14966" t="str">
            <v>Supervisores de Procesamiento Textil</v>
          </cell>
          <cell r="BE14966">
            <v>1</v>
          </cell>
          <cell r="BF14966">
            <v>0</v>
          </cell>
        </row>
        <row r="14967">
          <cell r="BD14967" t="str">
            <v>Inspectores de Control de Calidad, Procesamiento de Alimentos y Bebidas</v>
          </cell>
          <cell r="BE14967">
            <v>3</v>
          </cell>
          <cell r="BF14967">
            <v>21</v>
          </cell>
        </row>
        <row r="14968">
          <cell r="BD14968" t="str">
            <v>Supervisores de Ensamble de Vehículos de Motor</v>
          </cell>
          <cell r="BE14968">
            <v>4</v>
          </cell>
          <cell r="BF14968">
            <v>1</v>
          </cell>
        </row>
        <row r="14969">
          <cell r="BD14969" t="str">
            <v>Supervisores de Fabricación de Productos Electrónicos</v>
          </cell>
          <cell r="BE14969">
            <v>0</v>
          </cell>
          <cell r="BF14969">
            <v>0</v>
          </cell>
        </row>
        <row r="14970">
          <cell r="BD14970" t="str">
            <v>Supervisores de Fabricación de Productos Eléctricos</v>
          </cell>
          <cell r="BE14970">
            <v>0</v>
          </cell>
          <cell r="BF14970">
            <v>0</v>
          </cell>
        </row>
        <row r="14971">
          <cell r="BD14971" t="str">
            <v>Supervisores de Fabricación de Muebles y Accesorios</v>
          </cell>
          <cell r="BE14971">
            <v>0</v>
          </cell>
          <cell r="BF14971">
            <v>0</v>
          </cell>
        </row>
        <row r="14972">
          <cell r="BD14972" t="str">
            <v>Supervisores de Fabricación de Productos de Tela, Cuero y Piel</v>
          </cell>
          <cell r="BE14972">
            <v>0</v>
          </cell>
          <cell r="BF14972">
            <v>0</v>
          </cell>
        </row>
        <row r="14973">
          <cell r="BD14973" t="str">
            <v>Supervisores de Impresión y Ocupaciones Relacionadas</v>
          </cell>
          <cell r="BE14973">
            <v>0</v>
          </cell>
          <cell r="BF14973">
            <v>0</v>
          </cell>
        </row>
        <row r="14974">
          <cell r="BD14974" t="str">
            <v>Supervisores de Fabricación de Otros Productos Mecánicos y Metálicos</v>
          </cell>
          <cell r="BE14974">
            <v>0</v>
          </cell>
          <cell r="BF14974">
            <v>1</v>
          </cell>
        </row>
        <row r="14975">
          <cell r="BD14975" t="str">
            <v>Supervisores de Fabricación y Ensamble de Otros Productos n.c.a</v>
          </cell>
          <cell r="BE14975">
            <v>0</v>
          </cell>
          <cell r="BF14975">
            <v>0</v>
          </cell>
        </row>
        <row r="14976">
          <cell r="BD14976" t="str">
            <v>Operadores de Control Central de Procesos, Tratamiento de Metales y Minerales</v>
          </cell>
          <cell r="BE14976">
            <v>0</v>
          </cell>
          <cell r="BF14976">
            <v>0</v>
          </cell>
        </row>
        <row r="14977">
          <cell r="BD14977" t="str">
            <v>Operadores de Procesos, Químicos, Gas y Petróleo</v>
          </cell>
          <cell r="BE14977">
            <v>17</v>
          </cell>
          <cell r="BF14977">
            <v>1</v>
          </cell>
        </row>
        <row r="14978">
          <cell r="BD14978" t="str">
            <v>Operadores de Control de Procesos, Producción de Pulpa</v>
          </cell>
          <cell r="BE14978">
            <v>3</v>
          </cell>
          <cell r="BF14978">
            <v>0</v>
          </cell>
        </row>
        <row r="14979">
          <cell r="BD14979" t="str">
            <v>Operadores de Control de Procesos, Fabricación de Papel</v>
          </cell>
          <cell r="BE14979">
            <v>0</v>
          </cell>
          <cell r="BF14979">
            <v>0</v>
          </cell>
        </row>
        <row r="14980">
          <cell r="BD14980" t="str">
            <v>Impresores de Artes Gráficas</v>
          </cell>
          <cell r="BE14980">
            <v>4</v>
          </cell>
          <cell r="BF14980">
            <v>0</v>
          </cell>
        </row>
        <row r="14981">
          <cell r="BD14981" t="str">
            <v>Pre-prensistas de Artes Gráficas</v>
          </cell>
          <cell r="BE14981">
            <v>1</v>
          </cell>
          <cell r="BF14981">
            <v>0</v>
          </cell>
        </row>
        <row r="14982">
          <cell r="BD14982" t="str">
            <v>Operarios de Terminados y Acabados de Artes Gráficas</v>
          </cell>
          <cell r="BE14982">
            <v>1</v>
          </cell>
          <cell r="BF14982">
            <v>3</v>
          </cell>
        </row>
        <row r="14983">
          <cell r="BD14983" t="str">
            <v>Operadores de Máquinas, Tratamiento de Metales y Minerales</v>
          </cell>
          <cell r="BE14983">
            <v>0</v>
          </cell>
          <cell r="BF14983">
            <v>1</v>
          </cell>
        </row>
        <row r="14984">
          <cell r="BD14984" t="str">
            <v>Trabajadores de Fundición</v>
          </cell>
          <cell r="BE14984">
            <v>0</v>
          </cell>
          <cell r="BF14984">
            <v>0</v>
          </cell>
        </row>
        <row r="14985">
          <cell r="BD14985" t="str">
            <v>Operadores de Fabricación, Moldeo y Acabado del Vidrio</v>
          </cell>
          <cell r="BE14985">
            <v>8</v>
          </cell>
          <cell r="BF14985">
            <v>0</v>
          </cell>
        </row>
        <row r="14986">
          <cell r="BD14986" t="str">
            <v>Operadores de Moldeo de Arcilla, Piedra y Concreto</v>
          </cell>
          <cell r="BE14986">
            <v>5</v>
          </cell>
          <cell r="BF14986">
            <v>2</v>
          </cell>
        </row>
        <row r="14987">
          <cell r="BD14987" t="str">
            <v>Inspectores de Control de Calidad, Tratamiento de Metales y Minerales</v>
          </cell>
          <cell r="BE14987">
            <v>0</v>
          </cell>
          <cell r="BF14987">
            <v>0</v>
          </cell>
        </row>
        <row r="14988">
          <cell r="BD14988" t="str">
            <v>Operadores de Máquinas de Planta Química</v>
          </cell>
          <cell r="BE14988">
            <v>1</v>
          </cell>
          <cell r="BF14988">
            <v>4</v>
          </cell>
        </row>
        <row r="14989">
          <cell r="BD14989" t="str">
            <v>Operadores de Máquinas para Procesamiento de Plásticos</v>
          </cell>
          <cell r="BE14989">
            <v>4</v>
          </cell>
          <cell r="BF14989">
            <v>2</v>
          </cell>
        </row>
        <row r="14990">
          <cell r="BD14990" t="str">
            <v>Operadores de Máquinas y Trabajadores Relacionados con el Procesamiento del Caucho</v>
          </cell>
          <cell r="BE14990">
            <v>4</v>
          </cell>
          <cell r="BF14990">
            <v>0</v>
          </cell>
        </row>
        <row r="14991">
          <cell r="BD14991" t="str">
            <v>Operadores de Plantas de Tratamiento de Aguas y Desechos</v>
          </cell>
          <cell r="BE14991">
            <v>4</v>
          </cell>
          <cell r="BF14991">
            <v>7</v>
          </cell>
        </row>
        <row r="14992">
          <cell r="BD14992" t="str">
            <v>Operadores de Máquinas para Procesamiento de la Madera</v>
          </cell>
          <cell r="BE14992">
            <v>1</v>
          </cell>
          <cell r="BF14992">
            <v>1</v>
          </cell>
        </row>
        <row r="14993">
          <cell r="BD14993" t="str">
            <v>Operadores de Máquinas para la Producción de Pulpa</v>
          </cell>
          <cell r="BE14993">
            <v>0</v>
          </cell>
          <cell r="BF14993">
            <v>0</v>
          </cell>
        </row>
        <row r="14994">
          <cell r="BD14994" t="str">
            <v>Operadores de Máquinas para la Fabricación de Papel</v>
          </cell>
          <cell r="BE14994">
            <v>0</v>
          </cell>
          <cell r="BF14994">
            <v>0</v>
          </cell>
        </row>
        <row r="14995">
          <cell r="BD14995" t="str">
            <v>Operadores de Máquinas para la Fabricación de Productos de Papel</v>
          </cell>
          <cell r="BE14995">
            <v>0</v>
          </cell>
          <cell r="BF14995">
            <v>0</v>
          </cell>
        </row>
        <row r="14996">
          <cell r="BD14996" t="str">
            <v>Inspectores de Control de Calidad, Procesamiento de la Madera</v>
          </cell>
          <cell r="BE14996">
            <v>0</v>
          </cell>
          <cell r="BF14996">
            <v>0</v>
          </cell>
        </row>
        <row r="14997">
          <cell r="BD14997" t="str">
            <v>Operadores de Máquinas para la Preparación de Fibras Textiles</v>
          </cell>
          <cell r="BE14997">
            <v>1</v>
          </cell>
          <cell r="BF14997">
            <v>1</v>
          </cell>
        </row>
        <row r="14998">
          <cell r="BD14998" t="str">
            <v>Operadores de Telares y Otras Máquinas Tejedoras</v>
          </cell>
          <cell r="BE14998">
            <v>7</v>
          </cell>
          <cell r="BF14998">
            <v>4</v>
          </cell>
        </row>
        <row r="14999">
          <cell r="BD14999" t="str">
            <v>Operadores de Máquinas de Tintura, Acabado Textil y Prendas</v>
          </cell>
          <cell r="BE14999">
            <v>3</v>
          </cell>
          <cell r="BF14999">
            <v>8</v>
          </cell>
        </row>
        <row r="15000">
          <cell r="BD15000" t="str">
            <v>Analistas de Calidad, Textiles</v>
          </cell>
          <cell r="BE15000">
            <v>1</v>
          </cell>
          <cell r="BF15000">
            <v>2</v>
          </cell>
        </row>
        <row r="15001">
          <cell r="BD15001" t="str">
            <v>Operadores de Máquinas para Coser y Bordar</v>
          </cell>
          <cell r="BE15001">
            <v>123</v>
          </cell>
          <cell r="BF15001">
            <v>115</v>
          </cell>
        </row>
        <row r="15002">
          <cell r="BD15002" t="str">
            <v>Cortadores de Tela, Cuero y Piel</v>
          </cell>
          <cell r="BE15002">
            <v>62</v>
          </cell>
          <cell r="BF15002">
            <v>13</v>
          </cell>
        </row>
        <row r="15003">
          <cell r="BD15003" t="str">
            <v>Operadores de Máquinas y Trabajadores Relacionados con la Fabricación de Calzado y Marroquinería</v>
          </cell>
          <cell r="BE15003">
            <v>10</v>
          </cell>
          <cell r="BF15003">
            <v>7</v>
          </cell>
        </row>
        <row r="15004">
          <cell r="BD15004" t="str">
            <v>Trabajadores del Tratamiento de Pieles y Cueros</v>
          </cell>
          <cell r="BE15004">
            <v>0</v>
          </cell>
          <cell r="BF15004">
            <v>0</v>
          </cell>
        </row>
        <row r="15005">
          <cell r="BD15005" t="str">
            <v>Inspectores de Control de Calidad, Fabricación de Productos de Tela, Piel y Cuero</v>
          </cell>
          <cell r="BE15005">
            <v>2</v>
          </cell>
          <cell r="BF15005">
            <v>0</v>
          </cell>
        </row>
        <row r="15006">
          <cell r="BD15006" t="str">
            <v>Operadores de Control de Procesos y Máquinas para la Elaboración de Alimentos y Bebidas</v>
          </cell>
          <cell r="BE15006">
            <v>18</v>
          </cell>
          <cell r="BF15006">
            <v>14</v>
          </cell>
        </row>
        <row r="15007">
          <cell r="BD15007" t="str">
            <v>Operarios de Planta de Beneficio Animal</v>
          </cell>
          <cell r="BE15007">
            <v>33</v>
          </cell>
          <cell r="BF15007">
            <v>648</v>
          </cell>
        </row>
        <row r="15008">
          <cell r="BD15008" t="str">
            <v>Operarios de Planta de Procesamiento y Empaque de Pescado y Mariscos</v>
          </cell>
          <cell r="BE15008">
            <v>11</v>
          </cell>
          <cell r="BF15008">
            <v>9</v>
          </cell>
        </row>
        <row r="15009">
          <cell r="BD15009" t="str">
            <v>Operarios de Máquinas para la Elaboración de Productos de Tabaco</v>
          </cell>
          <cell r="BE15009">
            <v>0</v>
          </cell>
          <cell r="BF15009">
            <v>0</v>
          </cell>
        </row>
        <row r="15010">
          <cell r="BD15010" t="str">
            <v>Procesadores Fotográficos y de Películas</v>
          </cell>
          <cell r="BE15010">
            <v>0</v>
          </cell>
          <cell r="BF15010">
            <v>0</v>
          </cell>
        </row>
        <row r="15011">
          <cell r="BD15011" t="str">
            <v>Ensambladores e Inspectores de Vehículos Automotores</v>
          </cell>
          <cell r="BE15011">
            <v>3</v>
          </cell>
          <cell r="BF15011">
            <v>1</v>
          </cell>
        </row>
        <row r="15012">
          <cell r="BD15012" t="str">
            <v>Ensambladores de productos Electrónicos</v>
          </cell>
          <cell r="BE15012">
            <v>0</v>
          </cell>
          <cell r="BF15012">
            <v>0</v>
          </cell>
        </row>
        <row r="15013">
          <cell r="BD15013" t="str">
            <v>Ensambladores e Inspectores de Aparatos y Equipo Eléctrico</v>
          </cell>
          <cell r="BE15013">
            <v>1</v>
          </cell>
          <cell r="BF15013">
            <v>0</v>
          </cell>
        </row>
        <row r="15014">
          <cell r="BD15014" t="str">
            <v>Ensambladores, Fabricantes e Inspectores de Transformadores y Motores Eléctricos Industriales</v>
          </cell>
          <cell r="BE15014">
            <v>2</v>
          </cell>
          <cell r="BF15014">
            <v>1</v>
          </cell>
        </row>
        <row r="15015">
          <cell r="BD15015" t="str">
            <v>Ensambladores e Inspectores de Productos Mecánicos</v>
          </cell>
          <cell r="BE15015">
            <v>1</v>
          </cell>
          <cell r="BF15015">
            <v>0</v>
          </cell>
        </row>
        <row r="15016">
          <cell r="BD15016" t="str">
            <v>Ensambladores e Inspectores de Ensamble de Aeronaves</v>
          </cell>
          <cell r="BE15016">
            <v>0</v>
          </cell>
          <cell r="BF15016">
            <v>0</v>
          </cell>
        </row>
        <row r="15017">
          <cell r="BD15017" t="str">
            <v>Operadores de Máquinas e Inspectores de la Fabricación de Productos y Componentes Eléctricos</v>
          </cell>
          <cell r="BE15017">
            <v>4</v>
          </cell>
          <cell r="BF15017">
            <v>0</v>
          </cell>
        </row>
        <row r="15018">
          <cell r="BD15018" t="str">
            <v>Ensambladores e Inspectores de Embarcaciones</v>
          </cell>
          <cell r="BE15018">
            <v>1</v>
          </cell>
          <cell r="BF15018">
            <v>0</v>
          </cell>
        </row>
        <row r="15019">
          <cell r="BD15019" t="str">
            <v>Ensambladores e Inspectores de Muebles y Accesorios</v>
          </cell>
          <cell r="BE15019">
            <v>0</v>
          </cell>
          <cell r="BF15019">
            <v>0</v>
          </cell>
        </row>
        <row r="15020">
          <cell r="BD15020" t="str">
            <v>Operarios de Acabado de Muebles</v>
          </cell>
          <cell r="BE15020">
            <v>9</v>
          </cell>
          <cell r="BF15020">
            <v>0</v>
          </cell>
        </row>
        <row r="15021">
          <cell r="BD15021" t="str">
            <v>Ensambladores de Productos Plásticos e Inspectores</v>
          </cell>
          <cell r="BE15021">
            <v>1</v>
          </cell>
          <cell r="BF15021">
            <v>6</v>
          </cell>
        </row>
        <row r="15022">
          <cell r="BD15022" t="str">
            <v>Operarios de Recubrimientos Metálicos</v>
          </cell>
          <cell r="BE15022">
            <v>1</v>
          </cell>
          <cell r="BF15022">
            <v>0</v>
          </cell>
        </row>
        <row r="15023">
          <cell r="BD15023" t="str">
            <v>Pintores en Procesos de Manufactura</v>
          </cell>
          <cell r="BE15023">
            <v>4</v>
          </cell>
          <cell r="BF15023">
            <v>50</v>
          </cell>
        </row>
        <row r="15024">
          <cell r="BD15024" t="str">
            <v>Otros Ensambladores e Inspectores n.c.a.</v>
          </cell>
          <cell r="BE15024">
            <v>1</v>
          </cell>
          <cell r="BF15024">
            <v>0</v>
          </cell>
        </row>
        <row r="15025">
          <cell r="BD15025" t="str">
            <v>Auxiliares de Producción Gráfica</v>
          </cell>
          <cell r="BE15025">
            <v>63</v>
          </cell>
          <cell r="BF15025">
            <v>0</v>
          </cell>
        </row>
        <row r="15026">
          <cell r="BD15026" t="str">
            <v>Operadores de Máquinas Herramientas</v>
          </cell>
          <cell r="BE15026">
            <v>11</v>
          </cell>
          <cell r="BF15026">
            <v>17</v>
          </cell>
        </row>
        <row r="15027">
          <cell r="BD15027" t="str">
            <v>Operadores de Máquinas para el Trabajo de la Madera</v>
          </cell>
          <cell r="BE15027">
            <v>1</v>
          </cell>
          <cell r="BF15027">
            <v>0</v>
          </cell>
        </row>
        <row r="15028">
          <cell r="BD15028" t="str">
            <v>Operadores de Máquinas para el Trabajo del Metal</v>
          </cell>
          <cell r="BE15028">
            <v>2</v>
          </cell>
          <cell r="BF15028">
            <v>2</v>
          </cell>
        </row>
        <row r="15029">
          <cell r="BD15029" t="str">
            <v>Operadores de Máquinas para Forja</v>
          </cell>
          <cell r="BE15029">
            <v>0</v>
          </cell>
          <cell r="BF15029">
            <v>0</v>
          </cell>
        </row>
        <row r="15030">
          <cell r="BD15030" t="str">
            <v>Operadores de Máquinas de Soldadura</v>
          </cell>
          <cell r="BE15030">
            <v>12</v>
          </cell>
          <cell r="BF15030">
            <v>0</v>
          </cell>
        </row>
        <row r="15031">
          <cell r="BD15031" t="str">
            <v>Operadores de Máquinas para la Fabricación de Otros Productos Metálicos (n.c.a)</v>
          </cell>
          <cell r="BE15031">
            <v>0</v>
          </cell>
          <cell r="BF15031">
            <v>0</v>
          </cell>
        </row>
        <row r="15032">
          <cell r="BD15032" t="str">
            <v>Operadores de Máquinas para la fabricación de Otros Productos n.c.a.</v>
          </cell>
          <cell r="BE15032">
            <v>0</v>
          </cell>
          <cell r="BF15032">
            <v>0</v>
          </cell>
        </row>
        <row r="15033">
          <cell r="BD15033" t="str">
            <v>Obreros y Ayudantes en el Tratamiento de Metales y Minerales</v>
          </cell>
          <cell r="BE15033">
            <v>2</v>
          </cell>
          <cell r="BF15033">
            <v>0</v>
          </cell>
        </row>
        <row r="15034">
          <cell r="BD15034" t="str">
            <v>Ayudantes en la Fabricación Metálica</v>
          </cell>
          <cell r="BE15034">
            <v>30</v>
          </cell>
          <cell r="BF15034">
            <v>105</v>
          </cell>
        </row>
        <row r="15035">
          <cell r="BD15035" t="str">
            <v>Obreros y Ayudantes de Planta Química</v>
          </cell>
          <cell r="BE15035">
            <v>3</v>
          </cell>
          <cell r="BF15035">
            <v>30</v>
          </cell>
        </row>
        <row r="15036">
          <cell r="BD15036" t="str">
            <v>Obreros y Ayudantes en el Procesamiento de la Madera y Producción de Pulpa y Papel</v>
          </cell>
          <cell r="BE15036">
            <v>70</v>
          </cell>
          <cell r="BF15036">
            <v>0</v>
          </cell>
        </row>
        <row r="15037">
          <cell r="BD15037" t="str">
            <v>Obreros y Ayudantes en la Elaboración de Alimentos y Bebidas</v>
          </cell>
          <cell r="BE15037">
            <v>34</v>
          </cell>
          <cell r="BF15037">
            <v>77</v>
          </cell>
        </row>
        <row r="15038">
          <cell r="BD15038" t="str">
            <v>Otros Obreros y Ayudantes en Fabricación y Procesamiento n.c.a.</v>
          </cell>
          <cell r="BE15038">
            <v>64</v>
          </cell>
          <cell r="BF15038">
            <v>150</v>
          </cell>
        </row>
        <row r="15039">
          <cell r="BD15039" t="str">
            <v>Miembros del Poder Ejecutivo y Legislativo</v>
          </cell>
          <cell r="BE15039">
            <v>1</v>
          </cell>
          <cell r="BF15039">
            <v>0</v>
          </cell>
        </row>
        <row r="15040">
          <cell r="BD15040" t="str">
            <v>Personal Directivo de la Administración Pública</v>
          </cell>
          <cell r="BE15040">
            <v>0</v>
          </cell>
          <cell r="BF15040">
            <v>0</v>
          </cell>
        </row>
        <row r="15041">
          <cell r="BD15041" t="str">
            <v>Directores y Gerentes Generales de Servicios Financieros, de Telecomunicaciones y Otros Servicios a las Empresas</v>
          </cell>
          <cell r="BE15041">
            <v>0</v>
          </cell>
          <cell r="BF15041">
            <v>0</v>
          </cell>
        </row>
        <row r="15042">
          <cell r="BD15042" t="str">
            <v>Directores y Gerentes Generales de Salud, Educación, Servicios Social, Comunitario y Organizaciones de Membresía</v>
          </cell>
          <cell r="BE15042">
            <v>0</v>
          </cell>
          <cell r="BF15042">
            <v>0</v>
          </cell>
        </row>
        <row r="15043">
          <cell r="BD15043" t="str">
            <v>Directores y Gerentes Generales de Comercio, Medios de Comunicación y Otros Servicios</v>
          </cell>
          <cell r="BE15043">
            <v>0</v>
          </cell>
          <cell r="BF15043">
            <v>0</v>
          </cell>
        </row>
        <row r="15044">
          <cell r="BD15044" t="str">
            <v>Directores y Gerentes Generales de Producción de Bienes, Servicios Públicos, Transporte y Construcción</v>
          </cell>
          <cell r="BE15044">
            <v>0</v>
          </cell>
          <cell r="BF15044">
            <v>0</v>
          </cell>
        </row>
        <row r="15045">
          <cell r="BD15045" t="str">
            <v>Directores y gerentes generales de servicios y procesos de negocio.</v>
          </cell>
          <cell r="BE15045">
            <v>0</v>
          </cell>
          <cell r="BF15045">
            <v>0</v>
          </cell>
        </row>
        <row r="15046">
          <cell r="BD15046" t="str">
            <v>Gerentes Financieros</v>
          </cell>
          <cell r="BE15046">
            <v>1</v>
          </cell>
          <cell r="BF15046">
            <v>0</v>
          </cell>
        </row>
        <row r="15047">
          <cell r="BD15047" t="str">
            <v>Gerentes de Talento Humano</v>
          </cell>
          <cell r="BE15047">
            <v>1</v>
          </cell>
          <cell r="BF15047">
            <v>0</v>
          </cell>
        </row>
        <row r="15048">
          <cell r="BD15048" t="str">
            <v>Gerentes de Compras y Adquisiciones</v>
          </cell>
          <cell r="BE15048">
            <v>0</v>
          </cell>
          <cell r="BF15048">
            <v>0</v>
          </cell>
        </row>
        <row r="15049">
          <cell r="BD15049" t="str">
            <v>Gerentes de Otros Servicios Administrativos</v>
          </cell>
          <cell r="BE15049">
            <v>7</v>
          </cell>
          <cell r="BF15049">
            <v>0</v>
          </cell>
        </row>
        <row r="15050">
          <cell r="BD15050" t="str">
            <v>Gerentes de Seguros, Bienes Raíces y Corretaje Financiero</v>
          </cell>
          <cell r="BE15050">
            <v>0</v>
          </cell>
          <cell r="BF15050">
            <v>0</v>
          </cell>
        </row>
        <row r="15051">
          <cell r="BD15051" t="str">
            <v>Gerentes de Banca, Crédito e Inversiones</v>
          </cell>
          <cell r="BE15051">
            <v>0</v>
          </cell>
          <cell r="BF15051">
            <v>0</v>
          </cell>
        </row>
        <row r="15052">
          <cell r="BD15052" t="str">
            <v>Gerentes de Otros Servicios a las Empresas</v>
          </cell>
          <cell r="BE15052">
            <v>0</v>
          </cell>
          <cell r="BF15052">
            <v>0</v>
          </cell>
        </row>
        <row r="15053">
          <cell r="BD15053" t="str">
            <v>Gerentes de Empresas de Telecomunicaciones</v>
          </cell>
          <cell r="BE15053">
            <v>0</v>
          </cell>
          <cell r="BF15053">
            <v>0</v>
          </cell>
        </row>
        <row r="15054">
          <cell r="BD15054" t="str">
            <v>Gerentes de Servicios de Correo y Mensajería</v>
          </cell>
          <cell r="BE15054">
            <v>0</v>
          </cell>
          <cell r="BF15054">
            <v>0</v>
          </cell>
        </row>
        <row r="15055">
          <cell r="BD15055" t="str">
            <v>Gerentes de Ingeniería</v>
          </cell>
          <cell r="BE15055">
            <v>0</v>
          </cell>
          <cell r="BF15055">
            <v>0</v>
          </cell>
        </row>
        <row r="15056">
          <cell r="BD15056" t="str">
            <v>Gerentes de Investigación y Desarrollo en Ciencias Naturales y Aplicadas</v>
          </cell>
          <cell r="BE15056">
            <v>0</v>
          </cell>
          <cell r="BF15056">
            <v>0</v>
          </cell>
        </row>
        <row r="15057">
          <cell r="BD15057" t="str">
            <v>Gerentes de Sistemas de Información y Procesamiento de Datos</v>
          </cell>
          <cell r="BE15057">
            <v>2</v>
          </cell>
          <cell r="BF15057">
            <v>0</v>
          </cell>
        </row>
        <row r="15058">
          <cell r="BD15058" t="str">
            <v>Gerentes de Servicios a la Salud</v>
          </cell>
          <cell r="BE15058">
            <v>2</v>
          </cell>
          <cell r="BF15058">
            <v>0</v>
          </cell>
        </row>
        <row r="15059">
          <cell r="BD15059" t="str">
            <v>Gerentes de Programas de Política Social y de Salud</v>
          </cell>
          <cell r="BE15059">
            <v>0</v>
          </cell>
          <cell r="BF15059">
            <v>0</v>
          </cell>
        </row>
        <row r="15060">
          <cell r="BD15060" t="str">
            <v>Gerentes de Programas de Política de Desarrollo Económico</v>
          </cell>
          <cell r="BE15060">
            <v>0</v>
          </cell>
          <cell r="BF15060">
            <v>0</v>
          </cell>
        </row>
        <row r="15061">
          <cell r="BD15061" t="str">
            <v>Gerentes de Programas de Política Educativa</v>
          </cell>
          <cell r="BE15061">
            <v>0</v>
          </cell>
          <cell r="BF15061">
            <v>0</v>
          </cell>
        </row>
        <row r="15062">
          <cell r="BD15062" t="str">
            <v>Otros Gerentes de Administración Pública</v>
          </cell>
          <cell r="BE15062">
            <v>0</v>
          </cell>
          <cell r="BF15062">
            <v>0</v>
          </cell>
        </row>
        <row r="15063">
          <cell r="BD15063" t="str">
            <v>Administradores de Educación Superior y Formación para el Trabajo</v>
          </cell>
          <cell r="BE15063">
            <v>1</v>
          </cell>
          <cell r="BF15063">
            <v>0</v>
          </cell>
        </row>
        <row r="15064">
          <cell r="BD15064" t="str">
            <v>Directores y Administradores de Educación Básica y Media</v>
          </cell>
          <cell r="BE15064">
            <v>0</v>
          </cell>
          <cell r="BF15064">
            <v>0</v>
          </cell>
        </row>
        <row r="15065">
          <cell r="BD15065" t="str">
            <v>Gerentes de Servicios Social, Comunitario y Correccional</v>
          </cell>
          <cell r="BE15065">
            <v>0</v>
          </cell>
          <cell r="BF15065">
            <v>0</v>
          </cell>
        </row>
        <row r="15066">
          <cell r="BD15066" t="str">
            <v>Gerentes de Biblioteca, Museo y Galería de Arte</v>
          </cell>
          <cell r="BE15066">
            <v>0</v>
          </cell>
          <cell r="BF15066">
            <v>0</v>
          </cell>
        </row>
        <row r="15067">
          <cell r="BD15067" t="str">
            <v>Gerentes de Medios de Comunicación y Artes Escénicas</v>
          </cell>
          <cell r="BE15067">
            <v>0</v>
          </cell>
          <cell r="BF15067">
            <v>0</v>
          </cell>
        </row>
        <row r="15068">
          <cell r="BD15068" t="str">
            <v>Directores de Programas de Esparcimiento y Administradores de Deportes</v>
          </cell>
          <cell r="BE15068">
            <v>0</v>
          </cell>
          <cell r="BF15068">
            <v>0</v>
          </cell>
        </row>
        <row r="15069">
          <cell r="BD15069" t="str">
            <v>Gerentes de Ventas, Mercadeo y Publicidad</v>
          </cell>
          <cell r="BE15069">
            <v>1</v>
          </cell>
          <cell r="BF15069">
            <v>0</v>
          </cell>
        </row>
        <row r="15070">
          <cell r="BD15070" t="str">
            <v>Gerentes de Comercio Exterior</v>
          </cell>
          <cell r="BE15070">
            <v>0</v>
          </cell>
          <cell r="BF15070">
            <v>0</v>
          </cell>
        </row>
        <row r="15071">
          <cell r="BD15071" t="str">
            <v>Gerentes de Comercio al Por Menor</v>
          </cell>
          <cell r="BE15071">
            <v>0</v>
          </cell>
          <cell r="BF15071">
            <v>0</v>
          </cell>
        </row>
        <row r="15072">
          <cell r="BD15072" t="str">
            <v>Gerentes de Restaurantes y Servicios de Alimentos</v>
          </cell>
          <cell r="BE15072">
            <v>0</v>
          </cell>
          <cell r="BF15072">
            <v>0</v>
          </cell>
        </row>
        <row r="15073">
          <cell r="BD15073" t="str">
            <v>Gerentes de Servicios Hoteleros</v>
          </cell>
          <cell r="BE15073">
            <v>1</v>
          </cell>
          <cell r="BF15073">
            <v>0</v>
          </cell>
        </row>
        <row r="15074">
          <cell r="BD15074" t="str">
            <v>Oficiales de las Fuerzas Militares</v>
          </cell>
          <cell r="BE15074">
            <v>0</v>
          </cell>
          <cell r="BF15074">
            <v>0</v>
          </cell>
        </row>
        <row r="15075">
          <cell r="BD15075" t="str">
            <v>Oficiales de Policía</v>
          </cell>
          <cell r="BE15075">
            <v>0</v>
          </cell>
          <cell r="BF15075">
            <v>0</v>
          </cell>
        </row>
        <row r="15076">
          <cell r="BD15076" t="str">
            <v>Oficiales de Bomberos</v>
          </cell>
          <cell r="BE15076">
            <v>0</v>
          </cell>
          <cell r="BF15076">
            <v>0</v>
          </cell>
        </row>
        <row r="15077">
          <cell r="BD15077" t="str">
            <v>Gerentes de Otros Servicios</v>
          </cell>
          <cell r="BE15077">
            <v>0</v>
          </cell>
          <cell r="BF15077">
            <v>0</v>
          </cell>
        </row>
        <row r="15078">
          <cell r="BD15078" t="str">
            <v>Gerentes de Producción Primaria (excepto agricultura)</v>
          </cell>
          <cell r="BE15078">
            <v>0</v>
          </cell>
          <cell r="BF15078">
            <v>0</v>
          </cell>
        </row>
        <row r="15079">
          <cell r="BD15079" t="str">
            <v>Gerentes de Producción Agrícola, Pecuaria, Acuícola y Pesquero</v>
          </cell>
          <cell r="BE15079">
            <v>0</v>
          </cell>
          <cell r="BF15079">
            <v>0</v>
          </cell>
        </row>
        <row r="15080">
          <cell r="BD15080" t="str">
            <v>Gerentes de Construcción</v>
          </cell>
          <cell r="BE15080">
            <v>0</v>
          </cell>
          <cell r="BF15080">
            <v>0</v>
          </cell>
        </row>
        <row r="15081">
          <cell r="BD15081" t="str">
            <v>Gerentes de Transporte y Distribución</v>
          </cell>
          <cell r="BE15081">
            <v>0</v>
          </cell>
          <cell r="BF15081">
            <v>0</v>
          </cell>
        </row>
        <row r="15082">
          <cell r="BD15082" t="str">
            <v>Gerentes de Logística</v>
          </cell>
          <cell r="BE15082">
            <v>1</v>
          </cell>
          <cell r="BF15082">
            <v>1</v>
          </cell>
        </row>
        <row r="15083">
          <cell r="BD15083" t="str">
            <v>Gerentes Cadena de Suministro</v>
          </cell>
          <cell r="BE15083">
            <v>1</v>
          </cell>
          <cell r="BF15083">
            <v>0</v>
          </cell>
        </row>
        <row r="15084">
          <cell r="BD15084" t="str">
            <v>Gerentes de Operación de Instalaciones Físicas</v>
          </cell>
          <cell r="BE15084">
            <v>0</v>
          </cell>
          <cell r="BF15084">
            <v>0</v>
          </cell>
        </row>
        <row r="15085">
          <cell r="BD15085" t="str">
            <v>Gerentes de Mantenimiento</v>
          </cell>
          <cell r="BE15085">
            <v>1</v>
          </cell>
          <cell r="BF15085">
            <v>1</v>
          </cell>
        </row>
        <row r="15086">
          <cell r="BD15086" t="str">
            <v>Gerentes de Producción Industrial</v>
          </cell>
          <cell r="BE15086">
            <v>0</v>
          </cell>
          <cell r="BF15086">
            <v>0</v>
          </cell>
        </row>
        <row r="15087">
          <cell r="BD15087" t="str">
            <v>Gerentes de Empresas de Servicios Públicos</v>
          </cell>
          <cell r="BE15087">
            <v>1</v>
          </cell>
          <cell r="BF15087">
            <v>0</v>
          </cell>
        </row>
        <row r="15088">
          <cell r="BD15088" t="str">
            <v>Contadores</v>
          </cell>
          <cell r="BE15088">
            <v>2</v>
          </cell>
          <cell r="BF15088">
            <v>0</v>
          </cell>
        </row>
        <row r="15089">
          <cell r="BD15089" t="str">
            <v>Analistas, Asesores y Agentes de Banca, Fiducia y Mercado de Valores</v>
          </cell>
          <cell r="BE15089">
            <v>2</v>
          </cell>
          <cell r="BF15089">
            <v>3</v>
          </cell>
        </row>
        <row r="15090">
          <cell r="BD15090" t="str">
            <v>Auditores Financieros y Contables</v>
          </cell>
          <cell r="BE15090">
            <v>2</v>
          </cell>
          <cell r="BF15090">
            <v>0</v>
          </cell>
        </row>
        <row r="15091">
          <cell r="BD15091" t="str">
            <v>Profesionales de Talento Humano</v>
          </cell>
          <cell r="BE15091">
            <v>7</v>
          </cell>
          <cell r="BF15091">
            <v>3</v>
          </cell>
        </row>
        <row r="15092">
          <cell r="BD15092" t="str">
            <v>Profesionales en Organización y Administración de las Empresas</v>
          </cell>
          <cell r="BE15092">
            <v>16</v>
          </cell>
          <cell r="BF15092">
            <v>0</v>
          </cell>
        </row>
        <row r="15093">
          <cell r="BD15093" t="str">
            <v>Evaluadores de Competencias Laborales</v>
          </cell>
          <cell r="BE15093">
            <v>0</v>
          </cell>
          <cell r="BF15093">
            <v>0</v>
          </cell>
        </row>
        <row r="15094">
          <cell r="BD15094" t="str">
            <v>Archivistas</v>
          </cell>
          <cell r="BE15094">
            <v>1</v>
          </cell>
          <cell r="BF15094">
            <v>0</v>
          </cell>
        </row>
        <row r="15095">
          <cell r="BD15095" t="str">
            <v>Supervisores de Empleados de Apoyo Administrativo</v>
          </cell>
          <cell r="BE15095">
            <v>5</v>
          </cell>
          <cell r="BF15095">
            <v>0</v>
          </cell>
        </row>
        <row r="15096">
          <cell r="BD15096" t="str">
            <v>Jefes y supervisores de entidades financieras</v>
          </cell>
          <cell r="BE15096">
            <v>0</v>
          </cell>
          <cell r="BF15096">
            <v>1</v>
          </cell>
        </row>
        <row r="15097">
          <cell r="BD15097" t="str">
            <v>Supervisores y coordinadores de procesos de negocio, Empleados de información y servicio al cliente</v>
          </cell>
          <cell r="BE15097">
            <v>0</v>
          </cell>
          <cell r="BF15097">
            <v>0</v>
          </cell>
        </row>
        <row r="15098">
          <cell r="BD15098" t="str">
            <v>Supervisores de Empleados de Correo y Mensajería</v>
          </cell>
          <cell r="BE15098">
            <v>0</v>
          </cell>
          <cell r="BF15098">
            <v>0</v>
          </cell>
        </row>
        <row r="15099">
          <cell r="BD15099" t="str">
            <v>Supervisores de Almacenamiento, Inventario y  Distribución</v>
          </cell>
          <cell r="BE15099">
            <v>4</v>
          </cell>
          <cell r="BF15099">
            <v>0</v>
          </cell>
        </row>
        <row r="15100">
          <cell r="BD15100" t="str">
            <v>Asistentes Administrativos</v>
          </cell>
          <cell r="BE15100">
            <v>59</v>
          </cell>
          <cell r="BF15100">
            <v>2</v>
          </cell>
        </row>
        <row r="15101">
          <cell r="BD15101" t="str">
            <v>Administradores de Propiedad Horizontal</v>
          </cell>
          <cell r="BE15101">
            <v>1</v>
          </cell>
          <cell r="BF15101">
            <v>0</v>
          </cell>
        </row>
        <row r="15102">
          <cell r="BD15102" t="str">
            <v>Asistentes de Talento Humano</v>
          </cell>
          <cell r="BE15102">
            <v>2</v>
          </cell>
          <cell r="BF15102">
            <v>0</v>
          </cell>
        </row>
        <row r="15103">
          <cell r="BD15103" t="str">
            <v>Asistentes de compras</v>
          </cell>
          <cell r="BE15103">
            <v>0</v>
          </cell>
          <cell r="BF15103">
            <v>0</v>
          </cell>
        </row>
        <row r="15104">
          <cell r="BD15104" t="str">
            <v>Asistentes de Juzgados, Tribunales y Afines</v>
          </cell>
          <cell r="BE15104">
            <v>0</v>
          </cell>
          <cell r="BF15104">
            <v>0</v>
          </cell>
        </row>
        <row r="15105">
          <cell r="BD15105" t="str">
            <v>Funcionarios de Aduanas, Impuestos, Inmigración y Seguridad Social</v>
          </cell>
          <cell r="BE15105">
            <v>0</v>
          </cell>
          <cell r="BF15105">
            <v>0</v>
          </cell>
        </row>
        <row r="15106">
          <cell r="BD15106" t="str">
            <v>Asistentes de Comercio Exterior</v>
          </cell>
          <cell r="BE15106">
            <v>0</v>
          </cell>
          <cell r="BF15106">
            <v>0</v>
          </cell>
        </row>
        <row r="15107">
          <cell r="BD15107" t="str">
            <v>Organizadores de Eventos</v>
          </cell>
          <cell r="BE15107">
            <v>0</v>
          </cell>
          <cell r="BF15107">
            <v>0</v>
          </cell>
        </row>
        <row r="15108">
          <cell r="BD15108" t="str">
            <v>Técnicos en Archivística</v>
          </cell>
          <cell r="BE15108">
            <v>0</v>
          </cell>
          <cell r="BF15108">
            <v>0</v>
          </cell>
        </row>
        <row r="15109">
          <cell r="BD15109" t="str">
            <v>Asistentes Contables</v>
          </cell>
          <cell r="BE15109">
            <v>194</v>
          </cell>
          <cell r="BF15109">
            <v>0</v>
          </cell>
        </row>
        <row r="15110">
          <cell r="BD15110" t="str">
            <v>Analistas y asistentes de servicios financieros</v>
          </cell>
          <cell r="BE15110">
            <v>2</v>
          </cell>
          <cell r="BF15110">
            <v>0</v>
          </cell>
        </row>
        <row r="15111">
          <cell r="BD15111" t="str">
            <v>Avaluadores y Liquidadores de Seguros</v>
          </cell>
          <cell r="BE15111">
            <v>0</v>
          </cell>
          <cell r="BF15111">
            <v>0</v>
          </cell>
        </row>
        <row r="15112">
          <cell r="BD15112" t="str">
            <v>Agentes de Aduana</v>
          </cell>
          <cell r="BE15112">
            <v>0</v>
          </cell>
          <cell r="BF15112">
            <v>0</v>
          </cell>
        </row>
        <row r="15113">
          <cell r="BD15113" t="str">
            <v>Asistentes Financieros</v>
          </cell>
          <cell r="BE15113">
            <v>0</v>
          </cell>
          <cell r="BF15113">
            <v>0</v>
          </cell>
        </row>
        <row r="15114">
          <cell r="BD15114" t="str">
            <v>Asistentes Tesorería</v>
          </cell>
          <cell r="BE15114">
            <v>0</v>
          </cell>
          <cell r="BF15114">
            <v>0</v>
          </cell>
        </row>
        <row r="15115">
          <cell r="BD15115" t="str">
            <v>Secretarios</v>
          </cell>
          <cell r="BE15115">
            <v>8</v>
          </cell>
          <cell r="BF15115">
            <v>0</v>
          </cell>
        </row>
        <row r="15116">
          <cell r="BD15116" t="str">
            <v>Recepcionistas y Operadores de Conmutador</v>
          </cell>
          <cell r="BE15116">
            <v>4</v>
          </cell>
          <cell r="BF15116">
            <v>0</v>
          </cell>
        </row>
        <row r="15117">
          <cell r="BD15117" t="str">
            <v>Digitadores</v>
          </cell>
          <cell r="BE15117">
            <v>46</v>
          </cell>
          <cell r="BF15117">
            <v>0</v>
          </cell>
        </row>
        <row r="15118">
          <cell r="BD15118" t="str">
            <v>Transcriptores y Relatores</v>
          </cell>
          <cell r="BE15118">
            <v>0</v>
          </cell>
          <cell r="BF15118">
            <v>0</v>
          </cell>
        </row>
        <row r="15119">
          <cell r="BD15119" t="str">
            <v>Digitalizadores</v>
          </cell>
          <cell r="BE15119">
            <v>0</v>
          </cell>
          <cell r="BF15119">
            <v>0</v>
          </cell>
        </row>
        <row r="15120">
          <cell r="BD15120" t="str">
            <v>Auxiliares Contables, de Tesorería y Financieros</v>
          </cell>
          <cell r="BE15120">
            <v>96</v>
          </cell>
          <cell r="BF15120">
            <v>6</v>
          </cell>
        </row>
        <row r="15121">
          <cell r="BD15121" t="str">
            <v>Cajeros de Servicios Financieros</v>
          </cell>
          <cell r="BE15121">
            <v>4</v>
          </cell>
          <cell r="BF15121">
            <v>0</v>
          </cell>
        </row>
        <row r="15122">
          <cell r="BD15122" t="str">
            <v>Auxiliares de servicios financieros</v>
          </cell>
          <cell r="BE15122">
            <v>0</v>
          </cell>
          <cell r="BF15122">
            <v>0</v>
          </cell>
        </row>
        <row r="15123">
          <cell r="BD15123" t="str">
            <v>Auxiliares de Cartera y Cobranzas</v>
          </cell>
          <cell r="BE15123">
            <v>0</v>
          </cell>
          <cell r="BF15123">
            <v>5</v>
          </cell>
        </row>
        <row r="15124">
          <cell r="BD15124" t="str">
            <v>Auxiliares de Nómina y Prestaciones</v>
          </cell>
          <cell r="BE15124">
            <v>0</v>
          </cell>
          <cell r="BF15124">
            <v>0</v>
          </cell>
        </row>
        <row r="15125">
          <cell r="BD15125" t="str">
            <v>Auxiliares de Avaluo</v>
          </cell>
          <cell r="BE15125">
            <v>0</v>
          </cell>
          <cell r="BF15125">
            <v>0</v>
          </cell>
        </row>
        <row r="15126">
          <cell r="BD15126" t="str">
            <v>Auxiliares Administrativos</v>
          </cell>
          <cell r="BE15126">
            <v>43</v>
          </cell>
          <cell r="BF15126">
            <v>7</v>
          </cell>
        </row>
        <row r="15127">
          <cell r="BD15127" t="str">
            <v>Auxiliares de Talento Humano</v>
          </cell>
          <cell r="BE15127">
            <v>5</v>
          </cell>
          <cell r="BF15127">
            <v>0</v>
          </cell>
        </row>
        <row r="15128">
          <cell r="BD15128" t="str">
            <v>Auxiliares de Tribunales</v>
          </cell>
          <cell r="BE15128">
            <v>1</v>
          </cell>
          <cell r="BF15128">
            <v>0</v>
          </cell>
        </row>
        <row r="15129">
          <cell r="BD15129" t="str">
            <v>Auxiliares de Archivo y Registro</v>
          </cell>
          <cell r="BE15129">
            <v>3</v>
          </cell>
          <cell r="BF15129">
            <v>2</v>
          </cell>
        </row>
        <row r="15130">
          <cell r="BD15130" t="str">
            <v>Auxiliares administrativos en Salud</v>
          </cell>
          <cell r="BE15130">
            <v>2</v>
          </cell>
          <cell r="BF15130">
            <v>0</v>
          </cell>
        </row>
        <row r="15131">
          <cell r="BD15131" t="str">
            <v>Auxiliares de aduana</v>
          </cell>
          <cell r="BE15131">
            <v>0</v>
          </cell>
          <cell r="BF15131">
            <v>0</v>
          </cell>
        </row>
        <row r="15132">
          <cell r="BD15132" t="str">
            <v>Auxiliares de Biblioteca</v>
          </cell>
          <cell r="BE15132">
            <v>0</v>
          </cell>
          <cell r="BF15132">
            <v>0</v>
          </cell>
        </row>
        <row r="15133">
          <cell r="BD15133" t="str">
            <v>Auxiliares de Publicación y Afines</v>
          </cell>
          <cell r="BE15133">
            <v>0</v>
          </cell>
          <cell r="BF15133">
            <v>0</v>
          </cell>
        </row>
        <row r="15134">
          <cell r="BD15134" t="str">
            <v>Auxiliares de Información y Servicio al Cliente</v>
          </cell>
          <cell r="BE15134">
            <v>39</v>
          </cell>
          <cell r="BF15134">
            <v>0</v>
          </cell>
        </row>
        <row r="15135">
          <cell r="BD15135" t="str">
            <v>Auxiliares de Estadística y Encuestadores</v>
          </cell>
          <cell r="BE15135">
            <v>1</v>
          </cell>
          <cell r="BF15135">
            <v>0</v>
          </cell>
        </row>
        <row r="15136">
          <cell r="BD15136" t="str">
            <v>Auxiliares de Correo y Servicio Postal</v>
          </cell>
          <cell r="BE15136">
            <v>0</v>
          </cell>
          <cell r="BF15136">
            <v>0</v>
          </cell>
        </row>
        <row r="15137">
          <cell r="BD15137" t="str">
            <v>Carteros y Mensajeros</v>
          </cell>
          <cell r="BE15137">
            <v>2</v>
          </cell>
          <cell r="BF15137">
            <v>0</v>
          </cell>
        </row>
        <row r="15138">
          <cell r="BD15138" t="str">
            <v>Auxiliares de Almacén</v>
          </cell>
          <cell r="BE15138">
            <v>15</v>
          </cell>
          <cell r="BF15138">
            <v>7</v>
          </cell>
        </row>
        <row r="15139">
          <cell r="BD15139" t="str">
            <v>Auxiliares de Compras e Inventarios</v>
          </cell>
          <cell r="BE15139">
            <v>1</v>
          </cell>
          <cell r="BF15139">
            <v>1</v>
          </cell>
        </row>
        <row r="15140">
          <cell r="BD15140" t="str">
            <v>Operadores de Radio y Despachadores</v>
          </cell>
          <cell r="BE15140">
            <v>1</v>
          </cell>
          <cell r="BF15140">
            <v>0</v>
          </cell>
        </row>
        <row r="15141">
          <cell r="BD15141" t="str">
            <v>Programadores de Rutas y Tripulaciones</v>
          </cell>
          <cell r="BE15141">
            <v>0</v>
          </cell>
          <cell r="BF15141">
            <v>0</v>
          </cell>
        </row>
        <row r="15142">
          <cell r="BD15142" t="str">
            <v>Operadores Telefónicos</v>
          </cell>
          <cell r="BE15142">
            <v>0</v>
          </cell>
          <cell r="BF15142">
            <v>0</v>
          </cell>
        </row>
        <row r="15143">
          <cell r="BD15143" t="str">
            <v>Físicos y Astrónomos</v>
          </cell>
          <cell r="BE15143">
            <v>0</v>
          </cell>
          <cell r="BF15143">
            <v>0</v>
          </cell>
        </row>
        <row r="15144">
          <cell r="BD15144" t="str">
            <v>Químicos</v>
          </cell>
          <cell r="BE15144">
            <v>1</v>
          </cell>
          <cell r="BF15144">
            <v>0</v>
          </cell>
        </row>
        <row r="15145">
          <cell r="BD15145" t="str">
            <v>Geólogos, Geoquímicos y Geofísicos</v>
          </cell>
          <cell r="BE15145">
            <v>1</v>
          </cell>
          <cell r="BF15145">
            <v>0</v>
          </cell>
        </row>
        <row r="15146">
          <cell r="BD15146" t="str">
            <v>Meteorólogos</v>
          </cell>
          <cell r="BE15146">
            <v>0</v>
          </cell>
          <cell r="BF15146">
            <v>0</v>
          </cell>
        </row>
        <row r="15147">
          <cell r="BD15147" t="str">
            <v>Biólogos, Botánicos, Zoólogos y Relacionados</v>
          </cell>
          <cell r="BE15147">
            <v>4</v>
          </cell>
          <cell r="BF15147">
            <v>0</v>
          </cell>
        </row>
        <row r="15148">
          <cell r="BD15148" t="str">
            <v>Expertos Forestales</v>
          </cell>
          <cell r="BE15148">
            <v>0</v>
          </cell>
          <cell r="BF15148">
            <v>0</v>
          </cell>
        </row>
        <row r="15149">
          <cell r="BD15149" t="str">
            <v>Expertos Agrícolas y Pecuarios</v>
          </cell>
          <cell r="BE15149">
            <v>1</v>
          </cell>
          <cell r="BF15149">
            <v>0</v>
          </cell>
        </row>
        <row r="15150">
          <cell r="BD15150" t="str">
            <v>Administradores Ambientales</v>
          </cell>
          <cell r="BE15150">
            <v>3</v>
          </cell>
          <cell r="BF15150">
            <v>1</v>
          </cell>
        </row>
        <row r="15151">
          <cell r="BD15151" t="str">
            <v>Ingenieros en Construcción y Obras Civiles</v>
          </cell>
          <cell r="BE15151">
            <v>14</v>
          </cell>
          <cell r="BF15151">
            <v>11</v>
          </cell>
        </row>
        <row r="15152">
          <cell r="BD15152" t="str">
            <v>Ingenieros Mecánicos</v>
          </cell>
          <cell r="BE15152">
            <v>1</v>
          </cell>
          <cell r="BF15152">
            <v>1</v>
          </cell>
        </row>
        <row r="15153">
          <cell r="BD15153" t="str">
            <v>Ingenieros Electricistas</v>
          </cell>
          <cell r="BE15153">
            <v>0</v>
          </cell>
          <cell r="BF15153">
            <v>0</v>
          </cell>
        </row>
        <row r="15154">
          <cell r="BD15154" t="str">
            <v>Ingenieros  Electrónicos</v>
          </cell>
          <cell r="BE15154">
            <v>0</v>
          </cell>
          <cell r="BF15154">
            <v>0</v>
          </cell>
        </row>
        <row r="15155">
          <cell r="BD15155" t="str">
            <v>Ingenieros Químicos</v>
          </cell>
          <cell r="BE15155">
            <v>0</v>
          </cell>
          <cell r="BF15155">
            <v>0</v>
          </cell>
        </row>
        <row r="15156">
          <cell r="BD15156" t="str">
            <v>Ingenieros de Automatización e Instrumentación</v>
          </cell>
          <cell r="BE15156">
            <v>0</v>
          </cell>
          <cell r="BF15156">
            <v>0</v>
          </cell>
        </row>
        <row r="15157">
          <cell r="BD15157" t="str">
            <v xml:space="preserve"> Ingenieros  de Telecomunicaciones</v>
          </cell>
          <cell r="BE15157">
            <v>0</v>
          </cell>
          <cell r="BF15157">
            <v>0</v>
          </cell>
        </row>
        <row r="15158">
          <cell r="BD15158" t="str">
            <v>Ingenieros Industriales y de Fabricación</v>
          </cell>
          <cell r="BE15158">
            <v>2</v>
          </cell>
          <cell r="BF15158">
            <v>0</v>
          </cell>
        </row>
        <row r="15159">
          <cell r="BD15159" t="str">
            <v>Ingenieros de Materiales y Metalurgia</v>
          </cell>
          <cell r="BE15159">
            <v>0</v>
          </cell>
          <cell r="BF15159">
            <v>0</v>
          </cell>
        </row>
        <row r="15160">
          <cell r="BD15160" t="str">
            <v>Ingenieros de Minas</v>
          </cell>
          <cell r="BE15160">
            <v>0</v>
          </cell>
          <cell r="BF15160">
            <v>0</v>
          </cell>
        </row>
        <row r="15161">
          <cell r="BD15161" t="str">
            <v>Ingenieros de Petróleos</v>
          </cell>
          <cell r="BE15161">
            <v>0</v>
          </cell>
          <cell r="BF15161">
            <v>0</v>
          </cell>
        </row>
        <row r="15162">
          <cell r="BD15162" t="str">
            <v>Ingenieros de Sistemas, Informática y Computación</v>
          </cell>
          <cell r="BE15162">
            <v>2</v>
          </cell>
          <cell r="BF15162">
            <v>0</v>
          </cell>
        </row>
        <row r="15163">
          <cell r="BD15163" t="str">
            <v>Otros Ingenieros n.c.a.</v>
          </cell>
          <cell r="BE15163">
            <v>8</v>
          </cell>
          <cell r="BF15163">
            <v>1</v>
          </cell>
        </row>
        <row r="15164">
          <cell r="BD15164" t="str">
            <v>Arquitectos</v>
          </cell>
          <cell r="BE15164">
            <v>4</v>
          </cell>
          <cell r="BF15164">
            <v>0</v>
          </cell>
        </row>
        <row r="15165">
          <cell r="BD15165" t="str">
            <v>Urbanistas y Planificadores del Uso del Suelo</v>
          </cell>
          <cell r="BE15165">
            <v>0</v>
          </cell>
          <cell r="BF15165">
            <v>0</v>
          </cell>
        </row>
        <row r="15166">
          <cell r="BD15166" t="str">
            <v>Profesionales Topográficos</v>
          </cell>
          <cell r="BE15166">
            <v>0</v>
          </cell>
          <cell r="BF15166">
            <v>0</v>
          </cell>
        </row>
        <row r="15167">
          <cell r="BD15167" t="str">
            <v>Diseñadores Industriales</v>
          </cell>
          <cell r="BE15167">
            <v>0</v>
          </cell>
          <cell r="BF15167">
            <v>0</v>
          </cell>
        </row>
        <row r="15168">
          <cell r="BD15168" t="str">
            <v>Matemáticos, Estadísticos y Actuarios</v>
          </cell>
          <cell r="BE15168">
            <v>1</v>
          </cell>
          <cell r="BF15168">
            <v>0</v>
          </cell>
        </row>
        <row r="15169">
          <cell r="BD15169" t="str">
            <v>Analistas de Sistemas Informáticos</v>
          </cell>
          <cell r="BE15169">
            <v>33</v>
          </cell>
          <cell r="BF15169">
            <v>1</v>
          </cell>
        </row>
        <row r="15170">
          <cell r="BD15170" t="str">
            <v>Administradores de Sistemas Informáticos</v>
          </cell>
          <cell r="BE15170">
            <v>1</v>
          </cell>
          <cell r="BF15170">
            <v>0</v>
          </cell>
        </row>
        <row r="15171">
          <cell r="BD15171" t="str">
            <v>Programadores de Aplicaciones Informáticas</v>
          </cell>
          <cell r="BE15171">
            <v>2</v>
          </cell>
          <cell r="BF15171">
            <v>0</v>
          </cell>
        </row>
        <row r="15172">
          <cell r="BD15172" t="str">
            <v>Técnicos en Química Aplicada</v>
          </cell>
          <cell r="BE15172">
            <v>0</v>
          </cell>
          <cell r="BF15172">
            <v>1</v>
          </cell>
        </row>
        <row r="15173">
          <cell r="BD15173" t="str">
            <v>Técnicos en Geología y Minería</v>
          </cell>
          <cell r="BE15173">
            <v>0</v>
          </cell>
          <cell r="BF15173">
            <v>0</v>
          </cell>
        </row>
        <row r="15174">
          <cell r="BD15174" t="str">
            <v>Técnicos en Meteorología</v>
          </cell>
          <cell r="BE15174">
            <v>0</v>
          </cell>
          <cell r="BF15174">
            <v>0</v>
          </cell>
        </row>
        <row r="15175">
          <cell r="BD15175" t="str">
            <v>Técnicos en Metrología</v>
          </cell>
          <cell r="BE15175">
            <v>1</v>
          </cell>
          <cell r="BF15175">
            <v>0</v>
          </cell>
        </row>
        <row r="15176">
          <cell r="BD15176" t="str">
            <v>Técnicos en Ciencias Biológicas</v>
          </cell>
          <cell r="BE15176">
            <v>1</v>
          </cell>
          <cell r="BF15176">
            <v>0</v>
          </cell>
        </row>
        <row r="15177">
          <cell r="BD15177" t="str">
            <v>Técnicos en Recursos Naturales</v>
          </cell>
          <cell r="BE15177">
            <v>1</v>
          </cell>
          <cell r="BF15177">
            <v>1</v>
          </cell>
        </row>
        <row r="15178">
          <cell r="BD15178" t="str">
            <v>Técnicos en Prevención, Gestión y Control Ambiental</v>
          </cell>
          <cell r="BE15178">
            <v>1</v>
          </cell>
          <cell r="BF15178">
            <v>1</v>
          </cell>
        </row>
        <row r="15179">
          <cell r="BD15179" t="str">
            <v>Técnicos en Construcción y Arquitectura</v>
          </cell>
          <cell r="BE15179">
            <v>3</v>
          </cell>
          <cell r="BF15179">
            <v>7</v>
          </cell>
        </row>
        <row r="15180">
          <cell r="BD15180" t="str">
            <v>Técnicos en Mecánica y Construcción Mecánica</v>
          </cell>
          <cell r="BE15180">
            <v>4</v>
          </cell>
          <cell r="BF15180">
            <v>14</v>
          </cell>
        </row>
        <row r="15181">
          <cell r="BD15181" t="str">
            <v>Técnicos en Fabricación Industrial</v>
          </cell>
          <cell r="BE15181">
            <v>22</v>
          </cell>
          <cell r="BF15181">
            <v>1</v>
          </cell>
        </row>
        <row r="15182">
          <cell r="BD15182" t="str">
            <v>Técnicos en Electricidad</v>
          </cell>
          <cell r="BE15182">
            <v>3</v>
          </cell>
          <cell r="BF15182">
            <v>14</v>
          </cell>
        </row>
        <row r="15183">
          <cell r="BD15183" t="str">
            <v>Técnicos en Electrónica</v>
          </cell>
          <cell r="BE15183">
            <v>1</v>
          </cell>
          <cell r="BF15183">
            <v>0</v>
          </cell>
        </row>
        <row r="15184">
          <cell r="BD15184" t="str">
            <v>Técnicos en Automatización e Instrumentación</v>
          </cell>
          <cell r="BE15184">
            <v>0</v>
          </cell>
          <cell r="BF15184">
            <v>0</v>
          </cell>
        </row>
        <row r="15185">
          <cell r="BD15185" t="str">
            <v>Técnicos en Instrumentos de Aeronavegación</v>
          </cell>
          <cell r="BE15185">
            <v>0</v>
          </cell>
          <cell r="BF15185">
            <v>0</v>
          </cell>
        </row>
        <row r="15186">
          <cell r="BD15186" t="str">
            <v>Técnicos en Telecomunicaciones</v>
          </cell>
          <cell r="BE15186">
            <v>0</v>
          </cell>
          <cell r="BF15186">
            <v>1</v>
          </cell>
        </row>
        <row r="15187">
          <cell r="BD15187" t="str">
            <v>Dibujantes Técnicos</v>
          </cell>
          <cell r="BE15187">
            <v>0</v>
          </cell>
          <cell r="BF15187">
            <v>0</v>
          </cell>
        </row>
        <row r="15188">
          <cell r="BD15188" t="str">
            <v>Topógrafos</v>
          </cell>
          <cell r="BE15188">
            <v>0</v>
          </cell>
          <cell r="BF15188">
            <v>0</v>
          </cell>
        </row>
        <row r="15189">
          <cell r="BD15189" t="str">
            <v>Técnicos en Cartografía</v>
          </cell>
          <cell r="BE15189">
            <v>0</v>
          </cell>
          <cell r="BF15189">
            <v>0</v>
          </cell>
        </row>
        <row r="15190">
          <cell r="BD15190" t="str">
            <v>Inspectores de Pruebas No destructivas</v>
          </cell>
          <cell r="BE15190">
            <v>0</v>
          </cell>
          <cell r="BF15190">
            <v>0</v>
          </cell>
        </row>
        <row r="15191">
          <cell r="BD15191" t="str">
            <v>Inspectores de Sanidad, Seguridad y Salud Ocupacional</v>
          </cell>
          <cell r="BE15191">
            <v>35</v>
          </cell>
          <cell r="BF15191">
            <v>18</v>
          </cell>
        </row>
        <row r="15192">
          <cell r="BD15192" t="str">
            <v>Inspectores de Construcción</v>
          </cell>
          <cell r="BE15192">
            <v>1</v>
          </cell>
          <cell r="BF15192">
            <v>0</v>
          </cell>
        </row>
        <row r="15193">
          <cell r="BD15193" t="str">
            <v>Inspectores de Equipos de Transporte e Instrumentos de Medición</v>
          </cell>
          <cell r="BE15193">
            <v>0</v>
          </cell>
          <cell r="BF15193">
            <v>0</v>
          </cell>
        </row>
        <row r="15194">
          <cell r="BD15194" t="str">
            <v>Inspectores de Productos Agrícola, Pecuarios y de Pesca</v>
          </cell>
          <cell r="BE15194">
            <v>0</v>
          </cell>
          <cell r="BF15194">
            <v>0</v>
          </cell>
        </row>
        <row r="15195">
          <cell r="BD15195" t="str">
            <v>Inspectores de Riego Agrícola</v>
          </cell>
          <cell r="BE15195">
            <v>0</v>
          </cell>
          <cell r="BF15195">
            <v>0</v>
          </cell>
        </row>
        <row r="15196">
          <cell r="BD15196" t="str">
            <v>Pilotos, Ingenieros e Instructores de Vuelo</v>
          </cell>
          <cell r="BE15196">
            <v>0</v>
          </cell>
          <cell r="BF15196">
            <v>0</v>
          </cell>
        </row>
        <row r="15197">
          <cell r="BD15197" t="str">
            <v>Controladores de Tráfico Aéreo</v>
          </cell>
          <cell r="BE15197">
            <v>0</v>
          </cell>
          <cell r="BF15197">
            <v>0</v>
          </cell>
        </row>
        <row r="15198">
          <cell r="BD15198" t="str">
            <v>Capitanes y Oficiales de Cubierta</v>
          </cell>
          <cell r="BE15198">
            <v>0</v>
          </cell>
          <cell r="BF15198">
            <v>4</v>
          </cell>
        </row>
        <row r="15199">
          <cell r="BD15199" t="str">
            <v>Oficiales de Máquinas</v>
          </cell>
          <cell r="BE15199">
            <v>1</v>
          </cell>
          <cell r="BF15199">
            <v>0</v>
          </cell>
        </row>
        <row r="15200">
          <cell r="BD15200" t="str">
            <v>Controladores de Tráfico Ferroviario y Marítimo</v>
          </cell>
          <cell r="BE15200">
            <v>0</v>
          </cell>
          <cell r="BF15200">
            <v>0</v>
          </cell>
        </row>
        <row r="15201">
          <cell r="BD15201" t="str">
            <v>Despachadores de Aeronaves</v>
          </cell>
          <cell r="BE15201">
            <v>0</v>
          </cell>
          <cell r="BF15201">
            <v>0</v>
          </cell>
        </row>
        <row r="15202">
          <cell r="BD15202" t="str">
            <v>Técnicos de Sistemas</v>
          </cell>
          <cell r="BE15202">
            <v>165</v>
          </cell>
          <cell r="BF15202">
            <v>0</v>
          </cell>
        </row>
        <row r="15203">
          <cell r="BD15203" t="str">
            <v>Asistentes en Saneamiento Ambiental</v>
          </cell>
          <cell r="BE15203">
            <v>1</v>
          </cell>
          <cell r="BF15203">
            <v>0</v>
          </cell>
        </row>
        <row r="15204">
          <cell r="BD15204" t="str">
            <v>Auxiliares de Laboratorio</v>
          </cell>
          <cell r="BE15204">
            <v>0</v>
          </cell>
          <cell r="BF15204">
            <v>0</v>
          </cell>
        </row>
        <row r="15205">
          <cell r="BD15205" t="str">
            <v>Auxiliares en Automatización e Instrumentación Industrial</v>
          </cell>
          <cell r="BE15205">
            <v>0</v>
          </cell>
          <cell r="BF15205">
            <v>2</v>
          </cell>
        </row>
        <row r="15206">
          <cell r="BD15206" t="str">
            <v>Médicos Especialistas</v>
          </cell>
          <cell r="BE15206">
            <v>0</v>
          </cell>
          <cell r="BF15206">
            <v>0</v>
          </cell>
        </row>
        <row r="15207">
          <cell r="BD15207" t="str">
            <v>Médicos Generales</v>
          </cell>
          <cell r="BE15207">
            <v>2</v>
          </cell>
          <cell r="BF15207">
            <v>0</v>
          </cell>
        </row>
        <row r="15208">
          <cell r="BD15208" t="str">
            <v>Odontólogos</v>
          </cell>
          <cell r="BE15208">
            <v>2</v>
          </cell>
          <cell r="BF15208">
            <v>0</v>
          </cell>
        </row>
        <row r="15209">
          <cell r="BD15209" t="str">
            <v>Veterinarios</v>
          </cell>
          <cell r="BE15209">
            <v>1</v>
          </cell>
          <cell r="BF15209">
            <v>1</v>
          </cell>
        </row>
        <row r="15210">
          <cell r="BD15210" t="str">
            <v>Optómetras</v>
          </cell>
          <cell r="BE15210">
            <v>0</v>
          </cell>
          <cell r="BF15210">
            <v>0</v>
          </cell>
        </row>
        <row r="15211">
          <cell r="BD15211" t="str">
            <v>Otras Ocupaciones Profesionales en Diagnóstico y Tratamiento de la Salud n.c.a.</v>
          </cell>
          <cell r="BE15211">
            <v>0</v>
          </cell>
          <cell r="BF15211">
            <v>0</v>
          </cell>
        </row>
        <row r="15212">
          <cell r="BD15212" t="str">
            <v>Farmacéuticos</v>
          </cell>
          <cell r="BE15212">
            <v>0</v>
          </cell>
          <cell r="BF15212">
            <v>0</v>
          </cell>
        </row>
        <row r="15213">
          <cell r="BD15213" t="str">
            <v>Dietistas y Nutricionistas</v>
          </cell>
          <cell r="BE15213">
            <v>1</v>
          </cell>
          <cell r="BF15213">
            <v>0</v>
          </cell>
        </row>
        <row r="15214">
          <cell r="BD15214" t="str">
            <v>Audiólogos y Terapeutas del Lenguaje</v>
          </cell>
          <cell r="BE15214">
            <v>0</v>
          </cell>
          <cell r="BF15214">
            <v>0</v>
          </cell>
        </row>
        <row r="15215">
          <cell r="BD15215" t="str">
            <v>Fisioterapeutas</v>
          </cell>
          <cell r="BE15215">
            <v>0</v>
          </cell>
          <cell r="BF15215">
            <v>0</v>
          </cell>
        </row>
        <row r="15216">
          <cell r="BD15216" t="str">
            <v>Terapeutas Ocupacionales</v>
          </cell>
          <cell r="BE15216">
            <v>0</v>
          </cell>
          <cell r="BF15216">
            <v>0</v>
          </cell>
        </row>
        <row r="15217">
          <cell r="BD15217" t="str">
            <v>Enfermeros</v>
          </cell>
          <cell r="BE15217">
            <v>7</v>
          </cell>
          <cell r="BF15217">
            <v>2</v>
          </cell>
        </row>
        <row r="15218">
          <cell r="BD15218" t="str">
            <v>Psicólogos</v>
          </cell>
          <cell r="BE15218">
            <v>8</v>
          </cell>
          <cell r="BF15218">
            <v>0</v>
          </cell>
        </row>
        <row r="15219">
          <cell r="BD15219" t="str">
            <v>Técnicos de Laboratorio Médico y Patología</v>
          </cell>
          <cell r="BE15219">
            <v>0</v>
          </cell>
          <cell r="BF15219">
            <v>0</v>
          </cell>
        </row>
        <row r="15220">
          <cell r="BD15220" t="str">
            <v>Técnicos en Terapia Respiratoria y Cardiovascular</v>
          </cell>
          <cell r="BE15220">
            <v>0</v>
          </cell>
          <cell r="BF15220">
            <v>0</v>
          </cell>
        </row>
        <row r="15221">
          <cell r="BD15221" t="str">
            <v>Técnicos en Imágenes Diagnósticas</v>
          </cell>
          <cell r="BE15221">
            <v>0</v>
          </cell>
          <cell r="BF15221">
            <v>0</v>
          </cell>
        </row>
        <row r="15222">
          <cell r="BD15222" t="str">
            <v xml:space="preserve">Técnicos en Radioterapia  </v>
          </cell>
          <cell r="BE15222">
            <v>0</v>
          </cell>
          <cell r="BF15222">
            <v>0</v>
          </cell>
        </row>
        <row r="15223">
          <cell r="BD15223" t="str">
            <v>Instrumentadores Quirúrgicos</v>
          </cell>
          <cell r="BE15223">
            <v>0</v>
          </cell>
          <cell r="BF15223">
            <v>0</v>
          </cell>
        </row>
        <row r="15224">
          <cell r="BD15224" t="str">
            <v>Técnicos en Medicina Nuclear</v>
          </cell>
          <cell r="BE15224">
            <v>0</v>
          </cell>
          <cell r="BF15224">
            <v>0</v>
          </cell>
        </row>
        <row r="15225">
          <cell r="BD15225" t="str">
            <v>Técnicos Dentales</v>
          </cell>
          <cell r="BE15225">
            <v>0</v>
          </cell>
          <cell r="BF15225">
            <v>0</v>
          </cell>
        </row>
        <row r="15226">
          <cell r="BD15226" t="str">
            <v>Higienistas Dentales</v>
          </cell>
          <cell r="BE15226">
            <v>1</v>
          </cell>
          <cell r="BF15226">
            <v>0</v>
          </cell>
        </row>
        <row r="15227">
          <cell r="BD15227" t="str">
            <v>Técnicos Ópticos</v>
          </cell>
          <cell r="BE15227">
            <v>0</v>
          </cell>
          <cell r="BF15227">
            <v>0</v>
          </cell>
        </row>
        <row r="15228">
          <cell r="BD15228" t="str">
            <v>Practicantes de Medicina Alternativa</v>
          </cell>
          <cell r="BE15228">
            <v>0</v>
          </cell>
          <cell r="BF15228">
            <v>0</v>
          </cell>
        </row>
        <row r="15229">
          <cell r="BD15229" t="str">
            <v>Asistentes de Ambulancia y Otras Ocupaciones Paramédicas</v>
          </cell>
          <cell r="BE15229">
            <v>0</v>
          </cell>
          <cell r="BF15229">
            <v>0</v>
          </cell>
        </row>
        <row r="15230">
          <cell r="BD15230" t="str">
            <v>Otras Ocupaciones Técnicas en Terapia y Valoración n.c.a.</v>
          </cell>
          <cell r="BE15230">
            <v>0</v>
          </cell>
          <cell r="BF15230">
            <v>0</v>
          </cell>
        </row>
        <row r="15231">
          <cell r="BD15231" t="str">
            <v>Auxiliares en Enfermería</v>
          </cell>
          <cell r="BE15231">
            <v>30</v>
          </cell>
          <cell r="BF15231">
            <v>13</v>
          </cell>
        </row>
        <row r="15232">
          <cell r="BD15232" t="str">
            <v>Auxiliares de Salud oral</v>
          </cell>
          <cell r="BE15232">
            <v>1</v>
          </cell>
          <cell r="BF15232">
            <v>0</v>
          </cell>
        </row>
        <row r="15233">
          <cell r="BD15233" t="str">
            <v>Auxiliares en Salud pública</v>
          </cell>
          <cell r="BE15233">
            <v>1</v>
          </cell>
          <cell r="BF15233">
            <v>0</v>
          </cell>
        </row>
        <row r="15234">
          <cell r="BD15234" t="str">
            <v>Auxiliares de Laboratorio Clínico</v>
          </cell>
          <cell r="BE15234">
            <v>0</v>
          </cell>
          <cell r="BF15234">
            <v>0</v>
          </cell>
        </row>
        <row r="15235">
          <cell r="BD15235" t="str">
            <v>Auxiliares de Droguería y Farmacia</v>
          </cell>
          <cell r="BE15235">
            <v>7</v>
          </cell>
          <cell r="BF15235">
            <v>2</v>
          </cell>
        </row>
        <row r="15236">
          <cell r="BD15236" t="str">
            <v>Otros Auxiliares de Servicios a la Salud n.c.a.</v>
          </cell>
          <cell r="BE15236">
            <v>0</v>
          </cell>
          <cell r="BF15236">
            <v>0</v>
          </cell>
        </row>
        <row r="15237">
          <cell r="BD15237" t="str">
            <v>Jueces</v>
          </cell>
          <cell r="BE15237">
            <v>0</v>
          </cell>
          <cell r="BF15237">
            <v>0</v>
          </cell>
        </row>
        <row r="15238">
          <cell r="BD15238" t="str">
            <v>Abogados</v>
          </cell>
          <cell r="BE15238">
            <v>18</v>
          </cell>
          <cell r="BF15238">
            <v>2</v>
          </cell>
        </row>
        <row r="15239">
          <cell r="BD15239" t="str">
            <v>Profesores de Educación Superior</v>
          </cell>
          <cell r="BE15239">
            <v>11</v>
          </cell>
          <cell r="BF15239">
            <v>4</v>
          </cell>
        </row>
        <row r="15240">
          <cell r="BD15240" t="str">
            <v>Especialistas en Procesos Pedagógicos</v>
          </cell>
          <cell r="BE15240">
            <v>0</v>
          </cell>
          <cell r="BF15240">
            <v>0</v>
          </cell>
        </row>
        <row r="15241">
          <cell r="BD15241" t="str">
            <v>Profesores e Instructores de Formación para el Trabajo</v>
          </cell>
          <cell r="BE15241">
            <v>25</v>
          </cell>
          <cell r="BF15241">
            <v>302</v>
          </cell>
        </row>
        <row r="15242">
          <cell r="BD15242" t="str">
            <v>Profesores de Educación Básica Secundaria y Media</v>
          </cell>
          <cell r="BE15242">
            <v>18</v>
          </cell>
          <cell r="BF15242">
            <v>0</v>
          </cell>
        </row>
        <row r="15243">
          <cell r="BD15243" t="str">
            <v>Profesores de Educación Básica Primaria</v>
          </cell>
          <cell r="BE15243">
            <v>16</v>
          </cell>
          <cell r="BF15243">
            <v>0</v>
          </cell>
        </row>
        <row r="15244">
          <cell r="BD15244" t="str">
            <v>Profesores de Preescolar</v>
          </cell>
          <cell r="BE15244">
            <v>3</v>
          </cell>
          <cell r="BF15244">
            <v>0</v>
          </cell>
        </row>
        <row r="15245">
          <cell r="BD15245" t="str">
            <v>Orientadores Educativos</v>
          </cell>
          <cell r="BE15245">
            <v>1</v>
          </cell>
          <cell r="BF15245">
            <v>0</v>
          </cell>
        </row>
        <row r="15246">
          <cell r="BD15246" t="str">
            <v>Pedagogo Reeducador</v>
          </cell>
          <cell r="BE15246">
            <v>3</v>
          </cell>
          <cell r="BF15246">
            <v>0</v>
          </cell>
        </row>
        <row r="15247">
          <cell r="BD15247" t="str">
            <v>Trabajadores Sociales y Consultores de Familia</v>
          </cell>
          <cell r="BE15247">
            <v>3</v>
          </cell>
          <cell r="BF15247">
            <v>3</v>
          </cell>
        </row>
        <row r="15248">
          <cell r="BD15248" t="str">
            <v>Ministros del Culto</v>
          </cell>
          <cell r="BE15248">
            <v>0</v>
          </cell>
          <cell r="BF15248">
            <v>0</v>
          </cell>
        </row>
        <row r="15249">
          <cell r="BD15249" t="str">
            <v>Sociólogos, Antropólogos y Afines</v>
          </cell>
          <cell r="BE15249">
            <v>1</v>
          </cell>
          <cell r="BF15249">
            <v>0</v>
          </cell>
        </row>
        <row r="15250">
          <cell r="BD15250" t="str">
            <v>Filósofos, Filólogos y Afines</v>
          </cell>
          <cell r="BE15250">
            <v>0</v>
          </cell>
          <cell r="BF15250">
            <v>0</v>
          </cell>
        </row>
        <row r="15251">
          <cell r="BD15251" t="str">
            <v>Consultores, Investigadores y Analistas de Política Económica</v>
          </cell>
          <cell r="BE15251">
            <v>4</v>
          </cell>
          <cell r="BF15251">
            <v>0</v>
          </cell>
        </row>
        <row r="15252">
          <cell r="BD15252" t="str">
            <v>Consultores y Funcionarios de Desarrollo Económico y Comercial</v>
          </cell>
          <cell r="BE15252">
            <v>2</v>
          </cell>
          <cell r="BF15252">
            <v>0</v>
          </cell>
        </row>
        <row r="15253">
          <cell r="BD15253" t="str">
            <v>Investigadores, Consultores y Funcionarios de Políticas Sociales de Salud y de Educación</v>
          </cell>
          <cell r="BE15253">
            <v>2</v>
          </cell>
          <cell r="BF15253">
            <v>0</v>
          </cell>
        </row>
        <row r="15254">
          <cell r="BD15254" t="str">
            <v>Funcionarios de Programas Exclusivos de la Administración Pública</v>
          </cell>
          <cell r="BE15254">
            <v>1</v>
          </cell>
          <cell r="BF15254">
            <v>0</v>
          </cell>
        </row>
        <row r="15255">
          <cell r="BD15255" t="str">
            <v>Investigadores, Consultores y Funcionarios de Políticas de Ciencias Naturales y Aplicadas</v>
          </cell>
          <cell r="BE15255">
            <v>0</v>
          </cell>
          <cell r="BF15255">
            <v>0</v>
          </cell>
        </row>
        <row r="15256">
          <cell r="BD15256" t="str">
            <v>Profesionales en ciencias forenses</v>
          </cell>
          <cell r="BE15256">
            <v>0</v>
          </cell>
          <cell r="BF15256">
            <v>0</v>
          </cell>
        </row>
        <row r="15257">
          <cell r="BD15257" t="str">
            <v>Asistentes en Servicios Social y Comunitario</v>
          </cell>
          <cell r="BE15257">
            <v>5</v>
          </cell>
          <cell r="BF15257">
            <v>7</v>
          </cell>
        </row>
        <row r="15258">
          <cell r="BD15258" t="str">
            <v>Consejeros de Servicios de Empleo</v>
          </cell>
          <cell r="BE15258">
            <v>0</v>
          </cell>
          <cell r="BF15258">
            <v>0</v>
          </cell>
        </row>
        <row r="15259">
          <cell r="BD15259" t="str">
            <v>Instructores y Profesores de Personas en Condición de Discapacidad</v>
          </cell>
          <cell r="BE15259">
            <v>0</v>
          </cell>
          <cell r="BF15259">
            <v>0</v>
          </cell>
        </row>
        <row r="15260">
          <cell r="BD15260" t="str">
            <v>Otros Instructores</v>
          </cell>
          <cell r="BE15260">
            <v>2</v>
          </cell>
          <cell r="BF15260">
            <v>14</v>
          </cell>
        </row>
        <row r="15261">
          <cell r="BD15261" t="str">
            <v>Ocupaciones Religiosas</v>
          </cell>
          <cell r="BE15261">
            <v>0</v>
          </cell>
          <cell r="BF15261">
            <v>0</v>
          </cell>
        </row>
        <row r="15262">
          <cell r="BD15262" t="str">
            <v>Investigadores criminalísticos y judiciales</v>
          </cell>
          <cell r="BE15262">
            <v>2</v>
          </cell>
          <cell r="BF15262">
            <v>0</v>
          </cell>
        </row>
        <row r="15263">
          <cell r="BD15263" t="str">
            <v>Asistentes Legales y Afines</v>
          </cell>
          <cell r="BE15263">
            <v>47</v>
          </cell>
          <cell r="BF15263">
            <v>0</v>
          </cell>
        </row>
        <row r="15264">
          <cell r="BD15264" t="str">
            <v>Auxiliares de educación para la primera infancia</v>
          </cell>
          <cell r="BE15264">
            <v>3</v>
          </cell>
          <cell r="BF15264">
            <v>0</v>
          </cell>
        </row>
        <row r="15265">
          <cell r="BD15265" t="str">
            <v>Bibliotecólogos</v>
          </cell>
          <cell r="BE15265">
            <v>0</v>
          </cell>
          <cell r="BF15265">
            <v>0</v>
          </cell>
        </row>
        <row r="15266">
          <cell r="BD15266" t="str">
            <v>Restauradores</v>
          </cell>
          <cell r="BE15266">
            <v>0</v>
          </cell>
          <cell r="BF15266">
            <v>0</v>
          </cell>
        </row>
        <row r="15267">
          <cell r="BD15267" t="str">
            <v>Curadores</v>
          </cell>
          <cell r="BE15267">
            <v>0</v>
          </cell>
          <cell r="BF15267">
            <v>0</v>
          </cell>
        </row>
        <row r="15268">
          <cell r="BD15268" t="str">
            <v>Escritores</v>
          </cell>
          <cell r="BE15268">
            <v>0</v>
          </cell>
          <cell r="BF15268">
            <v>0</v>
          </cell>
        </row>
        <row r="15269">
          <cell r="BD15269" t="str">
            <v>Editores y Redactores</v>
          </cell>
          <cell r="BE15269">
            <v>0</v>
          </cell>
          <cell r="BF15269">
            <v>0</v>
          </cell>
        </row>
        <row r="15270">
          <cell r="BD15270" t="str">
            <v>Periodistas</v>
          </cell>
          <cell r="BE15270">
            <v>0</v>
          </cell>
          <cell r="BF15270">
            <v>0</v>
          </cell>
        </row>
        <row r="15271">
          <cell r="BD15271" t="str">
            <v>Traductores e Intérpretes</v>
          </cell>
          <cell r="BE15271">
            <v>0</v>
          </cell>
          <cell r="BF15271">
            <v>0</v>
          </cell>
        </row>
        <row r="15272">
          <cell r="BD15272" t="str">
            <v>Ocupaciones Profesionales en Relaciones Públicas y Comunicaciones</v>
          </cell>
          <cell r="BE15272">
            <v>1</v>
          </cell>
          <cell r="BF15272">
            <v>0</v>
          </cell>
        </row>
        <row r="15273">
          <cell r="BD15273" t="str">
            <v>Productores, Directores Artísticos, Coreógrafos y Ocupaciones Relacionadas</v>
          </cell>
          <cell r="BE15273">
            <v>0</v>
          </cell>
          <cell r="BF15273">
            <v>0</v>
          </cell>
        </row>
        <row r="15274">
          <cell r="BD15274" t="str">
            <v>Músicos, Cantantes, Compositores y Directores Músicales</v>
          </cell>
          <cell r="BE15274">
            <v>0</v>
          </cell>
          <cell r="BF15274">
            <v>0</v>
          </cell>
        </row>
        <row r="15275">
          <cell r="BD15275" t="str">
            <v>Bailarines</v>
          </cell>
          <cell r="BE15275">
            <v>0</v>
          </cell>
          <cell r="BF15275">
            <v>0</v>
          </cell>
        </row>
        <row r="15276">
          <cell r="BD15276" t="str">
            <v>Actores</v>
          </cell>
          <cell r="BE15276">
            <v>0</v>
          </cell>
          <cell r="BF15276">
            <v>0</v>
          </cell>
        </row>
        <row r="15277">
          <cell r="BD15277" t="str">
            <v>Pintores, Escultores y Otros Artistas Visuales</v>
          </cell>
          <cell r="BE15277">
            <v>0</v>
          </cell>
          <cell r="BF15277">
            <v>0</v>
          </cell>
        </row>
        <row r="15278">
          <cell r="BD15278" t="str">
            <v>Diseñadores Gráficos</v>
          </cell>
          <cell r="BE15278">
            <v>1</v>
          </cell>
          <cell r="BF15278">
            <v>0</v>
          </cell>
        </row>
        <row r="15279">
          <cell r="BD15279" t="str">
            <v>Ocupaciones Técnicas Relacionadas con Museos y Galerías</v>
          </cell>
          <cell r="BE15279">
            <v>0</v>
          </cell>
          <cell r="BF15279">
            <v>0</v>
          </cell>
        </row>
        <row r="15280">
          <cell r="BD15280" t="str">
            <v>Técnicos en Biblioteca</v>
          </cell>
          <cell r="BE15280">
            <v>0</v>
          </cell>
          <cell r="BF15280">
            <v>0</v>
          </cell>
        </row>
        <row r="15281">
          <cell r="BD15281" t="str">
            <v>Técnicos en Promoción y Animación a la Lectura y la Escritura</v>
          </cell>
          <cell r="BE15281">
            <v>0</v>
          </cell>
          <cell r="BF15281">
            <v>0</v>
          </cell>
        </row>
        <row r="15282">
          <cell r="BD15282" t="str">
            <v>Fotógrafos</v>
          </cell>
          <cell r="BE15282">
            <v>1</v>
          </cell>
          <cell r="BF15282">
            <v>0</v>
          </cell>
        </row>
        <row r="15283">
          <cell r="BD15283" t="str">
            <v>Operadores de Cámara de Cine y Televisión</v>
          </cell>
          <cell r="BE15283">
            <v>0</v>
          </cell>
          <cell r="BF15283">
            <v>0</v>
          </cell>
        </row>
        <row r="15284">
          <cell r="BD15284" t="str">
            <v>Técnicos en Diseño y Arte Gráfico</v>
          </cell>
          <cell r="BE15284">
            <v>0</v>
          </cell>
          <cell r="BF15284">
            <v>0</v>
          </cell>
        </row>
        <row r="15285">
          <cell r="BD15285" t="str">
            <v>Técnicos en Transmisión de Radio y Televisión</v>
          </cell>
          <cell r="BE15285">
            <v>0</v>
          </cell>
          <cell r="BF15285">
            <v>0</v>
          </cell>
        </row>
        <row r="15286">
          <cell r="BD15286" t="str">
            <v>Operadores de audio y sonido</v>
          </cell>
          <cell r="BE15286">
            <v>0</v>
          </cell>
          <cell r="BF15286">
            <v>0</v>
          </cell>
        </row>
        <row r="15287">
          <cell r="BD15287" t="str">
            <v>Otras Ocupaciones Técnicas en Cine, Televisión y Artes Escénicas n.c.a.</v>
          </cell>
          <cell r="BE15287">
            <v>0</v>
          </cell>
          <cell r="BF15287">
            <v>0</v>
          </cell>
        </row>
        <row r="15288">
          <cell r="BD15288" t="str">
            <v>Ocupaciones de Asistencia en Cine, Televisión y Artes Escénicas</v>
          </cell>
          <cell r="BE15288">
            <v>0</v>
          </cell>
          <cell r="BF15288">
            <v>0</v>
          </cell>
        </row>
        <row r="15289">
          <cell r="BD15289" t="str">
            <v>Productores de Campo para Cine y Televisión</v>
          </cell>
          <cell r="BE15289">
            <v>0</v>
          </cell>
          <cell r="BF15289">
            <v>0</v>
          </cell>
        </row>
        <row r="15290">
          <cell r="BD15290" t="str">
            <v>Locutores de Radio, Televisión y Otros Medios de Comunicación.</v>
          </cell>
          <cell r="BE15290">
            <v>0</v>
          </cell>
          <cell r="BF15290">
            <v>0</v>
          </cell>
        </row>
        <row r="15291">
          <cell r="BD15291" t="str">
            <v>Artistas Creativos e Interpretativos</v>
          </cell>
          <cell r="BE15291">
            <v>0</v>
          </cell>
          <cell r="BF15291">
            <v>0</v>
          </cell>
        </row>
        <row r="15292">
          <cell r="BD15292" t="str">
            <v>Otros Artistas n.c.a.</v>
          </cell>
          <cell r="BE15292">
            <v>0</v>
          </cell>
          <cell r="BF15292">
            <v>0</v>
          </cell>
        </row>
        <row r="15293">
          <cell r="BD15293" t="str">
            <v>Diseñadores de Interiores</v>
          </cell>
          <cell r="BE15293">
            <v>0</v>
          </cell>
          <cell r="BF15293">
            <v>0</v>
          </cell>
        </row>
        <row r="15294">
          <cell r="BD15294" t="str">
            <v>Diseñadores de Teatro, Moda, Exhibición y Otros Diseñadores Creativos</v>
          </cell>
          <cell r="BE15294">
            <v>1</v>
          </cell>
          <cell r="BF15294">
            <v>0</v>
          </cell>
        </row>
        <row r="15295">
          <cell r="BD15295" t="str">
            <v>Patronistas de Productos de Tela, Cuero y Piel</v>
          </cell>
          <cell r="BE15295">
            <v>0</v>
          </cell>
          <cell r="BF15295">
            <v>0</v>
          </cell>
        </row>
        <row r="15296">
          <cell r="BD15296" t="str">
            <v>Ilustradores</v>
          </cell>
          <cell r="BE15296">
            <v>0</v>
          </cell>
          <cell r="BF15296">
            <v>0</v>
          </cell>
        </row>
        <row r="15297">
          <cell r="BD15297" t="str">
            <v>Graficadores de Imágenes Computarizadas</v>
          </cell>
          <cell r="BE15297">
            <v>0</v>
          </cell>
          <cell r="BF15297">
            <v>0</v>
          </cell>
        </row>
        <row r="15298">
          <cell r="BD15298" t="str">
            <v>Deportistas</v>
          </cell>
          <cell r="BE15298">
            <v>1</v>
          </cell>
          <cell r="BF15298">
            <v>0</v>
          </cell>
        </row>
        <row r="15299">
          <cell r="BD15299" t="str">
            <v>Entrenadores y Preparadores Físicos</v>
          </cell>
          <cell r="BE15299">
            <v>7</v>
          </cell>
          <cell r="BF15299">
            <v>0</v>
          </cell>
        </row>
        <row r="15300">
          <cell r="BD15300" t="str">
            <v>Árbitros</v>
          </cell>
          <cell r="BE15300">
            <v>0</v>
          </cell>
          <cell r="BF15300">
            <v>0</v>
          </cell>
        </row>
        <row r="15301">
          <cell r="BD15301" t="str">
            <v>Ceramistas</v>
          </cell>
          <cell r="BE15301">
            <v>161</v>
          </cell>
          <cell r="BF15301">
            <v>0</v>
          </cell>
        </row>
        <row r="15302">
          <cell r="BD15302" t="str">
            <v>Tejedores</v>
          </cell>
          <cell r="BE15302">
            <v>54</v>
          </cell>
          <cell r="BF15302">
            <v>0</v>
          </cell>
        </row>
        <row r="15303">
          <cell r="BD15303" t="str">
            <v>Artesanos Trabajos en Madera</v>
          </cell>
          <cell r="BE15303">
            <v>1</v>
          </cell>
          <cell r="BF15303">
            <v>0</v>
          </cell>
        </row>
        <row r="15304">
          <cell r="BD15304" t="str">
            <v>Artesanos Trabajos en Cuero</v>
          </cell>
          <cell r="BE15304">
            <v>0</v>
          </cell>
          <cell r="BF15304">
            <v>0</v>
          </cell>
        </row>
        <row r="15305">
          <cell r="BD15305" t="str">
            <v>Artesanos Trabajos en Metal</v>
          </cell>
          <cell r="BE15305">
            <v>0</v>
          </cell>
          <cell r="BF15305">
            <v>0</v>
          </cell>
        </row>
        <row r="15306">
          <cell r="BD15306" t="str">
            <v>Otros Artesanos n.c.a.</v>
          </cell>
          <cell r="BE15306">
            <v>58</v>
          </cell>
          <cell r="BF15306">
            <v>0</v>
          </cell>
        </row>
        <row r="15307">
          <cell r="BD15307" t="str">
            <v>Supervisores de Ventas</v>
          </cell>
          <cell r="BE15307">
            <v>2</v>
          </cell>
          <cell r="BF15307">
            <v>2</v>
          </cell>
        </row>
        <row r="15308">
          <cell r="BD15308" t="str">
            <v>Administradores y Supervisores de Comercio al Por Menor</v>
          </cell>
          <cell r="BE15308">
            <v>7</v>
          </cell>
          <cell r="BF15308">
            <v>0</v>
          </cell>
        </row>
        <row r="15309">
          <cell r="BD15309" t="str">
            <v>Supervisores de Servicios de Alimentos</v>
          </cell>
          <cell r="BE15309">
            <v>1</v>
          </cell>
          <cell r="BF15309">
            <v>1</v>
          </cell>
        </row>
        <row r="15310">
          <cell r="BD15310" t="str">
            <v>Supervisores de Personal de Manejo Doméstico</v>
          </cell>
          <cell r="BE15310">
            <v>0</v>
          </cell>
          <cell r="BF15310">
            <v>0</v>
          </cell>
        </row>
        <row r="15311">
          <cell r="BD15311" t="str">
            <v>Sommeliers</v>
          </cell>
          <cell r="BE15311">
            <v>0</v>
          </cell>
          <cell r="BF15311">
            <v>0</v>
          </cell>
        </row>
        <row r="15312">
          <cell r="BD15312" t="str">
            <v>Supervisores de servicios de Alojamiento y Hospedaje</v>
          </cell>
          <cell r="BE15312">
            <v>0</v>
          </cell>
          <cell r="BF15312">
            <v>0</v>
          </cell>
        </row>
        <row r="15313">
          <cell r="BD15313" t="str">
            <v>Suboficiales de las Fuerzas Militares</v>
          </cell>
          <cell r="BE15313">
            <v>0</v>
          </cell>
          <cell r="BF15313">
            <v>0</v>
          </cell>
        </row>
        <row r="15314">
          <cell r="BD15314" t="str">
            <v>Suboficiales y nivel ejecutivo de la Policía</v>
          </cell>
          <cell r="BE15314">
            <v>0</v>
          </cell>
          <cell r="BF15314">
            <v>0</v>
          </cell>
        </row>
        <row r="15315">
          <cell r="BD15315" t="str">
            <v>Supervisores de Vigilantes</v>
          </cell>
          <cell r="BE15315">
            <v>2</v>
          </cell>
          <cell r="BF15315">
            <v>0</v>
          </cell>
        </row>
        <row r="15316">
          <cell r="BD15316" t="str">
            <v>Agentes y Corredores de Seguros</v>
          </cell>
          <cell r="BE15316">
            <v>6</v>
          </cell>
          <cell r="BF15316">
            <v>0</v>
          </cell>
        </row>
        <row r="15317">
          <cell r="BD15317" t="str">
            <v>Agentes de Bienes Raíces</v>
          </cell>
          <cell r="BE15317">
            <v>0</v>
          </cell>
          <cell r="BF15317">
            <v>1</v>
          </cell>
        </row>
        <row r="15318">
          <cell r="BD15318" t="str">
            <v>Vendedores de Ventas Técnicas</v>
          </cell>
          <cell r="BE15318">
            <v>3</v>
          </cell>
          <cell r="BF15318">
            <v>0</v>
          </cell>
        </row>
        <row r="15319">
          <cell r="BD15319" t="str">
            <v>Agentes de Compras e Intermediarios</v>
          </cell>
          <cell r="BE15319">
            <v>2</v>
          </cell>
          <cell r="BF15319">
            <v>0</v>
          </cell>
        </row>
        <row r="15320">
          <cell r="BD15320" t="str">
            <v>Representante de servicios especializados</v>
          </cell>
          <cell r="BE15320">
            <v>0</v>
          </cell>
          <cell r="BF15320">
            <v>0</v>
          </cell>
        </row>
        <row r="15321">
          <cell r="BD15321" t="str">
            <v>Administradores de Comunidades Virtuales</v>
          </cell>
          <cell r="BE15321">
            <v>0</v>
          </cell>
          <cell r="BF15321">
            <v>0</v>
          </cell>
        </row>
        <row r="15322">
          <cell r="BD15322" t="str">
            <v>Chefs</v>
          </cell>
          <cell r="BE15322">
            <v>1</v>
          </cell>
          <cell r="BF15322">
            <v>0</v>
          </cell>
        </row>
        <row r="15323">
          <cell r="BD15323" t="str">
            <v>Auxiliares de vuelo y Sobrecargos</v>
          </cell>
          <cell r="BE15323">
            <v>0</v>
          </cell>
          <cell r="BF15323">
            <v>0</v>
          </cell>
        </row>
        <row r="15324">
          <cell r="BD15324" t="str">
            <v>Tanatopractores</v>
          </cell>
          <cell r="BE15324">
            <v>0</v>
          </cell>
          <cell r="BF15324">
            <v>0</v>
          </cell>
        </row>
        <row r="15325">
          <cell r="BD15325" t="str">
            <v>Coordinadores De Servicios Funerarios</v>
          </cell>
          <cell r="BE15325">
            <v>0</v>
          </cell>
          <cell r="BF15325">
            <v>0</v>
          </cell>
        </row>
        <row r="15326">
          <cell r="BD15326" t="str">
            <v>Intérpretes De Lengua De Señas Colombiana - Español</v>
          </cell>
          <cell r="BE15326">
            <v>0</v>
          </cell>
          <cell r="BF15326">
            <v>0</v>
          </cell>
        </row>
        <row r="15327">
          <cell r="BD15327" t="str">
            <v>Guías-intérpretes</v>
          </cell>
          <cell r="BE15327">
            <v>0</v>
          </cell>
          <cell r="BF15327">
            <v>0</v>
          </cell>
        </row>
        <row r="15328">
          <cell r="BD15328" t="str">
            <v>Guías de Turismo</v>
          </cell>
          <cell r="BE15328">
            <v>32</v>
          </cell>
          <cell r="BF15328">
            <v>0</v>
          </cell>
        </row>
        <row r="15329">
          <cell r="BD15329" t="str">
            <v>Vendedores de Ventas no Técnicas</v>
          </cell>
          <cell r="BE15329">
            <v>163</v>
          </cell>
          <cell r="BF15329">
            <v>15</v>
          </cell>
        </row>
        <row r="15330">
          <cell r="BD15330" t="str">
            <v>Vendedores de Mostrador</v>
          </cell>
          <cell r="BE15330">
            <v>920</v>
          </cell>
          <cell r="BF15330">
            <v>0</v>
          </cell>
        </row>
        <row r="15331">
          <cell r="BD15331" t="str">
            <v>Mercaderistas e Impulsadores</v>
          </cell>
          <cell r="BE15331">
            <v>2348</v>
          </cell>
          <cell r="BF15331">
            <v>17</v>
          </cell>
        </row>
        <row r="15332">
          <cell r="BD15332" t="str">
            <v>Cajeros de Comercio</v>
          </cell>
          <cell r="BE15332">
            <v>45</v>
          </cell>
          <cell r="BF15332">
            <v>9</v>
          </cell>
        </row>
        <row r="15333">
          <cell r="BD15333" t="str">
            <v>Modelos</v>
          </cell>
          <cell r="BE15333">
            <v>0</v>
          </cell>
          <cell r="BF15333">
            <v>0</v>
          </cell>
        </row>
        <row r="15334">
          <cell r="BD15334" t="str">
            <v>Agentes de Viajes</v>
          </cell>
          <cell r="BE15334">
            <v>0</v>
          </cell>
          <cell r="BF15334">
            <v>0</v>
          </cell>
        </row>
        <row r="15335">
          <cell r="BD15335" t="str">
            <v>Empleados de Ventas y Servicios de Líneas Aéreas, Marítimas y Terrestres</v>
          </cell>
          <cell r="BE15335">
            <v>0</v>
          </cell>
          <cell r="BF15335">
            <v>0</v>
          </cell>
        </row>
        <row r="15336">
          <cell r="BD15336" t="str">
            <v>Empleados de Recepción Hotelera</v>
          </cell>
          <cell r="BE15336">
            <v>0</v>
          </cell>
          <cell r="BF15336">
            <v>0</v>
          </cell>
        </row>
        <row r="15337">
          <cell r="BD15337" t="str">
            <v>Informadores Turísticos</v>
          </cell>
          <cell r="BE15337">
            <v>0</v>
          </cell>
          <cell r="BF15337">
            <v>0</v>
          </cell>
        </row>
        <row r="15338">
          <cell r="BD15338" t="str">
            <v>Recreadores</v>
          </cell>
          <cell r="BE15338">
            <v>1</v>
          </cell>
          <cell r="BF15338">
            <v>0</v>
          </cell>
        </row>
        <row r="15339">
          <cell r="BD15339" t="str">
            <v>Operadores de Juegos Mecánicos y de Salón</v>
          </cell>
          <cell r="BE15339">
            <v>0</v>
          </cell>
          <cell r="BF15339">
            <v>0</v>
          </cell>
        </row>
        <row r="15340">
          <cell r="BD15340" t="str">
            <v>Cortadores de Carne para Comercio Mayorista y al Detal</v>
          </cell>
          <cell r="BE15340">
            <v>0</v>
          </cell>
          <cell r="BF15340">
            <v>0</v>
          </cell>
        </row>
        <row r="15341">
          <cell r="BD15341" t="str">
            <v>Panaderos y Pasteleros</v>
          </cell>
          <cell r="BE15341">
            <v>3</v>
          </cell>
          <cell r="BF15341">
            <v>8</v>
          </cell>
        </row>
        <row r="15342">
          <cell r="BD15342" t="str">
            <v>Meseros y Capitán de Meseros</v>
          </cell>
          <cell r="BE15342">
            <v>1</v>
          </cell>
          <cell r="BF15342">
            <v>2</v>
          </cell>
        </row>
        <row r="15343">
          <cell r="BD15343" t="str">
            <v>Bartender</v>
          </cell>
          <cell r="BE15343">
            <v>1</v>
          </cell>
          <cell r="BF15343">
            <v>1</v>
          </cell>
        </row>
        <row r="15344">
          <cell r="BD15344" t="str">
            <v>Cocineros</v>
          </cell>
          <cell r="BE15344">
            <v>6</v>
          </cell>
          <cell r="BF15344">
            <v>3</v>
          </cell>
        </row>
        <row r="15345">
          <cell r="BD15345" t="str">
            <v>Baristas</v>
          </cell>
          <cell r="BE15345">
            <v>0</v>
          </cell>
          <cell r="BF15345">
            <v>0</v>
          </cell>
        </row>
        <row r="15346">
          <cell r="BD15346" t="str">
            <v>Inspectores de Policía</v>
          </cell>
          <cell r="BE15346">
            <v>0</v>
          </cell>
          <cell r="BF15346">
            <v>0</v>
          </cell>
        </row>
        <row r="15347">
          <cell r="BD15347" t="str">
            <v>Funcionarios de Regulación</v>
          </cell>
          <cell r="BE15347">
            <v>0</v>
          </cell>
          <cell r="BF15347">
            <v>10</v>
          </cell>
        </row>
        <row r="15348">
          <cell r="BD15348" t="str">
            <v>Auxiliares de policía</v>
          </cell>
          <cell r="BE15348">
            <v>27</v>
          </cell>
          <cell r="BF15348">
            <v>0</v>
          </cell>
        </row>
        <row r="15349">
          <cell r="BD15349" t="str">
            <v>Bomberos</v>
          </cell>
          <cell r="BE15349">
            <v>0</v>
          </cell>
          <cell r="BF15349">
            <v>0</v>
          </cell>
        </row>
        <row r="15350">
          <cell r="BD15350" t="str">
            <v>Guardianes de Prisión</v>
          </cell>
          <cell r="BE15350">
            <v>0</v>
          </cell>
          <cell r="BF15350">
            <v>0</v>
          </cell>
        </row>
        <row r="15351">
          <cell r="BD15351" t="str">
            <v>Soldados</v>
          </cell>
          <cell r="BE15351">
            <v>3</v>
          </cell>
          <cell r="BF15351">
            <v>0</v>
          </cell>
        </row>
        <row r="15352">
          <cell r="BD15352" t="str">
            <v>Vigilantes y Guardias de Seguridad</v>
          </cell>
          <cell r="BE15352">
            <v>72</v>
          </cell>
          <cell r="BF15352">
            <v>62</v>
          </cell>
        </row>
        <row r="15353">
          <cell r="BD15353" t="str">
            <v>Técnicos Investigadores Criminalísticos y Judiciales</v>
          </cell>
          <cell r="BE15353">
            <v>1</v>
          </cell>
          <cell r="BF15353">
            <v>0</v>
          </cell>
        </row>
        <row r="15354">
          <cell r="BD15354" t="str">
            <v>Acompañantes Domiciliarios</v>
          </cell>
          <cell r="BE15354">
            <v>0</v>
          </cell>
          <cell r="BF15354">
            <v>0</v>
          </cell>
        </row>
        <row r="15355">
          <cell r="BD15355" t="str">
            <v>Auxiliares del Cuidado de Niños</v>
          </cell>
          <cell r="BE15355">
            <v>0</v>
          </cell>
          <cell r="BF15355">
            <v>0</v>
          </cell>
        </row>
        <row r="15356">
          <cell r="BD15356" t="str">
            <v>Peluqueros</v>
          </cell>
          <cell r="BE15356">
            <v>296</v>
          </cell>
          <cell r="BF15356">
            <v>0</v>
          </cell>
        </row>
        <row r="15357">
          <cell r="BD15357" t="str">
            <v>Trabajadores del Cuidado de Animales</v>
          </cell>
          <cell r="BE15357">
            <v>1</v>
          </cell>
          <cell r="BF15357">
            <v>0</v>
          </cell>
        </row>
        <row r="15358">
          <cell r="BD15358" t="str">
            <v>Auxiliares de Servicios Funerarios</v>
          </cell>
          <cell r="BE15358">
            <v>0</v>
          </cell>
          <cell r="BF15358">
            <v>0</v>
          </cell>
        </row>
        <row r="15359">
          <cell r="BD15359" t="str">
            <v>Astrólogos, Adivinadores y Relacionados</v>
          </cell>
          <cell r="BE15359">
            <v>0</v>
          </cell>
          <cell r="BF15359">
            <v>0</v>
          </cell>
        </row>
        <row r="15360">
          <cell r="BD15360" t="str">
            <v>Manicuristas y Pedicuristas</v>
          </cell>
          <cell r="BE15360">
            <v>0</v>
          </cell>
          <cell r="BF15360">
            <v>0</v>
          </cell>
        </row>
        <row r="15361">
          <cell r="BD15361" t="str">
            <v>Cosmetólogos Esteticistas</v>
          </cell>
          <cell r="BE15361">
            <v>4</v>
          </cell>
          <cell r="BF15361">
            <v>4</v>
          </cell>
        </row>
        <row r="15362">
          <cell r="BD15362" t="str">
            <v>Maquilladores</v>
          </cell>
          <cell r="BE15362">
            <v>0</v>
          </cell>
          <cell r="BF15362">
            <v>0</v>
          </cell>
        </row>
        <row r="15363">
          <cell r="BD15363" t="str">
            <v>Trabajadores de Estación de Servicio</v>
          </cell>
          <cell r="BE15363">
            <v>1</v>
          </cell>
          <cell r="BF15363">
            <v>1</v>
          </cell>
        </row>
        <row r="15364">
          <cell r="BD15364" t="str">
            <v>Otras Ocupaciones Elementales de las Ventas</v>
          </cell>
          <cell r="BE15364">
            <v>4</v>
          </cell>
          <cell r="BF15364">
            <v>0</v>
          </cell>
        </row>
        <row r="15365">
          <cell r="BD15365" t="str">
            <v>Ayudantes de establecimientos de alimentos y bebidas</v>
          </cell>
          <cell r="BE15365">
            <v>274</v>
          </cell>
          <cell r="BF15365">
            <v>88</v>
          </cell>
        </row>
        <row r="15366">
          <cell r="BD15366" t="str">
            <v>Aseadores y Servicio Doméstico</v>
          </cell>
          <cell r="BE15366">
            <v>16</v>
          </cell>
          <cell r="BF15366">
            <v>29</v>
          </cell>
        </row>
        <row r="15367">
          <cell r="BD15367" t="str">
            <v>Aseadores Especializados y Fumigadores</v>
          </cell>
          <cell r="BE15367">
            <v>0</v>
          </cell>
          <cell r="BF15367">
            <v>0</v>
          </cell>
        </row>
        <row r="15368">
          <cell r="BD15368" t="str">
            <v>Recolectores de material para reciclaje</v>
          </cell>
          <cell r="BE15368">
            <v>0</v>
          </cell>
          <cell r="BF15368">
            <v>0</v>
          </cell>
        </row>
        <row r="15369">
          <cell r="BD15369" t="str">
            <v>Auxiliares de Servicios a Viajeros</v>
          </cell>
          <cell r="BE15369">
            <v>0</v>
          </cell>
          <cell r="BF15369">
            <v>0</v>
          </cell>
        </row>
        <row r="15370">
          <cell r="BD15370" t="str">
            <v>Auxiliares de Servicios de Recreación y Deporte</v>
          </cell>
          <cell r="BE15370">
            <v>1</v>
          </cell>
          <cell r="BF15370">
            <v>0</v>
          </cell>
        </row>
        <row r="15371">
          <cell r="BD15371" t="str">
            <v>Empleados de Lavandería</v>
          </cell>
          <cell r="BE15371">
            <v>0</v>
          </cell>
          <cell r="BF15371">
            <v>0</v>
          </cell>
        </row>
        <row r="15372">
          <cell r="BD15372" t="str">
            <v>Otras Ocupaciones Elementales de los Servicios n.c.a.</v>
          </cell>
          <cell r="BE15372">
            <v>0</v>
          </cell>
          <cell r="BF15372">
            <v>0</v>
          </cell>
        </row>
        <row r="15373">
          <cell r="BD15373" t="str">
            <v>Auxiliares de servicios hoteleros</v>
          </cell>
          <cell r="BE15373">
            <v>0</v>
          </cell>
          <cell r="BF15373">
            <v>2</v>
          </cell>
        </row>
        <row r="15374">
          <cell r="BD15374" t="str">
            <v>Operarios de Cementerios</v>
          </cell>
          <cell r="BE15374">
            <v>0</v>
          </cell>
          <cell r="BF15374">
            <v>0</v>
          </cell>
        </row>
        <row r="15375">
          <cell r="BD15375" t="str">
            <v>Administradores de Explotación Acuícola y Jefes de Laboratorio de Cultivo o Producción Acuícola</v>
          </cell>
          <cell r="BE15375">
            <v>32</v>
          </cell>
          <cell r="BF15375">
            <v>0</v>
          </cell>
        </row>
        <row r="15376">
          <cell r="BD15376" t="str">
            <v>Supervisores de Minería y Canteras</v>
          </cell>
          <cell r="BE15376">
            <v>0</v>
          </cell>
          <cell r="BF15376">
            <v>0</v>
          </cell>
        </row>
        <row r="15377">
          <cell r="BD15377" t="str">
            <v>Supervisores de Perforación y Servicios,Pozos de Petróleo y Gas</v>
          </cell>
          <cell r="BE15377">
            <v>3</v>
          </cell>
          <cell r="BF15377">
            <v>33</v>
          </cell>
        </row>
        <row r="15378">
          <cell r="BD15378" t="str">
            <v>Inspectores de Sistemas de Suministros de Gas Licuado del Petróleo</v>
          </cell>
          <cell r="BE15378">
            <v>0</v>
          </cell>
          <cell r="BF15378">
            <v>0</v>
          </cell>
        </row>
        <row r="15379">
          <cell r="BD15379" t="str">
            <v>Supervisores de Producción Agrícola</v>
          </cell>
          <cell r="BE15379">
            <v>1</v>
          </cell>
          <cell r="BF15379">
            <v>0</v>
          </cell>
        </row>
        <row r="15380">
          <cell r="BD15380" t="str">
            <v>Supervisores de Producción Pecuaria</v>
          </cell>
          <cell r="BE15380">
            <v>0</v>
          </cell>
          <cell r="BF15380">
            <v>0</v>
          </cell>
        </row>
        <row r="15381">
          <cell r="BD15381" t="str">
            <v>Supervisores de Explotación Forestal y Silvicultura</v>
          </cell>
          <cell r="BE15381">
            <v>0</v>
          </cell>
          <cell r="BF15381">
            <v>0</v>
          </cell>
        </row>
        <row r="15382">
          <cell r="BD15382" t="str">
            <v>Agricultores y Administradores Agropecuarios</v>
          </cell>
          <cell r="BE15382">
            <v>808</v>
          </cell>
          <cell r="BF15382">
            <v>0</v>
          </cell>
        </row>
        <row r="15383">
          <cell r="BD15383" t="str">
            <v>Contratistas de Servicios Agrícolas y Relacionados</v>
          </cell>
          <cell r="BE15383">
            <v>0</v>
          </cell>
          <cell r="BF15383">
            <v>0</v>
          </cell>
        </row>
        <row r="15384">
          <cell r="BD15384" t="str">
            <v>Contratistas y Supervisores de Servicios de Jardinería y Viverismo</v>
          </cell>
          <cell r="BE15384">
            <v>0</v>
          </cell>
          <cell r="BF15384">
            <v>0</v>
          </cell>
        </row>
        <row r="15385">
          <cell r="BD15385" t="str">
            <v>Capitanes y Patrones de Pesca</v>
          </cell>
          <cell r="BE15385">
            <v>0</v>
          </cell>
          <cell r="BF15385">
            <v>0</v>
          </cell>
        </row>
        <row r="15386">
          <cell r="BD15386" t="str">
            <v>Operarios de Apoyo y Servicios en Minería Bajo Tierra</v>
          </cell>
          <cell r="BE15386">
            <v>0</v>
          </cell>
          <cell r="BF15386">
            <v>0</v>
          </cell>
        </row>
        <row r="15387">
          <cell r="BD15387" t="str">
            <v>Operarios de Apoyo y Servicios en Perforación de Petróleo y Gas</v>
          </cell>
          <cell r="BE15387">
            <v>2</v>
          </cell>
          <cell r="BF15387">
            <v>3</v>
          </cell>
        </row>
        <row r="15388">
          <cell r="BD15388" t="str">
            <v>Mineros de Producción Bajo Tierra</v>
          </cell>
          <cell r="BE15388">
            <v>0</v>
          </cell>
          <cell r="BF15388">
            <v>0</v>
          </cell>
        </row>
        <row r="15389">
          <cell r="BD15389" t="str">
            <v>Perforadores de Pozos de Gas y Petróleo y Trabajadores Relacionados</v>
          </cell>
          <cell r="BE15389">
            <v>1</v>
          </cell>
          <cell r="BF15389">
            <v>1</v>
          </cell>
        </row>
        <row r="15390">
          <cell r="BD15390" t="str">
            <v>Inspectores de Construcción de Oleoductos y Gasoductos</v>
          </cell>
          <cell r="BE15390">
            <v>0</v>
          </cell>
          <cell r="BF15390">
            <v>1</v>
          </cell>
        </row>
        <row r="15391">
          <cell r="BD15391" t="str">
            <v>Operadores de Equipo Minero</v>
          </cell>
          <cell r="BE15391">
            <v>0</v>
          </cell>
          <cell r="BF15391">
            <v>0</v>
          </cell>
        </row>
        <row r="15392">
          <cell r="BD15392" t="str">
            <v>Trabajadores de Explotación Forestal</v>
          </cell>
          <cell r="BE15392">
            <v>0</v>
          </cell>
          <cell r="BF15392">
            <v>0</v>
          </cell>
        </row>
        <row r="15393">
          <cell r="BD15393" t="str">
            <v>Trabajadores de Silvicultura y Forestación</v>
          </cell>
          <cell r="BE15393">
            <v>0</v>
          </cell>
          <cell r="BF15393">
            <v>0</v>
          </cell>
        </row>
        <row r="15394">
          <cell r="BD15394" t="str">
            <v>Trabajadores Agrícolas</v>
          </cell>
          <cell r="BE15394">
            <v>1</v>
          </cell>
          <cell r="BF15394">
            <v>0</v>
          </cell>
        </row>
        <row r="15395">
          <cell r="BD15395" t="str">
            <v>Trabajadores Pecuarios</v>
          </cell>
          <cell r="BE15395">
            <v>100</v>
          </cell>
          <cell r="BF15395">
            <v>77</v>
          </cell>
        </row>
        <row r="15396">
          <cell r="BD15396" t="str">
            <v>Trabajadores de Vivero</v>
          </cell>
          <cell r="BE15396">
            <v>1</v>
          </cell>
          <cell r="BF15396">
            <v>0</v>
          </cell>
        </row>
        <row r="15397">
          <cell r="BD15397" t="str">
            <v>Trabajadores del Campo</v>
          </cell>
          <cell r="BE15397">
            <v>30</v>
          </cell>
          <cell r="BF15397">
            <v>28</v>
          </cell>
        </row>
        <row r="15398">
          <cell r="BD15398" t="str">
            <v>Trabajadores de Plantas de Incubación Artificial</v>
          </cell>
          <cell r="BE15398">
            <v>0</v>
          </cell>
          <cell r="BF15398">
            <v>0</v>
          </cell>
        </row>
        <row r="15399">
          <cell r="BD15399" t="str">
            <v>Rayadores de Caucho</v>
          </cell>
          <cell r="BE15399">
            <v>0</v>
          </cell>
          <cell r="BF15399">
            <v>0</v>
          </cell>
        </row>
        <row r="15400">
          <cell r="BD15400" t="str">
            <v>Operarios de Riego Agrícola</v>
          </cell>
          <cell r="BE15400">
            <v>0</v>
          </cell>
          <cell r="BF15400">
            <v>0</v>
          </cell>
        </row>
        <row r="15401">
          <cell r="BD15401" t="str">
            <v>Pescadores</v>
          </cell>
          <cell r="BE15401">
            <v>0</v>
          </cell>
          <cell r="BF15401">
            <v>0</v>
          </cell>
        </row>
        <row r="15402">
          <cell r="BD15402" t="str">
            <v>Operario Acuícola</v>
          </cell>
          <cell r="BE15402">
            <v>0</v>
          </cell>
          <cell r="BF15402">
            <v>0</v>
          </cell>
        </row>
        <row r="15403">
          <cell r="BD15403" t="str">
            <v>Técnico Acuícola en Sistemas de Reproducción</v>
          </cell>
          <cell r="BE15403">
            <v>0</v>
          </cell>
          <cell r="BF15403">
            <v>0</v>
          </cell>
        </row>
        <row r="15404">
          <cell r="BD15404" t="str">
            <v>Técnico Acuícola en Sistemas de Levante y Engorde</v>
          </cell>
          <cell r="BE15404">
            <v>0</v>
          </cell>
          <cell r="BF15404">
            <v>0</v>
          </cell>
        </row>
        <row r="15405">
          <cell r="BD15405" t="str">
            <v>Obreros y Ayudantes de Minería</v>
          </cell>
          <cell r="BE15405">
            <v>0</v>
          </cell>
          <cell r="BF15405">
            <v>0</v>
          </cell>
        </row>
        <row r="15406">
          <cell r="BD15406" t="str">
            <v>Obreros y Ayudantes de Producción en Pozos de Petróleo y Gas</v>
          </cell>
          <cell r="BE15406">
            <v>249</v>
          </cell>
          <cell r="BF15406">
            <v>283</v>
          </cell>
        </row>
        <row r="15407">
          <cell r="BD15407" t="str">
            <v>Obreros Agropecuarios</v>
          </cell>
          <cell r="BE15407">
            <v>5</v>
          </cell>
          <cell r="BF15407">
            <v>0</v>
          </cell>
        </row>
        <row r="15408">
          <cell r="BD15408" t="str">
            <v>Jardineros</v>
          </cell>
          <cell r="BE15408">
            <v>8</v>
          </cell>
          <cell r="BF15408">
            <v>5</v>
          </cell>
        </row>
        <row r="15409">
          <cell r="BD15409" t="str">
            <v>Contratistas y Supervisores de Ajustadores de Máquinas y Herramientas, y de Ocupaciones Relacionadas</v>
          </cell>
          <cell r="BE15409">
            <v>0</v>
          </cell>
          <cell r="BF15409">
            <v>0</v>
          </cell>
        </row>
        <row r="15410">
          <cell r="BD15410" t="str">
            <v>Contratistas y Supervisores de Electricidad y Telecomunicaciones</v>
          </cell>
          <cell r="BE15410">
            <v>0</v>
          </cell>
          <cell r="BF15410">
            <v>0</v>
          </cell>
        </row>
        <row r="15411">
          <cell r="BD15411" t="str">
            <v>Contratistas y Supervisores de Instalación de Tuberías</v>
          </cell>
          <cell r="BE15411">
            <v>0</v>
          </cell>
          <cell r="BF15411">
            <v>0</v>
          </cell>
        </row>
        <row r="15412">
          <cell r="BD15412" t="str">
            <v>Contratistas y Supervisores de Moldeo de Forja y Montaje de Estructuras Metálicas</v>
          </cell>
          <cell r="BE15412">
            <v>0</v>
          </cell>
          <cell r="BF15412">
            <v>0</v>
          </cell>
        </row>
        <row r="15413">
          <cell r="BD15413" t="str">
            <v>Contratistas y Supervisores de Carpintería</v>
          </cell>
          <cell r="BE15413">
            <v>0</v>
          </cell>
          <cell r="BF15413">
            <v>0</v>
          </cell>
        </row>
        <row r="15414">
          <cell r="BD15414" t="str">
            <v>Contratistas y Supervisores de Mecánica</v>
          </cell>
          <cell r="BE15414">
            <v>0</v>
          </cell>
          <cell r="BF15414">
            <v>0</v>
          </cell>
        </row>
        <row r="15415">
          <cell r="BD15415" t="str">
            <v>Contratistas y Supervisores de Operación de Equipo Pesado</v>
          </cell>
          <cell r="BE15415">
            <v>0</v>
          </cell>
          <cell r="BF15415">
            <v>0</v>
          </cell>
        </row>
        <row r="15416">
          <cell r="BD15416" t="str">
            <v>Maestros Generales de Obra y Supervisores de Construcción, Instalación y Reparación</v>
          </cell>
          <cell r="BE15416">
            <v>3</v>
          </cell>
          <cell r="BF15416">
            <v>7</v>
          </cell>
        </row>
        <row r="15417">
          <cell r="BD15417" t="str">
            <v>Supervisores de Operación de Transporte Ferroviario</v>
          </cell>
          <cell r="BE15417">
            <v>0</v>
          </cell>
          <cell r="BF15417">
            <v>0</v>
          </cell>
        </row>
        <row r="15418">
          <cell r="BD15418" t="str">
            <v>Supervisores de Operación de Transporte Terrestre (no ferroviario)</v>
          </cell>
          <cell r="BE15418">
            <v>0</v>
          </cell>
          <cell r="BF15418">
            <v>0</v>
          </cell>
        </row>
        <row r="15419">
          <cell r="BD15419" t="str">
            <v>Ajustadores de Máquinas y Herramientas</v>
          </cell>
          <cell r="BE15419">
            <v>0</v>
          </cell>
          <cell r="BF15419">
            <v>5</v>
          </cell>
        </row>
        <row r="15420">
          <cell r="BD15420" t="str">
            <v>Modelistas y Matriceros</v>
          </cell>
          <cell r="BE15420">
            <v>0</v>
          </cell>
          <cell r="BF15420">
            <v>0</v>
          </cell>
        </row>
        <row r="15421">
          <cell r="BD15421" t="str">
            <v>Electricistas Industriales</v>
          </cell>
          <cell r="BE15421">
            <v>0</v>
          </cell>
          <cell r="BF15421">
            <v>0</v>
          </cell>
        </row>
        <row r="15422">
          <cell r="BD15422" t="str">
            <v>Electricistas Residenciales</v>
          </cell>
          <cell r="BE15422">
            <v>2</v>
          </cell>
          <cell r="BF15422">
            <v>3</v>
          </cell>
        </row>
        <row r="15423">
          <cell r="BD15423" t="str">
            <v>Instaladores de Redes de Energía Eléctrica</v>
          </cell>
          <cell r="BE15423">
            <v>1</v>
          </cell>
          <cell r="BF15423">
            <v>1</v>
          </cell>
        </row>
        <row r="15424">
          <cell r="BD15424" t="str">
            <v>Técnicos instaladores de Redes y Líneas de Telecomunicaciones</v>
          </cell>
          <cell r="BE15424">
            <v>0</v>
          </cell>
          <cell r="BF15424">
            <v>0</v>
          </cell>
        </row>
        <row r="15425">
          <cell r="BD15425" t="str">
            <v>Auxiliares técnicos de instalación, mantenimiento y reparación de sistemas de Telecomunicaciones</v>
          </cell>
          <cell r="BE15425">
            <v>0</v>
          </cell>
          <cell r="BF15425">
            <v>0</v>
          </cell>
        </row>
        <row r="15426">
          <cell r="BD15426" t="str">
            <v>Operarios de Mantenimiento y Servicio de Televisión por Cable</v>
          </cell>
          <cell r="BE15426">
            <v>0</v>
          </cell>
          <cell r="BF15426">
            <v>0</v>
          </cell>
        </row>
        <row r="15427">
          <cell r="BD15427" t="str">
            <v>Plomeros</v>
          </cell>
          <cell r="BE15427">
            <v>1</v>
          </cell>
          <cell r="BF15427">
            <v>0</v>
          </cell>
        </row>
        <row r="15428">
          <cell r="BD15428" t="str">
            <v>Instaladores de Tuberías y Sistemas de Aspersión</v>
          </cell>
          <cell r="BE15428">
            <v>0</v>
          </cell>
          <cell r="BF15428">
            <v>0</v>
          </cell>
        </row>
        <row r="15429">
          <cell r="BD15429" t="str">
            <v>Instaladores de Redes y Equipos a Gas</v>
          </cell>
          <cell r="BE15429">
            <v>1</v>
          </cell>
          <cell r="BF15429">
            <v>0</v>
          </cell>
        </row>
        <row r="15430">
          <cell r="BD15430" t="str">
            <v>Chapistas, Caldereros y Paileros</v>
          </cell>
          <cell r="BE15430">
            <v>0</v>
          </cell>
          <cell r="BF15430">
            <v>0</v>
          </cell>
        </row>
        <row r="15431">
          <cell r="BD15431" t="str">
            <v>Soldadores</v>
          </cell>
          <cell r="BE15431">
            <v>9</v>
          </cell>
          <cell r="BF15431">
            <v>11</v>
          </cell>
        </row>
        <row r="15432">
          <cell r="BD15432" t="str">
            <v>Montadores de Estructuras Metálicas</v>
          </cell>
          <cell r="BE15432">
            <v>0</v>
          </cell>
          <cell r="BF15432">
            <v>4</v>
          </cell>
        </row>
        <row r="15433">
          <cell r="BD15433" t="str">
            <v>Ornamentistas y Forjadores</v>
          </cell>
          <cell r="BE15433">
            <v>3</v>
          </cell>
          <cell r="BF15433">
            <v>0</v>
          </cell>
        </row>
        <row r="15434">
          <cell r="BD15434" t="str">
            <v>Tuberos</v>
          </cell>
          <cell r="BE15434">
            <v>0</v>
          </cell>
          <cell r="BF15434">
            <v>3</v>
          </cell>
        </row>
        <row r="15435">
          <cell r="BD15435" t="str">
            <v>Carpinteros</v>
          </cell>
          <cell r="BE15435">
            <v>1</v>
          </cell>
          <cell r="BF15435">
            <v>0</v>
          </cell>
        </row>
        <row r="15436">
          <cell r="BD15436" t="str">
            <v>Ebanistas</v>
          </cell>
          <cell r="BE15436">
            <v>0</v>
          </cell>
          <cell r="BF15436">
            <v>0</v>
          </cell>
        </row>
        <row r="15437">
          <cell r="BD15437" t="str">
            <v>Oficiales de Construcción</v>
          </cell>
          <cell r="BE15437">
            <v>10</v>
          </cell>
          <cell r="BF15437">
            <v>247</v>
          </cell>
        </row>
        <row r="15438">
          <cell r="BD15438" t="str">
            <v>Trabajadores en Concreto, Hormigón y Enfoscado</v>
          </cell>
          <cell r="BE15438">
            <v>0</v>
          </cell>
          <cell r="BF15438">
            <v>0</v>
          </cell>
        </row>
        <row r="15439">
          <cell r="BD15439" t="str">
            <v>Enchapadores</v>
          </cell>
          <cell r="BE15439">
            <v>0</v>
          </cell>
          <cell r="BF15439">
            <v>0</v>
          </cell>
        </row>
        <row r="15440">
          <cell r="BD15440" t="str">
            <v>Techadores</v>
          </cell>
          <cell r="BE15440">
            <v>0</v>
          </cell>
          <cell r="BF15440">
            <v>0</v>
          </cell>
        </row>
        <row r="15441">
          <cell r="BD15441" t="str">
            <v>Instaladores de Material Aislante</v>
          </cell>
          <cell r="BE15441">
            <v>1</v>
          </cell>
          <cell r="BF15441">
            <v>0</v>
          </cell>
        </row>
        <row r="15442">
          <cell r="BD15442" t="str">
            <v>Pintores y Empapeladores</v>
          </cell>
          <cell r="BE15442">
            <v>1</v>
          </cell>
          <cell r="BF15442">
            <v>0</v>
          </cell>
        </row>
        <row r="15443">
          <cell r="BD15443" t="str">
            <v>Instaladores de Pisos</v>
          </cell>
          <cell r="BE15443">
            <v>0</v>
          </cell>
          <cell r="BF15443">
            <v>0</v>
          </cell>
        </row>
        <row r="15444">
          <cell r="BD15444" t="str">
            <v>Revocadores</v>
          </cell>
          <cell r="BE15444">
            <v>0</v>
          </cell>
          <cell r="BF15444">
            <v>0</v>
          </cell>
        </row>
        <row r="15445">
          <cell r="BD15445" t="str">
            <v>Mecánicos Industriales</v>
          </cell>
          <cell r="BE15445">
            <v>2</v>
          </cell>
          <cell r="BF15445">
            <v>0</v>
          </cell>
        </row>
        <row r="15446">
          <cell r="BD15446" t="str">
            <v>Mecánicos de Maquinaria Textil, confección, cuero, calzado y marroquinería</v>
          </cell>
          <cell r="BE15446">
            <v>0</v>
          </cell>
          <cell r="BF15446">
            <v>0</v>
          </cell>
        </row>
        <row r="15447">
          <cell r="BD15447" t="str">
            <v>Mecánicos de Equipo Pesado</v>
          </cell>
          <cell r="BE15447">
            <v>1</v>
          </cell>
          <cell r="BF15447">
            <v>0</v>
          </cell>
        </row>
        <row r="15448">
          <cell r="BD15448" t="str">
            <v>Mecánicos de Aviación</v>
          </cell>
          <cell r="BE15448">
            <v>0</v>
          </cell>
          <cell r="BF15448">
            <v>0</v>
          </cell>
        </row>
        <row r="15449">
          <cell r="BD15449" t="str">
            <v>Técnicos de Aire Acondicionado y Refrigeración</v>
          </cell>
          <cell r="BE15449">
            <v>1</v>
          </cell>
          <cell r="BF15449">
            <v>0</v>
          </cell>
        </row>
        <row r="15450">
          <cell r="BD15450" t="str">
            <v>Mecánicos de Vehículos Automotores</v>
          </cell>
          <cell r="BE15450">
            <v>3</v>
          </cell>
          <cell r="BF15450">
            <v>0</v>
          </cell>
        </row>
        <row r="15451">
          <cell r="BD15451" t="str">
            <v>Electricistas de Vehículos Automotores</v>
          </cell>
          <cell r="BE15451">
            <v>0</v>
          </cell>
          <cell r="BF15451">
            <v>0</v>
          </cell>
        </row>
        <row r="15452">
          <cell r="BD15452" t="str">
            <v>Mecánicos de Motos</v>
          </cell>
          <cell r="BE15452">
            <v>56</v>
          </cell>
          <cell r="BF15452">
            <v>0</v>
          </cell>
        </row>
        <row r="15453">
          <cell r="BD15453" t="str">
            <v>Latoneros</v>
          </cell>
          <cell r="BE15453">
            <v>0</v>
          </cell>
          <cell r="BF15453">
            <v>0</v>
          </cell>
        </row>
        <row r="15454">
          <cell r="BD15454" t="str">
            <v>Reparadores de Aparatos Electrodomésticos</v>
          </cell>
          <cell r="BE15454">
            <v>0</v>
          </cell>
          <cell r="BF15454">
            <v>0</v>
          </cell>
        </row>
        <row r="15455">
          <cell r="BD15455" t="str">
            <v>Mecánicos Electricistas</v>
          </cell>
          <cell r="BE15455">
            <v>0</v>
          </cell>
          <cell r="BF15455">
            <v>0</v>
          </cell>
        </row>
        <row r="15456">
          <cell r="BD15456" t="str">
            <v>Auxiliares técnicos en electrónica</v>
          </cell>
          <cell r="BE15456">
            <v>1</v>
          </cell>
          <cell r="BF15456">
            <v>0</v>
          </cell>
        </row>
        <row r="15457">
          <cell r="BD15457" t="str">
            <v>Mecánicos de Otros Pequeñas Máquinas y Motores</v>
          </cell>
          <cell r="BE15457">
            <v>0</v>
          </cell>
          <cell r="BF15457">
            <v>0</v>
          </cell>
        </row>
        <row r="15458">
          <cell r="BD15458" t="str">
            <v>Instaladores Residenciales y Comerciales</v>
          </cell>
          <cell r="BE15458">
            <v>1</v>
          </cell>
          <cell r="BF15458">
            <v>0</v>
          </cell>
        </row>
        <row r="15459">
          <cell r="BD15459" t="str">
            <v>Operarios de Mantenimiento de Instalaciones de Abastecimiento de Agua y Gas</v>
          </cell>
          <cell r="BE15459">
            <v>14</v>
          </cell>
          <cell r="BF15459">
            <v>0</v>
          </cell>
        </row>
        <row r="15460">
          <cell r="BD15460" t="str">
            <v>Vidrieros</v>
          </cell>
          <cell r="BE15460">
            <v>0</v>
          </cell>
          <cell r="BF15460">
            <v>0</v>
          </cell>
        </row>
        <row r="15461">
          <cell r="BD15461" t="str">
            <v>Ayudantes Electricistas</v>
          </cell>
          <cell r="BE15461">
            <v>32</v>
          </cell>
          <cell r="BF15461">
            <v>89</v>
          </cell>
        </row>
        <row r="15462">
          <cell r="BD15462" t="str">
            <v>Ayudantes de Mecánica</v>
          </cell>
          <cell r="BE15462">
            <v>6</v>
          </cell>
          <cell r="BF15462">
            <v>34</v>
          </cell>
        </row>
        <row r="15463">
          <cell r="BD15463" t="str">
            <v>Otros Reparadores n.c.a.</v>
          </cell>
          <cell r="BE15463">
            <v>0</v>
          </cell>
          <cell r="BF15463">
            <v>0</v>
          </cell>
        </row>
        <row r="15464">
          <cell r="BD15464" t="str">
            <v>Tapiceros</v>
          </cell>
          <cell r="BE15464">
            <v>0</v>
          </cell>
          <cell r="BF15464">
            <v>0</v>
          </cell>
        </row>
        <row r="15465">
          <cell r="BD15465" t="str">
            <v>Sastres, Modistos, Peleteros y Sombrereros</v>
          </cell>
          <cell r="BE15465">
            <v>11</v>
          </cell>
          <cell r="BF15465">
            <v>0</v>
          </cell>
        </row>
        <row r="15466">
          <cell r="BD15466" t="str">
            <v>Zapateros y Afines</v>
          </cell>
          <cell r="BE15466">
            <v>0</v>
          </cell>
          <cell r="BF15466">
            <v>0</v>
          </cell>
        </row>
        <row r="15467">
          <cell r="BD15467" t="str">
            <v>Joyeros y Relojeros</v>
          </cell>
          <cell r="BE15467">
            <v>0</v>
          </cell>
          <cell r="BF15467">
            <v>0</v>
          </cell>
        </row>
        <row r="15468">
          <cell r="BD15468" t="str">
            <v>Tipógrafos</v>
          </cell>
          <cell r="BE15468">
            <v>0</v>
          </cell>
          <cell r="BF15468">
            <v>0</v>
          </cell>
        </row>
        <row r="15469">
          <cell r="BD15469" t="str">
            <v>Cerrajeros y afines</v>
          </cell>
          <cell r="BE15469">
            <v>0</v>
          </cell>
          <cell r="BF15469">
            <v>0</v>
          </cell>
        </row>
        <row r="15470">
          <cell r="BD15470" t="str">
            <v>Buzos</v>
          </cell>
          <cell r="BE15470">
            <v>0</v>
          </cell>
          <cell r="BF15470">
            <v>0</v>
          </cell>
        </row>
        <row r="15471">
          <cell r="BD15471" t="str">
            <v>Operadores de Máquinas Estacionarias y Equipo Auxiliar</v>
          </cell>
          <cell r="BE15471">
            <v>0</v>
          </cell>
          <cell r="BF15471">
            <v>10</v>
          </cell>
        </row>
        <row r="15472">
          <cell r="BD15472" t="str">
            <v>Operadores de Plantas de Generación y Distribución de Energía</v>
          </cell>
          <cell r="BE15472">
            <v>0</v>
          </cell>
          <cell r="BF15472">
            <v>0</v>
          </cell>
        </row>
        <row r="15473">
          <cell r="BD15473" t="str">
            <v>Operadores de Grúa</v>
          </cell>
          <cell r="BE15473">
            <v>1</v>
          </cell>
          <cell r="BF15473">
            <v>2</v>
          </cell>
        </row>
        <row r="15474">
          <cell r="BD15474" t="str">
            <v>Perforadores y Operarios de Voladura para Minería de Superficie de Canteras y Construcción</v>
          </cell>
          <cell r="BE15474">
            <v>0</v>
          </cell>
          <cell r="BF15474">
            <v>0</v>
          </cell>
        </row>
        <row r="15475">
          <cell r="BD15475" t="str">
            <v>Perforadores de Pozos de Agua</v>
          </cell>
          <cell r="BE15475">
            <v>0</v>
          </cell>
          <cell r="BF15475">
            <v>0</v>
          </cell>
        </row>
        <row r="15476">
          <cell r="BD15476" t="str">
            <v>Operadores de Equipo Pesado (excepto grúa)</v>
          </cell>
          <cell r="BE15476">
            <v>14</v>
          </cell>
          <cell r="BF15476">
            <v>35</v>
          </cell>
        </row>
        <row r="15477">
          <cell r="BD15477" t="str">
            <v>Operadores de Equipo para Limpieza de Vías y Alcantarillado</v>
          </cell>
          <cell r="BE15477">
            <v>0</v>
          </cell>
          <cell r="BF15477">
            <v>0</v>
          </cell>
        </row>
        <row r="15478">
          <cell r="BD15478" t="str">
            <v>Operadores de Maquinaria Agrícola</v>
          </cell>
          <cell r="BE15478">
            <v>0</v>
          </cell>
          <cell r="BF15478">
            <v>0</v>
          </cell>
        </row>
        <row r="15479">
          <cell r="BD15479" t="str">
            <v>Maquinistas de Transporte Ferroviario</v>
          </cell>
          <cell r="BE15479">
            <v>0</v>
          </cell>
          <cell r="BF15479">
            <v>0</v>
          </cell>
        </row>
        <row r="15480">
          <cell r="BD15480" t="str">
            <v>Guardafrenos y Otros Operadores Ferroviarios</v>
          </cell>
          <cell r="BE15480">
            <v>0</v>
          </cell>
          <cell r="BF15480">
            <v>0</v>
          </cell>
        </row>
        <row r="15481">
          <cell r="BD15481" t="str">
            <v>Conductores de Vehículos Pesados</v>
          </cell>
          <cell r="BE15481">
            <v>9</v>
          </cell>
          <cell r="BF15481">
            <v>5</v>
          </cell>
        </row>
        <row r="15482">
          <cell r="BD15482" t="str">
            <v>Conductores de Bus, Operadores de Metro y Otros Medios de Transporte Colectivo</v>
          </cell>
          <cell r="BE15482">
            <v>7</v>
          </cell>
          <cell r="BF15482">
            <v>3</v>
          </cell>
        </row>
        <row r="15483">
          <cell r="BD15483" t="str">
            <v>Conductores de Vehículos Livianos</v>
          </cell>
          <cell r="BE15483">
            <v>39</v>
          </cell>
          <cell r="BF15483">
            <v>75</v>
          </cell>
        </row>
        <row r="15484">
          <cell r="BD15484" t="str">
            <v>Conductores de Transporte de Alimentos</v>
          </cell>
          <cell r="BE15484">
            <v>0</v>
          </cell>
          <cell r="BF15484">
            <v>3</v>
          </cell>
        </row>
        <row r="15485">
          <cell r="BD15485" t="str">
            <v>Marineros de Cubierta</v>
          </cell>
          <cell r="BE15485">
            <v>1</v>
          </cell>
          <cell r="BF15485">
            <v>2</v>
          </cell>
        </row>
        <row r="15486">
          <cell r="BD15486" t="str">
            <v>Marineros de Sala de Máquinas</v>
          </cell>
          <cell r="BE15486">
            <v>0</v>
          </cell>
          <cell r="BF15486">
            <v>1</v>
          </cell>
        </row>
        <row r="15487">
          <cell r="BD15487" t="str">
            <v>Operadores de Pequeñas Embarcaciones</v>
          </cell>
          <cell r="BE15487">
            <v>0</v>
          </cell>
          <cell r="BF15487">
            <v>0</v>
          </cell>
        </row>
        <row r="15488">
          <cell r="BD15488" t="str">
            <v>Operarios de Rampa de Transporte Aéreo</v>
          </cell>
          <cell r="BE15488">
            <v>0</v>
          </cell>
          <cell r="BF15488">
            <v>0</v>
          </cell>
        </row>
        <row r="15489">
          <cell r="BD15489" t="str">
            <v>Operarios Portuarios</v>
          </cell>
          <cell r="BE15489">
            <v>1</v>
          </cell>
          <cell r="BF15489">
            <v>0</v>
          </cell>
        </row>
        <row r="15490">
          <cell r="BD15490" t="str">
            <v>Operarios de Cargue y Descargue de Materiales</v>
          </cell>
          <cell r="BE15490">
            <v>3</v>
          </cell>
          <cell r="BF15490">
            <v>1</v>
          </cell>
        </row>
        <row r="15491">
          <cell r="BD15491" t="str">
            <v>Aparejadores</v>
          </cell>
          <cell r="BE15491">
            <v>1</v>
          </cell>
          <cell r="BF15491">
            <v>2</v>
          </cell>
        </row>
        <row r="15492">
          <cell r="BD15492" t="str">
            <v>Ayudantes y Obreros de Construcción</v>
          </cell>
          <cell r="BE15492">
            <v>397</v>
          </cell>
          <cell r="BF15492">
            <v>347</v>
          </cell>
        </row>
        <row r="15493">
          <cell r="BD15493" t="str">
            <v>Ayudantes de Otros Oficios</v>
          </cell>
          <cell r="BE15493">
            <v>78</v>
          </cell>
          <cell r="BF15493">
            <v>3</v>
          </cell>
        </row>
        <row r="15494">
          <cell r="BD15494" t="str">
            <v>Obreros de Mantenimiento de Obras Públicas</v>
          </cell>
          <cell r="BE15494">
            <v>1</v>
          </cell>
          <cell r="BF15494">
            <v>0</v>
          </cell>
        </row>
        <row r="15495">
          <cell r="BD15495" t="str">
            <v>Ayudantes de Transporte Automotor</v>
          </cell>
          <cell r="BE15495">
            <v>0</v>
          </cell>
          <cell r="BF15495">
            <v>2</v>
          </cell>
        </row>
        <row r="15496">
          <cell r="BD15496" t="str">
            <v>Directores de Planta de Procesamiento de Alimentos y Bebidas</v>
          </cell>
          <cell r="BE15496">
            <v>0</v>
          </cell>
          <cell r="BF15496">
            <v>0</v>
          </cell>
        </row>
        <row r="15497">
          <cell r="BD15497" t="str">
            <v>Jefe de Laboratorio de Alimentos</v>
          </cell>
          <cell r="BE15497">
            <v>0</v>
          </cell>
          <cell r="BF15497">
            <v>0</v>
          </cell>
        </row>
        <row r="15498">
          <cell r="BD15498" t="str">
            <v>Supervisores de Tratamiento de Metales y Minerales</v>
          </cell>
          <cell r="BE15498">
            <v>0</v>
          </cell>
          <cell r="BF15498">
            <v>0</v>
          </cell>
        </row>
        <row r="15499">
          <cell r="BD15499" t="str">
            <v>Supervisores de Procesamiento de Químico, Petróleo, Gas y Tratamiento de Agua y Generación de Energía</v>
          </cell>
          <cell r="BE15499">
            <v>0</v>
          </cell>
          <cell r="BF15499">
            <v>1</v>
          </cell>
        </row>
        <row r="15500">
          <cell r="BD15500" t="str">
            <v>Supervisores de Procesamiento de Alimentos, Bebidas y Tabaco</v>
          </cell>
          <cell r="BE15500">
            <v>7</v>
          </cell>
          <cell r="BF15500">
            <v>0</v>
          </cell>
        </row>
        <row r="15501">
          <cell r="BD15501" t="str">
            <v>Supervisores de Fabricación de Productos de Plástico y Caucho</v>
          </cell>
          <cell r="BE15501">
            <v>0</v>
          </cell>
          <cell r="BF15501">
            <v>0</v>
          </cell>
        </row>
        <row r="15502">
          <cell r="BD15502" t="str">
            <v>Supervisores de Procesamiento de la Madera y Producción de Pulpa y Papel</v>
          </cell>
          <cell r="BE15502">
            <v>0</v>
          </cell>
          <cell r="BF15502">
            <v>0</v>
          </cell>
        </row>
        <row r="15503">
          <cell r="BD15503" t="str">
            <v>Supervisores de Procesamiento Textil</v>
          </cell>
          <cell r="BE15503">
            <v>0</v>
          </cell>
          <cell r="BF15503">
            <v>0</v>
          </cell>
        </row>
        <row r="15504">
          <cell r="BD15504" t="str">
            <v>Inspectores de Control de Calidad, Procesamiento de Alimentos y Bebidas</v>
          </cell>
          <cell r="BE15504">
            <v>0</v>
          </cell>
          <cell r="BF15504">
            <v>0</v>
          </cell>
        </row>
        <row r="15505">
          <cell r="BD15505" t="str">
            <v>Supervisores de Ensamble de Vehículos de Motor</v>
          </cell>
          <cell r="BE15505">
            <v>0</v>
          </cell>
          <cell r="BF15505">
            <v>0</v>
          </cell>
        </row>
        <row r="15506">
          <cell r="BD15506" t="str">
            <v>Supervisores de Fabricación de Productos Electrónicos</v>
          </cell>
          <cell r="BE15506">
            <v>0</v>
          </cell>
          <cell r="BF15506">
            <v>0</v>
          </cell>
        </row>
        <row r="15507">
          <cell r="BD15507" t="str">
            <v>Supervisores de Fabricación de Productos Eléctricos</v>
          </cell>
          <cell r="BE15507">
            <v>0</v>
          </cell>
          <cell r="BF15507">
            <v>0</v>
          </cell>
        </row>
        <row r="15508">
          <cell r="BD15508" t="str">
            <v>Supervisores de Fabricación de Muebles y Accesorios</v>
          </cell>
          <cell r="BE15508">
            <v>0</v>
          </cell>
          <cell r="BF15508">
            <v>0</v>
          </cell>
        </row>
        <row r="15509">
          <cell r="BD15509" t="str">
            <v>Supervisores de Fabricación de Productos de Tela, Cuero y Piel</v>
          </cell>
          <cell r="BE15509">
            <v>0</v>
          </cell>
          <cell r="BF15509">
            <v>0</v>
          </cell>
        </row>
        <row r="15510">
          <cell r="BD15510" t="str">
            <v>Supervisores de Impresión y Ocupaciones Relacionadas</v>
          </cell>
          <cell r="BE15510">
            <v>0</v>
          </cell>
          <cell r="BF15510">
            <v>0</v>
          </cell>
        </row>
        <row r="15511">
          <cell r="BD15511" t="str">
            <v>Supervisores de Fabricación de Otros Productos Mecánicos y Metálicos</v>
          </cell>
          <cell r="BE15511">
            <v>0</v>
          </cell>
          <cell r="BF15511">
            <v>0</v>
          </cell>
        </row>
        <row r="15512">
          <cell r="BD15512" t="str">
            <v>Supervisores de Fabricación y Ensamble de Otros Productos n.c.a</v>
          </cell>
          <cell r="BE15512">
            <v>0</v>
          </cell>
          <cell r="BF15512">
            <v>0</v>
          </cell>
        </row>
        <row r="15513">
          <cell r="BD15513" t="str">
            <v>Operadores de Control Central de Procesos, Tratamiento de Metales y Minerales</v>
          </cell>
          <cell r="BE15513">
            <v>1</v>
          </cell>
          <cell r="BF15513">
            <v>0</v>
          </cell>
        </row>
        <row r="15514">
          <cell r="BD15514" t="str">
            <v>Operadores de Procesos, Químicos, Gas y Petróleo</v>
          </cell>
          <cell r="BE15514">
            <v>0</v>
          </cell>
          <cell r="BF15514">
            <v>0</v>
          </cell>
        </row>
        <row r="15515">
          <cell r="BD15515" t="str">
            <v>Operadores de Control de Procesos, Producción de Pulpa</v>
          </cell>
          <cell r="BE15515">
            <v>0</v>
          </cell>
          <cell r="BF15515">
            <v>0</v>
          </cell>
        </row>
        <row r="15516">
          <cell r="BD15516" t="str">
            <v>Operadores de Control de Procesos, Fabricación de Papel</v>
          </cell>
          <cell r="BE15516">
            <v>0</v>
          </cell>
          <cell r="BF15516">
            <v>0</v>
          </cell>
        </row>
        <row r="15517">
          <cell r="BD15517" t="str">
            <v>Impresores de Artes Gráficas</v>
          </cell>
          <cell r="BE15517">
            <v>0</v>
          </cell>
          <cell r="BF15517">
            <v>0</v>
          </cell>
        </row>
        <row r="15518">
          <cell r="BD15518" t="str">
            <v>Pre-prensistas de Artes Gráficas</v>
          </cell>
          <cell r="BE15518">
            <v>0</v>
          </cell>
          <cell r="BF15518">
            <v>0</v>
          </cell>
        </row>
        <row r="15519">
          <cell r="BD15519" t="str">
            <v>Operarios de Terminados y Acabados de Artes Gráficas</v>
          </cell>
          <cell r="BE15519">
            <v>0</v>
          </cell>
          <cell r="BF15519">
            <v>0</v>
          </cell>
        </row>
        <row r="15520">
          <cell r="BD15520" t="str">
            <v>Operadores de Máquinas, Tratamiento de Metales y Minerales</v>
          </cell>
          <cell r="BE15520">
            <v>0</v>
          </cell>
          <cell r="BF15520">
            <v>0</v>
          </cell>
        </row>
        <row r="15521">
          <cell r="BD15521" t="str">
            <v>Trabajadores de Fundición</v>
          </cell>
          <cell r="BE15521">
            <v>0</v>
          </cell>
          <cell r="BF15521">
            <v>0</v>
          </cell>
        </row>
        <row r="15522">
          <cell r="BD15522" t="str">
            <v>Operadores de Fabricación, Moldeo y Acabado del Vidrio</v>
          </cell>
          <cell r="BE15522">
            <v>0</v>
          </cell>
          <cell r="BF15522">
            <v>0</v>
          </cell>
        </row>
        <row r="15523">
          <cell r="BD15523" t="str">
            <v>Operadores de Moldeo de Arcilla, Piedra y Concreto</v>
          </cell>
          <cell r="BE15523">
            <v>0</v>
          </cell>
          <cell r="BF15523">
            <v>0</v>
          </cell>
        </row>
        <row r="15524">
          <cell r="BD15524" t="str">
            <v>Inspectores de Control de Calidad, Tratamiento de Metales y Minerales</v>
          </cell>
          <cell r="BE15524">
            <v>0</v>
          </cell>
          <cell r="BF15524">
            <v>0</v>
          </cell>
        </row>
        <row r="15525">
          <cell r="BD15525" t="str">
            <v>Operadores de Máquinas de Planta Química</v>
          </cell>
          <cell r="BE15525">
            <v>0</v>
          </cell>
          <cell r="BF15525">
            <v>0</v>
          </cell>
        </row>
        <row r="15526">
          <cell r="BD15526" t="str">
            <v>Operadores de Máquinas para Procesamiento de Plásticos</v>
          </cell>
          <cell r="BE15526">
            <v>0</v>
          </cell>
          <cell r="BF15526">
            <v>0</v>
          </cell>
        </row>
        <row r="15527">
          <cell r="BD15527" t="str">
            <v>Operadores de Máquinas y Trabajadores Relacionados con el Procesamiento del Caucho</v>
          </cell>
          <cell r="BE15527">
            <v>0</v>
          </cell>
          <cell r="BF15527">
            <v>0</v>
          </cell>
        </row>
        <row r="15528">
          <cell r="BD15528" t="str">
            <v>Operadores de Plantas de Tratamiento de Aguas y Desechos</v>
          </cell>
          <cell r="BE15528">
            <v>0</v>
          </cell>
          <cell r="BF15528">
            <v>0</v>
          </cell>
        </row>
        <row r="15529">
          <cell r="BD15529" t="str">
            <v>Operadores de Máquinas para Procesamiento de la Madera</v>
          </cell>
          <cell r="BE15529">
            <v>0</v>
          </cell>
          <cell r="BF15529">
            <v>0</v>
          </cell>
        </row>
        <row r="15530">
          <cell r="BD15530" t="str">
            <v>Operadores de Máquinas para la Producción de Pulpa</v>
          </cell>
          <cell r="BE15530">
            <v>0</v>
          </cell>
          <cell r="BF15530">
            <v>0</v>
          </cell>
        </row>
        <row r="15531">
          <cell r="BD15531" t="str">
            <v>Operadores de Máquinas para la Fabricación de Papel</v>
          </cell>
          <cell r="BE15531">
            <v>0</v>
          </cell>
          <cell r="BF15531">
            <v>0</v>
          </cell>
        </row>
        <row r="15532">
          <cell r="BD15532" t="str">
            <v>Operadores de Máquinas para la Fabricación de Productos de Papel</v>
          </cell>
          <cell r="BE15532">
            <v>0</v>
          </cell>
          <cell r="BF15532">
            <v>0</v>
          </cell>
        </row>
        <row r="15533">
          <cell r="BD15533" t="str">
            <v>Inspectores de Control de Calidad, Procesamiento de la Madera</v>
          </cell>
          <cell r="BE15533">
            <v>0</v>
          </cell>
          <cell r="BF15533">
            <v>0</v>
          </cell>
        </row>
        <row r="15534">
          <cell r="BD15534" t="str">
            <v>Operadores de Máquinas para la Preparación de Fibras Textiles</v>
          </cell>
          <cell r="BE15534">
            <v>0</v>
          </cell>
          <cell r="BF15534">
            <v>0</v>
          </cell>
        </row>
        <row r="15535">
          <cell r="BD15535" t="str">
            <v>Operadores de Telares y Otras Máquinas Tejedoras</v>
          </cell>
          <cell r="BE15535">
            <v>0</v>
          </cell>
          <cell r="BF15535">
            <v>0</v>
          </cell>
        </row>
        <row r="15536">
          <cell r="BD15536" t="str">
            <v>Operadores de Máquinas de Tintura, Acabado Textil y Prendas</v>
          </cell>
          <cell r="BE15536">
            <v>0</v>
          </cell>
          <cell r="BF15536">
            <v>0</v>
          </cell>
        </row>
        <row r="15537">
          <cell r="BD15537" t="str">
            <v>Analistas de Calidad, Textiles</v>
          </cell>
          <cell r="BE15537">
            <v>0</v>
          </cell>
          <cell r="BF15537">
            <v>0</v>
          </cell>
        </row>
        <row r="15538">
          <cell r="BD15538" t="str">
            <v>Operadores de Máquinas para Coser y Bordar</v>
          </cell>
          <cell r="BE15538">
            <v>0</v>
          </cell>
          <cell r="BF15538">
            <v>0</v>
          </cell>
        </row>
        <row r="15539">
          <cell r="BD15539" t="str">
            <v>Cortadores de Tela, Cuero y Piel</v>
          </cell>
          <cell r="BE15539">
            <v>173</v>
          </cell>
          <cell r="BF15539">
            <v>1</v>
          </cell>
        </row>
        <row r="15540">
          <cell r="BD15540" t="str">
            <v>Operadores de Máquinas y Trabajadores Relacionados con la Fabricación de Calzado y Marroquinería</v>
          </cell>
          <cell r="BE15540">
            <v>45</v>
          </cell>
          <cell r="BF15540">
            <v>0</v>
          </cell>
        </row>
        <row r="15541">
          <cell r="BD15541" t="str">
            <v>Trabajadores del Tratamiento de Pieles y Cueros</v>
          </cell>
          <cell r="BE15541">
            <v>0</v>
          </cell>
          <cell r="BF15541">
            <v>0</v>
          </cell>
        </row>
        <row r="15542">
          <cell r="BD15542" t="str">
            <v>Inspectores de Control de Calidad, Fabricación de Productos de Tela, Piel y Cuero</v>
          </cell>
          <cell r="BE15542">
            <v>0</v>
          </cell>
          <cell r="BF15542">
            <v>0</v>
          </cell>
        </row>
        <row r="15543">
          <cell r="BD15543" t="str">
            <v>Operadores de Control de Procesos y Máquinas para la Elaboración de Alimentos y Bebidas</v>
          </cell>
          <cell r="BE15543">
            <v>69</v>
          </cell>
          <cell r="BF15543">
            <v>13</v>
          </cell>
        </row>
        <row r="15544">
          <cell r="BD15544" t="str">
            <v>Operarios de Planta de Beneficio Animal</v>
          </cell>
          <cell r="BE15544">
            <v>0</v>
          </cell>
          <cell r="BF15544">
            <v>0</v>
          </cell>
        </row>
        <row r="15545">
          <cell r="BD15545" t="str">
            <v>Operarios de Planta de Procesamiento y Empaque de Pescado y Mariscos</v>
          </cell>
          <cell r="BE15545">
            <v>1</v>
          </cell>
          <cell r="BF15545">
            <v>0</v>
          </cell>
        </row>
        <row r="15546">
          <cell r="BD15546" t="str">
            <v>Operarios de Máquinas para la Elaboración de Productos de Tabaco</v>
          </cell>
          <cell r="BE15546">
            <v>0</v>
          </cell>
          <cell r="BF15546">
            <v>0</v>
          </cell>
        </row>
        <row r="15547">
          <cell r="BD15547" t="str">
            <v>Procesadores Fotográficos y de Películas</v>
          </cell>
          <cell r="BE15547">
            <v>0</v>
          </cell>
          <cell r="BF15547">
            <v>0</v>
          </cell>
        </row>
        <row r="15548">
          <cell r="BD15548" t="str">
            <v>Ensambladores e Inspectores de Vehículos Automotores</v>
          </cell>
          <cell r="BE15548">
            <v>0</v>
          </cell>
          <cell r="BF15548">
            <v>0</v>
          </cell>
        </row>
        <row r="15549">
          <cell r="BD15549" t="str">
            <v>Ensambladores de productos Electrónicos</v>
          </cell>
          <cell r="BE15549">
            <v>0</v>
          </cell>
          <cell r="BF15549">
            <v>0</v>
          </cell>
        </row>
        <row r="15550">
          <cell r="BD15550" t="str">
            <v>Ensambladores e Inspectores de Aparatos y Equipo Eléctrico</v>
          </cell>
          <cell r="BE15550">
            <v>0</v>
          </cell>
          <cell r="BF15550">
            <v>0</v>
          </cell>
        </row>
        <row r="15551">
          <cell r="BD15551" t="str">
            <v>Ensambladores, Fabricantes e Inspectores de Transformadores y Motores Eléctricos Industriales</v>
          </cell>
          <cell r="BE15551">
            <v>0</v>
          </cell>
          <cell r="BF15551">
            <v>0</v>
          </cell>
        </row>
        <row r="15552">
          <cell r="BD15552" t="str">
            <v>Ensambladores e Inspectores de Productos Mecánicos</v>
          </cell>
          <cell r="BE15552">
            <v>1</v>
          </cell>
          <cell r="BF15552">
            <v>0</v>
          </cell>
        </row>
        <row r="15553">
          <cell r="BD15553" t="str">
            <v>Ensambladores e Inspectores de Ensamble de Aeronaves</v>
          </cell>
          <cell r="BE15553">
            <v>0</v>
          </cell>
          <cell r="BF15553">
            <v>0</v>
          </cell>
        </row>
        <row r="15554">
          <cell r="BD15554" t="str">
            <v>Operadores de Máquinas e Inspectores de la Fabricación de Productos y Componentes Eléctricos</v>
          </cell>
          <cell r="BE15554">
            <v>0</v>
          </cell>
          <cell r="BF15554">
            <v>0</v>
          </cell>
        </row>
        <row r="15555">
          <cell r="BD15555" t="str">
            <v>Ensambladores e Inspectores de Embarcaciones</v>
          </cell>
          <cell r="BE15555">
            <v>0</v>
          </cell>
          <cell r="BF15555">
            <v>0</v>
          </cell>
        </row>
        <row r="15556">
          <cell r="BD15556" t="str">
            <v>Ensambladores e Inspectores de Muebles y Accesorios</v>
          </cell>
          <cell r="BE15556">
            <v>0</v>
          </cell>
          <cell r="BF15556">
            <v>0</v>
          </cell>
        </row>
        <row r="15557">
          <cell r="BD15557" t="str">
            <v>Operarios de Acabado de Muebles</v>
          </cell>
          <cell r="BE15557">
            <v>0</v>
          </cell>
          <cell r="BF15557">
            <v>0</v>
          </cell>
        </row>
        <row r="15558">
          <cell r="BD15558" t="str">
            <v>Ensambladores de Productos Plásticos e Inspectores</v>
          </cell>
          <cell r="BE15558">
            <v>0</v>
          </cell>
          <cell r="BF15558">
            <v>0</v>
          </cell>
        </row>
        <row r="15559">
          <cell r="BD15559" t="str">
            <v>Operarios de Recubrimientos Metálicos</v>
          </cell>
          <cell r="BE15559">
            <v>1</v>
          </cell>
          <cell r="BF15559">
            <v>0</v>
          </cell>
        </row>
        <row r="15560">
          <cell r="BD15560" t="str">
            <v>Pintores en Procesos de Manufactura</v>
          </cell>
          <cell r="BE15560">
            <v>2</v>
          </cell>
          <cell r="BF15560">
            <v>33</v>
          </cell>
        </row>
        <row r="15561">
          <cell r="BD15561" t="str">
            <v>Otros Ensambladores e Inspectores n.c.a.</v>
          </cell>
          <cell r="BE15561">
            <v>0</v>
          </cell>
          <cell r="BF15561">
            <v>0</v>
          </cell>
        </row>
        <row r="15562">
          <cell r="BD15562" t="str">
            <v>Auxiliares de Producción Gráfica</v>
          </cell>
          <cell r="BE15562">
            <v>0</v>
          </cell>
          <cell r="BF15562">
            <v>0</v>
          </cell>
        </row>
        <row r="15563">
          <cell r="BD15563" t="str">
            <v>Operadores de Máquinas Herramientas</v>
          </cell>
          <cell r="BE15563">
            <v>1</v>
          </cell>
          <cell r="BF15563">
            <v>2</v>
          </cell>
        </row>
        <row r="15564">
          <cell r="BD15564" t="str">
            <v>Operadores de Máquinas para el Trabajo de la Madera</v>
          </cell>
          <cell r="BE15564">
            <v>2</v>
          </cell>
          <cell r="BF15564">
            <v>0</v>
          </cell>
        </row>
        <row r="15565">
          <cell r="BD15565" t="str">
            <v>Operadores de Máquinas para el Trabajo del Metal</v>
          </cell>
          <cell r="BE15565">
            <v>0</v>
          </cell>
          <cell r="BF15565">
            <v>0</v>
          </cell>
        </row>
        <row r="15566">
          <cell r="BD15566" t="str">
            <v>Operadores de Máquinas para Forja</v>
          </cell>
          <cell r="BE15566">
            <v>0</v>
          </cell>
          <cell r="BF15566">
            <v>0</v>
          </cell>
        </row>
        <row r="15567">
          <cell r="BD15567" t="str">
            <v>Operadores de Máquinas de Soldadura</v>
          </cell>
          <cell r="BE15567">
            <v>1</v>
          </cell>
          <cell r="BF15567">
            <v>0</v>
          </cell>
        </row>
        <row r="15568">
          <cell r="BD15568" t="str">
            <v>Operadores de Máquinas para la Fabricación de Otros Productos Metálicos (n.c.a)</v>
          </cell>
          <cell r="BE15568">
            <v>0</v>
          </cell>
          <cell r="BF15568">
            <v>0</v>
          </cell>
        </row>
        <row r="15569">
          <cell r="BD15569" t="str">
            <v>Operadores de Máquinas para la fabricación de Otros Productos n.c.a.</v>
          </cell>
          <cell r="BE15569">
            <v>0</v>
          </cell>
          <cell r="BF15569">
            <v>0</v>
          </cell>
        </row>
        <row r="15570">
          <cell r="BD15570" t="str">
            <v>Obreros y Ayudantes en el Tratamiento de Metales y Minerales</v>
          </cell>
          <cell r="BE15570">
            <v>0</v>
          </cell>
          <cell r="BF15570">
            <v>0</v>
          </cell>
        </row>
        <row r="15571">
          <cell r="BD15571" t="str">
            <v>Ayudantes en la Fabricación Metálica</v>
          </cell>
          <cell r="BE15571">
            <v>8</v>
          </cell>
          <cell r="BF15571">
            <v>44</v>
          </cell>
        </row>
        <row r="15572">
          <cell r="BD15572" t="str">
            <v>Obreros y Ayudantes de Planta Química</v>
          </cell>
          <cell r="BE15572">
            <v>2</v>
          </cell>
          <cell r="BF15572">
            <v>0</v>
          </cell>
        </row>
        <row r="15573">
          <cell r="BD15573" t="str">
            <v>Obreros y Ayudantes en el Procesamiento de la Madera y Producción de Pulpa y Papel</v>
          </cell>
          <cell r="BE15573">
            <v>0</v>
          </cell>
          <cell r="BF15573">
            <v>0</v>
          </cell>
        </row>
        <row r="15574">
          <cell r="BD15574" t="str">
            <v>Obreros y Ayudantes en la Elaboración de Alimentos y Bebidas</v>
          </cell>
          <cell r="BE15574">
            <v>116</v>
          </cell>
          <cell r="BF15574">
            <v>28</v>
          </cell>
        </row>
        <row r="15575">
          <cell r="BD15575" t="str">
            <v>Otros Obreros y Ayudantes en Fabricación y Procesamiento n.c.a.</v>
          </cell>
          <cell r="BE15575">
            <v>19</v>
          </cell>
          <cell r="BF15575">
            <v>0</v>
          </cell>
        </row>
        <row r="15576">
          <cell r="BD15576" t="str">
            <v>Miembros del Poder Ejecutivo y Legislativo</v>
          </cell>
          <cell r="BE15576">
            <v>0</v>
          </cell>
          <cell r="BF15576">
            <v>0</v>
          </cell>
        </row>
        <row r="15577">
          <cell r="BD15577" t="str">
            <v>Personal Directivo de la Administración Pública</v>
          </cell>
          <cell r="BE15577">
            <v>3</v>
          </cell>
          <cell r="BF15577">
            <v>0</v>
          </cell>
        </row>
        <row r="15578">
          <cell r="BD15578" t="str">
            <v>Directores y Gerentes Generales de Servicios Financieros, de Telecomunicaciones y Otros Servicios a las Empresas</v>
          </cell>
          <cell r="BE15578">
            <v>2</v>
          </cell>
          <cell r="BF15578">
            <v>0</v>
          </cell>
        </row>
        <row r="15579">
          <cell r="BD15579" t="str">
            <v>Directores y Gerentes Generales de Salud, Educación, Servicios Social, Comunitario y Organizaciones de Membresía</v>
          </cell>
          <cell r="BE15579">
            <v>2</v>
          </cell>
          <cell r="BF15579">
            <v>0</v>
          </cell>
        </row>
        <row r="15580">
          <cell r="BD15580" t="str">
            <v>Directores y Gerentes Generales de Comercio, Medios de Comunicación y Otros Servicios</v>
          </cell>
          <cell r="BE15580">
            <v>2</v>
          </cell>
          <cell r="BF15580">
            <v>1</v>
          </cell>
        </row>
        <row r="15581">
          <cell r="BD15581" t="str">
            <v>Directores y Gerentes Generales de Producción de Bienes, Servicios Públicos, Transporte y Construcción</v>
          </cell>
          <cell r="BE15581">
            <v>1</v>
          </cell>
          <cell r="BF15581">
            <v>1</v>
          </cell>
        </row>
        <row r="15582">
          <cell r="BD15582" t="str">
            <v>Directores y gerentes generales de servicios y procesos de negocio.</v>
          </cell>
          <cell r="BE15582">
            <v>1</v>
          </cell>
          <cell r="BF15582">
            <v>0</v>
          </cell>
        </row>
        <row r="15583">
          <cell r="BD15583" t="str">
            <v>Gerentes Financieros</v>
          </cell>
          <cell r="BE15583">
            <v>3</v>
          </cell>
          <cell r="BF15583">
            <v>2</v>
          </cell>
        </row>
        <row r="15584">
          <cell r="BD15584" t="str">
            <v>Gerentes de Talento Humano</v>
          </cell>
          <cell r="BE15584">
            <v>0</v>
          </cell>
          <cell r="BF15584">
            <v>3</v>
          </cell>
        </row>
        <row r="15585">
          <cell r="BD15585" t="str">
            <v>Gerentes de Compras y Adquisiciones</v>
          </cell>
          <cell r="BE15585">
            <v>0</v>
          </cell>
          <cell r="BF15585">
            <v>0</v>
          </cell>
        </row>
        <row r="15586">
          <cell r="BD15586" t="str">
            <v>Gerentes de Otros Servicios Administrativos</v>
          </cell>
          <cell r="BE15586">
            <v>24</v>
          </cell>
          <cell r="BF15586">
            <v>13</v>
          </cell>
        </row>
        <row r="15587">
          <cell r="BD15587" t="str">
            <v>Gerentes de Seguros, Bienes Raíces y Corretaje Financiero</v>
          </cell>
          <cell r="BE15587">
            <v>0</v>
          </cell>
          <cell r="BF15587">
            <v>0</v>
          </cell>
        </row>
        <row r="15588">
          <cell r="BD15588" t="str">
            <v>Gerentes de Banca, Crédito e Inversiones</v>
          </cell>
          <cell r="BE15588">
            <v>1</v>
          </cell>
          <cell r="BF15588">
            <v>1</v>
          </cell>
        </row>
        <row r="15589">
          <cell r="BD15589" t="str">
            <v>Gerentes de Otros Servicios a las Empresas</v>
          </cell>
          <cell r="BE15589">
            <v>3</v>
          </cell>
          <cell r="BF15589">
            <v>1</v>
          </cell>
        </row>
        <row r="15590">
          <cell r="BD15590" t="str">
            <v>Gerentes de Empresas de Telecomunicaciones</v>
          </cell>
          <cell r="BE15590">
            <v>0</v>
          </cell>
          <cell r="BF15590">
            <v>0</v>
          </cell>
        </row>
        <row r="15591">
          <cell r="BD15591" t="str">
            <v>Gerentes de Servicios de Correo y Mensajería</v>
          </cell>
          <cell r="BE15591">
            <v>0</v>
          </cell>
          <cell r="BF15591">
            <v>0</v>
          </cell>
        </row>
        <row r="15592">
          <cell r="BD15592" t="str">
            <v>Gerentes de Ingeniería</v>
          </cell>
          <cell r="BE15592">
            <v>5</v>
          </cell>
          <cell r="BF15592">
            <v>2</v>
          </cell>
        </row>
        <row r="15593">
          <cell r="BD15593" t="str">
            <v>Gerentes de Investigación y Desarrollo en Ciencias Naturales y Aplicadas</v>
          </cell>
          <cell r="BE15593">
            <v>0</v>
          </cell>
          <cell r="BF15593">
            <v>2</v>
          </cell>
        </row>
        <row r="15594">
          <cell r="BD15594" t="str">
            <v>Gerentes de Sistemas de Información y Procesamiento de Datos</v>
          </cell>
          <cell r="BE15594">
            <v>3</v>
          </cell>
          <cell r="BF15594">
            <v>4</v>
          </cell>
        </row>
        <row r="15595">
          <cell r="BD15595" t="str">
            <v>Gerentes de Servicios a la Salud</v>
          </cell>
          <cell r="BE15595">
            <v>5</v>
          </cell>
          <cell r="BF15595">
            <v>2</v>
          </cell>
        </row>
        <row r="15596">
          <cell r="BD15596" t="str">
            <v>Gerentes de Programas de Política Social y de Salud</v>
          </cell>
          <cell r="BE15596">
            <v>0</v>
          </cell>
          <cell r="BF15596">
            <v>0</v>
          </cell>
        </row>
        <row r="15597">
          <cell r="BD15597" t="str">
            <v>Gerentes de Programas de Política de Desarrollo Económico</v>
          </cell>
          <cell r="BE15597">
            <v>0</v>
          </cell>
          <cell r="BF15597">
            <v>0</v>
          </cell>
        </row>
        <row r="15598">
          <cell r="BD15598" t="str">
            <v>Gerentes de Programas de Política Educativa</v>
          </cell>
          <cell r="BE15598">
            <v>0</v>
          </cell>
          <cell r="BF15598">
            <v>0</v>
          </cell>
        </row>
        <row r="15599">
          <cell r="BD15599" t="str">
            <v>Otros Gerentes de Administración Pública</v>
          </cell>
          <cell r="BE15599">
            <v>0</v>
          </cell>
          <cell r="BF15599">
            <v>0</v>
          </cell>
        </row>
        <row r="15600">
          <cell r="BD15600" t="str">
            <v>Administradores de Educación Superior y Formación para el Trabajo</v>
          </cell>
          <cell r="BE15600">
            <v>3</v>
          </cell>
          <cell r="BF15600">
            <v>0</v>
          </cell>
        </row>
        <row r="15601">
          <cell r="BD15601" t="str">
            <v>Directores y Administradores de Educación Básica y Media</v>
          </cell>
          <cell r="BE15601">
            <v>1</v>
          </cell>
          <cell r="BF15601">
            <v>3</v>
          </cell>
        </row>
        <row r="15602">
          <cell r="BD15602" t="str">
            <v>Gerentes de Servicios Social, Comunitario y Correccional</v>
          </cell>
          <cell r="BE15602">
            <v>0</v>
          </cell>
          <cell r="BF15602">
            <v>0</v>
          </cell>
        </row>
        <row r="15603">
          <cell r="BD15603" t="str">
            <v>Gerentes de Biblioteca, Museo y Galería de Arte</v>
          </cell>
          <cell r="BE15603">
            <v>0</v>
          </cell>
          <cell r="BF15603">
            <v>0</v>
          </cell>
        </row>
        <row r="15604">
          <cell r="BD15604" t="str">
            <v>Gerentes de Medios de Comunicación y Artes Escénicas</v>
          </cell>
          <cell r="BE15604">
            <v>1</v>
          </cell>
          <cell r="BF15604">
            <v>0</v>
          </cell>
        </row>
        <row r="15605">
          <cell r="BD15605" t="str">
            <v>Directores de Programas de Esparcimiento y Administradores de Deportes</v>
          </cell>
          <cell r="BE15605">
            <v>2</v>
          </cell>
          <cell r="BF15605">
            <v>0</v>
          </cell>
        </row>
        <row r="15606">
          <cell r="BD15606" t="str">
            <v>Gerentes de Ventas, Mercadeo y Publicidad</v>
          </cell>
          <cell r="BE15606">
            <v>14</v>
          </cell>
          <cell r="BF15606">
            <v>8</v>
          </cell>
        </row>
        <row r="15607">
          <cell r="BD15607" t="str">
            <v>Gerentes de Comercio Exterior</v>
          </cell>
          <cell r="BE15607">
            <v>1</v>
          </cell>
          <cell r="BF15607">
            <v>0</v>
          </cell>
        </row>
        <row r="15608">
          <cell r="BD15608" t="str">
            <v>Gerentes de Comercio al Por Menor</v>
          </cell>
          <cell r="BE15608">
            <v>0</v>
          </cell>
          <cell r="BF15608">
            <v>0</v>
          </cell>
        </row>
        <row r="15609">
          <cell r="BD15609" t="str">
            <v>Gerentes de Restaurantes y Servicios de Alimentos</v>
          </cell>
          <cell r="BE15609">
            <v>1</v>
          </cell>
          <cell r="BF15609">
            <v>1</v>
          </cell>
        </row>
        <row r="15610">
          <cell r="BD15610" t="str">
            <v>Gerentes de Servicios Hoteleros</v>
          </cell>
          <cell r="BE15610">
            <v>11</v>
          </cell>
          <cell r="BF15610">
            <v>4</v>
          </cell>
        </row>
        <row r="15611">
          <cell r="BD15611" t="str">
            <v>Oficiales de las Fuerzas Militares</v>
          </cell>
          <cell r="BE15611">
            <v>2</v>
          </cell>
          <cell r="BF15611">
            <v>0</v>
          </cell>
        </row>
        <row r="15612">
          <cell r="BD15612" t="str">
            <v>Oficiales de Policía</v>
          </cell>
          <cell r="BE15612">
            <v>0</v>
          </cell>
          <cell r="BF15612">
            <v>0</v>
          </cell>
        </row>
        <row r="15613">
          <cell r="BD15613" t="str">
            <v>Oficiales de Bomberos</v>
          </cell>
          <cell r="BE15613">
            <v>0</v>
          </cell>
          <cell r="BF15613">
            <v>0</v>
          </cell>
        </row>
        <row r="15614">
          <cell r="BD15614" t="str">
            <v>Gerentes de Otros Servicios</v>
          </cell>
          <cell r="BE15614">
            <v>9</v>
          </cell>
          <cell r="BF15614">
            <v>0</v>
          </cell>
        </row>
        <row r="15615">
          <cell r="BD15615" t="str">
            <v>Gerentes de Producción Primaria (excepto agricultura)</v>
          </cell>
          <cell r="BE15615">
            <v>1</v>
          </cell>
          <cell r="BF15615">
            <v>0</v>
          </cell>
        </row>
        <row r="15616">
          <cell r="BD15616" t="str">
            <v>Gerentes de Producción Agrícola, Pecuaria, Acuícola y Pesquero</v>
          </cell>
          <cell r="BE15616">
            <v>6</v>
          </cell>
          <cell r="BF15616">
            <v>2</v>
          </cell>
        </row>
        <row r="15617">
          <cell r="BD15617" t="str">
            <v>Gerentes de Construcción</v>
          </cell>
          <cell r="BE15617">
            <v>2</v>
          </cell>
          <cell r="BF15617">
            <v>0</v>
          </cell>
        </row>
        <row r="15618">
          <cell r="BD15618" t="str">
            <v>Gerentes de Transporte y Distribución</v>
          </cell>
          <cell r="BE15618">
            <v>0</v>
          </cell>
          <cell r="BF15618">
            <v>3</v>
          </cell>
        </row>
        <row r="15619">
          <cell r="BD15619" t="str">
            <v>Gerentes de Logística</v>
          </cell>
          <cell r="BE15619">
            <v>59</v>
          </cell>
          <cell r="BF15619">
            <v>1</v>
          </cell>
        </row>
        <row r="15620">
          <cell r="BD15620" t="str">
            <v>Gerentes Cadena de Suministro</v>
          </cell>
          <cell r="BE15620">
            <v>0</v>
          </cell>
          <cell r="BF15620">
            <v>1</v>
          </cell>
        </row>
        <row r="15621">
          <cell r="BD15621" t="str">
            <v>Gerentes de Operación de Instalaciones Físicas</v>
          </cell>
          <cell r="BE15621">
            <v>4</v>
          </cell>
          <cell r="BF15621">
            <v>0</v>
          </cell>
        </row>
        <row r="15622">
          <cell r="BD15622" t="str">
            <v>Gerentes de Mantenimiento</v>
          </cell>
          <cell r="BE15622">
            <v>4</v>
          </cell>
          <cell r="BF15622">
            <v>2</v>
          </cell>
        </row>
        <row r="15623">
          <cell r="BD15623" t="str">
            <v>Gerentes de Producción Industrial</v>
          </cell>
          <cell r="BE15623">
            <v>2</v>
          </cell>
          <cell r="BF15623">
            <v>0</v>
          </cell>
        </row>
        <row r="15624">
          <cell r="BD15624" t="str">
            <v>Gerentes de Empresas de Servicios Públicos</v>
          </cell>
          <cell r="BE15624">
            <v>3</v>
          </cell>
          <cell r="BF15624">
            <v>0</v>
          </cell>
        </row>
        <row r="15625">
          <cell r="BD15625" t="str">
            <v>Contadores</v>
          </cell>
          <cell r="BE15625">
            <v>16</v>
          </cell>
          <cell r="BF15625">
            <v>6</v>
          </cell>
        </row>
        <row r="15626">
          <cell r="BD15626" t="str">
            <v>Analistas, Asesores y Agentes de Banca, Fiducia y Mercado de Valores</v>
          </cell>
          <cell r="BE15626">
            <v>29</v>
          </cell>
          <cell r="BF15626">
            <v>28</v>
          </cell>
        </row>
        <row r="15627">
          <cell r="BD15627" t="str">
            <v>Auditores Financieros y Contables</v>
          </cell>
          <cell r="BE15627">
            <v>6</v>
          </cell>
          <cell r="BF15627">
            <v>3</v>
          </cell>
        </row>
        <row r="15628">
          <cell r="BD15628" t="str">
            <v>Profesionales de Talento Humano</v>
          </cell>
          <cell r="BE15628">
            <v>32</v>
          </cell>
          <cell r="BF15628">
            <v>32</v>
          </cell>
        </row>
        <row r="15629">
          <cell r="BD15629" t="str">
            <v>Profesionales en Organización y Administración de las Empresas</v>
          </cell>
          <cell r="BE15629">
            <v>73</v>
          </cell>
          <cell r="BF15629">
            <v>5</v>
          </cell>
        </row>
        <row r="15630">
          <cell r="BD15630" t="str">
            <v>Evaluadores de Competencias Laborales</v>
          </cell>
          <cell r="BE15630">
            <v>1</v>
          </cell>
          <cell r="BF15630">
            <v>0</v>
          </cell>
        </row>
        <row r="15631">
          <cell r="BD15631" t="str">
            <v>Archivistas</v>
          </cell>
          <cell r="BE15631">
            <v>10</v>
          </cell>
          <cell r="BF15631">
            <v>4</v>
          </cell>
        </row>
        <row r="15632">
          <cell r="BD15632" t="str">
            <v>Supervisores de Empleados de Apoyo Administrativo</v>
          </cell>
          <cell r="BE15632">
            <v>13</v>
          </cell>
          <cell r="BF15632">
            <v>8</v>
          </cell>
        </row>
        <row r="15633">
          <cell r="BD15633" t="str">
            <v>Jefes y supervisores de entidades financieras</v>
          </cell>
          <cell r="BE15633">
            <v>7</v>
          </cell>
          <cell r="BF15633">
            <v>22</v>
          </cell>
        </row>
        <row r="15634">
          <cell r="BD15634" t="str">
            <v>Supervisores y coordinadores de procesos de negocio, Empleados de información y servicio al cliente</v>
          </cell>
          <cell r="BE15634">
            <v>14</v>
          </cell>
          <cell r="BF15634">
            <v>2</v>
          </cell>
        </row>
        <row r="15635">
          <cell r="BD15635" t="str">
            <v>Supervisores de Empleados de Correo y Mensajería</v>
          </cell>
          <cell r="BE15635">
            <v>0</v>
          </cell>
          <cell r="BF15635">
            <v>0</v>
          </cell>
        </row>
        <row r="15636">
          <cell r="BD15636" t="str">
            <v>Supervisores de Almacenamiento, Inventario y  Distribución</v>
          </cell>
          <cell r="BE15636">
            <v>25</v>
          </cell>
          <cell r="BF15636">
            <v>10</v>
          </cell>
        </row>
        <row r="15637">
          <cell r="BD15637" t="str">
            <v>Asistentes Administrativos</v>
          </cell>
          <cell r="BE15637">
            <v>522</v>
          </cell>
          <cell r="BF15637">
            <v>29</v>
          </cell>
        </row>
        <row r="15638">
          <cell r="BD15638" t="str">
            <v>Administradores de Propiedad Horizontal</v>
          </cell>
          <cell r="BE15638">
            <v>2</v>
          </cell>
          <cell r="BF15638">
            <v>3</v>
          </cell>
        </row>
        <row r="15639">
          <cell r="BD15639" t="str">
            <v>Asistentes de Talento Humano</v>
          </cell>
          <cell r="BE15639">
            <v>12</v>
          </cell>
          <cell r="BF15639">
            <v>1</v>
          </cell>
        </row>
        <row r="15640">
          <cell r="BD15640" t="str">
            <v>Asistentes de compras</v>
          </cell>
          <cell r="BE15640">
            <v>1</v>
          </cell>
          <cell r="BF15640">
            <v>0</v>
          </cell>
        </row>
        <row r="15641">
          <cell r="BD15641" t="str">
            <v>Asistentes de Juzgados, Tribunales y Afines</v>
          </cell>
          <cell r="BE15641">
            <v>2</v>
          </cell>
          <cell r="BF15641">
            <v>0</v>
          </cell>
        </row>
        <row r="15642">
          <cell r="BD15642" t="str">
            <v>Funcionarios de Aduanas, Impuestos, Inmigración y Seguridad Social</v>
          </cell>
          <cell r="BE15642">
            <v>1</v>
          </cell>
          <cell r="BF15642">
            <v>0</v>
          </cell>
        </row>
        <row r="15643">
          <cell r="BD15643" t="str">
            <v>Asistentes de Comercio Exterior</v>
          </cell>
          <cell r="BE15643">
            <v>2</v>
          </cell>
          <cell r="BF15643">
            <v>2</v>
          </cell>
        </row>
        <row r="15644">
          <cell r="BD15644" t="str">
            <v>Organizadores de Eventos</v>
          </cell>
          <cell r="BE15644">
            <v>12</v>
          </cell>
          <cell r="BF15644">
            <v>3</v>
          </cell>
        </row>
        <row r="15645">
          <cell r="BD15645" t="str">
            <v>Técnicos en Archivística</v>
          </cell>
          <cell r="BE15645">
            <v>38</v>
          </cell>
          <cell r="BF15645">
            <v>8</v>
          </cell>
        </row>
        <row r="15646">
          <cell r="BD15646" t="str">
            <v>Asistentes Contables</v>
          </cell>
          <cell r="BE15646">
            <v>152</v>
          </cell>
          <cell r="BF15646">
            <v>7</v>
          </cell>
        </row>
        <row r="15647">
          <cell r="BD15647" t="str">
            <v>Analistas y asistentes de servicios financieros</v>
          </cell>
          <cell r="BE15647">
            <v>12</v>
          </cell>
          <cell r="BF15647">
            <v>29</v>
          </cell>
        </row>
        <row r="15648">
          <cell r="BD15648" t="str">
            <v>Avaluadores y Liquidadores de Seguros</v>
          </cell>
          <cell r="BE15648">
            <v>10</v>
          </cell>
          <cell r="BF15648">
            <v>0</v>
          </cell>
        </row>
        <row r="15649">
          <cell r="BD15649" t="str">
            <v>Agentes de Aduana</v>
          </cell>
          <cell r="BE15649">
            <v>0</v>
          </cell>
          <cell r="BF15649">
            <v>0</v>
          </cell>
        </row>
        <row r="15650">
          <cell r="BD15650" t="str">
            <v>Asistentes Financieros</v>
          </cell>
          <cell r="BE15650">
            <v>4</v>
          </cell>
          <cell r="BF15650">
            <v>4</v>
          </cell>
        </row>
        <row r="15651">
          <cell r="BD15651" t="str">
            <v>Asistentes Tesorería</v>
          </cell>
          <cell r="BE15651">
            <v>0</v>
          </cell>
          <cell r="BF15651">
            <v>0</v>
          </cell>
        </row>
        <row r="15652">
          <cell r="BD15652" t="str">
            <v>Secretarios</v>
          </cell>
          <cell r="BE15652">
            <v>58</v>
          </cell>
          <cell r="BF15652">
            <v>15</v>
          </cell>
        </row>
        <row r="15653">
          <cell r="BD15653" t="str">
            <v>Recepcionistas y Operadores de Conmutador</v>
          </cell>
          <cell r="BE15653">
            <v>38</v>
          </cell>
          <cell r="BF15653">
            <v>6</v>
          </cell>
        </row>
        <row r="15654">
          <cell r="BD15654" t="str">
            <v>Digitadores</v>
          </cell>
          <cell r="BE15654">
            <v>24</v>
          </cell>
          <cell r="BF15654">
            <v>4</v>
          </cell>
        </row>
        <row r="15655">
          <cell r="BD15655" t="str">
            <v>Transcriptores y Relatores</v>
          </cell>
          <cell r="BE15655">
            <v>0</v>
          </cell>
          <cell r="BF15655">
            <v>0</v>
          </cell>
        </row>
        <row r="15656">
          <cell r="BD15656" t="str">
            <v>Digitalizadores</v>
          </cell>
          <cell r="BE15656">
            <v>1</v>
          </cell>
          <cell r="BF15656">
            <v>2</v>
          </cell>
        </row>
        <row r="15657">
          <cell r="BD15657" t="str">
            <v>Auxiliares Contables, de Tesorería y Financieros</v>
          </cell>
          <cell r="BE15657">
            <v>371</v>
          </cell>
          <cell r="BF15657">
            <v>104</v>
          </cell>
        </row>
        <row r="15658">
          <cell r="BD15658" t="str">
            <v>Cajeros de Servicios Financieros</v>
          </cell>
          <cell r="BE15658">
            <v>6</v>
          </cell>
          <cell r="BF15658">
            <v>3</v>
          </cell>
        </row>
        <row r="15659">
          <cell r="BD15659" t="str">
            <v>Auxiliares de servicios financieros</v>
          </cell>
          <cell r="BE15659">
            <v>8</v>
          </cell>
          <cell r="BF15659">
            <v>0</v>
          </cell>
        </row>
        <row r="15660">
          <cell r="BD15660" t="str">
            <v>Auxiliares de Cartera y Cobranzas</v>
          </cell>
          <cell r="BE15660">
            <v>11</v>
          </cell>
          <cell r="BF15660">
            <v>15</v>
          </cell>
        </row>
        <row r="15661">
          <cell r="BD15661" t="str">
            <v>Auxiliares de Nómina y Prestaciones</v>
          </cell>
          <cell r="BE15661">
            <v>4</v>
          </cell>
          <cell r="BF15661">
            <v>1</v>
          </cell>
        </row>
        <row r="15662">
          <cell r="BD15662" t="str">
            <v>Auxiliares de Avaluo</v>
          </cell>
          <cell r="BE15662">
            <v>0</v>
          </cell>
          <cell r="BF15662">
            <v>0</v>
          </cell>
        </row>
        <row r="15663">
          <cell r="BD15663" t="str">
            <v>Auxiliares Administrativos</v>
          </cell>
          <cell r="BE15663">
            <v>611</v>
          </cell>
          <cell r="BF15663">
            <v>48</v>
          </cell>
        </row>
        <row r="15664">
          <cell r="BD15664" t="str">
            <v>Auxiliares de Talento Humano</v>
          </cell>
          <cell r="BE15664">
            <v>64</v>
          </cell>
          <cell r="BF15664">
            <v>4</v>
          </cell>
        </row>
        <row r="15665">
          <cell r="BD15665" t="str">
            <v>Auxiliares de Tribunales</v>
          </cell>
          <cell r="BE15665">
            <v>2</v>
          </cell>
          <cell r="BF15665">
            <v>0</v>
          </cell>
        </row>
        <row r="15666">
          <cell r="BD15666" t="str">
            <v>Auxiliares de Archivo y Registro</v>
          </cell>
          <cell r="BE15666">
            <v>87</v>
          </cell>
          <cell r="BF15666">
            <v>11</v>
          </cell>
        </row>
        <row r="15667">
          <cell r="BD15667" t="str">
            <v>Auxiliares administrativos en Salud</v>
          </cell>
          <cell r="BE15667">
            <v>14</v>
          </cell>
          <cell r="BF15667">
            <v>2</v>
          </cell>
        </row>
        <row r="15668">
          <cell r="BD15668" t="str">
            <v>Auxiliares de aduana</v>
          </cell>
          <cell r="BE15668">
            <v>2</v>
          </cell>
          <cell r="BF15668">
            <v>0</v>
          </cell>
        </row>
        <row r="15669">
          <cell r="BD15669" t="str">
            <v>Auxiliares de Biblioteca</v>
          </cell>
          <cell r="BE15669">
            <v>1</v>
          </cell>
          <cell r="BF15669">
            <v>0</v>
          </cell>
        </row>
        <row r="15670">
          <cell r="BD15670" t="str">
            <v>Auxiliares de Publicación y Afines</v>
          </cell>
          <cell r="BE15670">
            <v>0</v>
          </cell>
          <cell r="BF15670">
            <v>0</v>
          </cell>
        </row>
        <row r="15671">
          <cell r="BD15671" t="str">
            <v>Auxiliares de Información y Servicio al Cliente</v>
          </cell>
          <cell r="BE15671">
            <v>836</v>
          </cell>
          <cell r="BF15671">
            <v>36</v>
          </cell>
        </row>
        <row r="15672">
          <cell r="BD15672" t="str">
            <v>Auxiliares de Estadística y Encuestadores</v>
          </cell>
          <cell r="BE15672">
            <v>8</v>
          </cell>
          <cell r="BF15672">
            <v>1</v>
          </cell>
        </row>
        <row r="15673">
          <cell r="BD15673" t="str">
            <v>Auxiliares de Correo y Servicio Postal</v>
          </cell>
          <cell r="BE15673">
            <v>2</v>
          </cell>
          <cell r="BF15673">
            <v>1</v>
          </cell>
        </row>
        <row r="15674">
          <cell r="BD15674" t="str">
            <v>Carteros y Mensajeros</v>
          </cell>
          <cell r="BE15674">
            <v>29</v>
          </cell>
          <cell r="BF15674">
            <v>4</v>
          </cell>
        </row>
        <row r="15675">
          <cell r="BD15675" t="str">
            <v>Auxiliares de Almacén</v>
          </cell>
          <cell r="BE15675">
            <v>417</v>
          </cell>
          <cell r="BF15675">
            <v>55</v>
          </cell>
        </row>
        <row r="15676">
          <cell r="BD15676" t="str">
            <v>Auxiliares de Compras e Inventarios</v>
          </cell>
          <cell r="BE15676">
            <v>10</v>
          </cell>
          <cell r="BF15676">
            <v>10</v>
          </cell>
        </row>
        <row r="15677">
          <cell r="BD15677" t="str">
            <v>Operadores de Radio y Despachadores</v>
          </cell>
          <cell r="BE15677">
            <v>1</v>
          </cell>
          <cell r="BF15677">
            <v>0</v>
          </cell>
        </row>
        <row r="15678">
          <cell r="BD15678" t="str">
            <v>Programadores de Rutas y Tripulaciones</v>
          </cell>
          <cell r="BE15678">
            <v>1</v>
          </cell>
          <cell r="BF15678">
            <v>0</v>
          </cell>
        </row>
        <row r="15679">
          <cell r="BD15679" t="str">
            <v>Operadores Telefónicos</v>
          </cell>
          <cell r="BE15679">
            <v>1</v>
          </cell>
          <cell r="BF15679">
            <v>20</v>
          </cell>
        </row>
        <row r="15680">
          <cell r="BD15680" t="str">
            <v>Físicos y Astrónomos</v>
          </cell>
          <cell r="BE15680">
            <v>0</v>
          </cell>
          <cell r="BF15680">
            <v>0</v>
          </cell>
        </row>
        <row r="15681">
          <cell r="BD15681" t="str">
            <v>Químicos</v>
          </cell>
          <cell r="BE15681">
            <v>4</v>
          </cell>
          <cell r="BF15681">
            <v>2</v>
          </cell>
        </row>
        <row r="15682">
          <cell r="BD15682" t="str">
            <v>Geólogos, Geoquímicos y Geofísicos</v>
          </cell>
          <cell r="BE15682">
            <v>1</v>
          </cell>
          <cell r="BF15682">
            <v>0</v>
          </cell>
        </row>
        <row r="15683">
          <cell r="BD15683" t="str">
            <v>Meteorólogos</v>
          </cell>
          <cell r="BE15683">
            <v>0</v>
          </cell>
          <cell r="BF15683">
            <v>0</v>
          </cell>
        </row>
        <row r="15684">
          <cell r="BD15684" t="str">
            <v>Biólogos, Botánicos, Zoólogos y Relacionados</v>
          </cell>
          <cell r="BE15684">
            <v>22</v>
          </cell>
          <cell r="BF15684">
            <v>5</v>
          </cell>
        </row>
        <row r="15685">
          <cell r="BD15685" t="str">
            <v>Expertos Forestales</v>
          </cell>
          <cell r="BE15685">
            <v>20</v>
          </cell>
          <cell r="BF15685">
            <v>4</v>
          </cell>
        </row>
        <row r="15686">
          <cell r="BD15686" t="str">
            <v>Expertos Agrícolas y Pecuarios</v>
          </cell>
          <cell r="BE15686">
            <v>48</v>
          </cell>
          <cell r="BF15686">
            <v>3</v>
          </cell>
        </row>
        <row r="15687">
          <cell r="BD15687" t="str">
            <v>Administradores Ambientales</v>
          </cell>
          <cell r="BE15687">
            <v>135</v>
          </cell>
          <cell r="BF15687">
            <v>4</v>
          </cell>
        </row>
        <row r="15688">
          <cell r="BD15688" t="str">
            <v>Ingenieros en Construcción y Obras Civiles</v>
          </cell>
          <cell r="BE15688">
            <v>89</v>
          </cell>
          <cell r="BF15688">
            <v>39</v>
          </cell>
        </row>
        <row r="15689">
          <cell r="BD15689" t="str">
            <v>Ingenieros Mecánicos</v>
          </cell>
          <cell r="BE15689">
            <v>25</v>
          </cell>
          <cell r="BF15689">
            <v>4</v>
          </cell>
        </row>
        <row r="15690">
          <cell r="BD15690" t="str">
            <v>Ingenieros Electricistas</v>
          </cell>
          <cell r="BE15690">
            <v>2</v>
          </cell>
          <cell r="BF15690">
            <v>3</v>
          </cell>
        </row>
        <row r="15691">
          <cell r="BD15691" t="str">
            <v>Ingenieros  Electrónicos</v>
          </cell>
          <cell r="BE15691">
            <v>11</v>
          </cell>
          <cell r="BF15691">
            <v>2</v>
          </cell>
        </row>
        <row r="15692">
          <cell r="BD15692" t="str">
            <v>Ingenieros Químicos</v>
          </cell>
          <cell r="BE15692">
            <v>4</v>
          </cell>
          <cell r="BF15692">
            <v>0</v>
          </cell>
        </row>
        <row r="15693">
          <cell r="BD15693" t="str">
            <v>Ingenieros de Automatización e Instrumentación</v>
          </cell>
          <cell r="BE15693">
            <v>2</v>
          </cell>
          <cell r="BF15693">
            <v>0</v>
          </cell>
        </row>
        <row r="15694">
          <cell r="BD15694" t="str">
            <v xml:space="preserve"> Ingenieros  de Telecomunicaciones</v>
          </cell>
          <cell r="BE15694">
            <v>2</v>
          </cell>
          <cell r="BF15694">
            <v>0</v>
          </cell>
        </row>
        <row r="15695">
          <cell r="BD15695" t="str">
            <v>Ingenieros Industriales y de Fabricación</v>
          </cell>
          <cell r="BE15695">
            <v>29</v>
          </cell>
          <cell r="BF15695">
            <v>6</v>
          </cell>
        </row>
        <row r="15696">
          <cell r="BD15696" t="str">
            <v>Ingenieros de Materiales y Metalurgia</v>
          </cell>
          <cell r="BE15696">
            <v>0</v>
          </cell>
          <cell r="BF15696">
            <v>0</v>
          </cell>
        </row>
        <row r="15697">
          <cell r="BD15697" t="str">
            <v>Ingenieros de Minas</v>
          </cell>
          <cell r="BE15697">
            <v>0</v>
          </cell>
          <cell r="BF15697">
            <v>0</v>
          </cell>
        </row>
        <row r="15698">
          <cell r="BD15698" t="str">
            <v>Ingenieros de Petróleos</v>
          </cell>
          <cell r="BE15698">
            <v>8</v>
          </cell>
          <cell r="BF15698">
            <v>0</v>
          </cell>
        </row>
        <row r="15699">
          <cell r="BD15699" t="str">
            <v>Ingenieros de Sistemas, Informática y Computación</v>
          </cell>
          <cell r="BE15699">
            <v>25</v>
          </cell>
          <cell r="BF15699">
            <v>6</v>
          </cell>
        </row>
        <row r="15700">
          <cell r="BD15700" t="str">
            <v>Otros Ingenieros n.c.a.</v>
          </cell>
          <cell r="BE15700">
            <v>30</v>
          </cell>
          <cell r="BF15700">
            <v>4</v>
          </cell>
        </row>
        <row r="15701">
          <cell r="BD15701" t="str">
            <v>Arquitectos</v>
          </cell>
          <cell r="BE15701">
            <v>39</v>
          </cell>
          <cell r="BF15701">
            <v>3</v>
          </cell>
        </row>
        <row r="15702">
          <cell r="BD15702" t="str">
            <v>Urbanistas y Planificadores del Uso del Suelo</v>
          </cell>
          <cell r="BE15702">
            <v>1</v>
          </cell>
          <cell r="BF15702">
            <v>0</v>
          </cell>
        </row>
        <row r="15703">
          <cell r="BD15703" t="str">
            <v>Profesionales Topográficos</v>
          </cell>
          <cell r="BE15703">
            <v>0</v>
          </cell>
          <cell r="BF15703">
            <v>0</v>
          </cell>
        </row>
        <row r="15704">
          <cell r="BD15704" t="str">
            <v>Diseñadores Industriales</v>
          </cell>
          <cell r="BE15704">
            <v>0</v>
          </cell>
          <cell r="BF15704">
            <v>0</v>
          </cell>
        </row>
        <row r="15705">
          <cell r="BD15705" t="str">
            <v>Matemáticos, Estadísticos y Actuarios</v>
          </cell>
          <cell r="BE15705">
            <v>4</v>
          </cell>
          <cell r="BF15705">
            <v>0</v>
          </cell>
        </row>
        <row r="15706">
          <cell r="BD15706" t="str">
            <v>Analistas de Sistemas Informáticos</v>
          </cell>
          <cell r="BE15706">
            <v>278</v>
          </cell>
          <cell r="BF15706">
            <v>1</v>
          </cell>
        </row>
        <row r="15707">
          <cell r="BD15707" t="str">
            <v>Administradores de Sistemas Informáticos</v>
          </cell>
          <cell r="BE15707">
            <v>17</v>
          </cell>
          <cell r="BF15707">
            <v>0</v>
          </cell>
        </row>
        <row r="15708">
          <cell r="BD15708" t="str">
            <v>Programadores de Aplicaciones Informáticas</v>
          </cell>
          <cell r="BE15708">
            <v>15</v>
          </cell>
          <cell r="BF15708">
            <v>7</v>
          </cell>
        </row>
        <row r="15709">
          <cell r="BD15709" t="str">
            <v>Técnicos en Química Aplicada</v>
          </cell>
          <cell r="BE15709">
            <v>11</v>
          </cell>
          <cell r="BF15709">
            <v>3</v>
          </cell>
        </row>
        <row r="15710">
          <cell r="BD15710" t="str">
            <v>Técnicos en Geología y Minería</v>
          </cell>
          <cell r="BE15710">
            <v>1</v>
          </cell>
          <cell r="BF15710">
            <v>1</v>
          </cell>
        </row>
        <row r="15711">
          <cell r="BD15711" t="str">
            <v>Técnicos en Meteorología</v>
          </cell>
          <cell r="BE15711">
            <v>0</v>
          </cell>
          <cell r="BF15711">
            <v>0</v>
          </cell>
        </row>
        <row r="15712">
          <cell r="BD15712" t="str">
            <v>Técnicos en Metrología</v>
          </cell>
          <cell r="BE15712">
            <v>0</v>
          </cell>
          <cell r="BF15712">
            <v>1</v>
          </cell>
        </row>
        <row r="15713">
          <cell r="BD15713" t="str">
            <v>Técnicos en Ciencias Biológicas</v>
          </cell>
          <cell r="BE15713">
            <v>1</v>
          </cell>
          <cell r="BF15713">
            <v>0</v>
          </cell>
        </row>
        <row r="15714">
          <cell r="BD15714" t="str">
            <v>Técnicos en Recursos Naturales</v>
          </cell>
          <cell r="BE15714">
            <v>168</v>
          </cell>
          <cell r="BF15714">
            <v>9</v>
          </cell>
        </row>
        <row r="15715">
          <cell r="BD15715" t="str">
            <v>Técnicos en Prevención, Gestión y Control Ambiental</v>
          </cell>
          <cell r="BE15715">
            <v>90</v>
          </cell>
          <cell r="BF15715">
            <v>1</v>
          </cell>
        </row>
        <row r="15716">
          <cell r="BD15716" t="str">
            <v>Técnicos en Construcción y Arquitectura</v>
          </cell>
          <cell r="BE15716">
            <v>129</v>
          </cell>
          <cell r="BF15716">
            <v>9</v>
          </cell>
        </row>
        <row r="15717">
          <cell r="BD15717" t="str">
            <v>Técnicos en Mecánica y Construcción Mecánica</v>
          </cell>
          <cell r="BE15717">
            <v>18</v>
          </cell>
          <cell r="BF15717">
            <v>18</v>
          </cell>
        </row>
        <row r="15718">
          <cell r="BD15718" t="str">
            <v>Técnicos en Fabricación Industrial</v>
          </cell>
          <cell r="BE15718">
            <v>99</v>
          </cell>
          <cell r="BF15718">
            <v>15</v>
          </cell>
        </row>
        <row r="15719">
          <cell r="BD15719" t="str">
            <v>Técnicos en Electricidad</v>
          </cell>
          <cell r="BE15719">
            <v>4</v>
          </cell>
          <cell r="BF15719">
            <v>12</v>
          </cell>
        </row>
        <row r="15720">
          <cell r="BD15720" t="str">
            <v>Técnicos en Electrónica</v>
          </cell>
          <cell r="BE15720">
            <v>4</v>
          </cell>
          <cell r="BF15720">
            <v>5</v>
          </cell>
        </row>
        <row r="15721">
          <cell r="BD15721" t="str">
            <v>Técnicos en Automatización e Instrumentación</v>
          </cell>
          <cell r="BE15721">
            <v>3</v>
          </cell>
          <cell r="BF15721">
            <v>3</v>
          </cell>
        </row>
        <row r="15722">
          <cell r="BD15722" t="str">
            <v>Técnicos en Instrumentos de Aeronavegación</v>
          </cell>
          <cell r="BE15722">
            <v>0</v>
          </cell>
          <cell r="BF15722">
            <v>0</v>
          </cell>
        </row>
        <row r="15723">
          <cell r="BD15723" t="str">
            <v>Técnicos en Telecomunicaciones</v>
          </cell>
          <cell r="BE15723">
            <v>17</v>
          </cell>
          <cell r="BF15723">
            <v>8</v>
          </cell>
        </row>
        <row r="15724">
          <cell r="BD15724" t="str">
            <v>Dibujantes Técnicos</v>
          </cell>
          <cell r="BE15724">
            <v>34</v>
          </cell>
          <cell r="BF15724">
            <v>4</v>
          </cell>
        </row>
        <row r="15725">
          <cell r="BD15725" t="str">
            <v>Topógrafos</v>
          </cell>
          <cell r="BE15725">
            <v>15</v>
          </cell>
          <cell r="BF15725">
            <v>3</v>
          </cell>
        </row>
        <row r="15726">
          <cell r="BD15726" t="str">
            <v>Técnicos en Cartografía</v>
          </cell>
          <cell r="BE15726">
            <v>1</v>
          </cell>
          <cell r="BF15726">
            <v>0</v>
          </cell>
        </row>
        <row r="15727">
          <cell r="BD15727" t="str">
            <v>Inspectores de Pruebas No destructivas</v>
          </cell>
          <cell r="BE15727">
            <v>0</v>
          </cell>
          <cell r="BF15727">
            <v>0</v>
          </cell>
        </row>
        <row r="15728">
          <cell r="BD15728" t="str">
            <v>Inspectores de Sanidad, Seguridad y Salud Ocupacional</v>
          </cell>
          <cell r="BE15728">
            <v>80</v>
          </cell>
          <cell r="BF15728">
            <v>39</v>
          </cell>
        </row>
        <row r="15729">
          <cell r="BD15729" t="str">
            <v>Inspectores de Construcción</v>
          </cell>
          <cell r="BE15729">
            <v>7</v>
          </cell>
          <cell r="BF15729">
            <v>7</v>
          </cell>
        </row>
        <row r="15730">
          <cell r="BD15730" t="str">
            <v>Inspectores de Equipos de Transporte e Instrumentos de Medición</v>
          </cell>
          <cell r="BE15730">
            <v>1</v>
          </cell>
          <cell r="BF15730">
            <v>0</v>
          </cell>
        </row>
        <row r="15731">
          <cell r="BD15731" t="str">
            <v>Inspectores de Productos Agrícola, Pecuarios y de Pesca</v>
          </cell>
          <cell r="BE15731">
            <v>1</v>
          </cell>
          <cell r="BF15731">
            <v>1</v>
          </cell>
        </row>
        <row r="15732">
          <cell r="BD15732" t="str">
            <v>Inspectores de Riego Agrícola</v>
          </cell>
          <cell r="BE15732">
            <v>0</v>
          </cell>
          <cell r="BF15732">
            <v>1</v>
          </cell>
        </row>
        <row r="15733">
          <cell r="BD15733" t="str">
            <v>Pilotos, Ingenieros e Instructores de Vuelo</v>
          </cell>
          <cell r="BE15733">
            <v>0</v>
          </cell>
          <cell r="BF15733">
            <v>0</v>
          </cell>
        </row>
        <row r="15734">
          <cell r="BD15734" t="str">
            <v>Controladores de Tráfico Aéreo</v>
          </cell>
          <cell r="BE15734">
            <v>0</v>
          </cell>
          <cell r="BF15734">
            <v>0</v>
          </cell>
        </row>
        <row r="15735">
          <cell r="BD15735" t="str">
            <v>Capitanes y Oficiales de Cubierta</v>
          </cell>
          <cell r="BE15735">
            <v>0</v>
          </cell>
          <cell r="BF15735">
            <v>0</v>
          </cell>
        </row>
        <row r="15736">
          <cell r="BD15736" t="str">
            <v>Oficiales de Máquinas</v>
          </cell>
          <cell r="BE15736">
            <v>1</v>
          </cell>
          <cell r="BF15736">
            <v>2</v>
          </cell>
        </row>
        <row r="15737">
          <cell r="BD15737" t="str">
            <v>Controladores de Tráfico Ferroviario y Marítimo</v>
          </cell>
          <cell r="BE15737">
            <v>0</v>
          </cell>
          <cell r="BF15737">
            <v>0</v>
          </cell>
        </row>
        <row r="15738">
          <cell r="BD15738" t="str">
            <v>Despachadores de Aeronaves</v>
          </cell>
          <cell r="BE15738">
            <v>0</v>
          </cell>
          <cell r="BF15738">
            <v>0</v>
          </cell>
        </row>
        <row r="15739">
          <cell r="BD15739" t="str">
            <v>Técnicos de Sistemas</v>
          </cell>
          <cell r="BE15739">
            <v>1144</v>
          </cell>
          <cell r="BF15739">
            <v>15</v>
          </cell>
        </row>
        <row r="15740">
          <cell r="BD15740" t="str">
            <v>Asistentes en Saneamiento Ambiental</v>
          </cell>
          <cell r="BE15740">
            <v>7</v>
          </cell>
          <cell r="BF15740">
            <v>0</v>
          </cell>
        </row>
        <row r="15741">
          <cell r="BD15741" t="str">
            <v>Auxiliares de Laboratorio</v>
          </cell>
          <cell r="BE15741">
            <v>5</v>
          </cell>
          <cell r="BF15741">
            <v>4</v>
          </cell>
        </row>
        <row r="15742">
          <cell r="BD15742" t="str">
            <v>Auxiliares en Automatización e Instrumentación Industrial</v>
          </cell>
          <cell r="BE15742">
            <v>7</v>
          </cell>
          <cell r="BF15742">
            <v>0</v>
          </cell>
        </row>
        <row r="15743">
          <cell r="BD15743" t="str">
            <v>Médicos Especialistas</v>
          </cell>
          <cell r="BE15743">
            <v>4</v>
          </cell>
          <cell r="BF15743">
            <v>1</v>
          </cell>
        </row>
        <row r="15744">
          <cell r="BD15744" t="str">
            <v>Médicos Generales</v>
          </cell>
          <cell r="BE15744">
            <v>35</v>
          </cell>
          <cell r="BF15744">
            <v>30</v>
          </cell>
        </row>
        <row r="15745">
          <cell r="BD15745" t="str">
            <v>Odontólogos</v>
          </cell>
          <cell r="BE15745">
            <v>22</v>
          </cell>
          <cell r="BF15745">
            <v>5</v>
          </cell>
        </row>
        <row r="15746">
          <cell r="BD15746" t="str">
            <v>Veterinarios</v>
          </cell>
          <cell r="BE15746">
            <v>17</v>
          </cell>
          <cell r="BF15746">
            <v>4</v>
          </cell>
        </row>
        <row r="15747">
          <cell r="BD15747" t="str">
            <v>Optómetras</v>
          </cell>
          <cell r="BE15747">
            <v>0</v>
          </cell>
          <cell r="BF15747">
            <v>0</v>
          </cell>
        </row>
        <row r="15748">
          <cell r="BD15748" t="str">
            <v>Otras Ocupaciones Profesionales en Diagnóstico y Tratamiento de la Salud n.c.a.</v>
          </cell>
          <cell r="BE15748">
            <v>0</v>
          </cell>
          <cell r="BF15748">
            <v>0</v>
          </cell>
        </row>
        <row r="15749">
          <cell r="BD15749" t="str">
            <v>Farmacéuticos</v>
          </cell>
          <cell r="BE15749">
            <v>2</v>
          </cell>
          <cell r="BF15749">
            <v>5</v>
          </cell>
        </row>
        <row r="15750">
          <cell r="BD15750" t="str">
            <v>Dietistas y Nutricionistas</v>
          </cell>
          <cell r="BE15750">
            <v>2</v>
          </cell>
          <cell r="BF15750">
            <v>4</v>
          </cell>
        </row>
        <row r="15751">
          <cell r="BD15751" t="str">
            <v>Audiólogos y Terapeutas del Lenguaje</v>
          </cell>
          <cell r="BE15751">
            <v>2</v>
          </cell>
          <cell r="BF15751">
            <v>0</v>
          </cell>
        </row>
        <row r="15752">
          <cell r="BD15752" t="str">
            <v>Fisioterapeutas</v>
          </cell>
          <cell r="BE15752">
            <v>5</v>
          </cell>
          <cell r="BF15752">
            <v>0</v>
          </cell>
        </row>
        <row r="15753">
          <cell r="BD15753" t="str">
            <v>Terapeutas Ocupacionales</v>
          </cell>
          <cell r="BE15753">
            <v>2</v>
          </cell>
          <cell r="BF15753">
            <v>1</v>
          </cell>
        </row>
        <row r="15754">
          <cell r="BD15754" t="str">
            <v>Enfermeros</v>
          </cell>
          <cell r="BE15754">
            <v>34</v>
          </cell>
          <cell r="BF15754">
            <v>2</v>
          </cell>
        </row>
        <row r="15755">
          <cell r="BD15755" t="str">
            <v>Psicólogos</v>
          </cell>
          <cell r="BE15755">
            <v>78</v>
          </cell>
          <cell r="BF15755">
            <v>9</v>
          </cell>
        </row>
        <row r="15756">
          <cell r="BD15756" t="str">
            <v>Técnicos de Laboratorio Médico y Patología</v>
          </cell>
          <cell r="BE15756">
            <v>1</v>
          </cell>
          <cell r="BF15756">
            <v>0</v>
          </cell>
        </row>
        <row r="15757">
          <cell r="BD15757" t="str">
            <v>Técnicos en Terapia Respiratoria y Cardiovascular</v>
          </cell>
          <cell r="BE15757">
            <v>0</v>
          </cell>
          <cell r="BF15757">
            <v>0</v>
          </cell>
        </row>
        <row r="15758">
          <cell r="BD15758" t="str">
            <v>Técnicos en Imágenes Diagnósticas</v>
          </cell>
          <cell r="BE15758">
            <v>5</v>
          </cell>
          <cell r="BF15758">
            <v>10</v>
          </cell>
        </row>
        <row r="15759">
          <cell r="BD15759" t="str">
            <v xml:space="preserve">Técnicos en Radioterapia  </v>
          </cell>
          <cell r="BE15759">
            <v>0</v>
          </cell>
          <cell r="BF15759">
            <v>0</v>
          </cell>
        </row>
        <row r="15760">
          <cell r="BD15760" t="str">
            <v>Instrumentadores Quirúrgicos</v>
          </cell>
          <cell r="BE15760">
            <v>3</v>
          </cell>
          <cell r="BF15760">
            <v>4</v>
          </cell>
        </row>
        <row r="15761">
          <cell r="BD15761" t="str">
            <v>Técnicos en Medicina Nuclear</v>
          </cell>
          <cell r="BE15761">
            <v>0</v>
          </cell>
          <cell r="BF15761">
            <v>0</v>
          </cell>
        </row>
        <row r="15762">
          <cell r="BD15762" t="str">
            <v>Técnicos Dentales</v>
          </cell>
          <cell r="BE15762">
            <v>1</v>
          </cell>
          <cell r="BF15762">
            <v>0</v>
          </cell>
        </row>
        <row r="15763">
          <cell r="BD15763" t="str">
            <v>Higienistas Dentales</v>
          </cell>
          <cell r="BE15763">
            <v>5</v>
          </cell>
          <cell r="BF15763">
            <v>0</v>
          </cell>
        </row>
        <row r="15764">
          <cell r="BD15764" t="str">
            <v>Técnicos Ópticos</v>
          </cell>
          <cell r="BE15764">
            <v>1</v>
          </cell>
          <cell r="BF15764">
            <v>0</v>
          </cell>
        </row>
        <row r="15765">
          <cell r="BD15765" t="str">
            <v>Practicantes de Medicina Alternativa</v>
          </cell>
          <cell r="BE15765">
            <v>1</v>
          </cell>
          <cell r="BF15765">
            <v>0</v>
          </cell>
        </row>
        <row r="15766">
          <cell r="BD15766" t="str">
            <v>Asistentes de Ambulancia y Otras Ocupaciones Paramédicas</v>
          </cell>
          <cell r="BE15766">
            <v>1</v>
          </cell>
          <cell r="BF15766">
            <v>0</v>
          </cell>
        </row>
        <row r="15767">
          <cell r="BD15767" t="str">
            <v>Otras Ocupaciones Técnicas en Terapia y Valoración n.c.a.</v>
          </cell>
          <cell r="BE15767">
            <v>0</v>
          </cell>
          <cell r="BF15767">
            <v>0</v>
          </cell>
        </row>
        <row r="15768">
          <cell r="BD15768" t="str">
            <v>Auxiliares en Enfermería</v>
          </cell>
          <cell r="BE15768">
            <v>172</v>
          </cell>
          <cell r="BF15768">
            <v>80</v>
          </cell>
        </row>
        <row r="15769">
          <cell r="BD15769" t="str">
            <v>Auxiliares de Salud oral</v>
          </cell>
          <cell r="BE15769">
            <v>17</v>
          </cell>
          <cell r="BF15769">
            <v>2</v>
          </cell>
        </row>
        <row r="15770">
          <cell r="BD15770" t="str">
            <v>Auxiliares en Salud pública</v>
          </cell>
          <cell r="BE15770">
            <v>11</v>
          </cell>
          <cell r="BF15770">
            <v>0</v>
          </cell>
        </row>
        <row r="15771">
          <cell r="BD15771" t="str">
            <v>Auxiliares de Laboratorio Clínico</v>
          </cell>
          <cell r="BE15771">
            <v>4</v>
          </cell>
          <cell r="BF15771">
            <v>0</v>
          </cell>
        </row>
        <row r="15772">
          <cell r="BD15772" t="str">
            <v>Auxiliares de Droguería y Farmacia</v>
          </cell>
          <cell r="BE15772">
            <v>23</v>
          </cell>
          <cell r="BF15772">
            <v>15</v>
          </cell>
        </row>
        <row r="15773">
          <cell r="BD15773" t="str">
            <v>Otros Auxiliares de Servicios a la Salud n.c.a.</v>
          </cell>
          <cell r="BE15773">
            <v>0</v>
          </cell>
          <cell r="BF15773">
            <v>4</v>
          </cell>
        </row>
        <row r="15774">
          <cell r="BD15774" t="str">
            <v>Jueces</v>
          </cell>
          <cell r="BE15774">
            <v>0</v>
          </cell>
          <cell r="BF15774">
            <v>0</v>
          </cell>
        </row>
        <row r="15775">
          <cell r="BD15775" t="str">
            <v>Abogados</v>
          </cell>
          <cell r="BE15775">
            <v>75</v>
          </cell>
          <cell r="BF15775">
            <v>19</v>
          </cell>
        </row>
        <row r="15776">
          <cell r="BD15776" t="str">
            <v>Profesores de Educación Superior</v>
          </cell>
          <cell r="BE15776">
            <v>35</v>
          </cell>
          <cell r="BF15776">
            <v>4</v>
          </cell>
        </row>
        <row r="15777">
          <cell r="BD15777" t="str">
            <v>Especialistas en Procesos Pedagógicos</v>
          </cell>
          <cell r="BE15777">
            <v>1</v>
          </cell>
          <cell r="BF15777">
            <v>0</v>
          </cell>
        </row>
        <row r="15778">
          <cell r="BD15778" t="str">
            <v>Profesores e Instructores de Formación para el Trabajo</v>
          </cell>
          <cell r="BE15778">
            <v>77</v>
          </cell>
          <cell r="BF15778">
            <v>892</v>
          </cell>
        </row>
        <row r="15779">
          <cell r="BD15779" t="str">
            <v>Profesores de Educación Básica Secundaria y Media</v>
          </cell>
          <cell r="BE15779">
            <v>55</v>
          </cell>
          <cell r="BF15779">
            <v>4</v>
          </cell>
        </row>
        <row r="15780">
          <cell r="BD15780" t="str">
            <v>Profesores de Educación Básica Primaria</v>
          </cell>
          <cell r="BE15780">
            <v>39</v>
          </cell>
          <cell r="BF15780">
            <v>0</v>
          </cell>
        </row>
        <row r="15781">
          <cell r="BD15781" t="str">
            <v>Profesores de Preescolar</v>
          </cell>
          <cell r="BE15781">
            <v>27</v>
          </cell>
          <cell r="BF15781">
            <v>4</v>
          </cell>
        </row>
        <row r="15782">
          <cell r="BD15782" t="str">
            <v>Orientadores Educativos</v>
          </cell>
          <cell r="BE15782">
            <v>4</v>
          </cell>
          <cell r="BF15782">
            <v>0</v>
          </cell>
        </row>
        <row r="15783">
          <cell r="BD15783" t="str">
            <v>Pedagogo Reeducador</v>
          </cell>
          <cell r="BE15783">
            <v>33</v>
          </cell>
          <cell r="BF15783">
            <v>0</v>
          </cell>
        </row>
        <row r="15784">
          <cell r="BD15784" t="str">
            <v>Trabajadores Sociales y Consultores de Familia</v>
          </cell>
          <cell r="BE15784">
            <v>3</v>
          </cell>
          <cell r="BF15784">
            <v>8</v>
          </cell>
        </row>
        <row r="15785">
          <cell r="BD15785" t="str">
            <v>Ministros del Culto</v>
          </cell>
          <cell r="BE15785">
            <v>1</v>
          </cell>
          <cell r="BF15785">
            <v>0</v>
          </cell>
        </row>
        <row r="15786">
          <cell r="BD15786" t="str">
            <v>Sociólogos, Antropólogos y Afines</v>
          </cell>
          <cell r="BE15786">
            <v>7</v>
          </cell>
          <cell r="BF15786">
            <v>4</v>
          </cell>
        </row>
        <row r="15787">
          <cell r="BD15787" t="str">
            <v>Filósofos, Filólogos y Afines</v>
          </cell>
          <cell r="BE15787">
            <v>1</v>
          </cell>
          <cell r="BF15787">
            <v>0</v>
          </cell>
        </row>
        <row r="15788">
          <cell r="BD15788" t="str">
            <v>Consultores, Investigadores y Analistas de Política Económica</v>
          </cell>
          <cell r="BE15788">
            <v>13</v>
          </cell>
          <cell r="BF15788">
            <v>0</v>
          </cell>
        </row>
        <row r="15789">
          <cell r="BD15789" t="str">
            <v>Consultores y Funcionarios de Desarrollo Económico y Comercial</v>
          </cell>
          <cell r="BE15789">
            <v>10</v>
          </cell>
          <cell r="BF15789">
            <v>2</v>
          </cell>
        </row>
        <row r="15790">
          <cell r="BD15790" t="str">
            <v>Investigadores, Consultores y Funcionarios de Políticas Sociales de Salud y de Educación</v>
          </cell>
          <cell r="BE15790">
            <v>2</v>
          </cell>
          <cell r="BF15790">
            <v>0</v>
          </cell>
        </row>
        <row r="15791">
          <cell r="BD15791" t="str">
            <v>Funcionarios de Programas Exclusivos de la Administración Pública</v>
          </cell>
          <cell r="BE15791">
            <v>0</v>
          </cell>
          <cell r="BF15791">
            <v>0</v>
          </cell>
        </row>
        <row r="15792">
          <cell r="BD15792" t="str">
            <v>Investigadores, Consultores y Funcionarios de Políticas de Ciencias Naturales y Aplicadas</v>
          </cell>
          <cell r="BE15792">
            <v>7</v>
          </cell>
          <cell r="BF15792">
            <v>0</v>
          </cell>
        </row>
        <row r="15793">
          <cell r="BD15793" t="str">
            <v>Profesionales en ciencias forenses</v>
          </cell>
          <cell r="BE15793">
            <v>0</v>
          </cell>
          <cell r="BF15793">
            <v>0</v>
          </cell>
        </row>
        <row r="15794">
          <cell r="BD15794" t="str">
            <v>Asistentes en Servicios Social y Comunitario</v>
          </cell>
          <cell r="BE15794">
            <v>21</v>
          </cell>
          <cell r="BF15794">
            <v>5</v>
          </cell>
        </row>
        <row r="15795">
          <cell r="BD15795" t="str">
            <v>Consejeros de Servicios de Empleo</v>
          </cell>
          <cell r="BE15795">
            <v>0</v>
          </cell>
          <cell r="BF15795">
            <v>0</v>
          </cell>
        </row>
        <row r="15796">
          <cell r="BD15796" t="str">
            <v>Instructores y Profesores de Personas en Condición de Discapacidad</v>
          </cell>
          <cell r="BE15796">
            <v>0</v>
          </cell>
          <cell r="BF15796">
            <v>1</v>
          </cell>
        </row>
        <row r="15797">
          <cell r="BD15797" t="str">
            <v>Otros Instructores</v>
          </cell>
          <cell r="BE15797">
            <v>3</v>
          </cell>
          <cell r="BF15797">
            <v>45</v>
          </cell>
        </row>
        <row r="15798">
          <cell r="BD15798" t="str">
            <v>Ocupaciones Religiosas</v>
          </cell>
          <cell r="BE15798">
            <v>0</v>
          </cell>
          <cell r="BF15798">
            <v>0</v>
          </cell>
        </row>
        <row r="15799">
          <cell r="BD15799" t="str">
            <v>Investigadores criminalísticos y judiciales</v>
          </cell>
          <cell r="BE15799">
            <v>5</v>
          </cell>
          <cell r="BF15799">
            <v>0</v>
          </cell>
        </row>
        <row r="15800">
          <cell r="BD15800" t="str">
            <v>Asistentes Legales y Afines</v>
          </cell>
          <cell r="BE15800">
            <v>19</v>
          </cell>
          <cell r="BF15800">
            <v>22</v>
          </cell>
        </row>
        <row r="15801">
          <cell r="BD15801" t="str">
            <v>Auxiliares de educación para la primera infancia</v>
          </cell>
          <cell r="BE15801">
            <v>35</v>
          </cell>
          <cell r="BF15801">
            <v>0</v>
          </cell>
        </row>
        <row r="15802">
          <cell r="BD15802" t="str">
            <v>Bibliotecólogos</v>
          </cell>
          <cell r="BE15802">
            <v>0</v>
          </cell>
          <cell r="BF15802">
            <v>0</v>
          </cell>
        </row>
        <row r="15803">
          <cell r="BD15803" t="str">
            <v>Restauradores</v>
          </cell>
          <cell r="BE15803">
            <v>1</v>
          </cell>
          <cell r="BF15803">
            <v>0</v>
          </cell>
        </row>
        <row r="15804">
          <cell r="BD15804" t="str">
            <v>Curadores</v>
          </cell>
          <cell r="BE15804">
            <v>0</v>
          </cell>
          <cell r="BF15804">
            <v>0</v>
          </cell>
        </row>
        <row r="15805">
          <cell r="BD15805" t="str">
            <v>Escritores</v>
          </cell>
          <cell r="BE15805">
            <v>0</v>
          </cell>
          <cell r="BF15805">
            <v>0</v>
          </cell>
        </row>
        <row r="15806">
          <cell r="BD15806" t="str">
            <v>Editores y Redactores</v>
          </cell>
          <cell r="BE15806">
            <v>0</v>
          </cell>
          <cell r="BF15806">
            <v>0</v>
          </cell>
        </row>
        <row r="15807">
          <cell r="BD15807" t="str">
            <v>Periodistas</v>
          </cell>
          <cell r="BE15807">
            <v>18</v>
          </cell>
          <cell r="BF15807">
            <v>1</v>
          </cell>
        </row>
        <row r="15808">
          <cell r="BD15808" t="str">
            <v>Traductores e Intérpretes</v>
          </cell>
          <cell r="BE15808">
            <v>0</v>
          </cell>
          <cell r="BF15808">
            <v>1</v>
          </cell>
        </row>
        <row r="15809">
          <cell r="BD15809" t="str">
            <v>Ocupaciones Profesionales en Relaciones Públicas y Comunicaciones</v>
          </cell>
          <cell r="BE15809">
            <v>15</v>
          </cell>
          <cell r="BF15809">
            <v>1</v>
          </cell>
        </row>
        <row r="15810">
          <cell r="BD15810" t="str">
            <v>Productores, Directores Artísticos, Coreógrafos y Ocupaciones Relacionadas</v>
          </cell>
          <cell r="BE15810">
            <v>1</v>
          </cell>
          <cell r="BF15810">
            <v>0</v>
          </cell>
        </row>
        <row r="15811">
          <cell r="BD15811" t="str">
            <v>Músicos, Cantantes, Compositores y Directores Músicales</v>
          </cell>
          <cell r="BE15811">
            <v>4</v>
          </cell>
          <cell r="BF15811">
            <v>1</v>
          </cell>
        </row>
        <row r="15812">
          <cell r="BD15812" t="str">
            <v>Bailarines</v>
          </cell>
          <cell r="BE15812">
            <v>3</v>
          </cell>
          <cell r="BF15812">
            <v>0</v>
          </cell>
        </row>
        <row r="15813">
          <cell r="BD15813" t="str">
            <v>Actores</v>
          </cell>
          <cell r="BE15813">
            <v>0</v>
          </cell>
          <cell r="BF15813">
            <v>0</v>
          </cell>
        </row>
        <row r="15814">
          <cell r="BD15814" t="str">
            <v>Pintores, Escultores y Otros Artistas Visuales</v>
          </cell>
          <cell r="BE15814">
            <v>1</v>
          </cell>
          <cell r="BF15814">
            <v>0</v>
          </cell>
        </row>
        <row r="15815">
          <cell r="BD15815" t="str">
            <v>Diseñadores Gráficos</v>
          </cell>
          <cell r="BE15815">
            <v>93</v>
          </cell>
          <cell r="BF15815">
            <v>7</v>
          </cell>
        </row>
        <row r="15816">
          <cell r="BD15816" t="str">
            <v>Ocupaciones Técnicas Relacionadas con Museos y Galerías</v>
          </cell>
          <cell r="BE15816">
            <v>0</v>
          </cell>
          <cell r="BF15816">
            <v>0</v>
          </cell>
        </row>
        <row r="15817">
          <cell r="BD15817" t="str">
            <v>Técnicos en Biblioteca</v>
          </cell>
          <cell r="BE15817">
            <v>1</v>
          </cell>
          <cell r="BF15817">
            <v>0</v>
          </cell>
        </row>
        <row r="15818">
          <cell r="BD15818" t="str">
            <v>Técnicos en Promoción y Animación a la Lectura y la Escritura</v>
          </cell>
          <cell r="BE15818">
            <v>1</v>
          </cell>
          <cell r="BF15818">
            <v>0</v>
          </cell>
        </row>
        <row r="15819">
          <cell r="BD15819" t="str">
            <v>Fotógrafos</v>
          </cell>
          <cell r="BE15819">
            <v>1</v>
          </cell>
          <cell r="BF15819">
            <v>0</v>
          </cell>
        </row>
        <row r="15820">
          <cell r="BD15820" t="str">
            <v>Operadores de Cámara de Cine y Televisión</v>
          </cell>
          <cell r="BE15820">
            <v>0</v>
          </cell>
          <cell r="BF15820">
            <v>0</v>
          </cell>
        </row>
        <row r="15821">
          <cell r="BD15821" t="str">
            <v>Técnicos en Diseño y Arte Gráfico</v>
          </cell>
          <cell r="BE15821">
            <v>1</v>
          </cell>
          <cell r="BF15821">
            <v>1</v>
          </cell>
        </row>
        <row r="15822">
          <cell r="BD15822" t="str">
            <v>Técnicos en Transmisión de Radio y Televisión</v>
          </cell>
          <cell r="BE15822">
            <v>1</v>
          </cell>
          <cell r="BF15822">
            <v>0</v>
          </cell>
        </row>
        <row r="15823">
          <cell r="BD15823" t="str">
            <v>Operadores de audio y sonido</v>
          </cell>
          <cell r="BE15823">
            <v>0</v>
          </cell>
          <cell r="BF15823">
            <v>0</v>
          </cell>
        </row>
        <row r="15824">
          <cell r="BD15824" t="str">
            <v>Otras Ocupaciones Técnicas en Cine, Televisión y Artes Escénicas n.c.a.</v>
          </cell>
          <cell r="BE15824">
            <v>0</v>
          </cell>
          <cell r="BF15824">
            <v>0</v>
          </cell>
        </row>
        <row r="15825">
          <cell r="BD15825" t="str">
            <v>Ocupaciones de Asistencia en Cine, Televisión y Artes Escénicas</v>
          </cell>
          <cell r="BE15825">
            <v>1</v>
          </cell>
          <cell r="BF15825">
            <v>0</v>
          </cell>
        </row>
        <row r="15826">
          <cell r="BD15826" t="str">
            <v>Productores de Campo para Cine y Televisión</v>
          </cell>
          <cell r="BE15826">
            <v>1</v>
          </cell>
          <cell r="BF15826">
            <v>0</v>
          </cell>
        </row>
        <row r="15827">
          <cell r="BD15827" t="str">
            <v>Locutores de Radio, Televisión y Otros Medios de Comunicación.</v>
          </cell>
          <cell r="BE15827">
            <v>1</v>
          </cell>
          <cell r="BF15827">
            <v>1</v>
          </cell>
        </row>
        <row r="15828">
          <cell r="BD15828" t="str">
            <v>Artistas Creativos e Interpretativos</v>
          </cell>
          <cell r="BE15828">
            <v>0</v>
          </cell>
          <cell r="BF15828">
            <v>0</v>
          </cell>
        </row>
        <row r="15829">
          <cell r="BD15829" t="str">
            <v>Otros Artistas n.c.a.</v>
          </cell>
          <cell r="BE15829">
            <v>0</v>
          </cell>
          <cell r="BF15829">
            <v>0</v>
          </cell>
        </row>
        <row r="15830">
          <cell r="BD15830" t="str">
            <v>Diseñadores de Interiores</v>
          </cell>
          <cell r="BE15830">
            <v>1</v>
          </cell>
          <cell r="BF15830">
            <v>0</v>
          </cell>
        </row>
        <row r="15831">
          <cell r="BD15831" t="str">
            <v>Diseñadores de Teatro, Moda, Exhibición y Otros Diseñadores Creativos</v>
          </cell>
          <cell r="BE15831">
            <v>5</v>
          </cell>
          <cell r="BF15831">
            <v>0</v>
          </cell>
        </row>
        <row r="15832">
          <cell r="BD15832" t="str">
            <v>Patronistas de Productos de Tela, Cuero y Piel</v>
          </cell>
          <cell r="BE15832">
            <v>2</v>
          </cell>
          <cell r="BF15832">
            <v>0</v>
          </cell>
        </row>
        <row r="15833">
          <cell r="BD15833" t="str">
            <v>Ilustradores</v>
          </cell>
          <cell r="BE15833">
            <v>1</v>
          </cell>
          <cell r="BF15833">
            <v>0</v>
          </cell>
        </row>
        <row r="15834">
          <cell r="BD15834" t="str">
            <v>Graficadores de Imágenes Computarizadas</v>
          </cell>
          <cell r="BE15834">
            <v>20</v>
          </cell>
          <cell r="BF15834">
            <v>0</v>
          </cell>
        </row>
        <row r="15835">
          <cell r="BD15835" t="str">
            <v>Deportistas</v>
          </cell>
          <cell r="BE15835">
            <v>6</v>
          </cell>
          <cell r="BF15835">
            <v>0</v>
          </cell>
        </row>
        <row r="15836">
          <cell r="BD15836" t="str">
            <v>Entrenadores y Preparadores Físicos</v>
          </cell>
          <cell r="BE15836">
            <v>44</v>
          </cell>
          <cell r="BF15836">
            <v>26</v>
          </cell>
        </row>
        <row r="15837">
          <cell r="BD15837" t="str">
            <v>Árbitros</v>
          </cell>
          <cell r="BE15837">
            <v>1</v>
          </cell>
          <cell r="BF15837">
            <v>0</v>
          </cell>
        </row>
        <row r="15838">
          <cell r="BD15838" t="str">
            <v>Ceramistas</v>
          </cell>
          <cell r="BE15838">
            <v>69</v>
          </cell>
          <cell r="BF15838">
            <v>1</v>
          </cell>
        </row>
        <row r="15839">
          <cell r="BD15839" t="str">
            <v>Tejedores</v>
          </cell>
          <cell r="BE15839">
            <v>0</v>
          </cell>
          <cell r="BF15839">
            <v>2</v>
          </cell>
        </row>
        <row r="15840">
          <cell r="BD15840" t="str">
            <v>Artesanos Trabajos en Madera</v>
          </cell>
          <cell r="BE15840">
            <v>7</v>
          </cell>
          <cell r="BF15840">
            <v>1</v>
          </cell>
        </row>
        <row r="15841">
          <cell r="BD15841" t="str">
            <v>Artesanos Trabajos en Cuero</v>
          </cell>
          <cell r="BE15841">
            <v>1</v>
          </cell>
          <cell r="BF15841">
            <v>0</v>
          </cell>
        </row>
        <row r="15842">
          <cell r="BD15842" t="str">
            <v>Artesanos Trabajos en Metal</v>
          </cell>
          <cell r="BE15842">
            <v>1</v>
          </cell>
          <cell r="BF15842">
            <v>0</v>
          </cell>
        </row>
        <row r="15843">
          <cell r="BD15843" t="str">
            <v>Otros Artesanos n.c.a.</v>
          </cell>
          <cell r="BE15843">
            <v>2</v>
          </cell>
          <cell r="BF15843">
            <v>2</v>
          </cell>
        </row>
        <row r="15844">
          <cell r="BD15844" t="str">
            <v>Supervisores de Ventas</v>
          </cell>
          <cell r="BE15844">
            <v>11</v>
          </cell>
          <cell r="BF15844">
            <v>3</v>
          </cell>
        </row>
        <row r="15845">
          <cell r="BD15845" t="str">
            <v>Administradores y Supervisores de Comercio al Por Menor</v>
          </cell>
          <cell r="BE15845">
            <v>99</v>
          </cell>
          <cell r="BF15845">
            <v>38</v>
          </cell>
        </row>
        <row r="15846">
          <cell r="BD15846" t="str">
            <v>Supervisores de Servicios de Alimentos</v>
          </cell>
          <cell r="BE15846">
            <v>7</v>
          </cell>
          <cell r="BF15846">
            <v>1</v>
          </cell>
        </row>
        <row r="15847">
          <cell r="BD15847" t="str">
            <v>Supervisores de Personal de Manejo Doméstico</v>
          </cell>
          <cell r="BE15847">
            <v>6</v>
          </cell>
          <cell r="BF15847">
            <v>6</v>
          </cell>
        </row>
        <row r="15848">
          <cell r="BD15848" t="str">
            <v>Sommeliers</v>
          </cell>
          <cell r="BE15848">
            <v>0</v>
          </cell>
          <cell r="BF15848">
            <v>0</v>
          </cell>
        </row>
        <row r="15849">
          <cell r="BD15849" t="str">
            <v>Supervisores de servicios de Alojamiento y Hospedaje</v>
          </cell>
          <cell r="BE15849">
            <v>9</v>
          </cell>
          <cell r="BF15849">
            <v>1</v>
          </cell>
        </row>
        <row r="15850">
          <cell r="BD15850" t="str">
            <v>Suboficiales de las Fuerzas Militares</v>
          </cell>
          <cell r="BE15850">
            <v>79</v>
          </cell>
          <cell r="BF15850">
            <v>0</v>
          </cell>
        </row>
        <row r="15851">
          <cell r="BD15851" t="str">
            <v>Suboficiales y nivel ejecutivo de la Policía</v>
          </cell>
          <cell r="BE15851">
            <v>6</v>
          </cell>
          <cell r="BF15851">
            <v>1</v>
          </cell>
        </row>
        <row r="15852">
          <cell r="BD15852" t="str">
            <v>Supervisores de Vigilantes</v>
          </cell>
          <cell r="BE15852">
            <v>9</v>
          </cell>
          <cell r="BF15852">
            <v>3</v>
          </cell>
        </row>
        <row r="15853">
          <cell r="BD15853" t="str">
            <v>Agentes y Corredores de Seguros</v>
          </cell>
          <cell r="BE15853">
            <v>4</v>
          </cell>
          <cell r="BF15853">
            <v>0</v>
          </cell>
        </row>
        <row r="15854">
          <cell r="BD15854" t="str">
            <v>Agentes de Bienes Raíces</v>
          </cell>
          <cell r="BE15854">
            <v>2</v>
          </cell>
          <cell r="BF15854">
            <v>0</v>
          </cell>
        </row>
        <row r="15855">
          <cell r="BD15855" t="str">
            <v>Vendedores de Ventas Técnicas</v>
          </cell>
          <cell r="BE15855">
            <v>18</v>
          </cell>
          <cell r="BF15855">
            <v>11</v>
          </cell>
        </row>
        <row r="15856">
          <cell r="BD15856" t="str">
            <v>Agentes de Compras e Intermediarios</v>
          </cell>
          <cell r="BE15856">
            <v>5</v>
          </cell>
          <cell r="BF15856">
            <v>4</v>
          </cell>
        </row>
        <row r="15857">
          <cell r="BD15857" t="str">
            <v>Representante de servicios especializados</v>
          </cell>
          <cell r="BE15857">
            <v>4</v>
          </cell>
          <cell r="BF15857">
            <v>1</v>
          </cell>
        </row>
        <row r="15858">
          <cell r="BD15858" t="str">
            <v>Administradores de Comunidades Virtuales</v>
          </cell>
          <cell r="BE15858">
            <v>3</v>
          </cell>
          <cell r="BF15858">
            <v>0</v>
          </cell>
        </row>
        <row r="15859">
          <cell r="BD15859" t="str">
            <v>Chefs</v>
          </cell>
          <cell r="BE15859">
            <v>30</v>
          </cell>
          <cell r="BF15859">
            <v>21</v>
          </cell>
        </row>
        <row r="15860">
          <cell r="BD15860" t="str">
            <v>Auxiliares de vuelo y Sobrecargos</v>
          </cell>
          <cell r="BE15860">
            <v>0</v>
          </cell>
          <cell r="BF15860">
            <v>0</v>
          </cell>
        </row>
        <row r="15861">
          <cell r="BD15861" t="str">
            <v>Tanatopractores</v>
          </cell>
          <cell r="BE15861">
            <v>0</v>
          </cell>
          <cell r="BF15861">
            <v>2</v>
          </cell>
        </row>
        <row r="15862">
          <cell r="BD15862" t="str">
            <v>Coordinadores De Servicios Funerarios</v>
          </cell>
          <cell r="BE15862">
            <v>1</v>
          </cell>
          <cell r="BF15862">
            <v>2</v>
          </cell>
        </row>
        <row r="15863">
          <cell r="BD15863" t="str">
            <v>Intérpretes De Lengua De Señas Colombiana - Español</v>
          </cell>
          <cell r="BE15863">
            <v>1</v>
          </cell>
          <cell r="BF15863">
            <v>2</v>
          </cell>
        </row>
        <row r="15864">
          <cell r="BD15864" t="str">
            <v>Guías-intérpretes</v>
          </cell>
          <cell r="BE15864">
            <v>0</v>
          </cell>
          <cell r="BF15864">
            <v>0</v>
          </cell>
        </row>
        <row r="15865">
          <cell r="BD15865" t="str">
            <v>Guías de Turismo</v>
          </cell>
          <cell r="BE15865">
            <v>43</v>
          </cell>
          <cell r="BF15865">
            <v>3</v>
          </cell>
        </row>
        <row r="15866">
          <cell r="BD15866" t="str">
            <v>Vendedores de Ventas no Técnicas</v>
          </cell>
          <cell r="BE15866">
            <v>1372</v>
          </cell>
          <cell r="BF15866">
            <v>266</v>
          </cell>
        </row>
        <row r="15867">
          <cell r="BD15867" t="str">
            <v>Vendedores de Mostrador</v>
          </cell>
          <cell r="BE15867">
            <v>270</v>
          </cell>
          <cell r="BF15867">
            <v>99</v>
          </cell>
        </row>
        <row r="15868">
          <cell r="BD15868" t="str">
            <v>Mercaderistas e Impulsadores</v>
          </cell>
          <cell r="BE15868">
            <v>621</v>
          </cell>
          <cell r="BF15868">
            <v>124</v>
          </cell>
        </row>
        <row r="15869">
          <cell r="BD15869" t="str">
            <v>Cajeros de Comercio</v>
          </cell>
          <cell r="BE15869">
            <v>192</v>
          </cell>
          <cell r="BF15869">
            <v>71</v>
          </cell>
        </row>
        <row r="15870">
          <cell r="BD15870" t="str">
            <v>Modelos</v>
          </cell>
          <cell r="BE15870">
            <v>0</v>
          </cell>
          <cell r="BF15870">
            <v>0</v>
          </cell>
        </row>
        <row r="15871">
          <cell r="BD15871" t="str">
            <v>Agentes de Viajes</v>
          </cell>
          <cell r="BE15871">
            <v>6</v>
          </cell>
          <cell r="BF15871">
            <v>1</v>
          </cell>
        </row>
        <row r="15872">
          <cell r="BD15872" t="str">
            <v>Empleados de Ventas y Servicios de Líneas Aéreas, Marítimas y Terrestres</v>
          </cell>
          <cell r="BE15872">
            <v>3</v>
          </cell>
          <cell r="BF15872">
            <v>1</v>
          </cell>
        </row>
        <row r="15873">
          <cell r="BD15873" t="str">
            <v>Empleados de Recepción Hotelera</v>
          </cell>
          <cell r="BE15873">
            <v>12</v>
          </cell>
          <cell r="BF15873">
            <v>7</v>
          </cell>
        </row>
        <row r="15874">
          <cell r="BD15874" t="str">
            <v>Informadores Turísticos</v>
          </cell>
          <cell r="BE15874">
            <v>24</v>
          </cell>
          <cell r="BF15874">
            <v>1</v>
          </cell>
        </row>
        <row r="15875">
          <cell r="BD15875" t="str">
            <v>Recreadores</v>
          </cell>
          <cell r="BE15875">
            <v>63</v>
          </cell>
          <cell r="BF15875">
            <v>6</v>
          </cell>
        </row>
        <row r="15876">
          <cell r="BD15876" t="str">
            <v>Operadores de Juegos Mecánicos y de Salón</v>
          </cell>
          <cell r="BE15876">
            <v>3</v>
          </cell>
          <cell r="BF15876">
            <v>10</v>
          </cell>
        </row>
        <row r="15877">
          <cell r="BD15877" t="str">
            <v>Cortadores de Carne para Comercio Mayorista y al Detal</v>
          </cell>
          <cell r="BE15877">
            <v>14</v>
          </cell>
          <cell r="BF15877">
            <v>24</v>
          </cell>
        </row>
        <row r="15878">
          <cell r="BD15878" t="str">
            <v>Panaderos y Pasteleros</v>
          </cell>
          <cell r="BE15878">
            <v>30</v>
          </cell>
          <cell r="BF15878">
            <v>10</v>
          </cell>
        </row>
        <row r="15879">
          <cell r="BD15879" t="str">
            <v>Meseros y Capitán de Meseros</v>
          </cell>
          <cell r="BE15879">
            <v>123</v>
          </cell>
          <cell r="BF15879">
            <v>46</v>
          </cell>
        </row>
        <row r="15880">
          <cell r="BD15880" t="str">
            <v>Bartender</v>
          </cell>
          <cell r="BE15880">
            <v>2</v>
          </cell>
          <cell r="BF15880">
            <v>2</v>
          </cell>
        </row>
        <row r="15881">
          <cell r="BD15881" t="str">
            <v>Cocineros</v>
          </cell>
          <cell r="BE15881">
            <v>55</v>
          </cell>
          <cell r="BF15881">
            <v>36</v>
          </cell>
        </row>
        <row r="15882">
          <cell r="BD15882" t="str">
            <v>Baristas</v>
          </cell>
          <cell r="BE15882">
            <v>0</v>
          </cell>
          <cell r="BF15882">
            <v>4</v>
          </cell>
        </row>
        <row r="15883">
          <cell r="BD15883" t="str">
            <v>Inspectores de Policía</v>
          </cell>
          <cell r="BE15883">
            <v>1</v>
          </cell>
          <cell r="BF15883">
            <v>0</v>
          </cell>
        </row>
        <row r="15884">
          <cell r="BD15884" t="str">
            <v>Funcionarios de Regulación</v>
          </cell>
          <cell r="BE15884">
            <v>0</v>
          </cell>
          <cell r="BF15884">
            <v>0</v>
          </cell>
        </row>
        <row r="15885">
          <cell r="BD15885" t="str">
            <v>Auxiliares de policía</v>
          </cell>
          <cell r="BE15885">
            <v>89</v>
          </cell>
          <cell r="BF15885">
            <v>0</v>
          </cell>
        </row>
        <row r="15886">
          <cell r="BD15886" t="str">
            <v>Bomberos</v>
          </cell>
          <cell r="BE15886">
            <v>2</v>
          </cell>
          <cell r="BF15886">
            <v>0</v>
          </cell>
        </row>
        <row r="15887">
          <cell r="BD15887" t="str">
            <v>Guardianes de Prisión</v>
          </cell>
          <cell r="BE15887">
            <v>1</v>
          </cell>
          <cell r="BF15887">
            <v>0</v>
          </cell>
        </row>
        <row r="15888">
          <cell r="BD15888" t="str">
            <v>Soldados</v>
          </cell>
          <cell r="BE15888">
            <v>35</v>
          </cell>
          <cell r="BF15888">
            <v>0</v>
          </cell>
        </row>
        <row r="15889">
          <cell r="BD15889" t="str">
            <v>Vigilantes y Guardias de Seguridad</v>
          </cell>
          <cell r="BE15889">
            <v>358</v>
          </cell>
          <cell r="BF15889">
            <v>67</v>
          </cell>
        </row>
        <row r="15890">
          <cell r="BD15890" t="str">
            <v>Técnicos Investigadores Criminalísticos y Judiciales</v>
          </cell>
          <cell r="BE15890">
            <v>3</v>
          </cell>
          <cell r="BF15890">
            <v>0</v>
          </cell>
        </row>
        <row r="15891">
          <cell r="BD15891" t="str">
            <v>Acompañantes Domiciliarios</v>
          </cell>
          <cell r="BE15891">
            <v>1</v>
          </cell>
          <cell r="BF15891">
            <v>0</v>
          </cell>
        </row>
        <row r="15892">
          <cell r="BD15892" t="str">
            <v>Auxiliares del Cuidado de Niños</v>
          </cell>
          <cell r="BE15892">
            <v>17</v>
          </cell>
          <cell r="BF15892">
            <v>0</v>
          </cell>
        </row>
        <row r="15893">
          <cell r="BD15893" t="str">
            <v>Peluqueros</v>
          </cell>
          <cell r="BE15893">
            <v>191</v>
          </cell>
          <cell r="BF15893">
            <v>3</v>
          </cell>
        </row>
        <row r="15894">
          <cell r="BD15894" t="str">
            <v>Trabajadores del Cuidado de Animales</v>
          </cell>
          <cell r="BE15894">
            <v>6</v>
          </cell>
          <cell r="BF15894">
            <v>1</v>
          </cell>
        </row>
        <row r="15895">
          <cell r="BD15895" t="str">
            <v>Auxiliares de Servicios Funerarios</v>
          </cell>
          <cell r="BE15895">
            <v>0</v>
          </cell>
          <cell r="BF15895">
            <v>0</v>
          </cell>
        </row>
        <row r="15896">
          <cell r="BD15896" t="str">
            <v>Astrólogos, Adivinadores y Relacionados</v>
          </cell>
          <cell r="BE15896">
            <v>0</v>
          </cell>
          <cell r="BF15896">
            <v>0</v>
          </cell>
        </row>
        <row r="15897">
          <cell r="BD15897" t="str">
            <v>Manicuristas y Pedicuristas</v>
          </cell>
          <cell r="BE15897">
            <v>40</v>
          </cell>
          <cell r="BF15897">
            <v>6</v>
          </cell>
        </row>
        <row r="15898">
          <cell r="BD15898" t="str">
            <v>Cosmetólogos Esteticistas</v>
          </cell>
          <cell r="BE15898">
            <v>12</v>
          </cell>
          <cell r="BF15898">
            <v>2</v>
          </cell>
        </row>
        <row r="15899">
          <cell r="BD15899" t="str">
            <v>Maquilladores</v>
          </cell>
          <cell r="BE15899">
            <v>0</v>
          </cell>
          <cell r="BF15899">
            <v>0</v>
          </cell>
        </row>
        <row r="15900">
          <cell r="BD15900" t="str">
            <v>Trabajadores de Estación de Servicio</v>
          </cell>
          <cell r="BE15900">
            <v>21</v>
          </cell>
          <cell r="BF15900">
            <v>4</v>
          </cell>
        </row>
        <row r="15901">
          <cell r="BD15901" t="str">
            <v>Otras Ocupaciones Elementales de las Ventas</v>
          </cell>
          <cell r="BE15901">
            <v>65</v>
          </cell>
          <cell r="BF15901">
            <v>18</v>
          </cell>
        </row>
        <row r="15902">
          <cell r="BD15902" t="str">
            <v>Ayudantes de establecimientos de alimentos y bebidas</v>
          </cell>
          <cell r="BE15902">
            <v>319</v>
          </cell>
          <cell r="BF15902">
            <v>92</v>
          </cell>
        </row>
        <row r="15903">
          <cell r="BD15903" t="str">
            <v>Aseadores y Servicio Doméstico</v>
          </cell>
          <cell r="BE15903">
            <v>276</v>
          </cell>
          <cell r="BF15903">
            <v>57</v>
          </cell>
        </row>
        <row r="15904">
          <cell r="BD15904" t="str">
            <v>Aseadores Especializados y Fumigadores</v>
          </cell>
          <cell r="BE15904">
            <v>31</v>
          </cell>
          <cell r="BF15904">
            <v>29</v>
          </cell>
        </row>
        <row r="15905">
          <cell r="BD15905" t="str">
            <v>Recolectores de material para reciclaje</v>
          </cell>
          <cell r="BE15905">
            <v>1</v>
          </cell>
          <cell r="BF15905">
            <v>2</v>
          </cell>
        </row>
        <row r="15906">
          <cell r="BD15906" t="str">
            <v>Auxiliares de Servicios a Viajeros</v>
          </cell>
          <cell r="BE15906">
            <v>4</v>
          </cell>
          <cell r="BF15906">
            <v>1</v>
          </cell>
        </row>
        <row r="15907">
          <cell r="BD15907" t="str">
            <v>Auxiliares de Servicios de Recreación y Deporte</v>
          </cell>
          <cell r="BE15907">
            <v>8</v>
          </cell>
          <cell r="BF15907">
            <v>0</v>
          </cell>
        </row>
        <row r="15908">
          <cell r="BD15908" t="str">
            <v>Empleados de Lavandería</v>
          </cell>
          <cell r="BE15908">
            <v>6</v>
          </cell>
          <cell r="BF15908">
            <v>2</v>
          </cell>
        </row>
        <row r="15909">
          <cell r="BD15909" t="str">
            <v>Otras Ocupaciones Elementales de los Servicios n.c.a.</v>
          </cell>
          <cell r="BE15909">
            <v>2</v>
          </cell>
          <cell r="BF15909">
            <v>0</v>
          </cell>
        </row>
        <row r="15910">
          <cell r="BD15910" t="str">
            <v>Auxiliares de servicios hoteleros</v>
          </cell>
          <cell r="BE15910">
            <v>42</v>
          </cell>
          <cell r="BF15910">
            <v>16</v>
          </cell>
        </row>
        <row r="15911">
          <cell r="BD15911" t="str">
            <v>Operarios de Cementerios</v>
          </cell>
          <cell r="BE15911">
            <v>0</v>
          </cell>
          <cell r="BF15911">
            <v>0</v>
          </cell>
        </row>
        <row r="15912">
          <cell r="BD15912" t="str">
            <v>Administradores de Explotación Acuícola y Jefes de Laboratorio de Cultivo o Producción Acuícola</v>
          </cell>
          <cell r="BE15912">
            <v>25</v>
          </cell>
          <cell r="BF15912">
            <v>1</v>
          </cell>
        </row>
        <row r="15913">
          <cell r="BD15913" t="str">
            <v>Supervisores de Minería y Canteras</v>
          </cell>
          <cell r="BE15913">
            <v>0</v>
          </cell>
          <cell r="BF15913">
            <v>0</v>
          </cell>
        </row>
        <row r="15914">
          <cell r="BD15914" t="str">
            <v>Supervisores de Perforación y Servicios,Pozos de Petróleo y Gas</v>
          </cell>
          <cell r="BE15914">
            <v>9</v>
          </cell>
          <cell r="BF15914">
            <v>24</v>
          </cell>
        </row>
        <row r="15915">
          <cell r="BD15915" t="str">
            <v>Inspectores de Sistemas de Suministros de Gas Licuado del Petróleo</v>
          </cell>
          <cell r="BE15915">
            <v>1</v>
          </cell>
          <cell r="BF15915">
            <v>1</v>
          </cell>
        </row>
        <row r="15916">
          <cell r="BD15916" t="str">
            <v>Supervisores de Producción Agrícola</v>
          </cell>
          <cell r="BE15916">
            <v>66</v>
          </cell>
          <cell r="BF15916">
            <v>4</v>
          </cell>
        </row>
        <row r="15917">
          <cell r="BD15917" t="str">
            <v>Supervisores de Producción Pecuaria</v>
          </cell>
          <cell r="BE15917">
            <v>5</v>
          </cell>
          <cell r="BF15917">
            <v>0</v>
          </cell>
        </row>
        <row r="15918">
          <cell r="BD15918" t="str">
            <v>Supervisores de Explotación Forestal y Silvicultura</v>
          </cell>
          <cell r="BE15918">
            <v>0</v>
          </cell>
          <cell r="BF15918">
            <v>0</v>
          </cell>
        </row>
        <row r="15919">
          <cell r="BD15919" t="str">
            <v>Agricultores y Administradores Agropecuarios</v>
          </cell>
          <cell r="BE15919">
            <v>383</v>
          </cell>
          <cell r="BF15919">
            <v>7</v>
          </cell>
        </row>
        <row r="15920">
          <cell r="BD15920" t="str">
            <v>Contratistas de Servicios Agrícolas y Relacionados</v>
          </cell>
          <cell r="BE15920">
            <v>3</v>
          </cell>
          <cell r="BF15920">
            <v>0</v>
          </cell>
        </row>
        <row r="15921">
          <cell r="BD15921" t="str">
            <v>Contratistas y Supervisores de Servicios de Jardinería y Viverismo</v>
          </cell>
          <cell r="BE15921">
            <v>4</v>
          </cell>
          <cell r="BF15921">
            <v>0</v>
          </cell>
        </row>
        <row r="15922">
          <cell r="BD15922" t="str">
            <v>Capitanes y Patrones de Pesca</v>
          </cell>
          <cell r="BE15922">
            <v>0</v>
          </cell>
          <cell r="BF15922">
            <v>0</v>
          </cell>
        </row>
        <row r="15923">
          <cell r="BD15923" t="str">
            <v>Operarios de Apoyo y Servicios en Minería Bajo Tierra</v>
          </cell>
          <cell r="BE15923">
            <v>0</v>
          </cell>
          <cell r="BF15923">
            <v>0</v>
          </cell>
        </row>
        <row r="15924">
          <cell r="BD15924" t="str">
            <v>Operarios de Apoyo y Servicios en Perforación de Petróleo y Gas</v>
          </cell>
          <cell r="BE15924">
            <v>20</v>
          </cell>
          <cell r="BF15924">
            <v>65</v>
          </cell>
        </row>
        <row r="15925">
          <cell r="BD15925" t="str">
            <v>Mineros de Producción Bajo Tierra</v>
          </cell>
          <cell r="BE15925">
            <v>2</v>
          </cell>
          <cell r="BF15925">
            <v>0</v>
          </cell>
        </row>
        <row r="15926">
          <cell r="BD15926" t="str">
            <v>Perforadores de Pozos de Gas y Petróleo y Trabajadores Relacionados</v>
          </cell>
          <cell r="BE15926">
            <v>12</v>
          </cell>
          <cell r="BF15926">
            <v>18</v>
          </cell>
        </row>
        <row r="15927">
          <cell r="BD15927" t="str">
            <v>Inspectores de Construcción de Oleoductos y Gasoductos</v>
          </cell>
          <cell r="BE15927">
            <v>0</v>
          </cell>
          <cell r="BF15927">
            <v>5</v>
          </cell>
        </row>
        <row r="15928">
          <cell r="BD15928" t="str">
            <v>Operadores de Equipo Minero</v>
          </cell>
          <cell r="BE15928">
            <v>1</v>
          </cell>
          <cell r="BF15928">
            <v>0</v>
          </cell>
        </row>
        <row r="15929">
          <cell r="BD15929" t="str">
            <v>Trabajadores de Explotación Forestal</v>
          </cell>
          <cell r="BE15929">
            <v>1</v>
          </cell>
          <cell r="BF15929">
            <v>0</v>
          </cell>
        </row>
        <row r="15930">
          <cell r="BD15930" t="str">
            <v>Trabajadores de Silvicultura y Forestación</v>
          </cell>
          <cell r="BE15930">
            <v>4</v>
          </cell>
          <cell r="BF15930">
            <v>4</v>
          </cell>
        </row>
        <row r="15931">
          <cell r="BD15931" t="str">
            <v>Trabajadores Agrícolas</v>
          </cell>
          <cell r="BE15931">
            <v>106</v>
          </cell>
          <cell r="BF15931">
            <v>18</v>
          </cell>
        </row>
        <row r="15932">
          <cell r="BD15932" t="str">
            <v>Trabajadores Pecuarios</v>
          </cell>
          <cell r="BE15932">
            <v>22</v>
          </cell>
          <cell r="BF15932">
            <v>1</v>
          </cell>
        </row>
        <row r="15933">
          <cell r="BD15933" t="str">
            <v>Trabajadores de Vivero</v>
          </cell>
          <cell r="BE15933">
            <v>0</v>
          </cell>
          <cell r="BF15933">
            <v>0</v>
          </cell>
        </row>
        <row r="15934">
          <cell r="BD15934" t="str">
            <v>Trabajadores del Campo</v>
          </cell>
          <cell r="BE15934">
            <v>111</v>
          </cell>
          <cell r="BF15934">
            <v>8</v>
          </cell>
        </row>
        <row r="15935">
          <cell r="BD15935" t="str">
            <v>Trabajadores de Plantas de Incubación Artificial</v>
          </cell>
          <cell r="BE15935">
            <v>1</v>
          </cell>
          <cell r="BF15935">
            <v>0</v>
          </cell>
        </row>
        <row r="15936">
          <cell r="BD15936" t="str">
            <v>Rayadores de Caucho</v>
          </cell>
          <cell r="BE15936">
            <v>0</v>
          </cell>
          <cell r="BF15936">
            <v>0</v>
          </cell>
        </row>
        <row r="15937">
          <cell r="BD15937" t="str">
            <v>Operarios de Riego Agrícola</v>
          </cell>
          <cell r="BE15937">
            <v>0</v>
          </cell>
          <cell r="BF15937">
            <v>0</v>
          </cell>
        </row>
        <row r="15938">
          <cell r="BD15938" t="str">
            <v>Pescadores</v>
          </cell>
          <cell r="BE15938">
            <v>0</v>
          </cell>
          <cell r="BF15938">
            <v>0</v>
          </cell>
        </row>
        <row r="15939">
          <cell r="BD15939" t="str">
            <v>Operario Acuícola</v>
          </cell>
          <cell r="BE15939">
            <v>35</v>
          </cell>
          <cell r="BF15939">
            <v>10</v>
          </cell>
        </row>
        <row r="15940">
          <cell r="BD15940" t="str">
            <v>Técnico Acuícola en Sistemas de Reproducción</v>
          </cell>
          <cell r="BE15940">
            <v>0</v>
          </cell>
          <cell r="BF15940">
            <v>0</v>
          </cell>
        </row>
        <row r="15941">
          <cell r="BD15941" t="str">
            <v>Técnico Acuícola en Sistemas de Levante y Engorde</v>
          </cell>
          <cell r="BE15941">
            <v>0</v>
          </cell>
          <cell r="BF15941">
            <v>0</v>
          </cell>
        </row>
        <row r="15942">
          <cell r="BD15942" t="str">
            <v>Obreros y Ayudantes de Minería</v>
          </cell>
          <cell r="BE15942">
            <v>0</v>
          </cell>
          <cell r="BF15942">
            <v>0</v>
          </cell>
        </row>
        <row r="15943">
          <cell r="BD15943" t="str">
            <v>Obreros y Ayudantes de Producción en Pozos de Petróleo y Gas</v>
          </cell>
          <cell r="BE15943">
            <v>126</v>
          </cell>
          <cell r="BF15943">
            <v>287</v>
          </cell>
        </row>
        <row r="15944">
          <cell r="BD15944" t="str">
            <v>Obreros Agropecuarios</v>
          </cell>
          <cell r="BE15944">
            <v>137</v>
          </cell>
          <cell r="BF15944">
            <v>4</v>
          </cell>
        </row>
        <row r="15945">
          <cell r="BD15945" t="str">
            <v>Jardineros</v>
          </cell>
          <cell r="BE15945">
            <v>56</v>
          </cell>
          <cell r="BF15945">
            <v>35</v>
          </cell>
        </row>
        <row r="15946">
          <cell r="BD15946" t="str">
            <v>Contratistas y Supervisores de Ajustadores de Máquinas y Herramientas, y de Ocupaciones Relacionadas</v>
          </cell>
          <cell r="BE15946">
            <v>1</v>
          </cell>
          <cell r="BF15946">
            <v>0</v>
          </cell>
        </row>
        <row r="15947">
          <cell r="BD15947" t="str">
            <v>Contratistas y Supervisores de Electricidad y Telecomunicaciones</v>
          </cell>
          <cell r="BE15947">
            <v>1</v>
          </cell>
          <cell r="BF15947">
            <v>5</v>
          </cell>
        </row>
        <row r="15948">
          <cell r="BD15948" t="str">
            <v>Contratistas y Supervisores de Instalación de Tuberías</v>
          </cell>
          <cell r="BE15948">
            <v>3</v>
          </cell>
          <cell r="BF15948">
            <v>0</v>
          </cell>
        </row>
        <row r="15949">
          <cell r="BD15949" t="str">
            <v>Contratistas y Supervisores de Moldeo de Forja y Montaje de Estructuras Metálicas</v>
          </cell>
          <cell r="BE15949">
            <v>0</v>
          </cell>
          <cell r="BF15949">
            <v>0</v>
          </cell>
        </row>
        <row r="15950">
          <cell r="BD15950" t="str">
            <v>Contratistas y Supervisores de Carpintería</v>
          </cell>
          <cell r="BE15950">
            <v>0</v>
          </cell>
          <cell r="BF15950">
            <v>0</v>
          </cell>
        </row>
        <row r="15951">
          <cell r="BD15951" t="str">
            <v>Contratistas y Supervisores de Mecánica</v>
          </cell>
          <cell r="BE15951">
            <v>3</v>
          </cell>
          <cell r="BF15951">
            <v>6</v>
          </cell>
        </row>
        <row r="15952">
          <cell r="BD15952" t="str">
            <v>Contratistas y Supervisores de Operación de Equipo Pesado</v>
          </cell>
          <cell r="BE15952">
            <v>0</v>
          </cell>
          <cell r="BF15952">
            <v>0</v>
          </cell>
        </row>
        <row r="15953">
          <cell r="BD15953" t="str">
            <v>Maestros Generales de Obra y Supervisores de Construcción, Instalación y Reparación</v>
          </cell>
          <cell r="BE15953">
            <v>34</v>
          </cell>
          <cell r="BF15953">
            <v>75</v>
          </cell>
        </row>
        <row r="15954">
          <cell r="BD15954" t="str">
            <v>Supervisores de Operación de Transporte Ferroviario</v>
          </cell>
          <cell r="BE15954">
            <v>0</v>
          </cell>
          <cell r="BF15954">
            <v>0</v>
          </cell>
        </row>
        <row r="15955">
          <cell r="BD15955" t="str">
            <v>Supervisores de Operación de Transporte Terrestre (no ferroviario)</v>
          </cell>
          <cell r="BE15955">
            <v>1</v>
          </cell>
          <cell r="BF15955">
            <v>3</v>
          </cell>
        </row>
        <row r="15956">
          <cell r="BD15956" t="str">
            <v>Ajustadores de Máquinas y Herramientas</v>
          </cell>
          <cell r="BE15956">
            <v>2</v>
          </cell>
          <cell r="BF15956">
            <v>2</v>
          </cell>
        </row>
        <row r="15957">
          <cell r="BD15957" t="str">
            <v>Modelistas y Matriceros</v>
          </cell>
          <cell r="BE15957">
            <v>0</v>
          </cell>
          <cell r="BF15957">
            <v>0</v>
          </cell>
        </row>
        <row r="15958">
          <cell r="BD15958" t="str">
            <v>Electricistas Industriales</v>
          </cell>
          <cell r="BE15958">
            <v>17</v>
          </cell>
          <cell r="BF15958">
            <v>12</v>
          </cell>
        </row>
        <row r="15959">
          <cell r="BD15959" t="str">
            <v>Electricistas Residenciales</v>
          </cell>
          <cell r="BE15959">
            <v>25</v>
          </cell>
          <cell r="BF15959">
            <v>5</v>
          </cell>
        </row>
        <row r="15960">
          <cell r="BD15960" t="str">
            <v>Instaladores de Redes de Energía Eléctrica</v>
          </cell>
          <cell r="BE15960">
            <v>8</v>
          </cell>
          <cell r="BF15960">
            <v>31</v>
          </cell>
        </row>
        <row r="15961">
          <cell r="BD15961" t="str">
            <v>Técnicos instaladores de Redes y Líneas de Telecomunicaciones</v>
          </cell>
          <cell r="BE15961">
            <v>2</v>
          </cell>
          <cell r="BF15961">
            <v>1</v>
          </cell>
        </row>
        <row r="15962">
          <cell r="BD15962" t="str">
            <v>Auxiliares técnicos de instalación, mantenimiento y reparación de sistemas de Telecomunicaciones</v>
          </cell>
          <cell r="BE15962">
            <v>16</v>
          </cell>
          <cell r="BF15962">
            <v>1</v>
          </cell>
        </row>
        <row r="15963">
          <cell r="BD15963" t="str">
            <v>Operarios de Mantenimiento y Servicio de Televisión por Cable</v>
          </cell>
          <cell r="BE15963">
            <v>0</v>
          </cell>
          <cell r="BF15963">
            <v>0</v>
          </cell>
        </row>
        <row r="15964">
          <cell r="BD15964" t="str">
            <v>Plomeros</v>
          </cell>
          <cell r="BE15964">
            <v>7</v>
          </cell>
          <cell r="BF15964">
            <v>8</v>
          </cell>
        </row>
        <row r="15965">
          <cell r="BD15965" t="str">
            <v>Instaladores de Tuberías y Sistemas de Aspersión</v>
          </cell>
          <cell r="BE15965">
            <v>0</v>
          </cell>
          <cell r="BF15965">
            <v>0</v>
          </cell>
        </row>
        <row r="15966">
          <cell r="BD15966" t="str">
            <v>Instaladores de Redes y Equipos a Gas</v>
          </cell>
          <cell r="BE15966">
            <v>0</v>
          </cell>
          <cell r="BF15966">
            <v>5</v>
          </cell>
        </row>
        <row r="15967">
          <cell r="BD15967" t="str">
            <v>Chapistas, Caldereros y Paileros</v>
          </cell>
          <cell r="BE15967">
            <v>1</v>
          </cell>
          <cell r="BF15967">
            <v>0</v>
          </cell>
        </row>
        <row r="15968">
          <cell r="BD15968" t="str">
            <v>Soldadores</v>
          </cell>
          <cell r="BE15968">
            <v>29</v>
          </cell>
          <cell r="BF15968">
            <v>28</v>
          </cell>
        </row>
        <row r="15969">
          <cell r="BD15969" t="str">
            <v>Montadores de Estructuras Metálicas</v>
          </cell>
          <cell r="BE15969">
            <v>2</v>
          </cell>
          <cell r="BF15969">
            <v>1</v>
          </cell>
        </row>
        <row r="15970">
          <cell r="BD15970" t="str">
            <v>Ornamentistas y Forjadores</v>
          </cell>
          <cell r="BE15970">
            <v>2</v>
          </cell>
          <cell r="BF15970">
            <v>6</v>
          </cell>
        </row>
        <row r="15971">
          <cell r="BD15971" t="str">
            <v>Tuberos</v>
          </cell>
          <cell r="BE15971">
            <v>1</v>
          </cell>
          <cell r="BF15971">
            <v>4</v>
          </cell>
        </row>
        <row r="15972">
          <cell r="BD15972" t="str">
            <v>Carpinteros</v>
          </cell>
          <cell r="BE15972">
            <v>26</v>
          </cell>
          <cell r="BF15972">
            <v>10</v>
          </cell>
        </row>
        <row r="15973">
          <cell r="BD15973" t="str">
            <v>Ebanistas</v>
          </cell>
          <cell r="BE15973">
            <v>4</v>
          </cell>
          <cell r="BF15973">
            <v>0</v>
          </cell>
        </row>
        <row r="15974">
          <cell r="BD15974" t="str">
            <v>Oficiales de Construcción</v>
          </cell>
          <cell r="BE15974">
            <v>129</v>
          </cell>
          <cell r="BF15974">
            <v>228</v>
          </cell>
        </row>
        <row r="15975">
          <cell r="BD15975" t="str">
            <v>Trabajadores en Concreto, Hormigón y Enfoscado</v>
          </cell>
          <cell r="BE15975">
            <v>0</v>
          </cell>
          <cell r="BF15975">
            <v>1</v>
          </cell>
        </row>
        <row r="15976">
          <cell r="BD15976" t="str">
            <v>Enchapadores</v>
          </cell>
          <cell r="BE15976">
            <v>0</v>
          </cell>
          <cell r="BF15976">
            <v>0</v>
          </cell>
        </row>
        <row r="15977">
          <cell r="BD15977" t="str">
            <v>Techadores</v>
          </cell>
          <cell r="BE15977">
            <v>0</v>
          </cell>
          <cell r="BF15977">
            <v>0</v>
          </cell>
        </row>
        <row r="15978">
          <cell r="BD15978" t="str">
            <v>Instaladores de Material Aislante</v>
          </cell>
          <cell r="BE15978">
            <v>0</v>
          </cell>
          <cell r="BF15978">
            <v>0</v>
          </cell>
        </row>
        <row r="15979">
          <cell r="BD15979" t="str">
            <v>Pintores y Empapeladores</v>
          </cell>
          <cell r="BE15979">
            <v>3</v>
          </cell>
          <cell r="BF15979">
            <v>0</v>
          </cell>
        </row>
        <row r="15980">
          <cell r="BD15980" t="str">
            <v>Instaladores de Pisos</v>
          </cell>
          <cell r="BE15980">
            <v>0</v>
          </cell>
          <cell r="BF15980">
            <v>0</v>
          </cell>
        </row>
        <row r="15981">
          <cell r="BD15981" t="str">
            <v>Revocadores</v>
          </cell>
          <cell r="BE15981">
            <v>0</v>
          </cell>
          <cell r="BF15981">
            <v>2</v>
          </cell>
        </row>
        <row r="15982">
          <cell r="BD15982" t="str">
            <v>Mecánicos Industriales</v>
          </cell>
          <cell r="BE15982">
            <v>42</v>
          </cell>
          <cell r="BF15982">
            <v>27</v>
          </cell>
        </row>
        <row r="15983">
          <cell r="BD15983" t="str">
            <v>Mecánicos de Maquinaria Textil, confección, cuero, calzado y marroquinería</v>
          </cell>
          <cell r="BE15983">
            <v>2</v>
          </cell>
          <cell r="BF15983">
            <v>0</v>
          </cell>
        </row>
        <row r="15984">
          <cell r="BD15984" t="str">
            <v>Mecánicos de Equipo Pesado</v>
          </cell>
          <cell r="BE15984">
            <v>2</v>
          </cell>
          <cell r="BF15984">
            <v>13</v>
          </cell>
        </row>
        <row r="15985">
          <cell r="BD15985" t="str">
            <v>Mecánicos de Aviación</v>
          </cell>
          <cell r="BE15985">
            <v>4</v>
          </cell>
          <cell r="BF15985">
            <v>0</v>
          </cell>
        </row>
        <row r="15986">
          <cell r="BD15986" t="str">
            <v>Técnicos de Aire Acondicionado y Refrigeración</v>
          </cell>
          <cell r="BE15986">
            <v>2</v>
          </cell>
          <cell r="BF15986">
            <v>1</v>
          </cell>
        </row>
        <row r="15987">
          <cell r="BD15987" t="str">
            <v>Mecánicos de Vehículos Automotores</v>
          </cell>
          <cell r="BE15987">
            <v>26</v>
          </cell>
          <cell r="BF15987">
            <v>12</v>
          </cell>
        </row>
        <row r="15988">
          <cell r="BD15988" t="str">
            <v>Electricistas de Vehículos Automotores</v>
          </cell>
          <cell r="BE15988">
            <v>2</v>
          </cell>
          <cell r="BF15988">
            <v>1</v>
          </cell>
        </row>
        <row r="15989">
          <cell r="BD15989" t="str">
            <v>Mecánicos de Motos</v>
          </cell>
          <cell r="BE15989">
            <v>98</v>
          </cell>
          <cell r="BF15989">
            <v>4</v>
          </cell>
        </row>
        <row r="15990">
          <cell r="BD15990" t="str">
            <v>Latoneros</v>
          </cell>
          <cell r="BE15990">
            <v>2</v>
          </cell>
          <cell r="BF15990">
            <v>2</v>
          </cell>
        </row>
        <row r="15991">
          <cell r="BD15991" t="str">
            <v>Reparadores de Aparatos Electrodomésticos</v>
          </cell>
          <cell r="BE15991">
            <v>0</v>
          </cell>
          <cell r="BF15991">
            <v>0</v>
          </cell>
        </row>
        <row r="15992">
          <cell r="BD15992" t="str">
            <v>Mecánicos Electricistas</v>
          </cell>
          <cell r="BE15992">
            <v>6</v>
          </cell>
          <cell r="BF15992">
            <v>2</v>
          </cell>
        </row>
        <row r="15993">
          <cell r="BD15993" t="str">
            <v>Auxiliares técnicos en electrónica</v>
          </cell>
          <cell r="BE15993">
            <v>24</v>
          </cell>
          <cell r="BF15993">
            <v>14</v>
          </cell>
        </row>
        <row r="15994">
          <cell r="BD15994" t="str">
            <v>Mecánicos de Otros Pequeñas Máquinas y Motores</v>
          </cell>
          <cell r="BE15994">
            <v>0</v>
          </cell>
          <cell r="BF15994">
            <v>0</v>
          </cell>
        </row>
        <row r="15995">
          <cell r="BD15995" t="str">
            <v>Instaladores Residenciales y Comerciales</v>
          </cell>
          <cell r="BE15995">
            <v>25</v>
          </cell>
          <cell r="BF15995">
            <v>23</v>
          </cell>
        </row>
        <row r="15996">
          <cell r="BD15996" t="str">
            <v>Operarios de Mantenimiento de Instalaciones de Abastecimiento de Agua y Gas</v>
          </cell>
          <cell r="BE15996">
            <v>0</v>
          </cell>
          <cell r="BF15996">
            <v>2</v>
          </cell>
        </row>
        <row r="15997">
          <cell r="BD15997" t="str">
            <v>Vidrieros</v>
          </cell>
          <cell r="BE15997">
            <v>0</v>
          </cell>
          <cell r="BF15997">
            <v>0</v>
          </cell>
        </row>
        <row r="15998">
          <cell r="BD15998" t="str">
            <v>Ayudantes Electricistas</v>
          </cell>
          <cell r="BE15998">
            <v>95</v>
          </cell>
          <cell r="BF15998">
            <v>16</v>
          </cell>
        </row>
        <row r="15999">
          <cell r="BD15999" t="str">
            <v>Ayudantes de Mecánica</v>
          </cell>
          <cell r="BE15999">
            <v>112</v>
          </cell>
          <cell r="BF15999">
            <v>8</v>
          </cell>
        </row>
        <row r="16000">
          <cell r="BD16000" t="str">
            <v>Otros Reparadores n.c.a.</v>
          </cell>
          <cell r="BE16000">
            <v>1</v>
          </cell>
          <cell r="BF16000">
            <v>0</v>
          </cell>
        </row>
        <row r="16001">
          <cell r="BD16001" t="str">
            <v>Tapiceros</v>
          </cell>
          <cell r="BE16001">
            <v>1</v>
          </cell>
          <cell r="BF16001">
            <v>0</v>
          </cell>
        </row>
        <row r="16002">
          <cell r="BD16002" t="str">
            <v>Sastres, Modistos, Peleteros y Sombrereros</v>
          </cell>
          <cell r="BE16002">
            <v>19</v>
          </cell>
          <cell r="BF16002">
            <v>1</v>
          </cell>
        </row>
        <row r="16003">
          <cell r="BD16003" t="str">
            <v>Zapateros y Afines</v>
          </cell>
          <cell r="BE16003">
            <v>3</v>
          </cell>
          <cell r="BF16003">
            <v>0</v>
          </cell>
        </row>
        <row r="16004">
          <cell r="BD16004" t="str">
            <v>Joyeros y Relojeros</v>
          </cell>
          <cell r="BE16004">
            <v>4</v>
          </cell>
          <cell r="BF16004">
            <v>0</v>
          </cell>
        </row>
        <row r="16005">
          <cell r="BD16005" t="str">
            <v>Tipógrafos</v>
          </cell>
          <cell r="BE16005">
            <v>0</v>
          </cell>
          <cell r="BF16005">
            <v>0</v>
          </cell>
        </row>
        <row r="16006">
          <cell r="BD16006" t="str">
            <v>Cerrajeros y afines</v>
          </cell>
          <cell r="BE16006">
            <v>0</v>
          </cell>
          <cell r="BF16006">
            <v>0</v>
          </cell>
        </row>
        <row r="16007">
          <cell r="BD16007" t="str">
            <v>Buzos</v>
          </cell>
          <cell r="BE16007">
            <v>0</v>
          </cell>
          <cell r="BF16007">
            <v>0</v>
          </cell>
        </row>
        <row r="16008">
          <cell r="BD16008" t="str">
            <v>Operadores de Máquinas Estacionarias y Equipo Auxiliar</v>
          </cell>
          <cell r="BE16008">
            <v>1</v>
          </cell>
          <cell r="BF16008">
            <v>3</v>
          </cell>
        </row>
        <row r="16009">
          <cell r="BD16009" t="str">
            <v>Operadores de Plantas de Generación y Distribución de Energía</v>
          </cell>
          <cell r="BE16009">
            <v>2</v>
          </cell>
          <cell r="BF16009">
            <v>0</v>
          </cell>
        </row>
        <row r="16010">
          <cell r="BD16010" t="str">
            <v>Operadores de Grúa</v>
          </cell>
          <cell r="BE16010">
            <v>5</v>
          </cell>
          <cell r="BF16010">
            <v>2</v>
          </cell>
        </row>
        <row r="16011">
          <cell r="BD16011" t="str">
            <v>Perforadores y Operarios de Voladura para Minería de Superficie de Canteras y Construcción</v>
          </cell>
          <cell r="BE16011">
            <v>0</v>
          </cell>
          <cell r="BF16011">
            <v>11</v>
          </cell>
        </row>
        <row r="16012">
          <cell r="BD16012" t="str">
            <v>Perforadores de Pozos de Agua</v>
          </cell>
          <cell r="BE16012">
            <v>0</v>
          </cell>
          <cell r="BF16012">
            <v>0</v>
          </cell>
        </row>
        <row r="16013">
          <cell r="BD16013" t="str">
            <v>Operadores de Equipo Pesado (excepto grúa)</v>
          </cell>
          <cell r="BE16013">
            <v>52</v>
          </cell>
          <cell r="BF16013">
            <v>42</v>
          </cell>
        </row>
        <row r="16014">
          <cell r="BD16014" t="str">
            <v>Operadores de Equipo para Limpieza de Vías y Alcantarillado</v>
          </cell>
          <cell r="BE16014">
            <v>2</v>
          </cell>
          <cell r="BF16014">
            <v>11</v>
          </cell>
        </row>
        <row r="16015">
          <cell r="BD16015" t="str">
            <v>Operadores de Maquinaria Agrícola</v>
          </cell>
          <cell r="BE16015">
            <v>1</v>
          </cell>
          <cell r="BF16015">
            <v>3</v>
          </cell>
        </row>
        <row r="16016">
          <cell r="BD16016" t="str">
            <v>Maquinistas de Transporte Ferroviario</v>
          </cell>
          <cell r="BE16016">
            <v>0</v>
          </cell>
          <cell r="BF16016">
            <v>0</v>
          </cell>
        </row>
        <row r="16017">
          <cell r="BD16017" t="str">
            <v>Guardafrenos y Otros Operadores Ferroviarios</v>
          </cell>
          <cell r="BE16017">
            <v>0</v>
          </cell>
          <cell r="BF16017">
            <v>0</v>
          </cell>
        </row>
        <row r="16018">
          <cell r="BD16018" t="str">
            <v>Conductores de Vehículos Pesados</v>
          </cell>
          <cell r="BE16018">
            <v>120</v>
          </cell>
          <cell r="BF16018">
            <v>139</v>
          </cell>
        </row>
        <row r="16019">
          <cell r="BD16019" t="str">
            <v>Conductores de Bus, Operadores de Metro y Otros Medios de Transporte Colectivo</v>
          </cell>
          <cell r="BE16019">
            <v>137</v>
          </cell>
          <cell r="BF16019">
            <v>77</v>
          </cell>
        </row>
        <row r="16020">
          <cell r="BD16020" t="str">
            <v>Conductores de Vehículos Livianos</v>
          </cell>
          <cell r="BE16020">
            <v>168</v>
          </cell>
          <cell r="BF16020">
            <v>79</v>
          </cell>
        </row>
        <row r="16021">
          <cell r="BD16021" t="str">
            <v>Conductores de Transporte de Alimentos</v>
          </cell>
          <cell r="BE16021">
            <v>7</v>
          </cell>
          <cell r="BF16021">
            <v>2</v>
          </cell>
        </row>
        <row r="16022">
          <cell r="BD16022" t="str">
            <v>Marineros de Cubierta</v>
          </cell>
          <cell r="BE16022">
            <v>0</v>
          </cell>
          <cell r="BF16022">
            <v>0</v>
          </cell>
        </row>
        <row r="16023">
          <cell r="BD16023" t="str">
            <v>Marineros de Sala de Máquinas</v>
          </cell>
          <cell r="BE16023">
            <v>0</v>
          </cell>
          <cell r="BF16023">
            <v>0</v>
          </cell>
        </row>
        <row r="16024">
          <cell r="BD16024" t="str">
            <v>Operadores de Pequeñas Embarcaciones</v>
          </cell>
          <cell r="BE16024">
            <v>0</v>
          </cell>
          <cell r="BF16024">
            <v>0</v>
          </cell>
        </row>
        <row r="16025">
          <cell r="BD16025" t="str">
            <v>Operarios de Rampa de Transporte Aéreo</v>
          </cell>
          <cell r="BE16025">
            <v>1</v>
          </cell>
          <cell r="BF16025">
            <v>2</v>
          </cell>
        </row>
        <row r="16026">
          <cell r="BD16026" t="str">
            <v>Operarios Portuarios</v>
          </cell>
          <cell r="BE16026">
            <v>6</v>
          </cell>
          <cell r="BF16026">
            <v>0</v>
          </cell>
        </row>
        <row r="16027">
          <cell r="BD16027" t="str">
            <v>Operarios de Cargue y Descargue de Materiales</v>
          </cell>
          <cell r="BE16027">
            <v>21</v>
          </cell>
          <cell r="BF16027">
            <v>10</v>
          </cell>
        </row>
        <row r="16028">
          <cell r="BD16028" t="str">
            <v>Aparejadores</v>
          </cell>
          <cell r="BE16028">
            <v>1</v>
          </cell>
          <cell r="BF16028">
            <v>4</v>
          </cell>
        </row>
        <row r="16029">
          <cell r="BD16029" t="str">
            <v>Ayudantes y Obreros de Construcción</v>
          </cell>
          <cell r="BE16029">
            <v>760</v>
          </cell>
          <cell r="BF16029">
            <v>361</v>
          </cell>
        </row>
        <row r="16030">
          <cell r="BD16030" t="str">
            <v>Ayudantes de Otros Oficios</v>
          </cell>
          <cell r="BE16030">
            <v>270</v>
          </cell>
          <cell r="BF16030">
            <v>35</v>
          </cell>
        </row>
        <row r="16031">
          <cell r="BD16031" t="str">
            <v>Obreros de Mantenimiento de Obras Públicas</v>
          </cell>
          <cell r="BE16031">
            <v>12</v>
          </cell>
          <cell r="BF16031">
            <v>6</v>
          </cell>
        </row>
        <row r="16032">
          <cell r="BD16032" t="str">
            <v>Ayudantes de Transporte Automotor</v>
          </cell>
          <cell r="BE16032">
            <v>11</v>
          </cell>
          <cell r="BF16032">
            <v>0</v>
          </cell>
        </row>
        <row r="16033">
          <cell r="BD16033" t="str">
            <v>Directores de Planta de Procesamiento de Alimentos y Bebidas</v>
          </cell>
          <cell r="BE16033">
            <v>0</v>
          </cell>
          <cell r="BF16033">
            <v>0</v>
          </cell>
        </row>
        <row r="16034">
          <cell r="BD16034" t="str">
            <v>Jefe de Laboratorio de Alimentos</v>
          </cell>
          <cell r="BE16034">
            <v>0</v>
          </cell>
          <cell r="BF16034">
            <v>0</v>
          </cell>
        </row>
        <row r="16035">
          <cell r="BD16035" t="str">
            <v>Supervisores de Tratamiento de Metales y Minerales</v>
          </cell>
          <cell r="BE16035">
            <v>0</v>
          </cell>
          <cell r="BF16035">
            <v>0</v>
          </cell>
        </row>
        <row r="16036">
          <cell r="BD16036" t="str">
            <v>Supervisores de Procesamiento de Químico, Petróleo, Gas y Tratamiento de Agua y Generación de Energía</v>
          </cell>
          <cell r="BE16036">
            <v>0</v>
          </cell>
          <cell r="BF16036">
            <v>2</v>
          </cell>
        </row>
        <row r="16037">
          <cell r="BD16037" t="str">
            <v>Supervisores de Procesamiento de Alimentos, Bebidas y Tabaco</v>
          </cell>
          <cell r="BE16037">
            <v>6</v>
          </cell>
          <cell r="BF16037">
            <v>2</v>
          </cell>
        </row>
        <row r="16038">
          <cell r="BD16038" t="str">
            <v>Supervisores de Fabricación de Productos de Plástico y Caucho</v>
          </cell>
          <cell r="BE16038">
            <v>0</v>
          </cell>
          <cell r="BF16038">
            <v>0</v>
          </cell>
        </row>
        <row r="16039">
          <cell r="BD16039" t="str">
            <v>Supervisores de Procesamiento de la Madera y Producción de Pulpa y Papel</v>
          </cell>
          <cell r="BE16039">
            <v>0</v>
          </cell>
          <cell r="BF16039">
            <v>0</v>
          </cell>
        </row>
        <row r="16040">
          <cell r="BD16040" t="str">
            <v>Supervisores de Procesamiento Textil</v>
          </cell>
          <cell r="BE16040">
            <v>0</v>
          </cell>
          <cell r="BF16040">
            <v>0</v>
          </cell>
        </row>
        <row r="16041">
          <cell r="BD16041" t="str">
            <v>Inspectores de Control de Calidad, Procesamiento de Alimentos y Bebidas</v>
          </cell>
          <cell r="BE16041">
            <v>50</v>
          </cell>
          <cell r="BF16041">
            <v>3</v>
          </cell>
        </row>
        <row r="16042">
          <cell r="BD16042" t="str">
            <v>Supervisores de Ensamble de Vehículos de Motor</v>
          </cell>
          <cell r="BE16042">
            <v>2</v>
          </cell>
          <cell r="BF16042">
            <v>0</v>
          </cell>
        </row>
        <row r="16043">
          <cell r="BD16043" t="str">
            <v>Supervisores de Fabricación de Productos Electrónicos</v>
          </cell>
          <cell r="BE16043">
            <v>0</v>
          </cell>
          <cell r="BF16043">
            <v>0</v>
          </cell>
        </row>
        <row r="16044">
          <cell r="BD16044" t="str">
            <v>Supervisores de Fabricación de Productos Eléctricos</v>
          </cell>
          <cell r="BE16044">
            <v>0</v>
          </cell>
          <cell r="BF16044">
            <v>0</v>
          </cell>
        </row>
        <row r="16045">
          <cell r="BD16045" t="str">
            <v>Supervisores de Fabricación de Muebles y Accesorios</v>
          </cell>
          <cell r="BE16045">
            <v>0</v>
          </cell>
          <cell r="BF16045">
            <v>0</v>
          </cell>
        </row>
        <row r="16046">
          <cell r="BD16046" t="str">
            <v>Supervisores de Fabricación de Productos de Tela, Cuero y Piel</v>
          </cell>
          <cell r="BE16046">
            <v>1</v>
          </cell>
          <cell r="BF16046">
            <v>0</v>
          </cell>
        </row>
        <row r="16047">
          <cell r="BD16047" t="str">
            <v>Supervisores de Impresión y Ocupaciones Relacionadas</v>
          </cell>
          <cell r="BE16047">
            <v>0</v>
          </cell>
          <cell r="BF16047">
            <v>0</v>
          </cell>
        </row>
        <row r="16048">
          <cell r="BD16048" t="str">
            <v>Supervisores de Fabricación de Otros Productos Mecánicos y Metálicos</v>
          </cell>
          <cell r="BE16048">
            <v>0</v>
          </cell>
          <cell r="BF16048">
            <v>0</v>
          </cell>
        </row>
        <row r="16049">
          <cell r="BD16049" t="str">
            <v>Supervisores de Fabricación y Ensamble de Otros Productos n.c.a</v>
          </cell>
          <cell r="BE16049">
            <v>0</v>
          </cell>
          <cell r="BF16049">
            <v>0</v>
          </cell>
        </row>
        <row r="16050">
          <cell r="BD16050" t="str">
            <v>Operadores de Control Central de Procesos, Tratamiento de Metales y Minerales</v>
          </cell>
          <cell r="BE16050">
            <v>0</v>
          </cell>
          <cell r="BF16050">
            <v>0</v>
          </cell>
        </row>
        <row r="16051">
          <cell r="BD16051" t="str">
            <v>Operadores de Procesos, Químicos, Gas y Petróleo</v>
          </cell>
          <cell r="BE16051">
            <v>2</v>
          </cell>
          <cell r="BF16051">
            <v>0</v>
          </cell>
        </row>
        <row r="16052">
          <cell r="BD16052" t="str">
            <v>Operadores de Control de Procesos, Producción de Pulpa</v>
          </cell>
          <cell r="BE16052">
            <v>1</v>
          </cell>
          <cell r="BF16052">
            <v>0</v>
          </cell>
        </row>
        <row r="16053">
          <cell r="BD16053" t="str">
            <v>Operadores de Control de Procesos, Fabricación de Papel</v>
          </cell>
          <cell r="BE16053">
            <v>0</v>
          </cell>
          <cell r="BF16053">
            <v>0</v>
          </cell>
        </row>
        <row r="16054">
          <cell r="BD16054" t="str">
            <v>Impresores de Artes Gráficas</v>
          </cell>
          <cell r="BE16054">
            <v>1</v>
          </cell>
          <cell r="BF16054">
            <v>0</v>
          </cell>
        </row>
        <row r="16055">
          <cell r="BD16055" t="str">
            <v>Pre-prensistas de Artes Gráficas</v>
          </cell>
          <cell r="BE16055">
            <v>0</v>
          </cell>
          <cell r="BF16055">
            <v>0</v>
          </cell>
        </row>
        <row r="16056">
          <cell r="BD16056" t="str">
            <v>Operarios de Terminados y Acabados de Artes Gráficas</v>
          </cell>
          <cell r="BE16056">
            <v>0</v>
          </cell>
          <cell r="BF16056">
            <v>0</v>
          </cell>
        </row>
        <row r="16057">
          <cell r="BD16057" t="str">
            <v>Operadores de Máquinas, Tratamiento de Metales y Minerales</v>
          </cell>
          <cell r="BE16057">
            <v>2</v>
          </cell>
          <cell r="BF16057">
            <v>1</v>
          </cell>
        </row>
        <row r="16058">
          <cell r="BD16058" t="str">
            <v>Trabajadores de Fundición</v>
          </cell>
          <cell r="BE16058">
            <v>0</v>
          </cell>
          <cell r="BF16058">
            <v>0</v>
          </cell>
        </row>
        <row r="16059">
          <cell r="BD16059" t="str">
            <v>Operadores de Fabricación, Moldeo y Acabado del Vidrio</v>
          </cell>
          <cell r="BE16059">
            <v>0</v>
          </cell>
          <cell r="BF16059">
            <v>0</v>
          </cell>
        </row>
        <row r="16060">
          <cell r="BD16060" t="str">
            <v>Operadores de Moldeo de Arcilla, Piedra y Concreto</v>
          </cell>
          <cell r="BE16060">
            <v>2</v>
          </cell>
          <cell r="BF16060">
            <v>1</v>
          </cell>
        </row>
        <row r="16061">
          <cell r="BD16061" t="str">
            <v>Inspectores de Control de Calidad, Tratamiento de Metales y Minerales</v>
          </cell>
          <cell r="BE16061">
            <v>0</v>
          </cell>
          <cell r="BF16061">
            <v>0</v>
          </cell>
        </row>
        <row r="16062">
          <cell r="BD16062" t="str">
            <v>Operadores de Máquinas de Planta Química</v>
          </cell>
          <cell r="BE16062">
            <v>0</v>
          </cell>
          <cell r="BF16062">
            <v>1</v>
          </cell>
        </row>
        <row r="16063">
          <cell r="BD16063" t="str">
            <v>Operadores de Máquinas para Procesamiento de Plásticos</v>
          </cell>
          <cell r="BE16063">
            <v>1</v>
          </cell>
          <cell r="BF16063">
            <v>2</v>
          </cell>
        </row>
        <row r="16064">
          <cell r="BD16064" t="str">
            <v>Operadores de Máquinas y Trabajadores Relacionados con el Procesamiento del Caucho</v>
          </cell>
          <cell r="BE16064">
            <v>1</v>
          </cell>
          <cell r="BF16064">
            <v>0</v>
          </cell>
        </row>
        <row r="16065">
          <cell r="BD16065" t="str">
            <v>Operadores de Plantas de Tratamiento de Aguas y Desechos</v>
          </cell>
          <cell r="BE16065">
            <v>6</v>
          </cell>
          <cell r="BF16065">
            <v>1</v>
          </cell>
        </row>
        <row r="16066">
          <cell r="BD16066" t="str">
            <v>Operadores de Máquinas para Procesamiento de la Madera</v>
          </cell>
          <cell r="BE16066">
            <v>5</v>
          </cell>
          <cell r="BF16066">
            <v>0</v>
          </cell>
        </row>
        <row r="16067">
          <cell r="BD16067" t="str">
            <v>Operadores de Máquinas para la Producción de Pulpa</v>
          </cell>
          <cell r="BE16067">
            <v>0</v>
          </cell>
          <cell r="BF16067">
            <v>0</v>
          </cell>
        </row>
        <row r="16068">
          <cell r="BD16068" t="str">
            <v>Operadores de Máquinas para la Fabricación de Papel</v>
          </cell>
          <cell r="BE16068">
            <v>0</v>
          </cell>
          <cell r="BF16068">
            <v>0</v>
          </cell>
        </row>
        <row r="16069">
          <cell r="BD16069" t="str">
            <v>Operadores de Máquinas para la Fabricación de Productos de Papel</v>
          </cell>
          <cell r="BE16069">
            <v>0</v>
          </cell>
          <cell r="BF16069">
            <v>0</v>
          </cell>
        </row>
        <row r="16070">
          <cell r="BD16070" t="str">
            <v>Inspectores de Control de Calidad, Procesamiento de la Madera</v>
          </cell>
          <cell r="BE16070">
            <v>1</v>
          </cell>
          <cell r="BF16070">
            <v>0</v>
          </cell>
        </row>
        <row r="16071">
          <cell r="BD16071" t="str">
            <v>Operadores de Máquinas para la Preparación de Fibras Textiles</v>
          </cell>
          <cell r="BE16071">
            <v>1</v>
          </cell>
          <cell r="BF16071">
            <v>0</v>
          </cell>
        </row>
        <row r="16072">
          <cell r="BD16072" t="str">
            <v>Operadores de Telares y Otras Máquinas Tejedoras</v>
          </cell>
          <cell r="BE16072">
            <v>1</v>
          </cell>
          <cell r="BF16072">
            <v>0</v>
          </cell>
        </row>
        <row r="16073">
          <cell r="BD16073" t="str">
            <v>Operadores de Máquinas de Tintura, Acabado Textil y Prendas</v>
          </cell>
          <cell r="BE16073">
            <v>1</v>
          </cell>
          <cell r="BF16073">
            <v>0</v>
          </cell>
        </row>
        <row r="16074">
          <cell r="BD16074" t="str">
            <v>Analistas de Calidad, Textiles</v>
          </cell>
          <cell r="BE16074">
            <v>0</v>
          </cell>
          <cell r="BF16074">
            <v>0</v>
          </cell>
        </row>
        <row r="16075">
          <cell r="BD16075" t="str">
            <v>Operadores de Máquinas para Coser y Bordar</v>
          </cell>
          <cell r="BE16075">
            <v>42</v>
          </cell>
          <cell r="BF16075">
            <v>6</v>
          </cell>
        </row>
        <row r="16076">
          <cell r="BD16076" t="str">
            <v>Cortadores de Tela, Cuero y Piel</v>
          </cell>
          <cell r="BE16076">
            <v>85</v>
          </cell>
          <cell r="BF16076">
            <v>5</v>
          </cell>
        </row>
        <row r="16077">
          <cell r="BD16077" t="str">
            <v>Operadores de Máquinas y Trabajadores Relacionados con la Fabricación de Calzado y Marroquinería</v>
          </cell>
          <cell r="BE16077">
            <v>5</v>
          </cell>
          <cell r="BF16077">
            <v>0</v>
          </cell>
        </row>
        <row r="16078">
          <cell r="BD16078" t="str">
            <v>Trabajadores del Tratamiento de Pieles y Cueros</v>
          </cell>
          <cell r="BE16078">
            <v>0</v>
          </cell>
          <cell r="BF16078">
            <v>0</v>
          </cell>
        </row>
        <row r="16079">
          <cell r="BD16079" t="str">
            <v>Inspectores de Control de Calidad, Fabricación de Productos de Tela, Piel y Cuero</v>
          </cell>
          <cell r="BE16079">
            <v>4</v>
          </cell>
          <cell r="BF16079">
            <v>2</v>
          </cell>
        </row>
        <row r="16080">
          <cell r="BD16080" t="str">
            <v>Operadores de Control de Procesos y Máquinas para la Elaboración de Alimentos y Bebidas</v>
          </cell>
          <cell r="BE16080">
            <v>31</v>
          </cell>
          <cell r="BF16080">
            <v>14</v>
          </cell>
        </row>
        <row r="16081">
          <cell r="BD16081" t="str">
            <v>Operarios de Planta de Beneficio Animal</v>
          </cell>
          <cell r="BE16081">
            <v>1</v>
          </cell>
          <cell r="BF16081">
            <v>0</v>
          </cell>
        </row>
        <row r="16082">
          <cell r="BD16082" t="str">
            <v>Operarios de Planta de Procesamiento y Empaque de Pescado y Mariscos</v>
          </cell>
          <cell r="BE16082">
            <v>1</v>
          </cell>
          <cell r="BF16082">
            <v>1</v>
          </cell>
        </row>
        <row r="16083">
          <cell r="BD16083" t="str">
            <v>Operarios de Máquinas para la Elaboración de Productos de Tabaco</v>
          </cell>
          <cell r="BE16083">
            <v>0</v>
          </cell>
          <cell r="BF16083">
            <v>0</v>
          </cell>
        </row>
        <row r="16084">
          <cell r="BD16084" t="str">
            <v>Procesadores Fotográficos y de Películas</v>
          </cell>
          <cell r="BE16084">
            <v>0</v>
          </cell>
          <cell r="BF16084">
            <v>1</v>
          </cell>
        </row>
        <row r="16085">
          <cell r="BD16085" t="str">
            <v>Ensambladores e Inspectores de Vehículos Automotores</v>
          </cell>
          <cell r="BE16085">
            <v>0</v>
          </cell>
          <cell r="BF16085">
            <v>0</v>
          </cell>
        </row>
        <row r="16086">
          <cell r="BD16086" t="str">
            <v>Ensambladores de productos Electrónicos</v>
          </cell>
          <cell r="BE16086">
            <v>4</v>
          </cell>
          <cell r="BF16086">
            <v>0</v>
          </cell>
        </row>
        <row r="16087">
          <cell r="BD16087" t="str">
            <v>Ensambladores e Inspectores de Aparatos y Equipo Eléctrico</v>
          </cell>
          <cell r="BE16087">
            <v>0</v>
          </cell>
          <cell r="BF16087">
            <v>0</v>
          </cell>
        </row>
        <row r="16088">
          <cell r="BD16088" t="str">
            <v>Ensambladores, Fabricantes e Inspectores de Transformadores y Motores Eléctricos Industriales</v>
          </cell>
          <cell r="BE16088">
            <v>3</v>
          </cell>
          <cell r="BF16088">
            <v>0</v>
          </cell>
        </row>
        <row r="16089">
          <cell r="BD16089" t="str">
            <v>Ensambladores e Inspectores de Productos Mecánicos</v>
          </cell>
          <cell r="BE16089">
            <v>3</v>
          </cell>
          <cell r="BF16089">
            <v>0</v>
          </cell>
        </row>
        <row r="16090">
          <cell r="BD16090" t="str">
            <v>Ensambladores e Inspectores de Ensamble de Aeronaves</v>
          </cell>
          <cell r="BE16090">
            <v>0</v>
          </cell>
          <cell r="BF16090">
            <v>0</v>
          </cell>
        </row>
        <row r="16091">
          <cell r="BD16091" t="str">
            <v>Operadores de Máquinas e Inspectores de la Fabricación de Productos y Componentes Eléctricos</v>
          </cell>
          <cell r="BE16091">
            <v>0</v>
          </cell>
          <cell r="BF16091">
            <v>0</v>
          </cell>
        </row>
        <row r="16092">
          <cell r="BD16092" t="str">
            <v>Ensambladores e Inspectores de Embarcaciones</v>
          </cell>
          <cell r="BE16092">
            <v>1</v>
          </cell>
          <cell r="BF16092">
            <v>0</v>
          </cell>
        </row>
        <row r="16093">
          <cell r="BD16093" t="str">
            <v>Ensambladores e Inspectores de Muebles y Accesorios</v>
          </cell>
          <cell r="BE16093">
            <v>0</v>
          </cell>
          <cell r="BF16093">
            <v>0</v>
          </cell>
        </row>
        <row r="16094">
          <cell r="BD16094" t="str">
            <v>Operarios de Acabado de Muebles</v>
          </cell>
          <cell r="BE16094">
            <v>2</v>
          </cell>
          <cell r="BF16094">
            <v>0</v>
          </cell>
        </row>
        <row r="16095">
          <cell r="BD16095" t="str">
            <v>Ensambladores de Productos Plásticos e Inspectores</v>
          </cell>
          <cell r="BE16095">
            <v>0</v>
          </cell>
          <cell r="BF16095">
            <v>0</v>
          </cell>
        </row>
        <row r="16096">
          <cell r="BD16096" t="str">
            <v>Operarios de Recubrimientos Metálicos</v>
          </cell>
          <cell r="BE16096">
            <v>0</v>
          </cell>
          <cell r="BF16096">
            <v>0</v>
          </cell>
        </row>
        <row r="16097">
          <cell r="BD16097" t="str">
            <v>Pintores en Procesos de Manufactura</v>
          </cell>
          <cell r="BE16097">
            <v>3</v>
          </cell>
          <cell r="BF16097">
            <v>2</v>
          </cell>
        </row>
        <row r="16098">
          <cell r="BD16098" t="str">
            <v>Otros Ensambladores e Inspectores n.c.a.</v>
          </cell>
          <cell r="BE16098">
            <v>0</v>
          </cell>
          <cell r="BF16098">
            <v>0</v>
          </cell>
        </row>
        <row r="16099">
          <cell r="BD16099" t="str">
            <v>Auxiliares de Producción Gráfica</v>
          </cell>
          <cell r="BE16099">
            <v>15</v>
          </cell>
          <cell r="BF16099">
            <v>0</v>
          </cell>
        </row>
        <row r="16100">
          <cell r="BD16100" t="str">
            <v>Operadores de Máquinas Herramientas</v>
          </cell>
          <cell r="BE16100">
            <v>5</v>
          </cell>
          <cell r="BF16100">
            <v>12</v>
          </cell>
        </row>
        <row r="16101">
          <cell r="BD16101" t="str">
            <v>Operadores de Máquinas para el Trabajo de la Madera</v>
          </cell>
          <cell r="BE16101">
            <v>6</v>
          </cell>
          <cell r="BF16101">
            <v>0</v>
          </cell>
        </row>
        <row r="16102">
          <cell r="BD16102" t="str">
            <v>Operadores de Máquinas para el Trabajo del Metal</v>
          </cell>
          <cell r="BE16102">
            <v>0</v>
          </cell>
          <cell r="BF16102">
            <v>0</v>
          </cell>
        </row>
        <row r="16103">
          <cell r="BD16103" t="str">
            <v>Operadores de Máquinas para Forja</v>
          </cell>
          <cell r="BE16103">
            <v>0</v>
          </cell>
          <cell r="BF16103">
            <v>0</v>
          </cell>
        </row>
        <row r="16104">
          <cell r="BD16104" t="str">
            <v>Operadores de Máquinas de Soldadura</v>
          </cell>
          <cell r="BE16104">
            <v>3</v>
          </cell>
          <cell r="BF16104">
            <v>0</v>
          </cell>
        </row>
        <row r="16105">
          <cell r="BD16105" t="str">
            <v>Operadores de Máquinas para la Fabricación de Otros Productos Metálicos (n.c.a)</v>
          </cell>
          <cell r="BE16105">
            <v>0</v>
          </cell>
          <cell r="BF16105">
            <v>0</v>
          </cell>
        </row>
        <row r="16106">
          <cell r="BD16106" t="str">
            <v>Operadores de Máquinas para la fabricación de Otros Productos n.c.a.</v>
          </cell>
          <cell r="BE16106">
            <v>0</v>
          </cell>
          <cell r="BF16106">
            <v>0</v>
          </cell>
        </row>
        <row r="16107">
          <cell r="BD16107" t="str">
            <v>Obreros y Ayudantes en el Tratamiento de Metales y Minerales</v>
          </cell>
          <cell r="BE16107">
            <v>0</v>
          </cell>
          <cell r="BF16107">
            <v>0</v>
          </cell>
        </row>
        <row r="16108">
          <cell r="BD16108" t="str">
            <v>Ayudantes en la Fabricación Metálica</v>
          </cell>
          <cell r="BE16108">
            <v>20</v>
          </cell>
          <cell r="BF16108">
            <v>2</v>
          </cell>
        </row>
        <row r="16109">
          <cell r="BD16109" t="str">
            <v>Obreros y Ayudantes de Planta Química</v>
          </cell>
          <cell r="BE16109">
            <v>8</v>
          </cell>
          <cell r="BF16109">
            <v>0</v>
          </cell>
        </row>
        <row r="16110">
          <cell r="BD16110" t="str">
            <v>Obreros y Ayudantes en el Procesamiento de la Madera y Producción de Pulpa y Papel</v>
          </cell>
          <cell r="BE16110">
            <v>19</v>
          </cell>
          <cell r="BF16110">
            <v>0</v>
          </cell>
        </row>
        <row r="16111">
          <cell r="BD16111" t="str">
            <v>Obreros y Ayudantes en la Elaboración de Alimentos y Bebidas</v>
          </cell>
          <cell r="BE16111">
            <v>93</v>
          </cell>
          <cell r="BF16111">
            <v>9</v>
          </cell>
        </row>
        <row r="16112">
          <cell r="BD16112" t="str">
            <v>Otros Obreros y Ayudantes en Fabricación y Procesamiento n.c.a.</v>
          </cell>
          <cell r="BE16112">
            <v>80</v>
          </cell>
          <cell r="BF16112">
            <v>30</v>
          </cell>
        </row>
        <row r="16113">
          <cell r="BD16113" t="str">
            <v>Miembros del Poder Ejecutivo y Legislativo</v>
          </cell>
          <cell r="BE16113">
            <v>1</v>
          </cell>
          <cell r="BF16113">
            <v>0</v>
          </cell>
        </row>
        <row r="16114">
          <cell r="BD16114" t="str">
            <v>Personal Directivo de la Administración Pública</v>
          </cell>
          <cell r="BE16114">
            <v>20</v>
          </cell>
          <cell r="BF16114">
            <v>0</v>
          </cell>
        </row>
        <row r="16115">
          <cell r="BD16115" t="str">
            <v>Directores y Gerentes Generales de Servicios Financieros, de Telecomunicaciones y Otros Servicios a las Empresas</v>
          </cell>
          <cell r="BE16115">
            <v>0</v>
          </cell>
          <cell r="BF16115">
            <v>0</v>
          </cell>
        </row>
        <row r="16116">
          <cell r="BD16116" t="str">
            <v>Directores y Gerentes Generales de Salud, Educación, Servicios Social, Comunitario y Organizaciones de Membresía</v>
          </cell>
          <cell r="BE16116">
            <v>2</v>
          </cell>
          <cell r="BF16116">
            <v>0</v>
          </cell>
        </row>
        <row r="16117">
          <cell r="BD16117" t="str">
            <v>Directores y Gerentes Generales de Comercio, Medios de Comunicación y Otros Servicios</v>
          </cell>
          <cell r="BE16117">
            <v>6</v>
          </cell>
          <cell r="BF16117">
            <v>0</v>
          </cell>
        </row>
        <row r="16118">
          <cell r="BD16118" t="str">
            <v>Directores y Gerentes Generales de Producción de Bienes, Servicios Públicos, Transporte y Construcción</v>
          </cell>
          <cell r="BE16118">
            <v>2</v>
          </cell>
          <cell r="BF16118">
            <v>0</v>
          </cell>
        </row>
        <row r="16119">
          <cell r="BD16119" t="str">
            <v>Directores y gerentes generales de servicios y procesos de negocio.</v>
          </cell>
          <cell r="BE16119">
            <v>2</v>
          </cell>
          <cell r="BF16119">
            <v>2</v>
          </cell>
        </row>
        <row r="16120">
          <cell r="BD16120" t="str">
            <v>Gerentes Financieros</v>
          </cell>
          <cell r="BE16120">
            <v>14</v>
          </cell>
          <cell r="BF16120">
            <v>3</v>
          </cell>
        </row>
        <row r="16121">
          <cell r="BD16121" t="str">
            <v>Gerentes de Talento Humano</v>
          </cell>
          <cell r="BE16121">
            <v>5</v>
          </cell>
          <cell r="BF16121">
            <v>2</v>
          </cell>
        </row>
        <row r="16122">
          <cell r="BD16122" t="str">
            <v>Gerentes de Compras y Adquisiciones</v>
          </cell>
          <cell r="BE16122">
            <v>6</v>
          </cell>
          <cell r="BF16122">
            <v>4</v>
          </cell>
        </row>
        <row r="16123">
          <cell r="BD16123" t="str">
            <v>Gerentes de Otros Servicios Administrativos</v>
          </cell>
          <cell r="BE16123">
            <v>39</v>
          </cell>
          <cell r="BF16123">
            <v>9</v>
          </cell>
        </row>
        <row r="16124">
          <cell r="BD16124" t="str">
            <v>Gerentes de Seguros, Bienes Raíces y Corretaje Financiero</v>
          </cell>
          <cell r="BE16124">
            <v>0</v>
          </cell>
          <cell r="BF16124">
            <v>0</v>
          </cell>
        </row>
        <row r="16125">
          <cell r="BD16125" t="str">
            <v>Gerentes de Banca, Crédito e Inversiones</v>
          </cell>
          <cell r="BE16125">
            <v>6</v>
          </cell>
          <cell r="BF16125">
            <v>2</v>
          </cell>
        </row>
        <row r="16126">
          <cell r="BD16126" t="str">
            <v>Gerentes de Otros Servicios a las Empresas</v>
          </cell>
          <cell r="BE16126">
            <v>3</v>
          </cell>
          <cell r="BF16126">
            <v>100</v>
          </cell>
        </row>
        <row r="16127">
          <cell r="BD16127" t="str">
            <v>Gerentes de Empresas de Telecomunicaciones</v>
          </cell>
          <cell r="BE16127">
            <v>1</v>
          </cell>
          <cell r="BF16127">
            <v>1</v>
          </cell>
        </row>
        <row r="16128">
          <cell r="BD16128" t="str">
            <v>Gerentes de Servicios de Correo y Mensajería</v>
          </cell>
          <cell r="BE16128">
            <v>0</v>
          </cell>
          <cell r="BF16128">
            <v>0</v>
          </cell>
        </row>
        <row r="16129">
          <cell r="BD16129" t="str">
            <v>Gerentes de Ingeniería</v>
          </cell>
          <cell r="BE16129">
            <v>4</v>
          </cell>
          <cell r="BF16129">
            <v>6</v>
          </cell>
        </row>
        <row r="16130">
          <cell r="BD16130" t="str">
            <v>Gerentes de Investigación y Desarrollo en Ciencias Naturales y Aplicadas</v>
          </cell>
          <cell r="BE16130">
            <v>2</v>
          </cell>
          <cell r="BF16130">
            <v>0</v>
          </cell>
        </row>
        <row r="16131">
          <cell r="BD16131" t="str">
            <v>Gerentes de Sistemas de Información y Procesamiento de Datos</v>
          </cell>
          <cell r="BE16131">
            <v>14</v>
          </cell>
          <cell r="BF16131">
            <v>0</v>
          </cell>
        </row>
        <row r="16132">
          <cell r="BD16132" t="str">
            <v>Gerentes de Servicios a la Salud</v>
          </cell>
          <cell r="BE16132">
            <v>4</v>
          </cell>
          <cell r="BF16132">
            <v>0</v>
          </cell>
        </row>
        <row r="16133">
          <cell r="BD16133" t="str">
            <v>Gerentes de Programas de Política Social y de Salud</v>
          </cell>
          <cell r="BE16133">
            <v>0</v>
          </cell>
          <cell r="BF16133">
            <v>0</v>
          </cell>
        </row>
        <row r="16134">
          <cell r="BD16134" t="str">
            <v>Gerentes de Programas de Política de Desarrollo Económico</v>
          </cell>
          <cell r="BE16134">
            <v>1</v>
          </cell>
          <cell r="BF16134">
            <v>0</v>
          </cell>
        </row>
        <row r="16135">
          <cell r="BD16135" t="str">
            <v>Gerentes de Programas de Política Educativa</v>
          </cell>
          <cell r="BE16135">
            <v>0</v>
          </cell>
          <cell r="BF16135">
            <v>1</v>
          </cell>
        </row>
        <row r="16136">
          <cell r="BD16136" t="str">
            <v>Otros Gerentes de Administración Pública</v>
          </cell>
          <cell r="BE16136">
            <v>0</v>
          </cell>
          <cell r="BF16136">
            <v>0</v>
          </cell>
        </row>
        <row r="16137">
          <cell r="BD16137" t="str">
            <v>Administradores de Educación Superior y Formación para el Trabajo</v>
          </cell>
          <cell r="BE16137">
            <v>2</v>
          </cell>
          <cell r="BF16137">
            <v>1</v>
          </cell>
        </row>
        <row r="16138">
          <cell r="BD16138" t="str">
            <v>Directores y Administradores de Educación Básica y Media</v>
          </cell>
          <cell r="BE16138">
            <v>7</v>
          </cell>
          <cell r="BF16138">
            <v>2</v>
          </cell>
        </row>
        <row r="16139">
          <cell r="BD16139" t="str">
            <v>Gerentes de Servicios Social, Comunitario y Correccional</v>
          </cell>
          <cell r="BE16139">
            <v>0</v>
          </cell>
          <cell r="BF16139">
            <v>0</v>
          </cell>
        </row>
        <row r="16140">
          <cell r="BD16140" t="str">
            <v>Gerentes de Biblioteca, Museo y Galería de Arte</v>
          </cell>
          <cell r="BE16140">
            <v>1</v>
          </cell>
          <cell r="BF16140">
            <v>0</v>
          </cell>
        </row>
        <row r="16141">
          <cell r="BD16141" t="str">
            <v>Gerentes de Medios de Comunicación y Artes Escénicas</v>
          </cell>
          <cell r="BE16141">
            <v>2</v>
          </cell>
          <cell r="BF16141">
            <v>0</v>
          </cell>
        </row>
        <row r="16142">
          <cell r="BD16142" t="str">
            <v>Directores de Programas de Esparcimiento y Administradores de Deportes</v>
          </cell>
          <cell r="BE16142">
            <v>6</v>
          </cell>
          <cell r="BF16142">
            <v>0</v>
          </cell>
        </row>
        <row r="16143">
          <cell r="BD16143" t="str">
            <v>Gerentes de Ventas, Mercadeo y Publicidad</v>
          </cell>
          <cell r="BE16143">
            <v>67</v>
          </cell>
          <cell r="BF16143">
            <v>18</v>
          </cell>
        </row>
        <row r="16144">
          <cell r="BD16144" t="str">
            <v>Gerentes de Comercio Exterior</v>
          </cell>
          <cell r="BE16144">
            <v>3</v>
          </cell>
          <cell r="BF16144">
            <v>3</v>
          </cell>
        </row>
        <row r="16145">
          <cell r="BD16145" t="str">
            <v>Gerentes de Comercio al Por Menor</v>
          </cell>
          <cell r="BE16145">
            <v>3</v>
          </cell>
          <cell r="BF16145">
            <v>1</v>
          </cell>
        </row>
        <row r="16146">
          <cell r="BD16146" t="str">
            <v>Gerentes de Restaurantes y Servicios de Alimentos</v>
          </cell>
          <cell r="BE16146">
            <v>2</v>
          </cell>
          <cell r="BF16146">
            <v>1</v>
          </cell>
        </row>
        <row r="16147">
          <cell r="BD16147" t="str">
            <v>Gerentes de Servicios Hoteleros</v>
          </cell>
          <cell r="BE16147">
            <v>7</v>
          </cell>
          <cell r="BF16147">
            <v>2</v>
          </cell>
        </row>
        <row r="16148">
          <cell r="BD16148" t="str">
            <v>Oficiales de las Fuerzas Militares</v>
          </cell>
          <cell r="BE16148">
            <v>4</v>
          </cell>
          <cell r="BF16148">
            <v>0</v>
          </cell>
        </row>
        <row r="16149">
          <cell r="BD16149" t="str">
            <v>Oficiales de Policía</v>
          </cell>
          <cell r="BE16149">
            <v>6</v>
          </cell>
          <cell r="BF16149">
            <v>0</v>
          </cell>
        </row>
        <row r="16150">
          <cell r="BD16150" t="str">
            <v>Oficiales de Bomberos</v>
          </cell>
          <cell r="BE16150">
            <v>0</v>
          </cell>
          <cell r="BF16150">
            <v>0</v>
          </cell>
        </row>
        <row r="16151">
          <cell r="BD16151" t="str">
            <v>Gerentes de Otros Servicios</v>
          </cell>
          <cell r="BE16151">
            <v>2</v>
          </cell>
          <cell r="BF16151">
            <v>0</v>
          </cell>
        </row>
        <row r="16152">
          <cell r="BD16152" t="str">
            <v>Gerentes de Producción Primaria (excepto agricultura)</v>
          </cell>
          <cell r="BE16152">
            <v>1</v>
          </cell>
          <cell r="BF16152">
            <v>0</v>
          </cell>
        </row>
        <row r="16153">
          <cell r="BD16153" t="str">
            <v>Gerentes de Producción Agrícola, Pecuaria, Acuícola y Pesquero</v>
          </cell>
          <cell r="BE16153">
            <v>10</v>
          </cell>
          <cell r="BF16153">
            <v>1</v>
          </cell>
        </row>
        <row r="16154">
          <cell r="BD16154" t="str">
            <v>Gerentes de Construcción</v>
          </cell>
          <cell r="BE16154">
            <v>5</v>
          </cell>
          <cell r="BF16154">
            <v>0</v>
          </cell>
        </row>
        <row r="16155">
          <cell r="BD16155" t="str">
            <v>Gerentes de Transporte y Distribución</v>
          </cell>
          <cell r="BE16155">
            <v>4</v>
          </cell>
          <cell r="BF16155">
            <v>1</v>
          </cell>
        </row>
        <row r="16156">
          <cell r="BD16156" t="str">
            <v>Gerentes de Logística</v>
          </cell>
          <cell r="BE16156">
            <v>24</v>
          </cell>
          <cell r="BF16156">
            <v>18</v>
          </cell>
        </row>
        <row r="16157">
          <cell r="BD16157" t="str">
            <v>Gerentes Cadena de Suministro</v>
          </cell>
          <cell r="BE16157">
            <v>3</v>
          </cell>
          <cell r="BF16157">
            <v>0</v>
          </cell>
        </row>
        <row r="16158">
          <cell r="BD16158" t="str">
            <v>Gerentes de Operación de Instalaciones Físicas</v>
          </cell>
          <cell r="BE16158">
            <v>6</v>
          </cell>
          <cell r="BF16158">
            <v>1</v>
          </cell>
        </row>
        <row r="16159">
          <cell r="BD16159" t="str">
            <v>Gerentes de Mantenimiento</v>
          </cell>
          <cell r="BE16159">
            <v>5</v>
          </cell>
          <cell r="BF16159">
            <v>106</v>
          </cell>
        </row>
        <row r="16160">
          <cell r="BD16160" t="str">
            <v>Gerentes de Producción Industrial</v>
          </cell>
          <cell r="BE16160">
            <v>4</v>
          </cell>
          <cell r="BF16160">
            <v>4</v>
          </cell>
        </row>
        <row r="16161">
          <cell r="BD16161" t="str">
            <v>Gerentes de Empresas de Servicios Públicos</v>
          </cell>
          <cell r="BE16161">
            <v>9</v>
          </cell>
          <cell r="BF16161">
            <v>0</v>
          </cell>
        </row>
        <row r="16162">
          <cell r="BD16162" t="str">
            <v>Contadores</v>
          </cell>
          <cell r="BE16162">
            <v>69</v>
          </cell>
          <cell r="BF16162">
            <v>44</v>
          </cell>
        </row>
        <row r="16163">
          <cell r="BD16163" t="str">
            <v>Analistas, Asesores y Agentes de Banca, Fiducia y Mercado de Valores</v>
          </cell>
          <cell r="BE16163">
            <v>83</v>
          </cell>
          <cell r="BF16163">
            <v>55</v>
          </cell>
        </row>
        <row r="16164">
          <cell r="BD16164" t="str">
            <v>Auditores Financieros y Contables</v>
          </cell>
          <cell r="BE16164">
            <v>25</v>
          </cell>
          <cell r="BF16164">
            <v>6</v>
          </cell>
        </row>
        <row r="16165">
          <cell r="BD16165" t="str">
            <v>Profesionales de Talento Humano</v>
          </cell>
          <cell r="BE16165">
            <v>134</v>
          </cell>
          <cell r="BF16165">
            <v>176</v>
          </cell>
        </row>
        <row r="16166">
          <cell r="BD16166" t="str">
            <v>Profesionales en Organización y Administración de las Empresas</v>
          </cell>
          <cell r="BE16166">
            <v>167</v>
          </cell>
          <cell r="BF16166">
            <v>47</v>
          </cell>
        </row>
        <row r="16167">
          <cell r="BD16167" t="str">
            <v>Evaluadores de Competencias Laborales</v>
          </cell>
          <cell r="BE16167">
            <v>1</v>
          </cell>
          <cell r="BF16167">
            <v>1</v>
          </cell>
        </row>
        <row r="16168">
          <cell r="BD16168" t="str">
            <v>Archivistas</v>
          </cell>
          <cell r="BE16168">
            <v>17</v>
          </cell>
          <cell r="BF16168">
            <v>4</v>
          </cell>
        </row>
        <row r="16169">
          <cell r="BD16169" t="str">
            <v>Supervisores de Empleados de Apoyo Administrativo</v>
          </cell>
          <cell r="BE16169">
            <v>36</v>
          </cell>
          <cell r="BF16169">
            <v>20</v>
          </cell>
        </row>
        <row r="16170">
          <cell r="BD16170" t="str">
            <v>Jefes y supervisores de entidades financieras</v>
          </cell>
          <cell r="BE16170">
            <v>3</v>
          </cell>
          <cell r="BF16170">
            <v>1</v>
          </cell>
        </row>
        <row r="16171">
          <cell r="BD16171" t="str">
            <v>Supervisores y coordinadores de procesos de negocio, Empleados de información y servicio al cliente</v>
          </cell>
          <cell r="BE16171">
            <v>15</v>
          </cell>
          <cell r="BF16171">
            <v>14</v>
          </cell>
        </row>
        <row r="16172">
          <cell r="BD16172" t="str">
            <v>Supervisores de Empleados de Correo y Mensajería</v>
          </cell>
          <cell r="BE16172">
            <v>1</v>
          </cell>
          <cell r="BF16172">
            <v>0</v>
          </cell>
        </row>
        <row r="16173">
          <cell r="BD16173" t="str">
            <v>Supervisores de Almacenamiento, Inventario y  Distribución</v>
          </cell>
          <cell r="BE16173">
            <v>78</v>
          </cell>
          <cell r="BF16173">
            <v>39</v>
          </cell>
        </row>
        <row r="16174">
          <cell r="BD16174" t="str">
            <v>Asistentes Administrativos</v>
          </cell>
          <cell r="BE16174">
            <v>1353</v>
          </cell>
          <cell r="BF16174">
            <v>228</v>
          </cell>
        </row>
        <row r="16175">
          <cell r="BD16175" t="str">
            <v>Administradores de Propiedad Horizontal</v>
          </cell>
          <cell r="BE16175">
            <v>11</v>
          </cell>
          <cell r="BF16175">
            <v>5</v>
          </cell>
        </row>
        <row r="16176">
          <cell r="BD16176" t="str">
            <v>Asistentes de Talento Humano</v>
          </cell>
          <cell r="BE16176">
            <v>47</v>
          </cell>
          <cell r="BF16176">
            <v>29</v>
          </cell>
        </row>
        <row r="16177">
          <cell r="BD16177" t="str">
            <v>Asistentes de compras</v>
          </cell>
          <cell r="BE16177">
            <v>28</v>
          </cell>
          <cell r="BF16177">
            <v>21</v>
          </cell>
        </row>
        <row r="16178">
          <cell r="BD16178" t="str">
            <v>Asistentes de Juzgados, Tribunales y Afines</v>
          </cell>
          <cell r="BE16178">
            <v>4</v>
          </cell>
          <cell r="BF16178">
            <v>0</v>
          </cell>
        </row>
        <row r="16179">
          <cell r="BD16179" t="str">
            <v>Funcionarios de Aduanas, Impuestos, Inmigración y Seguridad Social</v>
          </cell>
          <cell r="BE16179">
            <v>1</v>
          </cell>
          <cell r="BF16179">
            <v>3</v>
          </cell>
        </row>
        <row r="16180">
          <cell r="BD16180" t="str">
            <v>Asistentes de Comercio Exterior</v>
          </cell>
          <cell r="BE16180">
            <v>36</v>
          </cell>
          <cell r="BF16180">
            <v>17</v>
          </cell>
        </row>
        <row r="16181">
          <cell r="BD16181" t="str">
            <v>Organizadores de Eventos</v>
          </cell>
          <cell r="BE16181">
            <v>26</v>
          </cell>
          <cell r="BF16181">
            <v>8</v>
          </cell>
        </row>
        <row r="16182">
          <cell r="BD16182" t="str">
            <v>Técnicos en Archivística</v>
          </cell>
          <cell r="BE16182">
            <v>53</v>
          </cell>
          <cell r="BF16182">
            <v>38</v>
          </cell>
        </row>
        <row r="16183">
          <cell r="BD16183" t="str">
            <v>Asistentes Contables</v>
          </cell>
          <cell r="BE16183">
            <v>421</v>
          </cell>
          <cell r="BF16183">
            <v>46</v>
          </cell>
        </row>
        <row r="16184">
          <cell r="BD16184" t="str">
            <v>Analistas y asistentes de servicios financieros</v>
          </cell>
          <cell r="BE16184">
            <v>268</v>
          </cell>
          <cell r="BF16184">
            <v>20</v>
          </cell>
        </row>
        <row r="16185">
          <cell r="BD16185" t="str">
            <v>Avaluadores y Liquidadores de Seguros</v>
          </cell>
          <cell r="BE16185">
            <v>4</v>
          </cell>
          <cell r="BF16185">
            <v>1</v>
          </cell>
        </row>
        <row r="16186">
          <cell r="BD16186" t="str">
            <v>Agentes de Aduana</v>
          </cell>
          <cell r="BE16186">
            <v>75</v>
          </cell>
          <cell r="BF16186">
            <v>1</v>
          </cell>
        </row>
        <row r="16187">
          <cell r="BD16187" t="str">
            <v>Asistentes Financieros</v>
          </cell>
          <cell r="BE16187">
            <v>26</v>
          </cell>
          <cell r="BF16187">
            <v>2</v>
          </cell>
        </row>
        <row r="16188">
          <cell r="BD16188" t="str">
            <v>Asistentes Tesorería</v>
          </cell>
          <cell r="BE16188">
            <v>4</v>
          </cell>
          <cell r="BF16188">
            <v>4</v>
          </cell>
        </row>
        <row r="16189">
          <cell r="BD16189" t="str">
            <v>Secretarios</v>
          </cell>
          <cell r="BE16189">
            <v>1129</v>
          </cell>
          <cell r="BF16189">
            <v>83</v>
          </cell>
        </row>
        <row r="16190">
          <cell r="BD16190" t="str">
            <v>Recepcionistas y Operadores de Conmutador</v>
          </cell>
          <cell r="BE16190">
            <v>57</v>
          </cell>
          <cell r="BF16190">
            <v>27</v>
          </cell>
        </row>
        <row r="16191">
          <cell r="BD16191" t="str">
            <v>Digitadores</v>
          </cell>
          <cell r="BE16191">
            <v>76</v>
          </cell>
          <cell r="BF16191">
            <v>17</v>
          </cell>
        </row>
        <row r="16192">
          <cell r="BD16192" t="str">
            <v>Transcriptores y Relatores</v>
          </cell>
          <cell r="BE16192">
            <v>1</v>
          </cell>
          <cell r="BF16192">
            <v>0</v>
          </cell>
        </row>
        <row r="16193">
          <cell r="BD16193" t="str">
            <v>Digitalizadores</v>
          </cell>
          <cell r="BE16193">
            <v>2</v>
          </cell>
          <cell r="BF16193">
            <v>5</v>
          </cell>
        </row>
        <row r="16194">
          <cell r="BD16194" t="str">
            <v>Auxiliares Contables, de Tesorería y Financieros</v>
          </cell>
          <cell r="BE16194">
            <v>1501</v>
          </cell>
          <cell r="BF16194">
            <v>384</v>
          </cell>
        </row>
        <row r="16195">
          <cell r="BD16195" t="str">
            <v>Cajeros de Servicios Financieros</v>
          </cell>
          <cell r="BE16195">
            <v>84</v>
          </cell>
          <cell r="BF16195">
            <v>11</v>
          </cell>
        </row>
        <row r="16196">
          <cell r="BD16196" t="str">
            <v>Auxiliares de servicios financieros</v>
          </cell>
          <cell r="BE16196">
            <v>230</v>
          </cell>
          <cell r="BF16196">
            <v>14</v>
          </cell>
        </row>
        <row r="16197">
          <cell r="BD16197" t="str">
            <v>Auxiliares de Cartera y Cobranzas</v>
          </cell>
          <cell r="BE16197">
            <v>24</v>
          </cell>
          <cell r="BF16197">
            <v>33</v>
          </cell>
        </row>
        <row r="16198">
          <cell r="BD16198" t="str">
            <v>Auxiliares de Nómina y Prestaciones</v>
          </cell>
          <cell r="BE16198">
            <v>17</v>
          </cell>
          <cell r="BF16198">
            <v>19</v>
          </cell>
        </row>
        <row r="16199">
          <cell r="BD16199" t="str">
            <v>Auxiliares de Avaluo</v>
          </cell>
          <cell r="BE16199">
            <v>3</v>
          </cell>
          <cell r="BF16199">
            <v>0</v>
          </cell>
        </row>
        <row r="16200">
          <cell r="BD16200" t="str">
            <v>Auxiliares Administrativos</v>
          </cell>
          <cell r="BE16200">
            <v>4490</v>
          </cell>
          <cell r="BF16200">
            <v>656</v>
          </cell>
        </row>
        <row r="16201">
          <cell r="BD16201" t="str">
            <v>Auxiliares de Talento Humano</v>
          </cell>
          <cell r="BE16201">
            <v>245</v>
          </cell>
          <cell r="BF16201">
            <v>120</v>
          </cell>
        </row>
        <row r="16202">
          <cell r="BD16202" t="str">
            <v>Auxiliares de Tribunales</v>
          </cell>
          <cell r="BE16202">
            <v>1</v>
          </cell>
          <cell r="BF16202">
            <v>0</v>
          </cell>
        </row>
        <row r="16203">
          <cell r="BD16203" t="str">
            <v>Auxiliares de Archivo y Registro</v>
          </cell>
          <cell r="BE16203">
            <v>424</v>
          </cell>
          <cell r="BF16203">
            <v>54</v>
          </cell>
        </row>
        <row r="16204">
          <cell r="BD16204" t="str">
            <v>Auxiliares administrativos en Salud</v>
          </cell>
          <cell r="BE16204">
            <v>174</v>
          </cell>
          <cell r="BF16204">
            <v>119</v>
          </cell>
        </row>
        <row r="16205">
          <cell r="BD16205" t="str">
            <v>Auxiliares de aduana</v>
          </cell>
          <cell r="BE16205">
            <v>175</v>
          </cell>
          <cell r="BF16205">
            <v>20</v>
          </cell>
        </row>
        <row r="16206">
          <cell r="BD16206" t="str">
            <v>Auxiliares de Biblioteca</v>
          </cell>
          <cell r="BE16206">
            <v>9</v>
          </cell>
          <cell r="BF16206">
            <v>2</v>
          </cell>
        </row>
        <row r="16207">
          <cell r="BD16207" t="str">
            <v>Auxiliares de Publicación y Afines</v>
          </cell>
          <cell r="BE16207">
            <v>4</v>
          </cell>
          <cell r="BF16207">
            <v>2</v>
          </cell>
        </row>
        <row r="16208">
          <cell r="BD16208" t="str">
            <v>Auxiliares de Información y Servicio al Cliente</v>
          </cell>
          <cell r="BE16208">
            <v>3522</v>
          </cell>
          <cell r="BF16208">
            <v>536</v>
          </cell>
        </row>
        <row r="16209">
          <cell r="BD16209" t="str">
            <v>Auxiliares de Estadística y Encuestadores</v>
          </cell>
          <cell r="BE16209">
            <v>19</v>
          </cell>
          <cell r="BF16209">
            <v>85</v>
          </cell>
        </row>
        <row r="16210">
          <cell r="BD16210" t="str">
            <v>Auxiliares de Correo y Servicio Postal</v>
          </cell>
          <cell r="BE16210">
            <v>1</v>
          </cell>
          <cell r="BF16210">
            <v>1</v>
          </cell>
        </row>
        <row r="16211">
          <cell r="BD16211" t="str">
            <v>Carteros y Mensajeros</v>
          </cell>
          <cell r="BE16211">
            <v>311</v>
          </cell>
          <cell r="BF16211">
            <v>96</v>
          </cell>
        </row>
        <row r="16212">
          <cell r="BD16212" t="str">
            <v>Auxiliares de Almacén</v>
          </cell>
          <cell r="BE16212">
            <v>1213</v>
          </cell>
          <cell r="BF16212">
            <v>629</v>
          </cell>
        </row>
        <row r="16213">
          <cell r="BD16213" t="str">
            <v>Auxiliares de Compras e Inventarios</v>
          </cell>
          <cell r="BE16213">
            <v>108</v>
          </cell>
          <cell r="BF16213">
            <v>80</v>
          </cell>
        </row>
        <row r="16214">
          <cell r="BD16214" t="str">
            <v>Operadores de Radio y Despachadores</v>
          </cell>
          <cell r="BE16214">
            <v>1</v>
          </cell>
          <cell r="BF16214">
            <v>1</v>
          </cell>
        </row>
        <row r="16215">
          <cell r="BD16215" t="str">
            <v>Programadores de Rutas y Tripulaciones</v>
          </cell>
          <cell r="BE16215">
            <v>9</v>
          </cell>
          <cell r="BF16215">
            <v>12</v>
          </cell>
        </row>
        <row r="16216">
          <cell r="BD16216" t="str">
            <v>Operadores Telefónicos</v>
          </cell>
          <cell r="BE16216">
            <v>1</v>
          </cell>
          <cell r="BF16216">
            <v>0</v>
          </cell>
        </row>
        <row r="16217">
          <cell r="BD16217" t="str">
            <v>Físicos y Astrónomos</v>
          </cell>
          <cell r="BE16217">
            <v>1</v>
          </cell>
          <cell r="BF16217">
            <v>0</v>
          </cell>
        </row>
        <row r="16218">
          <cell r="BD16218" t="str">
            <v>Químicos</v>
          </cell>
          <cell r="BE16218">
            <v>20</v>
          </cell>
          <cell r="BF16218">
            <v>3</v>
          </cell>
        </row>
        <row r="16219">
          <cell r="BD16219" t="str">
            <v>Geólogos, Geoquímicos y Geofísicos</v>
          </cell>
          <cell r="BE16219">
            <v>5</v>
          </cell>
          <cell r="BF16219">
            <v>1</v>
          </cell>
        </row>
        <row r="16220">
          <cell r="BD16220" t="str">
            <v>Meteorólogos</v>
          </cell>
          <cell r="BE16220">
            <v>0</v>
          </cell>
          <cell r="BF16220">
            <v>0</v>
          </cell>
        </row>
        <row r="16221">
          <cell r="BD16221" t="str">
            <v>Biólogos, Botánicos, Zoólogos y Relacionados</v>
          </cell>
          <cell r="BE16221">
            <v>31</v>
          </cell>
          <cell r="BF16221">
            <v>10</v>
          </cell>
        </row>
        <row r="16222">
          <cell r="BD16222" t="str">
            <v>Expertos Forestales</v>
          </cell>
          <cell r="BE16222">
            <v>2</v>
          </cell>
          <cell r="BF16222">
            <v>1</v>
          </cell>
        </row>
        <row r="16223">
          <cell r="BD16223" t="str">
            <v>Expertos Agrícolas y Pecuarios</v>
          </cell>
          <cell r="BE16223">
            <v>58</v>
          </cell>
          <cell r="BF16223">
            <v>4</v>
          </cell>
        </row>
        <row r="16224">
          <cell r="BD16224" t="str">
            <v>Administradores Ambientales</v>
          </cell>
          <cell r="BE16224">
            <v>190</v>
          </cell>
          <cell r="BF16224">
            <v>7</v>
          </cell>
        </row>
        <row r="16225">
          <cell r="BD16225" t="str">
            <v>Ingenieros en Construcción y Obras Civiles</v>
          </cell>
          <cell r="BE16225">
            <v>50</v>
          </cell>
          <cell r="BF16225">
            <v>36</v>
          </cell>
        </row>
        <row r="16226">
          <cell r="BD16226" t="str">
            <v>Ingenieros Mecánicos</v>
          </cell>
          <cell r="BE16226">
            <v>31</v>
          </cell>
          <cell r="BF16226">
            <v>29</v>
          </cell>
        </row>
        <row r="16227">
          <cell r="BD16227" t="str">
            <v>Ingenieros Electricistas</v>
          </cell>
          <cell r="BE16227">
            <v>21</v>
          </cell>
          <cell r="BF16227">
            <v>9</v>
          </cell>
        </row>
        <row r="16228">
          <cell r="BD16228" t="str">
            <v>Ingenieros  Electrónicos</v>
          </cell>
          <cell r="BE16228">
            <v>31</v>
          </cell>
          <cell r="BF16228">
            <v>11</v>
          </cell>
        </row>
        <row r="16229">
          <cell r="BD16229" t="str">
            <v>Ingenieros Químicos</v>
          </cell>
          <cell r="BE16229">
            <v>13</v>
          </cell>
          <cell r="BF16229">
            <v>3</v>
          </cell>
        </row>
        <row r="16230">
          <cell r="BD16230" t="str">
            <v>Ingenieros de Automatización e Instrumentación</v>
          </cell>
          <cell r="BE16230">
            <v>7</v>
          </cell>
          <cell r="BF16230">
            <v>9</v>
          </cell>
        </row>
        <row r="16231">
          <cell r="BD16231" t="str">
            <v xml:space="preserve"> Ingenieros  de Telecomunicaciones</v>
          </cell>
          <cell r="BE16231">
            <v>6</v>
          </cell>
          <cell r="BF16231">
            <v>2</v>
          </cell>
        </row>
        <row r="16232">
          <cell r="BD16232" t="str">
            <v>Ingenieros Industriales y de Fabricación</v>
          </cell>
          <cell r="BE16232">
            <v>117</v>
          </cell>
          <cell r="BF16232">
            <v>38</v>
          </cell>
        </row>
        <row r="16233">
          <cell r="BD16233" t="str">
            <v>Ingenieros de Materiales y Metalurgia</v>
          </cell>
          <cell r="BE16233">
            <v>5</v>
          </cell>
          <cell r="BF16233">
            <v>2</v>
          </cell>
        </row>
        <row r="16234">
          <cell r="BD16234" t="str">
            <v>Ingenieros de Minas</v>
          </cell>
          <cell r="BE16234">
            <v>0</v>
          </cell>
          <cell r="BF16234">
            <v>0</v>
          </cell>
        </row>
        <row r="16235">
          <cell r="BD16235" t="str">
            <v>Ingenieros de Petróleos</v>
          </cell>
          <cell r="BE16235">
            <v>1</v>
          </cell>
          <cell r="BF16235">
            <v>0</v>
          </cell>
        </row>
        <row r="16236">
          <cell r="BD16236" t="str">
            <v>Ingenieros de Sistemas, Informática y Computación</v>
          </cell>
          <cell r="BE16236">
            <v>48</v>
          </cell>
          <cell r="BF16236">
            <v>12</v>
          </cell>
        </row>
        <row r="16237">
          <cell r="BD16237" t="str">
            <v>Otros Ingenieros n.c.a.</v>
          </cell>
          <cell r="BE16237">
            <v>67</v>
          </cell>
          <cell r="BF16237">
            <v>32</v>
          </cell>
        </row>
        <row r="16238">
          <cell r="BD16238" t="str">
            <v>Arquitectos</v>
          </cell>
          <cell r="BE16238">
            <v>67</v>
          </cell>
          <cell r="BF16238">
            <v>14</v>
          </cell>
        </row>
        <row r="16239">
          <cell r="BD16239" t="str">
            <v>Urbanistas y Planificadores del Uso del Suelo</v>
          </cell>
          <cell r="BE16239">
            <v>2</v>
          </cell>
          <cell r="BF16239">
            <v>0</v>
          </cell>
        </row>
        <row r="16240">
          <cell r="BD16240" t="str">
            <v>Profesionales Topográficos</v>
          </cell>
          <cell r="BE16240">
            <v>1</v>
          </cell>
          <cell r="BF16240">
            <v>0</v>
          </cell>
        </row>
        <row r="16241">
          <cell r="BD16241" t="str">
            <v>Diseñadores Industriales</v>
          </cell>
          <cell r="BE16241">
            <v>19</v>
          </cell>
          <cell r="BF16241">
            <v>18</v>
          </cell>
        </row>
        <row r="16242">
          <cell r="BD16242" t="str">
            <v>Matemáticos, Estadísticos y Actuarios</v>
          </cell>
          <cell r="BE16242">
            <v>14</v>
          </cell>
          <cell r="BF16242">
            <v>2</v>
          </cell>
        </row>
        <row r="16243">
          <cell r="BD16243" t="str">
            <v>Analistas de Sistemas Informáticos</v>
          </cell>
          <cell r="BE16243">
            <v>99</v>
          </cell>
          <cell r="BF16243">
            <v>19</v>
          </cell>
        </row>
        <row r="16244">
          <cell r="BD16244" t="str">
            <v>Administradores de Sistemas Informáticos</v>
          </cell>
          <cell r="BE16244">
            <v>31</v>
          </cell>
          <cell r="BF16244">
            <v>7</v>
          </cell>
        </row>
        <row r="16245">
          <cell r="BD16245" t="str">
            <v>Programadores de Aplicaciones Informáticas</v>
          </cell>
          <cell r="BE16245">
            <v>346</v>
          </cell>
          <cell r="BF16245">
            <v>21</v>
          </cell>
        </row>
        <row r="16246">
          <cell r="BD16246" t="str">
            <v>Técnicos en Química Aplicada</v>
          </cell>
          <cell r="BE16246">
            <v>135</v>
          </cell>
          <cell r="BF16246">
            <v>31</v>
          </cell>
        </row>
        <row r="16247">
          <cell r="BD16247" t="str">
            <v>Técnicos en Geología y Minería</v>
          </cell>
          <cell r="BE16247">
            <v>2</v>
          </cell>
          <cell r="BF16247">
            <v>0</v>
          </cell>
        </row>
        <row r="16248">
          <cell r="BD16248" t="str">
            <v>Técnicos en Meteorología</v>
          </cell>
          <cell r="BE16248">
            <v>0</v>
          </cell>
          <cell r="BF16248">
            <v>0</v>
          </cell>
        </row>
        <row r="16249">
          <cell r="BD16249" t="str">
            <v>Técnicos en Metrología</v>
          </cell>
          <cell r="BE16249">
            <v>37</v>
          </cell>
          <cell r="BF16249">
            <v>20</v>
          </cell>
        </row>
        <row r="16250">
          <cell r="BD16250" t="str">
            <v>Técnicos en Ciencias Biológicas</v>
          </cell>
          <cell r="BE16250">
            <v>2</v>
          </cell>
          <cell r="BF16250">
            <v>1</v>
          </cell>
        </row>
        <row r="16251">
          <cell r="BD16251" t="str">
            <v>Técnicos en Recursos Naturales</v>
          </cell>
          <cell r="BE16251">
            <v>164</v>
          </cell>
          <cell r="BF16251">
            <v>9</v>
          </cell>
        </row>
        <row r="16252">
          <cell r="BD16252" t="str">
            <v>Técnicos en Prevención, Gestión y Control Ambiental</v>
          </cell>
          <cell r="BE16252">
            <v>339</v>
          </cell>
          <cell r="BF16252">
            <v>31</v>
          </cell>
        </row>
        <row r="16253">
          <cell r="BD16253" t="str">
            <v>Técnicos en Construcción y Arquitectura</v>
          </cell>
          <cell r="BE16253">
            <v>117</v>
          </cell>
          <cell r="BF16253">
            <v>91</v>
          </cell>
        </row>
        <row r="16254">
          <cell r="BD16254" t="str">
            <v>Técnicos en Mecánica y Construcción Mecánica</v>
          </cell>
          <cell r="BE16254">
            <v>37</v>
          </cell>
          <cell r="BF16254">
            <v>84</v>
          </cell>
        </row>
        <row r="16255">
          <cell r="BD16255" t="str">
            <v>Técnicos en Fabricación Industrial</v>
          </cell>
          <cell r="BE16255">
            <v>184</v>
          </cell>
          <cell r="BF16255">
            <v>93</v>
          </cell>
        </row>
        <row r="16256">
          <cell r="BD16256" t="str">
            <v>Técnicos en Electricidad</v>
          </cell>
          <cell r="BE16256">
            <v>51</v>
          </cell>
          <cell r="BF16256">
            <v>131</v>
          </cell>
        </row>
        <row r="16257">
          <cell r="BD16257" t="str">
            <v>Técnicos en Electrónica</v>
          </cell>
          <cell r="BE16257">
            <v>73</v>
          </cell>
          <cell r="BF16257">
            <v>44</v>
          </cell>
        </row>
        <row r="16258">
          <cell r="BD16258" t="str">
            <v>Técnicos en Automatización e Instrumentación</v>
          </cell>
          <cell r="BE16258">
            <v>50</v>
          </cell>
          <cell r="BF16258">
            <v>29</v>
          </cell>
        </row>
        <row r="16259">
          <cell r="BD16259" t="str">
            <v>Técnicos en Instrumentos de Aeronavegación</v>
          </cell>
          <cell r="BE16259">
            <v>0</v>
          </cell>
          <cell r="BF16259">
            <v>0</v>
          </cell>
        </row>
        <row r="16260">
          <cell r="BD16260" t="str">
            <v>Técnicos en Telecomunicaciones</v>
          </cell>
          <cell r="BE16260">
            <v>31</v>
          </cell>
          <cell r="BF16260">
            <v>119</v>
          </cell>
        </row>
        <row r="16261">
          <cell r="BD16261" t="str">
            <v>Dibujantes Técnicos</v>
          </cell>
          <cell r="BE16261">
            <v>104</v>
          </cell>
          <cell r="BF16261">
            <v>64</v>
          </cell>
        </row>
        <row r="16262">
          <cell r="BD16262" t="str">
            <v>Topógrafos</v>
          </cell>
          <cell r="BE16262">
            <v>22</v>
          </cell>
          <cell r="BF16262">
            <v>24</v>
          </cell>
        </row>
        <row r="16263">
          <cell r="BD16263" t="str">
            <v>Técnicos en Cartografía</v>
          </cell>
          <cell r="BE16263">
            <v>0</v>
          </cell>
          <cell r="BF16263">
            <v>0</v>
          </cell>
        </row>
        <row r="16264">
          <cell r="BD16264" t="str">
            <v>Inspectores de Pruebas No destructivas</v>
          </cell>
          <cell r="BE16264">
            <v>4</v>
          </cell>
          <cell r="BF16264">
            <v>4</v>
          </cell>
        </row>
        <row r="16265">
          <cell r="BD16265" t="str">
            <v>Inspectores de Sanidad, Seguridad y Salud Ocupacional</v>
          </cell>
          <cell r="BE16265">
            <v>272</v>
          </cell>
          <cell r="BF16265">
            <v>272</v>
          </cell>
        </row>
        <row r="16266">
          <cell r="BD16266" t="str">
            <v>Inspectores de Construcción</v>
          </cell>
          <cell r="BE16266">
            <v>7</v>
          </cell>
          <cell r="BF16266">
            <v>14</v>
          </cell>
        </row>
        <row r="16267">
          <cell r="BD16267" t="str">
            <v>Inspectores de Equipos de Transporte e Instrumentos de Medición</v>
          </cell>
          <cell r="BE16267">
            <v>0</v>
          </cell>
          <cell r="BF16267">
            <v>1</v>
          </cell>
        </row>
        <row r="16268">
          <cell r="BD16268" t="str">
            <v>Inspectores de Productos Agrícola, Pecuarios y de Pesca</v>
          </cell>
          <cell r="BE16268">
            <v>1</v>
          </cell>
          <cell r="BF16268">
            <v>0</v>
          </cell>
        </row>
        <row r="16269">
          <cell r="BD16269" t="str">
            <v>Inspectores de Riego Agrícola</v>
          </cell>
          <cell r="BE16269">
            <v>0</v>
          </cell>
          <cell r="BF16269">
            <v>0</v>
          </cell>
        </row>
        <row r="16270">
          <cell r="BD16270" t="str">
            <v>Pilotos, Ingenieros e Instructores de Vuelo</v>
          </cell>
          <cell r="BE16270">
            <v>0</v>
          </cell>
          <cell r="BF16270">
            <v>0</v>
          </cell>
        </row>
        <row r="16271">
          <cell r="BD16271" t="str">
            <v>Controladores de Tráfico Aéreo</v>
          </cell>
          <cell r="BE16271">
            <v>0</v>
          </cell>
          <cell r="BF16271">
            <v>0</v>
          </cell>
        </row>
        <row r="16272">
          <cell r="BD16272" t="str">
            <v>Capitanes y Oficiales de Cubierta</v>
          </cell>
          <cell r="BE16272">
            <v>1</v>
          </cell>
          <cell r="BF16272">
            <v>0</v>
          </cell>
        </row>
        <row r="16273">
          <cell r="BD16273" t="str">
            <v>Oficiales de Máquinas</v>
          </cell>
          <cell r="BE16273">
            <v>0</v>
          </cell>
          <cell r="BF16273">
            <v>1</v>
          </cell>
        </row>
        <row r="16274">
          <cell r="BD16274" t="str">
            <v>Controladores de Tráfico Ferroviario y Marítimo</v>
          </cell>
          <cell r="BE16274">
            <v>0</v>
          </cell>
          <cell r="BF16274">
            <v>0</v>
          </cell>
        </row>
        <row r="16275">
          <cell r="BD16275" t="str">
            <v>Despachadores de Aeronaves</v>
          </cell>
          <cell r="BE16275">
            <v>1</v>
          </cell>
          <cell r="BF16275">
            <v>0</v>
          </cell>
        </row>
        <row r="16276">
          <cell r="BD16276" t="str">
            <v>Técnicos de Sistemas</v>
          </cell>
          <cell r="BE16276">
            <v>1905</v>
          </cell>
          <cell r="BF16276">
            <v>167</v>
          </cell>
        </row>
        <row r="16277">
          <cell r="BD16277" t="str">
            <v>Asistentes en Saneamiento Ambiental</v>
          </cell>
          <cell r="BE16277">
            <v>14</v>
          </cell>
          <cell r="BF16277">
            <v>5</v>
          </cell>
        </row>
        <row r="16278">
          <cell r="BD16278" t="str">
            <v>Auxiliares de Laboratorio</v>
          </cell>
          <cell r="BE16278">
            <v>56</v>
          </cell>
          <cell r="BF16278">
            <v>34</v>
          </cell>
        </row>
        <row r="16279">
          <cell r="BD16279" t="str">
            <v>Auxiliares en Automatización e Instrumentación Industrial</v>
          </cell>
          <cell r="BE16279">
            <v>32</v>
          </cell>
          <cell r="BF16279">
            <v>5</v>
          </cell>
        </row>
        <row r="16280">
          <cell r="BD16280" t="str">
            <v>Médicos Especialistas</v>
          </cell>
          <cell r="BE16280">
            <v>11</v>
          </cell>
          <cell r="BF16280">
            <v>1</v>
          </cell>
        </row>
        <row r="16281">
          <cell r="BD16281" t="str">
            <v>Médicos Generales</v>
          </cell>
          <cell r="BE16281">
            <v>39</v>
          </cell>
          <cell r="BF16281">
            <v>9</v>
          </cell>
        </row>
        <row r="16282">
          <cell r="BD16282" t="str">
            <v>Odontólogos</v>
          </cell>
          <cell r="BE16282">
            <v>27</v>
          </cell>
          <cell r="BF16282">
            <v>5</v>
          </cell>
        </row>
        <row r="16283">
          <cell r="BD16283" t="str">
            <v>Veterinarios</v>
          </cell>
          <cell r="BE16283">
            <v>13</v>
          </cell>
          <cell r="BF16283">
            <v>5</v>
          </cell>
        </row>
        <row r="16284">
          <cell r="BD16284" t="str">
            <v>Optómetras</v>
          </cell>
          <cell r="BE16284">
            <v>1</v>
          </cell>
          <cell r="BF16284">
            <v>6</v>
          </cell>
        </row>
        <row r="16285">
          <cell r="BD16285" t="str">
            <v>Otras Ocupaciones Profesionales en Diagnóstico y Tratamiento de la Salud n.c.a.</v>
          </cell>
          <cell r="BE16285">
            <v>0</v>
          </cell>
          <cell r="BF16285">
            <v>0</v>
          </cell>
        </row>
        <row r="16286">
          <cell r="BD16286" t="str">
            <v>Farmacéuticos</v>
          </cell>
          <cell r="BE16286">
            <v>14</v>
          </cell>
          <cell r="BF16286">
            <v>38</v>
          </cell>
        </row>
        <row r="16287">
          <cell r="BD16287" t="str">
            <v>Dietistas y Nutricionistas</v>
          </cell>
          <cell r="BE16287">
            <v>2</v>
          </cell>
          <cell r="BF16287">
            <v>4</v>
          </cell>
        </row>
        <row r="16288">
          <cell r="BD16288" t="str">
            <v>Audiólogos y Terapeutas del Lenguaje</v>
          </cell>
          <cell r="BE16288">
            <v>5</v>
          </cell>
          <cell r="BF16288">
            <v>4</v>
          </cell>
        </row>
        <row r="16289">
          <cell r="BD16289" t="str">
            <v>Fisioterapeutas</v>
          </cell>
          <cell r="BE16289">
            <v>39</v>
          </cell>
          <cell r="BF16289">
            <v>2</v>
          </cell>
        </row>
        <row r="16290">
          <cell r="BD16290" t="str">
            <v>Terapeutas Ocupacionales</v>
          </cell>
          <cell r="BE16290">
            <v>6</v>
          </cell>
          <cell r="BF16290">
            <v>17</v>
          </cell>
        </row>
        <row r="16291">
          <cell r="BD16291" t="str">
            <v>Enfermeros</v>
          </cell>
          <cell r="BE16291">
            <v>102</v>
          </cell>
          <cell r="BF16291">
            <v>20</v>
          </cell>
        </row>
        <row r="16292">
          <cell r="BD16292" t="str">
            <v>Psicólogos</v>
          </cell>
          <cell r="BE16292">
            <v>116</v>
          </cell>
          <cell r="BF16292">
            <v>17</v>
          </cell>
        </row>
        <row r="16293">
          <cell r="BD16293" t="str">
            <v>Técnicos de Laboratorio Médico y Patología</v>
          </cell>
          <cell r="BE16293">
            <v>3</v>
          </cell>
          <cell r="BF16293">
            <v>0</v>
          </cell>
        </row>
        <row r="16294">
          <cell r="BD16294" t="str">
            <v>Técnicos en Terapia Respiratoria y Cardiovascular</v>
          </cell>
          <cell r="BE16294">
            <v>2</v>
          </cell>
          <cell r="BF16294">
            <v>0</v>
          </cell>
        </row>
        <row r="16295">
          <cell r="BD16295" t="str">
            <v>Técnicos en Imágenes Diagnósticas</v>
          </cell>
          <cell r="BE16295">
            <v>2</v>
          </cell>
          <cell r="BF16295">
            <v>2</v>
          </cell>
        </row>
        <row r="16296">
          <cell r="BD16296" t="str">
            <v xml:space="preserve">Técnicos en Radioterapia  </v>
          </cell>
          <cell r="BE16296">
            <v>1</v>
          </cell>
          <cell r="BF16296">
            <v>0</v>
          </cell>
        </row>
        <row r="16297">
          <cell r="BD16297" t="str">
            <v>Instrumentadores Quirúrgicos</v>
          </cell>
          <cell r="BE16297">
            <v>8</v>
          </cell>
          <cell r="BF16297">
            <v>3</v>
          </cell>
        </row>
        <row r="16298">
          <cell r="BD16298" t="str">
            <v>Técnicos en Medicina Nuclear</v>
          </cell>
          <cell r="BE16298">
            <v>1</v>
          </cell>
          <cell r="BF16298">
            <v>0</v>
          </cell>
        </row>
        <row r="16299">
          <cell r="BD16299" t="str">
            <v>Técnicos Dentales</v>
          </cell>
          <cell r="BE16299">
            <v>1</v>
          </cell>
          <cell r="BF16299">
            <v>0</v>
          </cell>
        </row>
        <row r="16300">
          <cell r="BD16300" t="str">
            <v>Higienistas Dentales</v>
          </cell>
          <cell r="BE16300">
            <v>5</v>
          </cell>
          <cell r="BF16300">
            <v>0</v>
          </cell>
        </row>
        <row r="16301">
          <cell r="BD16301" t="str">
            <v>Técnicos Ópticos</v>
          </cell>
          <cell r="BE16301">
            <v>0</v>
          </cell>
          <cell r="BF16301">
            <v>0</v>
          </cell>
        </row>
        <row r="16302">
          <cell r="BD16302" t="str">
            <v>Practicantes de Medicina Alternativa</v>
          </cell>
          <cell r="BE16302">
            <v>0</v>
          </cell>
          <cell r="BF16302">
            <v>0</v>
          </cell>
        </row>
        <row r="16303">
          <cell r="BD16303" t="str">
            <v>Asistentes de Ambulancia y Otras Ocupaciones Paramédicas</v>
          </cell>
          <cell r="BE16303">
            <v>35</v>
          </cell>
          <cell r="BF16303">
            <v>1</v>
          </cell>
        </row>
        <row r="16304">
          <cell r="BD16304" t="str">
            <v>Otras Ocupaciones Técnicas en Terapia y Valoración n.c.a.</v>
          </cell>
          <cell r="BE16304">
            <v>1</v>
          </cell>
          <cell r="BF16304">
            <v>0</v>
          </cell>
        </row>
        <row r="16305">
          <cell r="BD16305" t="str">
            <v>Auxiliares en Enfermería</v>
          </cell>
          <cell r="BE16305">
            <v>463</v>
          </cell>
          <cell r="BF16305">
            <v>119</v>
          </cell>
        </row>
        <row r="16306">
          <cell r="BD16306" t="str">
            <v>Auxiliares de Salud oral</v>
          </cell>
          <cell r="BE16306">
            <v>34</v>
          </cell>
          <cell r="BF16306">
            <v>1</v>
          </cell>
        </row>
        <row r="16307">
          <cell r="BD16307" t="str">
            <v>Auxiliares en Salud pública</v>
          </cell>
          <cell r="BE16307">
            <v>9</v>
          </cell>
          <cell r="BF16307">
            <v>2</v>
          </cell>
        </row>
        <row r="16308">
          <cell r="BD16308" t="str">
            <v>Auxiliares de Laboratorio Clínico</v>
          </cell>
          <cell r="BE16308">
            <v>15</v>
          </cell>
          <cell r="BF16308">
            <v>20</v>
          </cell>
        </row>
        <row r="16309">
          <cell r="BD16309" t="str">
            <v>Auxiliares de Droguería y Farmacia</v>
          </cell>
          <cell r="BE16309">
            <v>87</v>
          </cell>
          <cell r="BF16309">
            <v>58</v>
          </cell>
        </row>
        <row r="16310">
          <cell r="BD16310" t="str">
            <v>Otros Auxiliares de Servicios a la Salud n.c.a.</v>
          </cell>
          <cell r="BE16310">
            <v>8</v>
          </cell>
          <cell r="BF16310">
            <v>3</v>
          </cell>
        </row>
        <row r="16311">
          <cell r="BD16311" t="str">
            <v>Jueces</v>
          </cell>
          <cell r="BE16311">
            <v>0</v>
          </cell>
          <cell r="BF16311">
            <v>0</v>
          </cell>
        </row>
        <row r="16312">
          <cell r="BD16312" t="str">
            <v>Abogados</v>
          </cell>
          <cell r="BE16312">
            <v>77</v>
          </cell>
          <cell r="BF16312">
            <v>10</v>
          </cell>
        </row>
        <row r="16313">
          <cell r="BD16313" t="str">
            <v>Profesores de Educación Superior</v>
          </cell>
          <cell r="BE16313">
            <v>86</v>
          </cell>
          <cell r="BF16313">
            <v>17</v>
          </cell>
        </row>
        <row r="16314">
          <cell r="BD16314" t="str">
            <v>Especialistas en Procesos Pedagógicos</v>
          </cell>
          <cell r="BE16314">
            <v>5</v>
          </cell>
          <cell r="BF16314">
            <v>3</v>
          </cell>
        </row>
        <row r="16315">
          <cell r="BD16315" t="str">
            <v>Profesores e Instructores de Formación para el Trabajo</v>
          </cell>
          <cell r="BE16315">
            <v>120</v>
          </cell>
          <cell r="BF16315">
            <v>1792</v>
          </cell>
        </row>
        <row r="16316">
          <cell r="BD16316" t="str">
            <v>Profesores de Educación Básica Secundaria y Media</v>
          </cell>
          <cell r="BE16316">
            <v>120</v>
          </cell>
          <cell r="BF16316">
            <v>16</v>
          </cell>
        </row>
        <row r="16317">
          <cell r="BD16317" t="str">
            <v>Profesores de Educación Básica Primaria</v>
          </cell>
          <cell r="BE16317">
            <v>77</v>
          </cell>
          <cell r="BF16317">
            <v>2</v>
          </cell>
        </row>
        <row r="16318">
          <cell r="BD16318" t="str">
            <v>Profesores de Preescolar</v>
          </cell>
          <cell r="BE16318">
            <v>73</v>
          </cell>
          <cell r="BF16318">
            <v>6</v>
          </cell>
        </row>
        <row r="16319">
          <cell r="BD16319" t="str">
            <v>Orientadores Educativos</v>
          </cell>
          <cell r="BE16319">
            <v>9</v>
          </cell>
          <cell r="BF16319">
            <v>0</v>
          </cell>
        </row>
        <row r="16320">
          <cell r="BD16320" t="str">
            <v>Pedagogo Reeducador</v>
          </cell>
          <cell r="BE16320">
            <v>37</v>
          </cell>
          <cell r="BF16320">
            <v>2</v>
          </cell>
        </row>
        <row r="16321">
          <cell r="BD16321" t="str">
            <v>Trabajadores Sociales y Consultores de Familia</v>
          </cell>
          <cell r="BE16321">
            <v>10</v>
          </cell>
          <cell r="BF16321">
            <v>5</v>
          </cell>
        </row>
        <row r="16322">
          <cell r="BD16322" t="str">
            <v>Ministros del Culto</v>
          </cell>
          <cell r="BE16322">
            <v>0</v>
          </cell>
          <cell r="BF16322">
            <v>0</v>
          </cell>
        </row>
        <row r="16323">
          <cell r="BD16323" t="str">
            <v>Sociólogos, Antropólogos y Afines</v>
          </cell>
          <cell r="BE16323">
            <v>14</v>
          </cell>
          <cell r="BF16323">
            <v>0</v>
          </cell>
        </row>
        <row r="16324">
          <cell r="BD16324" t="str">
            <v>Filósofos, Filólogos y Afines</v>
          </cell>
          <cell r="BE16324">
            <v>8</v>
          </cell>
          <cell r="BF16324">
            <v>0</v>
          </cell>
        </row>
        <row r="16325">
          <cell r="BD16325" t="str">
            <v>Consultores, Investigadores y Analistas de Política Económica</v>
          </cell>
          <cell r="BE16325">
            <v>23</v>
          </cell>
          <cell r="BF16325">
            <v>0</v>
          </cell>
        </row>
        <row r="16326">
          <cell r="BD16326" t="str">
            <v>Consultores y Funcionarios de Desarrollo Económico y Comercial</v>
          </cell>
          <cell r="BE16326">
            <v>24</v>
          </cell>
          <cell r="BF16326">
            <v>4</v>
          </cell>
        </row>
        <row r="16327">
          <cell r="BD16327" t="str">
            <v>Investigadores, Consultores y Funcionarios de Políticas Sociales de Salud y de Educación</v>
          </cell>
          <cell r="BE16327">
            <v>4</v>
          </cell>
          <cell r="BF16327">
            <v>1</v>
          </cell>
        </row>
        <row r="16328">
          <cell r="BD16328" t="str">
            <v>Funcionarios de Programas Exclusivos de la Administración Pública</v>
          </cell>
          <cell r="BE16328">
            <v>1</v>
          </cell>
          <cell r="BF16328">
            <v>0</v>
          </cell>
        </row>
        <row r="16329">
          <cell r="BD16329" t="str">
            <v>Investigadores, Consultores y Funcionarios de Políticas de Ciencias Naturales y Aplicadas</v>
          </cell>
          <cell r="BE16329">
            <v>1</v>
          </cell>
          <cell r="BF16329">
            <v>0</v>
          </cell>
        </row>
        <row r="16330">
          <cell r="BD16330" t="str">
            <v>Profesionales en ciencias forenses</v>
          </cell>
          <cell r="BE16330">
            <v>2</v>
          </cell>
          <cell r="BF16330">
            <v>2</v>
          </cell>
        </row>
        <row r="16331">
          <cell r="BD16331" t="str">
            <v>Asistentes en Servicios Social y Comunitario</v>
          </cell>
          <cell r="BE16331">
            <v>51</v>
          </cell>
          <cell r="BF16331">
            <v>23</v>
          </cell>
        </row>
        <row r="16332">
          <cell r="BD16332" t="str">
            <v>Consejeros de Servicios de Empleo</v>
          </cell>
          <cell r="BE16332">
            <v>1</v>
          </cell>
          <cell r="BF16332">
            <v>7</v>
          </cell>
        </row>
        <row r="16333">
          <cell r="BD16333" t="str">
            <v>Instructores y Profesores de Personas en Condición de Discapacidad</v>
          </cell>
          <cell r="BE16333">
            <v>3</v>
          </cell>
          <cell r="BF16333">
            <v>0</v>
          </cell>
        </row>
        <row r="16334">
          <cell r="BD16334" t="str">
            <v>Otros Instructores</v>
          </cell>
          <cell r="BE16334">
            <v>29</v>
          </cell>
          <cell r="BF16334">
            <v>88</v>
          </cell>
        </row>
        <row r="16335">
          <cell r="BD16335" t="str">
            <v>Ocupaciones Religiosas</v>
          </cell>
          <cell r="BE16335">
            <v>1</v>
          </cell>
          <cell r="BF16335">
            <v>0</v>
          </cell>
        </row>
        <row r="16336">
          <cell r="BD16336" t="str">
            <v>Investigadores criminalísticos y judiciales</v>
          </cell>
          <cell r="BE16336">
            <v>14</v>
          </cell>
          <cell r="BF16336">
            <v>0</v>
          </cell>
        </row>
        <row r="16337">
          <cell r="BD16337" t="str">
            <v>Asistentes Legales y Afines</v>
          </cell>
          <cell r="BE16337">
            <v>31</v>
          </cell>
          <cell r="BF16337">
            <v>2</v>
          </cell>
        </row>
        <row r="16338">
          <cell r="BD16338" t="str">
            <v>Auxiliares de educación para la primera infancia</v>
          </cell>
          <cell r="BE16338">
            <v>103</v>
          </cell>
          <cell r="BF16338">
            <v>11</v>
          </cell>
        </row>
        <row r="16339">
          <cell r="BD16339" t="str">
            <v>Bibliotecólogos</v>
          </cell>
          <cell r="BE16339">
            <v>2</v>
          </cell>
          <cell r="BF16339">
            <v>0</v>
          </cell>
        </row>
        <row r="16340">
          <cell r="BD16340" t="str">
            <v>Restauradores</v>
          </cell>
          <cell r="BE16340">
            <v>1</v>
          </cell>
          <cell r="BF16340">
            <v>0</v>
          </cell>
        </row>
        <row r="16341">
          <cell r="BD16341" t="str">
            <v>Curadores</v>
          </cell>
          <cell r="BE16341">
            <v>0</v>
          </cell>
          <cell r="BF16341">
            <v>0</v>
          </cell>
        </row>
        <row r="16342">
          <cell r="BD16342" t="str">
            <v>Escritores</v>
          </cell>
          <cell r="BE16342">
            <v>2</v>
          </cell>
          <cell r="BF16342">
            <v>0</v>
          </cell>
        </row>
        <row r="16343">
          <cell r="BD16343" t="str">
            <v>Editores y Redactores</v>
          </cell>
          <cell r="BE16343">
            <v>5</v>
          </cell>
          <cell r="BF16343">
            <v>2</v>
          </cell>
        </row>
        <row r="16344">
          <cell r="BD16344" t="str">
            <v>Periodistas</v>
          </cell>
          <cell r="BE16344">
            <v>45</v>
          </cell>
          <cell r="BF16344">
            <v>11</v>
          </cell>
        </row>
        <row r="16345">
          <cell r="BD16345" t="str">
            <v>Traductores e Intérpretes</v>
          </cell>
          <cell r="BE16345">
            <v>7</v>
          </cell>
          <cell r="BF16345">
            <v>0</v>
          </cell>
        </row>
        <row r="16346">
          <cell r="BD16346" t="str">
            <v>Ocupaciones Profesionales en Relaciones Públicas y Comunicaciones</v>
          </cell>
          <cell r="BE16346">
            <v>21</v>
          </cell>
          <cell r="BF16346">
            <v>16</v>
          </cell>
        </row>
        <row r="16347">
          <cell r="BD16347" t="str">
            <v>Productores, Directores Artísticos, Coreógrafos y Ocupaciones Relacionadas</v>
          </cell>
          <cell r="BE16347">
            <v>5</v>
          </cell>
          <cell r="BF16347">
            <v>0</v>
          </cell>
        </row>
        <row r="16348">
          <cell r="BD16348" t="str">
            <v>Músicos, Cantantes, Compositores y Directores Músicales</v>
          </cell>
          <cell r="BE16348">
            <v>20</v>
          </cell>
          <cell r="BF16348">
            <v>0</v>
          </cell>
        </row>
        <row r="16349">
          <cell r="BD16349" t="str">
            <v>Bailarines</v>
          </cell>
          <cell r="BE16349">
            <v>3</v>
          </cell>
          <cell r="BF16349">
            <v>0</v>
          </cell>
        </row>
        <row r="16350">
          <cell r="BD16350" t="str">
            <v>Actores</v>
          </cell>
          <cell r="BE16350">
            <v>2</v>
          </cell>
          <cell r="BF16350">
            <v>1</v>
          </cell>
        </row>
        <row r="16351">
          <cell r="BD16351" t="str">
            <v>Pintores, Escultores y Otros Artistas Visuales</v>
          </cell>
          <cell r="BE16351">
            <v>3</v>
          </cell>
          <cell r="BF16351">
            <v>2</v>
          </cell>
        </row>
        <row r="16352">
          <cell r="BD16352" t="str">
            <v>Diseñadores Gráficos</v>
          </cell>
          <cell r="BE16352">
            <v>114</v>
          </cell>
          <cell r="BF16352">
            <v>52</v>
          </cell>
        </row>
        <row r="16353">
          <cell r="BD16353" t="str">
            <v>Ocupaciones Técnicas Relacionadas con Museos y Galerías</v>
          </cell>
          <cell r="BE16353">
            <v>0</v>
          </cell>
          <cell r="BF16353">
            <v>0</v>
          </cell>
        </row>
        <row r="16354">
          <cell r="BD16354" t="str">
            <v>Técnicos en Biblioteca</v>
          </cell>
          <cell r="BE16354">
            <v>75</v>
          </cell>
          <cell r="BF16354">
            <v>0</v>
          </cell>
        </row>
        <row r="16355">
          <cell r="BD16355" t="str">
            <v>Técnicos en Promoción y Animación a la Lectura y la Escritura</v>
          </cell>
          <cell r="BE16355">
            <v>1</v>
          </cell>
          <cell r="BF16355">
            <v>2</v>
          </cell>
        </row>
        <row r="16356">
          <cell r="BD16356" t="str">
            <v>Fotógrafos</v>
          </cell>
          <cell r="BE16356">
            <v>11</v>
          </cell>
          <cell r="BF16356">
            <v>10</v>
          </cell>
        </row>
        <row r="16357">
          <cell r="BD16357" t="str">
            <v>Operadores de Cámara de Cine y Televisión</v>
          </cell>
          <cell r="BE16357">
            <v>3</v>
          </cell>
          <cell r="BF16357">
            <v>0</v>
          </cell>
        </row>
        <row r="16358">
          <cell r="BD16358" t="str">
            <v>Técnicos en Diseño y Arte Gráfico</v>
          </cell>
          <cell r="BE16358">
            <v>17</v>
          </cell>
          <cell r="BF16358">
            <v>3</v>
          </cell>
        </row>
        <row r="16359">
          <cell r="BD16359" t="str">
            <v>Técnicos en Transmisión de Radio y Televisión</v>
          </cell>
          <cell r="BE16359">
            <v>1</v>
          </cell>
          <cell r="BF16359">
            <v>0</v>
          </cell>
        </row>
        <row r="16360">
          <cell r="BD16360" t="str">
            <v>Operadores de audio y sonido</v>
          </cell>
          <cell r="BE16360">
            <v>36</v>
          </cell>
          <cell r="BF16360">
            <v>0</v>
          </cell>
        </row>
        <row r="16361">
          <cell r="BD16361" t="str">
            <v>Otras Ocupaciones Técnicas en Cine, Televisión y Artes Escénicas n.c.a.</v>
          </cell>
          <cell r="BE16361">
            <v>0</v>
          </cell>
          <cell r="BF16361">
            <v>0</v>
          </cell>
        </row>
        <row r="16362">
          <cell r="BD16362" t="str">
            <v>Ocupaciones de Asistencia en Cine, Televisión y Artes Escénicas</v>
          </cell>
          <cell r="BE16362">
            <v>3</v>
          </cell>
          <cell r="BF16362">
            <v>0</v>
          </cell>
        </row>
        <row r="16363">
          <cell r="BD16363" t="str">
            <v>Productores de Campo para Cine y Televisión</v>
          </cell>
          <cell r="BE16363">
            <v>4</v>
          </cell>
          <cell r="BF16363">
            <v>0</v>
          </cell>
        </row>
        <row r="16364">
          <cell r="BD16364" t="str">
            <v>Locutores de Radio, Televisión y Otros Medios de Comunicación.</v>
          </cell>
          <cell r="BE16364">
            <v>8</v>
          </cell>
          <cell r="BF16364">
            <v>12</v>
          </cell>
        </row>
        <row r="16365">
          <cell r="BD16365" t="str">
            <v>Artistas Creativos e Interpretativos</v>
          </cell>
          <cell r="BE16365">
            <v>3</v>
          </cell>
          <cell r="BF16365">
            <v>0</v>
          </cell>
        </row>
        <row r="16366">
          <cell r="BD16366" t="str">
            <v>Otros Artistas n.c.a.</v>
          </cell>
          <cell r="BE16366">
            <v>0</v>
          </cell>
          <cell r="BF16366">
            <v>0</v>
          </cell>
        </row>
        <row r="16367">
          <cell r="BD16367" t="str">
            <v>Diseñadores de Interiores</v>
          </cell>
          <cell r="BE16367">
            <v>12</v>
          </cell>
          <cell r="BF16367">
            <v>52</v>
          </cell>
        </row>
        <row r="16368">
          <cell r="BD16368" t="str">
            <v>Diseñadores de Teatro, Moda, Exhibición y Otros Diseñadores Creativos</v>
          </cell>
          <cell r="BE16368">
            <v>17</v>
          </cell>
          <cell r="BF16368">
            <v>14</v>
          </cell>
        </row>
        <row r="16369">
          <cell r="BD16369" t="str">
            <v>Patronistas de Productos de Tela, Cuero y Piel</v>
          </cell>
          <cell r="BE16369">
            <v>61</v>
          </cell>
          <cell r="BF16369">
            <v>19</v>
          </cell>
        </row>
        <row r="16370">
          <cell r="BD16370" t="str">
            <v>Ilustradores</v>
          </cell>
          <cell r="BE16370">
            <v>0</v>
          </cell>
          <cell r="BF16370">
            <v>0</v>
          </cell>
        </row>
        <row r="16371">
          <cell r="BD16371" t="str">
            <v>Graficadores de Imágenes Computarizadas</v>
          </cell>
          <cell r="BE16371">
            <v>5</v>
          </cell>
          <cell r="BF16371">
            <v>0</v>
          </cell>
        </row>
        <row r="16372">
          <cell r="BD16372" t="str">
            <v>Deportistas</v>
          </cell>
          <cell r="BE16372">
            <v>5</v>
          </cell>
          <cell r="BF16372">
            <v>4</v>
          </cell>
        </row>
        <row r="16373">
          <cell r="BD16373" t="str">
            <v>Entrenadores y Preparadores Físicos</v>
          </cell>
          <cell r="BE16373">
            <v>179</v>
          </cell>
          <cell r="BF16373">
            <v>10</v>
          </cell>
        </row>
        <row r="16374">
          <cell r="BD16374" t="str">
            <v>Árbitros</v>
          </cell>
          <cell r="BE16374">
            <v>11</v>
          </cell>
          <cell r="BF16374">
            <v>0</v>
          </cell>
        </row>
        <row r="16375">
          <cell r="BD16375" t="str">
            <v>Ceramistas</v>
          </cell>
          <cell r="BE16375">
            <v>99</v>
          </cell>
          <cell r="BF16375">
            <v>0</v>
          </cell>
        </row>
        <row r="16376">
          <cell r="BD16376" t="str">
            <v>Tejedores</v>
          </cell>
          <cell r="BE16376">
            <v>6</v>
          </cell>
          <cell r="BF16376">
            <v>0</v>
          </cell>
        </row>
        <row r="16377">
          <cell r="BD16377" t="str">
            <v>Artesanos Trabajos en Madera</v>
          </cell>
          <cell r="BE16377">
            <v>7</v>
          </cell>
          <cell r="BF16377">
            <v>0</v>
          </cell>
        </row>
        <row r="16378">
          <cell r="BD16378" t="str">
            <v>Artesanos Trabajos en Cuero</v>
          </cell>
          <cell r="BE16378">
            <v>3</v>
          </cell>
          <cell r="BF16378">
            <v>0</v>
          </cell>
        </row>
        <row r="16379">
          <cell r="BD16379" t="str">
            <v>Artesanos Trabajos en Metal</v>
          </cell>
          <cell r="BE16379">
            <v>0</v>
          </cell>
          <cell r="BF16379">
            <v>0</v>
          </cell>
        </row>
        <row r="16380">
          <cell r="BD16380" t="str">
            <v>Otros Artesanos n.c.a.</v>
          </cell>
          <cell r="BE16380">
            <v>3</v>
          </cell>
          <cell r="BF16380">
            <v>2</v>
          </cell>
        </row>
        <row r="16381">
          <cell r="BD16381" t="str">
            <v>Supervisores de Ventas</v>
          </cell>
          <cell r="BE16381">
            <v>146</v>
          </cell>
          <cell r="BF16381">
            <v>34</v>
          </cell>
        </row>
        <row r="16382">
          <cell r="BD16382" t="str">
            <v>Administradores y Supervisores de Comercio al Por Menor</v>
          </cell>
          <cell r="BE16382">
            <v>146</v>
          </cell>
          <cell r="BF16382">
            <v>53</v>
          </cell>
        </row>
        <row r="16383">
          <cell r="BD16383" t="str">
            <v>Supervisores de Servicios de Alimentos</v>
          </cell>
          <cell r="BE16383">
            <v>55</v>
          </cell>
          <cell r="BF16383">
            <v>29</v>
          </cell>
        </row>
        <row r="16384">
          <cell r="BD16384" t="str">
            <v>Supervisores de Personal de Manejo Doméstico</v>
          </cell>
          <cell r="BE16384">
            <v>16</v>
          </cell>
          <cell r="BF16384">
            <v>4</v>
          </cell>
        </row>
        <row r="16385">
          <cell r="BD16385" t="str">
            <v>Sommeliers</v>
          </cell>
          <cell r="BE16385">
            <v>0</v>
          </cell>
          <cell r="BF16385">
            <v>0</v>
          </cell>
        </row>
        <row r="16386">
          <cell r="BD16386" t="str">
            <v>Supervisores de servicios de Alojamiento y Hospedaje</v>
          </cell>
          <cell r="BE16386">
            <v>8</v>
          </cell>
          <cell r="BF16386">
            <v>0</v>
          </cell>
        </row>
        <row r="16387">
          <cell r="BD16387" t="str">
            <v>Suboficiales de las Fuerzas Militares</v>
          </cell>
          <cell r="BE16387">
            <v>4</v>
          </cell>
          <cell r="BF16387">
            <v>0</v>
          </cell>
        </row>
        <row r="16388">
          <cell r="BD16388" t="str">
            <v>Suboficiales y nivel ejecutivo de la Policía</v>
          </cell>
          <cell r="BE16388">
            <v>14</v>
          </cell>
          <cell r="BF16388">
            <v>1</v>
          </cell>
        </row>
        <row r="16389">
          <cell r="BD16389" t="str">
            <v>Supervisores de Vigilantes</v>
          </cell>
          <cell r="BE16389">
            <v>14</v>
          </cell>
          <cell r="BF16389">
            <v>5</v>
          </cell>
        </row>
        <row r="16390">
          <cell r="BD16390" t="str">
            <v>Agentes y Corredores de Seguros</v>
          </cell>
          <cell r="BE16390">
            <v>15</v>
          </cell>
          <cell r="BF16390">
            <v>18</v>
          </cell>
        </row>
        <row r="16391">
          <cell r="BD16391" t="str">
            <v>Agentes de Bienes Raíces</v>
          </cell>
          <cell r="BE16391">
            <v>4</v>
          </cell>
          <cell r="BF16391">
            <v>3</v>
          </cell>
        </row>
        <row r="16392">
          <cell r="BD16392" t="str">
            <v>Vendedores de Ventas Técnicas</v>
          </cell>
          <cell r="BE16392">
            <v>43</v>
          </cell>
          <cell r="BF16392">
            <v>104</v>
          </cell>
        </row>
        <row r="16393">
          <cell r="BD16393" t="str">
            <v>Agentes de Compras e Intermediarios</v>
          </cell>
          <cell r="BE16393">
            <v>57</v>
          </cell>
          <cell r="BF16393">
            <v>1</v>
          </cell>
        </row>
        <row r="16394">
          <cell r="BD16394" t="str">
            <v>Representante de servicios especializados</v>
          </cell>
          <cell r="BE16394">
            <v>4</v>
          </cell>
          <cell r="BF16394">
            <v>1</v>
          </cell>
        </row>
        <row r="16395">
          <cell r="BD16395" t="str">
            <v>Administradores de Comunidades Virtuales</v>
          </cell>
          <cell r="BE16395">
            <v>14</v>
          </cell>
          <cell r="BF16395">
            <v>9</v>
          </cell>
        </row>
        <row r="16396">
          <cell r="BD16396" t="str">
            <v>Chefs</v>
          </cell>
          <cell r="BE16396">
            <v>24</v>
          </cell>
          <cell r="BF16396">
            <v>20</v>
          </cell>
        </row>
        <row r="16397">
          <cell r="BD16397" t="str">
            <v>Auxiliares de vuelo y Sobrecargos</v>
          </cell>
          <cell r="BE16397">
            <v>0</v>
          </cell>
          <cell r="BF16397">
            <v>0</v>
          </cell>
        </row>
        <row r="16398">
          <cell r="BD16398" t="str">
            <v>Tanatopractores</v>
          </cell>
          <cell r="BE16398">
            <v>0</v>
          </cell>
          <cell r="BF16398">
            <v>0</v>
          </cell>
        </row>
        <row r="16399">
          <cell r="BD16399" t="str">
            <v>Coordinadores De Servicios Funerarios</v>
          </cell>
          <cell r="BE16399">
            <v>2</v>
          </cell>
          <cell r="BF16399">
            <v>1</v>
          </cell>
        </row>
        <row r="16400">
          <cell r="BD16400" t="str">
            <v>Intérpretes De Lengua De Señas Colombiana - Español</v>
          </cell>
          <cell r="BE16400">
            <v>0</v>
          </cell>
          <cell r="BF16400">
            <v>0</v>
          </cell>
        </row>
        <row r="16401">
          <cell r="BD16401" t="str">
            <v>Guías-intérpretes</v>
          </cell>
          <cell r="BE16401">
            <v>0</v>
          </cell>
          <cell r="BF16401">
            <v>0</v>
          </cell>
        </row>
        <row r="16402">
          <cell r="BD16402" t="str">
            <v>Guías de Turismo</v>
          </cell>
          <cell r="BE16402">
            <v>26</v>
          </cell>
          <cell r="BF16402">
            <v>4</v>
          </cell>
        </row>
        <row r="16403">
          <cell r="BD16403" t="str">
            <v>Vendedores de Ventas no Técnicas</v>
          </cell>
          <cell r="BE16403">
            <v>2882</v>
          </cell>
          <cell r="BF16403">
            <v>855</v>
          </cell>
        </row>
        <row r="16404">
          <cell r="BD16404" t="str">
            <v>Vendedores de Mostrador</v>
          </cell>
          <cell r="BE16404">
            <v>1933</v>
          </cell>
          <cell r="BF16404">
            <v>262</v>
          </cell>
        </row>
        <row r="16405">
          <cell r="BD16405" t="str">
            <v>Mercaderistas e Impulsadores</v>
          </cell>
          <cell r="BE16405">
            <v>3160</v>
          </cell>
          <cell r="BF16405">
            <v>626</v>
          </cell>
        </row>
        <row r="16406">
          <cell r="BD16406" t="str">
            <v>Cajeros de Comercio</v>
          </cell>
          <cell r="BE16406">
            <v>392</v>
          </cell>
          <cell r="BF16406">
            <v>252</v>
          </cell>
        </row>
        <row r="16407">
          <cell r="BD16407" t="str">
            <v>Modelos</v>
          </cell>
          <cell r="BE16407">
            <v>2</v>
          </cell>
          <cell r="BF16407">
            <v>0</v>
          </cell>
        </row>
        <row r="16408">
          <cell r="BD16408" t="str">
            <v>Agentes de Viajes</v>
          </cell>
          <cell r="BE16408">
            <v>76</v>
          </cell>
          <cell r="BF16408">
            <v>3</v>
          </cell>
        </row>
        <row r="16409">
          <cell r="BD16409" t="str">
            <v>Empleados de Ventas y Servicios de Líneas Aéreas, Marítimas y Terrestres</v>
          </cell>
          <cell r="BE16409">
            <v>372</v>
          </cell>
          <cell r="BF16409">
            <v>0</v>
          </cell>
        </row>
        <row r="16410">
          <cell r="BD16410" t="str">
            <v>Empleados de Recepción Hotelera</v>
          </cell>
          <cell r="BE16410">
            <v>17</v>
          </cell>
          <cell r="BF16410">
            <v>11</v>
          </cell>
        </row>
        <row r="16411">
          <cell r="BD16411" t="str">
            <v>Informadores Turísticos</v>
          </cell>
          <cell r="BE16411">
            <v>14</v>
          </cell>
          <cell r="BF16411">
            <v>0</v>
          </cell>
        </row>
        <row r="16412">
          <cell r="BD16412" t="str">
            <v>Recreadores</v>
          </cell>
          <cell r="BE16412">
            <v>37</v>
          </cell>
          <cell r="BF16412">
            <v>20</v>
          </cell>
        </row>
        <row r="16413">
          <cell r="BD16413" t="str">
            <v>Operadores de Juegos Mecánicos y de Salón</v>
          </cell>
          <cell r="BE16413">
            <v>2</v>
          </cell>
          <cell r="BF16413">
            <v>0</v>
          </cell>
        </row>
        <row r="16414">
          <cell r="BD16414" t="str">
            <v>Cortadores de Carne para Comercio Mayorista y al Detal</v>
          </cell>
          <cell r="BE16414">
            <v>10</v>
          </cell>
          <cell r="BF16414">
            <v>51</v>
          </cell>
        </row>
        <row r="16415">
          <cell r="BD16415" t="str">
            <v>Panaderos y Pasteleros</v>
          </cell>
          <cell r="BE16415">
            <v>80</v>
          </cell>
          <cell r="BF16415">
            <v>61</v>
          </cell>
        </row>
        <row r="16416">
          <cell r="BD16416" t="str">
            <v>Meseros y Capitán de Meseros</v>
          </cell>
          <cell r="BE16416">
            <v>298</v>
          </cell>
          <cell r="BF16416">
            <v>228</v>
          </cell>
        </row>
        <row r="16417">
          <cell r="BD16417" t="str">
            <v>Bartender</v>
          </cell>
          <cell r="BE16417">
            <v>18</v>
          </cell>
          <cell r="BF16417">
            <v>24</v>
          </cell>
        </row>
        <row r="16418">
          <cell r="BD16418" t="str">
            <v>Cocineros</v>
          </cell>
          <cell r="BE16418">
            <v>49</v>
          </cell>
          <cell r="BF16418">
            <v>62</v>
          </cell>
        </row>
        <row r="16419">
          <cell r="BD16419" t="str">
            <v>Baristas</v>
          </cell>
          <cell r="BE16419">
            <v>38</v>
          </cell>
          <cell r="BF16419">
            <v>6</v>
          </cell>
        </row>
        <row r="16420">
          <cell r="BD16420" t="str">
            <v>Inspectores de Policía</v>
          </cell>
          <cell r="BE16420">
            <v>1</v>
          </cell>
          <cell r="BF16420">
            <v>0</v>
          </cell>
        </row>
        <row r="16421">
          <cell r="BD16421" t="str">
            <v>Funcionarios de Regulación</v>
          </cell>
          <cell r="BE16421">
            <v>5</v>
          </cell>
          <cell r="BF16421">
            <v>6</v>
          </cell>
        </row>
        <row r="16422">
          <cell r="BD16422" t="str">
            <v>Auxiliares de policía</v>
          </cell>
          <cell r="BE16422">
            <v>10</v>
          </cell>
          <cell r="BF16422">
            <v>0</v>
          </cell>
        </row>
        <row r="16423">
          <cell r="BD16423" t="str">
            <v>Bomberos</v>
          </cell>
          <cell r="BE16423">
            <v>39</v>
          </cell>
          <cell r="BF16423">
            <v>30</v>
          </cell>
        </row>
        <row r="16424">
          <cell r="BD16424" t="str">
            <v>Guardianes de Prisión</v>
          </cell>
          <cell r="BE16424">
            <v>3</v>
          </cell>
          <cell r="BF16424">
            <v>0</v>
          </cell>
        </row>
        <row r="16425">
          <cell r="BD16425" t="str">
            <v>Soldados</v>
          </cell>
          <cell r="BE16425">
            <v>17</v>
          </cell>
          <cell r="BF16425">
            <v>0</v>
          </cell>
        </row>
        <row r="16426">
          <cell r="BD16426" t="str">
            <v>Vigilantes y Guardias de Seguridad</v>
          </cell>
          <cell r="BE16426">
            <v>225</v>
          </cell>
          <cell r="BF16426">
            <v>231</v>
          </cell>
        </row>
        <row r="16427">
          <cell r="BD16427" t="str">
            <v>Técnicos Investigadores Criminalísticos y Judiciales</v>
          </cell>
          <cell r="BE16427">
            <v>3</v>
          </cell>
          <cell r="BF16427">
            <v>0</v>
          </cell>
        </row>
        <row r="16428">
          <cell r="BD16428" t="str">
            <v>Acompañantes Domiciliarios</v>
          </cell>
          <cell r="BE16428">
            <v>37</v>
          </cell>
          <cell r="BF16428">
            <v>0</v>
          </cell>
        </row>
        <row r="16429">
          <cell r="BD16429" t="str">
            <v>Auxiliares del Cuidado de Niños</v>
          </cell>
          <cell r="BE16429">
            <v>29</v>
          </cell>
          <cell r="BF16429">
            <v>3</v>
          </cell>
        </row>
        <row r="16430">
          <cell r="BD16430" t="str">
            <v>Peluqueros</v>
          </cell>
          <cell r="BE16430">
            <v>48</v>
          </cell>
          <cell r="BF16430">
            <v>11</v>
          </cell>
        </row>
        <row r="16431">
          <cell r="BD16431" t="str">
            <v>Trabajadores del Cuidado de Animales</v>
          </cell>
          <cell r="BE16431">
            <v>16</v>
          </cell>
          <cell r="BF16431">
            <v>0</v>
          </cell>
        </row>
        <row r="16432">
          <cell r="BD16432" t="str">
            <v>Auxiliares de Servicios Funerarios</v>
          </cell>
          <cell r="BE16432">
            <v>0</v>
          </cell>
          <cell r="BF16432">
            <v>0</v>
          </cell>
        </row>
        <row r="16433">
          <cell r="BD16433" t="str">
            <v>Astrólogos, Adivinadores y Relacionados</v>
          </cell>
          <cell r="BE16433">
            <v>0</v>
          </cell>
          <cell r="BF16433">
            <v>0</v>
          </cell>
        </row>
        <row r="16434">
          <cell r="BD16434" t="str">
            <v>Manicuristas y Pedicuristas</v>
          </cell>
          <cell r="BE16434">
            <v>33</v>
          </cell>
          <cell r="BF16434">
            <v>30</v>
          </cell>
        </row>
        <row r="16435">
          <cell r="BD16435" t="str">
            <v>Cosmetólogos Esteticistas</v>
          </cell>
          <cell r="BE16435">
            <v>28</v>
          </cell>
          <cell r="BF16435">
            <v>28</v>
          </cell>
        </row>
        <row r="16436">
          <cell r="BD16436" t="str">
            <v>Maquilladores</v>
          </cell>
          <cell r="BE16436">
            <v>2</v>
          </cell>
          <cell r="BF16436">
            <v>0</v>
          </cell>
        </row>
        <row r="16437">
          <cell r="BD16437" t="str">
            <v>Trabajadores de Estación de Servicio</v>
          </cell>
          <cell r="BE16437">
            <v>15</v>
          </cell>
          <cell r="BF16437">
            <v>24</v>
          </cell>
        </row>
        <row r="16438">
          <cell r="BD16438" t="str">
            <v>Otras Ocupaciones Elementales de las Ventas</v>
          </cell>
          <cell r="BE16438">
            <v>1776</v>
          </cell>
          <cell r="BF16438">
            <v>135</v>
          </cell>
        </row>
        <row r="16439">
          <cell r="BD16439" t="str">
            <v>Ayudantes de establecimientos de alimentos y bebidas</v>
          </cell>
          <cell r="BE16439">
            <v>2016</v>
          </cell>
          <cell r="BF16439">
            <v>313</v>
          </cell>
        </row>
        <row r="16440">
          <cell r="BD16440" t="str">
            <v>Aseadores y Servicio Doméstico</v>
          </cell>
          <cell r="BE16440">
            <v>4675</v>
          </cell>
          <cell r="BF16440">
            <v>284</v>
          </cell>
        </row>
        <row r="16441">
          <cell r="BD16441" t="str">
            <v>Aseadores Especializados y Fumigadores</v>
          </cell>
          <cell r="BE16441">
            <v>40</v>
          </cell>
          <cell r="BF16441">
            <v>43</v>
          </cell>
        </row>
        <row r="16442">
          <cell r="BD16442" t="str">
            <v>Recolectores de material para reciclaje</v>
          </cell>
          <cell r="BE16442">
            <v>2</v>
          </cell>
          <cell r="BF16442">
            <v>50</v>
          </cell>
        </row>
        <row r="16443">
          <cell r="BD16443" t="str">
            <v>Auxiliares de Servicios a Viajeros</v>
          </cell>
          <cell r="BE16443">
            <v>16</v>
          </cell>
          <cell r="BF16443">
            <v>3</v>
          </cell>
        </row>
        <row r="16444">
          <cell r="BD16444" t="str">
            <v>Auxiliares de Servicios de Recreación y Deporte</v>
          </cell>
          <cell r="BE16444">
            <v>81</v>
          </cell>
          <cell r="BF16444">
            <v>3</v>
          </cell>
        </row>
        <row r="16445">
          <cell r="BD16445" t="str">
            <v>Empleados de Lavandería</v>
          </cell>
          <cell r="BE16445">
            <v>7</v>
          </cell>
          <cell r="BF16445">
            <v>9</v>
          </cell>
        </row>
        <row r="16446">
          <cell r="BD16446" t="str">
            <v>Otras Ocupaciones Elementales de los Servicios n.c.a.</v>
          </cell>
          <cell r="BE16446">
            <v>24</v>
          </cell>
          <cell r="BF16446">
            <v>13</v>
          </cell>
        </row>
        <row r="16447">
          <cell r="BD16447" t="str">
            <v>Auxiliares de servicios hoteleros</v>
          </cell>
          <cell r="BE16447">
            <v>38</v>
          </cell>
          <cell r="BF16447">
            <v>23</v>
          </cell>
        </row>
        <row r="16448">
          <cell r="BD16448" t="str">
            <v>Operarios de Cementerios</v>
          </cell>
          <cell r="BE16448">
            <v>0</v>
          </cell>
          <cell r="BF16448">
            <v>0</v>
          </cell>
        </row>
        <row r="16449">
          <cell r="BD16449" t="str">
            <v>Administradores de Explotación Acuícola y Jefes de Laboratorio de Cultivo o Producción Acuícola</v>
          </cell>
          <cell r="BE16449">
            <v>2</v>
          </cell>
          <cell r="BF16449">
            <v>1</v>
          </cell>
        </row>
        <row r="16450">
          <cell r="BD16450" t="str">
            <v>Supervisores de Minería y Canteras</v>
          </cell>
          <cell r="BE16450">
            <v>2</v>
          </cell>
          <cell r="BF16450">
            <v>3</v>
          </cell>
        </row>
        <row r="16451">
          <cell r="BD16451" t="str">
            <v>Supervisores de Perforación y Servicios,Pozos de Petróleo y Gas</v>
          </cell>
          <cell r="BE16451">
            <v>9</v>
          </cell>
          <cell r="BF16451">
            <v>2</v>
          </cell>
        </row>
        <row r="16452">
          <cell r="BD16452" t="str">
            <v>Inspectores de Sistemas de Suministros de Gas Licuado del Petróleo</v>
          </cell>
          <cell r="BE16452">
            <v>0</v>
          </cell>
          <cell r="BF16452">
            <v>2</v>
          </cell>
        </row>
        <row r="16453">
          <cell r="BD16453" t="str">
            <v>Supervisores de Producción Agrícola</v>
          </cell>
          <cell r="BE16453">
            <v>49</v>
          </cell>
          <cell r="BF16453">
            <v>9</v>
          </cell>
        </row>
        <row r="16454">
          <cell r="BD16454" t="str">
            <v>Supervisores de Producción Pecuaria</v>
          </cell>
          <cell r="BE16454">
            <v>5</v>
          </cell>
          <cell r="BF16454">
            <v>3</v>
          </cell>
        </row>
        <row r="16455">
          <cell r="BD16455" t="str">
            <v>Supervisores de Explotación Forestal y Silvicultura</v>
          </cell>
          <cell r="BE16455">
            <v>0</v>
          </cell>
          <cell r="BF16455">
            <v>0</v>
          </cell>
        </row>
        <row r="16456">
          <cell r="BD16456" t="str">
            <v>Agricultores y Administradores Agropecuarios</v>
          </cell>
          <cell r="BE16456">
            <v>408</v>
          </cell>
          <cell r="BF16456">
            <v>24</v>
          </cell>
        </row>
        <row r="16457">
          <cell r="BD16457" t="str">
            <v>Contratistas de Servicios Agrícolas y Relacionados</v>
          </cell>
          <cell r="BE16457">
            <v>2</v>
          </cell>
          <cell r="BF16457">
            <v>0</v>
          </cell>
        </row>
        <row r="16458">
          <cell r="BD16458" t="str">
            <v>Contratistas y Supervisores de Servicios de Jardinería y Viverismo</v>
          </cell>
          <cell r="BE16458">
            <v>7</v>
          </cell>
          <cell r="BF16458">
            <v>1</v>
          </cell>
        </row>
        <row r="16459">
          <cell r="BD16459" t="str">
            <v>Capitanes y Patrones de Pesca</v>
          </cell>
          <cell r="BE16459">
            <v>1</v>
          </cell>
          <cell r="BF16459">
            <v>0</v>
          </cell>
        </row>
        <row r="16460">
          <cell r="BD16460" t="str">
            <v>Operarios de Apoyo y Servicios en Minería Bajo Tierra</v>
          </cell>
          <cell r="BE16460">
            <v>2</v>
          </cell>
          <cell r="BF16460">
            <v>0</v>
          </cell>
        </row>
        <row r="16461">
          <cell r="BD16461" t="str">
            <v>Operarios de Apoyo y Servicios en Perforación de Petróleo y Gas</v>
          </cell>
          <cell r="BE16461">
            <v>52</v>
          </cell>
          <cell r="BF16461">
            <v>3</v>
          </cell>
        </row>
        <row r="16462">
          <cell r="BD16462" t="str">
            <v>Mineros de Producción Bajo Tierra</v>
          </cell>
          <cell r="BE16462">
            <v>3</v>
          </cell>
          <cell r="BF16462">
            <v>0</v>
          </cell>
        </row>
        <row r="16463">
          <cell r="BD16463" t="str">
            <v>Perforadores de Pozos de Gas y Petróleo y Trabajadores Relacionados</v>
          </cell>
          <cell r="BE16463">
            <v>3</v>
          </cell>
          <cell r="BF16463">
            <v>0</v>
          </cell>
        </row>
        <row r="16464">
          <cell r="BD16464" t="str">
            <v>Inspectores de Construcción de Oleoductos y Gasoductos</v>
          </cell>
          <cell r="BE16464">
            <v>3</v>
          </cell>
          <cell r="BF16464">
            <v>2</v>
          </cell>
        </row>
        <row r="16465">
          <cell r="BD16465" t="str">
            <v>Operadores de Equipo Minero</v>
          </cell>
          <cell r="BE16465">
            <v>1</v>
          </cell>
          <cell r="BF16465">
            <v>0</v>
          </cell>
        </row>
        <row r="16466">
          <cell r="BD16466" t="str">
            <v>Trabajadores de Explotación Forestal</v>
          </cell>
          <cell r="BE16466">
            <v>1</v>
          </cell>
          <cell r="BF16466">
            <v>0</v>
          </cell>
        </row>
        <row r="16467">
          <cell r="BD16467" t="str">
            <v>Trabajadores de Silvicultura y Forestación</v>
          </cell>
          <cell r="BE16467">
            <v>2</v>
          </cell>
          <cell r="BF16467">
            <v>1</v>
          </cell>
        </row>
        <row r="16468">
          <cell r="BD16468" t="str">
            <v>Trabajadores Agrícolas</v>
          </cell>
          <cell r="BE16468">
            <v>133</v>
          </cell>
          <cell r="BF16468">
            <v>78</v>
          </cell>
        </row>
        <row r="16469">
          <cell r="BD16469" t="str">
            <v>Trabajadores Pecuarios</v>
          </cell>
          <cell r="BE16469">
            <v>287</v>
          </cell>
          <cell r="BF16469">
            <v>123</v>
          </cell>
        </row>
        <row r="16470">
          <cell r="BD16470" t="str">
            <v>Trabajadores de Vivero</v>
          </cell>
          <cell r="BE16470">
            <v>5</v>
          </cell>
          <cell r="BF16470">
            <v>0</v>
          </cell>
        </row>
        <row r="16471">
          <cell r="BD16471" t="str">
            <v>Trabajadores del Campo</v>
          </cell>
          <cell r="BE16471">
            <v>3043</v>
          </cell>
          <cell r="BF16471">
            <v>38</v>
          </cell>
        </row>
        <row r="16472">
          <cell r="BD16472" t="str">
            <v>Trabajadores de Plantas de Incubación Artificial</v>
          </cell>
          <cell r="BE16472">
            <v>0</v>
          </cell>
          <cell r="BF16472">
            <v>20</v>
          </cell>
        </row>
        <row r="16473">
          <cell r="BD16473" t="str">
            <v>Rayadores de Caucho</v>
          </cell>
          <cell r="BE16473">
            <v>0</v>
          </cell>
          <cell r="BF16473">
            <v>0</v>
          </cell>
        </row>
        <row r="16474">
          <cell r="BD16474" t="str">
            <v>Operarios de Riego Agrícola</v>
          </cell>
          <cell r="BE16474">
            <v>0</v>
          </cell>
          <cell r="BF16474">
            <v>0</v>
          </cell>
        </row>
        <row r="16475">
          <cell r="BD16475" t="str">
            <v>Pescadores</v>
          </cell>
          <cell r="BE16475">
            <v>4</v>
          </cell>
          <cell r="BF16475">
            <v>5</v>
          </cell>
        </row>
        <row r="16476">
          <cell r="BD16476" t="str">
            <v>Operario Acuícola</v>
          </cell>
          <cell r="BE16476">
            <v>19</v>
          </cell>
          <cell r="BF16476">
            <v>12</v>
          </cell>
        </row>
        <row r="16477">
          <cell r="BD16477" t="str">
            <v>Técnico Acuícola en Sistemas de Reproducción</v>
          </cell>
          <cell r="BE16477">
            <v>0</v>
          </cell>
          <cell r="BF16477">
            <v>0</v>
          </cell>
        </row>
        <row r="16478">
          <cell r="BD16478" t="str">
            <v>Técnico Acuícola en Sistemas de Levante y Engorde</v>
          </cell>
          <cell r="BE16478">
            <v>0</v>
          </cell>
          <cell r="BF16478">
            <v>0</v>
          </cell>
        </row>
        <row r="16479">
          <cell r="BD16479" t="str">
            <v>Obreros y Ayudantes de Minería</v>
          </cell>
          <cell r="BE16479">
            <v>0</v>
          </cell>
          <cell r="BF16479">
            <v>0</v>
          </cell>
        </row>
        <row r="16480">
          <cell r="BD16480" t="str">
            <v>Obreros y Ayudantes de Producción en Pozos de Petróleo y Gas</v>
          </cell>
          <cell r="BE16480">
            <v>10</v>
          </cell>
          <cell r="BF16480">
            <v>9</v>
          </cell>
        </row>
        <row r="16481">
          <cell r="BD16481" t="str">
            <v>Obreros Agropecuarios</v>
          </cell>
          <cell r="BE16481">
            <v>1313</v>
          </cell>
          <cell r="BF16481">
            <v>3</v>
          </cell>
        </row>
        <row r="16482">
          <cell r="BD16482" t="str">
            <v>Jardineros</v>
          </cell>
          <cell r="BE16482">
            <v>33</v>
          </cell>
          <cell r="BF16482">
            <v>41</v>
          </cell>
        </row>
        <row r="16483">
          <cell r="BD16483" t="str">
            <v>Contratistas y Supervisores de Ajustadores de Máquinas y Herramientas, y de Ocupaciones Relacionadas</v>
          </cell>
          <cell r="BE16483">
            <v>0</v>
          </cell>
          <cell r="BF16483">
            <v>1</v>
          </cell>
        </row>
        <row r="16484">
          <cell r="BD16484" t="str">
            <v>Contratistas y Supervisores de Electricidad y Telecomunicaciones</v>
          </cell>
          <cell r="BE16484">
            <v>3</v>
          </cell>
          <cell r="BF16484">
            <v>5</v>
          </cell>
        </row>
        <row r="16485">
          <cell r="BD16485" t="str">
            <v>Contratistas y Supervisores de Instalación de Tuberías</v>
          </cell>
          <cell r="BE16485">
            <v>2</v>
          </cell>
          <cell r="BF16485">
            <v>0</v>
          </cell>
        </row>
        <row r="16486">
          <cell r="BD16486" t="str">
            <v>Contratistas y Supervisores de Moldeo de Forja y Montaje de Estructuras Metálicas</v>
          </cell>
          <cell r="BE16486">
            <v>1</v>
          </cell>
          <cell r="BF16486">
            <v>8</v>
          </cell>
        </row>
        <row r="16487">
          <cell r="BD16487" t="str">
            <v>Contratistas y Supervisores de Carpintería</v>
          </cell>
          <cell r="BE16487">
            <v>2</v>
          </cell>
          <cell r="BF16487">
            <v>0</v>
          </cell>
        </row>
        <row r="16488">
          <cell r="BD16488" t="str">
            <v>Contratistas y Supervisores de Mecánica</v>
          </cell>
          <cell r="BE16488">
            <v>9</v>
          </cell>
          <cell r="BF16488">
            <v>14</v>
          </cell>
        </row>
        <row r="16489">
          <cell r="BD16489" t="str">
            <v>Contratistas y Supervisores de Operación de Equipo Pesado</v>
          </cell>
          <cell r="BE16489">
            <v>0</v>
          </cell>
          <cell r="BF16489">
            <v>0</v>
          </cell>
        </row>
        <row r="16490">
          <cell r="BD16490" t="str">
            <v>Maestros Generales de Obra y Supervisores de Construcción, Instalación y Reparación</v>
          </cell>
          <cell r="BE16490">
            <v>45</v>
          </cell>
          <cell r="BF16490">
            <v>74</v>
          </cell>
        </row>
        <row r="16491">
          <cell r="BD16491" t="str">
            <v>Supervisores de Operación de Transporte Ferroviario</v>
          </cell>
          <cell r="BE16491">
            <v>0</v>
          </cell>
          <cell r="BF16491">
            <v>0</v>
          </cell>
        </row>
        <row r="16492">
          <cell r="BD16492" t="str">
            <v>Supervisores de Operación de Transporte Terrestre (no ferroviario)</v>
          </cell>
          <cell r="BE16492">
            <v>12</v>
          </cell>
          <cell r="BF16492">
            <v>8</v>
          </cell>
        </row>
        <row r="16493">
          <cell r="BD16493" t="str">
            <v>Ajustadores de Máquinas y Herramientas</v>
          </cell>
          <cell r="BE16493">
            <v>16</v>
          </cell>
          <cell r="BF16493">
            <v>31</v>
          </cell>
        </row>
        <row r="16494">
          <cell r="BD16494" t="str">
            <v>Modelistas y Matriceros</v>
          </cell>
          <cell r="BE16494">
            <v>7</v>
          </cell>
          <cell r="BF16494">
            <v>5</v>
          </cell>
        </row>
        <row r="16495">
          <cell r="BD16495" t="str">
            <v>Electricistas Industriales</v>
          </cell>
          <cell r="BE16495">
            <v>38</v>
          </cell>
          <cell r="BF16495">
            <v>58</v>
          </cell>
        </row>
        <row r="16496">
          <cell r="BD16496" t="str">
            <v>Electricistas Residenciales</v>
          </cell>
          <cell r="BE16496">
            <v>300</v>
          </cell>
          <cell r="BF16496">
            <v>163</v>
          </cell>
        </row>
        <row r="16497">
          <cell r="BD16497" t="str">
            <v>Instaladores de Redes de Energía Eléctrica</v>
          </cell>
          <cell r="BE16497">
            <v>31</v>
          </cell>
          <cell r="BF16497">
            <v>3</v>
          </cell>
        </row>
        <row r="16498">
          <cell r="BD16498" t="str">
            <v>Técnicos instaladores de Redes y Líneas de Telecomunicaciones</v>
          </cell>
          <cell r="BE16498">
            <v>4</v>
          </cell>
          <cell r="BF16498">
            <v>77</v>
          </cell>
        </row>
        <row r="16499">
          <cell r="BD16499" t="str">
            <v>Auxiliares técnicos de instalación, mantenimiento y reparación de sistemas de Telecomunicaciones</v>
          </cell>
          <cell r="BE16499">
            <v>67</v>
          </cell>
          <cell r="BF16499">
            <v>25</v>
          </cell>
        </row>
        <row r="16500">
          <cell r="BD16500" t="str">
            <v>Operarios de Mantenimiento y Servicio de Televisión por Cable</v>
          </cell>
          <cell r="BE16500">
            <v>1</v>
          </cell>
          <cell r="BF16500">
            <v>0</v>
          </cell>
        </row>
        <row r="16501">
          <cell r="BD16501" t="str">
            <v>Plomeros</v>
          </cell>
          <cell r="BE16501">
            <v>13</v>
          </cell>
          <cell r="BF16501">
            <v>23</v>
          </cell>
        </row>
        <row r="16502">
          <cell r="BD16502" t="str">
            <v>Instaladores de Tuberías y Sistemas de Aspersión</v>
          </cell>
          <cell r="BE16502">
            <v>5</v>
          </cell>
          <cell r="BF16502">
            <v>0</v>
          </cell>
        </row>
        <row r="16503">
          <cell r="BD16503" t="str">
            <v>Instaladores de Redes y Equipos a Gas</v>
          </cell>
          <cell r="BE16503">
            <v>8</v>
          </cell>
          <cell r="BF16503">
            <v>13</v>
          </cell>
        </row>
        <row r="16504">
          <cell r="BD16504" t="str">
            <v>Chapistas, Caldereros y Paileros</v>
          </cell>
          <cell r="BE16504">
            <v>3</v>
          </cell>
          <cell r="BF16504">
            <v>22</v>
          </cell>
        </row>
        <row r="16505">
          <cell r="BD16505" t="str">
            <v>Soldadores</v>
          </cell>
          <cell r="BE16505">
            <v>165</v>
          </cell>
          <cell r="BF16505">
            <v>361</v>
          </cell>
        </row>
        <row r="16506">
          <cell r="BD16506" t="str">
            <v>Montadores de Estructuras Metálicas</v>
          </cell>
          <cell r="BE16506">
            <v>16</v>
          </cell>
          <cell r="BF16506">
            <v>105</v>
          </cell>
        </row>
        <row r="16507">
          <cell r="BD16507" t="str">
            <v>Ornamentistas y Forjadores</v>
          </cell>
          <cell r="BE16507">
            <v>5</v>
          </cell>
          <cell r="BF16507">
            <v>9</v>
          </cell>
        </row>
        <row r="16508">
          <cell r="BD16508" t="str">
            <v>Tuberos</v>
          </cell>
          <cell r="BE16508">
            <v>2</v>
          </cell>
          <cell r="BF16508">
            <v>11</v>
          </cell>
        </row>
        <row r="16509">
          <cell r="BD16509" t="str">
            <v>Carpinteros</v>
          </cell>
          <cell r="BE16509">
            <v>16</v>
          </cell>
          <cell r="BF16509">
            <v>12</v>
          </cell>
        </row>
        <row r="16510">
          <cell r="BD16510" t="str">
            <v>Ebanistas</v>
          </cell>
          <cell r="BE16510">
            <v>8</v>
          </cell>
          <cell r="BF16510">
            <v>5</v>
          </cell>
        </row>
        <row r="16511">
          <cell r="BD16511" t="str">
            <v>Oficiales de Construcción</v>
          </cell>
          <cell r="BE16511">
            <v>132</v>
          </cell>
          <cell r="BF16511">
            <v>410</v>
          </cell>
        </row>
        <row r="16512">
          <cell r="BD16512" t="str">
            <v>Trabajadores en Concreto, Hormigón y Enfoscado</v>
          </cell>
          <cell r="BE16512">
            <v>1</v>
          </cell>
          <cell r="BF16512">
            <v>0</v>
          </cell>
        </row>
        <row r="16513">
          <cell r="BD16513" t="str">
            <v>Enchapadores</v>
          </cell>
          <cell r="BE16513">
            <v>0</v>
          </cell>
          <cell r="BF16513">
            <v>1</v>
          </cell>
        </row>
        <row r="16514">
          <cell r="BD16514" t="str">
            <v>Techadores</v>
          </cell>
          <cell r="BE16514">
            <v>0</v>
          </cell>
          <cell r="BF16514">
            <v>3</v>
          </cell>
        </row>
        <row r="16515">
          <cell r="BD16515" t="str">
            <v>Instaladores de Material Aislante</v>
          </cell>
          <cell r="BE16515">
            <v>2</v>
          </cell>
          <cell r="BF16515">
            <v>11</v>
          </cell>
        </row>
        <row r="16516">
          <cell r="BD16516" t="str">
            <v>Pintores y Empapeladores</v>
          </cell>
          <cell r="BE16516">
            <v>9</v>
          </cell>
          <cell r="BF16516">
            <v>10</v>
          </cell>
        </row>
        <row r="16517">
          <cell r="BD16517" t="str">
            <v>Instaladores de Pisos</v>
          </cell>
          <cell r="BE16517">
            <v>2</v>
          </cell>
          <cell r="BF16517">
            <v>0</v>
          </cell>
        </row>
        <row r="16518">
          <cell r="BD16518" t="str">
            <v>Revocadores</v>
          </cell>
          <cell r="BE16518">
            <v>2</v>
          </cell>
          <cell r="BF16518">
            <v>0</v>
          </cell>
        </row>
        <row r="16519">
          <cell r="BD16519" t="str">
            <v>Mecánicos Industriales</v>
          </cell>
          <cell r="BE16519">
            <v>144</v>
          </cell>
          <cell r="BF16519">
            <v>147</v>
          </cell>
        </row>
        <row r="16520">
          <cell r="BD16520" t="str">
            <v>Mecánicos de Maquinaria Textil, confección, cuero, calzado y marroquinería</v>
          </cell>
          <cell r="BE16520">
            <v>1</v>
          </cell>
          <cell r="BF16520">
            <v>1</v>
          </cell>
        </row>
        <row r="16521">
          <cell r="BD16521" t="str">
            <v>Mecánicos de Equipo Pesado</v>
          </cell>
          <cell r="BE16521">
            <v>7</v>
          </cell>
          <cell r="BF16521">
            <v>22</v>
          </cell>
        </row>
        <row r="16522">
          <cell r="BD16522" t="str">
            <v>Mecánicos de Aviación</v>
          </cell>
          <cell r="BE16522">
            <v>5</v>
          </cell>
          <cell r="BF16522">
            <v>3</v>
          </cell>
        </row>
        <row r="16523">
          <cell r="BD16523" t="str">
            <v>Técnicos de Aire Acondicionado y Refrigeración</v>
          </cell>
          <cell r="BE16523">
            <v>15</v>
          </cell>
          <cell r="BF16523">
            <v>80</v>
          </cell>
        </row>
        <row r="16524">
          <cell r="BD16524" t="str">
            <v>Mecánicos de Vehículos Automotores</v>
          </cell>
          <cell r="BE16524">
            <v>124</v>
          </cell>
          <cell r="BF16524">
            <v>118</v>
          </cell>
        </row>
        <row r="16525">
          <cell r="BD16525" t="str">
            <v>Electricistas de Vehículos Automotores</v>
          </cell>
          <cell r="BE16525">
            <v>17</v>
          </cell>
          <cell r="BF16525">
            <v>14</v>
          </cell>
        </row>
        <row r="16526">
          <cell r="BD16526" t="str">
            <v>Mecánicos de Motos</v>
          </cell>
          <cell r="BE16526">
            <v>24</v>
          </cell>
          <cell r="BF16526">
            <v>58</v>
          </cell>
        </row>
        <row r="16527">
          <cell r="BD16527" t="str">
            <v>Latoneros</v>
          </cell>
          <cell r="BE16527">
            <v>4</v>
          </cell>
          <cell r="BF16527">
            <v>46</v>
          </cell>
        </row>
        <row r="16528">
          <cell r="BD16528" t="str">
            <v>Reparadores de Aparatos Electrodomésticos</v>
          </cell>
          <cell r="BE16528">
            <v>2</v>
          </cell>
          <cell r="BF16528">
            <v>2</v>
          </cell>
        </row>
        <row r="16529">
          <cell r="BD16529" t="str">
            <v>Mecánicos Electricistas</v>
          </cell>
          <cell r="BE16529">
            <v>22</v>
          </cell>
          <cell r="BF16529">
            <v>94</v>
          </cell>
        </row>
        <row r="16530">
          <cell r="BD16530" t="str">
            <v>Auxiliares técnicos en electrónica</v>
          </cell>
          <cell r="BE16530">
            <v>111</v>
          </cell>
          <cell r="BF16530">
            <v>55</v>
          </cell>
        </row>
        <row r="16531">
          <cell r="BD16531" t="str">
            <v>Mecánicos de Otros Pequeñas Máquinas y Motores</v>
          </cell>
          <cell r="BE16531">
            <v>0</v>
          </cell>
          <cell r="BF16531">
            <v>0</v>
          </cell>
        </row>
        <row r="16532">
          <cell r="BD16532" t="str">
            <v>Instaladores Residenciales y Comerciales</v>
          </cell>
          <cell r="BE16532">
            <v>208</v>
          </cell>
          <cell r="BF16532">
            <v>124</v>
          </cell>
        </row>
        <row r="16533">
          <cell r="BD16533" t="str">
            <v>Operarios de Mantenimiento de Instalaciones de Abastecimiento de Agua y Gas</v>
          </cell>
          <cell r="BE16533">
            <v>9</v>
          </cell>
          <cell r="BF16533">
            <v>1</v>
          </cell>
        </row>
        <row r="16534">
          <cell r="BD16534" t="str">
            <v>Vidrieros</v>
          </cell>
          <cell r="BE16534">
            <v>2</v>
          </cell>
          <cell r="BF16534">
            <v>1</v>
          </cell>
        </row>
        <row r="16535">
          <cell r="BD16535" t="str">
            <v>Ayudantes Electricistas</v>
          </cell>
          <cell r="BE16535">
            <v>380</v>
          </cell>
          <cell r="BF16535">
            <v>120</v>
          </cell>
        </row>
        <row r="16536">
          <cell r="BD16536" t="str">
            <v>Ayudantes de Mecánica</v>
          </cell>
          <cell r="BE16536">
            <v>76</v>
          </cell>
          <cell r="BF16536">
            <v>80</v>
          </cell>
        </row>
        <row r="16537">
          <cell r="BD16537" t="str">
            <v>Otros Reparadores n.c.a.</v>
          </cell>
          <cell r="BE16537">
            <v>1</v>
          </cell>
          <cell r="BF16537">
            <v>0</v>
          </cell>
        </row>
        <row r="16538">
          <cell r="BD16538" t="str">
            <v>Tapiceros</v>
          </cell>
          <cell r="BE16538">
            <v>3</v>
          </cell>
          <cell r="BF16538">
            <v>3</v>
          </cell>
        </row>
        <row r="16539">
          <cell r="BD16539" t="str">
            <v>Sastres, Modistos, Peleteros y Sombrereros</v>
          </cell>
          <cell r="BE16539">
            <v>159</v>
          </cell>
          <cell r="BF16539">
            <v>4</v>
          </cell>
        </row>
        <row r="16540">
          <cell r="BD16540" t="str">
            <v>Zapateros y Afines</v>
          </cell>
          <cell r="BE16540">
            <v>2</v>
          </cell>
          <cell r="BF16540">
            <v>3</v>
          </cell>
        </row>
        <row r="16541">
          <cell r="BD16541" t="str">
            <v>Joyeros y Relojeros</v>
          </cell>
          <cell r="BE16541">
            <v>0</v>
          </cell>
          <cell r="BF16541">
            <v>0</v>
          </cell>
        </row>
        <row r="16542">
          <cell r="BD16542" t="str">
            <v>Tipógrafos</v>
          </cell>
          <cell r="BE16542">
            <v>0</v>
          </cell>
          <cell r="BF16542">
            <v>0</v>
          </cell>
        </row>
        <row r="16543">
          <cell r="BD16543" t="str">
            <v>Cerrajeros y afines</v>
          </cell>
          <cell r="BE16543">
            <v>3</v>
          </cell>
          <cell r="BF16543">
            <v>0</v>
          </cell>
        </row>
        <row r="16544">
          <cell r="BD16544" t="str">
            <v>Buzos</v>
          </cell>
          <cell r="BE16544">
            <v>0</v>
          </cell>
          <cell r="BF16544">
            <v>0</v>
          </cell>
        </row>
        <row r="16545">
          <cell r="BD16545" t="str">
            <v>Operadores de Máquinas Estacionarias y Equipo Auxiliar</v>
          </cell>
          <cell r="BE16545">
            <v>6</v>
          </cell>
          <cell r="BF16545">
            <v>4</v>
          </cell>
        </row>
        <row r="16546">
          <cell r="BD16546" t="str">
            <v>Operadores de Plantas de Generación y Distribución de Energía</v>
          </cell>
          <cell r="BE16546">
            <v>2</v>
          </cell>
          <cell r="BF16546">
            <v>2</v>
          </cell>
        </row>
        <row r="16547">
          <cell r="BD16547" t="str">
            <v>Operadores de Grúa</v>
          </cell>
          <cell r="BE16547">
            <v>4</v>
          </cell>
          <cell r="BF16547">
            <v>28</v>
          </cell>
        </row>
        <row r="16548">
          <cell r="BD16548" t="str">
            <v>Perforadores y Operarios de Voladura para Minería de Superficie de Canteras y Construcción</v>
          </cell>
          <cell r="BE16548">
            <v>1</v>
          </cell>
          <cell r="BF16548">
            <v>0</v>
          </cell>
        </row>
        <row r="16549">
          <cell r="BD16549" t="str">
            <v>Perforadores de Pozos de Agua</v>
          </cell>
          <cell r="BE16549">
            <v>1</v>
          </cell>
          <cell r="BF16549">
            <v>0</v>
          </cell>
        </row>
        <row r="16550">
          <cell r="BD16550" t="str">
            <v>Operadores de Equipo Pesado (excepto grúa)</v>
          </cell>
          <cell r="BE16550">
            <v>58</v>
          </cell>
          <cell r="BF16550">
            <v>120</v>
          </cell>
        </row>
        <row r="16551">
          <cell r="BD16551" t="str">
            <v>Operadores de Equipo para Limpieza de Vías y Alcantarillado</v>
          </cell>
          <cell r="BE16551">
            <v>46</v>
          </cell>
          <cell r="BF16551">
            <v>3</v>
          </cell>
        </row>
        <row r="16552">
          <cell r="BD16552" t="str">
            <v>Operadores de Maquinaria Agrícola</v>
          </cell>
          <cell r="BE16552">
            <v>18</v>
          </cell>
          <cell r="BF16552">
            <v>25</v>
          </cell>
        </row>
        <row r="16553">
          <cell r="BD16553" t="str">
            <v>Maquinistas de Transporte Ferroviario</v>
          </cell>
          <cell r="BE16553">
            <v>0</v>
          </cell>
          <cell r="BF16553">
            <v>0</v>
          </cell>
        </row>
        <row r="16554">
          <cell r="BD16554" t="str">
            <v>Guardafrenos y Otros Operadores Ferroviarios</v>
          </cell>
          <cell r="BE16554">
            <v>0</v>
          </cell>
          <cell r="BF16554">
            <v>0</v>
          </cell>
        </row>
        <row r="16555">
          <cell r="BD16555" t="str">
            <v>Conductores de Vehículos Pesados</v>
          </cell>
          <cell r="BE16555">
            <v>282</v>
          </cell>
          <cell r="BF16555">
            <v>167</v>
          </cell>
        </row>
        <row r="16556">
          <cell r="BD16556" t="str">
            <v>Conductores de Bus, Operadores de Metro y Otros Medios de Transporte Colectivo</v>
          </cell>
          <cell r="BE16556">
            <v>58</v>
          </cell>
          <cell r="BF16556">
            <v>293</v>
          </cell>
        </row>
        <row r="16557">
          <cell r="BD16557" t="str">
            <v>Conductores de Vehículos Livianos</v>
          </cell>
          <cell r="BE16557">
            <v>221</v>
          </cell>
          <cell r="BF16557">
            <v>269</v>
          </cell>
        </row>
        <row r="16558">
          <cell r="BD16558" t="str">
            <v>Conductores de Transporte de Alimentos</v>
          </cell>
          <cell r="BE16558">
            <v>4</v>
          </cell>
          <cell r="BF16558">
            <v>28</v>
          </cell>
        </row>
        <row r="16559">
          <cell r="BD16559" t="str">
            <v>Marineros de Cubierta</v>
          </cell>
          <cell r="BE16559">
            <v>9</v>
          </cell>
          <cell r="BF16559">
            <v>2</v>
          </cell>
        </row>
        <row r="16560">
          <cell r="BD16560" t="str">
            <v>Marineros de Sala de Máquinas</v>
          </cell>
          <cell r="BE16560">
            <v>0</v>
          </cell>
          <cell r="BF16560">
            <v>1</v>
          </cell>
        </row>
        <row r="16561">
          <cell r="BD16561" t="str">
            <v>Operadores de Pequeñas Embarcaciones</v>
          </cell>
          <cell r="BE16561">
            <v>1</v>
          </cell>
          <cell r="BF16561">
            <v>0</v>
          </cell>
        </row>
        <row r="16562">
          <cell r="BD16562" t="str">
            <v>Operarios de Rampa de Transporte Aéreo</v>
          </cell>
          <cell r="BE16562">
            <v>20</v>
          </cell>
          <cell r="BF16562">
            <v>32</v>
          </cell>
        </row>
        <row r="16563">
          <cell r="BD16563" t="str">
            <v>Operarios Portuarios</v>
          </cell>
          <cell r="BE16563">
            <v>3772</v>
          </cell>
          <cell r="BF16563">
            <v>29</v>
          </cell>
        </row>
        <row r="16564">
          <cell r="BD16564" t="str">
            <v>Operarios de Cargue y Descargue de Materiales</v>
          </cell>
          <cell r="BE16564">
            <v>159</v>
          </cell>
          <cell r="BF16564">
            <v>188</v>
          </cell>
        </row>
        <row r="16565">
          <cell r="BD16565" t="str">
            <v>Aparejadores</v>
          </cell>
          <cell r="BE16565">
            <v>11</v>
          </cell>
          <cell r="BF16565">
            <v>0</v>
          </cell>
        </row>
        <row r="16566">
          <cell r="BD16566" t="str">
            <v>Ayudantes y Obreros de Construcción</v>
          </cell>
          <cell r="BE16566">
            <v>1008</v>
          </cell>
          <cell r="BF16566">
            <v>463</v>
          </cell>
        </row>
        <row r="16567">
          <cell r="BD16567" t="str">
            <v>Ayudantes de Otros Oficios</v>
          </cell>
          <cell r="BE16567">
            <v>2143</v>
          </cell>
          <cell r="BF16567">
            <v>109</v>
          </cell>
        </row>
        <row r="16568">
          <cell r="BD16568" t="str">
            <v>Obreros de Mantenimiento de Obras Públicas</v>
          </cell>
          <cell r="BE16568">
            <v>282</v>
          </cell>
          <cell r="BF16568">
            <v>63</v>
          </cell>
        </row>
        <row r="16569">
          <cell r="BD16569" t="str">
            <v>Ayudantes de Transporte Automotor</v>
          </cell>
          <cell r="BE16569">
            <v>144</v>
          </cell>
          <cell r="BF16569">
            <v>18</v>
          </cell>
        </row>
        <row r="16570">
          <cell r="BD16570" t="str">
            <v>Directores de Planta de Procesamiento de Alimentos y Bebidas</v>
          </cell>
          <cell r="BE16570">
            <v>14</v>
          </cell>
          <cell r="BF16570">
            <v>0</v>
          </cell>
        </row>
        <row r="16571">
          <cell r="BD16571" t="str">
            <v>Jefe de Laboratorio de Alimentos</v>
          </cell>
          <cell r="BE16571">
            <v>0</v>
          </cell>
          <cell r="BF16571">
            <v>0</v>
          </cell>
        </row>
        <row r="16572">
          <cell r="BD16572" t="str">
            <v>Supervisores de Tratamiento de Metales y Minerales</v>
          </cell>
          <cell r="BE16572">
            <v>0</v>
          </cell>
          <cell r="BF16572">
            <v>1</v>
          </cell>
        </row>
        <row r="16573">
          <cell r="BD16573" t="str">
            <v>Supervisores de Procesamiento de Químico, Petróleo, Gas y Tratamiento de Agua y Generación de Energía</v>
          </cell>
          <cell r="BE16573">
            <v>8</v>
          </cell>
          <cell r="BF16573">
            <v>1</v>
          </cell>
        </row>
        <row r="16574">
          <cell r="BD16574" t="str">
            <v>Supervisores de Procesamiento de Alimentos, Bebidas y Tabaco</v>
          </cell>
          <cell r="BE16574">
            <v>16</v>
          </cell>
          <cell r="BF16574">
            <v>9</v>
          </cell>
        </row>
        <row r="16575">
          <cell r="BD16575" t="str">
            <v>Supervisores de Fabricación de Productos de Plástico y Caucho</v>
          </cell>
          <cell r="BE16575">
            <v>1</v>
          </cell>
          <cell r="BF16575">
            <v>2</v>
          </cell>
        </row>
        <row r="16576">
          <cell r="BD16576" t="str">
            <v>Supervisores de Procesamiento de la Madera y Producción de Pulpa y Papel</v>
          </cell>
          <cell r="BE16576">
            <v>0</v>
          </cell>
          <cell r="BF16576">
            <v>5</v>
          </cell>
        </row>
        <row r="16577">
          <cell r="BD16577" t="str">
            <v>Supervisores de Procesamiento Textil</v>
          </cell>
          <cell r="BE16577">
            <v>0</v>
          </cell>
          <cell r="BF16577">
            <v>0</v>
          </cell>
        </row>
        <row r="16578">
          <cell r="BD16578" t="str">
            <v>Inspectores de Control de Calidad, Procesamiento de Alimentos y Bebidas</v>
          </cell>
          <cell r="BE16578">
            <v>22</v>
          </cell>
          <cell r="BF16578">
            <v>6</v>
          </cell>
        </row>
        <row r="16579">
          <cell r="BD16579" t="str">
            <v>Supervisores de Ensamble de Vehículos de Motor</v>
          </cell>
          <cell r="BE16579">
            <v>6</v>
          </cell>
          <cell r="BF16579">
            <v>8</v>
          </cell>
        </row>
        <row r="16580">
          <cell r="BD16580" t="str">
            <v>Supervisores de Fabricación de Productos Electrónicos</v>
          </cell>
          <cell r="BE16580">
            <v>0</v>
          </cell>
          <cell r="BF16580">
            <v>0</v>
          </cell>
        </row>
        <row r="16581">
          <cell r="BD16581" t="str">
            <v>Supervisores de Fabricación de Productos Eléctricos</v>
          </cell>
          <cell r="BE16581">
            <v>0</v>
          </cell>
          <cell r="BF16581">
            <v>0</v>
          </cell>
        </row>
        <row r="16582">
          <cell r="BD16582" t="str">
            <v>Supervisores de Fabricación de Muebles y Accesorios</v>
          </cell>
          <cell r="BE16582">
            <v>1</v>
          </cell>
          <cell r="BF16582">
            <v>0</v>
          </cell>
        </row>
        <row r="16583">
          <cell r="BD16583" t="str">
            <v>Supervisores de Fabricación de Productos de Tela, Cuero y Piel</v>
          </cell>
          <cell r="BE16583">
            <v>5</v>
          </cell>
          <cell r="BF16583">
            <v>5</v>
          </cell>
        </row>
        <row r="16584">
          <cell r="BD16584" t="str">
            <v>Supervisores de Impresión y Ocupaciones Relacionadas</v>
          </cell>
          <cell r="BE16584">
            <v>3</v>
          </cell>
          <cell r="BF16584">
            <v>1</v>
          </cell>
        </row>
        <row r="16585">
          <cell r="BD16585" t="str">
            <v>Supervisores de Fabricación de Otros Productos Mecánicos y Metálicos</v>
          </cell>
          <cell r="BE16585">
            <v>0</v>
          </cell>
          <cell r="BF16585">
            <v>2</v>
          </cell>
        </row>
        <row r="16586">
          <cell r="BD16586" t="str">
            <v>Supervisores de Fabricación y Ensamble de Otros Productos n.c.a</v>
          </cell>
          <cell r="BE16586">
            <v>0</v>
          </cell>
          <cell r="BF16586">
            <v>0</v>
          </cell>
        </row>
        <row r="16587">
          <cell r="BD16587" t="str">
            <v>Operadores de Control Central de Procesos, Tratamiento de Metales y Minerales</v>
          </cell>
          <cell r="BE16587">
            <v>0</v>
          </cell>
          <cell r="BF16587">
            <v>0</v>
          </cell>
        </row>
        <row r="16588">
          <cell r="BD16588" t="str">
            <v>Operadores de Procesos, Químicos, Gas y Petróleo</v>
          </cell>
          <cell r="BE16588">
            <v>1</v>
          </cell>
          <cell r="BF16588">
            <v>3</v>
          </cell>
        </row>
        <row r="16589">
          <cell r="BD16589" t="str">
            <v>Operadores de Control de Procesos, Producción de Pulpa</v>
          </cell>
          <cell r="BE16589">
            <v>0</v>
          </cell>
          <cell r="BF16589">
            <v>2</v>
          </cell>
        </row>
        <row r="16590">
          <cell r="BD16590" t="str">
            <v>Operadores de Control de Procesos, Fabricación de Papel</v>
          </cell>
          <cell r="BE16590">
            <v>3</v>
          </cell>
          <cell r="BF16590">
            <v>0</v>
          </cell>
        </row>
        <row r="16591">
          <cell r="BD16591" t="str">
            <v>Impresores de Artes Gráficas</v>
          </cell>
          <cell r="BE16591">
            <v>125</v>
          </cell>
          <cell r="BF16591">
            <v>34</v>
          </cell>
        </row>
        <row r="16592">
          <cell r="BD16592" t="str">
            <v>Pre-prensistas de Artes Gráficas</v>
          </cell>
          <cell r="BE16592">
            <v>2</v>
          </cell>
          <cell r="BF16592">
            <v>0</v>
          </cell>
        </row>
        <row r="16593">
          <cell r="BD16593" t="str">
            <v>Operarios de Terminados y Acabados de Artes Gráficas</v>
          </cell>
          <cell r="BE16593">
            <v>16</v>
          </cell>
          <cell r="BF16593">
            <v>19</v>
          </cell>
        </row>
        <row r="16594">
          <cell r="BD16594" t="str">
            <v>Operadores de Máquinas, Tratamiento de Metales y Minerales</v>
          </cell>
          <cell r="BE16594">
            <v>9</v>
          </cell>
          <cell r="BF16594">
            <v>3</v>
          </cell>
        </row>
        <row r="16595">
          <cell r="BD16595" t="str">
            <v>Trabajadores de Fundición</v>
          </cell>
          <cell r="BE16595">
            <v>1</v>
          </cell>
          <cell r="BF16595">
            <v>5</v>
          </cell>
        </row>
        <row r="16596">
          <cell r="BD16596" t="str">
            <v>Operadores de Fabricación, Moldeo y Acabado del Vidrio</v>
          </cell>
          <cell r="BE16596">
            <v>0</v>
          </cell>
          <cell r="BF16596">
            <v>2</v>
          </cell>
        </row>
        <row r="16597">
          <cell r="BD16597" t="str">
            <v>Operadores de Moldeo de Arcilla, Piedra y Concreto</v>
          </cell>
          <cell r="BE16597">
            <v>4</v>
          </cell>
          <cell r="BF16597">
            <v>1</v>
          </cell>
        </row>
        <row r="16598">
          <cell r="BD16598" t="str">
            <v>Inspectores de Control de Calidad, Tratamiento de Metales y Minerales</v>
          </cell>
          <cell r="BE16598">
            <v>0</v>
          </cell>
          <cell r="BF16598">
            <v>1</v>
          </cell>
        </row>
        <row r="16599">
          <cell r="BD16599" t="str">
            <v>Operadores de Máquinas de Planta Química</v>
          </cell>
          <cell r="BE16599">
            <v>1</v>
          </cell>
          <cell r="BF16599">
            <v>0</v>
          </cell>
        </row>
        <row r="16600">
          <cell r="BD16600" t="str">
            <v>Operadores de Máquinas para Procesamiento de Plásticos</v>
          </cell>
          <cell r="BE16600">
            <v>51</v>
          </cell>
          <cell r="BF16600">
            <v>106</v>
          </cell>
        </row>
        <row r="16601">
          <cell r="BD16601" t="str">
            <v>Operadores de Máquinas y Trabajadores Relacionados con el Procesamiento del Caucho</v>
          </cell>
          <cell r="BE16601">
            <v>3</v>
          </cell>
          <cell r="BF16601">
            <v>4</v>
          </cell>
        </row>
        <row r="16602">
          <cell r="BD16602" t="str">
            <v>Operadores de Plantas de Tratamiento de Aguas y Desechos</v>
          </cell>
          <cell r="BE16602">
            <v>20</v>
          </cell>
          <cell r="BF16602">
            <v>15</v>
          </cell>
        </row>
        <row r="16603">
          <cell r="BD16603" t="str">
            <v>Operadores de Máquinas para Procesamiento de la Madera</v>
          </cell>
          <cell r="BE16603">
            <v>1</v>
          </cell>
          <cell r="BF16603">
            <v>0</v>
          </cell>
        </row>
        <row r="16604">
          <cell r="BD16604" t="str">
            <v>Operadores de Máquinas para la Producción de Pulpa</v>
          </cell>
          <cell r="BE16604">
            <v>0</v>
          </cell>
          <cell r="BF16604">
            <v>10</v>
          </cell>
        </row>
        <row r="16605">
          <cell r="BD16605" t="str">
            <v>Operadores de Máquinas para la Fabricación de Papel</v>
          </cell>
          <cell r="BE16605">
            <v>1</v>
          </cell>
          <cell r="BF16605">
            <v>0</v>
          </cell>
        </row>
        <row r="16606">
          <cell r="BD16606" t="str">
            <v>Operadores de Máquinas para la Fabricación de Productos de Papel</v>
          </cell>
          <cell r="BE16606">
            <v>1</v>
          </cell>
          <cell r="BF16606">
            <v>0</v>
          </cell>
        </row>
        <row r="16607">
          <cell r="BD16607" t="str">
            <v>Inspectores de Control de Calidad, Procesamiento de la Madera</v>
          </cell>
          <cell r="BE16607">
            <v>0</v>
          </cell>
          <cell r="BF16607">
            <v>0</v>
          </cell>
        </row>
        <row r="16608">
          <cell r="BD16608" t="str">
            <v>Operadores de Máquinas para la Preparación de Fibras Textiles</v>
          </cell>
          <cell r="BE16608">
            <v>4</v>
          </cell>
          <cell r="BF16608">
            <v>2</v>
          </cell>
        </row>
        <row r="16609">
          <cell r="BD16609" t="str">
            <v>Operadores de Telares y Otras Máquinas Tejedoras</v>
          </cell>
          <cell r="BE16609">
            <v>1</v>
          </cell>
          <cell r="BF16609">
            <v>0</v>
          </cell>
        </row>
        <row r="16610">
          <cell r="BD16610" t="str">
            <v>Operadores de Máquinas de Tintura, Acabado Textil y Prendas</v>
          </cell>
          <cell r="BE16610">
            <v>2</v>
          </cell>
          <cell r="BF16610">
            <v>17</v>
          </cell>
        </row>
        <row r="16611">
          <cell r="BD16611" t="str">
            <v>Analistas de Calidad, Textiles</v>
          </cell>
          <cell r="BE16611">
            <v>3</v>
          </cell>
          <cell r="BF16611">
            <v>3</v>
          </cell>
        </row>
        <row r="16612">
          <cell r="BD16612" t="str">
            <v>Operadores de Máquinas para Coser y Bordar</v>
          </cell>
          <cell r="BE16612">
            <v>320</v>
          </cell>
          <cell r="BF16612">
            <v>373</v>
          </cell>
        </row>
        <row r="16613">
          <cell r="BD16613" t="str">
            <v>Cortadores de Tela, Cuero y Piel</v>
          </cell>
          <cell r="BE16613">
            <v>69</v>
          </cell>
          <cell r="BF16613">
            <v>17</v>
          </cell>
        </row>
        <row r="16614">
          <cell r="BD16614" t="str">
            <v>Operadores de Máquinas y Trabajadores Relacionados con la Fabricación de Calzado y Marroquinería</v>
          </cell>
          <cell r="BE16614">
            <v>23</v>
          </cell>
          <cell r="BF16614">
            <v>18</v>
          </cell>
        </row>
        <row r="16615">
          <cell r="BD16615" t="str">
            <v>Trabajadores del Tratamiento de Pieles y Cueros</v>
          </cell>
          <cell r="BE16615">
            <v>2</v>
          </cell>
          <cell r="BF16615">
            <v>0</v>
          </cell>
        </row>
        <row r="16616">
          <cell r="BD16616" t="str">
            <v>Inspectores de Control de Calidad, Fabricación de Productos de Tela, Piel y Cuero</v>
          </cell>
          <cell r="BE16616">
            <v>9</v>
          </cell>
          <cell r="BF16616">
            <v>31</v>
          </cell>
        </row>
        <row r="16617">
          <cell r="BD16617" t="str">
            <v>Operadores de Control de Procesos y Máquinas para la Elaboración de Alimentos y Bebidas</v>
          </cell>
          <cell r="BE16617">
            <v>295</v>
          </cell>
          <cell r="BF16617">
            <v>30</v>
          </cell>
        </row>
        <row r="16618">
          <cell r="BD16618" t="str">
            <v>Operarios de Planta de Beneficio Animal</v>
          </cell>
          <cell r="BE16618">
            <v>5</v>
          </cell>
          <cell r="BF16618">
            <v>23</v>
          </cell>
        </row>
        <row r="16619">
          <cell r="BD16619" t="str">
            <v>Operarios de Planta de Procesamiento y Empaque de Pescado y Mariscos</v>
          </cell>
          <cell r="BE16619">
            <v>20</v>
          </cell>
          <cell r="BF16619">
            <v>20</v>
          </cell>
        </row>
        <row r="16620">
          <cell r="BD16620" t="str">
            <v>Operarios de Máquinas para la Elaboración de Productos de Tabaco</v>
          </cell>
          <cell r="BE16620">
            <v>0</v>
          </cell>
          <cell r="BF16620">
            <v>0</v>
          </cell>
        </row>
        <row r="16621">
          <cell r="BD16621" t="str">
            <v>Procesadores Fotográficos y de Películas</v>
          </cell>
          <cell r="BE16621">
            <v>2</v>
          </cell>
          <cell r="BF16621">
            <v>1</v>
          </cell>
        </row>
        <row r="16622">
          <cell r="BD16622" t="str">
            <v>Ensambladores e Inspectores de Vehículos Automotores</v>
          </cell>
          <cell r="BE16622">
            <v>40</v>
          </cell>
          <cell r="BF16622">
            <v>3</v>
          </cell>
        </row>
        <row r="16623">
          <cell r="BD16623" t="str">
            <v>Ensambladores de productos Electrónicos</v>
          </cell>
          <cell r="BE16623">
            <v>3</v>
          </cell>
          <cell r="BF16623">
            <v>0</v>
          </cell>
        </row>
        <row r="16624">
          <cell r="BD16624" t="str">
            <v>Ensambladores e Inspectores de Aparatos y Equipo Eléctrico</v>
          </cell>
          <cell r="BE16624">
            <v>2</v>
          </cell>
          <cell r="BF16624">
            <v>0</v>
          </cell>
        </row>
        <row r="16625">
          <cell r="BD16625" t="str">
            <v>Ensambladores, Fabricantes e Inspectores de Transformadores y Motores Eléctricos Industriales</v>
          </cell>
          <cell r="BE16625">
            <v>2</v>
          </cell>
          <cell r="BF16625">
            <v>0</v>
          </cell>
        </row>
        <row r="16626">
          <cell r="BD16626" t="str">
            <v>Ensambladores e Inspectores de Productos Mecánicos</v>
          </cell>
          <cell r="BE16626">
            <v>12</v>
          </cell>
          <cell r="BF16626">
            <v>1</v>
          </cell>
        </row>
        <row r="16627">
          <cell r="BD16627" t="str">
            <v>Ensambladores e Inspectores de Ensamble de Aeronaves</v>
          </cell>
          <cell r="BE16627">
            <v>0</v>
          </cell>
          <cell r="BF16627">
            <v>0</v>
          </cell>
        </row>
        <row r="16628">
          <cell r="BD16628" t="str">
            <v>Operadores de Máquinas e Inspectores de la Fabricación de Productos y Componentes Eléctricos</v>
          </cell>
          <cell r="BE16628">
            <v>3</v>
          </cell>
          <cell r="BF16628">
            <v>1</v>
          </cell>
        </row>
        <row r="16629">
          <cell r="BD16629" t="str">
            <v>Ensambladores e Inspectores de Embarcaciones</v>
          </cell>
          <cell r="BE16629">
            <v>0</v>
          </cell>
          <cell r="BF16629">
            <v>0</v>
          </cell>
        </row>
        <row r="16630">
          <cell r="BD16630" t="str">
            <v>Ensambladores e Inspectores de Muebles y Accesorios</v>
          </cell>
          <cell r="BE16630">
            <v>2</v>
          </cell>
          <cell r="BF16630">
            <v>1</v>
          </cell>
        </row>
        <row r="16631">
          <cell r="BD16631" t="str">
            <v>Operarios de Acabado de Muebles</v>
          </cell>
          <cell r="BE16631">
            <v>4</v>
          </cell>
          <cell r="BF16631">
            <v>11</v>
          </cell>
        </row>
        <row r="16632">
          <cell r="BD16632" t="str">
            <v>Ensambladores de Productos Plásticos e Inspectores</v>
          </cell>
          <cell r="BE16632">
            <v>5</v>
          </cell>
          <cell r="BF16632">
            <v>13</v>
          </cell>
        </row>
        <row r="16633">
          <cell r="BD16633" t="str">
            <v>Operarios de Recubrimientos Metálicos</v>
          </cell>
          <cell r="BE16633">
            <v>0</v>
          </cell>
          <cell r="BF16633">
            <v>0</v>
          </cell>
        </row>
        <row r="16634">
          <cell r="BD16634" t="str">
            <v>Pintores en Procesos de Manufactura</v>
          </cell>
          <cell r="BE16634">
            <v>10</v>
          </cell>
          <cell r="BF16634">
            <v>22</v>
          </cell>
        </row>
        <row r="16635">
          <cell r="BD16635" t="str">
            <v>Otros Ensambladores e Inspectores n.c.a.</v>
          </cell>
          <cell r="BE16635">
            <v>1</v>
          </cell>
          <cell r="BF16635">
            <v>0</v>
          </cell>
        </row>
        <row r="16636">
          <cell r="BD16636" t="str">
            <v>Auxiliares de Producción Gráfica</v>
          </cell>
          <cell r="BE16636">
            <v>113</v>
          </cell>
          <cell r="BF16636">
            <v>5</v>
          </cell>
        </row>
        <row r="16637">
          <cell r="BD16637" t="str">
            <v>Operadores de Máquinas Herramientas</v>
          </cell>
          <cell r="BE16637">
            <v>132</v>
          </cell>
          <cell r="BF16637">
            <v>118</v>
          </cell>
        </row>
        <row r="16638">
          <cell r="BD16638" t="str">
            <v>Operadores de Máquinas para el Trabajo de la Madera</v>
          </cell>
          <cell r="BE16638">
            <v>1</v>
          </cell>
          <cell r="BF16638">
            <v>10</v>
          </cell>
        </row>
        <row r="16639">
          <cell r="BD16639" t="str">
            <v>Operadores de Máquinas para el Trabajo del Metal</v>
          </cell>
          <cell r="BE16639">
            <v>3</v>
          </cell>
          <cell r="BF16639">
            <v>32</v>
          </cell>
        </row>
        <row r="16640">
          <cell r="BD16640" t="str">
            <v>Operadores de Máquinas para Forja</v>
          </cell>
          <cell r="BE16640">
            <v>0</v>
          </cell>
          <cell r="BF16640">
            <v>0</v>
          </cell>
        </row>
        <row r="16641">
          <cell r="BD16641" t="str">
            <v>Operadores de Máquinas de Soldadura</v>
          </cell>
          <cell r="BE16641">
            <v>15</v>
          </cell>
          <cell r="BF16641">
            <v>5</v>
          </cell>
        </row>
        <row r="16642">
          <cell r="BD16642" t="str">
            <v>Operadores de Máquinas para la Fabricación de Otros Productos Metálicos (n.c.a)</v>
          </cell>
          <cell r="BE16642">
            <v>0</v>
          </cell>
          <cell r="BF16642">
            <v>0</v>
          </cell>
        </row>
        <row r="16643">
          <cell r="BD16643" t="str">
            <v>Operadores de Máquinas para la fabricación de Otros Productos n.c.a.</v>
          </cell>
          <cell r="BE16643">
            <v>0</v>
          </cell>
          <cell r="BF16643">
            <v>2</v>
          </cell>
        </row>
        <row r="16644">
          <cell r="BD16644" t="str">
            <v>Obreros y Ayudantes en el Tratamiento de Metales y Minerales</v>
          </cell>
          <cell r="BE16644">
            <v>5</v>
          </cell>
          <cell r="BF16644">
            <v>1</v>
          </cell>
        </row>
        <row r="16645">
          <cell r="BD16645" t="str">
            <v>Ayudantes en la Fabricación Metálica</v>
          </cell>
          <cell r="BE16645">
            <v>101</v>
          </cell>
          <cell r="BF16645">
            <v>142</v>
          </cell>
        </row>
        <row r="16646">
          <cell r="BD16646" t="str">
            <v>Obreros y Ayudantes de Planta Química</v>
          </cell>
          <cell r="BE16646">
            <v>20</v>
          </cell>
          <cell r="BF16646">
            <v>36</v>
          </cell>
        </row>
        <row r="16647">
          <cell r="BD16647" t="str">
            <v>Obreros y Ayudantes en el Procesamiento de la Madera y Producción de Pulpa y Papel</v>
          </cell>
          <cell r="BE16647">
            <v>4</v>
          </cell>
          <cell r="BF16647">
            <v>0</v>
          </cell>
        </row>
        <row r="16648">
          <cell r="BD16648" t="str">
            <v>Obreros y Ayudantes en la Elaboración de Alimentos y Bebidas</v>
          </cell>
          <cell r="BE16648">
            <v>112</v>
          </cell>
          <cell r="BF16648">
            <v>56</v>
          </cell>
        </row>
        <row r="16649">
          <cell r="BD16649" t="str">
            <v>Otros Obreros y Ayudantes en Fabricación y Procesamiento n.c.a.</v>
          </cell>
          <cell r="BE16649">
            <v>10999</v>
          </cell>
          <cell r="BF16649">
            <v>1152</v>
          </cell>
        </row>
        <row r="16650">
          <cell r="BD16650" t="str">
            <v>Miembros del Poder Ejecutivo y Legislativo</v>
          </cell>
          <cell r="BE16650">
            <v>0</v>
          </cell>
          <cell r="BF16650">
            <v>0</v>
          </cell>
        </row>
        <row r="16651">
          <cell r="BD16651" t="str">
            <v>Personal Directivo de la Administración Pública</v>
          </cell>
          <cell r="BE16651">
            <v>0</v>
          </cell>
          <cell r="BF16651">
            <v>0</v>
          </cell>
        </row>
        <row r="16652">
          <cell r="BD16652" t="str">
            <v>Directores y Gerentes Generales de Servicios Financieros, de Telecomunicaciones y Otros Servicios a las Empresas</v>
          </cell>
          <cell r="BE16652">
            <v>0</v>
          </cell>
          <cell r="BF16652">
            <v>0</v>
          </cell>
        </row>
        <row r="16653">
          <cell r="BD16653" t="str">
            <v>Directores y Gerentes Generales de Salud, Educación, Servicios Social, Comunitario y Organizaciones de Membresía</v>
          </cell>
          <cell r="BE16653">
            <v>0</v>
          </cell>
          <cell r="BF16653">
            <v>0</v>
          </cell>
        </row>
        <row r="16654">
          <cell r="BD16654" t="str">
            <v>Directores y Gerentes Generales de Comercio, Medios de Comunicación y Otros Servicios</v>
          </cell>
          <cell r="BE16654">
            <v>0</v>
          </cell>
          <cell r="BF16654">
            <v>0</v>
          </cell>
        </row>
        <row r="16655">
          <cell r="BD16655" t="str">
            <v>Directores y Gerentes Generales de Producción de Bienes, Servicios Públicos, Transporte y Construcción</v>
          </cell>
          <cell r="BE16655">
            <v>0</v>
          </cell>
          <cell r="BF16655">
            <v>0</v>
          </cell>
        </row>
        <row r="16656">
          <cell r="BD16656" t="str">
            <v>Directores y gerentes generales de servicios y procesos de negocio.</v>
          </cell>
          <cell r="BE16656">
            <v>0</v>
          </cell>
          <cell r="BF16656">
            <v>0</v>
          </cell>
        </row>
        <row r="16657">
          <cell r="BD16657" t="str">
            <v>Gerentes Financieros</v>
          </cell>
          <cell r="BE16657">
            <v>0</v>
          </cell>
          <cell r="BF16657">
            <v>0</v>
          </cell>
        </row>
        <row r="16658">
          <cell r="BD16658" t="str">
            <v>Gerentes de Talento Humano</v>
          </cell>
          <cell r="BE16658">
            <v>0</v>
          </cell>
          <cell r="BF16658">
            <v>0</v>
          </cell>
        </row>
        <row r="16659">
          <cell r="BD16659" t="str">
            <v>Gerentes de Compras y Adquisiciones</v>
          </cell>
          <cell r="BE16659">
            <v>0</v>
          </cell>
          <cell r="BF16659">
            <v>0</v>
          </cell>
        </row>
        <row r="16660">
          <cell r="BD16660" t="str">
            <v>Gerentes de Otros Servicios Administrativos</v>
          </cell>
          <cell r="BE16660">
            <v>0</v>
          </cell>
          <cell r="BF16660">
            <v>1</v>
          </cell>
        </row>
        <row r="16661">
          <cell r="BD16661" t="str">
            <v>Gerentes de Seguros, Bienes Raíces y Corretaje Financiero</v>
          </cell>
          <cell r="BE16661">
            <v>0</v>
          </cell>
          <cell r="BF16661">
            <v>0</v>
          </cell>
        </row>
        <row r="16662">
          <cell r="BD16662" t="str">
            <v>Gerentes de Banca, Crédito e Inversiones</v>
          </cell>
          <cell r="BE16662">
            <v>0</v>
          </cell>
          <cell r="BF16662">
            <v>0</v>
          </cell>
        </row>
        <row r="16663">
          <cell r="BD16663" t="str">
            <v>Gerentes de Otros Servicios a las Empresas</v>
          </cell>
          <cell r="BE16663">
            <v>0</v>
          </cell>
          <cell r="BF16663">
            <v>0</v>
          </cell>
        </row>
        <row r="16664">
          <cell r="BD16664" t="str">
            <v>Gerentes de Empresas de Telecomunicaciones</v>
          </cell>
          <cell r="BE16664">
            <v>0</v>
          </cell>
          <cell r="BF16664">
            <v>0</v>
          </cell>
        </row>
        <row r="16665">
          <cell r="BD16665" t="str">
            <v>Gerentes de Servicios de Correo y Mensajería</v>
          </cell>
          <cell r="BE16665">
            <v>0</v>
          </cell>
          <cell r="BF16665">
            <v>0</v>
          </cell>
        </row>
        <row r="16666">
          <cell r="BD16666" t="str">
            <v>Gerentes de Ingeniería</v>
          </cell>
          <cell r="BE16666">
            <v>0</v>
          </cell>
          <cell r="BF16666">
            <v>0</v>
          </cell>
        </row>
        <row r="16667">
          <cell r="BD16667" t="str">
            <v>Gerentes de Investigación y Desarrollo en Ciencias Naturales y Aplicadas</v>
          </cell>
          <cell r="BE16667">
            <v>0</v>
          </cell>
          <cell r="BF16667">
            <v>0</v>
          </cell>
        </row>
        <row r="16668">
          <cell r="BD16668" t="str">
            <v>Gerentes de Sistemas de Información y Procesamiento de Datos</v>
          </cell>
          <cell r="BE16668">
            <v>0</v>
          </cell>
          <cell r="BF16668">
            <v>0</v>
          </cell>
        </row>
        <row r="16669">
          <cell r="BD16669" t="str">
            <v>Gerentes de Servicios a la Salud</v>
          </cell>
          <cell r="BE16669">
            <v>0</v>
          </cell>
          <cell r="BF16669">
            <v>0</v>
          </cell>
        </row>
        <row r="16670">
          <cell r="BD16670" t="str">
            <v>Gerentes de Programas de Política Social y de Salud</v>
          </cell>
          <cell r="BE16670">
            <v>0</v>
          </cell>
          <cell r="BF16670">
            <v>0</v>
          </cell>
        </row>
        <row r="16671">
          <cell r="BD16671" t="str">
            <v>Gerentes de Programas de Política de Desarrollo Económico</v>
          </cell>
          <cell r="BE16671">
            <v>0</v>
          </cell>
          <cell r="BF16671">
            <v>0</v>
          </cell>
        </row>
        <row r="16672">
          <cell r="BD16672" t="str">
            <v>Gerentes de Programas de Política Educativa</v>
          </cell>
          <cell r="BE16672">
            <v>0</v>
          </cell>
          <cell r="BF16672">
            <v>0</v>
          </cell>
        </row>
        <row r="16673">
          <cell r="BD16673" t="str">
            <v>Otros Gerentes de Administración Pública</v>
          </cell>
          <cell r="BE16673">
            <v>0</v>
          </cell>
          <cell r="BF16673">
            <v>0</v>
          </cell>
        </row>
        <row r="16674">
          <cell r="BD16674" t="str">
            <v>Administradores de Educación Superior y Formación para el Trabajo</v>
          </cell>
          <cell r="BE16674">
            <v>0</v>
          </cell>
          <cell r="BF16674">
            <v>0</v>
          </cell>
        </row>
        <row r="16675">
          <cell r="BD16675" t="str">
            <v>Directores y Administradores de Educación Básica y Media</v>
          </cell>
          <cell r="BE16675">
            <v>0</v>
          </cell>
          <cell r="BF16675">
            <v>0</v>
          </cell>
        </row>
        <row r="16676">
          <cell r="BD16676" t="str">
            <v>Gerentes de Servicios Social, Comunitario y Correccional</v>
          </cell>
          <cell r="BE16676">
            <v>0</v>
          </cell>
          <cell r="BF16676">
            <v>0</v>
          </cell>
        </row>
        <row r="16677">
          <cell r="BD16677" t="str">
            <v>Gerentes de Biblioteca, Museo y Galería de Arte</v>
          </cell>
          <cell r="BE16677">
            <v>0</v>
          </cell>
          <cell r="BF16677">
            <v>0</v>
          </cell>
        </row>
        <row r="16678">
          <cell r="BD16678" t="str">
            <v>Gerentes de Medios de Comunicación y Artes Escénicas</v>
          </cell>
          <cell r="BE16678">
            <v>0</v>
          </cell>
          <cell r="BF16678">
            <v>0</v>
          </cell>
        </row>
        <row r="16679">
          <cell r="BD16679" t="str">
            <v>Directores de Programas de Esparcimiento y Administradores de Deportes</v>
          </cell>
          <cell r="BE16679">
            <v>1</v>
          </cell>
          <cell r="BF16679">
            <v>0</v>
          </cell>
        </row>
        <row r="16680">
          <cell r="BD16680" t="str">
            <v>Gerentes de Ventas, Mercadeo y Publicidad</v>
          </cell>
          <cell r="BE16680">
            <v>0</v>
          </cell>
          <cell r="BF16680">
            <v>0</v>
          </cell>
        </row>
        <row r="16681">
          <cell r="BD16681" t="str">
            <v>Gerentes de Comercio Exterior</v>
          </cell>
          <cell r="BE16681">
            <v>0</v>
          </cell>
          <cell r="BF16681">
            <v>0</v>
          </cell>
        </row>
        <row r="16682">
          <cell r="BD16682" t="str">
            <v>Gerentes de Comercio al Por Menor</v>
          </cell>
          <cell r="BE16682">
            <v>0</v>
          </cell>
          <cell r="BF16682">
            <v>0</v>
          </cell>
        </row>
        <row r="16683">
          <cell r="BD16683" t="str">
            <v>Gerentes de Restaurantes y Servicios de Alimentos</v>
          </cell>
          <cell r="BE16683">
            <v>0</v>
          </cell>
          <cell r="BF16683">
            <v>0</v>
          </cell>
        </row>
        <row r="16684">
          <cell r="BD16684" t="str">
            <v>Gerentes de Servicios Hoteleros</v>
          </cell>
          <cell r="BE16684">
            <v>0</v>
          </cell>
          <cell r="BF16684">
            <v>0</v>
          </cell>
        </row>
        <row r="16685">
          <cell r="BD16685" t="str">
            <v>Oficiales de las Fuerzas Militares</v>
          </cell>
          <cell r="BE16685">
            <v>0</v>
          </cell>
          <cell r="BF16685">
            <v>0</v>
          </cell>
        </row>
        <row r="16686">
          <cell r="BD16686" t="str">
            <v>Oficiales de Policía</v>
          </cell>
          <cell r="BE16686">
            <v>0</v>
          </cell>
          <cell r="BF16686">
            <v>0</v>
          </cell>
        </row>
        <row r="16687">
          <cell r="BD16687" t="str">
            <v>Oficiales de Bomberos</v>
          </cell>
          <cell r="BE16687">
            <v>0</v>
          </cell>
          <cell r="BF16687">
            <v>0</v>
          </cell>
        </row>
        <row r="16688">
          <cell r="BD16688" t="str">
            <v>Gerentes de Otros Servicios</v>
          </cell>
          <cell r="BE16688">
            <v>0</v>
          </cell>
          <cell r="BF16688">
            <v>0</v>
          </cell>
        </row>
        <row r="16689">
          <cell r="BD16689" t="str">
            <v>Gerentes de Producción Primaria (excepto agricultura)</v>
          </cell>
          <cell r="BE16689">
            <v>0</v>
          </cell>
          <cell r="BF16689">
            <v>0</v>
          </cell>
        </row>
        <row r="16690">
          <cell r="BD16690" t="str">
            <v>Gerentes de Producción Agrícola, Pecuaria, Acuícola y Pesquero</v>
          </cell>
          <cell r="BE16690">
            <v>0</v>
          </cell>
          <cell r="BF16690">
            <v>0</v>
          </cell>
        </row>
        <row r="16691">
          <cell r="BD16691" t="str">
            <v>Gerentes de Construcción</v>
          </cell>
          <cell r="BE16691">
            <v>0</v>
          </cell>
          <cell r="BF16691">
            <v>0</v>
          </cell>
        </row>
        <row r="16692">
          <cell r="BD16692" t="str">
            <v>Gerentes de Transporte y Distribución</v>
          </cell>
          <cell r="BE16692">
            <v>0</v>
          </cell>
          <cell r="BF16692">
            <v>0</v>
          </cell>
        </row>
        <row r="16693">
          <cell r="BD16693" t="str">
            <v>Gerentes de Logística</v>
          </cell>
          <cell r="BE16693">
            <v>0</v>
          </cell>
          <cell r="BF16693">
            <v>0</v>
          </cell>
        </row>
        <row r="16694">
          <cell r="BD16694" t="str">
            <v>Gerentes Cadena de Suministro</v>
          </cell>
          <cell r="BE16694">
            <v>0</v>
          </cell>
          <cell r="BF16694">
            <v>0</v>
          </cell>
        </row>
        <row r="16695">
          <cell r="BD16695" t="str">
            <v>Gerentes de Operación de Instalaciones Físicas</v>
          </cell>
          <cell r="BE16695">
            <v>0</v>
          </cell>
          <cell r="BF16695">
            <v>0</v>
          </cell>
        </row>
        <row r="16696">
          <cell r="BD16696" t="str">
            <v>Gerentes de Mantenimiento</v>
          </cell>
          <cell r="BE16696">
            <v>0</v>
          </cell>
          <cell r="BF16696">
            <v>0</v>
          </cell>
        </row>
        <row r="16697">
          <cell r="BD16697" t="str">
            <v>Gerentes de Producción Industrial</v>
          </cell>
          <cell r="BE16697">
            <v>0</v>
          </cell>
          <cell r="BF16697">
            <v>0</v>
          </cell>
        </row>
        <row r="16698">
          <cell r="BD16698" t="str">
            <v>Gerentes de Empresas de Servicios Públicos</v>
          </cell>
          <cell r="BE16698">
            <v>1</v>
          </cell>
          <cell r="BF16698">
            <v>0</v>
          </cell>
        </row>
        <row r="16699">
          <cell r="BD16699" t="str">
            <v>Contadores</v>
          </cell>
          <cell r="BE16699">
            <v>0</v>
          </cell>
          <cell r="BF16699">
            <v>0</v>
          </cell>
        </row>
        <row r="16700">
          <cell r="BD16700" t="str">
            <v>Analistas, Asesores y Agentes de Banca, Fiducia y Mercado de Valores</v>
          </cell>
          <cell r="BE16700">
            <v>0</v>
          </cell>
          <cell r="BF16700">
            <v>0</v>
          </cell>
        </row>
        <row r="16701">
          <cell r="BD16701" t="str">
            <v>Auditores Financieros y Contables</v>
          </cell>
          <cell r="BE16701">
            <v>1</v>
          </cell>
          <cell r="BF16701">
            <v>0</v>
          </cell>
        </row>
        <row r="16702">
          <cell r="BD16702" t="str">
            <v>Profesionales de Talento Humano</v>
          </cell>
          <cell r="BE16702">
            <v>0</v>
          </cell>
          <cell r="BF16702">
            <v>0</v>
          </cell>
        </row>
        <row r="16703">
          <cell r="BD16703" t="str">
            <v>Profesionales en Organización y Administración de las Empresas</v>
          </cell>
          <cell r="BE16703">
            <v>0</v>
          </cell>
          <cell r="BF16703">
            <v>0</v>
          </cell>
        </row>
        <row r="16704">
          <cell r="BD16704" t="str">
            <v>Evaluadores de Competencias Laborales</v>
          </cell>
          <cell r="BE16704">
            <v>0</v>
          </cell>
          <cell r="BF16704">
            <v>0</v>
          </cell>
        </row>
        <row r="16705">
          <cell r="BD16705" t="str">
            <v>Archivistas</v>
          </cell>
          <cell r="BE16705">
            <v>0</v>
          </cell>
          <cell r="BF16705">
            <v>0</v>
          </cell>
        </row>
        <row r="16706">
          <cell r="BD16706" t="str">
            <v>Supervisores de Empleados de Apoyo Administrativo</v>
          </cell>
          <cell r="BE16706">
            <v>0</v>
          </cell>
          <cell r="BF16706">
            <v>0</v>
          </cell>
        </row>
        <row r="16707">
          <cell r="BD16707" t="str">
            <v>Jefes y supervisores de entidades financieras</v>
          </cell>
          <cell r="BE16707">
            <v>0</v>
          </cell>
          <cell r="BF16707">
            <v>0</v>
          </cell>
        </row>
        <row r="16708">
          <cell r="BD16708" t="str">
            <v>Supervisores y coordinadores de procesos de negocio, Empleados de información y servicio al cliente</v>
          </cell>
          <cell r="BE16708">
            <v>0</v>
          </cell>
          <cell r="BF16708">
            <v>0</v>
          </cell>
        </row>
        <row r="16709">
          <cell r="BD16709" t="str">
            <v>Supervisores de Empleados de Correo y Mensajería</v>
          </cell>
          <cell r="BE16709">
            <v>0</v>
          </cell>
          <cell r="BF16709">
            <v>0</v>
          </cell>
        </row>
        <row r="16710">
          <cell r="BD16710" t="str">
            <v>Supervisores de Almacenamiento, Inventario y  Distribución</v>
          </cell>
          <cell r="BE16710">
            <v>0</v>
          </cell>
          <cell r="BF16710">
            <v>0</v>
          </cell>
        </row>
        <row r="16711">
          <cell r="BD16711" t="str">
            <v>Asistentes Administrativos</v>
          </cell>
          <cell r="BE16711">
            <v>1</v>
          </cell>
          <cell r="BF16711">
            <v>1</v>
          </cell>
        </row>
        <row r="16712">
          <cell r="BD16712" t="str">
            <v>Administradores de Propiedad Horizontal</v>
          </cell>
          <cell r="BE16712">
            <v>0</v>
          </cell>
          <cell r="BF16712">
            <v>0</v>
          </cell>
        </row>
        <row r="16713">
          <cell r="BD16713" t="str">
            <v>Asistentes de Talento Humano</v>
          </cell>
          <cell r="BE16713">
            <v>0</v>
          </cell>
          <cell r="BF16713">
            <v>0</v>
          </cell>
        </row>
        <row r="16714">
          <cell r="BD16714" t="str">
            <v>Asistentes de compras</v>
          </cell>
          <cell r="BE16714">
            <v>0</v>
          </cell>
          <cell r="BF16714">
            <v>0</v>
          </cell>
        </row>
        <row r="16715">
          <cell r="BD16715" t="str">
            <v>Asistentes de Juzgados, Tribunales y Afines</v>
          </cell>
          <cell r="BE16715">
            <v>0</v>
          </cell>
          <cell r="BF16715">
            <v>0</v>
          </cell>
        </row>
        <row r="16716">
          <cell r="BD16716" t="str">
            <v>Funcionarios de Aduanas, Impuestos, Inmigración y Seguridad Social</v>
          </cell>
          <cell r="BE16716">
            <v>0</v>
          </cell>
          <cell r="BF16716">
            <v>0</v>
          </cell>
        </row>
        <row r="16717">
          <cell r="BD16717" t="str">
            <v>Asistentes de Comercio Exterior</v>
          </cell>
          <cell r="BE16717">
            <v>0</v>
          </cell>
          <cell r="BF16717">
            <v>0</v>
          </cell>
        </row>
        <row r="16718">
          <cell r="BD16718" t="str">
            <v>Organizadores de Eventos</v>
          </cell>
          <cell r="BE16718">
            <v>0</v>
          </cell>
          <cell r="BF16718">
            <v>0</v>
          </cell>
        </row>
        <row r="16719">
          <cell r="BD16719" t="str">
            <v>Técnicos en Archivística</v>
          </cell>
          <cell r="BE16719">
            <v>1</v>
          </cell>
          <cell r="BF16719">
            <v>3</v>
          </cell>
        </row>
        <row r="16720">
          <cell r="BD16720" t="str">
            <v>Asistentes Contables</v>
          </cell>
          <cell r="BE16720">
            <v>0</v>
          </cell>
          <cell r="BF16720">
            <v>0</v>
          </cell>
        </row>
        <row r="16721">
          <cell r="BD16721" t="str">
            <v>Analistas y asistentes de servicios financieros</v>
          </cell>
          <cell r="BE16721">
            <v>0</v>
          </cell>
          <cell r="BF16721">
            <v>0</v>
          </cell>
        </row>
        <row r="16722">
          <cell r="BD16722" t="str">
            <v>Avaluadores y Liquidadores de Seguros</v>
          </cell>
          <cell r="BE16722">
            <v>0</v>
          </cell>
          <cell r="BF16722">
            <v>0</v>
          </cell>
        </row>
        <row r="16723">
          <cell r="BD16723" t="str">
            <v>Agentes de Aduana</v>
          </cell>
          <cell r="BE16723">
            <v>0</v>
          </cell>
          <cell r="BF16723">
            <v>0</v>
          </cell>
        </row>
        <row r="16724">
          <cell r="BD16724" t="str">
            <v>Asistentes Financieros</v>
          </cell>
          <cell r="BE16724">
            <v>0</v>
          </cell>
          <cell r="BF16724">
            <v>0</v>
          </cell>
        </row>
        <row r="16725">
          <cell r="BD16725" t="str">
            <v>Asistentes Tesorería</v>
          </cell>
          <cell r="BE16725">
            <v>0</v>
          </cell>
          <cell r="BF16725">
            <v>0</v>
          </cell>
        </row>
        <row r="16726">
          <cell r="BD16726" t="str">
            <v>Secretarios</v>
          </cell>
          <cell r="BE16726">
            <v>0</v>
          </cell>
          <cell r="BF16726">
            <v>0</v>
          </cell>
        </row>
        <row r="16727">
          <cell r="BD16727" t="str">
            <v>Recepcionistas y Operadores de Conmutador</v>
          </cell>
          <cell r="BE16727">
            <v>0</v>
          </cell>
          <cell r="BF16727">
            <v>0</v>
          </cell>
        </row>
        <row r="16728">
          <cell r="BD16728" t="str">
            <v>Digitadores</v>
          </cell>
          <cell r="BE16728">
            <v>0</v>
          </cell>
          <cell r="BF16728">
            <v>0</v>
          </cell>
        </row>
        <row r="16729">
          <cell r="BD16729" t="str">
            <v>Transcriptores y Relatores</v>
          </cell>
          <cell r="BE16729">
            <v>0</v>
          </cell>
          <cell r="BF16729">
            <v>0</v>
          </cell>
        </row>
        <row r="16730">
          <cell r="BD16730" t="str">
            <v>Digitalizadores</v>
          </cell>
          <cell r="BE16730">
            <v>0</v>
          </cell>
          <cell r="BF16730">
            <v>0</v>
          </cell>
        </row>
        <row r="16731">
          <cell r="BD16731" t="str">
            <v>Auxiliares Contables, de Tesorería y Financieros</v>
          </cell>
          <cell r="BE16731">
            <v>2</v>
          </cell>
          <cell r="BF16731">
            <v>0</v>
          </cell>
        </row>
        <row r="16732">
          <cell r="BD16732" t="str">
            <v>Cajeros de Servicios Financieros</v>
          </cell>
          <cell r="BE16732">
            <v>0</v>
          </cell>
          <cell r="BF16732">
            <v>0</v>
          </cell>
        </row>
        <row r="16733">
          <cell r="BD16733" t="str">
            <v>Auxiliares de servicios financieros</v>
          </cell>
          <cell r="BE16733">
            <v>0</v>
          </cell>
          <cell r="BF16733">
            <v>0</v>
          </cell>
        </row>
        <row r="16734">
          <cell r="BD16734" t="str">
            <v>Auxiliares de Cartera y Cobranzas</v>
          </cell>
          <cell r="BE16734">
            <v>0</v>
          </cell>
          <cell r="BF16734">
            <v>0</v>
          </cell>
        </row>
        <row r="16735">
          <cell r="BD16735" t="str">
            <v>Auxiliares de Nómina y Prestaciones</v>
          </cell>
          <cell r="BE16735">
            <v>0</v>
          </cell>
          <cell r="BF16735">
            <v>0</v>
          </cell>
        </row>
        <row r="16736">
          <cell r="BD16736" t="str">
            <v>Auxiliares de Avaluo</v>
          </cell>
          <cell r="BE16736">
            <v>0</v>
          </cell>
          <cell r="BF16736">
            <v>0</v>
          </cell>
        </row>
        <row r="16737">
          <cell r="BD16737" t="str">
            <v>Auxiliares Administrativos</v>
          </cell>
          <cell r="BE16737">
            <v>2</v>
          </cell>
          <cell r="BF16737">
            <v>0</v>
          </cell>
        </row>
        <row r="16738">
          <cell r="BD16738" t="str">
            <v>Auxiliares de Talento Humano</v>
          </cell>
          <cell r="BE16738">
            <v>0</v>
          </cell>
          <cell r="BF16738">
            <v>0</v>
          </cell>
        </row>
        <row r="16739">
          <cell r="BD16739" t="str">
            <v>Auxiliares de Tribunales</v>
          </cell>
          <cell r="BE16739">
            <v>0</v>
          </cell>
          <cell r="BF16739">
            <v>0</v>
          </cell>
        </row>
        <row r="16740">
          <cell r="BD16740" t="str">
            <v>Auxiliares de Archivo y Registro</v>
          </cell>
          <cell r="BE16740">
            <v>0</v>
          </cell>
          <cell r="BF16740">
            <v>3</v>
          </cell>
        </row>
        <row r="16741">
          <cell r="BD16741" t="str">
            <v>Auxiliares administrativos en Salud</v>
          </cell>
          <cell r="BE16741">
            <v>4</v>
          </cell>
          <cell r="BF16741">
            <v>1</v>
          </cell>
        </row>
        <row r="16742">
          <cell r="BD16742" t="str">
            <v>Auxiliares de aduana</v>
          </cell>
          <cell r="BE16742">
            <v>0</v>
          </cell>
          <cell r="BF16742">
            <v>0</v>
          </cell>
        </row>
        <row r="16743">
          <cell r="BD16743" t="str">
            <v>Auxiliares de Biblioteca</v>
          </cell>
          <cell r="BE16743">
            <v>0</v>
          </cell>
          <cell r="BF16743">
            <v>0</v>
          </cell>
        </row>
        <row r="16744">
          <cell r="BD16744" t="str">
            <v>Auxiliares de Publicación y Afines</v>
          </cell>
          <cell r="BE16744">
            <v>0</v>
          </cell>
          <cell r="BF16744">
            <v>0</v>
          </cell>
        </row>
        <row r="16745">
          <cell r="BD16745" t="str">
            <v>Auxiliares de Información y Servicio al Cliente</v>
          </cell>
          <cell r="BE16745">
            <v>1</v>
          </cell>
          <cell r="BF16745">
            <v>0</v>
          </cell>
        </row>
        <row r="16746">
          <cell r="BD16746" t="str">
            <v>Auxiliares de Estadística y Encuestadores</v>
          </cell>
          <cell r="BE16746">
            <v>0</v>
          </cell>
          <cell r="BF16746">
            <v>0</v>
          </cell>
        </row>
        <row r="16747">
          <cell r="BD16747" t="str">
            <v>Auxiliares de Correo y Servicio Postal</v>
          </cell>
          <cell r="BE16747">
            <v>0</v>
          </cell>
          <cell r="BF16747">
            <v>0</v>
          </cell>
        </row>
        <row r="16748">
          <cell r="BD16748" t="str">
            <v>Carteros y Mensajeros</v>
          </cell>
          <cell r="BE16748">
            <v>0</v>
          </cell>
          <cell r="BF16748">
            <v>0</v>
          </cell>
        </row>
        <row r="16749">
          <cell r="BD16749" t="str">
            <v>Auxiliares de Almacén</v>
          </cell>
          <cell r="BE16749">
            <v>0</v>
          </cell>
          <cell r="BF16749">
            <v>0</v>
          </cell>
        </row>
        <row r="16750">
          <cell r="BD16750" t="str">
            <v>Auxiliares de Compras e Inventarios</v>
          </cell>
          <cell r="BE16750">
            <v>0</v>
          </cell>
          <cell r="BF16750">
            <v>0</v>
          </cell>
        </row>
        <row r="16751">
          <cell r="BD16751" t="str">
            <v>Operadores de Radio y Despachadores</v>
          </cell>
          <cell r="BE16751">
            <v>0</v>
          </cell>
          <cell r="BF16751">
            <v>0</v>
          </cell>
        </row>
        <row r="16752">
          <cell r="BD16752" t="str">
            <v>Programadores de Rutas y Tripulaciones</v>
          </cell>
          <cell r="BE16752">
            <v>0</v>
          </cell>
          <cell r="BF16752">
            <v>0</v>
          </cell>
        </row>
        <row r="16753">
          <cell r="BD16753" t="str">
            <v>Operadores Telefónicos</v>
          </cell>
          <cell r="BE16753">
            <v>0</v>
          </cell>
          <cell r="BF16753">
            <v>0</v>
          </cell>
        </row>
        <row r="16754">
          <cell r="BD16754" t="str">
            <v>Físicos y Astrónomos</v>
          </cell>
          <cell r="BE16754">
            <v>0</v>
          </cell>
          <cell r="BF16754">
            <v>0</v>
          </cell>
        </row>
        <row r="16755">
          <cell r="BD16755" t="str">
            <v>Químicos</v>
          </cell>
          <cell r="BE16755">
            <v>0</v>
          </cell>
          <cell r="BF16755">
            <v>0</v>
          </cell>
        </row>
        <row r="16756">
          <cell r="BD16756" t="str">
            <v>Geólogos, Geoquímicos y Geofísicos</v>
          </cell>
          <cell r="BE16756">
            <v>0</v>
          </cell>
          <cell r="BF16756">
            <v>0</v>
          </cell>
        </row>
        <row r="16757">
          <cell r="BD16757" t="str">
            <v>Meteorólogos</v>
          </cell>
          <cell r="BE16757">
            <v>0</v>
          </cell>
          <cell r="BF16757">
            <v>0</v>
          </cell>
        </row>
        <row r="16758">
          <cell r="BD16758" t="str">
            <v>Biólogos, Botánicos, Zoólogos y Relacionados</v>
          </cell>
          <cell r="BE16758">
            <v>0</v>
          </cell>
          <cell r="BF16758">
            <v>1</v>
          </cell>
        </row>
        <row r="16759">
          <cell r="BD16759" t="str">
            <v>Expertos Forestales</v>
          </cell>
          <cell r="BE16759">
            <v>1</v>
          </cell>
          <cell r="BF16759">
            <v>0</v>
          </cell>
        </row>
        <row r="16760">
          <cell r="BD16760" t="str">
            <v>Expertos Agrícolas y Pecuarios</v>
          </cell>
          <cell r="BE16760">
            <v>1</v>
          </cell>
          <cell r="BF16760">
            <v>1</v>
          </cell>
        </row>
        <row r="16761">
          <cell r="BD16761" t="str">
            <v>Administradores Ambientales</v>
          </cell>
          <cell r="BE16761">
            <v>0</v>
          </cell>
          <cell r="BF16761">
            <v>1</v>
          </cell>
        </row>
        <row r="16762">
          <cell r="BD16762" t="str">
            <v>Ingenieros en Construcción y Obras Civiles</v>
          </cell>
          <cell r="BE16762">
            <v>0</v>
          </cell>
          <cell r="BF16762">
            <v>0</v>
          </cell>
        </row>
        <row r="16763">
          <cell r="BD16763" t="str">
            <v>Ingenieros Mecánicos</v>
          </cell>
          <cell r="BE16763">
            <v>0</v>
          </cell>
          <cell r="BF16763">
            <v>0</v>
          </cell>
        </row>
        <row r="16764">
          <cell r="BD16764" t="str">
            <v>Ingenieros Electricistas</v>
          </cell>
          <cell r="BE16764">
            <v>0</v>
          </cell>
          <cell r="BF16764">
            <v>0</v>
          </cell>
        </row>
        <row r="16765">
          <cell r="BD16765" t="str">
            <v>Ingenieros  Electrónicos</v>
          </cell>
          <cell r="BE16765">
            <v>0</v>
          </cell>
          <cell r="BF16765">
            <v>0</v>
          </cell>
        </row>
        <row r="16766">
          <cell r="BD16766" t="str">
            <v>Ingenieros Químicos</v>
          </cell>
          <cell r="BE16766">
            <v>0</v>
          </cell>
          <cell r="BF16766">
            <v>0</v>
          </cell>
        </row>
        <row r="16767">
          <cell r="BD16767" t="str">
            <v>Ingenieros de Automatización e Instrumentación</v>
          </cell>
          <cell r="BE16767">
            <v>0</v>
          </cell>
          <cell r="BF16767">
            <v>0</v>
          </cell>
        </row>
        <row r="16768">
          <cell r="BD16768" t="str">
            <v xml:space="preserve"> Ingenieros  de Telecomunicaciones</v>
          </cell>
          <cell r="BE16768">
            <v>0</v>
          </cell>
          <cell r="BF16768">
            <v>0</v>
          </cell>
        </row>
        <row r="16769">
          <cell r="BD16769" t="str">
            <v>Ingenieros Industriales y de Fabricación</v>
          </cell>
          <cell r="BE16769">
            <v>0</v>
          </cell>
          <cell r="BF16769">
            <v>0</v>
          </cell>
        </row>
        <row r="16770">
          <cell r="BD16770" t="str">
            <v>Ingenieros de Materiales y Metalurgia</v>
          </cell>
          <cell r="BE16770">
            <v>0</v>
          </cell>
          <cell r="BF16770">
            <v>0</v>
          </cell>
        </row>
        <row r="16771">
          <cell r="BD16771" t="str">
            <v>Ingenieros de Minas</v>
          </cell>
          <cell r="BE16771">
            <v>0</v>
          </cell>
          <cell r="BF16771">
            <v>0</v>
          </cell>
        </row>
        <row r="16772">
          <cell r="BD16772" t="str">
            <v>Ingenieros de Petróleos</v>
          </cell>
          <cell r="BE16772">
            <v>0</v>
          </cell>
          <cell r="BF16772">
            <v>0</v>
          </cell>
        </row>
        <row r="16773">
          <cell r="BD16773" t="str">
            <v>Ingenieros de Sistemas, Informática y Computación</v>
          </cell>
          <cell r="BE16773">
            <v>2</v>
          </cell>
          <cell r="BF16773">
            <v>0</v>
          </cell>
        </row>
        <row r="16774">
          <cell r="BD16774" t="str">
            <v>Otros Ingenieros n.c.a.</v>
          </cell>
          <cell r="BE16774">
            <v>0</v>
          </cell>
          <cell r="BF16774">
            <v>1</v>
          </cell>
        </row>
        <row r="16775">
          <cell r="BD16775" t="str">
            <v>Arquitectos</v>
          </cell>
          <cell r="BE16775">
            <v>0</v>
          </cell>
          <cell r="BF16775">
            <v>0</v>
          </cell>
        </row>
        <row r="16776">
          <cell r="BD16776" t="str">
            <v>Urbanistas y Planificadores del Uso del Suelo</v>
          </cell>
          <cell r="BE16776">
            <v>0</v>
          </cell>
          <cell r="BF16776">
            <v>0</v>
          </cell>
        </row>
        <row r="16777">
          <cell r="BD16777" t="str">
            <v>Profesionales Topográficos</v>
          </cell>
          <cell r="BE16777">
            <v>0</v>
          </cell>
          <cell r="BF16777">
            <v>1</v>
          </cell>
        </row>
        <row r="16778">
          <cell r="BD16778" t="str">
            <v>Diseñadores Industriales</v>
          </cell>
          <cell r="BE16778">
            <v>0</v>
          </cell>
          <cell r="BF16778">
            <v>0</v>
          </cell>
        </row>
        <row r="16779">
          <cell r="BD16779" t="str">
            <v>Matemáticos, Estadísticos y Actuarios</v>
          </cell>
          <cell r="BE16779">
            <v>0</v>
          </cell>
          <cell r="BF16779">
            <v>0</v>
          </cell>
        </row>
        <row r="16780">
          <cell r="BD16780" t="str">
            <v>Analistas de Sistemas Informáticos</v>
          </cell>
          <cell r="BE16780">
            <v>0</v>
          </cell>
          <cell r="BF16780">
            <v>0</v>
          </cell>
        </row>
        <row r="16781">
          <cell r="BD16781" t="str">
            <v>Administradores de Sistemas Informáticos</v>
          </cell>
          <cell r="BE16781">
            <v>0</v>
          </cell>
          <cell r="BF16781">
            <v>0</v>
          </cell>
        </row>
        <row r="16782">
          <cell r="BD16782" t="str">
            <v>Programadores de Aplicaciones Informáticas</v>
          </cell>
          <cell r="BE16782">
            <v>0</v>
          </cell>
          <cell r="BF16782">
            <v>0</v>
          </cell>
        </row>
        <row r="16783">
          <cell r="BD16783" t="str">
            <v>Técnicos en Química Aplicada</v>
          </cell>
          <cell r="BE16783">
            <v>0</v>
          </cell>
          <cell r="BF16783">
            <v>0</v>
          </cell>
        </row>
        <row r="16784">
          <cell r="BD16784" t="str">
            <v>Técnicos en Geología y Minería</v>
          </cell>
          <cell r="BE16784">
            <v>0</v>
          </cell>
          <cell r="BF16784">
            <v>0</v>
          </cell>
        </row>
        <row r="16785">
          <cell r="BD16785" t="str">
            <v>Técnicos en Meteorología</v>
          </cell>
          <cell r="BE16785">
            <v>0</v>
          </cell>
          <cell r="BF16785">
            <v>0</v>
          </cell>
        </row>
        <row r="16786">
          <cell r="BD16786" t="str">
            <v>Técnicos en Metrología</v>
          </cell>
          <cell r="BE16786">
            <v>0</v>
          </cell>
          <cell r="BF16786">
            <v>0</v>
          </cell>
        </row>
        <row r="16787">
          <cell r="BD16787" t="str">
            <v>Técnicos en Ciencias Biológicas</v>
          </cell>
          <cell r="BE16787">
            <v>0</v>
          </cell>
          <cell r="BF16787">
            <v>0</v>
          </cell>
        </row>
        <row r="16788">
          <cell r="BD16788" t="str">
            <v>Técnicos en Recursos Naturales</v>
          </cell>
          <cell r="BE16788">
            <v>2</v>
          </cell>
          <cell r="BF16788">
            <v>0</v>
          </cell>
        </row>
        <row r="16789">
          <cell r="BD16789" t="str">
            <v>Técnicos en Prevención, Gestión y Control Ambiental</v>
          </cell>
          <cell r="BE16789">
            <v>3</v>
          </cell>
          <cell r="BF16789">
            <v>0</v>
          </cell>
        </row>
        <row r="16790">
          <cell r="BD16790" t="str">
            <v>Técnicos en Construcción y Arquitectura</v>
          </cell>
          <cell r="BE16790">
            <v>0</v>
          </cell>
          <cell r="BF16790">
            <v>0</v>
          </cell>
        </row>
        <row r="16791">
          <cell r="BD16791" t="str">
            <v>Técnicos en Mecánica y Construcción Mecánica</v>
          </cell>
          <cell r="BE16791">
            <v>0</v>
          </cell>
          <cell r="BF16791">
            <v>0</v>
          </cell>
        </row>
        <row r="16792">
          <cell r="BD16792" t="str">
            <v>Técnicos en Fabricación Industrial</v>
          </cell>
          <cell r="BE16792">
            <v>0</v>
          </cell>
          <cell r="BF16792">
            <v>0</v>
          </cell>
        </row>
        <row r="16793">
          <cell r="BD16793" t="str">
            <v>Técnicos en Electricidad</v>
          </cell>
          <cell r="BE16793">
            <v>0</v>
          </cell>
          <cell r="BF16793">
            <v>0</v>
          </cell>
        </row>
        <row r="16794">
          <cell r="BD16794" t="str">
            <v>Técnicos en Electrónica</v>
          </cell>
          <cell r="BE16794">
            <v>0</v>
          </cell>
          <cell r="BF16794">
            <v>5</v>
          </cell>
        </row>
        <row r="16795">
          <cell r="BD16795" t="str">
            <v>Técnicos en Automatización e Instrumentación</v>
          </cell>
          <cell r="BE16795">
            <v>0</v>
          </cell>
          <cell r="BF16795">
            <v>0</v>
          </cell>
        </row>
        <row r="16796">
          <cell r="BD16796" t="str">
            <v>Técnicos en Instrumentos de Aeronavegación</v>
          </cell>
          <cell r="BE16796">
            <v>0</v>
          </cell>
          <cell r="BF16796">
            <v>0</v>
          </cell>
        </row>
        <row r="16797">
          <cell r="BD16797" t="str">
            <v>Técnicos en Telecomunicaciones</v>
          </cell>
          <cell r="BE16797">
            <v>0</v>
          </cell>
          <cell r="BF16797">
            <v>0</v>
          </cell>
        </row>
        <row r="16798">
          <cell r="BD16798" t="str">
            <v>Dibujantes Técnicos</v>
          </cell>
          <cell r="BE16798">
            <v>0</v>
          </cell>
          <cell r="BF16798">
            <v>0</v>
          </cell>
        </row>
        <row r="16799">
          <cell r="BD16799" t="str">
            <v>Topógrafos</v>
          </cell>
          <cell r="BE16799">
            <v>0</v>
          </cell>
          <cell r="BF16799">
            <v>0</v>
          </cell>
        </row>
        <row r="16800">
          <cell r="BD16800" t="str">
            <v>Técnicos en Cartografía</v>
          </cell>
          <cell r="BE16800">
            <v>0</v>
          </cell>
          <cell r="BF16800">
            <v>0</v>
          </cell>
        </row>
        <row r="16801">
          <cell r="BD16801" t="str">
            <v>Inspectores de Pruebas No destructivas</v>
          </cell>
          <cell r="BE16801">
            <v>0</v>
          </cell>
          <cell r="BF16801">
            <v>0</v>
          </cell>
        </row>
        <row r="16802">
          <cell r="BD16802" t="str">
            <v>Inspectores de Sanidad, Seguridad y Salud Ocupacional</v>
          </cell>
          <cell r="BE16802">
            <v>0</v>
          </cell>
          <cell r="BF16802">
            <v>0</v>
          </cell>
        </row>
        <row r="16803">
          <cell r="BD16803" t="str">
            <v>Inspectores de Construcción</v>
          </cell>
          <cell r="BE16803">
            <v>0</v>
          </cell>
          <cell r="BF16803">
            <v>0</v>
          </cell>
        </row>
        <row r="16804">
          <cell r="BD16804" t="str">
            <v>Inspectores de Equipos de Transporte e Instrumentos de Medición</v>
          </cell>
          <cell r="BE16804">
            <v>0</v>
          </cell>
          <cell r="BF16804">
            <v>0</v>
          </cell>
        </row>
        <row r="16805">
          <cell r="BD16805" t="str">
            <v>Inspectores de Productos Agrícola, Pecuarios y de Pesca</v>
          </cell>
          <cell r="BE16805">
            <v>0</v>
          </cell>
          <cell r="BF16805">
            <v>0</v>
          </cell>
        </row>
        <row r="16806">
          <cell r="BD16806" t="str">
            <v>Inspectores de Riego Agrícola</v>
          </cell>
          <cell r="BE16806">
            <v>0</v>
          </cell>
          <cell r="BF16806">
            <v>0</v>
          </cell>
        </row>
        <row r="16807">
          <cell r="BD16807" t="str">
            <v>Pilotos, Ingenieros e Instructores de Vuelo</v>
          </cell>
          <cell r="BE16807">
            <v>0</v>
          </cell>
          <cell r="BF16807">
            <v>0</v>
          </cell>
        </row>
        <row r="16808">
          <cell r="BD16808" t="str">
            <v>Controladores de Tráfico Aéreo</v>
          </cell>
          <cell r="BE16808">
            <v>0</v>
          </cell>
          <cell r="BF16808">
            <v>0</v>
          </cell>
        </row>
        <row r="16809">
          <cell r="BD16809" t="str">
            <v>Capitanes y Oficiales de Cubierta</v>
          </cell>
          <cell r="BE16809">
            <v>0</v>
          </cell>
          <cell r="BF16809">
            <v>0</v>
          </cell>
        </row>
        <row r="16810">
          <cell r="BD16810" t="str">
            <v>Oficiales de Máquinas</v>
          </cell>
          <cell r="BE16810">
            <v>0</v>
          </cell>
          <cell r="BF16810">
            <v>0</v>
          </cell>
        </row>
        <row r="16811">
          <cell r="BD16811" t="str">
            <v>Controladores de Tráfico Ferroviario y Marítimo</v>
          </cell>
          <cell r="BE16811">
            <v>0</v>
          </cell>
          <cell r="BF16811">
            <v>0</v>
          </cell>
        </row>
        <row r="16812">
          <cell r="BD16812" t="str">
            <v>Despachadores de Aeronaves</v>
          </cell>
          <cell r="BE16812">
            <v>0</v>
          </cell>
          <cell r="BF16812">
            <v>0</v>
          </cell>
        </row>
        <row r="16813">
          <cell r="BD16813" t="str">
            <v>Técnicos de Sistemas</v>
          </cell>
          <cell r="BE16813">
            <v>1</v>
          </cell>
          <cell r="BF16813">
            <v>0</v>
          </cell>
        </row>
        <row r="16814">
          <cell r="BD16814" t="str">
            <v>Asistentes en Saneamiento Ambiental</v>
          </cell>
          <cell r="BE16814">
            <v>0</v>
          </cell>
          <cell r="BF16814">
            <v>0</v>
          </cell>
        </row>
        <row r="16815">
          <cell r="BD16815" t="str">
            <v>Auxiliares de Laboratorio</v>
          </cell>
          <cell r="BE16815">
            <v>0</v>
          </cell>
          <cell r="BF16815">
            <v>0</v>
          </cell>
        </row>
        <row r="16816">
          <cell r="BD16816" t="str">
            <v>Auxiliares en Automatización e Instrumentación Industrial</v>
          </cell>
          <cell r="BE16816">
            <v>0</v>
          </cell>
          <cell r="BF16816">
            <v>0</v>
          </cell>
        </row>
        <row r="16817">
          <cell r="BD16817" t="str">
            <v>Médicos Especialistas</v>
          </cell>
          <cell r="BE16817">
            <v>0</v>
          </cell>
          <cell r="BF16817">
            <v>0</v>
          </cell>
        </row>
        <row r="16818">
          <cell r="BD16818" t="str">
            <v>Médicos Generales</v>
          </cell>
          <cell r="BE16818">
            <v>0</v>
          </cell>
          <cell r="BF16818">
            <v>0</v>
          </cell>
        </row>
        <row r="16819">
          <cell r="BD16819" t="str">
            <v>Odontólogos</v>
          </cell>
          <cell r="BE16819">
            <v>0</v>
          </cell>
          <cell r="BF16819">
            <v>0</v>
          </cell>
        </row>
        <row r="16820">
          <cell r="BD16820" t="str">
            <v>Veterinarios</v>
          </cell>
          <cell r="BE16820">
            <v>0</v>
          </cell>
          <cell r="BF16820">
            <v>0</v>
          </cell>
        </row>
        <row r="16821">
          <cell r="BD16821" t="str">
            <v>Optómetras</v>
          </cell>
          <cell r="BE16821">
            <v>0</v>
          </cell>
          <cell r="BF16821">
            <v>0</v>
          </cell>
        </row>
        <row r="16822">
          <cell r="BD16822" t="str">
            <v>Otras Ocupaciones Profesionales en Diagnóstico y Tratamiento de la Salud n.c.a.</v>
          </cell>
          <cell r="BE16822">
            <v>0</v>
          </cell>
          <cell r="BF16822">
            <v>0</v>
          </cell>
        </row>
        <row r="16823">
          <cell r="BD16823" t="str">
            <v>Farmacéuticos</v>
          </cell>
          <cell r="BE16823">
            <v>0</v>
          </cell>
          <cell r="BF16823">
            <v>0</v>
          </cell>
        </row>
        <row r="16824">
          <cell r="BD16824" t="str">
            <v>Dietistas y Nutricionistas</v>
          </cell>
          <cell r="BE16824">
            <v>1</v>
          </cell>
          <cell r="BF16824">
            <v>0</v>
          </cell>
        </row>
        <row r="16825">
          <cell r="BD16825" t="str">
            <v>Audiólogos y Terapeutas del Lenguaje</v>
          </cell>
          <cell r="BE16825">
            <v>0</v>
          </cell>
          <cell r="BF16825">
            <v>0</v>
          </cell>
        </row>
        <row r="16826">
          <cell r="BD16826" t="str">
            <v>Fisioterapeutas</v>
          </cell>
          <cell r="BE16826">
            <v>0</v>
          </cell>
          <cell r="BF16826">
            <v>0</v>
          </cell>
        </row>
        <row r="16827">
          <cell r="BD16827" t="str">
            <v>Terapeutas Ocupacionales</v>
          </cell>
          <cell r="BE16827">
            <v>0</v>
          </cell>
          <cell r="BF16827">
            <v>0</v>
          </cell>
        </row>
        <row r="16828">
          <cell r="BD16828" t="str">
            <v>Enfermeros</v>
          </cell>
          <cell r="BE16828">
            <v>2</v>
          </cell>
          <cell r="BF16828">
            <v>0</v>
          </cell>
        </row>
        <row r="16829">
          <cell r="BD16829" t="str">
            <v>Psicólogos</v>
          </cell>
          <cell r="BE16829">
            <v>0</v>
          </cell>
          <cell r="BF16829">
            <v>0</v>
          </cell>
        </row>
        <row r="16830">
          <cell r="BD16830" t="str">
            <v>Técnicos de Laboratorio Médico y Patología</v>
          </cell>
          <cell r="BE16830">
            <v>0</v>
          </cell>
          <cell r="BF16830">
            <v>0</v>
          </cell>
        </row>
        <row r="16831">
          <cell r="BD16831" t="str">
            <v>Técnicos en Terapia Respiratoria y Cardiovascular</v>
          </cell>
          <cell r="BE16831">
            <v>0</v>
          </cell>
          <cell r="BF16831">
            <v>0</v>
          </cell>
        </row>
        <row r="16832">
          <cell r="BD16832" t="str">
            <v>Técnicos en Imágenes Diagnósticas</v>
          </cell>
          <cell r="BE16832">
            <v>0</v>
          </cell>
          <cell r="BF16832">
            <v>0</v>
          </cell>
        </row>
        <row r="16833">
          <cell r="BD16833" t="str">
            <v xml:space="preserve">Técnicos en Radioterapia  </v>
          </cell>
          <cell r="BE16833">
            <v>0</v>
          </cell>
          <cell r="BF16833">
            <v>0</v>
          </cell>
        </row>
        <row r="16834">
          <cell r="BD16834" t="str">
            <v>Instrumentadores Quirúrgicos</v>
          </cell>
          <cell r="BE16834">
            <v>0</v>
          </cell>
          <cell r="BF16834">
            <v>0</v>
          </cell>
        </row>
        <row r="16835">
          <cell r="BD16835" t="str">
            <v>Técnicos en Medicina Nuclear</v>
          </cell>
          <cell r="BE16835">
            <v>0</v>
          </cell>
          <cell r="BF16835">
            <v>0</v>
          </cell>
        </row>
        <row r="16836">
          <cell r="BD16836" t="str">
            <v>Técnicos Dentales</v>
          </cell>
          <cell r="BE16836">
            <v>0</v>
          </cell>
          <cell r="BF16836">
            <v>0</v>
          </cell>
        </row>
        <row r="16837">
          <cell r="BD16837" t="str">
            <v>Higienistas Dentales</v>
          </cell>
          <cell r="BE16837">
            <v>0</v>
          </cell>
          <cell r="BF16837">
            <v>0</v>
          </cell>
        </row>
        <row r="16838">
          <cell r="BD16838" t="str">
            <v>Técnicos Ópticos</v>
          </cell>
          <cell r="BE16838">
            <v>0</v>
          </cell>
          <cell r="BF16838">
            <v>0</v>
          </cell>
        </row>
        <row r="16839">
          <cell r="BD16839" t="str">
            <v>Practicantes de Medicina Alternativa</v>
          </cell>
          <cell r="BE16839">
            <v>0</v>
          </cell>
          <cell r="BF16839">
            <v>0</v>
          </cell>
        </row>
        <row r="16840">
          <cell r="BD16840" t="str">
            <v>Asistentes de Ambulancia y Otras Ocupaciones Paramédicas</v>
          </cell>
          <cell r="BE16840">
            <v>0</v>
          </cell>
          <cell r="BF16840">
            <v>0</v>
          </cell>
        </row>
        <row r="16841">
          <cell r="BD16841" t="str">
            <v>Otras Ocupaciones Técnicas en Terapia y Valoración n.c.a.</v>
          </cell>
          <cell r="BE16841">
            <v>0</v>
          </cell>
          <cell r="BF16841">
            <v>0</v>
          </cell>
        </row>
        <row r="16842">
          <cell r="BD16842" t="str">
            <v>Auxiliares en Enfermería</v>
          </cell>
          <cell r="BE16842">
            <v>5</v>
          </cell>
          <cell r="BF16842">
            <v>1</v>
          </cell>
        </row>
        <row r="16843">
          <cell r="BD16843" t="str">
            <v>Auxiliares de Salud oral</v>
          </cell>
          <cell r="BE16843">
            <v>0</v>
          </cell>
          <cell r="BF16843">
            <v>0</v>
          </cell>
        </row>
        <row r="16844">
          <cell r="BD16844" t="str">
            <v>Auxiliares en Salud pública</v>
          </cell>
          <cell r="BE16844">
            <v>1</v>
          </cell>
          <cell r="BF16844">
            <v>0</v>
          </cell>
        </row>
        <row r="16845">
          <cell r="BD16845" t="str">
            <v>Auxiliares de Laboratorio Clínico</v>
          </cell>
          <cell r="BE16845">
            <v>0</v>
          </cell>
          <cell r="BF16845">
            <v>0</v>
          </cell>
        </row>
        <row r="16846">
          <cell r="BD16846" t="str">
            <v>Auxiliares de Droguería y Farmacia</v>
          </cell>
          <cell r="BE16846">
            <v>0</v>
          </cell>
          <cell r="BF16846">
            <v>0</v>
          </cell>
        </row>
        <row r="16847">
          <cell r="BD16847" t="str">
            <v>Otros Auxiliares de Servicios a la Salud n.c.a.</v>
          </cell>
          <cell r="BE16847">
            <v>0</v>
          </cell>
          <cell r="BF16847">
            <v>0</v>
          </cell>
        </row>
        <row r="16848">
          <cell r="BD16848" t="str">
            <v>Jueces</v>
          </cell>
          <cell r="BE16848">
            <v>0</v>
          </cell>
          <cell r="BF16848">
            <v>0</v>
          </cell>
        </row>
        <row r="16849">
          <cell r="BD16849" t="str">
            <v>Abogados</v>
          </cell>
          <cell r="BE16849">
            <v>0</v>
          </cell>
          <cell r="BF16849">
            <v>0</v>
          </cell>
        </row>
        <row r="16850">
          <cell r="BD16850" t="str">
            <v>Profesores de Educación Superior</v>
          </cell>
          <cell r="BE16850">
            <v>0</v>
          </cell>
          <cell r="BF16850">
            <v>0</v>
          </cell>
        </row>
        <row r="16851">
          <cell r="BD16851" t="str">
            <v>Especialistas en Procesos Pedagógicos</v>
          </cell>
          <cell r="BE16851">
            <v>0</v>
          </cell>
          <cell r="BF16851">
            <v>0</v>
          </cell>
        </row>
        <row r="16852">
          <cell r="BD16852" t="str">
            <v>Profesores e Instructores de Formación para el Trabajo</v>
          </cell>
          <cell r="BE16852">
            <v>0</v>
          </cell>
          <cell r="BF16852">
            <v>16</v>
          </cell>
        </row>
        <row r="16853">
          <cell r="BD16853" t="str">
            <v>Profesores de Educación Básica Secundaria y Media</v>
          </cell>
          <cell r="BE16853">
            <v>2</v>
          </cell>
          <cell r="BF16853">
            <v>0</v>
          </cell>
        </row>
        <row r="16854">
          <cell r="BD16854" t="str">
            <v>Profesores de Educación Básica Primaria</v>
          </cell>
          <cell r="BE16854">
            <v>2</v>
          </cell>
          <cell r="BF16854">
            <v>2</v>
          </cell>
        </row>
        <row r="16855">
          <cell r="BD16855" t="str">
            <v>Profesores de Preescolar</v>
          </cell>
          <cell r="BE16855">
            <v>0</v>
          </cell>
          <cell r="BF16855">
            <v>0</v>
          </cell>
        </row>
        <row r="16856">
          <cell r="BD16856" t="str">
            <v>Orientadores Educativos</v>
          </cell>
          <cell r="BE16856">
            <v>0</v>
          </cell>
          <cell r="BF16856">
            <v>0</v>
          </cell>
        </row>
        <row r="16857">
          <cell r="BD16857" t="str">
            <v>Pedagogo Reeducador</v>
          </cell>
          <cell r="BE16857">
            <v>0</v>
          </cell>
          <cell r="BF16857">
            <v>0</v>
          </cell>
        </row>
        <row r="16858">
          <cell r="BD16858" t="str">
            <v>Trabajadores Sociales y Consultores de Familia</v>
          </cell>
          <cell r="BE16858">
            <v>0</v>
          </cell>
          <cell r="BF16858">
            <v>0</v>
          </cell>
        </row>
        <row r="16859">
          <cell r="BD16859" t="str">
            <v>Ministros del Culto</v>
          </cell>
          <cell r="BE16859">
            <v>0</v>
          </cell>
          <cell r="BF16859">
            <v>0</v>
          </cell>
        </row>
        <row r="16860">
          <cell r="BD16860" t="str">
            <v>Sociólogos, Antropólogos y Afines</v>
          </cell>
          <cell r="BE16860">
            <v>0</v>
          </cell>
          <cell r="BF16860">
            <v>1</v>
          </cell>
        </row>
        <row r="16861">
          <cell r="BD16861" t="str">
            <v>Filósofos, Filólogos y Afines</v>
          </cell>
          <cell r="BE16861">
            <v>0</v>
          </cell>
          <cell r="BF16861">
            <v>0</v>
          </cell>
        </row>
        <row r="16862">
          <cell r="BD16862" t="str">
            <v>Consultores, Investigadores y Analistas de Política Económica</v>
          </cell>
          <cell r="BE16862">
            <v>0</v>
          </cell>
          <cell r="BF16862">
            <v>0</v>
          </cell>
        </row>
        <row r="16863">
          <cell r="BD16863" t="str">
            <v>Consultores y Funcionarios de Desarrollo Económico y Comercial</v>
          </cell>
          <cell r="BE16863">
            <v>0</v>
          </cell>
          <cell r="BF16863">
            <v>0</v>
          </cell>
        </row>
        <row r="16864">
          <cell r="BD16864" t="str">
            <v>Investigadores, Consultores y Funcionarios de Políticas Sociales de Salud y de Educación</v>
          </cell>
          <cell r="BE16864">
            <v>0</v>
          </cell>
          <cell r="BF16864">
            <v>0</v>
          </cell>
        </row>
        <row r="16865">
          <cell r="BD16865" t="str">
            <v>Funcionarios de Programas Exclusivos de la Administración Pública</v>
          </cell>
          <cell r="BE16865">
            <v>0</v>
          </cell>
          <cell r="BF16865">
            <v>0</v>
          </cell>
        </row>
        <row r="16866">
          <cell r="BD16866" t="str">
            <v>Investigadores, Consultores y Funcionarios de Políticas de Ciencias Naturales y Aplicadas</v>
          </cell>
          <cell r="BE16866">
            <v>0</v>
          </cell>
          <cell r="BF16866">
            <v>0</v>
          </cell>
        </row>
        <row r="16867">
          <cell r="BD16867" t="str">
            <v>Profesionales en ciencias forenses</v>
          </cell>
          <cell r="BE16867">
            <v>0</v>
          </cell>
          <cell r="BF16867">
            <v>0</v>
          </cell>
        </row>
        <row r="16868">
          <cell r="BD16868" t="str">
            <v>Asistentes en Servicios Social y Comunitario</v>
          </cell>
          <cell r="BE16868">
            <v>1</v>
          </cell>
          <cell r="BF16868">
            <v>0</v>
          </cell>
        </row>
        <row r="16869">
          <cell r="BD16869" t="str">
            <v>Consejeros de Servicios de Empleo</v>
          </cell>
          <cell r="BE16869">
            <v>0</v>
          </cell>
          <cell r="BF16869">
            <v>0</v>
          </cell>
        </row>
        <row r="16870">
          <cell r="BD16870" t="str">
            <v>Instructores y Profesores de Personas en Condición de Discapacidad</v>
          </cell>
          <cell r="BE16870">
            <v>0</v>
          </cell>
          <cell r="BF16870">
            <v>0</v>
          </cell>
        </row>
        <row r="16871">
          <cell r="BD16871" t="str">
            <v>Otros Instructores</v>
          </cell>
          <cell r="BE16871">
            <v>0</v>
          </cell>
          <cell r="BF16871">
            <v>0</v>
          </cell>
        </row>
        <row r="16872">
          <cell r="BD16872" t="str">
            <v>Ocupaciones Religiosas</v>
          </cell>
          <cell r="BE16872">
            <v>0</v>
          </cell>
          <cell r="BF16872">
            <v>0</v>
          </cell>
        </row>
        <row r="16873">
          <cell r="BD16873" t="str">
            <v>Investigadores criminalísticos y judiciales</v>
          </cell>
          <cell r="BE16873">
            <v>0</v>
          </cell>
          <cell r="BF16873">
            <v>0</v>
          </cell>
        </row>
        <row r="16874">
          <cell r="BD16874" t="str">
            <v>Asistentes Legales y Afines</v>
          </cell>
          <cell r="BE16874">
            <v>0</v>
          </cell>
          <cell r="BF16874">
            <v>0</v>
          </cell>
        </row>
        <row r="16875">
          <cell r="BD16875" t="str">
            <v>Auxiliares de educación para la primera infancia</v>
          </cell>
          <cell r="BE16875">
            <v>0</v>
          </cell>
          <cell r="BF16875">
            <v>0</v>
          </cell>
        </row>
        <row r="16876">
          <cell r="BD16876" t="str">
            <v>Bibliotecólogos</v>
          </cell>
          <cell r="BE16876">
            <v>0</v>
          </cell>
          <cell r="BF16876">
            <v>0</v>
          </cell>
        </row>
        <row r="16877">
          <cell r="BD16877" t="str">
            <v>Restauradores</v>
          </cell>
          <cell r="BE16877">
            <v>0</v>
          </cell>
          <cell r="BF16877">
            <v>0</v>
          </cell>
        </row>
        <row r="16878">
          <cell r="BD16878" t="str">
            <v>Curadores</v>
          </cell>
          <cell r="BE16878">
            <v>0</v>
          </cell>
          <cell r="BF16878">
            <v>0</v>
          </cell>
        </row>
        <row r="16879">
          <cell r="BD16879" t="str">
            <v>Escritores</v>
          </cell>
          <cell r="BE16879">
            <v>0</v>
          </cell>
          <cell r="BF16879">
            <v>0</v>
          </cell>
        </row>
        <row r="16880">
          <cell r="BD16880" t="str">
            <v>Editores y Redactores</v>
          </cell>
          <cell r="BE16880">
            <v>0</v>
          </cell>
          <cell r="BF16880">
            <v>0</v>
          </cell>
        </row>
        <row r="16881">
          <cell r="BD16881" t="str">
            <v>Periodistas</v>
          </cell>
          <cell r="BE16881">
            <v>0</v>
          </cell>
          <cell r="BF16881">
            <v>0</v>
          </cell>
        </row>
        <row r="16882">
          <cell r="BD16882" t="str">
            <v>Traductores e Intérpretes</v>
          </cell>
          <cell r="BE16882">
            <v>0</v>
          </cell>
          <cell r="BF16882">
            <v>0</v>
          </cell>
        </row>
        <row r="16883">
          <cell r="BD16883" t="str">
            <v>Ocupaciones Profesionales en Relaciones Públicas y Comunicaciones</v>
          </cell>
          <cell r="BE16883">
            <v>0</v>
          </cell>
          <cell r="BF16883">
            <v>0</v>
          </cell>
        </row>
        <row r="16884">
          <cell r="BD16884" t="str">
            <v>Productores, Directores Artísticos, Coreógrafos y Ocupaciones Relacionadas</v>
          </cell>
          <cell r="BE16884">
            <v>0</v>
          </cell>
          <cell r="BF16884">
            <v>0</v>
          </cell>
        </row>
        <row r="16885">
          <cell r="BD16885" t="str">
            <v>Músicos, Cantantes, Compositores y Directores Músicales</v>
          </cell>
          <cell r="BE16885">
            <v>0</v>
          </cell>
          <cell r="BF16885">
            <v>0</v>
          </cell>
        </row>
        <row r="16886">
          <cell r="BD16886" t="str">
            <v>Bailarines</v>
          </cell>
          <cell r="BE16886">
            <v>1</v>
          </cell>
          <cell r="BF16886">
            <v>1</v>
          </cell>
        </row>
        <row r="16887">
          <cell r="BD16887" t="str">
            <v>Actores</v>
          </cell>
          <cell r="BE16887">
            <v>0</v>
          </cell>
          <cell r="BF16887">
            <v>1</v>
          </cell>
        </row>
        <row r="16888">
          <cell r="BD16888" t="str">
            <v>Pintores, Escultores y Otros Artistas Visuales</v>
          </cell>
          <cell r="BE16888">
            <v>0</v>
          </cell>
          <cell r="BF16888">
            <v>0</v>
          </cell>
        </row>
        <row r="16889">
          <cell r="BD16889" t="str">
            <v>Diseñadores Gráficos</v>
          </cell>
          <cell r="BE16889">
            <v>0</v>
          </cell>
          <cell r="BF16889">
            <v>0</v>
          </cell>
        </row>
        <row r="16890">
          <cell r="BD16890" t="str">
            <v>Ocupaciones Técnicas Relacionadas con Museos y Galerías</v>
          </cell>
          <cell r="BE16890">
            <v>0</v>
          </cell>
          <cell r="BF16890">
            <v>0</v>
          </cell>
        </row>
        <row r="16891">
          <cell r="BD16891" t="str">
            <v>Técnicos en Biblioteca</v>
          </cell>
          <cell r="BE16891">
            <v>0</v>
          </cell>
          <cell r="BF16891">
            <v>0</v>
          </cell>
        </row>
        <row r="16892">
          <cell r="BD16892" t="str">
            <v>Técnicos en Promoción y Animación a la Lectura y la Escritura</v>
          </cell>
          <cell r="BE16892">
            <v>0</v>
          </cell>
          <cell r="BF16892">
            <v>0</v>
          </cell>
        </row>
        <row r="16893">
          <cell r="BD16893" t="str">
            <v>Fotógrafos</v>
          </cell>
          <cell r="BE16893">
            <v>0</v>
          </cell>
          <cell r="BF16893">
            <v>0</v>
          </cell>
        </row>
        <row r="16894">
          <cell r="BD16894" t="str">
            <v>Operadores de Cámara de Cine y Televisión</v>
          </cell>
          <cell r="BE16894">
            <v>0</v>
          </cell>
          <cell r="BF16894">
            <v>0</v>
          </cell>
        </row>
        <row r="16895">
          <cell r="BD16895" t="str">
            <v>Técnicos en Diseño y Arte Gráfico</v>
          </cell>
          <cell r="BE16895">
            <v>0</v>
          </cell>
          <cell r="BF16895">
            <v>0</v>
          </cell>
        </row>
        <row r="16896">
          <cell r="BD16896" t="str">
            <v>Técnicos en Transmisión de Radio y Televisión</v>
          </cell>
          <cell r="BE16896">
            <v>0</v>
          </cell>
          <cell r="BF16896">
            <v>0</v>
          </cell>
        </row>
        <row r="16897">
          <cell r="BD16897" t="str">
            <v>Operadores de audio y sonido</v>
          </cell>
          <cell r="BE16897">
            <v>0</v>
          </cell>
          <cell r="BF16897">
            <v>0</v>
          </cell>
        </row>
        <row r="16898">
          <cell r="BD16898" t="str">
            <v>Otras Ocupaciones Técnicas en Cine, Televisión y Artes Escénicas n.c.a.</v>
          </cell>
          <cell r="BE16898">
            <v>0</v>
          </cell>
          <cell r="BF16898">
            <v>0</v>
          </cell>
        </row>
        <row r="16899">
          <cell r="BD16899" t="str">
            <v>Ocupaciones de Asistencia en Cine, Televisión y Artes Escénicas</v>
          </cell>
          <cell r="BE16899">
            <v>0</v>
          </cell>
          <cell r="BF16899">
            <v>0</v>
          </cell>
        </row>
        <row r="16900">
          <cell r="BD16900" t="str">
            <v>Productores de Campo para Cine y Televisión</v>
          </cell>
          <cell r="BE16900">
            <v>0</v>
          </cell>
          <cell r="BF16900">
            <v>0</v>
          </cell>
        </row>
        <row r="16901">
          <cell r="BD16901" t="str">
            <v>Locutores de Radio, Televisión y Otros Medios de Comunicación.</v>
          </cell>
          <cell r="BE16901">
            <v>0</v>
          </cell>
          <cell r="BF16901">
            <v>0</v>
          </cell>
        </row>
        <row r="16902">
          <cell r="BD16902" t="str">
            <v>Artistas Creativos e Interpretativos</v>
          </cell>
          <cell r="BE16902">
            <v>0</v>
          </cell>
          <cell r="BF16902">
            <v>0</v>
          </cell>
        </row>
        <row r="16903">
          <cell r="BD16903" t="str">
            <v>Otros Artistas n.c.a.</v>
          </cell>
          <cell r="BE16903">
            <v>0</v>
          </cell>
          <cell r="BF16903">
            <v>0</v>
          </cell>
        </row>
        <row r="16904">
          <cell r="BD16904" t="str">
            <v>Diseñadores de Interiores</v>
          </cell>
          <cell r="BE16904">
            <v>0</v>
          </cell>
          <cell r="BF16904">
            <v>0</v>
          </cell>
        </row>
        <row r="16905">
          <cell r="BD16905" t="str">
            <v>Diseñadores de Teatro, Moda, Exhibición y Otros Diseñadores Creativos</v>
          </cell>
          <cell r="BE16905">
            <v>0</v>
          </cell>
          <cell r="BF16905">
            <v>0</v>
          </cell>
        </row>
        <row r="16906">
          <cell r="BD16906" t="str">
            <v>Patronistas de Productos de Tela, Cuero y Piel</v>
          </cell>
          <cell r="BE16906">
            <v>0</v>
          </cell>
          <cell r="BF16906">
            <v>0</v>
          </cell>
        </row>
        <row r="16907">
          <cell r="BD16907" t="str">
            <v>Ilustradores</v>
          </cell>
          <cell r="BE16907">
            <v>0</v>
          </cell>
          <cell r="BF16907">
            <v>0</v>
          </cell>
        </row>
        <row r="16908">
          <cell r="BD16908" t="str">
            <v>Graficadores de Imágenes Computarizadas</v>
          </cell>
          <cell r="BE16908">
            <v>0</v>
          </cell>
          <cell r="BF16908">
            <v>0</v>
          </cell>
        </row>
        <row r="16909">
          <cell r="BD16909" t="str">
            <v>Deportistas</v>
          </cell>
          <cell r="BE16909">
            <v>0</v>
          </cell>
          <cell r="BF16909">
            <v>0</v>
          </cell>
        </row>
        <row r="16910">
          <cell r="BD16910" t="str">
            <v>Entrenadores y Preparadores Físicos</v>
          </cell>
          <cell r="BE16910">
            <v>0</v>
          </cell>
          <cell r="BF16910">
            <v>1</v>
          </cell>
        </row>
        <row r="16911">
          <cell r="BD16911" t="str">
            <v>Árbitros</v>
          </cell>
          <cell r="BE16911">
            <v>0</v>
          </cell>
          <cell r="BF16911">
            <v>0</v>
          </cell>
        </row>
        <row r="16912">
          <cell r="BD16912" t="str">
            <v>Ceramistas</v>
          </cell>
          <cell r="BE16912">
            <v>0</v>
          </cell>
          <cell r="BF16912">
            <v>0</v>
          </cell>
        </row>
        <row r="16913">
          <cell r="BD16913" t="str">
            <v>Tejedores</v>
          </cell>
          <cell r="BE16913">
            <v>0</v>
          </cell>
          <cell r="BF16913">
            <v>0</v>
          </cell>
        </row>
        <row r="16914">
          <cell r="BD16914" t="str">
            <v>Artesanos Trabajos en Madera</v>
          </cell>
          <cell r="BE16914">
            <v>0</v>
          </cell>
          <cell r="BF16914">
            <v>0</v>
          </cell>
        </row>
        <row r="16915">
          <cell r="BD16915" t="str">
            <v>Artesanos Trabajos en Cuero</v>
          </cell>
          <cell r="BE16915">
            <v>0</v>
          </cell>
          <cell r="BF16915">
            <v>0</v>
          </cell>
        </row>
        <row r="16916">
          <cell r="BD16916" t="str">
            <v>Artesanos Trabajos en Metal</v>
          </cell>
          <cell r="BE16916">
            <v>0</v>
          </cell>
          <cell r="BF16916">
            <v>0</v>
          </cell>
        </row>
        <row r="16917">
          <cell r="BD16917" t="str">
            <v>Otros Artesanos n.c.a.</v>
          </cell>
          <cell r="BE16917">
            <v>0</v>
          </cell>
          <cell r="BF16917">
            <v>0</v>
          </cell>
        </row>
        <row r="16918">
          <cell r="BD16918" t="str">
            <v>Supervisores de Ventas</v>
          </cell>
          <cell r="BE16918">
            <v>0</v>
          </cell>
          <cell r="BF16918">
            <v>0</v>
          </cell>
        </row>
        <row r="16919">
          <cell r="BD16919" t="str">
            <v>Administradores y Supervisores de Comercio al Por Menor</v>
          </cell>
          <cell r="BE16919">
            <v>1</v>
          </cell>
          <cell r="BF16919">
            <v>0</v>
          </cell>
        </row>
        <row r="16920">
          <cell r="BD16920" t="str">
            <v>Supervisores de Servicios de Alimentos</v>
          </cell>
          <cell r="BE16920">
            <v>0</v>
          </cell>
          <cell r="BF16920">
            <v>0</v>
          </cell>
        </row>
        <row r="16921">
          <cell r="BD16921" t="str">
            <v>Supervisores de Personal de Manejo Doméstico</v>
          </cell>
          <cell r="BE16921">
            <v>0</v>
          </cell>
          <cell r="BF16921">
            <v>0</v>
          </cell>
        </row>
        <row r="16922">
          <cell r="BD16922" t="str">
            <v>Sommeliers</v>
          </cell>
          <cell r="BE16922">
            <v>0</v>
          </cell>
          <cell r="BF16922">
            <v>0</v>
          </cell>
        </row>
        <row r="16923">
          <cell r="BD16923" t="str">
            <v>Supervisores de servicios de Alojamiento y Hospedaje</v>
          </cell>
          <cell r="BE16923">
            <v>0</v>
          </cell>
          <cell r="BF16923">
            <v>0</v>
          </cell>
        </row>
        <row r="16924">
          <cell r="BD16924" t="str">
            <v>Suboficiales de las Fuerzas Militares</v>
          </cell>
          <cell r="BE16924">
            <v>0</v>
          </cell>
          <cell r="BF16924">
            <v>0</v>
          </cell>
        </row>
        <row r="16925">
          <cell r="BD16925" t="str">
            <v>Suboficiales y nivel ejecutivo de la Policía</v>
          </cell>
          <cell r="BE16925">
            <v>1</v>
          </cell>
          <cell r="BF16925">
            <v>0</v>
          </cell>
        </row>
        <row r="16926">
          <cell r="BD16926" t="str">
            <v>Supervisores de Vigilantes</v>
          </cell>
          <cell r="BE16926">
            <v>0</v>
          </cell>
          <cell r="BF16926">
            <v>0</v>
          </cell>
        </row>
        <row r="16927">
          <cell r="BD16927" t="str">
            <v>Agentes y Corredores de Seguros</v>
          </cell>
          <cell r="BE16927">
            <v>0</v>
          </cell>
          <cell r="BF16927">
            <v>0</v>
          </cell>
        </row>
        <row r="16928">
          <cell r="BD16928" t="str">
            <v>Agentes de Bienes Raíces</v>
          </cell>
          <cell r="BE16928">
            <v>0</v>
          </cell>
          <cell r="BF16928">
            <v>0</v>
          </cell>
        </row>
        <row r="16929">
          <cell r="BD16929" t="str">
            <v>Vendedores de Ventas Técnicas</v>
          </cell>
          <cell r="BE16929">
            <v>0</v>
          </cell>
          <cell r="BF16929">
            <v>0</v>
          </cell>
        </row>
        <row r="16930">
          <cell r="BD16930" t="str">
            <v>Agentes de Compras e Intermediarios</v>
          </cell>
          <cell r="BE16930">
            <v>0</v>
          </cell>
          <cell r="BF16930">
            <v>0</v>
          </cell>
        </row>
        <row r="16931">
          <cell r="BD16931" t="str">
            <v>Representante de servicios especializados</v>
          </cell>
          <cell r="BE16931">
            <v>0</v>
          </cell>
          <cell r="BF16931">
            <v>0</v>
          </cell>
        </row>
        <row r="16932">
          <cell r="BD16932" t="str">
            <v>Administradores de Comunidades Virtuales</v>
          </cell>
          <cell r="BE16932">
            <v>0</v>
          </cell>
          <cell r="BF16932">
            <v>0</v>
          </cell>
        </row>
        <row r="16933">
          <cell r="BD16933" t="str">
            <v>Chefs</v>
          </cell>
          <cell r="BE16933">
            <v>0</v>
          </cell>
          <cell r="BF16933">
            <v>0</v>
          </cell>
        </row>
        <row r="16934">
          <cell r="BD16934" t="str">
            <v>Auxiliares de vuelo y Sobrecargos</v>
          </cell>
          <cell r="BE16934">
            <v>0</v>
          </cell>
          <cell r="BF16934">
            <v>0</v>
          </cell>
        </row>
        <row r="16935">
          <cell r="BD16935" t="str">
            <v>Tanatopractores</v>
          </cell>
          <cell r="BE16935">
            <v>0</v>
          </cell>
          <cell r="BF16935">
            <v>0</v>
          </cell>
        </row>
        <row r="16936">
          <cell r="BD16936" t="str">
            <v>Coordinadores De Servicios Funerarios</v>
          </cell>
          <cell r="BE16936">
            <v>0</v>
          </cell>
          <cell r="BF16936">
            <v>0</v>
          </cell>
        </row>
        <row r="16937">
          <cell r="BD16937" t="str">
            <v>Intérpretes De Lengua De Señas Colombiana - Español</v>
          </cell>
          <cell r="BE16937">
            <v>0</v>
          </cell>
          <cell r="BF16937">
            <v>0</v>
          </cell>
        </row>
        <row r="16938">
          <cell r="BD16938" t="str">
            <v>Guías-intérpretes</v>
          </cell>
          <cell r="BE16938">
            <v>0</v>
          </cell>
          <cell r="BF16938">
            <v>0</v>
          </cell>
        </row>
        <row r="16939">
          <cell r="BD16939" t="str">
            <v>Guías de Turismo</v>
          </cell>
          <cell r="BE16939">
            <v>4</v>
          </cell>
          <cell r="BF16939">
            <v>0</v>
          </cell>
        </row>
        <row r="16940">
          <cell r="BD16940" t="str">
            <v>Vendedores de Ventas no Técnicas</v>
          </cell>
          <cell r="BE16940">
            <v>0</v>
          </cell>
          <cell r="BF16940">
            <v>0</v>
          </cell>
        </row>
        <row r="16941">
          <cell r="BD16941" t="str">
            <v>Vendedores de Mostrador</v>
          </cell>
          <cell r="BE16941">
            <v>0</v>
          </cell>
          <cell r="BF16941">
            <v>0</v>
          </cell>
        </row>
        <row r="16942">
          <cell r="BD16942" t="str">
            <v>Mercaderistas e Impulsadores</v>
          </cell>
          <cell r="BE16942">
            <v>1</v>
          </cell>
          <cell r="BF16942">
            <v>0</v>
          </cell>
        </row>
        <row r="16943">
          <cell r="BD16943" t="str">
            <v>Cajeros de Comercio</v>
          </cell>
          <cell r="BE16943">
            <v>0</v>
          </cell>
          <cell r="BF16943">
            <v>0</v>
          </cell>
        </row>
        <row r="16944">
          <cell r="BD16944" t="str">
            <v>Modelos</v>
          </cell>
          <cell r="BE16944">
            <v>0</v>
          </cell>
          <cell r="BF16944">
            <v>0</v>
          </cell>
        </row>
        <row r="16945">
          <cell r="BD16945" t="str">
            <v>Agentes de Viajes</v>
          </cell>
          <cell r="BE16945">
            <v>0</v>
          </cell>
          <cell r="BF16945">
            <v>0</v>
          </cell>
        </row>
        <row r="16946">
          <cell r="BD16946" t="str">
            <v>Empleados de Ventas y Servicios de Líneas Aéreas, Marítimas y Terrestres</v>
          </cell>
          <cell r="BE16946">
            <v>0</v>
          </cell>
          <cell r="BF16946">
            <v>0</v>
          </cell>
        </row>
        <row r="16947">
          <cell r="BD16947" t="str">
            <v>Empleados de Recepción Hotelera</v>
          </cell>
          <cell r="BE16947">
            <v>0</v>
          </cell>
          <cell r="BF16947">
            <v>0</v>
          </cell>
        </row>
        <row r="16948">
          <cell r="BD16948" t="str">
            <v>Informadores Turísticos</v>
          </cell>
          <cell r="BE16948">
            <v>1</v>
          </cell>
          <cell r="BF16948">
            <v>0</v>
          </cell>
        </row>
        <row r="16949">
          <cell r="BD16949" t="str">
            <v>Recreadores</v>
          </cell>
          <cell r="BE16949">
            <v>1</v>
          </cell>
          <cell r="BF16949">
            <v>0</v>
          </cell>
        </row>
        <row r="16950">
          <cell r="BD16950" t="str">
            <v>Operadores de Juegos Mecánicos y de Salón</v>
          </cell>
          <cell r="BE16950">
            <v>0</v>
          </cell>
          <cell r="BF16950">
            <v>0</v>
          </cell>
        </row>
        <row r="16951">
          <cell r="BD16951" t="str">
            <v>Cortadores de Carne para Comercio Mayorista y al Detal</v>
          </cell>
          <cell r="BE16951">
            <v>0</v>
          </cell>
          <cell r="BF16951">
            <v>0</v>
          </cell>
        </row>
        <row r="16952">
          <cell r="BD16952" t="str">
            <v>Panaderos y Pasteleros</v>
          </cell>
          <cell r="BE16952">
            <v>0</v>
          </cell>
          <cell r="BF16952">
            <v>0</v>
          </cell>
        </row>
        <row r="16953">
          <cell r="BD16953" t="str">
            <v>Meseros y Capitán de Meseros</v>
          </cell>
          <cell r="BE16953">
            <v>0</v>
          </cell>
          <cell r="BF16953">
            <v>0</v>
          </cell>
        </row>
        <row r="16954">
          <cell r="BD16954" t="str">
            <v>Bartender</v>
          </cell>
          <cell r="BE16954">
            <v>0</v>
          </cell>
          <cell r="BF16954">
            <v>0</v>
          </cell>
        </row>
        <row r="16955">
          <cell r="BD16955" t="str">
            <v>Cocineros</v>
          </cell>
          <cell r="BE16955">
            <v>0</v>
          </cell>
          <cell r="BF16955">
            <v>0</v>
          </cell>
        </row>
        <row r="16956">
          <cell r="BD16956" t="str">
            <v>Baristas</v>
          </cell>
          <cell r="BE16956">
            <v>0</v>
          </cell>
          <cell r="BF16956">
            <v>0</v>
          </cell>
        </row>
        <row r="16957">
          <cell r="BD16957" t="str">
            <v>Inspectores de Policía</v>
          </cell>
          <cell r="BE16957">
            <v>0</v>
          </cell>
          <cell r="BF16957">
            <v>0</v>
          </cell>
        </row>
        <row r="16958">
          <cell r="BD16958" t="str">
            <v>Funcionarios de Regulación</v>
          </cell>
          <cell r="BE16958">
            <v>0</v>
          </cell>
          <cell r="BF16958">
            <v>0</v>
          </cell>
        </row>
        <row r="16959">
          <cell r="BD16959" t="str">
            <v>Auxiliares de policía</v>
          </cell>
          <cell r="BE16959">
            <v>0</v>
          </cell>
          <cell r="BF16959">
            <v>0</v>
          </cell>
        </row>
        <row r="16960">
          <cell r="BD16960" t="str">
            <v>Bomberos</v>
          </cell>
          <cell r="BE16960">
            <v>0</v>
          </cell>
          <cell r="BF16960">
            <v>0</v>
          </cell>
        </row>
        <row r="16961">
          <cell r="BD16961" t="str">
            <v>Guardianes de Prisión</v>
          </cell>
          <cell r="BE16961">
            <v>0</v>
          </cell>
          <cell r="BF16961">
            <v>0</v>
          </cell>
        </row>
        <row r="16962">
          <cell r="BD16962" t="str">
            <v>Soldados</v>
          </cell>
          <cell r="BE16962">
            <v>0</v>
          </cell>
          <cell r="BF16962">
            <v>0</v>
          </cell>
        </row>
        <row r="16963">
          <cell r="BD16963" t="str">
            <v>Vigilantes y Guardias de Seguridad</v>
          </cell>
          <cell r="BE16963">
            <v>1</v>
          </cell>
          <cell r="BF16963">
            <v>0</v>
          </cell>
        </row>
        <row r="16964">
          <cell r="BD16964" t="str">
            <v>Técnicos Investigadores Criminalísticos y Judiciales</v>
          </cell>
          <cell r="BE16964">
            <v>0</v>
          </cell>
          <cell r="BF16964">
            <v>0</v>
          </cell>
        </row>
        <row r="16965">
          <cell r="BD16965" t="str">
            <v>Acompañantes Domiciliarios</v>
          </cell>
          <cell r="BE16965">
            <v>0</v>
          </cell>
          <cell r="BF16965">
            <v>0</v>
          </cell>
        </row>
        <row r="16966">
          <cell r="BD16966" t="str">
            <v>Auxiliares del Cuidado de Niños</v>
          </cell>
          <cell r="BE16966">
            <v>0</v>
          </cell>
          <cell r="BF16966">
            <v>0</v>
          </cell>
        </row>
        <row r="16967">
          <cell r="BD16967" t="str">
            <v>Peluqueros</v>
          </cell>
          <cell r="BE16967">
            <v>0</v>
          </cell>
          <cell r="BF16967">
            <v>0</v>
          </cell>
        </row>
        <row r="16968">
          <cell r="BD16968" t="str">
            <v>Trabajadores del Cuidado de Animales</v>
          </cell>
          <cell r="BE16968">
            <v>0</v>
          </cell>
          <cell r="BF16968">
            <v>0</v>
          </cell>
        </row>
        <row r="16969">
          <cell r="BD16969" t="str">
            <v>Auxiliares de Servicios Funerarios</v>
          </cell>
          <cell r="BE16969">
            <v>0</v>
          </cell>
          <cell r="BF16969">
            <v>0</v>
          </cell>
        </row>
        <row r="16970">
          <cell r="BD16970" t="str">
            <v>Astrólogos, Adivinadores y Relacionados</v>
          </cell>
          <cell r="BE16970">
            <v>0</v>
          </cell>
          <cell r="BF16970">
            <v>0</v>
          </cell>
        </row>
        <row r="16971">
          <cell r="BD16971" t="str">
            <v>Manicuristas y Pedicuristas</v>
          </cell>
          <cell r="BE16971">
            <v>2</v>
          </cell>
          <cell r="BF16971">
            <v>0</v>
          </cell>
        </row>
        <row r="16972">
          <cell r="BD16972" t="str">
            <v>Cosmetólogos Esteticistas</v>
          </cell>
          <cell r="BE16972">
            <v>0</v>
          </cell>
          <cell r="BF16972">
            <v>0</v>
          </cell>
        </row>
        <row r="16973">
          <cell r="BD16973" t="str">
            <v>Maquilladores</v>
          </cell>
          <cell r="BE16973">
            <v>0</v>
          </cell>
          <cell r="BF16973">
            <v>0</v>
          </cell>
        </row>
        <row r="16974">
          <cell r="BD16974" t="str">
            <v>Trabajadores de Estación de Servicio</v>
          </cell>
          <cell r="BE16974">
            <v>0</v>
          </cell>
          <cell r="BF16974">
            <v>0</v>
          </cell>
        </row>
        <row r="16975">
          <cell r="BD16975" t="str">
            <v>Otras Ocupaciones Elementales de las Ventas</v>
          </cell>
          <cell r="BE16975">
            <v>0</v>
          </cell>
          <cell r="BF16975">
            <v>0</v>
          </cell>
        </row>
        <row r="16976">
          <cell r="BD16976" t="str">
            <v>Ayudantes de establecimientos de alimentos y bebidas</v>
          </cell>
          <cell r="BE16976">
            <v>2</v>
          </cell>
          <cell r="BF16976">
            <v>0</v>
          </cell>
        </row>
        <row r="16977">
          <cell r="BD16977" t="str">
            <v>Aseadores y Servicio Doméstico</v>
          </cell>
          <cell r="BE16977">
            <v>7</v>
          </cell>
          <cell r="BF16977">
            <v>1</v>
          </cell>
        </row>
        <row r="16978">
          <cell r="BD16978" t="str">
            <v>Aseadores Especializados y Fumigadores</v>
          </cell>
          <cell r="BE16978">
            <v>0</v>
          </cell>
          <cell r="BF16978">
            <v>0</v>
          </cell>
        </row>
        <row r="16979">
          <cell r="BD16979" t="str">
            <v>Recolectores de material para reciclaje</v>
          </cell>
          <cell r="BE16979">
            <v>0</v>
          </cell>
          <cell r="BF16979">
            <v>0</v>
          </cell>
        </row>
        <row r="16980">
          <cell r="BD16980" t="str">
            <v>Auxiliares de Servicios a Viajeros</v>
          </cell>
          <cell r="BE16980">
            <v>0</v>
          </cell>
          <cell r="BF16980">
            <v>0</v>
          </cell>
        </row>
        <row r="16981">
          <cell r="BD16981" t="str">
            <v>Auxiliares de Servicios de Recreación y Deporte</v>
          </cell>
          <cell r="BE16981">
            <v>0</v>
          </cell>
          <cell r="BF16981">
            <v>0</v>
          </cell>
        </row>
        <row r="16982">
          <cell r="BD16982" t="str">
            <v>Empleados de Lavandería</v>
          </cell>
          <cell r="BE16982">
            <v>0</v>
          </cell>
          <cell r="BF16982">
            <v>0</v>
          </cell>
        </row>
        <row r="16983">
          <cell r="BD16983" t="str">
            <v>Otras Ocupaciones Elementales de los Servicios n.c.a.</v>
          </cell>
          <cell r="BE16983">
            <v>0</v>
          </cell>
          <cell r="BF16983">
            <v>0</v>
          </cell>
        </row>
        <row r="16984">
          <cell r="BD16984" t="str">
            <v>Auxiliares de servicios hoteleros</v>
          </cell>
          <cell r="BE16984">
            <v>0</v>
          </cell>
          <cell r="BF16984">
            <v>0</v>
          </cell>
        </row>
        <row r="16985">
          <cell r="BD16985" t="str">
            <v>Operarios de Cementerios</v>
          </cell>
          <cell r="BE16985">
            <v>0</v>
          </cell>
          <cell r="BF16985">
            <v>0</v>
          </cell>
        </row>
        <row r="16986">
          <cell r="BD16986" t="str">
            <v>Administradores de Explotación Acuícola y Jefes de Laboratorio de Cultivo o Producción Acuícola</v>
          </cell>
          <cell r="BE16986">
            <v>0</v>
          </cell>
          <cell r="BF16986">
            <v>0</v>
          </cell>
        </row>
        <row r="16987">
          <cell r="BD16987" t="str">
            <v>Supervisores de Minería y Canteras</v>
          </cell>
          <cell r="BE16987">
            <v>0</v>
          </cell>
          <cell r="BF16987">
            <v>0</v>
          </cell>
        </row>
        <row r="16988">
          <cell r="BD16988" t="str">
            <v>Supervisores de Perforación y Servicios,Pozos de Petróleo y Gas</v>
          </cell>
          <cell r="BE16988">
            <v>0</v>
          </cell>
          <cell r="BF16988">
            <v>0</v>
          </cell>
        </row>
        <row r="16989">
          <cell r="BD16989" t="str">
            <v>Inspectores de Sistemas de Suministros de Gas Licuado del Petróleo</v>
          </cell>
          <cell r="BE16989">
            <v>0</v>
          </cell>
          <cell r="BF16989">
            <v>0</v>
          </cell>
        </row>
        <row r="16990">
          <cell r="BD16990" t="str">
            <v>Supervisores de Producción Agrícola</v>
          </cell>
          <cell r="BE16990">
            <v>0</v>
          </cell>
          <cell r="BF16990">
            <v>0</v>
          </cell>
        </row>
        <row r="16991">
          <cell r="BD16991" t="str">
            <v>Supervisores de Producción Pecuaria</v>
          </cell>
          <cell r="BE16991">
            <v>0</v>
          </cell>
          <cell r="BF16991">
            <v>0</v>
          </cell>
        </row>
        <row r="16992">
          <cell r="BD16992" t="str">
            <v>Supervisores de Explotación Forestal y Silvicultura</v>
          </cell>
          <cell r="BE16992">
            <v>0</v>
          </cell>
          <cell r="BF16992">
            <v>0</v>
          </cell>
        </row>
        <row r="16993">
          <cell r="BD16993" t="str">
            <v>Agricultores y Administradores Agropecuarios</v>
          </cell>
          <cell r="BE16993">
            <v>14</v>
          </cell>
          <cell r="BF16993">
            <v>0</v>
          </cell>
        </row>
        <row r="16994">
          <cell r="BD16994" t="str">
            <v>Contratistas de Servicios Agrícolas y Relacionados</v>
          </cell>
          <cell r="BE16994">
            <v>0</v>
          </cell>
          <cell r="BF16994">
            <v>0</v>
          </cell>
        </row>
        <row r="16995">
          <cell r="BD16995" t="str">
            <v>Contratistas y Supervisores de Servicios de Jardinería y Viverismo</v>
          </cell>
          <cell r="BE16995">
            <v>0</v>
          </cell>
          <cell r="BF16995">
            <v>0</v>
          </cell>
        </row>
        <row r="16996">
          <cell r="BD16996" t="str">
            <v>Capitanes y Patrones de Pesca</v>
          </cell>
          <cell r="BE16996">
            <v>0</v>
          </cell>
          <cell r="BF16996">
            <v>0</v>
          </cell>
        </row>
        <row r="16997">
          <cell r="BD16997" t="str">
            <v>Operarios de Apoyo y Servicios en Minería Bajo Tierra</v>
          </cell>
          <cell r="BE16997">
            <v>0</v>
          </cell>
          <cell r="BF16997">
            <v>0</v>
          </cell>
        </row>
        <row r="16998">
          <cell r="BD16998" t="str">
            <v>Operarios de Apoyo y Servicios en Perforación de Petróleo y Gas</v>
          </cell>
          <cell r="BE16998">
            <v>0</v>
          </cell>
          <cell r="BF16998">
            <v>0</v>
          </cell>
        </row>
        <row r="16999">
          <cell r="BD16999" t="str">
            <v>Mineros de Producción Bajo Tierra</v>
          </cell>
          <cell r="BE16999">
            <v>0</v>
          </cell>
          <cell r="BF16999">
            <v>0</v>
          </cell>
        </row>
        <row r="17000">
          <cell r="BD17000" t="str">
            <v>Perforadores de Pozos de Gas y Petróleo y Trabajadores Relacionados</v>
          </cell>
          <cell r="BE17000">
            <v>0</v>
          </cell>
          <cell r="BF17000">
            <v>0</v>
          </cell>
        </row>
        <row r="17001">
          <cell r="BD17001" t="str">
            <v>Inspectores de Construcción de Oleoductos y Gasoductos</v>
          </cell>
          <cell r="BE17001">
            <v>0</v>
          </cell>
          <cell r="BF17001">
            <v>0</v>
          </cell>
        </row>
        <row r="17002">
          <cell r="BD17002" t="str">
            <v>Operadores de Equipo Minero</v>
          </cell>
          <cell r="BE17002">
            <v>0</v>
          </cell>
          <cell r="BF17002">
            <v>0</v>
          </cell>
        </row>
        <row r="17003">
          <cell r="BD17003" t="str">
            <v>Trabajadores de Explotación Forestal</v>
          </cell>
          <cell r="BE17003">
            <v>0</v>
          </cell>
          <cell r="BF17003">
            <v>0</v>
          </cell>
        </row>
        <row r="17004">
          <cell r="BD17004" t="str">
            <v>Trabajadores de Silvicultura y Forestación</v>
          </cell>
          <cell r="BE17004">
            <v>0</v>
          </cell>
          <cell r="BF17004">
            <v>5</v>
          </cell>
        </row>
        <row r="17005">
          <cell r="BD17005" t="str">
            <v>Trabajadores Agrícolas</v>
          </cell>
          <cell r="BE17005">
            <v>5</v>
          </cell>
          <cell r="BF17005">
            <v>0</v>
          </cell>
        </row>
        <row r="17006">
          <cell r="BD17006" t="str">
            <v>Trabajadores Pecuarios</v>
          </cell>
          <cell r="BE17006">
            <v>0</v>
          </cell>
          <cell r="BF17006">
            <v>0</v>
          </cell>
        </row>
        <row r="17007">
          <cell r="BD17007" t="str">
            <v>Trabajadores de Vivero</v>
          </cell>
          <cell r="BE17007">
            <v>2</v>
          </cell>
          <cell r="BF17007">
            <v>0</v>
          </cell>
        </row>
        <row r="17008">
          <cell r="BD17008" t="str">
            <v>Trabajadores del Campo</v>
          </cell>
          <cell r="BE17008">
            <v>254</v>
          </cell>
          <cell r="BF17008">
            <v>0</v>
          </cell>
        </row>
        <row r="17009">
          <cell r="BD17009" t="str">
            <v>Trabajadores de Plantas de Incubación Artificial</v>
          </cell>
          <cell r="BE17009">
            <v>0</v>
          </cell>
          <cell r="BF17009">
            <v>0</v>
          </cell>
        </row>
        <row r="17010">
          <cell r="BD17010" t="str">
            <v>Rayadores de Caucho</v>
          </cell>
          <cell r="BE17010">
            <v>0</v>
          </cell>
          <cell r="BF17010">
            <v>0</v>
          </cell>
        </row>
        <row r="17011">
          <cell r="BD17011" t="str">
            <v>Operarios de Riego Agrícola</v>
          </cell>
          <cell r="BE17011">
            <v>0</v>
          </cell>
          <cell r="BF17011">
            <v>0</v>
          </cell>
        </row>
        <row r="17012">
          <cell r="BD17012" t="str">
            <v>Pescadores</v>
          </cell>
          <cell r="BE17012">
            <v>0</v>
          </cell>
          <cell r="BF17012">
            <v>0</v>
          </cell>
        </row>
        <row r="17013">
          <cell r="BD17013" t="str">
            <v>Operario Acuícola</v>
          </cell>
          <cell r="BE17013">
            <v>0</v>
          </cell>
          <cell r="BF17013">
            <v>0</v>
          </cell>
        </row>
        <row r="17014">
          <cell r="BD17014" t="str">
            <v>Técnico Acuícola en Sistemas de Reproducción</v>
          </cell>
          <cell r="BE17014">
            <v>0</v>
          </cell>
          <cell r="BF17014">
            <v>0</v>
          </cell>
        </row>
        <row r="17015">
          <cell r="BD17015" t="str">
            <v>Técnico Acuícola en Sistemas de Levante y Engorde</v>
          </cell>
          <cell r="BE17015">
            <v>0</v>
          </cell>
          <cell r="BF17015">
            <v>0</v>
          </cell>
        </row>
        <row r="17016">
          <cell r="BD17016" t="str">
            <v>Obreros y Ayudantes de Minería</v>
          </cell>
          <cell r="BE17016">
            <v>0</v>
          </cell>
          <cell r="BF17016">
            <v>0</v>
          </cell>
        </row>
        <row r="17017">
          <cell r="BD17017" t="str">
            <v>Obreros y Ayudantes de Producción en Pozos de Petróleo y Gas</v>
          </cell>
          <cell r="BE17017">
            <v>0</v>
          </cell>
          <cell r="BF17017">
            <v>0</v>
          </cell>
        </row>
        <row r="17018">
          <cell r="BD17018" t="str">
            <v>Obreros Agropecuarios</v>
          </cell>
          <cell r="BE17018">
            <v>4</v>
          </cell>
          <cell r="BF17018">
            <v>0</v>
          </cell>
        </row>
        <row r="17019">
          <cell r="BD17019" t="str">
            <v>Jardineros</v>
          </cell>
          <cell r="BE17019">
            <v>0</v>
          </cell>
          <cell r="BF17019">
            <v>0</v>
          </cell>
        </row>
        <row r="17020">
          <cell r="BD17020" t="str">
            <v>Contratistas y Supervisores de Ajustadores de Máquinas y Herramientas, y de Ocupaciones Relacionadas</v>
          </cell>
          <cell r="BE17020">
            <v>0</v>
          </cell>
          <cell r="BF17020">
            <v>0</v>
          </cell>
        </row>
        <row r="17021">
          <cell r="BD17021" t="str">
            <v>Contratistas y Supervisores de Electricidad y Telecomunicaciones</v>
          </cell>
          <cell r="BE17021">
            <v>0</v>
          </cell>
          <cell r="BF17021">
            <v>0</v>
          </cell>
        </row>
        <row r="17022">
          <cell r="BD17022" t="str">
            <v>Contratistas y Supervisores de Instalación de Tuberías</v>
          </cell>
          <cell r="BE17022">
            <v>0</v>
          </cell>
          <cell r="BF17022">
            <v>0</v>
          </cell>
        </row>
        <row r="17023">
          <cell r="BD17023" t="str">
            <v>Contratistas y Supervisores de Moldeo de Forja y Montaje de Estructuras Metálicas</v>
          </cell>
          <cell r="BE17023">
            <v>0</v>
          </cell>
          <cell r="BF17023">
            <v>0</v>
          </cell>
        </row>
        <row r="17024">
          <cell r="BD17024" t="str">
            <v>Contratistas y Supervisores de Carpintería</v>
          </cell>
          <cell r="BE17024">
            <v>0</v>
          </cell>
          <cell r="BF17024">
            <v>0</v>
          </cell>
        </row>
        <row r="17025">
          <cell r="BD17025" t="str">
            <v>Contratistas y Supervisores de Mecánica</v>
          </cell>
          <cell r="BE17025">
            <v>0</v>
          </cell>
          <cell r="BF17025">
            <v>0</v>
          </cell>
        </row>
        <row r="17026">
          <cell r="BD17026" t="str">
            <v>Contratistas y Supervisores de Operación de Equipo Pesado</v>
          </cell>
          <cell r="BE17026">
            <v>0</v>
          </cell>
          <cell r="BF17026">
            <v>0</v>
          </cell>
        </row>
        <row r="17027">
          <cell r="BD17027" t="str">
            <v>Maestros Generales de Obra y Supervisores de Construcción, Instalación y Reparación</v>
          </cell>
          <cell r="BE17027">
            <v>1</v>
          </cell>
          <cell r="BF17027">
            <v>0</v>
          </cell>
        </row>
        <row r="17028">
          <cell r="BD17028" t="str">
            <v>Supervisores de Operación de Transporte Ferroviario</v>
          </cell>
          <cell r="BE17028">
            <v>0</v>
          </cell>
          <cell r="BF17028">
            <v>0</v>
          </cell>
        </row>
        <row r="17029">
          <cell r="BD17029" t="str">
            <v>Supervisores de Operación de Transporte Terrestre (no ferroviario)</v>
          </cell>
          <cell r="BE17029">
            <v>0</v>
          </cell>
          <cell r="BF17029">
            <v>0</v>
          </cell>
        </row>
        <row r="17030">
          <cell r="BD17030" t="str">
            <v>Ajustadores de Máquinas y Herramientas</v>
          </cell>
          <cell r="BE17030">
            <v>0</v>
          </cell>
          <cell r="BF17030">
            <v>0</v>
          </cell>
        </row>
        <row r="17031">
          <cell r="BD17031" t="str">
            <v>Modelistas y Matriceros</v>
          </cell>
          <cell r="BE17031">
            <v>0</v>
          </cell>
          <cell r="BF17031">
            <v>0</v>
          </cell>
        </row>
        <row r="17032">
          <cell r="BD17032" t="str">
            <v>Electricistas Industriales</v>
          </cell>
          <cell r="BE17032">
            <v>0</v>
          </cell>
          <cell r="BF17032">
            <v>0</v>
          </cell>
        </row>
        <row r="17033">
          <cell r="BD17033" t="str">
            <v>Electricistas Residenciales</v>
          </cell>
          <cell r="BE17033">
            <v>0</v>
          </cell>
          <cell r="BF17033">
            <v>0</v>
          </cell>
        </row>
        <row r="17034">
          <cell r="BD17034" t="str">
            <v>Instaladores de Redes de Energía Eléctrica</v>
          </cell>
          <cell r="BE17034">
            <v>0</v>
          </cell>
          <cell r="BF17034">
            <v>0</v>
          </cell>
        </row>
        <row r="17035">
          <cell r="BD17035" t="str">
            <v>Técnicos instaladores de Redes y Líneas de Telecomunicaciones</v>
          </cell>
          <cell r="BE17035">
            <v>0</v>
          </cell>
          <cell r="BF17035">
            <v>0</v>
          </cell>
        </row>
        <row r="17036">
          <cell r="BD17036" t="str">
            <v>Auxiliares técnicos de instalación, mantenimiento y reparación de sistemas de Telecomunicaciones</v>
          </cell>
          <cell r="BE17036">
            <v>0</v>
          </cell>
          <cell r="BF17036">
            <v>0</v>
          </cell>
        </row>
        <row r="17037">
          <cell r="BD17037" t="str">
            <v>Operarios de Mantenimiento y Servicio de Televisión por Cable</v>
          </cell>
          <cell r="BE17037">
            <v>0</v>
          </cell>
          <cell r="BF17037">
            <v>0</v>
          </cell>
        </row>
        <row r="17038">
          <cell r="BD17038" t="str">
            <v>Plomeros</v>
          </cell>
          <cell r="BE17038">
            <v>0</v>
          </cell>
          <cell r="BF17038">
            <v>0</v>
          </cell>
        </row>
        <row r="17039">
          <cell r="BD17039" t="str">
            <v>Instaladores de Tuberías y Sistemas de Aspersión</v>
          </cell>
          <cell r="BE17039">
            <v>0</v>
          </cell>
          <cell r="BF17039">
            <v>0</v>
          </cell>
        </row>
        <row r="17040">
          <cell r="BD17040" t="str">
            <v>Instaladores de Redes y Equipos a Gas</v>
          </cell>
          <cell r="BE17040">
            <v>0</v>
          </cell>
          <cell r="BF17040">
            <v>0</v>
          </cell>
        </row>
        <row r="17041">
          <cell r="BD17041" t="str">
            <v>Chapistas, Caldereros y Paileros</v>
          </cell>
          <cell r="BE17041">
            <v>0</v>
          </cell>
          <cell r="BF17041">
            <v>0</v>
          </cell>
        </row>
        <row r="17042">
          <cell r="BD17042" t="str">
            <v>Soldadores</v>
          </cell>
          <cell r="BE17042">
            <v>0</v>
          </cell>
          <cell r="BF17042">
            <v>0</v>
          </cell>
        </row>
        <row r="17043">
          <cell r="BD17043" t="str">
            <v>Montadores de Estructuras Metálicas</v>
          </cell>
          <cell r="BE17043">
            <v>0</v>
          </cell>
          <cell r="BF17043">
            <v>0</v>
          </cell>
        </row>
        <row r="17044">
          <cell r="BD17044" t="str">
            <v>Ornamentistas y Forjadores</v>
          </cell>
          <cell r="BE17044">
            <v>0</v>
          </cell>
          <cell r="BF17044">
            <v>0</v>
          </cell>
        </row>
        <row r="17045">
          <cell r="BD17045" t="str">
            <v>Tuberos</v>
          </cell>
          <cell r="BE17045">
            <v>0</v>
          </cell>
          <cell r="BF17045">
            <v>0</v>
          </cell>
        </row>
        <row r="17046">
          <cell r="BD17046" t="str">
            <v>Carpinteros</v>
          </cell>
          <cell r="BE17046">
            <v>0</v>
          </cell>
          <cell r="BF17046">
            <v>0</v>
          </cell>
        </row>
        <row r="17047">
          <cell r="BD17047" t="str">
            <v>Ebanistas</v>
          </cell>
          <cell r="BE17047">
            <v>0</v>
          </cell>
          <cell r="BF17047">
            <v>0</v>
          </cell>
        </row>
        <row r="17048">
          <cell r="BD17048" t="str">
            <v>Oficiales de Construcción</v>
          </cell>
          <cell r="BE17048">
            <v>0</v>
          </cell>
          <cell r="BF17048">
            <v>0</v>
          </cell>
        </row>
        <row r="17049">
          <cell r="BD17049" t="str">
            <v>Trabajadores en Concreto, Hormigón y Enfoscado</v>
          </cell>
          <cell r="BE17049">
            <v>0</v>
          </cell>
          <cell r="BF17049">
            <v>0</v>
          </cell>
        </row>
        <row r="17050">
          <cell r="BD17050" t="str">
            <v>Enchapadores</v>
          </cell>
          <cell r="BE17050">
            <v>0</v>
          </cell>
          <cell r="BF17050">
            <v>0</v>
          </cell>
        </row>
        <row r="17051">
          <cell r="BD17051" t="str">
            <v>Techadores</v>
          </cell>
          <cell r="BE17051">
            <v>0</v>
          </cell>
          <cell r="BF17051">
            <v>0</v>
          </cell>
        </row>
        <row r="17052">
          <cell r="BD17052" t="str">
            <v>Instaladores de Material Aislante</v>
          </cell>
          <cell r="BE17052">
            <v>0</v>
          </cell>
          <cell r="BF17052">
            <v>0</v>
          </cell>
        </row>
        <row r="17053">
          <cell r="BD17053" t="str">
            <v>Pintores y Empapeladores</v>
          </cell>
          <cell r="BE17053">
            <v>0</v>
          </cell>
          <cell r="BF17053">
            <v>0</v>
          </cell>
        </row>
        <row r="17054">
          <cell r="BD17054" t="str">
            <v>Instaladores de Pisos</v>
          </cell>
          <cell r="BE17054">
            <v>0</v>
          </cell>
          <cell r="BF17054">
            <v>0</v>
          </cell>
        </row>
        <row r="17055">
          <cell r="BD17055" t="str">
            <v>Revocadores</v>
          </cell>
          <cell r="BE17055">
            <v>0</v>
          </cell>
          <cell r="BF17055">
            <v>0</v>
          </cell>
        </row>
        <row r="17056">
          <cell r="BD17056" t="str">
            <v>Mecánicos Industriales</v>
          </cell>
          <cell r="BE17056">
            <v>0</v>
          </cell>
          <cell r="BF17056">
            <v>0</v>
          </cell>
        </row>
        <row r="17057">
          <cell r="BD17057" t="str">
            <v>Mecánicos de Maquinaria Textil, confección, cuero, calzado y marroquinería</v>
          </cell>
          <cell r="BE17057">
            <v>0</v>
          </cell>
          <cell r="BF17057">
            <v>0</v>
          </cell>
        </row>
        <row r="17058">
          <cell r="BD17058" t="str">
            <v>Mecánicos de Equipo Pesado</v>
          </cell>
          <cell r="BE17058">
            <v>0</v>
          </cell>
          <cell r="BF17058">
            <v>0</v>
          </cell>
        </row>
        <row r="17059">
          <cell r="BD17059" t="str">
            <v>Mecánicos de Aviación</v>
          </cell>
          <cell r="BE17059">
            <v>0</v>
          </cell>
          <cell r="BF17059">
            <v>0</v>
          </cell>
        </row>
        <row r="17060">
          <cell r="BD17060" t="str">
            <v>Técnicos de Aire Acondicionado y Refrigeración</v>
          </cell>
          <cell r="BE17060">
            <v>0</v>
          </cell>
          <cell r="BF17060">
            <v>0</v>
          </cell>
        </row>
        <row r="17061">
          <cell r="BD17061" t="str">
            <v>Mecánicos de Vehículos Automotores</v>
          </cell>
          <cell r="BE17061">
            <v>0</v>
          </cell>
          <cell r="BF17061">
            <v>0</v>
          </cell>
        </row>
        <row r="17062">
          <cell r="BD17062" t="str">
            <v>Electricistas de Vehículos Automotores</v>
          </cell>
          <cell r="BE17062">
            <v>0</v>
          </cell>
          <cell r="BF17062">
            <v>0</v>
          </cell>
        </row>
        <row r="17063">
          <cell r="BD17063" t="str">
            <v>Mecánicos de Motos</v>
          </cell>
          <cell r="BE17063">
            <v>0</v>
          </cell>
          <cell r="BF17063">
            <v>0</v>
          </cell>
        </row>
        <row r="17064">
          <cell r="BD17064" t="str">
            <v>Latoneros</v>
          </cell>
          <cell r="BE17064">
            <v>0</v>
          </cell>
          <cell r="BF17064">
            <v>0</v>
          </cell>
        </row>
        <row r="17065">
          <cell r="BD17065" t="str">
            <v>Reparadores de Aparatos Electrodomésticos</v>
          </cell>
          <cell r="BE17065">
            <v>0</v>
          </cell>
          <cell r="BF17065">
            <v>0</v>
          </cell>
        </row>
        <row r="17066">
          <cell r="BD17066" t="str">
            <v>Mecánicos Electricistas</v>
          </cell>
          <cell r="BE17066">
            <v>0</v>
          </cell>
          <cell r="BF17066">
            <v>0</v>
          </cell>
        </row>
        <row r="17067">
          <cell r="BD17067" t="str">
            <v>Auxiliares técnicos en electrónica</v>
          </cell>
          <cell r="BE17067">
            <v>0</v>
          </cell>
          <cell r="BF17067">
            <v>0</v>
          </cell>
        </row>
        <row r="17068">
          <cell r="BD17068" t="str">
            <v>Mecánicos de Otros Pequeñas Máquinas y Motores</v>
          </cell>
          <cell r="BE17068">
            <v>0</v>
          </cell>
          <cell r="BF17068">
            <v>0</v>
          </cell>
        </row>
        <row r="17069">
          <cell r="BD17069" t="str">
            <v>Instaladores Residenciales y Comerciales</v>
          </cell>
          <cell r="BE17069">
            <v>0</v>
          </cell>
          <cell r="BF17069">
            <v>0</v>
          </cell>
        </row>
        <row r="17070">
          <cell r="BD17070" t="str">
            <v>Operarios de Mantenimiento de Instalaciones de Abastecimiento de Agua y Gas</v>
          </cell>
          <cell r="BE17070">
            <v>0</v>
          </cell>
          <cell r="BF17070">
            <v>0</v>
          </cell>
        </row>
        <row r="17071">
          <cell r="BD17071" t="str">
            <v>Vidrieros</v>
          </cell>
          <cell r="BE17071">
            <v>0</v>
          </cell>
          <cell r="BF17071">
            <v>0</v>
          </cell>
        </row>
        <row r="17072">
          <cell r="BD17072" t="str">
            <v>Ayudantes Electricistas</v>
          </cell>
          <cell r="BE17072">
            <v>0</v>
          </cell>
          <cell r="BF17072">
            <v>0</v>
          </cell>
        </row>
        <row r="17073">
          <cell r="BD17073" t="str">
            <v>Ayudantes de Mecánica</v>
          </cell>
          <cell r="BE17073">
            <v>0</v>
          </cell>
          <cell r="BF17073">
            <v>0</v>
          </cell>
        </row>
        <row r="17074">
          <cell r="BD17074" t="str">
            <v>Otros Reparadores n.c.a.</v>
          </cell>
          <cell r="BE17074">
            <v>0</v>
          </cell>
          <cell r="BF17074">
            <v>0</v>
          </cell>
        </row>
        <row r="17075">
          <cell r="BD17075" t="str">
            <v>Tapiceros</v>
          </cell>
          <cell r="BE17075">
            <v>0</v>
          </cell>
          <cell r="BF17075">
            <v>0</v>
          </cell>
        </row>
        <row r="17076">
          <cell r="BD17076" t="str">
            <v>Sastres, Modistos, Peleteros y Sombrereros</v>
          </cell>
          <cell r="BE17076">
            <v>0</v>
          </cell>
          <cell r="BF17076">
            <v>0</v>
          </cell>
        </row>
        <row r="17077">
          <cell r="BD17077" t="str">
            <v>Zapateros y Afines</v>
          </cell>
          <cell r="BE17077">
            <v>0</v>
          </cell>
          <cell r="BF17077">
            <v>0</v>
          </cell>
        </row>
        <row r="17078">
          <cell r="BD17078" t="str">
            <v>Joyeros y Relojeros</v>
          </cell>
          <cell r="BE17078">
            <v>0</v>
          </cell>
          <cell r="BF17078">
            <v>0</v>
          </cell>
        </row>
        <row r="17079">
          <cell r="BD17079" t="str">
            <v>Tipógrafos</v>
          </cell>
          <cell r="BE17079">
            <v>0</v>
          </cell>
          <cell r="BF17079">
            <v>0</v>
          </cell>
        </row>
        <row r="17080">
          <cell r="BD17080" t="str">
            <v>Cerrajeros y afines</v>
          </cell>
          <cell r="BE17080">
            <v>0</v>
          </cell>
          <cell r="BF17080">
            <v>0</v>
          </cell>
        </row>
        <row r="17081">
          <cell r="BD17081" t="str">
            <v>Buzos</v>
          </cell>
          <cell r="BE17081">
            <v>0</v>
          </cell>
          <cell r="BF17081">
            <v>0</v>
          </cell>
        </row>
        <row r="17082">
          <cell r="BD17082" t="str">
            <v>Operadores de Máquinas Estacionarias y Equipo Auxiliar</v>
          </cell>
          <cell r="BE17082">
            <v>0</v>
          </cell>
          <cell r="BF17082">
            <v>0</v>
          </cell>
        </row>
        <row r="17083">
          <cell r="BD17083" t="str">
            <v>Operadores de Plantas de Generación y Distribución de Energía</v>
          </cell>
          <cell r="BE17083">
            <v>0</v>
          </cell>
          <cell r="BF17083">
            <v>0</v>
          </cell>
        </row>
        <row r="17084">
          <cell r="BD17084" t="str">
            <v>Operadores de Grúa</v>
          </cell>
          <cell r="BE17084">
            <v>0</v>
          </cell>
          <cell r="BF17084">
            <v>0</v>
          </cell>
        </row>
        <row r="17085">
          <cell r="BD17085" t="str">
            <v>Perforadores y Operarios de Voladura para Minería de Superficie de Canteras y Construcción</v>
          </cell>
          <cell r="BE17085">
            <v>0</v>
          </cell>
          <cell r="BF17085">
            <v>0</v>
          </cell>
        </row>
        <row r="17086">
          <cell r="BD17086" t="str">
            <v>Perforadores de Pozos de Agua</v>
          </cell>
          <cell r="BE17086">
            <v>0</v>
          </cell>
          <cell r="BF17086">
            <v>0</v>
          </cell>
        </row>
        <row r="17087">
          <cell r="BD17087" t="str">
            <v>Operadores de Equipo Pesado (excepto grúa)</v>
          </cell>
          <cell r="BE17087">
            <v>0</v>
          </cell>
          <cell r="BF17087">
            <v>0</v>
          </cell>
        </row>
        <row r="17088">
          <cell r="BD17088" t="str">
            <v>Operadores de Equipo para Limpieza de Vías y Alcantarillado</v>
          </cell>
          <cell r="BE17088">
            <v>0</v>
          </cell>
          <cell r="BF17088">
            <v>0</v>
          </cell>
        </row>
        <row r="17089">
          <cell r="BD17089" t="str">
            <v>Operadores de Maquinaria Agrícola</v>
          </cell>
          <cell r="BE17089">
            <v>0</v>
          </cell>
          <cell r="BF17089">
            <v>0</v>
          </cell>
        </row>
        <row r="17090">
          <cell r="BD17090" t="str">
            <v>Maquinistas de Transporte Ferroviario</v>
          </cell>
          <cell r="BE17090">
            <v>0</v>
          </cell>
          <cell r="BF17090">
            <v>0</v>
          </cell>
        </row>
        <row r="17091">
          <cell r="BD17091" t="str">
            <v>Guardafrenos y Otros Operadores Ferroviarios</v>
          </cell>
          <cell r="BE17091">
            <v>0</v>
          </cell>
          <cell r="BF17091">
            <v>0</v>
          </cell>
        </row>
        <row r="17092">
          <cell r="BD17092" t="str">
            <v>Conductores de Vehículos Pesados</v>
          </cell>
          <cell r="BE17092">
            <v>0</v>
          </cell>
          <cell r="BF17092">
            <v>0</v>
          </cell>
        </row>
        <row r="17093">
          <cell r="BD17093" t="str">
            <v>Conductores de Bus, Operadores de Metro y Otros Medios de Transporte Colectivo</v>
          </cell>
          <cell r="BE17093">
            <v>0</v>
          </cell>
          <cell r="BF17093">
            <v>0</v>
          </cell>
        </row>
        <row r="17094">
          <cell r="BD17094" t="str">
            <v>Conductores de Vehículos Livianos</v>
          </cell>
          <cell r="BE17094">
            <v>0</v>
          </cell>
          <cell r="BF17094">
            <v>0</v>
          </cell>
        </row>
        <row r="17095">
          <cell r="BD17095" t="str">
            <v>Conductores de Transporte de Alimentos</v>
          </cell>
          <cell r="BE17095">
            <v>0</v>
          </cell>
          <cell r="BF17095">
            <v>0</v>
          </cell>
        </row>
        <row r="17096">
          <cell r="BD17096" t="str">
            <v>Marineros de Cubierta</v>
          </cell>
          <cell r="BE17096">
            <v>0</v>
          </cell>
          <cell r="BF17096">
            <v>0</v>
          </cell>
        </row>
        <row r="17097">
          <cell r="BD17097" t="str">
            <v>Marineros de Sala de Máquinas</v>
          </cell>
          <cell r="BE17097">
            <v>0</v>
          </cell>
          <cell r="BF17097">
            <v>0</v>
          </cell>
        </row>
        <row r="17098">
          <cell r="BD17098" t="str">
            <v>Operadores de Pequeñas Embarcaciones</v>
          </cell>
          <cell r="BE17098">
            <v>0</v>
          </cell>
          <cell r="BF17098">
            <v>0</v>
          </cell>
        </row>
        <row r="17099">
          <cell r="BD17099" t="str">
            <v>Operarios de Rampa de Transporte Aéreo</v>
          </cell>
          <cell r="BE17099">
            <v>0</v>
          </cell>
          <cell r="BF17099">
            <v>0</v>
          </cell>
        </row>
        <row r="17100">
          <cell r="BD17100" t="str">
            <v>Operarios Portuarios</v>
          </cell>
          <cell r="BE17100">
            <v>0</v>
          </cell>
          <cell r="BF17100">
            <v>0</v>
          </cell>
        </row>
        <row r="17101">
          <cell r="BD17101" t="str">
            <v>Operarios de Cargue y Descargue de Materiales</v>
          </cell>
          <cell r="BE17101">
            <v>0</v>
          </cell>
          <cell r="BF17101">
            <v>0</v>
          </cell>
        </row>
        <row r="17102">
          <cell r="BD17102" t="str">
            <v>Aparejadores</v>
          </cell>
          <cell r="BE17102">
            <v>0</v>
          </cell>
          <cell r="BF17102">
            <v>0</v>
          </cell>
        </row>
        <row r="17103">
          <cell r="BD17103" t="str">
            <v>Ayudantes y Obreros de Construcción</v>
          </cell>
          <cell r="BE17103">
            <v>6</v>
          </cell>
          <cell r="BF17103">
            <v>4</v>
          </cell>
        </row>
        <row r="17104">
          <cell r="BD17104" t="str">
            <v>Ayudantes de Otros Oficios</v>
          </cell>
          <cell r="BE17104">
            <v>0</v>
          </cell>
          <cell r="BF17104">
            <v>0</v>
          </cell>
        </row>
        <row r="17105">
          <cell r="BD17105" t="str">
            <v>Obreros de Mantenimiento de Obras Públicas</v>
          </cell>
          <cell r="BE17105">
            <v>0</v>
          </cell>
          <cell r="BF17105">
            <v>0</v>
          </cell>
        </row>
        <row r="17106">
          <cell r="BD17106" t="str">
            <v>Ayudantes de Transporte Automotor</v>
          </cell>
          <cell r="BE17106">
            <v>0</v>
          </cell>
          <cell r="BF17106">
            <v>0</v>
          </cell>
        </row>
        <row r="17107">
          <cell r="BD17107" t="str">
            <v>Directores de Planta de Procesamiento de Alimentos y Bebidas</v>
          </cell>
          <cell r="BE17107">
            <v>0</v>
          </cell>
          <cell r="BF17107">
            <v>0</v>
          </cell>
        </row>
        <row r="17108">
          <cell r="BD17108" t="str">
            <v>Jefe de Laboratorio de Alimentos</v>
          </cell>
          <cell r="BE17108">
            <v>0</v>
          </cell>
          <cell r="BF17108">
            <v>0</v>
          </cell>
        </row>
        <row r="17109">
          <cell r="BD17109" t="str">
            <v>Supervisores de Tratamiento de Metales y Minerales</v>
          </cell>
          <cell r="BE17109">
            <v>0</v>
          </cell>
          <cell r="BF17109">
            <v>0</v>
          </cell>
        </row>
        <row r="17110">
          <cell r="BD17110" t="str">
            <v>Supervisores de Procesamiento de Químico, Petróleo, Gas y Tratamiento de Agua y Generación de Energía</v>
          </cell>
          <cell r="BE17110">
            <v>0</v>
          </cell>
          <cell r="BF17110">
            <v>0</v>
          </cell>
        </row>
        <row r="17111">
          <cell r="BD17111" t="str">
            <v>Supervisores de Procesamiento de Alimentos, Bebidas y Tabaco</v>
          </cell>
          <cell r="BE17111">
            <v>0</v>
          </cell>
          <cell r="BF17111">
            <v>0</v>
          </cell>
        </row>
        <row r="17112">
          <cell r="BD17112" t="str">
            <v>Supervisores de Fabricación de Productos de Plástico y Caucho</v>
          </cell>
          <cell r="BE17112">
            <v>0</v>
          </cell>
          <cell r="BF17112">
            <v>0</v>
          </cell>
        </row>
        <row r="17113">
          <cell r="BD17113" t="str">
            <v>Supervisores de Procesamiento de la Madera y Producción de Pulpa y Papel</v>
          </cell>
          <cell r="BE17113">
            <v>0</v>
          </cell>
          <cell r="BF17113">
            <v>0</v>
          </cell>
        </row>
        <row r="17114">
          <cell r="BD17114" t="str">
            <v>Supervisores de Procesamiento Textil</v>
          </cell>
          <cell r="BE17114">
            <v>0</v>
          </cell>
          <cell r="BF17114">
            <v>0</v>
          </cell>
        </row>
        <row r="17115">
          <cell r="BD17115" t="str">
            <v>Inspectores de Control de Calidad, Procesamiento de Alimentos y Bebidas</v>
          </cell>
          <cell r="BE17115">
            <v>0</v>
          </cell>
          <cell r="BF17115">
            <v>0</v>
          </cell>
        </row>
        <row r="17116">
          <cell r="BD17116" t="str">
            <v>Supervisores de Ensamble de Vehículos de Motor</v>
          </cell>
          <cell r="BE17116">
            <v>0</v>
          </cell>
          <cell r="BF17116">
            <v>0</v>
          </cell>
        </row>
        <row r="17117">
          <cell r="BD17117" t="str">
            <v>Supervisores de Fabricación de Productos Electrónicos</v>
          </cell>
          <cell r="BE17117">
            <v>0</v>
          </cell>
          <cell r="BF17117">
            <v>0</v>
          </cell>
        </row>
        <row r="17118">
          <cell r="BD17118" t="str">
            <v>Supervisores de Fabricación de Productos Eléctricos</v>
          </cell>
          <cell r="BE17118">
            <v>0</v>
          </cell>
          <cell r="BF17118">
            <v>0</v>
          </cell>
        </row>
        <row r="17119">
          <cell r="BD17119" t="str">
            <v>Supervisores de Fabricación de Muebles y Accesorios</v>
          </cell>
          <cell r="BE17119">
            <v>0</v>
          </cell>
          <cell r="BF17119">
            <v>0</v>
          </cell>
        </row>
        <row r="17120">
          <cell r="BD17120" t="str">
            <v>Supervisores de Fabricación de Productos de Tela, Cuero y Piel</v>
          </cell>
          <cell r="BE17120">
            <v>0</v>
          </cell>
          <cell r="BF17120">
            <v>0</v>
          </cell>
        </row>
        <row r="17121">
          <cell r="BD17121" t="str">
            <v>Supervisores de Impresión y Ocupaciones Relacionadas</v>
          </cell>
          <cell r="BE17121">
            <v>0</v>
          </cell>
          <cell r="BF17121">
            <v>0</v>
          </cell>
        </row>
        <row r="17122">
          <cell r="BD17122" t="str">
            <v>Supervisores de Fabricación de Otros Productos Mecánicos y Metálicos</v>
          </cell>
          <cell r="BE17122">
            <v>0</v>
          </cell>
          <cell r="BF17122">
            <v>0</v>
          </cell>
        </row>
        <row r="17123">
          <cell r="BD17123" t="str">
            <v>Supervisores de Fabricación y Ensamble de Otros Productos n.c.a</v>
          </cell>
          <cell r="BE17123">
            <v>0</v>
          </cell>
          <cell r="BF17123">
            <v>0</v>
          </cell>
        </row>
        <row r="17124">
          <cell r="BD17124" t="str">
            <v>Operadores de Control Central de Procesos, Tratamiento de Metales y Minerales</v>
          </cell>
          <cell r="BE17124">
            <v>0</v>
          </cell>
          <cell r="BF17124">
            <v>0</v>
          </cell>
        </row>
        <row r="17125">
          <cell r="BD17125" t="str">
            <v>Operadores de Procesos, Químicos, Gas y Petróleo</v>
          </cell>
          <cell r="BE17125">
            <v>0</v>
          </cell>
          <cell r="BF17125">
            <v>0</v>
          </cell>
        </row>
        <row r="17126">
          <cell r="BD17126" t="str">
            <v>Operadores de Control de Procesos, Producción de Pulpa</v>
          </cell>
          <cell r="BE17126">
            <v>0</v>
          </cell>
          <cell r="BF17126">
            <v>0</v>
          </cell>
        </row>
        <row r="17127">
          <cell r="BD17127" t="str">
            <v>Operadores de Control de Procesos, Fabricación de Papel</v>
          </cell>
          <cell r="BE17127">
            <v>0</v>
          </cell>
          <cell r="BF17127">
            <v>0</v>
          </cell>
        </row>
        <row r="17128">
          <cell r="BD17128" t="str">
            <v>Impresores de Artes Gráficas</v>
          </cell>
          <cell r="BE17128">
            <v>0</v>
          </cell>
          <cell r="BF17128">
            <v>0</v>
          </cell>
        </row>
        <row r="17129">
          <cell r="BD17129" t="str">
            <v>Pre-prensistas de Artes Gráficas</v>
          </cell>
          <cell r="BE17129">
            <v>0</v>
          </cell>
          <cell r="BF17129">
            <v>0</v>
          </cell>
        </row>
        <row r="17130">
          <cell r="BD17130" t="str">
            <v>Operarios de Terminados y Acabados de Artes Gráficas</v>
          </cell>
          <cell r="BE17130">
            <v>0</v>
          </cell>
          <cell r="BF17130">
            <v>0</v>
          </cell>
        </row>
        <row r="17131">
          <cell r="BD17131" t="str">
            <v>Operadores de Máquinas, Tratamiento de Metales y Minerales</v>
          </cell>
          <cell r="BE17131">
            <v>0</v>
          </cell>
          <cell r="BF17131">
            <v>0</v>
          </cell>
        </row>
        <row r="17132">
          <cell r="BD17132" t="str">
            <v>Trabajadores de Fundición</v>
          </cell>
          <cell r="BE17132">
            <v>0</v>
          </cell>
          <cell r="BF17132">
            <v>0</v>
          </cell>
        </row>
        <row r="17133">
          <cell r="BD17133" t="str">
            <v>Operadores de Fabricación, Moldeo y Acabado del Vidrio</v>
          </cell>
          <cell r="BE17133">
            <v>0</v>
          </cell>
          <cell r="BF17133">
            <v>0</v>
          </cell>
        </row>
        <row r="17134">
          <cell r="BD17134" t="str">
            <v>Operadores de Moldeo de Arcilla, Piedra y Concreto</v>
          </cell>
          <cell r="BE17134">
            <v>0</v>
          </cell>
          <cell r="BF17134">
            <v>0</v>
          </cell>
        </row>
        <row r="17135">
          <cell r="BD17135" t="str">
            <v>Inspectores de Control de Calidad, Tratamiento de Metales y Minerales</v>
          </cell>
          <cell r="BE17135">
            <v>0</v>
          </cell>
          <cell r="BF17135">
            <v>0</v>
          </cell>
        </row>
        <row r="17136">
          <cell r="BD17136" t="str">
            <v>Operadores de Máquinas de Planta Química</v>
          </cell>
          <cell r="BE17136">
            <v>0</v>
          </cell>
          <cell r="BF17136">
            <v>0</v>
          </cell>
        </row>
        <row r="17137">
          <cell r="BD17137" t="str">
            <v>Operadores de Máquinas para Procesamiento de Plásticos</v>
          </cell>
          <cell r="BE17137">
            <v>0</v>
          </cell>
          <cell r="BF17137">
            <v>0</v>
          </cell>
        </row>
        <row r="17138">
          <cell r="BD17138" t="str">
            <v>Operadores de Máquinas y Trabajadores Relacionados con el Procesamiento del Caucho</v>
          </cell>
          <cell r="BE17138">
            <v>0</v>
          </cell>
          <cell r="BF17138">
            <v>0</v>
          </cell>
        </row>
        <row r="17139">
          <cell r="BD17139" t="str">
            <v>Operadores de Plantas de Tratamiento de Aguas y Desechos</v>
          </cell>
          <cell r="BE17139">
            <v>0</v>
          </cell>
          <cell r="BF17139">
            <v>0</v>
          </cell>
        </row>
        <row r="17140">
          <cell r="BD17140" t="str">
            <v>Operadores de Máquinas para Procesamiento de la Madera</v>
          </cell>
          <cell r="BE17140">
            <v>0</v>
          </cell>
          <cell r="BF17140">
            <v>0</v>
          </cell>
        </row>
        <row r="17141">
          <cell r="BD17141" t="str">
            <v>Operadores de Máquinas para la Producción de Pulpa</v>
          </cell>
          <cell r="BE17141">
            <v>0</v>
          </cell>
          <cell r="BF17141">
            <v>0</v>
          </cell>
        </row>
        <row r="17142">
          <cell r="BD17142" t="str">
            <v>Operadores de Máquinas para la Fabricación de Papel</v>
          </cell>
          <cell r="BE17142">
            <v>0</v>
          </cell>
          <cell r="BF17142">
            <v>0</v>
          </cell>
        </row>
        <row r="17143">
          <cell r="BD17143" t="str">
            <v>Operadores de Máquinas para la Fabricación de Productos de Papel</v>
          </cell>
          <cell r="BE17143">
            <v>0</v>
          </cell>
          <cell r="BF17143">
            <v>0</v>
          </cell>
        </row>
        <row r="17144">
          <cell r="BD17144" t="str">
            <v>Inspectores de Control de Calidad, Procesamiento de la Madera</v>
          </cell>
          <cell r="BE17144">
            <v>0</v>
          </cell>
          <cell r="BF17144">
            <v>0</v>
          </cell>
        </row>
        <row r="17145">
          <cell r="BD17145" t="str">
            <v>Operadores de Máquinas para la Preparación de Fibras Textiles</v>
          </cell>
          <cell r="BE17145">
            <v>0</v>
          </cell>
          <cell r="BF17145">
            <v>0</v>
          </cell>
        </row>
        <row r="17146">
          <cell r="BD17146" t="str">
            <v>Operadores de Telares y Otras Máquinas Tejedoras</v>
          </cell>
          <cell r="BE17146">
            <v>0</v>
          </cell>
          <cell r="BF17146">
            <v>0</v>
          </cell>
        </row>
        <row r="17147">
          <cell r="BD17147" t="str">
            <v>Operadores de Máquinas de Tintura, Acabado Textil y Prendas</v>
          </cell>
          <cell r="BE17147">
            <v>0</v>
          </cell>
          <cell r="BF17147">
            <v>0</v>
          </cell>
        </row>
        <row r="17148">
          <cell r="BD17148" t="str">
            <v>Analistas de Calidad, Textiles</v>
          </cell>
          <cell r="BE17148">
            <v>0</v>
          </cell>
          <cell r="BF17148">
            <v>0</v>
          </cell>
        </row>
        <row r="17149">
          <cell r="BD17149" t="str">
            <v>Operadores de Máquinas para Coser y Bordar</v>
          </cell>
          <cell r="BE17149">
            <v>0</v>
          </cell>
          <cell r="BF17149">
            <v>0</v>
          </cell>
        </row>
        <row r="17150">
          <cell r="BD17150" t="str">
            <v>Cortadores de Tela, Cuero y Piel</v>
          </cell>
          <cell r="BE17150">
            <v>0</v>
          </cell>
          <cell r="BF17150">
            <v>0</v>
          </cell>
        </row>
        <row r="17151">
          <cell r="BD17151" t="str">
            <v>Operadores de Máquinas y Trabajadores Relacionados con la Fabricación de Calzado y Marroquinería</v>
          </cell>
          <cell r="BE17151">
            <v>0</v>
          </cell>
          <cell r="BF17151">
            <v>0</v>
          </cell>
        </row>
        <row r="17152">
          <cell r="BD17152" t="str">
            <v>Trabajadores del Tratamiento de Pieles y Cueros</v>
          </cell>
          <cell r="BE17152">
            <v>0</v>
          </cell>
          <cell r="BF17152">
            <v>0</v>
          </cell>
        </row>
        <row r="17153">
          <cell r="BD17153" t="str">
            <v>Inspectores de Control de Calidad, Fabricación de Productos de Tela, Piel y Cuero</v>
          </cell>
          <cell r="BE17153">
            <v>0</v>
          </cell>
          <cell r="BF17153">
            <v>0</v>
          </cell>
        </row>
        <row r="17154">
          <cell r="BD17154" t="str">
            <v>Operadores de Control de Procesos y Máquinas para la Elaboración de Alimentos y Bebidas</v>
          </cell>
          <cell r="BE17154">
            <v>0</v>
          </cell>
          <cell r="BF17154">
            <v>0</v>
          </cell>
        </row>
        <row r="17155">
          <cell r="BD17155" t="str">
            <v>Operarios de Planta de Beneficio Animal</v>
          </cell>
          <cell r="BE17155">
            <v>0</v>
          </cell>
          <cell r="BF17155">
            <v>0</v>
          </cell>
        </row>
        <row r="17156">
          <cell r="BD17156" t="str">
            <v>Operarios de Planta de Procesamiento y Empaque de Pescado y Mariscos</v>
          </cell>
          <cell r="BE17156">
            <v>0</v>
          </cell>
          <cell r="BF17156">
            <v>0</v>
          </cell>
        </row>
        <row r="17157">
          <cell r="BD17157" t="str">
            <v>Operarios de Máquinas para la Elaboración de Productos de Tabaco</v>
          </cell>
          <cell r="BE17157">
            <v>0</v>
          </cell>
          <cell r="BF17157">
            <v>0</v>
          </cell>
        </row>
        <row r="17158">
          <cell r="BD17158" t="str">
            <v>Procesadores Fotográficos y de Películas</v>
          </cell>
          <cell r="BE17158">
            <v>0</v>
          </cell>
          <cell r="BF17158">
            <v>0</v>
          </cell>
        </row>
        <row r="17159">
          <cell r="BD17159" t="str">
            <v>Ensambladores e Inspectores de Vehículos Automotores</v>
          </cell>
          <cell r="BE17159">
            <v>0</v>
          </cell>
          <cell r="BF17159">
            <v>0</v>
          </cell>
        </row>
        <row r="17160">
          <cell r="BD17160" t="str">
            <v>Ensambladores de productos Electrónicos</v>
          </cell>
          <cell r="BE17160">
            <v>0</v>
          </cell>
          <cell r="BF17160">
            <v>0</v>
          </cell>
        </row>
        <row r="17161">
          <cell r="BD17161" t="str">
            <v>Ensambladores e Inspectores de Aparatos y Equipo Eléctrico</v>
          </cell>
          <cell r="BE17161">
            <v>0</v>
          </cell>
          <cell r="BF17161">
            <v>0</v>
          </cell>
        </row>
        <row r="17162">
          <cell r="BD17162" t="str">
            <v>Ensambladores, Fabricantes e Inspectores de Transformadores y Motores Eléctricos Industriales</v>
          </cell>
          <cell r="BE17162">
            <v>0</v>
          </cell>
          <cell r="BF17162">
            <v>0</v>
          </cell>
        </row>
        <row r="17163">
          <cell r="BD17163" t="str">
            <v>Ensambladores e Inspectores de Productos Mecánicos</v>
          </cell>
          <cell r="BE17163">
            <v>0</v>
          </cell>
          <cell r="BF17163">
            <v>0</v>
          </cell>
        </row>
        <row r="17164">
          <cell r="BD17164" t="str">
            <v>Ensambladores e Inspectores de Ensamble de Aeronaves</v>
          </cell>
          <cell r="BE17164">
            <v>0</v>
          </cell>
          <cell r="BF17164">
            <v>0</v>
          </cell>
        </row>
        <row r="17165">
          <cell r="BD17165" t="str">
            <v>Operadores de Máquinas e Inspectores de la Fabricación de Productos y Componentes Eléctricos</v>
          </cell>
          <cell r="BE17165">
            <v>0</v>
          </cell>
          <cell r="BF17165">
            <v>0</v>
          </cell>
        </row>
        <row r="17166">
          <cell r="BD17166" t="str">
            <v>Ensambladores e Inspectores de Embarcaciones</v>
          </cell>
          <cell r="BE17166">
            <v>0</v>
          </cell>
          <cell r="BF17166">
            <v>0</v>
          </cell>
        </row>
        <row r="17167">
          <cell r="BD17167" t="str">
            <v>Ensambladores e Inspectores de Muebles y Accesorios</v>
          </cell>
          <cell r="BE17167">
            <v>0</v>
          </cell>
          <cell r="BF17167">
            <v>0</v>
          </cell>
        </row>
        <row r="17168">
          <cell r="BD17168" t="str">
            <v>Operarios de Acabado de Muebles</v>
          </cell>
          <cell r="BE17168">
            <v>0</v>
          </cell>
          <cell r="BF17168">
            <v>0</v>
          </cell>
        </row>
        <row r="17169">
          <cell r="BD17169" t="str">
            <v>Ensambladores de Productos Plásticos e Inspectores</v>
          </cell>
          <cell r="BE17169">
            <v>0</v>
          </cell>
          <cell r="BF17169">
            <v>0</v>
          </cell>
        </row>
        <row r="17170">
          <cell r="BD17170" t="str">
            <v>Operarios de Recubrimientos Metálicos</v>
          </cell>
          <cell r="BE17170">
            <v>0</v>
          </cell>
          <cell r="BF17170">
            <v>0</v>
          </cell>
        </row>
        <row r="17171">
          <cell r="BD17171" t="str">
            <v>Pintores en Procesos de Manufactura</v>
          </cell>
          <cell r="BE17171">
            <v>0</v>
          </cell>
          <cell r="BF17171">
            <v>0</v>
          </cell>
        </row>
        <row r="17172">
          <cell r="BD17172" t="str">
            <v>Otros Ensambladores e Inspectores n.c.a.</v>
          </cell>
          <cell r="BE17172">
            <v>0</v>
          </cell>
          <cell r="BF17172">
            <v>0</v>
          </cell>
        </row>
        <row r="17173">
          <cell r="BD17173" t="str">
            <v>Auxiliares de Producción Gráfica</v>
          </cell>
          <cell r="BE17173">
            <v>0</v>
          </cell>
          <cell r="BF17173">
            <v>0</v>
          </cell>
        </row>
        <row r="17174">
          <cell r="BD17174" t="str">
            <v>Operadores de Máquinas Herramientas</v>
          </cell>
          <cell r="BE17174">
            <v>0</v>
          </cell>
          <cell r="BF17174">
            <v>0</v>
          </cell>
        </row>
        <row r="17175">
          <cell r="BD17175" t="str">
            <v>Operadores de Máquinas para el Trabajo de la Madera</v>
          </cell>
          <cell r="BE17175">
            <v>0</v>
          </cell>
          <cell r="BF17175">
            <v>0</v>
          </cell>
        </row>
        <row r="17176">
          <cell r="BD17176" t="str">
            <v>Operadores de Máquinas para el Trabajo del Metal</v>
          </cell>
          <cell r="BE17176">
            <v>0</v>
          </cell>
          <cell r="BF17176">
            <v>0</v>
          </cell>
        </row>
        <row r="17177">
          <cell r="BD17177" t="str">
            <v>Operadores de Máquinas para Forja</v>
          </cell>
          <cell r="BE17177">
            <v>0</v>
          </cell>
          <cell r="BF17177">
            <v>0</v>
          </cell>
        </row>
        <row r="17178">
          <cell r="BD17178" t="str">
            <v>Operadores de Máquinas de Soldadura</v>
          </cell>
          <cell r="BE17178">
            <v>0</v>
          </cell>
          <cell r="BF17178">
            <v>0</v>
          </cell>
        </row>
        <row r="17179">
          <cell r="BD17179" t="str">
            <v>Operadores de Máquinas para la Fabricación de Otros Productos Metálicos (n.c.a)</v>
          </cell>
          <cell r="BE17179">
            <v>0</v>
          </cell>
          <cell r="BF17179">
            <v>0</v>
          </cell>
        </row>
        <row r="17180">
          <cell r="BD17180" t="str">
            <v>Operadores de Máquinas para la fabricación de Otros Productos n.c.a.</v>
          </cell>
          <cell r="BE17180">
            <v>0</v>
          </cell>
          <cell r="BF17180">
            <v>0</v>
          </cell>
        </row>
        <row r="17181">
          <cell r="BD17181" t="str">
            <v>Obreros y Ayudantes en el Tratamiento de Metales y Minerales</v>
          </cell>
          <cell r="BE17181">
            <v>0</v>
          </cell>
          <cell r="BF17181">
            <v>0</v>
          </cell>
        </row>
        <row r="17182">
          <cell r="BD17182" t="str">
            <v>Ayudantes en la Fabricación Metálica</v>
          </cell>
          <cell r="BE17182">
            <v>0</v>
          </cell>
          <cell r="BF17182">
            <v>0</v>
          </cell>
        </row>
        <row r="17183">
          <cell r="BD17183" t="str">
            <v>Obreros y Ayudantes de Planta Química</v>
          </cell>
          <cell r="BE17183">
            <v>0</v>
          </cell>
          <cell r="BF17183">
            <v>0</v>
          </cell>
        </row>
        <row r="17184">
          <cell r="BD17184" t="str">
            <v>Obreros y Ayudantes en el Procesamiento de la Madera y Producción de Pulpa y Papel</v>
          </cell>
          <cell r="BE17184">
            <v>0</v>
          </cell>
          <cell r="BF17184">
            <v>0</v>
          </cell>
        </row>
        <row r="17185">
          <cell r="BD17185" t="str">
            <v>Obreros y Ayudantes en la Elaboración de Alimentos y Bebidas</v>
          </cell>
          <cell r="BE17185">
            <v>0</v>
          </cell>
          <cell r="BF17185">
            <v>0</v>
          </cell>
        </row>
        <row r="17186">
          <cell r="BD17186" t="str">
            <v>Otros Obreros y Ayudantes en Fabricación y Procesamiento n.c.a.</v>
          </cell>
          <cell r="BE17186">
            <v>0</v>
          </cell>
          <cell r="BF17186">
            <v>0</v>
          </cell>
        </row>
        <row r="17187">
          <cell r="BD17187" t="str">
            <v>Miembros del Poder Ejecutivo y Legislativo</v>
          </cell>
          <cell r="BE17187">
            <v>0</v>
          </cell>
          <cell r="BF17187">
            <v>0</v>
          </cell>
        </row>
        <row r="17188">
          <cell r="BD17188" t="str">
            <v>Personal Directivo de la Administración Pública</v>
          </cell>
          <cell r="BE17188">
            <v>0</v>
          </cell>
          <cell r="BF17188">
            <v>0</v>
          </cell>
        </row>
        <row r="17189">
          <cell r="BD17189" t="str">
            <v>Directores y Gerentes Generales de Servicios Financieros, de Telecomunicaciones y Otros Servicios a las Empresas</v>
          </cell>
          <cell r="BE17189">
            <v>0</v>
          </cell>
          <cell r="BF17189">
            <v>0</v>
          </cell>
        </row>
        <row r="17190">
          <cell r="BD17190" t="str">
            <v>Directores y Gerentes Generales de Salud, Educación, Servicios Social, Comunitario y Organizaciones de Membresía</v>
          </cell>
          <cell r="BE17190">
            <v>0</v>
          </cell>
          <cell r="BF17190">
            <v>0</v>
          </cell>
        </row>
        <row r="17191">
          <cell r="BD17191" t="str">
            <v>Directores y Gerentes Generales de Comercio, Medios de Comunicación y Otros Servicios</v>
          </cell>
          <cell r="BE17191">
            <v>0</v>
          </cell>
          <cell r="BF17191">
            <v>0</v>
          </cell>
        </row>
        <row r="17192">
          <cell r="BD17192" t="str">
            <v>Directores y Gerentes Generales de Producción de Bienes, Servicios Públicos, Transporte y Construcción</v>
          </cell>
          <cell r="BE17192">
            <v>0</v>
          </cell>
          <cell r="BF17192">
            <v>0</v>
          </cell>
        </row>
        <row r="17193">
          <cell r="BD17193" t="str">
            <v>Directores y gerentes generales de servicios y procesos de negocio.</v>
          </cell>
          <cell r="BE17193">
            <v>0</v>
          </cell>
          <cell r="BF17193">
            <v>0</v>
          </cell>
        </row>
        <row r="17194">
          <cell r="BD17194" t="str">
            <v>Gerentes Financieros</v>
          </cell>
          <cell r="BE17194">
            <v>1</v>
          </cell>
          <cell r="BF17194">
            <v>0</v>
          </cell>
        </row>
        <row r="17195">
          <cell r="BD17195" t="str">
            <v>Gerentes de Talento Humano</v>
          </cell>
          <cell r="BE17195">
            <v>0</v>
          </cell>
          <cell r="BF17195">
            <v>0</v>
          </cell>
        </row>
        <row r="17196">
          <cell r="BD17196" t="str">
            <v>Gerentes de Compras y Adquisiciones</v>
          </cell>
          <cell r="BE17196">
            <v>0</v>
          </cell>
          <cell r="BF17196">
            <v>0</v>
          </cell>
        </row>
        <row r="17197">
          <cell r="BD17197" t="str">
            <v>Gerentes de Otros Servicios Administrativos</v>
          </cell>
          <cell r="BE17197">
            <v>0</v>
          </cell>
          <cell r="BF17197">
            <v>0</v>
          </cell>
        </row>
        <row r="17198">
          <cell r="BD17198" t="str">
            <v>Gerentes de Seguros, Bienes Raíces y Corretaje Financiero</v>
          </cell>
          <cell r="BE17198">
            <v>0</v>
          </cell>
          <cell r="BF17198">
            <v>0</v>
          </cell>
        </row>
        <row r="17199">
          <cell r="BD17199" t="str">
            <v>Gerentes de Banca, Crédito e Inversiones</v>
          </cell>
          <cell r="BE17199">
            <v>0</v>
          </cell>
          <cell r="BF17199">
            <v>0</v>
          </cell>
        </row>
        <row r="17200">
          <cell r="BD17200" t="str">
            <v>Gerentes de Otros Servicios a las Empresas</v>
          </cell>
          <cell r="BE17200">
            <v>0</v>
          </cell>
          <cell r="BF17200">
            <v>0</v>
          </cell>
        </row>
        <row r="17201">
          <cell r="BD17201" t="str">
            <v>Gerentes de Empresas de Telecomunicaciones</v>
          </cell>
          <cell r="BE17201">
            <v>0</v>
          </cell>
          <cell r="BF17201">
            <v>0</v>
          </cell>
        </row>
        <row r="17202">
          <cell r="BD17202" t="str">
            <v>Gerentes de Servicios de Correo y Mensajería</v>
          </cell>
          <cell r="BE17202">
            <v>0</v>
          </cell>
          <cell r="BF17202">
            <v>0</v>
          </cell>
        </row>
        <row r="17203">
          <cell r="BD17203" t="str">
            <v>Gerentes de Ingeniería</v>
          </cell>
          <cell r="BE17203">
            <v>0</v>
          </cell>
          <cell r="BF17203">
            <v>0</v>
          </cell>
        </row>
        <row r="17204">
          <cell r="BD17204" t="str">
            <v>Gerentes de Investigación y Desarrollo en Ciencias Naturales y Aplicadas</v>
          </cell>
          <cell r="BE17204">
            <v>0</v>
          </cell>
          <cell r="BF17204">
            <v>0</v>
          </cell>
        </row>
        <row r="17205">
          <cell r="BD17205" t="str">
            <v>Gerentes de Sistemas de Información y Procesamiento de Datos</v>
          </cell>
          <cell r="BE17205">
            <v>0</v>
          </cell>
          <cell r="BF17205">
            <v>0</v>
          </cell>
        </row>
        <row r="17206">
          <cell r="BD17206" t="str">
            <v>Gerentes de Servicios a la Salud</v>
          </cell>
          <cell r="BE17206">
            <v>0</v>
          </cell>
          <cell r="BF17206">
            <v>0</v>
          </cell>
        </row>
        <row r="17207">
          <cell r="BD17207" t="str">
            <v>Gerentes de Programas de Política Social y de Salud</v>
          </cell>
          <cell r="BE17207">
            <v>0</v>
          </cell>
          <cell r="BF17207">
            <v>0</v>
          </cell>
        </row>
        <row r="17208">
          <cell r="BD17208" t="str">
            <v>Gerentes de Programas de Política de Desarrollo Económico</v>
          </cell>
          <cell r="BE17208">
            <v>0</v>
          </cell>
          <cell r="BF17208">
            <v>0</v>
          </cell>
        </row>
        <row r="17209">
          <cell r="BD17209" t="str">
            <v>Gerentes de Programas de Política Educativa</v>
          </cell>
          <cell r="BE17209">
            <v>0</v>
          </cell>
          <cell r="BF17209">
            <v>0</v>
          </cell>
        </row>
        <row r="17210">
          <cell r="BD17210" t="str">
            <v>Otros Gerentes de Administración Pública</v>
          </cell>
          <cell r="BE17210">
            <v>0</v>
          </cell>
          <cell r="BF17210">
            <v>0</v>
          </cell>
        </row>
        <row r="17211">
          <cell r="BD17211" t="str">
            <v>Administradores de Educación Superior y Formación para el Trabajo</v>
          </cell>
          <cell r="BE17211">
            <v>0</v>
          </cell>
          <cell r="BF17211">
            <v>0</v>
          </cell>
        </row>
        <row r="17212">
          <cell r="BD17212" t="str">
            <v>Directores y Administradores de Educación Básica y Media</v>
          </cell>
          <cell r="BE17212">
            <v>0</v>
          </cell>
          <cell r="BF17212">
            <v>0</v>
          </cell>
        </row>
        <row r="17213">
          <cell r="BD17213" t="str">
            <v>Gerentes de Servicios Social, Comunitario y Correccional</v>
          </cell>
          <cell r="BE17213">
            <v>0</v>
          </cell>
          <cell r="BF17213">
            <v>0</v>
          </cell>
        </row>
        <row r="17214">
          <cell r="BD17214" t="str">
            <v>Gerentes de Biblioteca, Museo y Galería de Arte</v>
          </cell>
          <cell r="BE17214">
            <v>0</v>
          </cell>
          <cell r="BF17214">
            <v>0</v>
          </cell>
        </row>
        <row r="17215">
          <cell r="BD17215" t="str">
            <v>Gerentes de Medios de Comunicación y Artes Escénicas</v>
          </cell>
          <cell r="BE17215">
            <v>0</v>
          </cell>
          <cell r="BF17215">
            <v>0</v>
          </cell>
        </row>
        <row r="17216">
          <cell r="BD17216" t="str">
            <v>Directores de Programas de Esparcimiento y Administradores de Deportes</v>
          </cell>
          <cell r="BE17216">
            <v>0</v>
          </cell>
          <cell r="BF17216">
            <v>0</v>
          </cell>
        </row>
        <row r="17217">
          <cell r="BD17217" t="str">
            <v>Gerentes de Ventas, Mercadeo y Publicidad</v>
          </cell>
          <cell r="BE17217">
            <v>0</v>
          </cell>
          <cell r="BF17217">
            <v>0</v>
          </cell>
        </row>
        <row r="17218">
          <cell r="BD17218" t="str">
            <v>Gerentes de Comercio Exterior</v>
          </cell>
          <cell r="BE17218">
            <v>0</v>
          </cell>
          <cell r="BF17218">
            <v>0</v>
          </cell>
        </row>
        <row r="17219">
          <cell r="BD17219" t="str">
            <v>Gerentes de Comercio al Por Menor</v>
          </cell>
          <cell r="BE17219">
            <v>0</v>
          </cell>
          <cell r="BF17219">
            <v>0</v>
          </cell>
        </row>
        <row r="17220">
          <cell r="BD17220" t="str">
            <v>Gerentes de Restaurantes y Servicios de Alimentos</v>
          </cell>
          <cell r="BE17220">
            <v>0</v>
          </cell>
          <cell r="BF17220">
            <v>0</v>
          </cell>
        </row>
        <row r="17221">
          <cell r="BD17221" t="str">
            <v>Gerentes de Servicios Hoteleros</v>
          </cell>
          <cell r="BE17221">
            <v>1</v>
          </cell>
          <cell r="BF17221">
            <v>0</v>
          </cell>
        </row>
        <row r="17222">
          <cell r="BD17222" t="str">
            <v>Oficiales de las Fuerzas Militares</v>
          </cell>
          <cell r="BE17222">
            <v>0</v>
          </cell>
          <cell r="BF17222">
            <v>0</v>
          </cell>
        </row>
        <row r="17223">
          <cell r="BD17223" t="str">
            <v>Oficiales de Policía</v>
          </cell>
          <cell r="BE17223">
            <v>0</v>
          </cell>
          <cell r="BF17223">
            <v>0</v>
          </cell>
        </row>
        <row r="17224">
          <cell r="BD17224" t="str">
            <v>Oficiales de Bomberos</v>
          </cell>
          <cell r="BE17224">
            <v>0</v>
          </cell>
          <cell r="BF17224">
            <v>0</v>
          </cell>
        </row>
        <row r="17225">
          <cell r="BD17225" t="str">
            <v>Gerentes de Otros Servicios</v>
          </cell>
          <cell r="BE17225">
            <v>0</v>
          </cell>
          <cell r="BF17225">
            <v>0</v>
          </cell>
        </row>
        <row r="17226">
          <cell r="BD17226" t="str">
            <v>Gerentes de Producción Primaria (excepto agricultura)</v>
          </cell>
          <cell r="BE17226">
            <v>0</v>
          </cell>
          <cell r="BF17226">
            <v>0</v>
          </cell>
        </row>
        <row r="17227">
          <cell r="BD17227" t="str">
            <v>Gerentes de Producción Agrícola, Pecuaria, Acuícola y Pesquero</v>
          </cell>
          <cell r="BE17227">
            <v>0</v>
          </cell>
          <cell r="BF17227">
            <v>0</v>
          </cell>
        </row>
        <row r="17228">
          <cell r="BD17228" t="str">
            <v>Gerentes de Construcción</v>
          </cell>
          <cell r="BE17228">
            <v>0</v>
          </cell>
          <cell r="BF17228">
            <v>0</v>
          </cell>
        </row>
        <row r="17229">
          <cell r="BD17229" t="str">
            <v>Gerentes de Transporte y Distribución</v>
          </cell>
          <cell r="BE17229">
            <v>0</v>
          </cell>
          <cell r="BF17229">
            <v>0</v>
          </cell>
        </row>
        <row r="17230">
          <cell r="BD17230" t="str">
            <v>Gerentes de Logística</v>
          </cell>
          <cell r="BE17230">
            <v>0</v>
          </cell>
          <cell r="BF17230">
            <v>0</v>
          </cell>
        </row>
        <row r="17231">
          <cell r="BD17231" t="str">
            <v>Gerentes Cadena de Suministro</v>
          </cell>
          <cell r="BE17231">
            <v>0</v>
          </cell>
          <cell r="BF17231">
            <v>0</v>
          </cell>
        </row>
        <row r="17232">
          <cell r="BD17232" t="str">
            <v>Gerentes de Operación de Instalaciones Físicas</v>
          </cell>
          <cell r="BE17232">
            <v>0</v>
          </cell>
          <cell r="BF17232">
            <v>0</v>
          </cell>
        </row>
        <row r="17233">
          <cell r="BD17233" t="str">
            <v>Gerentes de Mantenimiento</v>
          </cell>
          <cell r="BE17233">
            <v>0</v>
          </cell>
          <cell r="BF17233">
            <v>0</v>
          </cell>
        </row>
        <row r="17234">
          <cell r="BD17234" t="str">
            <v>Gerentes de Producción Industrial</v>
          </cell>
          <cell r="BE17234">
            <v>0</v>
          </cell>
          <cell r="BF17234">
            <v>0</v>
          </cell>
        </row>
        <row r="17235">
          <cell r="BD17235" t="str">
            <v>Gerentes de Empresas de Servicios Públicos</v>
          </cell>
          <cell r="BE17235">
            <v>0</v>
          </cell>
          <cell r="BF17235">
            <v>0</v>
          </cell>
        </row>
        <row r="17236">
          <cell r="BD17236" t="str">
            <v>Contadores</v>
          </cell>
          <cell r="BE17236">
            <v>2</v>
          </cell>
          <cell r="BF17236">
            <v>0</v>
          </cell>
        </row>
        <row r="17237">
          <cell r="BD17237" t="str">
            <v>Analistas, Asesores y Agentes de Banca, Fiducia y Mercado de Valores</v>
          </cell>
          <cell r="BE17237">
            <v>0</v>
          </cell>
          <cell r="BF17237">
            <v>0</v>
          </cell>
        </row>
        <row r="17238">
          <cell r="BD17238" t="str">
            <v>Auditores Financieros y Contables</v>
          </cell>
          <cell r="BE17238">
            <v>0</v>
          </cell>
          <cell r="BF17238">
            <v>0</v>
          </cell>
        </row>
        <row r="17239">
          <cell r="BD17239" t="str">
            <v>Profesionales de Talento Humano</v>
          </cell>
          <cell r="BE17239">
            <v>0</v>
          </cell>
          <cell r="BF17239">
            <v>0</v>
          </cell>
        </row>
        <row r="17240">
          <cell r="BD17240" t="str">
            <v>Profesionales en Organización y Administración de las Empresas</v>
          </cell>
          <cell r="BE17240">
            <v>1</v>
          </cell>
          <cell r="BF17240">
            <v>2</v>
          </cell>
        </row>
        <row r="17241">
          <cell r="BD17241" t="str">
            <v>Evaluadores de Competencias Laborales</v>
          </cell>
          <cell r="BE17241">
            <v>0</v>
          </cell>
          <cell r="BF17241">
            <v>0</v>
          </cell>
        </row>
        <row r="17242">
          <cell r="BD17242" t="str">
            <v>Archivistas</v>
          </cell>
          <cell r="BE17242">
            <v>0</v>
          </cell>
          <cell r="BF17242">
            <v>0</v>
          </cell>
        </row>
        <row r="17243">
          <cell r="BD17243" t="str">
            <v>Supervisores de Empleados de Apoyo Administrativo</v>
          </cell>
          <cell r="BE17243">
            <v>1</v>
          </cell>
          <cell r="BF17243">
            <v>1</v>
          </cell>
        </row>
        <row r="17244">
          <cell r="BD17244" t="str">
            <v>Jefes y supervisores de entidades financieras</v>
          </cell>
          <cell r="BE17244">
            <v>0</v>
          </cell>
          <cell r="BF17244">
            <v>0</v>
          </cell>
        </row>
        <row r="17245">
          <cell r="BD17245" t="str">
            <v>Supervisores y coordinadores de procesos de negocio, Empleados de información y servicio al cliente</v>
          </cell>
          <cell r="BE17245">
            <v>0</v>
          </cell>
          <cell r="BF17245">
            <v>0</v>
          </cell>
        </row>
        <row r="17246">
          <cell r="BD17246" t="str">
            <v>Supervisores de Empleados de Correo y Mensajería</v>
          </cell>
          <cell r="BE17246">
            <v>0</v>
          </cell>
          <cell r="BF17246">
            <v>0</v>
          </cell>
        </row>
        <row r="17247">
          <cell r="BD17247" t="str">
            <v>Supervisores de Almacenamiento, Inventario y  Distribución</v>
          </cell>
          <cell r="BE17247">
            <v>0</v>
          </cell>
          <cell r="BF17247">
            <v>0</v>
          </cell>
        </row>
        <row r="17248">
          <cell r="BD17248" t="str">
            <v>Asistentes Administrativos</v>
          </cell>
          <cell r="BE17248">
            <v>48</v>
          </cell>
          <cell r="BF17248">
            <v>3</v>
          </cell>
        </row>
        <row r="17249">
          <cell r="BD17249" t="str">
            <v>Administradores de Propiedad Horizontal</v>
          </cell>
          <cell r="BE17249">
            <v>0</v>
          </cell>
          <cell r="BF17249">
            <v>0</v>
          </cell>
        </row>
        <row r="17250">
          <cell r="BD17250" t="str">
            <v>Asistentes de Talento Humano</v>
          </cell>
          <cell r="BE17250">
            <v>0</v>
          </cell>
          <cell r="BF17250">
            <v>0</v>
          </cell>
        </row>
        <row r="17251">
          <cell r="BD17251" t="str">
            <v>Asistentes de compras</v>
          </cell>
          <cell r="BE17251">
            <v>0</v>
          </cell>
          <cell r="BF17251">
            <v>0</v>
          </cell>
        </row>
        <row r="17252">
          <cell r="BD17252" t="str">
            <v>Asistentes de Juzgados, Tribunales y Afines</v>
          </cell>
          <cell r="BE17252">
            <v>0</v>
          </cell>
          <cell r="BF17252">
            <v>0</v>
          </cell>
        </row>
        <row r="17253">
          <cell r="BD17253" t="str">
            <v>Funcionarios de Aduanas, Impuestos, Inmigración y Seguridad Social</v>
          </cell>
          <cell r="BE17253">
            <v>0</v>
          </cell>
          <cell r="BF17253">
            <v>0</v>
          </cell>
        </row>
        <row r="17254">
          <cell r="BD17254" t="str">
            <v>Asistentes de Comercio Exterior</v>
          </cell>
          <cell r="BE17254">
            <v>0</v>
          </cell>
          <cell r="BF17254">
            <v>0</v>
          </cell>
        </row>
        <row r="17255">
          <cell r="BD17255" t="str">
            <v>Organizadores de Eventos</v>
          </cell>
          <cell r="BE17255">
            <v>0</v>
          </cell>
          <cell r="BF17255">
            <v>0</v>
          </cell>
        </row>
        <row r="17256">
          <cell r="BD17256" t="str">
            <v>Técnicos en Archivística</v>
          </cell>
          <cell r="BE17256">
            <v>10</v>
          </cell>
          <cell r="BF17256">
            <v>2</v>
          </cell>
        </row>
        <row r="17257">
          <cell r="BD17257" t="str">
            <v>Asistentes Contables</v>
          </cell>
          <cell r="BE17257">
            <v>1</v>
          </cell>
          <cell r="BF17257">
            <v>0</v>
          </cell>
        </row>
        <row r="17258">
          <cell r="BD17258" t="str">
            <v>Analistas y asistentes de servicios financieros</v>
          </cell>
          <cell r="BE17258">
            <v>0</v>
          </cell>
          <cell r="BF17258">
            <v>0</v>
          </cell>
        </row>
        <row r="17259">
          <cell r="BD17259" t="str">
            <v>Avaluadores y Liquidadores de Seguros</v>
          </cell>
          <cell r="BE17259">
            <v>0</v>
          </cell>
          <cell r="BF17259">
            <v>0</v>
          </cell>
        </row>
        <row r="17260">
          <cell r="BD17260" t="str">
            <v>Agentes de Aduana</v>
          </cell>
          <cell r="BE17260">
            <v>0</v>
          </cell>
          <cell r="BF17260">
            <v>0</v>
          </cell>
        </row>
        <row r="17261">
          <cell r="BD17261" t="str">
            <v>Asistentes Financieros</v>
          </cell>
          <cell r="BE17261">
            <v>0</v>
          </cell>
          <cell r="BF17261">
            <v>0</v>
          </cell>
        </row>
        <row r="17262">
          <cell r="BD17262" t="str">
            <v>Asistentes Tesorería</v>
          </cell>
          <cell r="BE17262">
            <v>0</v>
          </cell>
          <cell r="BF17262">
            <v>0</v>
          </cell>
        </row>
        <row r="17263">
          <cell r="BD17263" t="str">
            <v>Secretarios</v>
          </cell>
          <cell r="BE17263">
            <v>3</v>
          </cell>
          <cell r="BF17263">
            <v>0</v>
          </cell>
        </row>
        <row r="17264">
          <cell r="BD17264" t="str">
            <v>Recepcionistas y Operadores de Conmutador</v>
          </cell>
          <cell r="BE17264">
            <v>0</v>
          </cell>
          <cell r="BF17264">
            <v>0</v>
          </cell>
        </row>
        <row r="17265">
          <cell r="BD17265" t="str">
            <v>Digitadores</v>
          </cell>
          <cell r="BE17265">
            <v>0</v>
          </cell>
          <cell r="BF17265">
            <v>0</v>
          </cell>
        </row>
        <row r="17266">
          <cell r="BD17266" t="str">
            <v>Transcriptores y Relatores</v>
          </cell>
          <cell r="BE17266">
            <v>0</v>
          </cell>
          <cell r="BF17266">
            <v>0</v>
          </cell>
        </row>
        <row r="17267">
          <cell r="BD17267" t="str">
            <v>Digitalizadores</v>
          </cell>
          <cell r="BE17267">
            <v>0</v>
          </cell>
          <cell r="BF17267">
            <v>0</v>
          </cell>
        </row>
        <row r="17268">
          <cell r="BD17268" t="str">
            <v>Auxiliares Contables, de Tesorería y Financieros</v>
          </cell>
          <cell r="BE17268">
            <v>1</v>
          </cell>
          <cell r="BF17268">
            <v>0</v>
          </cell>
        </row>
        <row r="17269">
          <cell r="BD17269" t="str">
            <v>Cajeros de Servicios Financieros</v>
          </cell>
          <cell r="BE17269">
            <v>0</v>
          </cell>
          <cell r="BF17269">
            <v>0</v>
          </cell>
        </row>
        <row r="17270">
          <cell r="BD17270" t="str">
            <v>Auxiliares de servicios financieros</v>
          </cell>
          <cell r="BE17270">
            <v>0</v>
          </cell>
          <cell r="BF17270">
            <v>0</v>
          </cell>
        </row>
        <row r="17271">
          <cell r="BD17271" t="str">
            <v>Auxiliares de Cartera y Cobranzas</v>
          </cell>
          <cell r="BE17271">
            <v>0</v>
          </cell>
          <cell r="BF17271">
            <v>0</v>
          </cell>
        </row>
        <row r="17272">
          <cell r="BD17272" t="str">
            <v>Auxiliares de Nómina y Prestaciones</v>
          </cell>
          <cell r="BE17272">
            <v>0</v>
          </cell>
          <cell r="BF17272">
            <v>0</v>
          </cell>
        </row>
        <row r="17273">
          <cell r="BD17273" t="str">
            <v>Auxiliares de Avaluo</v>
          </cell>
          <cell r="BE17273">
            <v>0</v>
          </cell>
          <cell r="BF17273">
            <v>0</v>
          </cell>
        </row>
        <row r="17274">
          <cell r="BD17274" t="str">
            <v>Auxiliares Administrativos</v>
          </cell>
          <cell r="BE17274">
            <v>3</v>
          </cell>
          <cell r="BF17274">
            <v>0</v>
          </cell>
        </row>
        <row r="17275">
          <cell r="BD17275" t="str">
            <v>Auxiliares de Talento Humano</v>
          </cell>
          <cell r="BE17275">
            <v>0</v>
          </cell>
          <cell r="BF17275">
            <v>0</v>
          </cell>
        </row>
        <row r="17276">
          <cell r="BD17276" t="str">
            <v>Auxiliares de Tribunales</v>
          </cell>
          <cell r="BE17276">
            <v>0</v>
          </cell>
          <cell r="BF17276">
            <v>0</v>
          </cell>
        </row>
        <row r="17277">
          <cell r="BD17277" t="str">
            <v>Auxiliares de Archivo y Registro</v>
          </cell>
          <cell r="BE17277">
            <v>6</v>
          </cell>
          <cell r="BF17277">
            <v>0</v>
          </cell>
        </row>
        <row r="17278">
          <cell r="BD17278" t="str">
            <v>Auxiliares administrativos en Salud</v>
          </cell>
          <cell r="BE17278">
            <v>0</v>
          </cell>
          <cell r="BF17278">
            <v>0</v>
          </cell>
        </row>
        <row r="17279">
          <cell r="BD17279" t="str">
            <v>Auxiliares de aduana</v>
          </cell>
          <cell r="BE17279">
            <v>0</v>
          </cell>
          <cell r="BF17279">
            <v>0</v>
          </cell>
        </row>
        <row r="17280">
          <cell r="BD17280" t="str">
            <v>Auxiliares de Biblioteca</v>
          </cell>
          <cell r="BE17280">
            <v>0</v>
          </cell>
          <cell r="BF17280">
            <v>0</v>
          </cell>
        </row>
        <row r="17281">
          <cell r="BD17281" t="str">
            <v>Auxiliares de Publicación y Afines</v>
          </cell>
          <cell r="BE17281">
            <v>0</v>
          </cell>
          <cell r="BF17281">
            <v>0</v>
          </cell>
        </row>
        <row r="17282">
          <cell r="BD17282" t="str">
            <v>Auxiliares de Información y Servicio al Cliente</v>
          </cell>
          <cell r="BE17282">
            <v>1</v>
          </cell>
          <cell r="BF17282">
            <v>0</v>
          </cell>
        </row>
        <row r="17283">
          <cell r="BD17283" t="str">
            <v>Auxiliares de Estadística y Encuestadores</v>
          </cell>
          <cell r="BE17283">
            <v>0</v>
          </cell>
          <cell r="BF17283">
            <v>0</v>
          </cell>
        </row>
        <row r="17284">
          <cell r="BD17284" t="str">
            <v>Auxiliares de Correo y Servicio Postal</v>
          </cell>
          <cell r="BE17284">
            <v>0</v>
          </cell>
          <cell r="BF17284">
            <v>0</v>
          </cell>
        </row>
        <row r="17285">
          <cell r="BD17285" t="str">
            <v>Carteros y Mensajeros</v>
          </cell>
          <cell r="BE17285">
            <v>0</v>
          </cell>
          <cell r="BF17285">
            <v>0</v>
          </cell>
        </row>
        <row r="17286">
          <cell r="BD17286" t="str">
            <v>Auxiliares de Almacén</v>
          </cell>
          <cell r="BE17286">
            <v>0</v>
          </cell>
          <cell r="BF17286">
            <v>0</v>
          </cell>
        </row>
        <row r="17287">
          <cell r="BD17287" t="str">
            <v>Auxiliares de Compras e Inventarios</v>
          </cell>
          <cell r="BE17287">
            <v>0</v>
          </cell>
          <cell r="BF17287">
            <v>0</v>
          </cell>
        </row>
        <row r="17288">
          <cell r="BD17288" t="str">
            <v>Operadores de Radio y Despachadores</v>
          </cell>
          <cell r="BE17288">
            <v>0</v>
          </cell>
          <cell r="BF17288">
            <v>0</v>
          </cell>
        </row>
        <row r="17289">
          <cell r="BD17289" t="str">
            <v>Programadores de Rutas y Tripulaciones</v>
          </cell>
          <cell r="BE17289">
            <v>0</v>
          </cell>
          <cell r="BF17289">
            <v>0</v>
          </cell>
        </row>
        <row r="17290">
          <cell r="BD17290" t="str">
            <v>Operadores Telefónicos</v>
          </cell>
          <cell r="BE17290">
            <v>0</v>
          </cell>
          <cell r="BF17290">
            <v>0</v>
          </cell>
        </row>
        <row r="17291">
          <cell r="BD17291" t="str">
            <v>Físicos y Astrónomos</v>
          </cell>
          <cell r="BE17291">
            <v>0</v>
          </cell>
          <cell r="BF17291">
            <v>0</v>
          </cell>
        </row>
        <row r="17292">
          <cell r="BD17292" t="str">
            <v>Químicos</v>
          </cell>
          <cell r="BE17292">
            <v>1</v>
          </cell>
          <cell r="BF17292">
            <v>0</v>
          </cell>
        </row>
        <row r="17293">
          <cell r="BD17293" t="str">
            <v>Geólogos, Geoquímicos y Geofísicos</v>
          </cell>
          <cell r="BE17293">
            <v>0</v>
          </cell>
          <cell r="BF17293">
            <v>0</v>
          </cell>
        </row>
        <row r="17294">
          <cell r="BD17294" t="str">
            <v>Meteorólogos</v>
          </cell>
          <cell r="BE17294">
            <v>0</v>
          </cell>
          <cell r="BF17294">
            <v>0</v>
          </cell>
        </row>
        <row r="17295">
          <cell r="BD17295" t="str">
            <v>Biólogos, Botánicos, Zoólogos y Relacionados</v>
          </cell>
          <cell r="BE17295">
            <v>0</v>
          </cell>
          <cell r="BF17295">
            <v>0</v>
          </cell>
        </row>
        <row r="17296">
          <cell r="BD17296" t="str">
            <v>Expertos Forestales</v>
          </cell>
          <cell r="BE17296">
            <v>0</v>
          </cell>
          <cell r="BF17296">
            <v>0</v>
          </cell>
        </row>
        <row r="17297">
          <cell r="BD17297" t="str">
            <v>Expertos Agrícolas y Pecuarios</v>
          </cell>
          <cell r="BE17297">
            <v>0</v>
          </cell>
          <cell r="BF17297">
            <v>0</v>
          </cell>
        </row>
        <row r="17298">
          <cell r="BD17298" t="str">
            <v>Administradores Ambientales</v>
          </cell>
          <cell r="BE17298">
            <v>0</v>
          </cell>
          <cell r="BF17298">
            <v>0</v>
          </cell>
        </row>
        <row r="17299">
          <cell r="BD17299" t="str">
            <v>Ingenieros en Construcción y Obras Civiles</v>
          </cell>
          <cell r="BE17299">
            <v>5</v>
          </cell>
          <cell r="BF17299">
            <v>10</v>
          </cell>
        </row>
        <row r="17300">
          <cell r="BD17300" t="str">
            <v>Ingenieros Mecánicos</v>
          </cell>
          <cell r="BE17300">
            <v>0</v>
          </cell>
          <cell r="BF17300">
            <v>0</v>
          </cell>
        </row>
        <row r="17301">
          <cell r="BD17301" t="str">
            <v>Ingenieros Electricistas</v>
          </cell>
          <cell r="BE17301">
            <v>0</v>
          </cell>
          <cell r="BF17301">
            <v>0</v>
          </cell>
        </row>
        <row r="17302">
          <cell r="BD17302" t="str">
            <v>Ingenieros  Electrónicos</v>
          </cell>
          <cell r="BE17302">
            <v>0</v>
          </cell>
          <cell r="BF17302">
            <v>0</v>
          </cell>
        </row>
        <row r="17303">
          <cell r="BD17303" t="str">
            <v>Ingenieros Químicos</v>
          </cell>
          <cell r="BE17303">
            <v>0</v>
          </cell>
          <cell r="BF17303">
            <v>0</v>
          </cell>
        </row>
        <row r="17304">
          <cell r="BD17304" t="str">
            <v>Ingenieros de Automatización e Instrumentación</v>
          </cell>
          <cell r="BE17304">
            <v>0</v>
          </cell>
          <cell r="BF17304">
            <v>0</v>
          </cell>
        </row>
        <row r="17305">
          <cell r="BD17305" t="str">
            <v xml:space="preserve"> Ingenieros  de Telecomunicaciones</v>
          </cell>
          <cell r="BE17305">
            <v>0</v>
          </cell>
          <cell r="BF17305">
            <v>0</v>
          </cell>
        </row>
        <row r="17306">
          <cell r="BD17306" t="str">
            <v>Ingenieros Industriales y de Fabricación</v>
          </cell>
          <cell r="BE17306">
            <v>0</v>
          </cell>
          <cell r="BF17306">
            <v>0</v>
          </cell>
        </row>
        <row r="17307">
          <cell r="BD17307" t="str">
            <v>Ingenieros de Materiales y Metalurgia</v>
          </cell>
          <cell r="BE17307">
            <v>0</v>
          </cell>
          <cell r="BF17307">
            <v>0</v>
          </cell>
        </row>
        <row r="17308">
          <cell r="BD17308" t="str">
            <v>Ingenieros de Minas</v>
          </cell>
          <cell r="BE17308">
            <v>0</v>
          </cell>
          <cell r="BF17308">
            <v>0</v>
          </cell>
        </row>
        <row r="17309">
          <cell r="BD17309" t="str">
            <v>Ingenieros de Petróleos</v>
          </cell>
          <cell r="BE17309">
            <v>0</v>
          </cell>
          <cell r="BF17309">
            <v>0</v>
          </cell>
        </row>
        <row r="17310">
          <cell r="BD17310" t="str">
            <v>Ingenieros de Sistemas, Informática y Computación</v>
          </cell>
          <cell r="BE17310">
            <v>1</v>
          </cell>
          <cell r="BF17310">
            <v>1</v>
          </cell>
        </row>
        <row r="17311">
          <cell r="BD17311" t="str">
            <v>Otros Ingenieros n.c.a.</v>
          </cell>
          <cell r="BE17311">
            <v>0</v>
          </cell>
          <cell r="BF17311">
            <v>0</v>
          </cell>
        </row>
        <row r="17312">
          <cell r="BD17312" t="str">
            <v>Arquitectos</v>
          </cell>
          <cell r="BE17312">
            <v>0</v>
          </cell>
          <cell r="BF17312">
            <v>0</v>
          </cell>
        </row>
        <row r="17313">
          <cell r="BD17313" t="str">
            <v>Urbanistas y Planificadores del Uso del Suelo</v>
          </cell>
          <cell r="BE17313">
            <v>0</v>
          </cell>
          <cell r="BF17313">
            <v>0</v>
          </cell>
        </row>
        <row r="17314">
          <cell r="BD17314" t="str">
            <v>Profesionales Topográficos</v>
          </cell>
          <cell r="BE17314">
            <v>1</v>
          </cell>
          <cell r="BF17314">
            <v>0</v>
          </cell>
        </row>
        <row r="17315">
          <cell r="BD17315" t="str">
            <v>Diseñadores Industriales</v>
          </cell>
          <cell r="BE17315">
            <v>0</v>
          </cell>
          <cell r="BF17315">
            <v>0</v>
          </cell>
        </row>
        <row r="17316">
          <cell r="BD17316" t="str">
            <v>Matemáticos, Estadísticos y Actuarios</v>
          </cell>
          <cell r="BE17316">
            <v>0</v>
          </cell>
          <cell r="BF17316">
            <v>0</v>
          </cell>
        </row>
        <row r="17317">
          <cell r="BD17317" t="str">
            <v>Analistas de Sistemas Informáticos</v>
          </cell>
          <cell r="BE17317">
            <v>0</v>
          </cell>
          <cell r="BF17317">
            <v>0</v>
          </cell>
        </row>
        <row r="17318">
          <cell r="BD17318" t="str">
            <v>Administradores de Sistemas Informáticos</v>
          </cell>
          <cell r="BE17318">
            <v>0</v>
          </cell>
          <cell r="BF17318">
            <v>0</v>
          </cell>
        </row>
        <row r="17319">
          <cell r="BD17319" t="str">
            <v>Programadores de Aplicaciones Informáticas</v>
          </cell>
          <cell r="BE17319">
            <v>0</v>
          </cell>
          <cell r="BF17319">
            <v>0</v>
          </cell>
        </row>
        <row r="17320">
          <cell r="BD17320" t="str">
            <v>Técnicos en Química Aplicada</v>
          </cell>
          <cell r="BE17320">
            <v>3</v>
          </cell>
          <cell r="BF17320">
            <v>0</v>
          </cell>
        </row>
        <row r="17321">
          <cell r="BD17321" t="str">
            <v>Técnicos en Geología y Minería</v>
          </cell>
          <cell r="BE17321">
            <v>0</v>
          </cell>
          <cell r="BF17321">
            <v>0</v>
          </cell>
        </row>
        <row r="17322">
          <cell r="BD17322" t="str">
            <v>Técnicos en Meteorología</v>
          </cell>
          <cell r="BE17322">
            <v>0</v>
          </cell>
          <cell r="BF17322">
            <v>0</v>
          </cell>
        </row>
        <row r="17323">
          <cell r="BD17323" t="str">
            <v>Técnicos en Metrología</v>
          </cell>
          <cell r="BE17323">
            <v>0</v>
          </cell>
          <cell r="BF17323">
            <v>0</v>
          </cell>
        </row>
        <row r="17324">
          <cell r="BD17324" t="str">
            <v>Técnicos en Ciencias Biológicas</v>
          </cell>
          <cell r="BE17324">
            <v>0</v>
          </cell>
          <cell r="BF17324">
            <v>0</v>
          </cell>
        </row>
        <row r="17325">
          <cell r="BD17325" t="str">
            <v>Técnicos en Recursos Naturales</v>
          </cell>
          <cell r="BE17325">
            <v>10</v>
          </cell>
          <cell r="BF17325">
            <v>0</v>
          </cell>
        </row>
        <row r="17326">
          <cell r="BD17326" t="str">
            <v>Técnicos en Prevención, Gestión y Control Ambiental</v>
          </cell>
          <cell r="BE17326">
            <v>0</v>
          </cell>
          <cell r="BF17326">
            <v>0</v>
          </cell>
        </row>
        <row r="17327">
          <cell r="BD17327" t="str">
            <v>Técnicos en Construcción y Arquitectura</v>
          </cell>
          <cell r="BE17327">
            <v>9</v>
          </cell>
          <cell r="BF17327">
            <v>5</v>
          </cell>
        </row>
        <row r="17328">
          <cell r="BD17328" t="str">
            <v>Técnicos en Mecánica y Construcción Mecánica</v>
          </cell>
          <cell r="BE17328">
            <v>2</v>
          </cell>
          <cell r="BF17328">
            <v>1</v>
          </cell>
        </row>
        <row r="17329">
          <cell r="BD17329" t="str">
            <v>Técnicos en Fabricación Industrial</v>
          </cell>
          <cell r="BE17329">
            <v>1</v>
          </cell>
          <cell r="BF17329">
            <v>0</v>
          </cell>
        </row>
        <row r="17330">
          <cell r="BD17330" t="str">
            <v>Técnicos en Electricidad</v>
          </cell>
          <cell r="BE17330">
            <v>0</v>
          </cell>
          <cell r="BF17330">
            <v>5</v>
          </cell>
        </row>
        <row r="17331">
          <cell r="BD17331" t="str">
            <v>Técnicos en Electrónica</v>
          </cell>
          <cell r="BE17331">
            <v>0</v>
          </cell>
          <cell r="BF17331">
            <v>0</v>
          </cell>
        </row>
        <row r="17332">
          <cell r="BD17332" t="str">
            <v>Técnicos en Automatización e Instrumentación</v>
          </cell>
          <cell r="BE17332">
            <v>0</v>
          </cell>
          <cell r="BF17332">
            <v>0</v>
          </cell>
        </row>
        <row r="17333">
          <cell r="BD17333" t="str">
            <v>Técnicos en Instrumentos de Aeronavegación</v>
          </cell>
          <cell r="BE17333">
            <v>0</v>
          </cell>
          <cell r="BF17333">
            <v>0</v>
          </cell>
        </row>
        <row r="17334">
          <cell r="BD17334" t="str">
            <v>Técnicos en Telecomunicaciones</v>
          </cell>
          <cell r="BE17334">
            <v>2</v>
          </cell>
          <cell r="BF17334">
            <v>4</v>
          </cell>
        </row>
        <row r="17335">
          <cell r="BD17335" t="str">
            <v>Dibujantes Técnicos</v>
          </cell>
          <cell r="BE17335">
            <v>0</v>
          </cell>
          <cell r="BF17335">
            <v>0</v>
          </cell>
        </row>
        <row r="17336">
          <cell r="BD17336" t="str">
            <v>Topógrafos</v>
          </cell>
          <cell r="BE17336">
            <v>0</v>
          </cell>
          <cell r="BF17336">
            <v>0</v>
          </cell>
        </row>
        <row r="17337">
          <cell r="BD17337" t="str">
            <v>Técnicos en Cartografía</v>
          </cell>
          <cell r="BE17337">
            <v>0</v>
          </cell>
          <cell r="BF17337">
            <v>0</v>
          </cell>
        </row>
        <row r="17338">
          <cell r="BD17338" t="str">
            <v>Inspectores de Pruebas No destructivas</v>
          </cell>
          <cell r="BE17338">
            <v>0</v>
          </cell>
          <cell r="BF17338">
            <v>0</v>
          </cell>
        </row>
        <row r="17339">
          <cell r="BD17339" t="str">
            <v>Inspectores de Sanidad, Seguridad y Salud Ocupacional</v>
          </cell>
          <cell r="BE17339">
            <v>2</v>
          </cell>
          <cell r="BF17339">
            <v>0</v>
          </cell>
        </row>
        <row r="17340">
          <cell r="BD17340" t="str">
            <v>Inspectores de Construcción</v>
          </cell>
          <cell r="BE17340">
            <v>0</v>
          </cell>
          <cell r="BF17340">
            <v>0</v>
          </cell>
        </row>
        <row r="17341">
          <cell r="BD17341" t="str">
            <v>Inspectores de Equipos de Transporte e Instrumentos de Medición</v>
          </cell>
          <cell r="BE17341">
            <v>0</v>
          </cell>
          <cell r="BF17341">
            <v>0</v>
          </cell>
        </row>
        <row r="17342">
          <cell r="BD17342" t="str">
            <v>Inspectores de Productos Agrícola, Pecuarios y de Pesca</v>
          </cell>
          <cell r="BE17342">
            <v>0</v>
          </cell>
          <cell r="BF17342">
            <v>0</v>
          </cell>
        </row>
        <row r="17343">
          <cell r="BD17343" t="str">
            <v>Inspectores de Riego Agrícola</v>
          </cell>
          <cell r="BE17343">
            <v>0</v>
          </cell>
          <cell r="BF17343">
            <v>0</v>
          </cell>
        </row>
        <row r="17344">
          <cell r="BD17344" t="str">
            <v>Pilotos, Ingenieros e Instructores de Vuelo</v>
          </cell>
          <cell r="BE17344">
            <v>0</v>
          </cell>
          <cell r="BF17344">
            <v>0</v>
          </cell>
        </row>
        <row r="17345">
          <cell r="BD17345" t="str">
            <v>Controladores de Tráfico Aéreo</v>
          </cell>
          <cell r="BE17345">
            <v>0</v>
          </cell>
          <cell r="BF17345">
            <v>0</v>
          </cell>
        </row>
        <row r="17346">
          <cell r="BD17346" t="str">
            <v>Capitanes y Oficiales de Cubierta</v>
          </cell>
          <cell r="BE17346">
            <v>0</v>
          </cell>
          <cell r="BF17346">
            <v>0</v>
          </cell>
        </row>
        <row r="17347">
          <cell r="BD17347" t="str">
            <v>Oficiales de Máquinas</v>
          </cell>
          <cell r="BE17347">
            <v>0</v>
          </cell>
          <cell r="BF17347">
            <v>0</v>
          </cell>
        </row>
        <row r="17348">
          <cell r="BD17348" t="str">
            <v>Controladores de Tráfico Ferroviario y Marítimo</v>
          </cell>
          <cell r="BE17348">
            <v>0</v>
          </cell>
          <cell r="BF17348">
            <v>0</v>
          </cell>
        </row>
        <row r="17349">
          <cell r="BD17349" t="str">
            <v>Despachadores de Aeronaves</v>
          </cell>
          <cell r="BE17349">
            <v>0</v>
          </cell>
          <cell r="BF17349">
            <v>0</v>
          </cell>
        </row>
        <row r="17350">
          <cell r="BD17350" t="str">
            <v>Técnicos de Sistemas</v>
          </cell>
          <cell r="BE17350">
            <v>9</v>
          </cell>
          <cell r="BF17350">
            <v>0</v>
          </cell>
        </row>
        <row r="17351">
          <cell r="BD17351" t="str">
            <v>Asistentes en Saneamiento Ambiental</v>
          </cell>
          <cell r="BE17351">
            <v>0</v>
          </cell>
          <cell r="BF17351">
            <v>0</v>
          </cell>
        </row>
        <row r="17352">
          <cell r="BD17352" t="str">
            <v>Auxiliares de Laboratorio</v>
          </cell>
          <cell r="BE17352">
            <v>0</v>
          </cell>
          <cell r="BF17352">
            <v>0</v>
          </cell>
        </row>
        <row r="17353">
          <cell r="BD17353" t="str">
            <v>Auxiliares en Automatización e Instrumentación Industrial</v>
          </cell>
          <cell r="BE17353">
            <v>0</v>
          </cell>
          <cell r="BF17353">
            <v>0</v>
          </cell>
        </row>
        <row r="17354">
          <cell r="BD17354" t="str">
            <v>Médicos Especialistas</v>
          </cell>
          <cell r="BE17354">
            <v>0</v>
          </cell>
          <cell r="BF17354">
            <v>0</v>
          </cell>
        </row>
        <row r="17355">
          <cell r="BD17355" t="str">
            <v>Médicos Generales</v>
          </cell>
          <cell r="BE17355">
            <v>0</v>
          </cell>
          <cell r="BF17355">
            <v>0</v>
          </cell>
        </row>
        <row r="17356">
          <cell r="BD17356" t="str">
            <v>Odontólogos</v>
          </cell>
          <cell r="BE17356">
            <v>0</v>
          </cell>
          <cell r="BF17356">
            <v>0</v>
          </cell>
        </row>
        <row r="17357">
          <cell r="BD17357" t="str">
            <v>Veterinarios</v>
          </cell>
          <cell r="BE17357">
            <v>0</v>
          </cell>
          <cell r="BF17357">
            <v>0</v>
          </cell>
        </row>
        <row r="17358">
          <cell r="BD17358" t="str">
            <v>Optómetras</v>
          </cell>
          <cell r="BE17358">
            <v>0</v>
          </cell>
          <cell r="BF17358">
            <v>0</v>
          </cell>
        </row>
        <row r="17359">
          <cell r="BD17359" t="str">
            <v>Otras Ocupaciones Profesionales en Diagnóstico y Tratamiento de la Salud n.c.a.</v>
          </cell>
          <cell r="BE17359">
            <v>0</v>
          </cell>
          <cell r="BF17359">
            <v>0</v>
          </cell>
        </row>
        <row r="17360">
          <cell r="BD17360" t="str">
            <v>Farmacéuticos</v>
          </cell>
          <cell r="BE17360">
            <v>0</v>
          </cell>
          <cell r="BF17360">
            <v>0</v>
          </cell>
        </row>
        <row r="17361">
          <cell r="BD17361" t="str">
            <v>Dietistas y Nutricionistas</v>
          </cell>
          <cell r="BE17361">
            <v>0</v>
          </cell>
          <cell r="BF17361">
            <v>0</v>
          </cell>
        </row>
        <row r="17362">
          <cell r="BD17362" t="str">
            <v>Audiólogos y Terapeutas del Lenguaje</v>
          </cell>
          <cell r="BE17362">
            <v>0</v>
          </cell>
          <cell r="BF17362">
            <v>0</v>
          </cell>
        </row>
        <row r="17363">
          <cell r="BD17363" t="str">
            <v>Fisioterapeutas</v>
          </cell>
          <cell r="BE17363">
            <v>0</v>
          </cell>
          <cell r="BF17363">
            <v>0</v>
          </cell>
        </row>
        <row r="17364">
          <cell r="BD17364" t="str">
            <v>Terapeutas Ocupacionales</v>
          </cell>
          <cell r="BE17364">
            <v>0</v>
          </cell>
          <cell r="BF17364">
            <v>0</v>
          </cell>
        </row>
        <row r="17365">
          <cell r="BD17365" t="str">
            <v>Enfermeros</v>
          </cell>
          <cell r="BE17365">
            <v>3</v>
          </cell>
          <cell r="BF17365">
            <v>3</v>
          </cell>
        </row>
        <row r="17366">
          <cell r="BD17366" t="str">
            <v>Psicólogos</v>
          </cell>
          <cell r="BE17366">
            <v>0</v>
          </cell>
          <cell r="BF17366">
            <v>0</v>
          </cell>
        </row>
        <row r="17367">
          <cell r="BD17367" t="str">
            <v>Técnicos de Laboratorio Médico y Patología</v>
          </cell>
          <cell r="BE17367">
            <v>0</v>
          </cell>
          <cell r="BF17367">
            <v>0</v>
          </cell>
        </row>
        <row r="17368">
          <cell r="BD17368" t="str">
            <v>Técnicos en Terapia Respiratoria y Cardiovascular</v>
          </cell>
          <cell r="BE17368">
            <v>0</v>
          </cell>
          <cell r="BF17368">
            <v>0</v>
          </cell>
        </row>
        <row r="17369">
          <cell r="BD17369" t="str">
            <v>Técnicos en Imágenes Diagnósticas</v>
          </cell>
          <cell r="BE17369">
            <v>0</v>
          </cell>
          <cell r="BF17369">
            <v>0</v>
          </cell>
        </row>
        <row r="17370">
          <cell r="BD17370" t="str">
            <v xml:space="preserve">Técnicos en Radioterapia  </v>
          </cell>
          <cell r="BE17370">
            <v>0</v>
          </cell>
          <cell r="BF17370">
            <v>0</v>
          </cell>
        </row>
        <row r="17371">
          <cell r="BD17371" t="str">
            <v>Instrumentadores Quirúrgicos</v>
          </cell>
          <cell r="BE17371">
            <v>0</v>
          </cell>
          <cell r="BF17371">
            <v>0</v>
          </cell>
        </row>
        <row r="17372">
          <cell r="BD17372" t="str">
            <v>Técnicos en Medicina Nuclear</v>
          </cell>
          <cell r="BE17372">
            <v>0</v>
          </cell>
          <cell r="BF17372">
            <v>0</v>
          </cell>
        </row>
        <row r="17373">
          <cell r="BD17373" t="str">
            <v>Técnicos Dentales</v>
          </cell>
          <cell r="BE17373">
            <v>0</v>
          </cell>
          <cell r="BF17373">
            <v>0</v>
          </cell>
        </row>
        <row r="17374">
          <cell r="BD17374" t="str">
            <v>Higienistas Dentales</v>
          </cell>
          <cell r="BE17374">
            <v>0</v>
          </cell>
          <cell r="BF17374">
            <v>0</v>
          </cell>
        </row>
        <row r="17375">
          <cell r="BD17375" t="str">
            <v>Técnicos Ópticos</v>
          </cell>
          <cell r="BE17375">
            <v>0</v>
          </cell>
          <cell r="BF17375">
            <v>0</v>
          </cell>
        </row>
        <row r="17376">
          <cell r="BD17376" t="str">
            <v>Practicantes de Medicina Alternativa</v>
          </cell>
          <cell r="BE17376">
            <v>0</v>
          </cell>
          <cell r="BF17376">
            <v>0</v>
          </cell>
        </row>
        <row r="17377">
          <cell r="BD17377" t="str">
            <v>Asistentes de Ambulancia y Otras Ocupaciones Paramédicas</v>
          </cell>
          <cell r="BE17377">
            <v>0</v>
          </cell>
          <cell r="BF17377">
            <v>0</v>
          </cell>
        </row>
        <row r="17378">
          <cell r="BD17378" t="str">
            <v>Otras Ocupaciones Técnicas en Terapia y Valoración n.c.a.</v>
          </cell>
          <cell r="BE17378">
            <v>0</v>
          </cell>
          <cell r="BF17378">
            <v>0</v>
          </cell>
        </row>
        <row r="17379">
          <cell r="BD17379" t="str">
            <v>Auxiliares en Enfermería</v>
          </cell>
          <cell r="BE17379">
            <v>4</v>
          </cell>
          <cell r="BF17379">
            <v>1</v>
          </cell>
        </row>
        <row r="17380">
          <cell r="BD17380" t="str">
            <v>Auxiliares de Salud oral</v>
          </cell>
          <cell r="BE17380">
            <v>0</v>
          </cell>
          <cell r="BF17380">
            <v>0</v>
          </cell>
        </row>
        <row r="17381">
          <cell r="BD17381" t="str">
            <v>Auxiliares en Salud pública</v>
          </cell>
          <cell r="BE17381">
            <v>0</v>
          </cell>
          <cell r="BF17381">
            <v>0</v>
          </cell>
        </row>
        <row r="17382">
          <cell r="BD17382" t="str">
            <v>Auxiliares de Laboratorio Clínico</v>
          </cell>
          <cell r="BE17382">
            <v>0</v>
          </cell>
          <cell r="BF17382">
            <v>0</v>
          </cell>
        </row>
        <row r="17383">
          <cell r="BD17383" t="str">
            <v>Auxiliares de Droguería y Farmacia</v>
          </cell>
          <cell r="BE17383">
            <v>1</v>
          </cell>
          <cell r="BF17383">
            <v>0</v>
          </cell>
        </row>
        <row r="17384">
          <cell r="BD17384" t="str">
            <v>Otros Auxiliares de Servicios a la Salud n.c.a.</v>
          </cell>
          <cell r="BE17384">
            <v>0</v>
          </cell>
          <cell r="BF17384">
            <v>0</v>
          </cell>
        </row>
        <row r="17385">
          <cell r="BD17385" t="str">
            <v>Jueces</v>
          </cell>
          <cell r="BE17385">
            <v>0</v>
          </cell>
          <cell r="BF17385">
            <v>0</v>
          </cell>
        </row>
        <row r="17386">
          <cell r="BD17386" t="str">
            <v>Abogados</v>
          </cell>
          <cell r="BE17386">
            <v>0</v>
          </cell>
          <cell r="BF17386">
            <v>0</v>
          </cell>
        </row>
        <row r="17387">
          <cell r="BD17387" t="str">
            <v>Profesores de Educación Superior</v>
          </cell>
          <cell r="BE17387">
            <v>1</v>
          </cell>
          <cell r="BF17387">
            <v>0</v>
          </cell>
        </row>
        <row r="17388">
          <cell r="BD17388" t="str">
            <v>Especialistas en Procesos Pedagógicos</v>
          </cell>
          <cell r="BE17388">
            <v>0</v>
          </cell>
          <cell r="BF17388">
            <v>0</v>
          </cell>
        </row>
        <row r="17389">
          <cell r="BD17389" t="str">
            <v>Profesores e Instructores de Formación para el Trabajo</v>
          </cell>
          <cell r="BE17389">
            <v>2</v>
          </cell>
          <cell r="BF17389">
            <v>57</v>
          </cell>
        </row>
        <row r="17390">
          <cell r="BD17390" t="str">
            <v>Profesores de Educación Básica Secundaria y Media</v>
          </cell>
          <cell r="BE17390">
            <v>1</v>
          </cell>
          <cell r="BF17390">
            <v>0</v>
          </cell>
        </row>
        <row r="17391">
          <cell r="BD17391" t="str">
            <v>Profesores de Educación Básica Primaria</v>
          </cell>
          <cell r="BE17391">
            <v>1</v>
          </cell>
          <cell r="BF17391">
            <v>1</v>
          </cell>
        </row>
        <row r="17392">
          <cell r="BD17392" t="str">
            <v>Profesores de Preescolar</v>
          </cell>
          <cell r="BE17392">
            <v>1</v>
          </cell>
          <cell r="BF17392">
            <v>0</v>
          </cell>
        </row>
        <row r="17393">
          <cell r="BD17393" t="str">
            <v>Orientadores Educativos</v>
          </cell>
          <cell r="BE17393">
            <v>0</v>
          </cell>
          <cell r="BF17393">
            <v>0</v>
          </cell>
        </row>
        <row r="17394">
          <cell r="BD17394" t="str">
            <v>Pedagogo Reeducador</v>
          </cell>
          <cell r="BE17394">
            <v>0</v>
          </cell>
          <cell r="BF17394">
            <v>0</v>
          </cell>
        </row>
        <row r="17395">
          <cell r="BD17395" t="str">
            <v>Trabajadores Sociales y Consultores de Familia</v>
          </cell>
          <cell r="BE17395">
            <v>0</v>
          </cell>
          <cell r="BF17395">
            <v>0</v>
          </cell>
        </row>
        <row r="17396">
          <cell r="BD17396" t="str">
            <v>Ministros del Culto</v>
          </cell>
          <cell r="BE17396">
            <v>0</v>
          </cell>
          <cell r="BF17396">
            <v>0</v>
          </cell>
        </row>
        <row r="17397">
          <cell r="BD17397" t="str">
            <v>Sociólogos, Antropólogos y Afines</v>
          </cell>
          <cell r="BE17397">
            <v>0</v>
          </cell>
          <cell r="BF17397">
            <v>0</v>
          </cell>
        </row>
        <row r="17398">
          <cell r="BD17398" t="str">
            <v>Filósofos, Filólogos y Afines</v>
          </cell>
          <cell r="BE17398">
            <v>0</v>
          </cell>
          <cell r="BF17398">
            <v>0</v>
          </cell>
        </row>
        <row r="17399">
          <cell r="BD17399" t="str">
            <v>Consultores, Investigadores y Analistas de Política Económica</v>
          </cell>
          <cell r="BE17399">
            <v>0</v>
          </cell>
          <cell r="BF17399">
            <v>0</v>
          </cell>
        </row>
        <row r="17400">
          <cell r="BD17400" t="str">
            <v>Consultores y Funcionarios de Desarrollo Económico y Comercial</v>
          </cell>
          <cell r="BE17400">
            <v>0</v>
          </cell>
          <cell r="BF17400">
            <v>0</v>
          </cell>
        </row>
        <row r="17401">
          <cell r="BD17401" t="str">
            <v>Investigadores, Consultores y Funcionarios de Políticas Sociales de Salud y de Educación</v>
          </cell>
          <cell r="BE17401">
            <v>0</v>
          </cell>
          <cell r="BF17401">
            <v>0</v>
          </cell>
        </row>
        <row r="17402">
          <cell r="BD17402" t="str">
            <v>Funcionarios de Programas Exclusivos de la Administración Pública</v>
          </cell>
          <cell r="BE17402">
            <v>0</v>
          </cell>
          <cell r="BF17402">
            <v>0</v>
          </cell>
        </row>
        <row r="17403">
          <cell r="BD17403" t="str">
            <v>Investigadores, Consultores y Funcionarios de Políticas de Ciencias Naturales y Aplicadas</v>
          </cell>
          <cell r="BE17403">
            <v>0</v>
          </cell>
          <cell r="BF17403">
            <v>0</v>
          </cell>
        </row>
        <row r="17404">
          <cell r="BD17404" t="str">
            <v>Profesionales en ciencias forenses</v>
          </cell>
          <cell r="BE17404">
            <v>0</v>
          </cell>
          <cell r="BF17404">
            <v>0</v>
          </cell>
        </row>
        <row r="17405">
          <cell r="BD17405" t="str">
            <v>Asistentes en Servicios Social y Comunitario</v>
          </cell>
          <cell r="BE17405">
            <v>1</v>
          </cell>
          <cell r="BF17405">
            <v>6</v>
          </cell>
        </row>
        <row r="17406">
          <cell r="BD17406" t="str">
            <v>Consejeros de Servicios de Empleo</v>
          </cell>
          <cell r="BE17406">
            <v>0</v>
          </cell>
          <cell r="BF17406">
            <v>0</v>
          </cell>
        </row>
        <row r="17407">
          <cell r="BD17407" t="str">
            <v>Instructores y Profesores de Personas en Condición de Discapacidad</v>
          </cell>
          <cell r="BE17407">
            <v>0</v>
          </cell>
          <cell r="BF17407">
            <v>0</v>
          </cell>
        </row>
        <row r="17408">
          <cell r="BD17408" t="str">
            <v>Otros Instructores</v>
          </cell>
          <cell r="BE17408">
            <v>0</v>
          </cell>
          <cell r="BF17408">
            <v>0</v>
          </cell>
        </row>
        <row r="17409">
          <cell r="BD17409" t="str">
            <v>Ocupaciones Religiosas</v>
          </cell>
          <cell r="BE17409">
            <v>0</v>
          </cell>
          <cell r="BF17409">
            <v>0</v>
          </cell>
        </row>
        <row r="17410">
          <cell r="BD17410" t="str">
            <v>Investigadores criminalísticos y judiciales</v>
          </cell>
          <cell r="BE17410">
            <v>0</v>
          </cell>
          <cell r="BF17410">
            <v>0</v>
          </cell>
        </row>
        <row r="17411">
          <cell r="BD17411" t="str">
            <v>Asistentes Legales y Afines</v>
          </cell>
          <cell r="BE17411">
            <v>1</v>
          </cell>
          <cell r="BF17411">
            <v>0</v>
          </cell>
        </row>
        <row r="17412">
          <cell r="BD17412" t="str">
            <v>Auxiliares de educación para la primera infancia</v>
          </cell>
          <cell r="BE17412">
            <v>42</v>
          </cell>
          <cell r="BF17412">
            <v>1</v>
          </cell>
        </row>
        <row r="17413">
          <cell r="BD17413" t="str">
            <v>Bibliotecólogos</v>
          </cell>
          <cell r="BE17413">
            <v>0</v>
          </cell>
          <cell r="BF17413">
            <v>0</v>
          </cell>
        </row>
        <row r="17414">
          <cell r="BD17414" t="str">
            <v>Restauradores</v>
          </cell>
          <cell r="BE17414">
            <v>0</v>
          </cell>
          <cell r="BF17414">
            <v>0</v>
          </cell>
        </row>
        <row r="17415">
          <cell r="BD17415" t="str">
            <v>Curadores</v>
          </cell>
          <cell r="BE17415">
            <v>0</v>
          </cell>
          <cell r="BF17415">
            <v>0</v>
          </cell>
        </row>
        <row r="17416">
          <cell r="BD17416" t="str">
            <v>Escritores</v>
          </cell>
          <cell r="BE17416">
            <v>0</v>
          </cell>
          <cell r="BF17416">
            <v>0</v>
          </cell>
        </row>
        <row r="17417">
          <cell r="BD17417" t="str">
            <v>Editores y Redactores</v>
          </cell>
          <cell r="BE17417">
            <v>0</v>
          </cell>
          <cell r="BF17417">
            <v>0</v>
          </cell>
        </row>
        <row r="17418">
          <cell r="BD17418" t="str">
            <v>Periodistas</v>
          </cell>
          <cell r="BE17418">
            <v>1</v>
          </cell>
          <cell r="BF17418">
            <v>0</v>
          </cell>
        </row>
        <row r="17419">
          <cell r="BD17419" t="str">
            <v>Traductores e Intérpretes</v>
          </cell>
          <cell r="BE17419">
            <v>0</v>
          </cell>
          <cell r="BF17419">
            <v>0</v>
          </cell>
        </row>
        <row r="17420">
          <cell r="BD17420" t="str">
            <v>Ocupaciones Profesionales en Relaciones Públicas y Comunicaciones</v>
          </cell>
          <cell r="BE17420">
            <v>0</v>
          </cell>
          <cell r="BF17420">
            <v>0</v>
          </cell>
        </row>
        <row r="17421">
          <cell r="BD17421" t="str">
            <v>Productores, Directores Artísticos, Coreógrafos y Ocupaciones Relacionadas</v>
          </cell>
          <cell r="BE17421">
            <v>0</v>
          </cell>
          <cell r="BF17421">
            <v>0</v>
          </cell>
        </row>
        <row r="17422">
          <cell r="BD17422" t="str">
            <v>Músicos, Cantantes, Compositores y Directores Músicales</v>
          </cell>
          <cell r="BE17422">
            <v>4</v>
          </cell>
          <cell r="BF17422">
            <v>1</v>
          </cell>
        </row>
        <row r="17423">
          <cell r="BD17423" t="str">
            <v>Bailarines</v>
          </cell>
          <cell r="BE17423">
            <v>0</v>
          </cell>
          <cell r="BF17423">
            <v>1</v>
          </cell>
        </row>
        <row r="17424">
          <cell r="BD17424" t="str">
            <v>Actores</v>
          </cell>
          <cell r="BE17424">
            <v>0</v>
          </cell>
          <cell r="BF17424">
            <v>0</v>
          </cell>
        </row>
        <row r="17425">
          <cell r="BD17425" t="str">
            <v>Pintores, Escultores y Otros Artistas Visuales</v>
          </cell>
          <cell r="BE17425">
            <v>0</v>
          </cell>
          <cell r="BF17425">
            <v>0</v>
          </cell>
        </row>
        <row r="17426">
          <cell r="BD17426" t="str">
            <v>Diseñadores Gráficos</v>
          </cell>
          <cell r="BE17426">
            <v>0</v>
          </cell>
          <cell r="BF17426">
            <v>0</v>
          </cell>
        </row>
        <row r="17427">
          <cell r="BD17427" t="str">
            <v>Ocupaciones Técnicas Relacionadas con Museos y Galerías</v>
          </cell>
          <cell r="BE17427">
            <v>0</v>
          </cell>
          <cell r="BF17427">
            <v>0</v>
          </cell>
        </row>
        <row r="17428">
          <cell r="BD17428" t="str">
            <v>Técnicos en Biblioteca</v>
          </cell>
          <cell r="BE17428">
            <v>0</v>
          </cell>
          <cell r="BF17428">
            <v>0</v>
          </cell>
        </row>
        <row r="17429">
          <cell r="BD17429" t="str">
            <v>Técnicos en Promoción y Animación a la Lectura y la Escritura</v>
          </cell>
          <cell r="BE17429">
            <v>0</v>
          </cell>
          <cell r="BF17429">
            <v>0</v>
          </cell>
        </row>
        <row r="17430">
          <cell r="BD17430" t="str">
            <v>Fotógrafos</v>
          </cell>
          <cell r="BE17430">
            <v>0</v>
          </cell>
          <cell r="BF17430">
            <v>0</v>
          </cell>
        </row>
        <row r="17431">
          <cell r="BD17431" t="str">
            <v>Operadores de Cámara de Cine y Televisión</v>
          </cell>
          <cell r="BE17431">
            <v>0</v>
          </cell>
          <cell r="BF17431">
            <v>0</v>
          </cell>
        </row>
        <row r="17432">
          <cell r="BD17432" t="str">
            <v>Técnicos en Diseño y Arte Gráfico</v>
          </cell>
          <cell r="BE17432">
            <v>0</v>
          </cell>
          <cell r="BF17432">
            <v>0</v>
          </cell>
        </row>
        <row r="17433">
          <cell r="BD17433" t="str">
            <v>Técnicos en Transmisión de Radio y Televisión</v>
          </cell>
          <cell r="BE17433">
            <v>0</v>
          </cell>
          <cell r="BF17433">
            <v>0</v>
          </cell>
        </row>
        <row r="17434">
          <cell r="BD17434" t="str">
            <v>Operadores de audio y sonido</v>
          </cell>
          <cell r="BE17434">
            <v>0</v>
          </cell>
          <cell r="BF17434">
            <v>0</v>
          </cell>
        </row>
        <row r="17435">
          <cell r="BD17435" t="str">
            <v>Otras Ocupaciones Técnicas en Cine, Televisión y Artes Escénicas n.c.a.</v>
          </cell>
          <cell r="BE17435">
            <v>0</v>
          </cell>
          <cell r="BF17435">
            <v>0</v>
          </cell>
        </row>
        <row r="17436">
          <cell r="BD17436" t="str">
            <v>Ocupaciones de Asistencia en Cine, Televisión y Artes Escénicas</v>
          </cell>
          <cell r="BE17436">
            <v>0</v>
          </cell>
          <cell r="BF17436">
            <v>0</v>
          </cell>
        </row>
        <row r="17437">
          <cell r="BD17437" t="str">
            <v>Productores de Campo para Cine y Televisión</v>
          </cell>
          <cell r="BE17437">
            <v>0</v>
          </cell>
          <cell r="BF17437">
            <v>0</v>
          </cell>
        </row>
        <row r="17438">
          <cell r="BD17438" t="str">
            <v>Locutores de Radio, Televisión y Otros Medios de Comunicación.</v>
          </cell>
          <cell r="BE17438">
            <v>0</v>
          </cell>
          <cell r="BF17438">
            <v>0</v>
          </cell>
        </row>
        <row r="17439">
          <cell r="BD17439" t="str">
            <v>Artistas Creativos e Interpretativos</v>
          </cell>
          <cell r="BE17439">
            <v>0</v>
          </cell>
          <cell r="BF17439">
            <v>0</v>
          </cell>
        </row>
        <row r="17440">
          <cell r="BD17440" t="str">
            <v>Otros Artistas n.c.a.</v>
          </cell>
          <cell r="BE17440">
            <v>0</v>
          </cell>
          <cell r="BF17440">
            <v>0</v>
          </cell>
        </row>
        <row r="17441">
          <cell r="BD17441" t="str">
            <v>Diseñadores de Interiores</v>
          </cell>
          <cell r="BE17441">
            <v>0</v>
          </cell>
          <cell r="BF17441">
            <v>0</v>
          </cell>
        </row>
        <row r="17442">
          <cell r="BD17442" t="str">
            <v>Diseñadores de Teatro, Moda, Exhibición y Otros Diseñadores Creativos</v>
          </cell>
          <cell r="BE17442">
            <v>0</v>
          </cell>
          <cell r="BF17442">
            <v>0</v>
          </cell>
        </row>
        <row r="17443">
          <cell r="BD17443" t="str">
            <v>Patronistas de Productos de Tela, Cuero y Piel</v>
          </cell>
          <cell r="BE17443">
            <v>0</v>
          </cell>
          <cell r="BF17443">
            <v>0</v>
          </cell>
        </row>
        <row r="17444">
          <cell r="BD17444" t="str">
            <v>Ilustradores</v>
          </cell>
          <cell r="BE17444">
            <v>0</v>
          </cell>
          <cell r="BF17444">
            <v>0</v>
          </cell>
        </row>
        <row r="17445">
          <cell r="BD17445" t="str">
            <v>Graficadores de Imágenes Computarizadas</v>
          </cell>
          <cell r="BE17445">
            <v>0</v>
          </cell>
          <cell r="BF17445">
            <v>0</v>
          </cell>
        </row>
        <row r="17446">
          <cell r="BD17446" t="str">
            <v>Deportistas</v>
          </cell>
          <cell r="BE17446">
            <v>1</v>
          </cell>
          <cell r="BF17446">
            <v>0</v>
          </cell>
        </row>
        <row r="17447">
          <cell r="BD17447" t="str">
            <v>Entrenadores y Preparadores Físicos</v>
          </cell>
          <cell r="BE17447">
            <v>7</v>
          </cell>
          <cell r="BF17447">
            <v>3</v>
          </cell>
        </row>
        <row r="17448">
          <cell r="BD17448" t="str">
            <v>Árbitros</v>
          </cell>
          <cell r="BE17448">
            <v>0</v>
          </cell>
          <cell r="BF17448">
            <v>0</v>
          </cell>
        </row>
        <row r="17449">
          <cell r="BD17449" t="str">
            <v>Ceramistas</v>
          </cell>
          <cell r="BE17449">
            <v>0</v>
          </cell>
          <cell r="BF17449">
            <v>0</v>
          </cell>
        </row>
        <row r="17450">
          <cell r="BD17450" t="str">
            <v>Tejedores</v>
          </cell>
          <cell r="BE17450">
            <v>0</v>
          </cell>
          <cell r="BF17450">
            <v>0</v>
          </cell>
        </row>
        <row r="17451">
          <cell r="BD17451" t="str">
            <v>Artesanos Trabajos en Madera</v>
          </cell>
          <cell r="BE17451">
            <v>0</v>
          </cell>
          <cell r="BF17451">
            <v>0</v>
          </cell>
        </row>
        <row r="17452">
          <cell r="BD17452" t="str">
            <v>Artesanos Trabajos en Cuero</v>
          </cell>
          <cell r="BE17452">
            <v>0</v>
          </cell>
          <cell r="BF17452">
            <v>0</v>
          </cell>
        </row>
        <row r="17453">
          <cell r="BD17453" t="str">
            <v>Artesanos Trabajos en Metal</v>
          </cell>
          <cell r="BE17453">
            <v>0</v>
          </cell>
          <cell r="BF17453">
            <v>0</v>
          </cell>
        </row>
        <row r="17454">
          <cell r="BD17454" t="str">
            <v>Otros Artesanos n.c.a.</v>
          </cell>
          <cell r="BE17454">
            <v>0</v>
          </cell>
          <cell r="BF17454">
            <v>0</v>
          </cell>
        </row>
        <row r="17455">
          <cell r="BD17455" t="str">
            <v>Supervisores de Ventas</v>
          </cell>
          <cell r="BE17455">
            <v>0</v>
          </cell>
          <cell r="BF17455">
            <v>0</v>
          </cell>
        </row>
        <row r="17456">
          <cell r="BD17456" t="str">
            <v>Administradores y Supervisores de Comercio al Por Menor</v>
          </cell>
          <cell r="BE17456">
            <v>1</v>
          </cell>
          <cell r="BF17456">
            <v>0</v>
          </cell>
        </row>
        <row r="17457">
          <cell r="BD17457" t="str">
            <v>Supervisores de Servicios de Alimentos</v>
          </cell>
          <cell r="BE17457">
            <v>0</v>
          </cell>
          <cell r="BF17457">
            <v>0</v>
          </cell>
        </row>
        <row r="17458">
          <cell r="BD17458" t="str">
            <v>Supervisores de Personal de Manejo Doméstico</v>
          </cell>
          <cell r="BE17458">
            <v>0</v>
          </cell>
          <cell r="BF17458">
            <v>0</v>
          </cell>
        </row>
        <row r="17459">
          <cell r="BD17459" t="str">
            <v>Sommeliers</v>
          </cell>
          <cell r="BE17459">
            <v>0</v>
          </cell>
          <cell r="BF17459">
            <v>0</v>
          </cell>
        </row>
        <row r="17460">
          <cell r="BD17460" t="str">
            <v>Supervisores de servicios de Alojamiento y Hospedaje</v>
          </cell>
          <cell r="BE17460">
            <v>0</v>
          </cell>
          <cell r="BF17460">
            <v>0</v>
          </cell>
        </row>
        <row r="17461">
          <cell r="BD17461" t="str">
            <v>Suboficiales de las Fuerzas Militares</v>
          </cell>
          <cell r="BE17461">
            <v>6</v>
          </cell>
          <cell r="BF17461">
            <v>0</v>
          </cell>
        </row>
        <row r="17462">
          <cell r="BD17462" t="str">
            <v>Suboficiales y nivel ejecutivo de la Policía</v>
          </cell>
          <cell r="BE17462">
            <v>0</v>
          </cell>
          <cell r="BF17462">
            <v>0</v>
          </cell>
        </row>
        <row r="17463">
          <cell r="BD17463" t="str">
            <v>Supervisores de Vigilantes</v>
          </cell>
          <cell r="BE17463">
            <v>0</v>
          </cell>
          <cell r="BF17463">
            <v>0</v>
          </cell>
        </row>
        <row r="17464">
          <cell r="BD17464" t="str">
            <v>Agentes y Corredores de Seguros</v>
          </cell>
          <cell r="BE17464">
            <v>0</v>
          </cell>
          <cell r="BF17464">
            <v>0</v>
          </cell>
        </row>
        <row r="17465">
          <cell r="BD17465" t="str">
            <v>Agentes de Bienes Raíces</v>
          </cell>
          <cell r="BE17465">
            <v>0</v>
          </cell>
          <cell r="BF17465">
            <v>0</v>
          </cell>
        </row>
        <row r="17466">
          <cell r="BD17466" t="str">
            <v>Vendedores de Ventas Técnicas</v>
          </cell>
          <cell r="BE17466">
            <v>0</v>
          </cell>
          <cell r="BF17466">
            <v>0</v>
          </cell>
        </row>
        <row r="17467">
          <cell r="BD17467" t="str">
            <v>Agentes de Compras e Intermediarios</v>
          </cell>
          <cell r="BE17467">
            <v>0</v>
          </cell>
          <cell r="BF17467">
            <v>0</v>
          </cell>
        </row>
        <row r="17468">
          <cell r="BD17468" t="str">
            <v>Representante de servicios especializados</v>
          </cell>
          <cell r="BE17468">
            <v>0</v>
          </cell>
          <cell r="BF17468">
            <v>0</v>
          </cell>
        </row>
        <row r="17469">
          <cell r="BD17469" t="str">
            <v>Administradores de Comunidades Virtuales</v>
          </cell>
          <cell r="BE17469">
            <v>0</v>
          </cell>
          <cell r="BF17469">
            <v>0</v>
          </cell>
        </row>
        <row r="17470">
          <cell r="BD17470" t="str">
            <v>Chefs</v>
          </cell>
          <cell r="BE17470">
            <v>0</v>
          </cell>
          <cell r="BF17470">
            <v>0</v>
          </cell>
        </row>
        <row r="17471">
          <cell r="BD17471" t="str">
            <v>Auxiliares de vuelo y Sobrecargos</v>
          </cell>
          <cell r="BE17471">
            <v>0</v>
          </cell>
          <cell r="BF17471">
            <v>0</v>
          </cell>
        </row>
        <row r="17472">
          <cell r="BD17472" t="str">
            <v>Tanatopractores</v>
          </cell>
          <cell r="BE17472">
            <v>0</v>
          </cell>
          <cell r="BF17472">
            <v>0</v>
          </cell>
        </row>
        <row r="17473">
          <cell r="BD17473" t="str">
            <v>Coordinadores De Servicios Funerarios</v>
          </cell>
          <cell r="BE17473">
            <v>0</v>
          </cell>
          <cell r="BF17473">
            <v>0</v>
          </cell>
        </row>
        <row r="17474">
          <cell r="BD17474" t="str">
            <v>Intérpretes De Lengua De Señas Colombiana - Español</v>
          </cell>
          <cell r="BE17474">
            <v>0</v>
          </cell>
          <cell r="BF17474">
            <v>0</v>
          </cell>
        </row>
        <row r="17475">
          <cell r="BD17475" t="str">
            <v>Guías-intérpretes</v>
          </cell>
          <cell r="BE17475">
            <v>0</v>
          </cell>
          <cell r="BF17475">
            <v>0</v>
          </cell>
        </row>
        <row r="17476">
          <cell r="BD17476" t="str">
            <v>Guías de Turismo</v>
          </cell>
          <cell r="BE17476">
            <v>0</v>
          </cell>
          <cell r="BF17476">
            <v>0</v>
          </cell>
        </row>
        <row r="17477">
          <cell r="BD17477" t="str">
            <v>Vendedores de Ventas no Técnicas</v>
          </cell>
          <cell r="BE17477">
            <v>1</v>
          </cell>
          <cell r="BF17477">
            <v>0</v>
          </cell>
        </row>
        <row r="17478">
          <cell r="BD17478" t="str">
            <v>Vendedores de Mostrador</v>
          </cell>
          <cell r="BE17478">
            <v>7</v>
          </cell>
          <cell r="BF17478">
            <v>2</v>
          </cell>
        </row>
        <row r="17479">
          <cell r="BD17479" t="str">
            <v>Mercaderistas e Impulsadores</v>
          </cell>
          <cell r="BE17479">
            <v>5</v>
          </cell>
          <cell r="BF17479">
            <v>0</v>
          </cell>
        </row>
        <row r="17480">
          <cell r="BD17480" t="str">
            <v>Cajeros de Comercio</v>
          </cell>
          <cell r="BE17480">
            <v>1</v>
          </cell>
          <cell r="BF17480">
            <v>1</v>
          </cell>
        </row>
        <row r="17481">
          <cell r="BD17481" t="str">
            <v>Modelos</v>
          </cell>
          <cell r="BE17481">
            <v>0</v>
          </cell>
          <cell r="BF17481">
            <v>0</v>
          </cell>
        </row>
        <row r="17482">
          <cell r="BD17482" t="str">
            <v>Agentes de Viajes</v>
          </cell>
          <cell r="BE17482">
            <v>0</v>
          </cell>
          <cell r="BF17482">
            <v>0</v>
          </cell>
        </row>
        <row r="17483">
          <cell r="BD17483" t="str">
            <v>Empleados de Ventas y Servicios de Líneas Aéreas, Marítimas y Terrestres</v>
          </cell>
          <cell r="BE17483">
            <v>0</v>
          </cell>
          <cell r="BF17483">
            <v>0</v>
          </cell>
        </row>
        <row r="17484">
          <cell r="BD17484" t="str">
            <v>Empleados de Recepción Hotelera</v>
          </cell>
          <cell r="BE17484">
            <v>0</v>
          </cell>
          <cell r="BF17484">
            <v>0</v>
          </cell>
        </row>
        <row r="17485">
          <cell r="BD17485" t="str">
            <v>Informadores Turísticos</v>
          </cell>
          <cell r="BE17485">
            <v>0</v>
          </cell>
          <cell r="BF17485">
            <v>1</v>
          </cell>
        </row>
        <row r="17486">
          <cell r="BD17486" t="str">
            <v>Recreadores</v>
          </cell>
          <cell r="BE17486">
            <v>0</v>
          </cell>
          <cell r="BF17486">
            <v>0</v>
          </cell>
        </row>
        <row r="17487">
          <cell r="BD17487" t="str">
            <v>Operadores de Juegos Mecánicos y de Salón</v>
          </cell>
          <cell r="BE17487">
            <v>0</v>
          </cell>
          <cell r="BF17487">
            <v>0</v>
          </cell>
        </row>
        <row r="17488">
          <cell r="BD17488" t="str">
            <v>Cortadores de Carne para Comercio Mayorista y al Detal</v>
          </cell>
          <cell r="BE17488">
            <v>0</v>
          </cell>
          <cell r="BF17488">
            <v>0</v>
          </cell>
        </row>
        <row r="17489">
          <cell r="BD17489" t="str">
            <v>Panaderos y Pasteleros</v>
          </cell>
          <cell r="BE17489">
            <v>1</v>
          </cell>
          <cell r="BF17489">
            <v>0</v>
          </cell>
        </row>
        <row r="17490">
          <cell r="BD17490" t="str">
            <v>Meseros y Capitán de Meseros</v>
          </cell>
          <cell r="BE17490">
            <v>0</v>
          </cell>
          <cell r="BF17490">
            <v>0</v>
          </cell>
        </row>
        <row r="17491">
          <cell r="BD17491" t="str">
            <v>Bartender</v>
          </cell>
          <cell r="BE17491">
            <v>0</v>
          </cell>
          <cell r="BF17491">
            <v>0</v>
          </cell>
        </row>
        <row r="17492">
          <cell r="BD17492" t="str">
            <v>Cocineros</v>
          </cell>
          <cell r="BE17492">
            <v>0</v>
          </cell>
          <cell r="BF17492">
            <v>0</v>
          </cell>
        </row>
        <row r="17493">
          <cell r="BD17493" t="str">
            <v>Baristas</v>
          </cell>
          <cell r="BE17493">
            <v>0</v>
          </cell>
          <cell r="BF17493">
            <v>0</v>
          </cell>
        </row>
        <row r="17494">
          <cell r="BD17494" t="str">
            <v>Inspectores de Policía</v>
          </cell>
          <cell r="BE17494">
            <v>0</v>
          </cell>
          <cell r="BF17494">
            <v>0</v>
          </cell>
        </row>
        <row r="17495">
          <cell r="BD17495" t="str">
            <v>Funcionarios de Regulación</v>
          </cell>
          <cell r="BE17495">
            <v>0</v>
          </cell>
          <cell r="BF17495">
            <v>0</v>
          </cell>
        </row>
        <row r="17496">
          <cell r="BD17496" t="str">
            <v>Auxiliares de policía</v>
          </cell>
          <cell r="BE17496">
            <v>0</v>
          </cell>
          <cell r="BF17496">
            <v>0</v>
          </cell>
        </row>
        <row r="17497">
          <cell r="BD17497" t="str">
            <v>Bomberos</v>
          </cell>
          <cell r="BE17497">
            <v>0</v>
          </cell>
          <cell r="BF17497">
            <v>0</v>
          </cell>
        </row>
        <row r="17498">
          <cell r="BD17498" t="str">
            <v>Guardianes de Prisión</v>
          </cell>
          <cell r="BE17498">
            <v>0</v>
          </cell>
          <cell r="BF17498">
            <v>0</v>
          </cell>
        </row>
        <row r="17499">
          <cell r="BD17499" t="str">
            <v>Soldados</v>
          </cell>
          <cell r="BE17499">
            <v>0</v>
          </cell>
          <cell r="BF17499">
            <v>0</v>
          </cell>
        </row>
        <row r="17500">
          <cell r="BD17500" t="str">
            <v>Vigilantes y Guardias de Seguridad</v>
          </cell>
          <cell r="BE17500">
            <v>4</v>
          </cell>
          <cell r="BF17500">
            <v>0</v>
          </cell>
        </row>
        <row r="17501">
          <cell r="BD17501" t="str">
            <v>Técnicos Investigadores Criminalísticos y Judiciales</v>
          </cell>
          <cell r="BE17501">
            <v>0</v>
          </cell>
          <cell r="BF17501">
            <v>0</v>
          </cell>
        </row>
        <row r="17502">
          <cell r="BD17502" t="str">
            <v>Acompañantes Domiciliarios</v>
          </cell>
          <cell r="BE17502">
            <v>0</v>
          </cell>
          <cell r="BF17502">
            <v>0</v>
          </cell>
        </row>
        <row r="17503">
          <cell r="BD17503" t="str">
            <v>Auxiliares del Cuidado de Niños</v>
          </cell>
          <cell r="BE17503">
            <v>4</v>
          </cell>
          <cell r="BF17503">
            <v>0</v>
          </cell>
        </row>
        <row r="17504">
          <cell r="BD17504" t="str">
            <v>Peluqueros</v>
          </cell>
          <cell r="BE17504">
            <v>0</v>
          </cell>
          <cell r="BF17504">
            <v>0</v>
          </cell>
        </row>
        <row r="17505">
          <cell r="BD17505" t="str">
            <v>Trabajadores del Cuidado de Animales</v>
          </cell>
          <cell r="BE17505">
            <v>0</v>
          </cell>
          <cell r="BF17505">
            <v>0</v>
          </cell>
        </row>
        <row r="17506">
          <cell r="BD17506" t="str">
            <v>Auxiliares de Servicios Funerarios</v>
          </cell>
          <cell r="BE17506">
            <v>0</v>
          </cell>
          <cell r="BF17506">
            <v>0</v>
          </cell>
        </row>
        <row r="17507">
          <cell r="BD17507" t="str">
            <v>Astrólogos, Adivinadores y Relacionados</v>
          </cell>
          <cell r="BE17507">
            <v>0</v>
          </cell>
          <cell r="BF17507">
            <v>0</v>
          </cell>
        </row>
        <row r="17508">
          <cell r="BD17508" t="str">
            <v>Manicuristas y Pedicuristas</v>
          </cell>
          <cell r="BE17508">
            <v>0</v>
          </cell>
          <cell r="BF17508">
            <v>0</v>
          </cell>
        </row>
        <row r="17509">
          <cell r="BD17509" t="str">
            <v>Cosmetólogos Esteticistas</v>
          </cell>
          <cell r="BE17509">
            <v>0</v>
          </cell>
          <cell r="BF17509">
            <v>0</v>
          </cell>
        </row>
        <row r="17510">
          <cell r="BD17510" t="str">
            <v>Maquilladores</v>
          </cell>
          <cell r="BE17510">
            <v>0</v>
          </cell>
          <cell r="BF17510">
            <v>0</v>
          </cell>
        </row>
        <row r="17511">
          <cell r="BD17511" t="str">
            <v>Trabajadores de Estación de Servicio</v>
          </cell>
          <cell r="BE17511">
            <v>0</v>
          </cell>
          <cell r="BF17511">
            <v>0</v>
          </cell>
        </row>
        <row r="17512">
          <cell r="BD17512" t="str">
            <v>Otras Ocupaciones Elementales de las Ventas</v>
          </cell>
          <cell r="BE17512">
            <v>4</v>
          </cell>
          <cell r="BF17512">
            <v>0</v>
          </cell>
        </row>
        <row r="17513">
          <cell r="BD17513" t="str">
            <v>Ayudantes de establecimientos de alimentos y bebidas</v>
          </cell>
          <cell r="BE17513">
            <v>3</v>
          </cell>
          <cell r="BF17513">
            <v>0</v>
          </cell>
        </row>
        <row r="17514">
          <cell r="BD17514" t="str">
            <v>Aseadores y Servicio Doméstico</v>
          </cell>
          <cell r="BE17514">
            <v>7</v>
          </cell>
          <cell r="BF17514">
            <v>0</v>
          </cell>
        </row>
        <row r="17515">
          <cell r="BD17515" t="str">
            <v>Aseadores Especializados y Fumigadores</v>
          </cell>
          <cell r="BE17515">
            <v>0</v>
          </cell>
          <cell r="BF17515">
            <v>0</v>
          </cell>
        </row>
        <row r="17516">
          <cell r="BD17516" t="str">
            <v>Recolectores de material para reciclaje</v>
          </cell>
          <cell r="BE17516">
            <v>0</v>
          </cell>
          <cell r="BF17516">
            <v>0</v>
          </cell>
        </row>
        <row r="17517">
          <cell r="BD17517" t="str">
            <v>Auxiliares de Servicios a Viajeros</v>
          </cell>
          <cell r="BE17517">
            <v>1</v>
          </cell>
          <cell r="BF17517">
            <v>0</v>
          </cell>
        </row>
        <row r="17518">
          <cell r="BD17518" t="str">
            <v>Auxiliares de Servicios de Recreación y Deporte</v>
          </cell>
          <cell r="BE17518">
            <v>1</v>
          </cell>
          <cell r="BF17518">
            <v>0</v>
          </cell>
        </row>
        <row r="17519">
          <cell r="BD17519" t="str">
            <v>Empleados de Lavandería</v>
          </cell>
          <cell r="BE17519">
            <v>0</v>
          </cell>
          <cell r="BF17519">
            <v>0</v>
          </cell>
        </row>
        <row r="17520">
          <cell r="BD17520" t="str">
            <v>Otras Ocupaciones Elementales de los Servicios n.c.a.</v>
          </cell>
          <cell r="BE17520">
            <v>0</v>
          </cell>
          <cell r="BF17520">
            <v>0</v>
          </cell>
        </row>
        <row r="17521">
          <cell r="BD17521" t="str">
            <v>Auxiliares de servicios hoteleros</v>
          </cell>
          <cell r="BE17521">
            <v>0</v>
          </cell>
          <cell r="BF17521">
            <v>0</v>
          </cell>
        </row>
        <row r="17522">
          <cell r="BD17522" t="str">
            <v>Operarios de Cementerios</v>
          </cell>
          <cell r="BE17522">
            <v>0</v>
          </cell>
          <cell r="BF17522">
            <v>0</v>
          </cell>
        </row>
        <row r="17523">
          <cell r="BD17523" t="str">
            <v>Administradores de Explotación Acuícola y Jefes de Laboratorio de Cultivo o Producción Acuícola</v>
          </cell>
          <cell r="BE17523">
            <v>0</v>
          </cell>
          <cell r="BF17523">
            <v>0</v>
          </cell>
        </row>
        <row r="17524">
          <cell r="BD17524" t="str">
            <v>Supervisores de Minería y Canteras</v>
          </cell>
          <cell r="BE17524">
            <v>0</v>
          </cell>
          <cell r="BF17524">
            <v>0</v>
          </cell>
        </row>
        <row r="17525">
          <cell r="BD17525" t="str">
            <v>Supervisores de Perforación y Servicios,Pozos de Petróleo y Gas</v>
          </cell>
          <cell r="BE17525">
            <v>0</v>
          </cell>
          <cell r="BF17525">
            <v>0</v>
          </cell>
        </row>
        <row r="17526">
          <cell r="BD17526" t="str">
            <v>Inspectores de Sistemas de Suministros de Gas Licuado del Petróleo</v>
          </cell>
          <cell r="BE17526">
            <v>0</v>
          </cell>
          <cell r="BF17526">
            <v>0</v>
          </cell>
        </row>
        <row r="17527">
          <cell r="BD17527" t="str">
            <v>Supervisores de Producción Agrícola</v>
          </cell>
          <cell r="BE17527">
            <v>20</v>
          </cell>
          <cell r="BF17527">
            <v>0</v>
          </cell>
        </row>
        <row r="17528">
          <cell r="BD17528" t="str">
            <v>Supervisores de Producción Pecuaria</v>
          </cell>
          <cell r="BE17528">
            <v>0</v>
          </cell>
          <cell r="BF17528">
            <v>0</v>
          </cell>
        </row>
        <row r="17529">
          <cell r="BD17529" t="str">
            <v>Supervisores de Explotación Forestal y Silvicultura</v>
          </cell>
          <cell r="BE17529">
            <v>0</v>
          </cell>
          <cell r="BF17529">
            <v>0</v>
          </cell>
        </row>
        <row r="17530">
          <cell r="BD17530" t="str">
            <v>Agricultores y Administradores Agropecuarios</v>
          </cell>
          <cell r="BE17530">
            <v>3</v>
          </cell>
          <cell r="BF17530">
            <v>0</v>
          </cell>
        </row>
        <row r="17531">
          <cell r="BD17531" t="str">
            <v>Contratistas de Servicios Agrícolas y Relacionados</v>
          </cell>
          <cell r="BE17531">
            <v>2</v>
          </cell>
          <cell r="BF17531">
            <v>0</v>
          </cell>
        </row>
        <row r="17532">
          <cell r="BD17532" t="str">
            <v>Contratistas y Supervisores de Servicios de Jardinería y Viverismo</v>
          </cell>
          <cell r="BE17532">
            <v>0</v>
          </cell>
          <cell r="BF17532">
            <v>0</v>
          </cell>
        </row>
        <row r="17533">
          <cell r="BD17533" t="str">
            <v>Capitanes y Patrones de Pesca</v>
          </cell>
          <cell r="BE17533">
            <v>0</v>
          </cell>
          <cell r="BF17533">
            <v>0</v>
          </cell>
        </row>
        <row r="17534">
          <cell r="BD17534" t="str">
            <v>Operarios de Apoyo y Servicios en Minería Bajo Tierra</v>
          </cell>
          <cell r="BE17534">
            <v>0</v>
          </cell>
          <cell r="BF17534">
            <v>0</v>
          </cell>
        </row>
        <row r="17535">
          <cell r="BD17535" t="str">
            <v>Operarios de Apoyo y Servicios en Perforación de Petróleo y Gas</v>
          </cell>
          <cell r="BE17535">
            <v>0</v>
          </cell>
          <cell r="BF17535">
            <v>0</v>
          </cell>
        </row>
        <row r="17536">
          <cell r="BD17536" t="str">
            <v>Mineros de Producción Bajo Tierra</v>
          </cell>
          <cell r="BE17536">
            <v>0</v>
          </cell>
          <cell r="BF17536">
            <v>0</v>
          </cell>
        </row>
        <row r="17537">
          <cell r="BD17537" t="str">
            <v>Perforadores de Pozos de Gas y Petróleo y Trabajadores Relacionados</v>
          </cell>
          <cell r="BE17537">
            <v>0</v>
          </cell>
          <cell r="BF17537">
            <v>0</v>
          </cell>
        </row>
        <row r="17538">
          <cell r="BD17538" t="str">
            <v>Inspectores de Construcción de Oleoductos y Gasoductos</v>
          </cell>
          <cell r="BE17538">
            <v>0</v>
          </cell>
          <cell r="BF17538">
            <v>0</v>
          </cell>
        </row>
        <row r="17539">
          <cell r="BD17539" t="str">
            <v>Operadores de Equipo Minero</v>
          </cell>
          <cell r="BE17539">
            <v>0</v>
          </cell>
          <cell r="BF17539">
            <v>0</v>
          </cell>
        </row>
        <row r="17540">
          <cell r="BD17540" t="str">
            <v>Trabajadores de Explotación Forestal</v>
          </cell>
          <cell r="BE17540">
            <v>0</v>
          </cell>
          <cell r="BF17540">
            <v>0</v>
          </cell>
        </row>
        <row r="17541">
          <cell r="BD17541" t="str">
            <v>Trabajadores de Silvicultura y Forestación</v>
          </cell>
          <cell r="BE17541">
            <v>15</v>
          </cell>
          <cell r="BF17541">
            <v>0</v>
          </cell>
        </row>
        <row r="17542">
          <cell r="BD17542" t="str">
            <v>Trabajadores Agrícolas</v>
          </cell>
          <cell r="BE17542">
            <v>1</v>
          </cell>
          <cell r="BF17542">
            <v>0</v>
          </cell>
        </row>
        <row r="17543">
          <cell r="BD17543" t="str">
            <v>Trabajadores Pecuarios</v>
          </cell>
          <cell r="BE17543">
            <v>2</v>
          </cell>
          <cell r="BF17543">
            <v>0</v>
          </cell>
        </row>
        <row r="17544">
          <cell r="BD17544" t="str">
            <v>Trabajadores de Vivero</v>
          </cell>
          <cell r="BE17544">
            <v>0</v>
          </cell>
          <cell r="BF17544">
            <v>0</v>
          </cell>
        </row>
        <row r="17545">
          <cell r="BD17545" t="str">
            <v>Trabajadores del Campo</v>
          </cell>
          <cell r="BE17545">
            <v>5</v>
          </cell>
          <cell r="BF17545">
            <v>4</v>
          </cell>
        </row>
        <row r="17546">
          <cell r="BD17546" t="str">
            <v>Trabajadores de Plantas de Incubación Artificial</v>
          </cell>
          <cell r="BE17546">
            <v>0</v>
          </cell>
          <cell r="BF17546">
            <v>0</v>
          </cell>
        </row>
        <row r="17547">
          <cell r="BD17547" t="str">
            <v>Rayadores de Caucho</v>
          </cell>
          <cell r="BE17547">
            <v>0</v>
          </cell>
          <cell r="BF17547">
            <v>0</v>
          </cell>
        </row>
        <row r="17548">
          <cell r="BD17548" t="str">
            <v>Operarios de Riego Agrícola</v>
          </cell>
          <cell r="BE17548">
            <v>0</v>
          </cell>
          <cell r="BF17548">
            <v>0</v>
          </cell>
        </row>
        <row r="17549">
          <cell r="BD17549" t="str">
            <v>Pescadores</v>
          </cell>
          <cell r="BE17549">
            <v>0</v>
          </cell>
          <cell r="BF17549">
            <v>0</v>
          </cell>
        </row>
        <row r="17550">
          <cell r="BD17550" t="str">
            <v>Operario Acuícola</v>
          </cell>
          <cell r="BE17550">
            <v>0</v>
          </cell>
          <cell r="BF17550">
            <v>0</v>
          </cell>
        </row>
        <row r="17551">
          <cell r="BD17551" t="str">
            <v>Técnico Acuícola en Sistemas de Reproducción</v>
          </cell>
          <cell r="BE17551">
            <v>0</v>
          </cell>
          <cell r="BF17551">
            <v>0</v>
          </cell>
        </row>
        <row r="17552">
          <cell r="BD17552" t="str">
            <v>Técnico Acuícola en Sistemas de Levante y Engorde</v>
          </cell>
          <cell r="BE17552">
            <v>0</v>
          </cell>
          <cell r="BF17552">
            <v>0</v>
          </cell>
        </row>
        <row r="17553">
          <cell r="BD17553" t="str">
            <v>Obreros y Ayudantes de Minería</v>
          </cell>
          <cell r="BE17553">
            <v>0</v>
          </cell>
          <cell r="BF17553">
            <v>0</v>
          </cell>
        </row>
        <row r="17554">
          <cell r="BD17554" t="str">
            <v>Obreros y Ayudantes de Producción en Pozos de Petróleo y Gas</v>
          </cell>
          <cell r="BE17554">
            <v>1</v>
          </cell>
          <cell r="BF17554">
            <v>0</v>
          </cell>
        </row>
        <row r="17555">
          <cell r="BD17555" t="str">
            <v>Obreros Agropecuarios</v>
          </cell>
          <cell r="BE17555">
            <v>7</v>
          </cell>
          <cell r="BF17555">
            <v>1</v>
          </cell>
        </row>
        <row r="17556">
          <cell r="BD17556" t="str">
            <v>Jardineros</v>
          </cell>
          <cell r="BE17556">
            <v>3</v>
          </cell>
          <cell r="BF17556">
            <v>0</v>
          </cell>
        </row>
        <row r="17557">
          <cell r="BD17557" t="str">
            <v>Contratistas y Supervisores de Ajustadores de Máquinas y Herramientas, y de Ocupaciones Relacionadas</v>
          </cell>
          <cell r="BE17557">
            <v>0</v>
          </cell>
          <cell r="BF17557">
            <v>1</v>
          </cell>
        </row>
        <row r="17558">
          <cell r="BD17558" t="str">
            <v>Contratistas y Supervisores de Electricidad y Telecomunicaciones</v>
          </cell>
          <cell r="BE17558">
            <v>0</v>
          </cell>
          <cell r="BF17558">
            <v>0</v>
          </cell>
        </row>
        <row r="17559">
          <cell r="BD17559" t="str">
            <v>Contratistas y Supervisores de Instalación de Tuberías</v>
          </cell>
          <cell r="BE17559">
            <v>0</v>
          </cell>
          <cell r="BF17559">
            <v>0</v>
          </cell>
        </row>
        <row r="17560">
          <cell r="BD17560" t="str">
            <v>Contratistas y Supervisores de Moldeo de Forja y Montaje de Estructuras Metálicas</v>
          </cell>
          <cell r="BE17560">
            <v>0</v>
          </cell>
          <cell r="BF17560">
            <v>0</v>
          </cell>
        </row>
        <row r="17561">
          <cell r="BD17561" t="str">
            <v>Contratistas y Supervisores de Carpintería</v>
          </cell>
          <cell r="BE17561">
            <v>0</v>
          </cell>
          <cell r="BF17561">
            <v>0</v>
          </cell>
        </row>
        <row r="17562">
          <cell r="BD17562" t="str">
            <v>Contratistas y Supervisores de Mecánica</v>
          </cell>
          <cell r="BE17562">
            <v>0</v>
          </cell>
          <cell r="BF17562">
            <v>0</v>
          </cell>
        </row>
        <row r="17563">
          <cell r="BD17563" t="str">
            <v>Contratistas y Supervisores de Operación de Equipo Pesado</v>
          </cell>
          <cell r="BE17563">
            <v>0</v>
          </cell>
          <cell r="BF17563">
            <v>0</v>
          </cell>
        </row>
        <row r="17564">
          <cell r="BD17564" t="str">
            <v>Maestros Generales de Obra y Supervisores de Construcción, Instalación y Reparación</v>
          </cell>
          <cell r="BE17564">
            <v>1</v>
          </cell>
          <cell r="BF17564">
            <v>6</v>
          </cell>
        </row>
        <row r="17565">
          <cell r="BD17565" t="str">
            <v>Supervisores de Operación de Transporte Ferroviario</v>
          </cell>
          <cell r="BE17565">
            <v>0</v>
          </cell>
          <cell r="BF17565">
            <v>0</v>
          </cell>
        </row>
        <row r="17566">
          <cell r="BD17566" t="str">
            <v>Supervisores de Operación de Transporte Terrestre (no ferroviario)</v>
          </cell>
          <cell r="BE17566">
            <v>0</v>
          </cell>
          <cell r="BF17566">
            <v>0</v>
          </cell>
        </row>
        <row r="17567">
          <cell r="BD17567" t="str">
            <v>Ajustadores de Máquinas y Herramientas</v>
          </cell>
          <cell r="BE17567">
            <v>0</v>
          </cell>
          <cell r="BF17567">
            <v>0</v>
          </cell>
        </row>
        <row r="17568">
          <cell r="BD17568" t="str">
            <v>Modelistas y Matriceros</v>
          </cell>
          <cell r="BE17568">
            <v>0</v>
          </cell>
          <cell r="BF17568">
            <v>0</v>
          </cell>
        </row>
        <row r="17569">
          <cell r="BD17569" t="str">
            <v>Electricistas Industriales</v>
          </cell>
          <cell r="BE17569">
            <v>0</v>
          </cell>
          <cell r="BF17569">
            <v>0</v>
          </cell>
        </row>
        <row r="17570">
          <cell r="BD17570" t="str">
            <v>Electricistas Residenciales</v>
          </cell>
          <cell r="BE17570">
            <v>0</v>
          </cell>
          <cell r="BF17570">
            <v>0</v>
          </cell>
        </row>
        <row r="17571">
          <cell r="BD17571" t="str">
            <v>Instaladores de Redes de Energía Eléctrica</v>
          </cell>
          <cell r="BE17571">
            <v>0</v>
          </cell>
          <cell r="BF17571">
            <v>0</v>
          </cell>
        </row>
        <row r="17572">
          <cell r="BD17572" t="str">
            <v>Técnicos instaladores de Redes y Líneas de Telecomunicaciones</v>
          </cell>
          <cell r="BE17572">
            <v>0</v>
          </cell>
          <cell r="BF17572">
            <v>0</v>
          </cell>
        </row>
        <row r="17573">
          <cell r="BD17573" t="str">
            <v>Auxiliares técnicos de instalación, mantenimiento y reparación de sistemas de Telecomunicaciones</v>
          </cell>
          <cell r="BE17573">
            <v>0</v>
          </cell>
          <cell r="BF17573">
            <v>0</v>
          </cell>
        </row>
        <row r="17574">
          <cell r="BD17574" t="str">
            <v>Operarios de Mantenimiento y Servicio de Televisión por Cable</v>
          </cell>
          <cell r="BE17574">
            <v>1</v>
          </cell>
          <cell r="BF17574">
            <v>0</v>
          </cell>
        </row>
        <row r="17575">
          <cell r="BD17575" t="str">
            <v>Plomeros</v>
          </cell>
          <cell r="BE17575">
            <v>0</v>
          </cell>
          <cell r="BF17575">
            <v>0</v>
          </cell>
        </row>
        <row r="17576">
          <cell r="BD17576" t="str">
            <v>Instaladores de Tuberías y Sistemas de Aspersión</v>
          </cell>
          <cell r="BE17576">
            <v>0</v>
          </cell>
          <cell r="BF17576">
            <v>0</v>
          </cell>
        </row>
        <row r="17577">
          <cell r="BD17577" t="str">
            <v>Instaladores de Redes y Equipos a Gas</v>
          </cell>
          <cell r="BE17577">
            <v>0</v>
          </cell>
          <cell r="BF17577">
            <v>0</v>
          </cell>
        </row>
        <row r="17578">
          <cell r="BD17578" t="str">
            <v>Chapistas, Caldereros y Paileros</v>
          </cell>
          <cell r="BE17578">
            <v>0</v>
          </cell>
          <cell r="BF17578">
            <v>0</v>
          </cell>
        </row>
        <row r="17579">
          <cell r="BD17579" t="str">
            <v>Soldadores</v>
          </cell>
          <cell r="BE17579">
            <v>0</v>
          </cell>
          <cell r="BF17579">
            <v>0</v>
          </cell>
        </row>
        <row r="17580">
          <cell r="BD17580" t="str">
            <v>Montadores de Estructuras Metálicas</v>
          </cell>
          <cell r="BE17580">
            <v>0</v>
          </cell>
          <cell r="BF17580">
            <v>0</v>
          </cell>
        </row>
        <row r="17581">
          <cell r="BD17581" t="str">
            <v>Ornamentistas y Forjadores</v>
          </cell>
          <cell r="BE17581">
            <v>0</v>
          </cell>
          <cell r="BF17581">
            <v>0</v>
          </cell>
        </row>
        <row r="17582">
          <cell r="BD17582" t="str">
            <v>Tuberos</v>
          </cell>
          <cell r="BE17582">
            <v>0</v>
          </cell>
          <cell r="BF17582">
            <v>0</v>
          </cell>
        </row>
        <row r="17583">
          <cell r="BD17583" t="str">
            <v>Carpinteros</v>
          </cell>
          <cell r="BE17583">
            <v>0</v>
          </cell>
          <cell r="BF17583">
            <v>0</v>
          </cell>
        </row>
        <row r="17584">
          <cell r="BD17584" t="str">
            <v>Ebanistas</v>
          </cell>
          <cell r="BE17584">
            <v>0</v>
          </cell>
          <cell r="BF17584">
            <v>0</v>
          </cell>
        </row>
        <row r="17585">
          <cell r="BD17585" t="str">
            <v>Oficiales de Construcción</v>
          </cell>
          <cell r="BE17585">
            <v>0</v>
          </cell>
          <cell r="BF17585">
            <v>0</v>
          </cell>
        </row>
        <row r="17586">
          <cell r="BD17586" t="str">
            <v>Trabajadores en Concreto, Hormigón y Enfoscado</v>
          </cell>
          <cell r="BE17586">
            <v>0</v>
          </cell>
          <cell r="BF17586">
            <v>0</v>
          </cell>
        </row>
        <row r="17587">
          <cell r="BD17587" t="str">
            <v>Enchapadores</v>
          </cell>
          <cell r="BE17587">
            <v>0</v>
          </cell>
          <cell r="BF17587">
            <v>0</v>
          </cell>
        </row>
        <row r="17588">
          <cell r="BD17588" t="str">
            <v>Techadores</v>
          </cell>
          <cell r="BE17588">
            <v>0</v>
          </cell>
          <cell r="BF17588">
            <v>0</v>
          </cell>
        </row>
        <row r="17589">
          <cell r="BD17589" t="str">
            <v>Instaladores de Material Aislante</v>
          </cell>
          <cell r="BE17589">
            <v>0</v>
          </cell>
          <cell r="BF17589">
            <v>0</v>
          </cell>
        </row>
        <row r="17590">
          <cell r="BD17590" t="str">
            <v>Pintores y Empapeladores</v>
          </cell>
          <cell r="BE17590">
            <v>0</v>
          </cell>
          <cell r="BF17590">
            <v>0</v>
          </cell>
        </row>
        <row r="17591">
          <cell r="BD17591" t="str">
            <v>Instaladores de Pisos</v>
          </cell>
          <cell r="BE17591">
            <v>0</v>
          </cell>
          <cell r="BF17591">
            <v>0</v>
          </cell>
        </row>
        <row r="17592">
          <cell r="BD17592" t="str">
            <v>Revocadores</v>
          </cell>
          <cell r="BE17592">
            <v>0</v>
          </cell>
          <cell r="BF17592">
            <v>0</v>
          </cell>
        </row>
        <row r="17593">
          <cell r="BD17593" t="str">
            <v>Mecánicos Industriales</v>
          </cell>
          <cell r="BE17593">
            <v>1</v>
          </cell>
          <cell r="BF17593">
            <v>0</v>
          </cell>
        </row>
        <row r="17594">
          <cell r="BD17594" t="str">
            <v>Mecánicos de Maquinaria Textil, confección, cuero, calzado y marroquinería</v>
          </cell>
          <cell r="BE17594">
            <v>0</v>
          </cell>
          <cell r="BF17594">
            <v>0</v>
          </cell>
        </row>
        <row r="17595">
          <cell r="BD17595" t="str">
            <v>Mecánicos de Equipo Pesado</v>
          </cell>
          <cell r="BE17595">
            <v>0</v>
          </cell>
          <cell r="BF17595">
            <v>0</v>
          </cell>
        </row>
        <row r="17596">
          <cell r="BD17596" t="str">
            <v>Mecánicos de Aviación</v>
          </cell>
          <cell r="BE17596">
            <v>0</v>
          </cell>
          <cell r="BF17596">
            <v>0</v>
          </cell>
        </row>
        <row r="17597">
          <cell r="BD17597" t="str">
            <v>Técnicos de Aire Acondicionado y Refrigeración</v>
          </cell>
          <cell r="BE17597">
            <v>0</v>
          </cell>
          <cell r="BF17597">
            <v>0</v>
          </cell>
        </row>
        <row r="17598">
          <cell r="BD17598" t="str">
            <v>Mecánicos de Vehículos Automotores</v>
          </cell>
          <cell r="BE17598">
            <v>1</v>
          </cell>
          <cell r="BF17598">
            <v>0</v>
          </cell>
        </row>
        <row r="17599">
          <cell r="BD17599" t="str">
            <v>Electricistas de Vehículos Automotores</v>
          </cell>
          <cell r="BE17599">
            <v>0</v>
          </cell>
          <cell r="BF17599">
            <v>0</v>
          </cell>
        </row>
        <row r="17600">
          <cell r="BD17600" t="str">
            <v>Mecánicos de Motos</v>
          </cell>
          <cell r="BE17600">
            <v>0</v>
          </cell>
          <cell r="BF17600">
            <v>0</v>
          </cell>
        </row>
        <row r="17601">
          <cell r="BD17601" t="str">
            <v>Latoneros</v>
          </cell>
          <cell r="BE17601">
            <v>0</v>
          </cell>
          <cell r="BF17601">
            <v>0</v>
          </cell>
        </row>
        <row r="17602">
          <cell r="BD17602" t="str">
            <v>Reparadores de Aparatos Electrodomésticos</v>
          </cell>
          <cell r="BE17602">
            <v>0</v>
          </cell>
          <cell r="BF17602">
            <v>0</v>
          </cell>
        </row>
        <row r="17603">
          <cell r="BD17603" t="str">
            <v>Mecánicos Electricistas</v>
          </cell>
          <cell r="BE17603">
            <v>0</v>
          </cell>
          <cell r="BF17603">
            <v>0</v>
          </cell>
        </row>
        <row r="17604">
          <cell r="BD17604" t="str">
            <v>Auxiliares técnicos en electrónica</v>
          </cell>
          <cell r="BE17604">
            <v>0</v>
          </cell>
          <cell r="BF17604">
            <v>0</v>
          </cell>
        </row>
        <row r="17605">
          <cell r="BD17605" t="str">
            <v>Mecánicos de Otros Pequeñas Máquinas y Motores</v>
          </cell>
          <cell r="BE17605">
            <v>0</v>
          </cell>
          <cell r="BF17605">
            <v>0</v>
          </cell>
        </row>
        <row r="17606">
          <cell r="BD17606" t="str">
            <v>Instaladores Residenciales y Comerciales</v>
          </cell>
          <cell r="BE17606">
            <v>87</v>
          </cell>
          <cell r="BF17606">
            <v>0</v>
          </cell>
        </row>
        <row r="17607">
          <cell r="BD17607" t="str">
            <v>Operarios de Mantenimiento de Instalaciones de Abastecimiento de Agua y Gas</v>
          </cell>
          <cell r="BE17607">
            <v>0</v>
          </cell>
          <cell r="BF17607">
            <v>0</v>
          </cell>
        </row>
        <row r="17608">
          <cell r="BD17608" t="str">
            <v>Vidrieros</v>
          </cell>
          <cell r="BE17608">
            <v>0</v>
          </cell>
          <cell r="BF17608">
            <v>0</v>
          </cell>
        </row>
        <row r="17609">
          <cell r="BD17609" t="str">
            <v>Ayudantes Electricistas</v>
          </cell>
          <cell r="BE17609">
            <v>2</v>
          </cell>
          <cell r="BF17609">
            <v>0</v>
          </cell>
        </row>
        <row r="17610">
          <cell r="BD17610" t="str">
            <v>Ayudantes de Mecánica</v>
          </cell>
          <cell r="BE17610">
            <v>7</v>
          </cell>
          <cell r="BF17610">
            <v>0</v>
          </cell>
        </row>
        <row r="17611">
          <cell r="BD17611" t="str">
            <v>Otros Reparadores n.c.a.</v>
          </cell>
          <cell r="BE17611">
            <v>0</v>
          </cell>
          <cell r="BF17611">
            <v>0</v>
          </cell>
        </row>
        <row r="17612">
          <cell r="BD17612" t="str">
            <v>Tapiceros</v>
          </cell>
          <cell r="BE17612">
            <v>0</v>
          </cell>
          <cell r="BF17612">
            <v>0</v>
          </cell>
        </row>
        <row r="17613">
          <cell r="BD17613" t="str">
            <v>Sastres, Modistos, Peleteros y Sombrereros</v>
          </cell>
          <cell r="BE17613">
            <v>0</v>
          </cell>
          <cell r="BF17613">
            <v>0</v>
          </cell>
        </row>
        <row r="17614">
          <cell r="BD17614" t="str">
            <v>Zapateros y Afines</v>
          </cell>
          <cell r="BE17614">
            <v>0</v>
          </cell>
          <cell r="BF17614">
            <v>0</v>
          </cell>
        </row>
        <row r="17615">
          <cell r="BD17615" t="str">
            <v>Joyeros y Relojeros</v>
          </cell>
          <cell r="BE17615">
            <v>0</v>
          </cell>
          <cell r="BF17615">
            <v>0</v>
          </cell>
        </row>
        <row r="17616">
          <cell r="BD17616" t="str">
            <v>Tipógrafos</v>
          </cell>
          <cell r="BE17616">
            <v>0</v>
          </cell>
          <cell r="BF17616">
            <v>0</v>
          </cell>
        </row>
        <row r="17617">
          <cell r="BD17617" t="str">
            <v>Cerrajeros y afines</v>
          </cell>
          <cell r="BE17617">
            <v>0</v>
          </cell>
          <cell r="BF17617">
            <v>0</v>
          </cell>
        </row>
        <row r="17618">
          <cell r="BD17618" t="str">
            <v>Buzos</v>
          </cell>
          <cell r="BE17618">
            <v>0</v>
          </cell>
          <cell r="BF17618">
            <v>0</v>
          </cell>
        </row>
        <row r="17619">
          <cell r="BD17619" t="str">
            <v>Operadores de Máquinas Estacionarias y Equipo Auxiliar</v>
          </cell>
          <cell r="BE17619">
            <v>0</v>
          </cell>
          <cell r="BF17619">
            <v>0</v>
          </cell>
        </row>
        <row r="17620">
          <cell r="BD17620" t="str">
            <v>Operadores de Plantas de Generación y Distribución de Energía</v>
          </cell>
          <cell r="BE17620">
            <v>0</v>
          </cell>
          <cell r="BF17620">
            <v>0</v>
          </cell>
        </row>
        <row r="17621">
          <cell r="BD17621" t="str">
            <v>Operadores de Grúa</v>
          </cell>
          <cell r="BE17621">
            <v>0</v>
          </cell>
          <cell r="BF17621">
            <v>0</v>
          </cell>
        </row>
        <row r="17622">
          <cell r="BD17622" t="str">
            <v>Perforadores y Operarios de Voladura para Minería de Superficie de Canteras y Construcción</v>
          </cell>
          <cell r="BE17622">
            <v>0</v>
          </cell>
          <cell r="BF17622">
            <v>0</v>
          </cell>
        </row>
        <row r="17623">
          <cell r="BD17623" t="str">
            <v>Perforadores de Pozos de Agua</v>
          </cell>
          <cell r="BE17623">
            <v>0</v>
          </cell>
          <cell r="BF17623">
            <v>0</v>
          </cell>
        </row>
        <row r="17624">
          <cell r="BD17624" t="str">
            <v>Operadores de Equipo Pesado (excepto grúa)</v>
          </cell>
          <cell r="BE17624">
            <v>0</v>
          </cell>
          <cell r="BF17624">
            <v>0</v>
          </cell>
        </row>
        <row r="17625">
          <cell r="BD17625" t="str">
            <v>Operadores de Equipo para Limpieza de Vías y Alcantarillado</v>
          </cell>
          <cell r="BE17625">
            <v>0</v>
          </cell>
          <cell r="BF17625">
            <v>0</v>
          </cell>
        </row>
        <row r="17626">
          <cell r="BD17626" t="str">
            <v>Operadores de Maquinaria Agrícola</v>
          </cell>
          <cell r="BE17626">
            <v>0</v>
          </cell>
          <cell r="BF17626">
            <v>0</v>
          </cell>
        </row>
        <row r="17627">
          <cell r="BD17627" t="str">
            <v>Maquinistas de Transporte Ferroviario</v>
          </cell>
          <cell r="BE17627">
            <v>0</v>
          </cell>
          <cell r="BF17627">
            <v>0</v>
          </cell>
        </row>
        <row r="17628">
          <cell r="BD17628" t="str">
            <v>Guardafrenos y Otros Operadores Ferroviarios</v>
          </cell>
          <cell r="BE17628">
            <v>0</v>
          </cell>
          <cell r="BF17628">
            <v>0</v>
          </cell>
        </row>
        <row r="17629">
          <cell r="BD17629" t="str">
            <v>Conductores de Vehículos Pesados</v>
          </cell>
          <cell r="BE17629">
            <v>1</v>
          </cell>
          <cell r="BF17629">
            <v>2</v>
          </cell>
        </row>
        <row r="17630">
          <cell r="BD17630" t="str">
            <v>Conductores de Bus, Operadores de Metro y Otros Medios de Transporte Colectivo</v>
          </cell>
          <cell r="BE17630">
            <v>0</v>
          </cell>
          <cell r="BF17630">
            <v>0</v>
          </cell>
        </row>
        <row r="17631">
          <cell r="BD17631" t="str">
            <v>Conductores de Vehículos Livianos</v>
          </cell>
          <cell r="BE17631">
            <v>1</v>
          </cell>
          <cell r="BF17631">
            <v>0</v>
          </cell>
        </row>
        <row r="17632">
          <cell r="BD17632" t="str">
            <v>Conductores de Transporte de Alimentos</v>
          </cell>
          <cell r="BE17632">
            <v>0</v>
          </cell>
          <cell r="BF17632">
            <v>0</v>
          </cell>
        </row>
        <row r="17633">
          <cell r="BD17633" t="str">
            <v>Marineros de Cubierta</v>
          </cell>
          <cell r="BE17633">
            <v>0</v>
          </cell>
          <cell r="BF17633">
            <v>0</v>
          </cell>
        </row>
        <row r="17634">
          <cell r="BD17634" t="str">
            <v>Marineros de Sala de Máquinas</v>
          </cell>
          <cell r="BE17634">
            <v>0</v>
          </cell>
          <cell r="BF17634">
            <v>0</v>
          </cell>
        </row>
        <row r="17635">
          <cell r="BD17635" t="str">
            <v>Operadores de Pequeñas Embarcaciones</v>
          </cell>
          <cell r="BE17635">
            <v>0</v>
          </cell>
          <cell r="BF17635">
            <v>0</v>
          </cell>
        </row>
        <row r="17636">
          <cell r="BD17636" t="str">
            <v>Operarios de Rampa de Transporte Aéreo</v>
          </cell>
          <cell r="BE17636">
            <v>0</v>
          </cell>
          <cell r="BF17636">
            <v>0</v>
          </cell>
        </row>
        <row r="17637">
          <cell r="BD17637" t="str">
            <v>Operarios Portuarios</v>
          </cell>
          <cell r="BE17637">
            <v>0</v>
          </cell>
          <cell r="BF17637">
            <v>0</v>
          </cell>
        </row>
        <row r="17638">
          <cell r="BD17638" t="str">
            <v>Operarios de Cargue y Descargue de Materiales</v>
          </cell>
          <cell r="BE17638">
            <v>1</v>
          </cell>
          <cell r="BF17638">
            <v>0</v>
          </cell>
        </row>
        <row r="17639">
          <cell r="BD17639" t="str">
            <v>Aparejadores</v>
          </cell>
          <cell r="BE17639">
            <v>0</v>
          </cell>
          <cell r="BF17639">
            <v>0</v>
          </cell>
        </row>
        <row r="17640">
          <cell r="BD17640" t="str">
            <v>Ayudantes y Obreros de Construcción</v>
          </cell>
          <cell r="BE17640">
            <v>12</v>
          </cell>
          <cell r="BF17640">
            <v>1</v>
          </cell>
        </row>
        <row r="17641">
          <cell r="BD17641" t="str">
            <v>Ayudantes de Otros Oficios</v>
          </cell>
          <cell r="BE17641">
            <v>0</v>
          </cell>
          <cell r="BF17641">
            <v>0</v>
          </cell>
        </row>
        <row r="17642">
          <cell r="BD17642" t="str">
            <v>Obreros de Mantenimiento de Obras Públicas</v>
          </cell>
          <cell r="BE17642">
            <v>0</v>
          </cell>
          <cell r="BF17642">
            <v>0</v>
          </cell>
        </row>
        <row r="17643">
          <cell r="BD17643" t="str">
            <v>Ayudantes de Transporte Automotor</v>
          </cell>
          <cell r="BE17643">
            <v>0</v>
          </cell>
          <cell r="BF17643">
            <v>0</v>
          </cell>
        </row>
        <row r="17644">
          <cell r="BD17644" t="str">
            <v>Directores de Planta de Procesamiento de Alimentos y Bebidas</v>
          </cell>
          <cell r="BE17644">
            <v>0</v>
          </cell>
          <cell r="BF17644">
            <v>0</v>
          </cell>
        </row>
        <row r="17645">
          <cell r="BD17645" t="str">
            <v>Jefe de Laboratorio de Alimentos</v>
          </cell>
          <cell r="BE17645">
            <v>0</v>
          </cell>
          <cell r="BF17645">
            <v>0</v>
          </cell>
        </row>
        <row r="17646">
          <cell r="BD17646" t="str">
            <v>Supervisores de Tratamiento de Metales y Minerales</v>
          </cell>
          <cell r="BE17646">
            <v>0</v>
          </cell>
          <cell r="BF17646">
            <v>0</v>
          </cell>
        </row>
        <row r="17647">
          <cell r="BD17647" t="str">
            <v>Supervisores de Procesamiento de Químico, Petróleo, Gas y Tratamiento de Agua y Generación de Energía</v>
          </cell>
          <cell r="BE17647">
            <v>0</v>
          </cell>
          <cell r="BF17647">
            <v>0</v>
          </cell>
        </row>
        <row r="17648">
          <cell r="BD17648" t="str">
            <v>Supervisores de Procesamiento de Alimentos, Bebidas y Tabaco</v>
          </cell>
          <cell r="BE17648">
            <v>0</v>
          </cell>
          <cell r="BF17648">
            <v>0</v>
          </cell>
        </row>
        <row r="17649">
          <cell r="BD17649" t="str">
            <v>Supervisores de Fabricación de Productos de Plástico y Caucho</v>
          </cell>
          <cell r="BE17649">
            <v>0</v>
          </cell>
          <cell r="BF17649">
            <v>0</v>
          </cell>
        </row>
        <row r="17650">
          <cell r="BD17650" t="str">
            <v>Supervisores de Procesamiento de la Madera y Producción de Pulpa y Papel</v>
          </cell>
          <cell r="BE17650">
            <v>0</v>
          </cell>
          <cell r="BF17650">
            <v>0</v>
          </cell>
        </row>
        <row r="17651">
          <cell r="BD17651" t="str">
            <v>Supervisores de Procesamiento Textil</v>
          </cell>
          <cell r="BE17651">
            <v>0</v>
          </cell>
          <cell r="BF17651">
            <v>0</v>
          </cell>
        </row>
        <row r="17652">
          <cell r="BD17652" t="str">
            <v>Inspectores de Control de Calidad, Procesamiento de Alimentos y Bebidas</v>
          </cell>
          <cell r="BE17652">
            <v>9</v>
          </cell>
          <cell r="BF17652">
            <v>0</v>
          </cell>
        </row>
        <row r="17653">
          <cell r="BD17653" t="str">
            <v>Supervisores de Ensamble de Vehículos de Motor</v>
          </cell>
          <cell r="BE17653">
            <v>0</v>
          </cell>
          <cell r="BF17653">
            <v>0</v>
          </cell>
        </row>
        <row r="17654">
          <cell r="BD17654" t="str">
            <v>Supervisores de Fabricación de Productos Electrónicos</v>
          </cell>
          <cell r="BE17654">
            <v>0</v>
          </cell>
          <cell r="BF17654">
            <v>0</v>
          </cell>
        </row>
        <row r="17655">
          <cell r="BD17655" t="str">
            <v>Supervisores de Fabricación de Productos Eléctricos</v>
          </cell>
          <cell r="BE17655">
            <v>0</v>
          </cell>
          <cell r="BF17655">
            <v>0</v>
          </cell>
        </row>
        <row r="17656">
          <cell r="BD17656" t="str">
            <v>Supervisores de Fabricación de Muebles y Accesorios</v>
          </cell>
          <cell r="BE17656">
            <v>0</v>
          </cell>
          <cell r="BF17656">
            <v>0</v>
          </cell>
        </row>
        <row r="17657">
          <cell r="BD17657" t="str">
            <v>Supervisores de Fabricación de Productos de Tela, Cuero y Piel</v>
          </cell>
          <cell r="BE17657">
            <v>0</v>
          </cell>
          <cell r="BF17657">
            <v>0</v>
          </cell>
        </row>
        <row r="17658">
          <cell r="BD17658" t="str">
            <v>Supervisores de Impresión y Ocupaciones Relacionadas</v>
          </cell>
          <cell r="BE17658">
            <v>0</v>
          </cell>
          <cell r="BF17658">
            <v>0</v>
          </cell>
        </row>
        <row r="17659">
          <cell r="BD17659" t="str">
            <v>Supervisores de Fabricación de Otros Productos Mecánicos y Metálicos</v>
          </cell>
          <cell r="BE17659">
            <v>0</v>
          </cell>
          <cell r="BF17659">
            <v>0</v>
          </cell>
        </row>
        <row r="17660">
          <cell r="BD17660" t="str">
            <v>Supervisores de Fabricación y Ensamble de Otros Productos n.c.a</v>
          </cell>
          <cell r="BE17660">
            <v>0</v>
          </cell>
          <cell r="BF17660">
            <v>0</v>
          </cell>
        </row>
        <row r="17661">
          <cell r="BD17661" t="str">
            <v>Operadores de Control Central de Procesos, Tratamiento de Metales y Minerales</v>
          </cell>
          <cell r="BE17661">
            <v>0</v>
          </cell>
          <cell r="BF17661">
            <v>0</v>
          </cell>
        </row>
        <row r="17662">
          <cell r="BD17662" t="str">
            <v>Operadores de Procesos, Químicos, Gas y Petróleo</v>
          </cell>
          <cell r="BE17662">
            <v>0</v>
          </cell>
          <cell r="BF17662">
            <v>0</v>
          </cell>
        </row>
        <row r="17663">
          <cell r="BD17663" t="str">
            <v>Operadores de Control de Procesos, Producción de Pulpa</v>
          </cell>
          <cell r="BE17663">
            <v>0</v>
          </cell>
          <cell r="BF17663">
            <v>0</v>
          </cell>
        </row>
        <row r="17664">
          <cell r="BD17664" t="str">
            <v>Operadores de Control de Procesos, Fabricación de Papel</v>
          </cell>
          <cell r="BE17664">
            <v>0</v>
          </cell>
          <cell r="BF17664">
            <v>0</v>
          </cell>
        </row>
        <row r="17665">
          <cell r="BD17665" t="str">
            <v>Impresores de Artes Gráficas</v>
          </cell>
          <cell r="BE17665">
            <v>0</v>
          </cell>
          <cell r="BF17665">
            <v>0</v>
          </cell>
        </row>
        <row r="17666">
          <cell r="BD17666" t="str">
            <v>Pre-prensistas de Artes Gráficas</v>
          </cell>
          <cell r="BE17666">
            <v>0</v>
          </cell>
          <cell r="BF17666">
            <v>0</v>
          </cell>
        </row>
        <row r="17667">
          <cell r="BD17667" t="str">
            <v>Operarios de Terminados y Acabados de Artes Gráficas</v>
          </cell>
          <cell r="BE17667">
            <v>0</v>
          </cell>
          <cell r="BF17667">
            <v>0</v>
          </cell>
        </row>
        <row r="17668">
          <cell r="BD17668" t="str">
            <v>Operadores de Máquinas, Tratamiento de Metales y Minerales</v>
          </cell>
          <cell r="BE17668">
            <v>0</v>
          </cell>
          <cell r="BF17668">
            <v>0</v>
          </cell>
        </row>
        <row r="17669">
          <cell r="BD17669" t="str">
            <v>Trabajadores de Fundición</v>
          </cell>
          <cell r="BE17669">
            <v>0</v>
          </cell>
          <cell r="BF17669">
            <v>0</v>
          </cell>
        </row>
        <row r="17670">
          <cell r="BD17670" t="str">
            <v>Operadores de Fabricación, Moldeo y Acabado del Vidrio</v>
          </cell>
          <cell r="BE17670">
            <v>0</v>
          </cell>
          <cell r="BF17670">
            <v>0</v>
          </cell>
        </row>
        <row r="17671">
          <cell r="BD17671" t="str">
            <v>Operadores de Moldeo de Arcilla, Piedra y Concreto</v>
          </cell>
          <cell r="BE17671">
            <v>0</v>
          </cell>
          <cell r="BF17671">
            <v>0</v>
          </cell>
        </row>
        <row r="17672">
          <cell r="BD17672" t="str">
            <v>Inspectores de Control de Calidad, Tratamiento de Metales y Minerales</v>
          </cell>
          <cell r="BE17672">
            <v>0</v>
          </cell>
          <cell r="BF17672">
            <v>0</v>
          </cell>
        </row>
        <row r="17673">
          <cell r="BD17673" t="str">
            <v>Operadores de Máquinas de Planta Química</v>
          </cell>
          <cell r="BE17673">
            <v>0</v>
          </cell>
          <cell r="BF17673">
            <v>0</v>
          </cell>
        </row>
        <row r="17674">
          <cell r="BD17674" t="str">
            <v>Operadores de Máquinas para Procesamiento de Plásticos</v>
          </cell>
          <cell r="BE17674">
            <v>0</v>
          </cell>
          <cell r="BF17674">
            <v>0</v>
          </cell>
        </row>
        <row r="17675">
          <cell r="BD17675" t="str">
            <v>Operadores de Máquinas y Trabajadores Relacionados con el Procesamiento del Caucho</v>
          </cell>
          <cell r="BE17675">
            <v>0</v>
          </cell>
          <cell r="BF17675">
            <v>0</v>
          </cell>
        </row>
        <row r="17676">
          <cell r="BD17676" t="str">
            <v>Operadores de Plantas de Tratamiento de Aguas y Desechos</v>
          </cell>
          <cell r="BE17676">
            <v>0</v>
          </cell>
          <cell r="BF17676">
            <v>0</v>
          </cell>
        </row>
        <row r="17677">
          <cell r="BD17677" t="str">
            <v>Operadores de Máquinas para Procesamiento de la Madera</v>
          </cell>
          <cell r="BE17677">
            <v>0</v>
          </cell>
          <cell r="BF17677">
            <v>0</v>
          </cell>
        </row>
        <row r="17678">
          <cell r="BD17678" t="str">
            <v>Operadores de Máquinas para la Producción de Pulpa</v>
          </cell>
          <cell r="BE17678">
            <v>0</v>
          </cell>
          <cell r="BF17678">
            <v>0</v>
          </cell>
        </row>
        <row r="17679">
          <cell r="BD17679" t="str">
            <v>Operadores de Máquinas para la Fabricación de Papel</v>
          </cell>
          <cell r="BE17679">
            <v>0</v>
          </cell>
          <cell r="BF17679">
            <v>0</v>
          </cell>
        </row>
        <row r="17680">
          <cell r="BD17680" t="str">
            <v>Operadores de Máquinas para la Fabricación de Productos de Papel</v>
          </cell>
          <cell r="BE17680">
            <v>0</v>
          </cell>
          <cell r="BF17680">
            <v>0</v>
          </cell>
        </row>
        <row r="17681">
          <cell r="BD17681" t="str">
            <v>Inspectores de Control de Calidad, Procesamiento de la Madera</v>
          </cell>
          <cell r="BE17681">
            <v>0</v>
          </cell>
          <cell r="BF17681">
            <v>0</v>
          </cell>
        </row>
        <row r="17682">
          <cell r="BD17682" t="str">
            <v>Operadores de Máquinas para la Preparación de Fibras Textiles</v>
          </cell>
          <cell r="BE17682">
            <v>0</v>
          </cell>
          <cell r="BF17682">
            <v>0</v>
          </cell>
        </row>
        <row r="17683">
          <cell r="BD17683" t="str">
            <v>Operadores de Telares y Otras Máquinas Tejedoras</v>
          </cell>
          <cell r="BE17683">
            <v>0</v>
          </cell>
          <cell r="BF17683">
            <v>0</v>
          </cell>
        </row>
        <row r="17684">
          <cell r="BD17684" t="str">
            <v>Operadores de Máquinas de Tintura, Acabado Textil y Prendas</v>
          </cell>
          <cell r="BE17684">
            <v>0</v>
          </cell>
          <cell r="BF17684">
            <v>0</v>
          </cell>
        </row>
        <row r="17685">
          <cell r="BD17685" t="str">
            <v>Analistas de Calidad, Textiles</v>
          </cell>
          <cell r="BE17685">
            <v>0</v>
          </cell>
          <cell r="BF17685">
            <v>0</v>
          </cell>
        </row>
        <row r="17686">
          <cell r="BD17686" t="str">
            <v>Operadores de Máquinas para Coser y Bordar</v>
          </cell>
          <cell r="BE17686">
            <v>0</v>
          </cell>
          <cell r="BF17686">
            <v>0</v>
          </cell>
        </row>
        <row r="17687">
          <cell r="BD17687" t="str">
            <v>Cortadores de Tela, Cuero y Piel</v>
          </cell>
          <cell r="BE17687">
            <v>0</v>
          </cell>
          <cell r="BF17687">
            <v>0</v>
          </cell>
        </row>
        <row r="17688">
          <cell r="BD17688" t="str">
            <v>Operadores de Máquinas y Trabajadores Relacionados con la Fabricación de Calzado y Marroquinería</v>
          </cell>
          <cell r="BE17688">
            <v>0</v>
          </cell>
          <cell r="BF17688">
            <v>0</v>
          </cell>
        </row>
        <row r="17689">
          <cell r="BD17689" t="str">
            <v>Trabajadores del Tratamiento de Pieles y Cueros</v>
          </cell>
          <cell r="BE17689">
            <v>0</v>
          </cell>
          <cell r="BF17689">
            <v>0</v>
          </cell>
        </row>
        <row r="17690">
          <cell r="BD17690" t="str">
            <v>Inspectores de Control de Calidad, Fabricación de Productos de Tela, Piel y Cuero</v>
          </cell>
          <cell r="BE17690">
            <v>0</v>
          </cell>
          <cell r="BF17690">
            <v>0</v>
          </cell>
        </row>
        <row r="17691">
          <cell r="BD17691" t="str">
            <v>Operadores de Control de Procesos y Máquinas para la Elaboración de Alimentos y Bebidas</v>
          </cell>
          <cell r="BE17691">
            <v>1</v>
          </cell>
          <cell r="BF17691">
            <v>0</v>
          </cell>
        </row>
        <row r="17692">
          <cell r="BD17692" t="str">
            <v>Operarios de Planta de Beneficio Animal</v>
          </cell>
          <cell r="BE17692">
            <v>0</v>
          </cell>
          <cell r="BF17692">
            <v>0</v>
          </cell>
        </row>
        <row r="17693">
          <cell r="BD17693" t="str">
            <v>Operarios de Planta de Procesamiento y Empaque de Pescado y Mariscos</v>
          </cell>
          <cell r="BE17693">
            <v>1</v>
          </cell>
          <cell r="BF17693">
            <v>0</v>
          </cell>
        </row>
        <row r="17694">
          <cell r="BD17694" t="str">
            <v>Operarios de Máquinas para la Elaboración de Productos de Tabaco</v>
          </cell>
          <cell r="BE17694">
            <v>0</v>
          </cell>
          <cell r="BF17694">
            <v>0</v>
          </cell>
        </row>
        <row r="17695">
          <cell r="BD17695" t="str">
            <v>Procesadores Fotográficos y de Películas</v>
          </cell>
          <cell r="BE17695">
            <v>0</v>
          </cell>
          <cell r="BF17695">
            <v>0</v>
          </cell>
        </row>
        <row r="17696">
          <cell r="BD17696" t="str">
            <v>Ensambladores e Inspectores de Vehículos Automotores</v>
          </cell>
          <cell r="BE17696">
            <v>0</v>
          </cell>
          <cell r="BF17696">
            <v>0</v>
          </cell>
        </row>
        <row r="17697">
          <cell r="BD17697" t="str">
            <v>Ensambladores de productos Electrónicos</v>
          </cell>
          <cell r="BE17697">
            <v>0</v>
          </cell>
          <cell r="BF17697">
            <v>0</v>
          </cell>
        </row>
        <row r="17698">
          <cell r="BD17698" t="str">
            <v>Ensambladores e Inspectores de Aparatos y Equipo Eléctrico</v>
          </cell>
          <cell r="BE17698">
            <v>0</v>
          </cell>
          <cell r="BF17698">
            <v>0</v>
          </cell>
        </row>
        <row r="17699">
          <cell r="BD17699" t="str">
            <v>Ensambladores, Fabricantes e Inspectores de Transformadores y Motores Eléctricos Industriales</v>
          </cell>
          <cell r="BE17699">
            <v>0</v>
          </cell>
          <cell r="BF17699">
            <v>0</v>
          </cell>
        </row>
        <row r="17700">
          <cell r="BD17700" t="str">
            <v>Ensambladores e Inspectores de Productos Mecánicos</v>
          </cell>
          <cell r="BE17700">
            <v>0</v>
          </cell>
          <cell r="BF17700">
            <v>0</v>
          </cell>
        </row>
        <row r="17701">
          <cell r="BD17701" t="str">
            <v>Ensambladores e Inspectores de Ensamble de Aeronaves</v>
          </cell>
          <cell r="BE17701">
            <v>0</v>
          </cell>
          <cell r="BF17701">
            <v>0</v>
          </cell>
        </row>
        <row r="17702">
          <cell r="BD17702" t="str">
            <v>Operadores de Máquinas e Inspectores de la Fabricación de Productos y Componentes Eléctricos</v>
          </cell>
          <cell r="BE17702">
            <v>0</v>
          </cell>
          <cell r="BF17702">
            <v>0</v>
          </cell>
        </row>
        <row r="17703">
          <cell r="BD17703" t="str">
            <v>Ensambladores e Inspectores de Embarcaciones</v>
          </cell>
          <cell r="BE17703">
            <v>0</v>
          </cell>
          <cell r="BF17703">
            <v>0</v>
          </cell>
        </row>
        <row r="17704">
          <cell r="BD17704" t="str">
            <v>Ensambladores e Inspectores de Muebles y Accesorios</v>
          </cell>
          <cell r="BE17704">
            <v>0</v>
          </cell>
          <cell r="BF17704">
            <v>0</v>
          </cell>
        </row>
        <row r="17705">
          <cell r="BD17705" t="str">
            <v>Operarios de Acabado de Muebles</v>
          </cell>
          <cell r="BE17705">
            <v>0</v>
          </cell>
          <cell r="BF17705">
            <v>0</v>
          </cell>
        </row>
        <row r="17706">
          <cell r="BD17706" t="str">
            <v>Ensambladores de Productos Plásticos e Inspectores</v>
          </cell>
          <cell r="BE17706">
            <v>0</v>
          </cell>
          <cell r="BF17706">
            <v>0</v>
          </cell>
        </row>
        <row r="17707">
          <cell r="BD17707" t="str">
            <v>Operarios de Recubrimientos Metálicos</v>
          </cell>
          <cell r="BE17707">
            <v>0</v>
          </cell>
          <cell r="BF17707">
            <v>0</v>
          </cell>
        </row>
        <row r="17708">
          <cell r="BD17708" t="str">
            <v>Pintores en Procesos de Manufactura</v>
          </cell>
          <cell r="BE17708">
            <v>0</v>
          </cell>
          <cell r="BF17708">
            <v>0</v>
          </cell>
        </row>
        <row r="17709">
          <cell r="BD17709" t="str">
            <v>Otros Ensambladores e Inspectores n.c.a.</v>
          </cell>
          <cell r="BE17709">
            <v>0</v>
          </cell>
          <cell r="BF17709">
            <v>0</v>
          </cell>
        </row>
        <row r="17710">
          <cell r="BD17710" t="str">
            <v>Auxiliares de Producción Gráfica</v>
          </cell>
          <cell r="BE17710">
            <v>0</v>
          </cell>
          <cell r="BF17710">
            <v>0</v>
          </cell>
        </row>
        <row r="17711">
          <cell r="BD17711" t="str">
            <v>Operadores de Máquinas Herramientas</v>
          </cell>
          <cell r="BE17711">
            <v>0</v>
          </cell>
          <cell r="BF17711">
            <v>0</v>
          </cell>
        </row>
        <row r="17712">
          <cell r="BD17712" t="str">
            <v>Operadores de Máquinas para el Trabajo de la Madera</v>
          </cell>
          <cell r="BE17712">
            <v>0</v>
          </cell>
          <cell r="BF17712">
            <v>0</v>
          </cell>
        </row>
        <row r="17713">
          <cell r="BD17713" t="str">
            <v>Operadores de Máquinas para el Trabajo del Metal</v>
          </cell>
          <cell r="BE17713">
            <v>0</v>
          </cell>
          <cell r="BF17713">
            <v>0</v>
          </cell>
        </row>
        <row r="17714">
          <cell r="BD17714" t="str">
            <v>Operadores de Máquinas para Forja</v>
          </cell>
          <cell r="BE17714">
            <v>0</v>
          </cell>
          <cell r="BF17714">
            <v>0</v>
          </cell>
        </row>
        <row r="17715">
          <cell r="BD17715" t="str">
            <v>Operadores de Máquinas de Soldadura</v>
          </cell>
          <cell r="BE17715">
            <v>0</v>
          </cell>
          <cell r="BF17715">
            <v>0</v>
          </cell>
        </row>
        <row r="17716">
          <cell r="BD17716" t="str">
            <v>Operadores de Máquinas para la Fabricación de Otros Productos Metálicos (n.c.a)</v>
          </cell>
          <cell r="BE17716">
            <v>0</v>
          </cell>
          <cell r="BF17716">
            <v>0</v>
          </cell>
        </row>
        <row r="17717">
          <cell r="BD17717" t="str">
            <v>Operadores de Máquinas para la fabricación de Otros Productos n.c.a.</v>
          </cell>
          <cell r="BE17717">
            <v>0</v>
          </cell>
          <cell r="BF17717">
            <v>0</v>
          </cell>
        </row>
        <row r="17718">
          <cell r="BD17718" t="str">
            <v>Obreros y Ayudantes en el Tratamiento de Metales y Minerales</v>
          </cell>
          <cell r="BE17718">
            <v>0</v>
          </cell>
          <cell r="BF17718">
            <v>0</v>
          </cell>
        </row>
        <row r="17719">
          <cell r="BD17719" t="str">
            <v>Ayudantes en la Fabricación Metálica</v>
          </cell>
          <cell r="BE17719">
            <v>0</v>
          </cell>
          <cell r="BF17719">
            <v>0</v>
          </cell>
        </row>
        <row r="17720">
          <cell r="BD17720" t="str">
            <v>Obreros y Ayudantes de Planta Química</v>
          </cell>
          <cell r="BE17720">
            <v>0</v>
          </cell>
          <cell r="BF17720">
            <v>0</v>
          </cell>
        </row>
        <row r="17721">
          <cell r="BD17721" t="str">
            <v>Obreros y Ayudantes en el Procesamiento de la Madera y Producción de Pulpa y Papel</v>
          </cell>
          <cell r="BE17721">
            <v>0</v>
          </cell>
          <cell r="BF17721">
            <v>0</v>
          </cell>
        </row>
        <row r="17722">
          <cell r="BD17722" t="str">
            <v>Obreros y Ayudantes en la Elaboración de Alimentos y Bebidas</v>
          </cell>
          <cell r="BE17722">
            <v>0</v>
          </cell>
          <cell r="BF17722">
            <v>0</v>
          </cell>
        </row>
        <row r="17723">
          <cell r="BD17723" t="str">
            <v>Otros Obreros y Ayudantes en Fabricación y Procesamiento n.c.a.</v>
          </cell>
          <cell r="BE17723">
            <v>0</v>
          </cell>
          <cell r="BF17723">
            <v>0</v>
          </cell>
        </row>
      </sheetData>
      <sheetData sheetId="6">
        <row r="4">
          <cell r="AZ4" t="str">
            <v>Miembros del Poder Ejecutivo y Legislativo</v>
          </cell>
          <cell r="BA4">
            <v>27</v>
          </cell>
          <cell r="BB4">
            <v>0</v>
          </cell>
        </row>
        <row r="5">
          <cell r="AZ5" t="str">
            <v>Personal Directivo de la Administración Pública</v>
          </cell>
          <cell r="BA5">
            <v>154</v>
          </cell>
          <cell r="BB5">
            <v>12</v>
          </cell>
        </row>
        <row r="6">
          <cell r="AZ6" t="str">
            <v>Directores y Gerentes Generales de Servicios Financieros, de Telecomunicaciones y Otros Servicios a las Empresas</v>
          </cell>
          <cell r="BA6">
            <v>25</v>
          </cell>
          <cell r="BB6">
            <v>4</v>
          </cell>
        </row>
        <row r="7">
          <cell r="AZ7" t="str">
            <v>Directores y Gerentes Generales de Salud, Educación, Servicios Social, Comunitario y Organizaciones de Membresía</v>
          </cell>
          <cell r="BA7">
            <v>48</v>
          </cell>
          <cell r="BB7">
            <v>6</v>
          </cell>
        </row>
        <row r="8">
          <cell r="AZ8" t="str">
            <v>Directores y Gerentes Generales de Comercio, Medios de Comunicación y Otros Servicios</v>
          </cell>
          <cell r="BA8">
            <v>65</v>
          </cell>
          <cell r="BB8">
            <v>13</v>
          </cell>
        </row>
        <row r="9">
          <cell r="AZ9" t="str">
            <v>Directores y Gerentes Generales de Producción de Bienes, Servicios Públicos, Transporte y Construcción</v>
          </cell>
          <cell r="BA9">
            <v>42</v>
          </cell>
          <cell r="BB9">
            <v>8</v>
          </cell>
        </row>
        <row r="10">
          <cell r="AZ10" t="str">
            <v>Directores y gerentes generales de servicios y procesos de negocio.</v>
          </cell>
          <cell r="BA10">
            <v>76</v>
          </cell>
          <cell r="BB10">
            <v>22</v>
          </cell>
        </row>
        <row r="11">
          <cell r="AZ11" t="str">
            <v>Gerentes Financieros</v>
          </cell>
          <cell r="BA11">
            <v>126</v>
          </cell>
          <cell r="BB11">
            <v>101</v>
          </cell>
        </row>
        <row r="12">
          <cell r="AZ12" t="str">
            <v>Gerentes de Talento Humano</v>
          </cell>
          <cell r="BA12">
            <v>52</v>
          </cell>
          <cell r="BB12">
            <v>43</v>
          </cell>
        </row>
        <row r="13">
          <cell r="AZ13" t="str">
            <v>Gerentes de Compras y Adquisiciones</v>
          </cell>
          <cell r="BA13">
            <v>56</v>
          </cell>
          <cell r="BB13">
            <v>72</v>
          </cell>
        </row>
        <row r="14">
          <cell r="AZ14" t="str">
            <v>Gerentes de Otros Servicios Administrativos</v>
          </cell>
          <cell r="BA14">
            <v>398</v>
          </cell>
          <cell r="BB14">
            <v>293</v>
          </cell>
        </row>
        <row r="15">
          <cell r="AZ15" t="str">
            <v>Gerentes de Seguros, Bienes Raíces y Corretaje Financiero</v>
          </cell>
          <cell r="BA15">
            <v>17</v>
          </cell>
          <cell r="BB15">
            <v>0</v>
          </cell>
        </row>
        <row r="16">
          <cell r="AZ16" t="str">
            <v>Gerentes de Banca, Crédito e Inversiones</v>
          </cell>
          <cell r="BA16">
            <v>68</v>
          </cell>
          <cell r="BB16">
            <v>24</v>
          </cell>
        </row>
        <row r="17">
          <cell r="AZ17" t="str">
            <v>Gerentes de Otros Servicios a las Empresas</v>
          </cell>
          <cell r="BA17">
            <v>49</v>
          </cell>
          <cell r="BB17">
            <v>105</v>
          </cell>
        </row>
        <row r="18">
          <cell r="AZ18" t="str">
            <v>Gerentes de Empresas de Telecomunicaciones</v>
          </cell>
          <cell r="BA18">
            <v>10</v>
          </cell>
          <cell r="BB18">
            <v>1</v>
          </cell>
        </row>
        <row r="19">
          <cell r="AZ19" t="str">
            <v>Gerentes de Servicios de Correo y Mensajería</v>
          </cell>
          <cell r="BA19">
            <v>6</v>
          </cell>
          <cell r="BB19">
            <v>1</v>
          </cell>
        </row>
        <row r="20">
          <cell r="AZ20" t="str">
            <v>Gerentes de Ingeniería</v>
          </cell>
          <cell r="BA20">
            <v>147</v>
          </cell>
          <cell r="BB20">
            <v>90</v>
          </cell>
        </row>
        <row r="21">
          <cell r="AZ21" t="str">
            <v>Gerentes de Investigación y Desarrollo en Ciencias Naturales y Aplicadas</v>
          </cell>
          <cell r="BA21">
            <v>17</v>
          </cell>
          <cell r="BB21">
            <v>5</v>
          </cell>
        </row>
        <row r="22">
          <cell r="AZ22" t="str">
            <v>Gerentes de Sistemas de Información y Procesamiento de Datos</v>
          </cell>
          <cell r="BA22">
            <v>100</v>
          </cell>
          <cell r="BB22">
            <v>15</v>
          </cell>
        </row>
        <row r="23">
          <cell r="AZ23" t="str">
            <v>Gerentes de Servicios a la Salud</v>
          </cell>
          <cell r="BA23">
            <v>93</v>
          </cell>
          <cell r="BB23">
            <v>25</v>
          </cell>
        </row>
        <row r="24">
          <cell r="AZ24" t="str">
            <v>Gerentes de Programas de Política Social y de Salud</v>
          </cell>
          <cell r="BA24">
            <v>10</v>
          </cell>
          <cell r="BB24">
            <v>0</v>
          </cell>
        </row>
        <row r="25">
          <cell r="AZ25" t="str">
            <v>Gerentes de Programas de Política de Desarrollo Económico</v>
          </cell>
          <cell r="BA25">
            <v>78</v>
          </cell>
          <cell r="BB25">
            <v>3</v>
          </cell>
        </row>
        <row r="26">
          <cell r="AZ26" t="str">
            <v>Gerentes de Programas de Política Educativa</v>
          </cell>
          <cell r="BA26">
            <v>2</v>
          </cell>
          <cell r="BB26">
            <v>31</v>
          </cell>
        </row>
        <row r="27">
          <cell r="AZ27" t="str">
            <v>Otros Gerentes de Administración Pública</v>
          </cell>
          <cell r="BA27">
            <v>13</v>
          </cell>
          <cell r="BB27">
            <v>0</v>
          </cell>
        </row>
        <row r="28">
          <cell r="AZ28" t="str">
            <v>Administradores de Educación Superior y Formación para el Trabajo</v>
          </cell>
          <cell r="BA28">
            <v>195</v>
          </cell>
          <cell r="BB28">
            <v>14</v>
          </cell>
        </row>
        <row r="29">
          <cell r="AZ29" t="str">
            <v>Directores y Administradores de Educación Básica y Media</v>
          </cell>
          <cell r="BA29">
            <v>92</v>
          </cell>
          <cell r="BB29">
            <v>32</v>
          </cell>
        </row>
        <row r="30">
          <cell r="AZ30" t="str">
            <v>Gerentes de Servicios Social, Comunitario y Correccional</v>
          </cell>
          <cell r="BA30">
            <v>4</v>
          </cell>
          <cell r="BB30">
            <v>0</v>
          </cell>
        </row>
        <row r="31">
          <cell r="AZ31" t="str">
            <v>Gerentes de Biblioteca, Museo y Galería de Arte</v>
          </cell>
          <cell r="BA31">
            <v>17</v>
          </cell>
          <cell r="BB31">
            <v>1</v>
          </cell>
        </row>
        <row r="32">
          <cell r="AZ32" t="str">
            <v>Gerentes de Medios de Comunicación y Artes Escénicas</v>
          </cell>
          <cell r="BA32">
            <v>131</v>
          </cell>
          <cell r="BB32">
            <v>5</v>
          </cell>
        </row>
        <row r="33">
          <cell r="AZ33" t="str">
            <v>Directores de Programas de Esparcimiento y Administradores de Deportes</v>
          </cell>
          <cell r="BA33">
            <v>338</v>
          </cell>
          <cell r="BB33">
            <v>19</v>
          </cell>
        </row>
        <row r="34">
          <cell r="AZ34" t="str">
            <v>Gerentes de Ventas, Mercadeo y Publicidad</v>
          </cell>
          <cell r="BA34">
            <v>538</v>
          </cell>
          <cell r="BB34">
            <v>334</v>
          </cell>
        </row>
        <row r="35">
          <cell r="AZ35" t="str">
            <v>Gerentes de Comercio Exterior</v>
          </cell>
          <cell r="BA35">
            <v>24</v>
          </cell>
          <cell r="BB35">
            <v>18</v>
          </cell>
        </row>
        <row r="36">
          <cell r="AZ36" t="str">
            <v>Gerentes de Comercio al Por Menor</v>
          </cell>
          <cell r="BA36">
            <v>30</v>
          </cell>
          <cell r="BB36">
            <v>5</v>
          </cell>
        </row>
        <row r="37">
          <cell r="AZ37" t="str">
            <v>Gerentes de Restaurantes y Servicios de Alimentos</v>
          </cell>
          <cell r="BA37">
            <v>30</v>
          </cell>
          <cell r="BB37">
            <v>16</v>
          </cell>
        </row>
        <row r="38">
          <cell r="AZ38" t="str">
            <v>Gerentes de Servicios Hoteleros</v>
          </cell>
          <cell r="BA38">
            <v>170</v>
          </cell>
          <cell r="BB38">
            <v>129</v>
          </cell>
        </row>
        <row r="39">
          <cell r="AZ39" t="str">
            <v>Oficiales de las Fuerzas Militares</v>
          </cell>
          <cell r="BA39">
            <v>74</v>
          </cell>
          <cell r="BB39">
            <v>6</v>
          </cell>
        </row>
        <row r="40">
          <cell r="AZ40" t="str">
            <v>Oficiales de Policía</v>
          </cell>
          <cell r="BA40">
            <v>93</v>
          </cell>
          <cell r="BB40">
            <v>0</v>
          </cell>
        </row>
        <row r="41">
          <cell r="AZ41" t="str">
            <v>Oficiales de Bomberos</v>
          </cell>
          <cell r="BA41">
            <v>39</v>
          </cell>
          <cell r="BB41">
            <v>1</v>
          </cell>
        </row>
        <row r="42">
          <cell r="AZ42" t="str">
            <v>Gerentes de Otros Servicios</v>
          </cell>
          <cell r="BA42">
            <v>249</v>
          </cell>
          <cell r="BB42">
            <v>5</v>
          </cell>
        </row>
        <row r="43">
          <cell r="AZ43" t="str">
            <v>Gerentes de Producción Primaria (excepto agricultura)</v>
          </cell>
          <cell r="BA43">
            <v>7</v>
          </cell>
          <cell r="BB43">
            <v>5</v>
          </cell>
        </row>
        <row r="44">
          <cell r="AZ44" t="str">
            <v>Gerentes de Producción Agrícola, Pecuaria, Acuícola y Pesquero</v>
          </cell>
          <cell r="BA44">
            <v>423</v>
          </cell>
          <cell r="BB44">
            <v>20</v>
          </cell>
        </row>
        <row r="45">
          <cell r="AZ45" t="str">
            <v>Gerentes de Construcción</v>
          </cell>
          <cell r="BA45">
            <v>163</v>
          </cell>
          <cell r="BB45">
            <v>26</v>
          </cell>
        </row>
        <row r="46">
          <cell r="AZ46" t="str">
            <v>Gerentes de Transporte y Distribución</v>
          </cell>
          <cell r="BA46">
            <v>14</v>
          </cell>
          <cell r="BB46">
            <v>13</v>
          </cell>
        </row>
        <row r="47">
          <cell r="AZ47" t="str">
            <v>Gerentes de Logística</v>
          </cell>
          <cell r="BA47">
            <v>472</v>
          </cell>
          <cell r="BB47">
            <v>169</v>
          </cell>
        </row>
        <row r="48">
          <cell r="AZ48" t="str">
            <v>Gerentes Cadena de Suministro</v>
          </cell>
          <cell r="BA48">
            <v>32</v>
          </cell>
          <cell r="BB48">
            <v>7</v>
          </cell>
        </row>
        <row r="49">
          <cell r="AZ49" t="str">
            <v>Gerentes de Operación de Instalaciones Físicas</v>
          </cell>
          <cell r="BA49">
            <v>119</v>
          </cell>
          <cell r="BB49">
            <v>26</v>
          </cell>
        </row>
        <row r="50">
          <cell r="AZ50" t="str">
            <v>Gerentes de Mantenimiento</v>
          </cell>
          <cell r="BA50">
            <v>59</v>
          </cell>
          <cell r="BB50">
            <v>173</v>
          </cell>
        </row>
        <row r="51">
          <cell r="AZ51" t="str">
            <v>Gerentes de Producción Industrial</v>
          </cell>
          <cell r="BA51">
            <v>111</v>
          </cell>
          <cell r="BB51">
            <v>69</v>
          </cell>
        </row>
        <row r="52">
          <cell r="AZ52" t="str">
            <v>Gerentes de Empresas de Servicios Públicos</v>
          </cell>
          <cell r="BA52">
            <v>86</v>
          </cell>
          <cell r="BB52">
            <v>8</v>
          </cell>
        </row>
        <row r="53">
          <cell r="AZ53" t="str">
            <v>Contadores</v>
          </cell>
          <cell r="BA53">
            <v>874</v>
          </cell>
          <cell r="BB53">
            <v>474</v>
          </cell>
        </row>
        <row r="54">
          <cell r="AZ54" t="str">
            <v>Analistas, Asesores y Agentes de Banca, Fiducia y Mercado de Valores</v>
          </cell>
          <cell r="BA54">
            <v>1149</v>
          </cell>
          <cell r="BB54">
            <v>557</v>
          </cell>
        </row>
        <row r="55">
          <cell r="AZ55" t="str">
            <v>Auditores Financieros y Contables</v>
          </cell>
          <cell r="BA55">
            <v>980</v>
          </cell>
          <cell r="BB55">
            <v>79</v>
          </cell>
        </row>
        <row r="56">
          <cell r="AZ56" t="str">
            <v>Profesionales de Talento Humano</v>
          </cell>
          <cell r="BA56">
            <v>2463</v>
          </cell>
          <cell r="BB56">
            <v>1295</v>
          </cell>
        </row>
        <row r="57">
          <cell r="AZ57" t="str">
            <v>Profesionales en Organización y Administración de las Empresas</v>
          </cell>
          <cell r="BA57">
            <v>2163</v>
          </cell>
          <cell r="BB57">
            <v>1211</v>
          </cell>
        </row>
        <row r="58">
          <cell r="AZ58" t="str">
            <v>Evaluadores de Competencias Laborales</v>
          </cell>
          <cell r="BA58">
            <v>10</v>
          </cell>
          <cell r="BB58">
            <v>52</v>
          </cell>
        </row>
        <row r="59">
          <cell r="AZ59" t="str">
            <v>Archivistas</v>
          </cell>
          <cell r="BA59">
            <v>251</v>
          </cell>
          <cell r="BB59">
            <v>92</v>
          </cell>
        </row>
        <row r="60">
          <cell r="AZ60" t="str">
            <v>Supervisores de Empleados de Apoyo Administrativo</v>
          </cell>
          <cell r="BA60">
            <v>562</v>
          </cell>
          <cell r="BB60">
            <v>453</v>
          </cell>
        </row>
        <row r="61">
          <cell r="AZ61" t="str">
            <v>Jefes y supervisores de entidades financieras</v>
          </cell>
          <cell r="BA61">
            <v>84</v>
          </cell>
          <cell r="BB61">
            <v>167</v>
          </cell>
        </row>
        <row r="62">
          <cell r="AZ62" t="str">
            <v>Supervisores y coordinadores de procesos de negocio, Empleados de información y servicio al cliente</v>
          </cell>
          <cell r="BA62">
            <v>1101</v>
          </cell>
          <cell r="BB62">
            <v>221</v>
          </cell>
        </row>
        <row r="63">
          <cell r="AZ63" t="str">
            <v>Supervisores de Empleados de Correo y Mensajería</v>
          </cell>
          <cell r="BA63">
            <v>7</v>
          </cell>
          <cell r="BB63">
            <v>1</v>
          </cell>
        </row>
        <row r="64">
          <cell r="AZ64" t="str">
            <v>Supervisores de Almacenamiento, Inventario y  Distribución</v>
          </cell>
          <cell r="BA64">
            <v>1000</v>
          </cell>
          <cell r="BB64">
            <v>496</v>
          </cell>
        </row>
        <row r="65">
          <cell r="AZ65" t="str">
            <v>Asistentes Administrativos</v>
          </cell>
          <cell r="BA65">
            <v>11490</v>
          </cell>
          <cell r="BB65">
            <v>3967</v>
          </cell>
        </row>
        <row r="66">
          <cell r="AZ66" t="str">
            <v>Administradores de Propiedad Horizontal</v>
          </cell>
          <cell r="BA66">
            <v>130</v>
          </cell>
          <cell r="BB66">
            <v>57</v>
          </cell>
        </row>
        <row r="67">
          <cell r="AZ67" t="str">
            <v>Asistentes de Talento Humano</v>
          </cell>
          <cell r="BA67">
            <v>1250</v>
          </cell>
          <cell r="BB67">
            <v>842</v>
          </cell>
        </row>
        <row r="68">
          <cell r="AZ68" t="str">
            <v>Asistentes de compras</v>
          </cell>
          <cell r="BA68">
            <v>147</v>
          </cell>
          <cell r="BB68">
            <v>131</v>
          </cell>
        </row>
        <row r="69">
          <cell r="AZ69" t="str">
            <v>Asistentes de Juzgados, Tribunales y Afines</v>
          </cell>
          <cell r="BA69">
            <v>67</v>
          </cell>
          <cell r="BB69">
            <v>1</v>
          </cell>
        </row>
        <row r="70">
          <cell r="AZ70" t="str">
            <v>Funcionarios de Aduanas, Impuestos, Inmigración y Seguridad Social</v>
          </cell>
          <cell r="BA70">
            <v>21</v>
          </cell>
          <cell r="BB70">
            <v>12</v>
          </cell>
        </row>
        <row r="71">
          <cell r="AZ71" t="str">
            <v>Asistentes de Comercio Exterior</v>
          </cell>
          <cell r="BA71">
            <v>676</v>
          </cell>
          <cell r="BB71">
            <v>117</v>
          </cell>
        </row>
        <row r="72">
          <cell r="AZ72" t="str">
            <v>Organizadores de Eventos</v>
          </cell>
          <cell r="BA72">
            <v>711</v>
          </cell>
          <cell r="BB72">
            <v>159</v>
          </cell>
        </row>
        <row r="73">
          <cell r="AZ73" t="str">
            <v>Técnicos en Archivística</v>
          </cell>
          <cell r="BA73">
            <v>808</v>
          </cell>
          <cell r="BB73">
            <v>716</v>
          </cell>
        </row>
        <row r="74">
          <cell r="AZ74" t="str">
            <v>Asistentes Contables</v>
          </cell>
          <cell r="BA74">
            <v>3504</v>
          </cell>
          <cell r="BB74">
            <v>675</v>
          </cell>
        </row>
        <row r="75">
          <cell r="AZ75" t="str">
            <v>Analistas y asistentes de servicios financieros</v>
          </cell>
          <cell r="BA75">
            <v>659</v>
          </cell>
          <cell r="BB75">
            <v>473</v>
          </cell>
        </row>
        <row r="76">
          <cell r="AZ76" t="str">
            <v>Avaluadores y Liquidadores de Seguros</v>
          </cell>
          <cell r="BA76">
            <v>222</v>
          </cell>
          <cell r="BB76">
            <v>36</v>
          </cell>
        </row>
        <row r="77">
          <cell r="AZ77" t="str">
            <v>Agentes de Aduana</v>
          </cell>
          <cell r="BA77">
            <v>144</v>
          </cell>
          <cell r="BB77">
            <v>28</v>
          </cell>
        </row>
        <row r="78">
          <cell r="AZ78" t="str">
            <v>Asistentes Financieros</v>
          </cell>
          <cell r="BA78">
            <v>147</v>
          </cell>
          <cell r="BB78">
            <v>34</v>
          </cell>
        </row>
        <row r="79">
          <cell r="AZ79" t="str">
            <v>Asistentes Tesorería</v>
          </cell>
          <cell r="BA79">
            <v>46</v>
          </cell>
          <cell r="BB79">
            <v>25</v>
          </cell>
        </row>
        <row r="80">
          <cell r="AZ80" t="str">
            <v>Secretarios</v>
          </cell>
          <cell r="BA80">
            <v>3566</v>
          </cell>
          <cell r="BB80">
            <v>987</v>
          </cell>
        </row>
        <row r="81">
          <cell r="AZ81" t="str">
            <v>Recepcionistas y Operadores de Conmutador</v>
          </cell>
          <cell r="BA81">
            <v>786</v>
          </cell>
          <cell r="BB81">
            <v>429</v>
          </cell>
        </row>
        <row r="82">
          <cell r="AZ82" t="str">
            <v>Digitadores</v>
          </cell>
          <cell r="BA82">
            <v>1300</v>
          </cell>
          <cell r="BB82">
            <v>480</v>
          </cell>
        </row>
        <row r="83">
          <cell r="AZ83" t="str">
            <v>Transcriptores y Relatores</v>
          </cell>
          <cell r="BA83">
            <v>5</v>
          </cell>
          <cell r="BB83">
            <v>3</v>
          </cell>
        </row>
        <row r="84">
          <cell r="AZ84" t="str">
            <v>Digitalizadores</v>
          </cell>
          <cell r="BA84">
            <v>53</v>
          </cell>
          <cell r="BB84">
            <v>31</v>
          </cell>
        </row>
        <row r="85">
          <cell r="AZ85" t="str">
            <v>Auxiliares Contables, de Tesorería y Financieros</v>
          </cell>
          <cell r="BA85">
            <v>9199</v>
          </cell>
          <cell r="BB85">
            <v>4314</v>
          </cell>
        </row>
        <row r="86">
          <cell r="AZ86" t="str">
            <v>Cajeros de Servicios Financieros</v>
          </cell>
          <cell r="BA86">
            <v>940</v>
          </cell>
          <cell r="BB86">
            <v>435</v>
          </cell>
        </row>
        <row r="87">
          <cell r="AZ87" t="str">
            <v>Auxiliares de servicios financieros</v>
          </cell>
          <cell r="BA87">
            <v>822</v>
          </cell>
          <cell r="BB87">
            <v>487</v>
          </cell>
        </row>
        <row r="88">
          <cell r="AZ88" t="str">
            <v>Auxiliares de Cartera y Cobranzas</v>
          </cell>
          <cell r="BA88">
            <v>584</v>
          </cell>
          <cell r="BB88">
            <v>527</v>
          </cell>
        </row>
        <row r="89">
          <cell r="AZ89" t="str">
            <v>Auxiliares de Nómina y Prestaciones</v>
          </cell>
          <cell r="BA89">
            <v>383</v>
          </cell>
          <cell r="BB89">
            <v>184</v>
          </cell>
        </row>
        <row r="90">
          <cell r="AZ90" t="str">
            <v>Auxiliares de Avaluo</v>
          </cell>
          <cell r="BA90">
            <v>34</v>
          </cell>
          <cell r="BB90">
            <v>1</v>
          </cell>
        </row>
        <row r="91">
          <cell r="AZ91" t="str">
            <v>Auxiliares Administrativos</v>
          </cell>
          <cell r="BA91">
            <v>16813</v>
          </cell>
          <cell r="BB91">
            <v>7832</v>
          </cell>
        </row>
        <row r="92">
          <cell r="AZ92" t="str">
            <v>Auxiliares de Talento Humano</v>
          </cell>
          <cell r="BA92">
            <v>4887</v>
          </cell>
          <cell r="BB92">
            <v>1183</v>
          </cell>
        </row>
        <row r="93">
          <cell r="AZ93" t="str">
            <v>Auxiliares de Tribunales</v>
          </cell>
          <cell r="BA93">
            <v>18</v>
          </cell>
          <cell r="BB93">
            <v>1</v>
          </cell>
        </row>
        <row r="94">
          <cell r="AZ94" t="str">
            <v>Auxiliares de Archivo y Registro</v>
          </cell>
          <cell r="BA94">
            <v>2897</v>
          </cell>
          <cell r="BB94">
            <v>1318</v>
          </cell>
        </row>
        <row r="95">
          <cell r="AZ95" t="str">
            <v>Auxiliares administrativos en Salud</v>
          </cell>
          <cell r="BA95">
            <v>2828</v>
          </cell>
          <cell r="BB95">
            <v>896</v>
          </cell>
        </row>
        <row r="96">
          <cell r="AZ96" t="str">
            <v>Auxiliares de aduana</v>
          </cell>
          <cell r="BA96">
            <v>526</v>
          </cell>
          <cell r="BB96">
            <v>196</v>
          </cell>
        </row>
        <row r="97">
          <cell r="AZ97" t="str">
            <v>Auxiliares de Biblioteca</v>
          </cell>
          <cell r="BA97">
            <v>110</v>
          </cell>
          <cell r="BB97">
            <v>26</v>
          </cell>
        </row>
        <row r="98">
          <cell r="AZ98" t="str">
            <v>Auxiliares de Publicación y Afines</v>
          </cell>
          <cell r="BA98">
            <v>34</v>
          </cell>
          <cell r="BB98">
            <v>5</v>
          </cell>
        </row>
        <row r="99">
          <cell r="AZ99" t="str">
            <v>Auxiliares de Información y Servicio al Cliente</v>
          </cell>
          <cell r="BA99">
            <v>62740</v>
          </cell>
          <cell r="BB99">
            <v>12197</v>
          </cell>
        </row>
        <row r="100">
          <cell r="AZ100" t="str">
            <v>Auxiliares de Estadística y Encuestadores</v>
          </cell>
          <cell r="BA100">
            <v>540</v>
          </cell>
          <cell r="BB100">
            <v>1733</v>
          </cell>
        </row>
        <row r="101">
          <cell r="AZ101" t="str">
            <v>Auxiliares de Correo y Servicio Postal</v>
          </cell>
          <cell r="BA101">
            <v>28</v>
          </cell>
          <cell r="BB101">
            <v>6</v>
          </cell>
        </row>
        <row r="102">
          <cell r="AZ102" t="str">
            <v>Carteros y Mensajeros</v>
          </cell>
          <cell r="BA102">
            <v>1015</v>
          </cell>
          <cell r="BB102">
            <v>996</v>
          </cell>
        </row>
        <row r="103">
          <cell r="AZ103" t="str">
            <v>Auxiliares de Almacén</v>
          </cell>
          <cell r="BA103">
            <v>15578</v>
          </cell>
          <cell r="BB103">
            <v>5337</v>
          </cell>
        </row>
        <row r="104">
          <cell r="AZ104" t="str">
            <v>Auxiliares de Compras e Inventarios</v>
          </cell>
          <cell r="BA104">
            <v>735</v>
          </cell>
          <cell r="BB104">
            <v>1031</v>
          </cell>
        </row>
        <row r="105">
          <cell r="AZ105" t="str">
            <v>Operadores de Radio y Despachadores</v>
          </cell>
          <cell r="BA105">
            <v>52</v>
          </cell>
          <cell r="BB105">
            <v>36</v>
          </cell>
        </row>
        <row r="106">
          <cell r="AZ106" t="str">
            <v>Programadores de Rutas y Tripulaciones</v>
          </cell>
          <cell r="BA106">
            <v>47</v>
          </cell>
          <cell r="BB106">
            <v>68</v>
          </cell>
        </row>
        <row r="107">
          <cell r="AZ107" t="str">
            <v>Operadores Telefónicos</v>
          </cell>
          <cell r="BA107">
            <v>15</v>
          </cell>
          <cell r="BB107">
            <v>1432</v>
          </cell>
        </row>
        <row r="108">
          <cell r="AZ108" t="str">
            <v>Físicos y Astrónomos</v>
          </cell>
          <cell r="BA108">
            <v>32</v>
          </cell>
          <cell r="BB108">
            <v>3</v>
          </cell>
        </row>
        <row r="109">
          <cell r="AZ109" t="str">
            <v>Químicos</v>
          </cell>
          <cell r="BA109">
            <v>150</v>
          </cell>
          <cell r="BB109">
            <v>84</v>
          </cell>
        </row>
        <row r="110">
          <cell r="AZ110" t="str">
            <v>Geólogos, Geoquímicos y Geofísicos</v>
          </cell>
          <cell r="BA110">
            <v>134</v>
          </cell>
          <cell r="BB110">
            <v>25</v>
          </cell>
        </row>
        <row r="111">
          <cell r="AZ111" t="str">
            <v>Meteorólogos</v>
          </cell>
          <cell r="BA111">
            <v>0</v>
          </cell>
          <cell r="BB111">
            <v>0</v>
          </cell>
        </row>
        <row r="112">
          <cell r="AZ112" t="str">
            <v>Biólogos, Botánicos, Zoólogos y Relacionados</v>
          </cell>
          <cell r="BA112">
            <v>399</v>
          </cell>
          <cell r="BB112">
            <v>159</v>
          </cell>
        </row>
        <row r="113">
          <cell r="AZ113" t="str">
            <v>Expertos Forestales</v>
          </cell>
          <cell r="BA113">
            <v>84</v>
          </cell>
          <cell r="BB113">
            <v>34</v>
          </cell>
        </row>
        <row r="114">
          <cell r="AZ114" t="str">
            <v>Expertos Agrícolas y Pecuarios</v>
          </cell>
          <cell r="BA114">
            <v>1582</v>
          </cell>
          <cell r="BB114">
            <v>231</v>
          </cell>
        </row>
        <row r="115">
          <cell r="AZ115" t="str">
            <v>Administradores Ambientales</v>
          </cell>
          <cell r="BA115">
            <v>2618</v>
          </cell>
          <cell r="BB115">
            <v>202</v>
          </cell>
        </row>
        <row r="116">
          <cell r="AZ116" t="str">
            <v>Ingenieros en Construcción y Obras Civiles</v>
          </cell>
          <cell r="BA116">
            <v>1231</v>
          </cell>
          <cell r="BB116">
            <v>1017</v>
          </cell>
        </row>
        <row r="117">
          <cell r="AZ117" t="str">
            <v>Ingenieros Mecánicos</v>
          </cell>
          <cell r="BA117">
            <v>495</v>
          </cell>
          <cell r="BB117">
            <v>231</v>
          </cell>
        </row>
        <row r="118">
          <cell r="AZ118" t="str">
            <v>Ingenieros Electricistas</v>
          </cell>
          <cell r="BA118">
            <v>279</v>
          </cell>
          <cell r="BB118">
            <v>198</v>
          </cell>
        </row>
        <row r="119">
          <cell r="AZ119" t="str">
            <v>Ingenieros  Electrónicos</v>
          </cell>
          <cell r="BA119">
            <v>324</v>
          </cell>
          <cell r="BB119">
            <v>133</v>
          </cell>
        </row>
        <row r="120">
          <cell r="AZ120" t="str">
            <v>Ingenieros Químicos</v>
          </cell>
          <cell r="BA120">
            <v>304</v>
          </cell>
          <cell r="BB120">
            <v>104</v>
          </cell>
        </row>
        <row r="121">
          <cell r="AZ121" t="str">
            <v>Ingenieros de Automatización e Instrumentación</v>
          </cell>
          <cell r="BA121">
            <v>204</v>
          </cell>
          <cell r="BB121">
            <v>92</v>
          </cell>
        </row>
        <row r="122">
          <cell r="AZ122" t="str">
            <v xml:space="preserve"> Ingenieros  de Telecomunicaciones</v>
          </cell>
          <cell r="BA122">
            <v>212</v>
          </cell>
          <cell r="BB122">
            <v>62</v>
          </cell>
        </row>
        <row r="123">
          <cell r="AZ123" t="str">
            <v>Ingenieros Industriales y de Fabricación</v>
          </cell>
          <cell r="BA123">
            <v>1276</v>
          </cell>
          <cell r="BB123">
            <v>637</v>
          </cell>
        </row>
        <row r="124">
          <cell r="AZ124" t="str">
            <v>Ingenieros de Materiales y Metalurgia</v>
          </cell>
          <cell r="BA124">
            <v>48</v>
          </cell>
          <cell r="BB124">
            <v>27</v>
          </cell>
        </row>
        <row r="125">
          <cell r="AZ125" t="str">
            <v>Ingenieros de Minas</v>
          </cell>
          <cell r="BA125">
            <v>48</v>
          </cell>
          <cell r="BB125">
            <v>25</v>
          </cell>
        </row>
        <row r="126">
          <cell r="AZ126" t="str">
            <v>Ingenieros de Petróleos</v>
          </cell>
          <cell r="BA126">
            <v>191</v>
          </cell>
          <cell r="BB126">
            <v>82</v>
          </cell>
        </row>
        <row r="127">
          <cell r="AZ127" t="str">
            <v>Ingenieros de Sistemas, Informática y Computación</v>
          </cell>
          <cell r="BA127">
            <v>634</v>
          </cell>
          <cell r="BB127">
            <v>601</v>
          </cell>
        </row>
        <row r="128">
          <cell r="AZ128" t="str">
            <v>Otros Ingenieros n.c.a.</v>
          </cell>
          <cell r="BA128">
            <v>904</v>
          </cell>
          <cell r="BB128">
            <v>278</v>
          </cell>
        </row>
        <row r="129">
          <cell r="AZ129" t="str">
            <v>Arquitectos</v>
          </cell>
          <cell r="BA129">
            <v>711</v>
          </cell>
          <cell r="BB129">
            <v>126</v>
          </cell>
        </row>
        <row r="130">
          <cell r="AZ130" t="str">
            <v>Urbanistas y Planificadores del Uso del Suelo</v>
          </cell>
          <cell r="BA130">
            <v>28</v>
          </cell>
          <cell r="BB130">
            <v>2</v>
          </cell>
        </row>
        <row r="131">
          <cell r="AZ131" t="str">
            <v>Profesionales Topográficos</v>
          </cell>
          <cell r="BA131">
            <v>50</v>
          </cell>
          <cell r="BB131">
            <v>28</v>
          </cell>
        </row>
        <row r="132">
          <cell r="AZ132" t="str">
            <v>Diseñadores Industriales</v>
          </cell>
          <cell r="BA132">
            <v>237</v>
          </cell>
          <cell r="BB132">
            <v>101</v>
          </cell>
        </row>
        <row r="133">
          <cell r="AZ133" t="str">
            <v>Matemáticos, Estadísticos y Actuarios</v>
          </cell>
          <cell r="BA133">
            <v>100</v>
          </cell>
          <cell r="BB133">
            <v>21</v>
          </cell>
        </row>
        <row r="134">
          <cell r="AZ134" t="str">
            <v>Analistas de Sistemas Informáticos</v>
          </cell>
          <cell r="BA134">
            <v>3195</v>
          </cell>
          <cell r="BB134">
            <v>459</v>
          </cell>
        </row>
        <row r="135">
          <cell r="AZ135" t="str">
            <v>Administradores de Sistemas Informáticos</v>
          </cell>
          <cell r="BA135">
            <v>2204</v>
          </cell>
          <cell r="BB135">
            <v>120</v>
          </cell>
        </row>
        <row r="136">
          <cell r="AZ136" t="str">
            <v>Programadores de Aplicaciones Informáticas</v>
          </cell>
          <cell r="BA136">
            <v>1511</v>
          </cell>
          <cell r="BB136">
            <v>756</v>
          </cell>
        </row>
        <row r="137">
          <cell r="AZ137" t="str">
            <v>Técnicos en Química Aplicada</v>
          </cell>
          <cell r="BA137">
            <v>998</v>
          </cell>
          <cell r="BB137">
            <v>605</v>
          </cell>
        </row>
        <row r="138">
          <cell r="AZ138" t="str">
            <v>Técnicos en Geología y Minería</v>
          </cell>
          <cell r="BA138">
            <v>146</v>
          </cell>
          <cell r="BB138">
            <v>102</v>
          </cell>
        </row>
        <row r="139">
          <cell r="AZ139" t="str">
            <v>Técnicos en Meteorología</v>
          </cell>
          <cell r="BA139">
            <v>0</v>
          </cell>
          <cell r="BB139">
            <v>1</v>
          </cell>
        </row>
        <row r="140">
          <cell r="AZ140" t="str">
            <v>Técnicos en Metrología</v>
          </cell>
          <cell r="BA140">
            <v>93</v>
          </cell>
          <cell r="BB140">
            <v>181</v>
          </cell>
        </row>
        <row r="141">
          <cell r="AZ141" t="str">
            <v>Técnicos en Ciencias Biológicas</v>
          </cell>
          <cell r="BA141">
            <v>72</v>
          </cell>
          <cell r="BB141">
            <v>11</v>
          </cell>
        </row>
        <row r="142">
          <cell r="AZ142" t="str">
            <v>Técnicos en Recursos Naturales</v>
          </cell>
          <cell r="BA142">
            <v>2452</v>
          </cell>
          <cell r="BB142">
            <v>208</v>
          </cell>
        </row>
        <row r="143">
          <cell r="AZ143" t="str">
            <v>Técnicos en Prevención, Gestión y Control Ambiental</v>
          </cell>
          <cell r="BA143">
            <v>1696</v>
          </cell>
          <cell r="BB143">
            <v>253</v>
          </cell>
        </row>
        <row r="144">
          <cell r="AZ144" t="str">
            <v>Técnicos en Construcción y Arquitectura</v>
          </cell>
          <cell r="BA144">
            <v>2060</v>
          </cell>
          <cell r="BB144">
            <v>614</v>
          </cell>
        </row>
        <row r="145">
          <cell r="AZ145" t="str">
            <v>Técnicos en Mecánica y Construcción Mecánica</v>
          </cell>
          <cell r="BA145">
            <v>927</v>
          </cell>
          <cell r="BB145">
            <v>1023</v>
          </cell>
        </row>
        <row r="146">
          <cell r="AZ146" t="str">
            <v>Técnicos en Fabricación Industrial</v>
          </cell>
          <cell r="BA146">
            <v>2014</v>
          </cell>
          <cell r="BB146">
            <v>1171</v>
          </cell>
        </row>
        <row r="147">
          <cell r="AZ147" t="str">
            <v>Técnicos en Electricidad</v>
          </cell>
          <cell r="BA147">
            <v>517</v>
          </cell>
          <cell r="BB147">
            <v>1445</v>
          </cell>
        </row>
        <row r="148">
          <cell r="AZ148" t="str">
            <v>Técnicos en Electrónica</v>
          </cell>
          <cell r="BA148">
            <v>376</v>
          </cell>
          <cell r="BB148">
            <v>420</v>
          </cell>
        </row>
        <row r="149">
          <cell r="AZ149" t="str">
            <v>Técnicos en Automatización e Instrumentación</v>
          </cell>
          <cell r="BA149">
            <v>362</v>
          </cell>
          <cell r="BB149">
            <v>304</v>
          </cell>
        </row>
        <row r="150">
          <cell r="AZ150" t="str">
            <v>Técnicos en Instrumentos de Aeronavegación</v>
          </cell>
          <cell r="BA150">
            <v>6</v>
          </cell>
          <cell r="BB150">
            <v>1</v>
          </cell>
        </row>
        <row r="151">
          <cell r="AZ151" t="str">
            <v>Técnicos en Telecomunicaciones</v>
          </cell>
          <cell r="BA151">
            <v>484</v>
          </cell>
          <cell r="BB151">
            <v>723</v>
          </cell>
        </row>
        <row r="152">
          <cell r="AZ152" t="str">
            <v>Dibujantes Técnicos</v>
          </cell>
          <cell r="BA152">
            <v>1221</v>
          </cell>
          <cell r="BB152">
            <v>345</v>
          </cell>
        </row>
        <row r="153">
          <cell r="AZ153" t="str">
            <v>Topógrafos</v>
          </cell>
          <cell r="BA153">
            <v>445</v>
          </cell>
          <cell r="BB153">
            <v>307</v>
          </cell>
        </row>
        <row r="154">
          <cell r="AZ154" t="str">
            <v>Técnicos en Cartografía</v>
          </cell>
          <cell r="BA154">
            <v>25</v>
          </cell>
          <cell r="BB154">
            <v>7</v>
          </cell>
        </row>
        <row r="155">
          <cell r="AZ155" t="str">
            <v>Inspectores de Pruebas No destructivas</v>
          </cell>
          <cell r="BA155">
            <v>37</v>
          </cell>
          <cell r="BB155">
            <v>36</v>
          </cell>
        </row>
        <row r="156">
          <cell r="AZ156" t="str">
            <v>Inspectores de Sanidad, Seguridad y Salud Ocupacional</v>
          </cell>
          <cell r="BA156">
            <v>2726</v>
          </cell>
          <cell r="BB156">
            <v>2339</v>
          </cell>
        </row>
        <row r="157">
          <cell r="AZ157" t="str">
            <v>Inspectores de Construcción</v>
          </cell>
          <cell r="BA157">
            <v>123</v>
          </cell>
          <cell r="BB157">
            <v>216</v>
          </cell>
        </row>
        <row r="158">
          <cell r="AZ158" t="str">
            <v>Inspectores de Equipos de Transporte e Instrumentos de Medición</v>
          </cell>
          <cell r="BA158">
            <v>16</v>
          </cell>
          <cell r="BB158">
            <v>31</v>
          </cell>
        </row>
        <row r="159">
          <cell r="AZ159" t="str">
            <v>Inspectores de Productos Agrícola, Pecuarios y de Pesca</v>
          </cell>
          <cell r="BA159">
            <v>63</v>
          </cell>
          <cell r="BB159">
            <v>12</v>
          </cell>
        </row>
        <row r="160">
          <cell r="AZ160" t="str">
            <v>Inspectores de Riego Agrícola</v>
          </cell>
          <cell r="BA160">
            <v>3</v>
          </cell>
          <cell r="BB160">
            <v>1</v>
          </cell>
        </row>
        <row r="161">
          <cell r="AZ161" t="str">
            <v>Pilotos, Ingenieros e Instructores de Vuelo</v>
          </cell>
          <cell r="BA161">
            <v>31</v>
          </cell>
          <cell r="BB161">
            <v>7</v>
          </cell>
        </row>
        <row r="162">
          <cell r="AZ162" t="str">
            <v>Controladores de Tráfico Aéreo</v>
          </cell>
          <cell r="BA162">
            <v>5</v>
          </cell>
          <cell r="BB162">
            <v>23</v>
          </cell>
        </row>
        <row r="163">
          <cell r="AZ163" t="str">
            <v>Capitanes y Oficiales de Cubierta</v>
          </cell>
          <cell r="BA163">
            <v>11</v>
          </cell>
          <cell r="BB163">
            <v>10</v>
          </cell>
        </row>
        <row r="164">
          <cell r="AZ164" t="str">
            <v>Oficiales de Máquinas</v>
          </cell>
          <cell r="BA164">
            <v>13</v>
          </cell>
          <cell r="BB164">
            <v>33</v>
          </cell>
        </row>
        <row r="165">
          <cell r="AZ165" t="str">
            <v>Controladores de Tráfico Ferroviario y Marítimo</v>
          </cell>
          <cell r="BA165">
            <v>4</v>
          </cell>
          <cell r="BB165">
            <v>7</v>
          </cell>
        </row>
        <row r="166">
          <cell r="AZ166" t="str">
            <v>Despachadores de Aeronaves</v>
          </cell>
          <cell r="BA166">
            <v>71</v>
          </cell>
          <cell r="BB166">
            <v>6</v>
          </cell>
        </row>
        <row r="167">
          <cell r="AZ167" t="str">
            <v>Técnicos de Sistemas</v>
          </cell>
          <cell r="BA167">
            <v>12113</v>
          </cell>
          <cell r="BB167">
            <v>2750</v>
          </cell>
        </row>
        <row r="168">
          <cell r="AZ168" t="str">
            <v>Asistentes en Saneamiento Ambiental</v>
          </cell>
          <cell r="BA168">
            <v>214</v>
          </cell>
          <cell r="BB168">
            <v>32</v>
          </cell>
        </row>
        <row r="169">
          <cell r="AZ169" t="str">
            <v>Auxiliares de Laboratorio</v>
          </cell>
          <cell r="BA169">
            <v>1025</v>
          </cell>
          <cell r="BB169">
            <v>281</v>
          </cell>
        </row>
        <row r="170">
          <cell r="AZ170" t="str">
            <v>Auxiliares en Automatización e Instrumentación Industrial</v>
          </cell>
          <cell r="BA170">
            <v>649</v>
          </cell>
          <cell r="BB170">
            <v>188</v>
          </cell>
        </row>
        <row r="171">
          <cell r="AZ171" t="str">
            <v>Médicos Especialistas</v>
          </cell>
          <cell r="BA171">
            <v>214</v>
          </cell>
          <cell r="BB171">
            <v>143</v>
          </cell>
        </row>
        <row r="172">
          <cell r="AZ172" t="str">
            <v>Médicos Generales</v>
          </cell>
          <cell r="BA172">
            <v>508</v>
          </cell>
          <cell r="BB172">
            <v>418</v>
          </cell>
        </row>
        <row r="173">
          <cell r="AZ173" t="str">
            <v>Odontólogos</v>
          </cell>
          <cell r="BA173">
            <v>276</v>
          </cell>
          <cell r="BB173">
            <v>72</v>
          </cell>
        </row>
        <row r="174">
          <cell r="AZ174" t="str">
            <v>Veterinarios</v>
          </cell>
          <cell r="BA174">
            <v>224</v>
          </cell>
          <cell r="BB174">
            <v>145</v>
          </cell>
        </row>
        <row r="175">
          <cell r="AZ175" t="str">
            <v>Optómetras</v>
          </cell>
          <cell r="BA175">
            <v>12</v>
          </cell>
          <cell r="BB175">
            <v>45</v>
          </cell>
        </row>
        <row r="176">
          <cell r="AZ176" t="str">
            <v>Otras Ocupaciones Profesionales en Diagnóstico y Tratamiento de la Salud n.c.a.</v>
          </cell>
          <cell r="BA176">
            <v>1</v>
          </cell>
          <cell r="BB176">
            <v>0</v>
          </cell>
        </row>
        <row r="177">
          <cell r="AZ177" t="str">
            <v>Farmacéuticos</v>
          </cell>
          <cell r="BA177">
            <v>180</v>
          </cell>
          <cell r="BB177">
            <v>435</v>
          </cell>
        </row>
        <row r="178">
          <cell r="AZ178" t="str">
            <v>Dietistas y Nutricionistas</v>
          </cell>
          <cell r="BA178">
            <v>99</v>
          </cell>
          <cell r="BB178">
            <v>140</v>
          </cell>
        </row>
        <row r="179">
          <cell r="AZ179" t="str">
            <v>Audiólogos y Terapeutas del Lenguaje</v>
          </cell>
          <cell r="BA179">
            <v>42</v>
          </cell>
          <cell r="BB179">
            <v>93</v>
          </cell>
        </row>
        <row r="180">
          <cell r="AZ180" t="str">
            <v>Fisioterapeutas</v>
          </cell>
          <cell r="BA180">
            <v>284</v>
          </cell>
          <cell r="BB180">
            <v>126</v>
          </cell>
        </row>
        <row r="181">
          <cell r="AZ181" t="str">
            <v>Terapeutas Ocupacionales</v>
          </cell>
          <cell r="BA181">
            <v>51</v>
          </cell>
          <cell r="BB181">
            <v>84</v>
          </cell>
        </row>
        <row r="182">
          <cell r="AZ182" t="str">
            <v>Enfermeros</v>
          </cell>
          <cell r="BA182">
            <v>1099</v>
          </cell>
          <cell r="BB182">
            <v>592</v>
          </cell>
        </row>
        <row r="183">
          <cell r="AZ183" t="str">
            <v>Psicólogos</v>
          </cell>
          <cell r="BA183">
            <v>1525</v>
          </cell>
          <cell r="BB183">
            <v>358</v>
          </cell>
        </row>
        <row r="184">
          <cell r="AZ184" t="str">
            <v>Técnicos de Laboratorio Médico y Patología</v>
          </cell>
          <cell r="BA184">
            <v>78</v>
          </cell>
          <cell r="BB184">
            <v>2</v>
          </cell>
        </row>
        <row r="185">
          <cell r="AZ185" t="str">
            <v>Técnicos en Terapia Respiratoria y Cardiovascular</v>
          </cell>
          <cell r="BA185">
            <v>31</v>
          </cell>
          <cell r="BB185">
            <v>25</v>
          </cell>
        </row>
        <row r="186">
          <cell r="AZ186" t="str">
            <v>Técnicos en Imágenes Diagnósticas</v>
          </cell>
          <cell r="BA186">
            <v>87</v>
          </cell>
          <cell r="BB186">
            <v>94</v>
          </cell>
        </row>
        <row r="187">
          <cell r="AZ187" t="str">
            <v xml:space="preserve">Técnicos en Radioterapia  </v>
          </cell>
          <cell r="BA187">
            <v>3</v>
          </cell>
          <cell r="BB187">
            <v>2</v>
          </cell>
        </row>
        <row r="188">
          <cell r="AZ188" t="str">
            <v>Instrumentadores Quirúrgicos</v>
          </cell>
          <cell r="BA188">
            <v>71</v>
          </cell>
          <cell r="BB188">
            <v>73</v>
          </cell>
        </row>
        <row r="189">
          <cell r="AZ189" t="str">
            <v>Técnicos en Medicina Nuclear</v>
          </cell>
          <cell r="BA189">
            <v>10</v>
          </cell>
          <cell r="BB189">
            <v>3</v>
          </cell>
        </row>
        <row r="190">
          <cell r="AZ190" t="str">
            <v>Técnicos Dentales</v>
          </cell>
          <cell r="BA190">
            <v>36</v>
          </cell>
          <cell r="BB190">
            <v>4</v>
          </cell>
        </row>
        <row r="191">
          <cell r="AZ191" t="str">
            <v>Higienistas Dentales</v>
          </cell>
          <cell r="BA191">
            <v>54</v>
          </cell>
          <cell r="BB191">
            <v>36</v>
          </cell>
        </row>
        <row r="192">
          <cell r="AZ192" t="str">
            <v>Técnicos Ópticos</v>
          </cell>
          <cell r="BA192">
            <v>225</v>
          </cell>
          <cell r="BB192">
            <v>1</v>
          </cell>
        </row>
        <row r="193">
          <cell r="AZ193" t="str">
            <v>Practicantes de Medicina Alternativa</v>
          </cell>
          <cell r="BA193">
            <v>77</v>
          </cell>
          <cell r="BB193">
            <v>15</v>
          </cell>
        </row>
        <row r="194">
          <cell r="AZ194" t="str">
            <v>Asistentes de Ambulancia y Otras Ocupaciones Paramédicas</v>
          </cell>
          <cell r="BA194">
            <v>156</v>
          </cell>
          <cell r="BB194">
            <v>146</v>
          </cell>
        </row>
        <row r="195">
          <cell r="AZ195" t="str">
            <v>Otras Ocupaciones Técnicas en Terapia y Valoración n.c.a.</v>
          </cell>
          <cell r="BA195">
            <v>2</v>
          </cell>
          <cell r="BB195">
            <v>11</v>
          </cell>
        </row>
        <row r="196">
          <cell r="AZ196" t="str">
            <v>Auxiliares en Enfermería</v>
          </cell>
          <cell r="BA196">
            <v>4222</v>
          </cell>
          <cell r="BB196">
            <v>2745</v>
          </cell>
        </row>
        <row r="197">
          <cell r="AZ197" t="str">
            <v>Auxiliares de Salud oral</v>
          </cell>
          <cell r="BA197">
            <v>722</v>
          </cell>
          <cell r="BB197">
            <v>55</v>
          </cell>
        </row>
        <row r="198">
          <cell r="AZ198" t="str">
            <v>Auxiliares en Salud pública</v>
          </cell>
          <cell r="BA198">
            <v>618</v>
          </cell>
          <cell r="BB198">
            <v>180</v>
          </cell>
        </row>
        <row r="199">
          <cell r="AZ199" t="str">
            <v>Auxiliares de Laboratorio Clínico</v>
          </cell>
          <cell r="BA199">
            <v>79</v>
          </cell>
          <cell r="BB199">
            <v>91</v>
          </cell>
        </row>
        <row r="200">
          <cell r="AZ200" t="str">
            <v>Auxiliares de Droguería y Farmacia</v>
          </cell>
          <cell r="BA200">
            <v>1195</v>
          </cell>
          <cell r="BB200">
            <v>839</v>
          </cell>
        </row>
        <row r="201">
          <cell r="AZ201" t="str">
            <v>Otros Auxiliares de Servicios a la Salud n.c.a.</v>
          </cell>
          <cell r="BA201">
            <v>67</v>
          </cell>
          <cell r="BB201">
            <v>30</v>
          </cell>
        </row>
        <row r="202">
          <cell r="AZ202" t="str">
            <v>Jueces</v>
          </cell>
          <cell r="BA202">
            <v>9</v>
          </cell>
          <cell r="BB202">
            <v>0</v>
          </cell>
        </row>
        <row r="203">
          <cell r="AZ203" t="str">
            <v>Abogados</v>
          </cell>
          <cell r="BA203">
            <v>1586</v>
          </cell>
          <cell r="BB203">
            <v>230</v>
          </cell>
        </row>
        <row r="204">
          <cell r="AZ204" t="str">
            <v>Profesores de Educación Superior</v>
          </cell>
          <cell r="BA204">
            <v>1524</v>
          </cell>
          <cell r="BB204">
            <v>612</v>
          </cell>
        </row>
        <row r="205">
          <cell r="AZ205" t="str">
            <v>Especialistas en Procesos Pedagógicos</v>
          </cell>
          <cell r="BA205">
            <v>104</v>
          </cell>
          <cell r="BB205">
            <v>12</v>
          </cell>
        </row>
        <row r="206">
          <cell r="AZ206" t="str">
            <v>Profesores e Instructores de Formación para el Trabajo</v>
          </cell>
          <cell r="BA206">
            <v>2429</v>
          </cell>
          <cell r="BB206">
            <v>25250</v>
          </cell>
        </row>
        <row r="207">
          <cell r="AZ207" t="str">
            <v>Profesores de Educación Básica Secundaria y Media</v>
          </cell>
          <cell r="BA207">
            <v>2609</v>
          </cell>
          <cell r="BB207">
            <v>365</v>
          </cell>
        </row>
        <row r="208">
          <cell r="AZ208" t="str">
            <v>Profesores de Educación Básica Primaria</v>
          </cell>
          <cell r="BA208">
            <v>1787</v>
          </cell>
          <cell r="BB208">
            <v>222</v>
          </cell>
        </row>
        <row r="209">
          <cell r="AZ209" t="str">
            <v>Profesores de Preescolar</v>
          </cell>
          <cell r="BA209">
            <v>1008</v>
          </cell>
          <cell r="BB209">
            <v>237</v>
          </cell>
        </row>
        <row r="210">
          <cell r="AZ210" t="str">
            <v>Orientadores Educativos</v>
          </cell>
          <cell r="BA210">
            <v>191</v>
          </cell>
          <cell r="BB210">
            <v>205</v>
          </cell>
        </row>
        <row r="211">
          <cell r="AZ211" t="str">
            <v>Pedagogo Reeducador</v>
          </cell>
          <cell r="BA211">
            <v>1777</v>
          </cell>
          <cell r="BB211">
            <v>76</v>
          </cell>
        </row>
        <row r="212">
          <cell r="AZ212" t="str">
            <v>Trabajadores Sociales y Consultores de Familia</v>
          </cell>
          <cell r="BA212">
            <v>235</v>
          </cell>
          <cell r="BB212">
            <v>201</v>
          </cell>
        </row>
        <row r="213">
          <cell r="AZ213" t="str">
            <v>Ministros del Culto</v>
          </cell>
          <cell r="BA213">
            <v>11</v>
          </cell>
          <cell r="BB213">
            <v>0</v>
          </cell>
        </row>
        <row r="214">
          <cell r="AZ214" t="str">
            <v>Sociólogos, Antropólogos y Afines</v>
          </cell>
          <cell r="BA214">
            <v>205</v>
          </cell>
          <cell r="BB214">
            <v>39</v>
          </cell>
        </row>
        <row r="215">
          <cell r="AZ215" t="str">
            <v>Filósofos, Filólogos y Afines</v>
          </cell>
          <cell r="BA215">
            <v>217</v>
          </cell>
          <cell r="BB215">
            <v>22</v>
          </cell>
        </row>
        <row r="216">
          <cell r="AZ216" t="str">
            <v>Consultores, Investigadores y Analistas de Política Económica</v>
          </cell>
          <cell r="BA216">
            <v>601</v>
          </cell>
          <cell r="BB216">
            <v>10</v>
          </cell>
        </row>
        <row r="217">
          <cell r="AZ217" t="str">
            <v>Consultores y Funcionarios de Desarrollo Económico y Comercial</v>
          </cell>
          <cell r="BA217">
            <v>262</v>
          </cell>
          <cell r="BB217">
            <v>76</v>
          </cell>
        </row>
        <row r="218">
          <cell r="AZ218" t="str">
            <v>Investigadores, Consultores y Funcionarios de Políticas Sociales de Salud y de Educación</v>
          </cell>
          <cell r="BA218">
            <v>272</v>
          </cell>
          <cell r="BB218">
            <v>51</v>
          </cell>
        </row>
        <row r="219">
          <cell r="AZ219" t="str">
            <v>Funcionarios de Programas Exclusivos de la Administración Pública</v>
          </cell>
          <cell r="BA219">
            <v>143</v>
          </cell>
          <cell r="BB219">
            <v>714</v>
          </cell>
        </row>
        <row r="220">
          <cell r="AZ220" t="str">
            <v>Investigadores, Consultores y Funcionarios de Políticas de Ciencias Naturales y Aplicadas</v>
          </cell>
          <cell r="BA220">
            <v>69</v>
          </cell>
          <cell r="BB220">
            <v>6</v>
          </cell>
        </row>
        <row r="221">
          <cell r="AZ221" t="str">
            <v>Profesionales en ciencias forenses</v>
          </cell>
          <cell r="BA221">
            <v>36</v>
          </cell>
          <cell r="BB221">
            <v>9</v>
          </cell>
        </row>
        <row r="222">
          <cell r="AZ222" t="str">
            <v>Asistentes en Servicios Social y Comunitario</v>
          </cell>
          <cell r="BA222">
            <v>1276</v>
          </cell>
          <cell r="BB222">
            <v>946</v>
          </cell>
        </row>
        <row r="223">
          <cell r="AZ223" t="str">
            <v>Consejeros de Servicios de Empleo</v>
          </cell>
          <cell r="BA223">
            <v>39</v>
          </cell>
          <cell r="BB223">
            <v>16</v>
          </cell>
        </row>
        <row r="224">
          <cell r="AZ224" t="str">
            <v>Instructores y Profesores de Personas en Condición de Discapacidad</v>
          </cell>
          <cell r="BA224">
            <v>25</v>
          </cell>
          <cell r="BB224">
            <v>14</v>
          </cell>
        </row>
        <row r="225">
          <cell r="AZ225" t="str">
            <v>Otros Instructores</v>
          </cell>
          <cell r="BA225">
            <v>128</v>
          </cell>
          <cell r="BB225">
            <v>1095</v>
          </cell>
        </row>
        <row r="226">
          <cell r="AZ226" t="str">
            <v>Ocupaciones Religiosas</v>
          </cell>
          <cell r="BA226">
            <v>16</v>
          </cell>
          <cell r="BB226">
            <v>5</v>
          </cell>
        </row>
        <row r="227">
          <cell r="AZ227" t="str">
            <v>Investigadores criminalísticos y judiciales</v>
          </cell>
          <cell r="BA227">
            <v>246</v>
          </cell>
          <cell r="BB227">
            <v>18</v>
          </cell>
        </row>
        <row r="228">
          <cell r="AZ228" t="str">
            <v>Asistentes Legales y Afines</v>
          </cell>
          <cell r="BA228">
            <v>572</v>
          </cell>
          <cell r="BB228">
            <v>70</v>
          </cell>
        </row>
        <row r="229">
          <cell r="AZ229" t="str">
            <v>Auxiliares de educación para la primera infancia</v>
          </cell>
          <cell r="BA229">
            <v>2887</v>
          </cell>
          <cell r="BB229">
            <v>2836</v>
          </cell>
        </row>
        <row r="230">
          <cell r="AZ230" t="str">
            <v>Bibliotecólogos</v>
          </cell>
          <cell r="BA230">
            <v>87</v>
          </cell>
          <cell r="BB230">
            <v>36</v>
          </cell>
        </row>
        <row r="231">
          <cell r="AZ231" t="str">
            <v>Restauradores</v>
          </cell>
          <cell r="BA231">
            <v>15</v>
          </cell>
          <cell r="BB231">
            <v>2</v>
          </cell>
        </row>
        <row r="232">
          <cell r="AZ232" t="str">
            <v>Curadores</v>
          </cell>
          <cell r="BA232">
            <v>3</v>
          </cell>
          <cell r="BB232">
            <v>0</v>
          </cell>
        </row>
        <row r="233">
          <cell r="AZ233" t="str">
            <v>Escritores</v>
          </cell>
          <cell r="BA233">
            <v>11</v>
          </cell>
          <cell r="BB233">
            <v>1</v>
          </cell>
        </row>
        <row r="234">
          <cell r="AZ234" t="str">
            <v>Editores y Redactores</v>
          </cell>
          <cell r="BA234">
            <v>107</v>
          </cell>
          <cell r="BB234">
            <v>15</v>
          </cell>
        </row>
        <row r="235">
          <cell r="AZ235" t="str">
            <v>Periodistas</v>
          </cell>
          <cell r="BA235">
            <v>577</v>
          </cell>
          <cell r="BB235">
            <v>80</v>
          </cell>
        </row>
        <row r="236">
          <cell r="AZ236" t="str">
            <v>Traductores e Intérpretes</v>
          </cell>
          <cell r="BA236">
            <v>55</v>
          </cell>
          <cell r="BB236">
            <v>16</v>
          </cell>
        </row>
        <row r="237">
          <cell r="AZ237" t="str">
            <v>Ocupaciones Profesionales en Relaciones Públicas y Comunicaciones</v>
          </cell>
          <cell r="BA237">
            <v>285</v>
          </cell>
          <cell r="BB237">
            <v>111</v>
          </cell>
        </row>
        <row r="238">
          <cell r="AZ238" t="str">
            <v>Productores, Directores Artísticos, Coreógrafos y Ocupaciones Relacionadas</v>
          </cell>
          <cell r="BA238">
            <v>82</v>
          </cell>
          <cell r="BB238">
            <v>32</v>
          </cell>
        </row>
        <row r="239">
          <cell r="AZ239" t="str">
            <v>Músicos, Cantantes, Compositores y Directores Músicales</v>
          </cell>
          <cell r="BA239">
            <v>372</v>
          </cell>
          <cell r="BB239">
            <v>28</v>
          </cell>
        </row>
        <row r="240">
          <cell r="AZ240" t="str">
            <v>Bailarines</v>
          </cell>
          <cell r="BA240">
            <v>233</v>
          </cell>
          <cell r="BB240">
            <v>32</v>
          </cell>
        </row>
        <row r="241">
          <cell r="AZ241" t="str">
            <v>Actores</v>
          </cell>
          <cell r="BA241">
            <v>113</v>
          </cell>
          <cell r="BB241">
            <v>69</v>
          </cell>
        </row>
        <row r="242">
          <cell r="AZ242" t="str">
            <v>Pintores, Escultores y Otros Artistas Visuales</v>
          </cell>
          <cell r="BA242">
            <v>152</v>
          </cell>
          <cell r="BB242">
            <v>21</v>
          </cell>
        </row>
        <row r="243">
          <cell r="AZ243" t="str">
            <v>Diseñadores Gráficos</v>
          </cell>
          <cell r="BA243">
            <v>1886</v>
          </cell>
          <cell r="BB243">
            <v>595</v>
          </cell>
        </row>
        <row r="244">
          <cell r="AZ244" t="str">
            <v>Ocupaciones Técnicas Relacionadas con Museos y Galerías</v>
          </cell>
          <cell r="BA244">
            <v>33</v>
          </cell>
          <cell r="BB244">
            <v>0</v>
          </cell>
        </row>
        <row r="245">
          <cell r="AZ245" t="str">
            <v>Técnicos en Biblioteca</v>
          </cell>
          <cell r="BA245">
            <v>111</v>
          </cell>
          <cell r="BB245">
            <v>13</v>
          </cell>
        </row>
        <row r="246">
          <cell r="AZ246" t="str">
            <v>Técnicos en Promoción y Animación a la Lectura y la Escritura</v>
          </cell>
          <cell r="BA246">
            <v>77</v>
          </cell>
          <cell r="BB246">
            <v>11</v>
          </cell>
        </row>
        <row r="247">
          <cell r="AZ247" t="str">
            <v>Fotógrafos</v>
          </cell>
          <cell r="BA247">
            <v>129</v>
          </cell>
          <cell r="BB247">
            <v>24</v>
          </cell>
        </row>
        <row r="248">
          <cell r="AZ248" t="str">
            <v>Operadores de Cámara de Cine y Televisión</v>
          </cell>
          <cell r="BA248">
            <v>113</v>
          </cell>
          <cell r="BB248">
            <v>32</v>
          </cell>
        </row>
        <row r="249">
          <cell r="AZ249" t="str">
            <v>Técnicos en Diseño y Arte Gráfico</v>
          </cell>
          <cell r="BA249">
            <v>188</v>
          </cell>
          <cell r="BB249">
            <v>70</v>
          </cell>
        </row>
        <row r="250">
          <cell r="AZ250" t="str">
            <v>Técnicos en Transmisión de Radio y Televisión</v>
          </cell>
          <cell r="BA250">
            <v>13</v>
          </cell>
          <cell r="BB250">
            <v>4</v>
          </cell>
        </row>
        <row r="251">
          <cell r="AZ251" t="str">
            <v>Operadores de audio y sonido</v>
          </cell>
          <cell r="BA251">
            <v>183</v>
          </cell>
          <cell r="BB251">
            <v>15</v>
          </cell>
        </row>
        <row r="252">
          <cell r="AZ252" t="str">
            <v>Otras Ocupaciones Técnicas en Cine, Televisión y Artes Escénicas n.c.a.</v>
          </cell>
          <cell r="BA252">
            <v>11</v>
          </cell>
          <cell r="BB252">
            <v>2</v>
          </cell>
        </row>
        <row r="253">
          <cell r="AZ253" t="str">
            <v>Ocupaciones de Asistencia en Cine, Televisión y Artes Escénicas</v>
          </cell>
          <cell r="BA253">
            <v>91</v>
          </cell>
          <cell r="BB253">
            <v>49</v>
          </cell>
        </row>
        <row r="254">
          <cell r="AZ254" t="str">
            <v>Productores de Campo para Cine y Televisión</v>
          </cell>
          <cell r="BA254">
            <v>46</v>
          </cell>
          <cell r="BB254">
            <v>4</v>
          </cell>
        </row>
        <row r="255">
          <cell r="AZ255" t="str">
            <v>Locutores de Radio, Televisión y Otros Medios de Comunicación.</v>
          </cell>
          <cell r="BA255">
            <v>68</v>
          </cell>
          <cell r="BB255">
            <v>31</v>
          </cell>
        </row>
        <row r="256">
          <cell r="AZ256" t="str">
            <v>Artistas Creativos e Interpretativos</v>
          </cell>
          <cell r="BA256">
            <v>15</v>
          </cell>
          <cell r="BB256">
            <v>0</v>
          </cell>
        </row>
        <row r="257">
          <cell r="AZ257" t="str">
            <v>Otros Artistas n.c.a.</v>
          </cell>
          <cell r="BA257">
            <v>15</v>
          </cell>
          <cell r="BB257">
            <v>0</v>
          </cell>
        </row>
        <row r="258">
          <cell r="AZ258" t="str">
            <v>Diseñadores de Interiores</v>
          </cell>
          <cell r="BA258">
            <v>63</v>
          </cell>
          <cell r="BB258">
            <v>68</v>
          </cell>
        </row>
        <row r="259">
          <cell r="AZ259" t="str">
            <v>Diseñadores de Teatro, Moda, Exhibición y Otros Diseñadores Creativos</v>
          </cell>
          <cell r="BA259">
            <v>580</v>
          </cell>
          <cell r="BB259">
            <v>124</v>
          </cell>
        </row>
        <row r="260">
          <cell r="AZ260" t="str">
            <v>Patronistas de Productos de Tela, Cuero y Piel</v>
          </cell>
          <cell r="BA260">
            <v>294</v>
          </cell>
          <cell r="BB260">
            <v>83</v>
          </cell>
        </row>
        <row r="261">
          <cell r="AZ261" t="str">
            <v>Ilustradores</v>
          </cell>
          <cell r="BA261">
            <v>32</v>
          </cell>
          <cell r="BB261">
            <v>1</v>
          </cell>
        </row>
        <row r="262">
          <cell r="AZ262" t="str">
            <v>Graficadores de Imágenes Computarizadas</v>
          </cell>
          <cell r="BA262">
            <v>200</v>
          </cell>
          <cell r="BB262">
            <v>55</v>
          </cell>
        </row>
        <row r="263">
          <cell r="AZ263" t="str">
            <v>Deportistas</v>
          </cell>
          <cell r="BA263">
            <v>89</v>
          </cell>
          <cell r="BB263">
            <v>6</v>
          </cell>
        </row>
        <row r="264">
          <cell r="AZ264" t="str">
            <v>Entrenadores y Preparadores Físicos</v>
          </cell>
          <cell r="BA264">
            <v>1883</v>
          </cell>
          <cell r="BB264">
            <v>529</v>
          </cell>
        </row>
        <row r="265">
          <cell r="AZ265" t="str">
            <v>Árbitros</v>
          </cell>
          <cell r="BA265">
            <v>40</v>
          </cell>
          <cell r="BB265">
            <v>0</v>
          </cell>
        </row>
        <row r="266">
          <cell r="AZ266" t="str">
            <v>Ceramistas</v>
          </cell>
          <cell r="BA266">
            <v>1605</v>
          </cell>
          <cell r="BB266">
            <v>20</v>
          </cell>
        </row>
        <row r="267">
          <cell r="AZ267" t="str">
            <v>Tejedores</v>
          </cell>
          <cell r="BA267">
            <v>193</v>
          </cell>
          <cell r="BB267">
            <v>45</v>
          </cell>
        </row>
        <row r="268">
          <cell r="AZ268" t="str">
            <v>Artesanos Trabajos en Madera</v>
          </cell>
          <cell r="BA268">
            <v>104</v>
          </cell>
          <cell r="BB268">
            <v>3</v>
          </cell>
        </row>
        <row r="269">
          <cell r="AZ269" t="str">
            <v>Artesanos Trabajos en Cuero</v>
          </cell>
          <cell r="BA269">
            <v>131</v>
          </cell>
          <cell r="BB269">
            <v>4</v>
          </cell>
        </row>
        <row r="270">
          <cell r="AZ270" t="str">
            <v>Artesanos Trabajos en Metal</v>
          </cell>
          <cell r="BA270">
            <v>35</v>
          </cell>
          <cell r="BB270">
            <v>2</v>
          </cell>
        </row>
        <row r="271">
          <cell r="AZ271" t="str">
            <v>Otros Artesanos n.c.a.</v>
          </cell>
          <cell r="BA271">
            <v>128</v>
          </cell>
          <cell r="BB271">
            <v>93</v>
          </cell>
        </row>
        <row r="272">
          <cell r="AZ272" t="str">
            <v>Supervisores de Ventas</v>
          </cell>
          <cell r="BA272">
            <v>450</v>
          </cell>
          <cell r="BB272">
            <v>327</v>
          </cell>
        </row>
        <row r="273">
          <cell r="AZ273" t="str">
            <v>Administradores y Supervisores de Comercio al Por Menor</v>
          </cell>
          <cell r="BA273">
            <v>4231</v>
          </cell>
          <cell r="BB273">
            <v>729</v>
          </cell>
        </row>
        <row r="274">
          <cell r="AZ274" t="str">
            <v>Supervisores de Servicios de Alimentos</v>
          </cell>
          <cell r="BA274">
            <v>366</v>
          </cell>
          <cell r="BB274">
            <v>235</v>
          </cell>
        </row>
        <row r="275">
          <cell r="AZ275" t="str">
            <v>Supervisores de Personal de Manejo Doméstico</v>
          </cell>
          <cell r="BA275">
            <v>306</v>
          </cell>
          <cell r="BB275">
            <v>117</v>
          </cell>
        </row>
        <row r="276">
          <cell r="AZ276" t="str">
            <v>Sommeliers</v>
          </cell>
          <cell r="BA276">
            <v>0</v>
          </cell>
          <cell r="BB276">
            <v>4</v>
          </cell>
        </row>
        <row r="277">
          <cell r="AZ277" t="str">
            <v>Supervisores de servicios de Alojamiento y Hospedaje</v>
          </cell>
          <cell r="BA277">
            <v>175</v>
          </cell>
          <cell r="BB277">
            <v>47</v>
          </cell>
        </row>
        <row r="278">
          <cell r="AZ278" t="str">
            <v>Suboficiales de las Fuerzas Militares</v>
          </cell>
          <cell r="BA278">
            <v>195</v>
          </cell>
          <cell r="BB278">
            <v>4</v>
          </cell>
        </row>
        <row r="279">
          <cell r="AZ279" t="str">
            <v>Suboficiales y nivel ejecutivo de la Policía</v>
          </cell>
          <cell r="BA279">
            <v>133</v>
          </cell>
          <cell r="BB279">
            <v>829</v>
          </cell>
        </row>
        <row r="280">
          <cell r="AZ280" t="str">
            <v>Supervisores de Vigilantes</v>
          </cell>
          <cell r="BA280">
            <v>221</v>
          </cell>
          <cell r="BB280">
            <v>274</v>
          </cell>
        </row>
        <row r="281">
          <cell r="AZ281" t="str">
            <v>Agentes y Corredores de Seguros</v>
          </cell>
          <cell r="BA281">
            <v>1890</v>
          </cell>
          <cell r="BB281">
            <v>137</v>
          </cell>
        </row>
        <row r="282">
          <cell r="AZ282" t="str">
            <v>Agentes de Bienes Raíces</v>
          </cell>
          <cell r="BA282">
            <v>99</v>
          </cell>
          <cell r="BB282">
            <v>173</v>
          </cell>
        </row>
        <row r="283">
          <cell r="AZ283" t="str">
            <v>Vendedores de Ventas Técnicas</v>
          </cell>
          <cell r="BA283">
            <v>1839</v>
          </cell>
          <cell r="BB283">
            <v>894</v>
          </cell>
        </row>
        <row r="284">
          <cell r="AZ284" t="str">
            <v>Agentes de Compras e Intermediarios</v>
          </cell>
          <cell r="BA284">
            <v>913</v>
          </cell>
          <cell r="BB284">
            <v>229</v>
          </cell>
        </row>
        <row r="285">
          <cell r="AZ285" t="str">
            <v>Representante de servicios especializados</v>
          </cell>
          <cell r="BA285">
            <v>119</v>
          </cell>
          <cell r="BB285">
            <v>267</v>
          </cell>
        </row>
        <row r="286">
          <cell r="AZ286" t="str">
            <v>Administradores de Comunidades Virtuales</v>
          </cell>
          <cell r="BA286">
            <v>184</v>
          </cell>
          <cell r="BB286">
            <v>96</v>
          </cell>
        </row>
        <row r="287">
          <cell r="AZ287" t="str">
            <v>Chefs</v>
          </cell>
          <cell r="BA287">
            <v>442</v>
          </cell>
          <cell r="BB287">
            <v>513</v>
          </cell>
        </row>
        <row r="288">
          <cell r="AZ288" t="str">
            <v>Auxiliares de vuelo y Sobrecargos</v>
          </cell>
          <cell r="BA288">
            <v>95</v>
          </cell>
          <cell r="BB288">
            <v>12</v>
          </cell>
        </row>
        <row r="289">
          <cell r="AZ289" t="str">
            <v>Tanatopractores</v>
          </cell>
          <cell r="BA289">
            <v>13</v>
          </cell>
          <cell r="BB289">
            <v>17</v>
          </cell>
        </row>
        <row r="290">
          <cell r="AZ290" t="str">
            <v>Coordinadores De Servicios Funerarios</v>
          </cell>
          <cell r="BA290">
            <v>30</v>
          </cell>
          <cell r="BB290">
            <v>18</v>
          </cell>
        </row>
        <row r="291">
          <cell r="AZ291" t="str">
            <v>Intérpretes De Lengua De Señas Colombiana - Español</v>
          </cell>
          <cell r="BA291">
            <v>9</v>
          </cell>
          <cell r="BB291">
            <v>13</v>
          </cell>
        </row>
        <row r="292">
          <cell r="AZ292" t="str">
            <v>Guías-intérpretes</v>
          </cell>
          <cell r="BA292">
            <v>26</v>
          </cell>
          <cell r="BB292">
            <v>0</v>
          </cell>
        </row>
        <row r="293">
          <cell r="AZ293" t="str">
            <v>Guías de Turismo</v>
          </cell>
          <cell r="BA293">
            <v>889</v>
          </cell>
          <cell r="BB293">
            <v>131</v>
          </cell>
        </row>
        <row r="294">
          <cell r="AZ294" t="str">
            <v>Vendedores de Ventas no Técnicas</v>
          </cell>
          <cell r="BA294">
            <v>36791</v>
          </cell>
          <cell r="BB294">
            <v>12629</v>
          </cell>
        </row>
        <row r="295">
          <cell r="AZ295" t="str">
            <v>Vendedores de Mostrador</v>
          </cell>
          <cell r="BA295">
            <v>10430</v>
          </cell>
          <cell r="BB295">
            <v>2697</v>
          </cell>
        </row>
        <row r="296">
          <cell r="AZ296" t="str">
            <v>Mercaderistas e Impulsadores</v>
          </cell>
          <cell r="BA296">
            <v>35566</v>
          </cell>
          <cell r="BB296">
            <v>7765</v>
          </cell>
        </row>
        <row r="297">
          <cell r="AZ297" t="str">
            <v>Cajeros de Comercio</v>
          </cell>
          <cell r="BA297">
            <v>3831</v>
          </cell>
          <cell r="BB297">
            <v>1983</v>
          </cell>
        </row>
        <row r="298">
          <cell r="AZ298" t="str">
            <v>Modelos</v>
          </cell>
          <cell r="BA298">
            <v>24</v>
          </cell>
          <cell r="BB298">
            <v>2</v>
          </cell>
        </row>
        <row r="299">
          <cell r="AZ299" t="str">
            <v>Agentes de Viajes</v>
          </cell>
          <cell r="BA299">
            <v>429</v>
          </cell>
          <cell r="BB299">
            <v>177</v>
          </cell>
        </row>
        <row r="300">
          <cell r="AZ300" t="str">
            <v>Empleados de Ventas y Servicios de Líneas Aéreas, Marítimas y Terrestres</v>
          </cell>
          <cell r="BA300">
            <v>1063</v>
          </cell>
          <cell r="BB300">
            <v>85</v>
          </cell>
        </row>
        <row r="301">
          <cell r="AZ301" t="str">
            <v>Empleados de Recepción Hotelera</v>
          </cell>
          <cell r="BA301">
            <v>374</v>
          </cell>
          <cell r="BB301">
            <v>285</v>
          </cell>
        </row>
        <row r="302">
          <cell r="AZ302" t="str">
            <v>Informadores Turísticos</v>
          </cell>
          <cell r="BA302">
            <v>382</v>
          </cell>
          <cell r="BB302">
            <v>22</v>
          </cell>
        </row>
        <row r="303">
          <cell r="AZ303" t="str">
            <v>Recreadores</v>
          </cell>
          <cell r="BA303">
            <v>889</v>
          </cell>
          <cell r="BB303">
            <v>176</v>
          </cell>
        </row>
        <row r="304">
          <cell r="AZ304" t="str">
            <v>Operadores de Juegos Mecánicos y de Salón</v>
          </cell>
          <cell r="BA304">
            <v>16</v>
          </cell>
          <cell r="BB304">
            <v>31</v>
          </cell>
        </row>
        <row r="305">
          <cell r="AZ305" t="str">
            <v>Cortadores de Carne para Comercio Mayorista y al Detal</v>
          </cell>
          <cell r="BA305">
            <v>181</v>
          </cell>
          <cell r="BB305">
            <v>272</v>
          </cell>
        </row>
        <row r="306">
          <cell r="AZ306" t="str">
            <v>Panaderos y Pasteleros</v>
          </cell>
          <cell r="BA306">
            <v>1310</v>
          </cell>
          <cell r="BB306">
            <v>712</v>
          </cell>
        </row>
        <row r="307">
          <cell r="AZ307" t="str">
            <v>Meseros y Capitán de Meseros</v>
          </cell>
          <cell r="BA307">
            <v>2798</v>
          </cell>
          <cell r="BB307">
            <v>2405</v>
          </cell>
        </row>
        <row r="308">
          <cell r="AZ308" t="str">
            <v>Bartender</v>
          </cell>
          <cell r="BA308">
            <v>164</v>
          </cell>
          <cell r="BB308">
            <v>156</v>
          </cell>
        </row>
        <row r="309">
          <cell r="AZ309" t="str">
            <v>Cocineros</v>
          </cell>
          <cell r="BA309">
            <v>987</v>
          </cell>
          <cell r="BB309">
            <v>1034</v>
          </cell>
        </row>
        <row r="310">
          <cell r="AZ310" t="str">
            <v>Baristas</v>
          </cell>
          <cell r="BA310">
            <v>386</v>
          </cell>
          <cell r="BB310">
            <v>284</v>
          </cell>
        </row>
        <row r="311">
          <cell r="AZ311" t="str">
            <v>Inspectores de Policía</v>
          </cell>
          <cell r="BA311">
            <v>18</v>
          </cell>
          <cell r="BB311">
            <v>0</v>
          </cell>
        </row>
        <row r="312">
          <cell r="AZ312" t="str">
            <v>Funcionarios de Regulación</v>
          </cell>
          <cell r="BA312">
            <v>71</v>
          </cell>
          <cell r="BB312">
            <v>45</v>
          </cell>
        </row>
        <row r="313">
          <cell r="AZ313" t="str">
            <v>Auxiliares de policía</v>
          </cell>
          <cell r="BA313">
            <v>588</v>
          </cell>
          <cell r="BB313">
            <v>51</v>
          </cell>
        </row>
        <row r="314">
          <cell r="AZ314" t="str">
            <v>Bomberos</v>
          </cell>
          <cell r="BA314">
            <v>126</v>
          </cell>
          <cell r="BB314">
            <v>42</v>
          </cell>
        </row>
        <row r="315">
          <cell r="AZ315" t="str">
            <v>Guardianes de Prisión</v>
          </cell>
          <cell r="BA315">
            <v>34</v>
          </cell>
          <cell r="BB315">
            <v>11</v>
          </cell>
        </row>
        <row r="316">
          <cell r="AZ316" t="str">
            <v>Soldados</v>
          </cell>
          <cell r="BA316">
            <v>483</v>
          </cell>
          <cell r="BB316">
            <v>43</v>
          </cell>
        </row>
        <row r="317">
          <cell r="AZ317" t="str">
            <v>Vigilantes y Guardias de Seguridad</v>
          </cell>
          <cell r="BA317">
            <v>5711</v>
          </cell>
          <cell r="BB317">
            <v>4596</v>
          </cell>
        </row>
        <row r="318">
          <cell r="AZ318" t="str">
            <v>Técnicos Investigadores Criminalísticos y Judiciales</v>
          </cell>
          <cell r="BA318">
            <v>25</v>
          </cell>
          <cell r="BB318">
            <v>9</v>
          </cell>
        </row>
        <row r="319">
          <cell r="AZ319" t="str">
            <v>Acompañantes Domiciliarios</v>
          </cell>
          <cell r="BA319">
            <v>383</v>
          </cell>
          <cell r="BB319">
            <v>194</v>
          </cell>
        </row>
        <row r="320">
          <cell r="AZ320" t="str">
            <v>Auxiliares del Cuidado de Niños</v>
          </cell>
          <cell r="BA320">
            <v>328</v>
          </cell>
          <cell r="BB320">
            <v>313</v>
          </cell>
        </row>
        <row r="321">
          <cell r="AZ321" t="str">
            <v>Peluqueros</v>
          </cell>
          <cell r="BA321">
            <v>1577</v>
          </cell>
          <cell r="BB321">
            <v>227</v>
          </cell>
        </row>
        <row r="322">
          <cell r="AZ322" t="str">
            <v>Trabajadores del Cuidado de Animales</v>
          </cell>
          <cell r="BA322">
            <v>529</v>
          </cell>
          <cell r="BB322">
            <v>49</v>
          </cell>
        </row>
        <row r="323">
          <cell r="AZ323" t="str">
            <v>Auxiliares de Servicios Funerarios</v>
          </cell>
          <cell r="BA323">
            <v>9</v>
          </cell>
          <cell r="BB323">
            <v>13</v>
          </cell>
        </row>
        <row r="324">
          <cell r="AZ324" t="str">
            <v>Astrólogos, Adivinadores y Relacionados</v>
          </cell>
          <cell r="BA324">
            <v>3</v>
          </cell>
          <cell r="BB324">
            <v>0</v>
          </cell>
        </row>
        <row r="325">
          <cell r="AZ325" t="str">
            <v>Manicuristas y Pedicuristas</v>
          </cell>
          <cell r="BA325">
            <v>501</v>
          </cell>
          <cell r="BB325">
            <v>198</v>
          </cell>
        </row>
        <row r="326">
          <cell r="AZ326" t="str">
            <v>Cosmetólogos Esteticistas</v>
          </cell>
          <cell r="BA326">
            <v>290</v>
          </cell>
          <cell r="BB326">
            <v>174</v>
          </cell>
        </row>
        <row r="327">
          <cell r="AZ327" t="str">
            <v>Maquilladores</v>
          </cell>
          <cell r="BA327">
            <v>78</v>
          </cell>
          <cell r="BB327">
            <v>2</v>
          </cell>
        </row>
        <row r="328">
          <cell r="AZ328" t="str">
            <v>Trabajadores de Estación de Servicio</v>
          </cell>
          <cell r="BA328">
            <v>226</v>
          </cell>
          <cell r="BB328">
            <v>371</v>
          </cell>
        </row>
        <row r="329">
          <cell r="AZ329" t="str">
            <v>Otras Ocupaciones Elementales de las Ventas</v>
          </cell>
          <cell r="BA329">
            <v>3800</v>
          </cell>
          <cell r="BB329">
            <v>1124</v>
          </cell>
        </row>
        <row r="330">
          <cell r="AZ330" t="str">
            <v>Ayudantes de establecimientos de alimentos y bebidas</v>
          </cell>
          <cell r="BA330">
            <v>15725</v>
          </cell>
          <cell r="BB330">
            <v>4927</v>
          </cell>
        </row>
        <row r="331">
          <cell r="AZ331" t="str">
            <v>Aseadores y Servicio Doméstico</v>
          </cell>
          <cell r="BA331">
            <v>32219</v>
          </cell>
          <cell r="BB331">
            <v>4280</v>
          </cell>
        </row>
        <row r="332">
          <cell r="AZ332" t="str">
            <v>Aseadores Especializados y Fumigadores</v>
          </cell>
          <cell r="BA332">
            <v>545</v>
          </cell>
          <cell r="BB332">
            <v>636</v>
          </cell>
        </row>
        <row r="333">
          <cell r="AZ333" t="str">
            <v>Recolectores de material para reciclaje</v>
          </cell>
          <cell r="BA333">
            <v>176</v>
          </cell>
          <cell r="BB333">
            <v>107</v>
          </cell>
        </row>
        <row r="334">
          <cell r="AZ334" t="str">
            <v>Auxiliares de Servicios a Viajeros</v>
          </cell>
          <cell r="BA334">
            <v>138</v>
          </cell>
          <cell r="BB334">
            <v>97</v>
          </cell>
        </row>
        <row r="335">
          <cell r="AZ335" t="str">
            <v>Auxiliares de Servicios de Recreación y Deporte</v>
          </cell>
          <cell r="BA335">
            <v>510</v>
          </cell>
          <cell r="BB335">
            <v>67</v>
          </cell>
        </row>
        <row r="336">
          <cell r="AZ336" t="str">
            <v>Empleados de Lavandería</v>
          </cell>
          <cell r="BA336">
            <v>239</v>
          </cell>
          <cell r="BB336">
            <v>154</v>
          </cell>
        </row>
        <row r="337">
          <cell r="AZ337" t="str">
            <v>Otras Ocupaciones Elementales de los Servicios n.c.a.</v>
          </cell>
          <cell r="BA337">
            <v>396</v>
          </cell>
          <cell r="BB337">
            <v>316</v>
          </cell>
        </row>
        <row r="338">
          <cell r="AZ338" t="str">
            <v>Auxiliares de servicios hoteleros</v>
          </cell>
          <cell r="BA338">
            <v>779</v>
          </cell>
          <cell r="BB338">
            <v>687</v>
          </cell>
        </row>
        <row r="339">
          <cell r="AZ339" t="str">
            <v>Operarios de Cementerios</v>
          </cell>
          <cell r="BA339">
            <v>13</v>
          </cell>
          <cell r="BB339">
            <v>8</v>
          </cell>
        </row>
        <row r="340">
          <cell r="AZ340" t="str">
            <v>Administradores de Explotación Acuícola y Jefes de Laboratorio de Cultivo o Producción Acuícola</v>
          </cell>
          <cell r="BA340">
            <v>220</v>
          </cell>
          <cell r="BB340">
            <v>73</v>
          </cell>
        </row>
        <row r="341">
          <cell r="AZ341" t="str">
            <v>Supervisores de Minería y Canteras</v>
          </cell>
          <cell r="BA341">
            <v>87</v>
          </cell>
          <cell r="BB341">
            <v>74</v>
          </cell>
        </row>
        <row r="342">
          <cell r="AZ342" t="str">
            <v>Supervisores de Perforación y Servicios,Pozos de Petróleo y Gas</v>
          </cell>
          <cell r="BA342">
            <v>163</v>
          </cell>
          <cell r="BB342">
            <v>975</v>
          </cell>
        </row>
        <row r="343">
          <cell r="AZ343" t="str">
            <v>Inspectores de Sistemas de Suministros de Gas Licuado del Petróleo</v>
          </cell>
          <cell r="BA343">
            <v>11</v>
          </cell>
          <cell r="BB343">
            <v>25</v>
          </cell>
        </row>
        <row r="344">
          <cell r="AZ344" t="str">
            <v>Supervisores de Producción Agrícola</v>
          </cell>
          <cell r="BA344">
            <v>698</v>
          </cell>
          <cell r="BB344">
            <v>312</v>
          </cell>
        </row>
        <row r="345">
          <cell r="AZ345" t="str">
            <v>Supervisores de Producción Pecuaria</v>
          </cell>
          <cell r="BA345">
            <v>170</v>
          </cell>
          <cell r="BB345">
            <v>27</v>
          </cell>
        </row>
        <row r="346">
          <cell r="AZ346" t="str">
            <v>Supervisores de Explotación Forestal y Silvicultura</v>
          </cell>
          <cell r="BA346">
            <v>4</v>
          </cell>
          <cell r="BB346">
            <v>9</v>
          </cell>
        </row>
        <row r="347">
          <cell r="AZ347" t="str">
            <v>Agricultores y Administradores Agropecuarios</v>
          </cell>
          <cell r="BA347">
            <v>11432</v>
          </cell>
          <cell r="BB347">
            <v>507</v>
          </cell>
        </row>
        <row r="348">
          <cell r="AZ348" t="str">
            <v>Contratistas de Servicios Agrícolas y Relacionados</v>
          </cell>
          <cell r="BA348">
            <v>57</v>
          </cell>
          <cell r="BB348">
            <v>6</v>
          </cell>
        </row>
        <row r="349">
          <cell r="AZ349" t="str">
            <v>Contratistas y Supervisores de Servicios de Jardinería y Viverismo</v>
          </cell>
          <cell r="BA349">
            <v>129</v>
          </cell>
          <cell r="BB349">
            <v>25</v>
          </cell>
        </row>
        <row r="350">
          <cell r="AZ350" t="str">
            <v>Capitanes y Patrones de Pesca</v>
          </cell>
          <cell r="BA350">
            <v>1</v>
          </cell>
          <cell r="BB350">
            <v>0</v>
          </cell>
        </row>
        <row r="351">
          <cell r="AZ351" t="str">
            <v>Operarios de Apoyo y Servicios en Minería Bajo Tierra</v>
          </cell>
          <cell r="BA351">
            <v>144</v>
          </cell>
          <cell r="BB351">
            <v>146</v>
          </cell>
        </row>
        <row r="352">
          <cell r="AZ352" t="str">
            <v>Operarios de Apoyo y Servicios en Perforación de Petróleo y Gas</v>
          </cell>
          <cell r="BA352">
            <v>1002</v>
          </cell>
          <cell r="BB352">
            <v>1105</v>
          </cell>
        </row>
        <row r="353">
          <cell r="AZ353" t="str">
            <v>Mineros de Producción Bajo Tierra</v>
          </cell>
          <cell r="BA353">
            <v>375</v>
          </cell>
          <cell r="BB353">
            <v>239</v>
          </cell>
        </row>
        <row r="354">
          <cell r="AZ354" t="str">
            <v>Perforadores de Pozos de Gas y Petróleo y Trabajadores Relacionados</v>
          </cell>
          <cell r="BA354">
            <v>215</v>
          </cell>
          <cell r="BB354">
            <v>639</v>
          </cell>
        </row>
        <row r="355">
          <cell r="AZ355" t="str">
            <v>Inspectores de Construcción de Oleoductos y Gasoductos</v>
          </cell>
          <cell r="BA355">
            <v>10</v>
          </cell>
          <cell r="BB355">
            <v>55</v>
          </cell>
        </row>
        <row r="356">
          <cell r="AZ356" t="str">
            <v>Operadores de Equipo Minero</v>
          </cell>
          <cell r="BA356">
            <v>58</v>
          </cell>
          <cell r="BB356">
            <v>16</v>
          </cell>
        </row>
        <row r="357">
          <cell r="AZ357" t="str">
            <v>Trabajadores de Explotación Forestal</v>
          </cell>
          <cell r="BA357">
            <v>19</v>
          </cell>
          <cell r="BB357">
            <v>55</v>
          </cell>
        </row>
        <row r="358">
          <cell r="AZ358" t="str">
            <v>Trabajadores de Silvicultura y Forestación</v>
          </cell>
          <cell r="BA358">
            <v>140</v>
          </cell>
          <cell r="BB358">
            <v>192</v>
          </cell>
        </row>
        <row r="359">
          <cell r="AZ359" t="str">
            <v>Trabajadores Agrícolas</v>
          </cell>
          <cell r="BA359">
            <v>1677</v>
          </cell>
          <cell r="BB359">
            <v>748</v>
          </cell>
        </row>
        <row r="360">
          <cell r="AZ360" t="str">
            <v>Trabajadores Pecuarios</v>
          </cell>
          <cell r="BA360">
            <v>1727</v>
          </cell>
          <cell r="BB360">
            <v>878</v>
          </cell>
        </row>
        <row r="361">
          <cell r="AZ361" t="str">
            <v>Trabajadores de Vivero</v>
          </cell>
          <cell r="BA361">
            <v>593</v>
          </cell>
          <cell r="BB361">
            <v>678</v>
          </cell>
        </row>
        <row r="362">
          <cell r="AZ362" t="str">
            <v>Trabajadores del Campo</v>
          </cell>
          <cell r="BA362">
            <v>5460</v>
          </cell>
          <cell r="BB362">
            <v>407</v>
          </cell>
        </row>
        <row r="363">
          <cell r="AZ363" t="str">
            <v>Trabajadores de Plantas de Incubación Artificial</v>
          </cell>
          <cell r="BA363">
            <v>18</v>
          </cell>
          <cell r="BB363">
            <v>40</v>
          </cell>
        </row>
        <row r="364">
          <cell r="AZ364" t="str">
            <v>Rayadores de Caucho</v>
          </cell>
          <cell r="BA364">
            <v>9</v>
          </cell>
          <cell r="BB364">
            <v>12</v>
          </cell>
        </row>
        <row r="365">
          <cell r="AZ365" t="str">
            <v>Operarios de Riego Agrícola</v>
          </cell>
          <cell r="BA365">
            <v>49</v>
          </cell>
          <cell r="BB365">
            <v>42</v>
          </cell>
        </row>
        <row r="366">
          <cell r="AZ366" t="str">
            <v>Pescadores</v>
          </cell>
          <cell r="BA366">
            <v>429</v>
          </cell>
          <cell r="BB366">
            <v>90</v>
          </cell>
        </row>
        <row r="367">
          <cell r="AZ367" t="str">
            <v>Operario Acuícola</v>
          </cell>
          <cell r="BA367">
            <v>593</v>
          </cell>
          <cell r="BB367">
            <v>53</v>
          </cell>
        </row>
        <row r="368">
          <cell r="AZ368" t="str">
            <v>Técnico Acuícola en Sistemas de Reproducción</v>
          </cell>
          <cell r="BA368">
            <v>24</v>
          </cell>
          <cell r="BB368">
            <v>0</v>
          </cell>
        </row>
        <row r="369">
          <cell r="AZ369" t="str">
            <v>Técnico Acuícola en Sistemas de Levante y Engorde</v>
          </cell>
          <cell r="BA369">
            <v>33</v>
          </cell>
          <cell r="BB369">
            <v>0</v>
          </cell>
        </row>
        <row r="370">
          <cell r="AZ370" t="str">
            <v>Obreros y Ayudantes de Minería</v>
          </cell>
          <cell r="BA370">
            <v>208</v>
          </cell>
          <cell r="BB370">
            <v>147</v>
          </cell>
        </row>
        <row r="371">
          <cell r="AZ371" t="str">
            <v>Obreros y Ayudantes de Producción en Pozos de Petróleo y Gas</v>
          </cell>
          <cell r="BA371">
            <v>3502</v>
          </cell>
          <cell r="BB371">
            <v>6768</v>
          </cell>
        </row>
        <row r="372">
          <cell r="AZ372" t="str">
            <v>Obreros Agropecuarios</v>
          </cell>
          <cell r="BA372">
            <v>5277</v>
          </cell>
          <cell r="BB372">
            <v>767</v>
          </cell>
        </row>
        <row r="373">
          <cell r="AZ373" t="str">
            <v>Jardineros</v>
          </cell>
          <cell r="BA373">
            <v>538</v>
          </cell>
          <cell r="BB373">
            <v>454</v>
          </cell>
        </row>
        <row r="374">
          <cell r="AZ374" t="str">
            <v>Contratistas y Supervisores de Ajustadores de Máquinas y Herramientas, y de Ocupaciones Relacionadas</v>
          </cell>
          <cell r="BA374">
            <v>13</v>
          </cell>
          <cell r="BB374">
            <v>5</v>
          </cell>
        </row>
        <row r="375">
          <cell r="AZ375" t="str">
            <v>Contratistas y Supervisores de Electricidad y Telecomunicaciones</v>
          </cell>
          <cell r="BA375">
            <v>79</v>
          </cell>
          <cell r="BB375">
            <v>78</v>
          </cell>
        </row>
        <row r="376">
          <cell r="AZ376" t="str">
            <v>Contratistas y Supervisores de Instalación de Tuberías</v>
          </cell>
          <cell r="BA376">
            <v>26</v>
          </cell>
          <cell r="BB376">
            <v>16</v>
          </cell>
        </row>
        <row r="377">
          <cell r="AZ377" t="str">
            <v>Contratistas y Supervisores de Moldeo de Forja y Montaje de Estructuras Metálicas</v>
          </cell>
          <cell r="BA377">
            <v>23</v>
          </cell>
          <cell r="BB377">
            <v>25</v>
          </cell>
        </row>
        <row r="378">
          <cell r="AZ378" t="str">
            <v>Contratistas y Supervisores de Carpintería</v>
          </cell>
          <cell r="BA378">
            <v>33</v>
          </cell>
          <cell r="BB378">
            <v>1</v>
          </cell>
        </row>
        <row r="379">
          <cell r="AZ379" t="str">
            <v>Contratistas y Supervisores de Mecánica</v>
          </cell>
          <cell r="BA379">
            <v>162</v>
          </cell>
          <cell r="BB379">
            <v>185</v>
          </cell>
        </row>
        <row r="380">
          <cell r="AZ380" t="str">
            <v>Contratistas y Supervisores de Operación de Equipo Pesado</v>
          </cell>
          <cell r="BA380">
            <v>6</v>
          </cell>
          <cell r="BB380">
            <v>3</v>
          </cell>
        </row>
        <row r="381">
          <cell r="AZ381" t="str">
            <v>Maestros Generales de Obra y Supervisores de Construcción, Instalación y Reparación</v>
          </cell>
          <cell r="BA381">
            <v>936</v>
          </cell>
          <cell r="BB381">
            <v>957</v>
          </cell>
        </row>
        <row r="382">
          <cell r="AZ382" t="str">
            <v>Supervisores de Operación de Transporte Ferroviario</v>
          </cell>
          <cell r="BA382">
            <v>11</v>
          </cell>
          <cell r="BB382">
            <v>10</v>
          </cell>
        </row>
        <row r="383">
          <cell r="AZ383" t="str">
            <v>Supervisores de Operación de Transporte Terrestre (no ferroviario)</v>
          </cell>
          <cell r="BA383">
            <v>61</v>
          </cell>
          <cell r="BB383">
            <v>165</v>
          </cell>
        </row>
        <row r="384">
          <cell r="AZ384" t="str">
            <v>Ajustadores de Máquinas y Herramientas</v>
          </cell>
          <cell r="BA384">
            <v>190</v>
          </cell>
          <cell r="BB384">
            <v>196</v>
          </cell>
        </row>
        <row r="385">
          <cell r="AZ385" t="str">
            <v>Modelistas y Matriceros</v>
          </cell>
          <cell r="BA385">
            <v>21</v>
          </cell>
          <cell r="BB385">
            <v>80</v>
          </cell>
        </row>
        <row r="386">
          <cell r="AZ386" t="str">
            <v>Electricistas Industriales</v>
          </cell>
          <cell r="BA386">
            <v>284</v>
          </cell>
          <cell r="BB386">
            <v>523</v>
          </cell>
        </row>
        <row r="387">
          <cell r="AZ387" t="str">
            <v>Electricistas Residenciales</v>
          </cell>
          <cell r="BA387">
            <v>1096</v>
          </cell>
          <cell r="BB387">
            <v>946</v>
          </cell>
        </row>
        <row r="388">
          <cell r="AZ388" t="str">
            <v>Instaladores de Redes de Energía Eléctrica</v>
          </cell>
          <cell r="BA388">
            <v>299</v>
          </cell>
          <cell r="BB388">
            <v>190</v>
          </cell>
        </row>
        <row r="389">
          <cell r="AZ389" t="str">
            <v>Técnicos instaladores de Redes y Líneas de Telecomunicaciones</v>
          </cell>
          <cell r="BA389">
            <v>131</v>
          </cell>
          <cell r="BB389">
            <v>356</v>
          </cell>
        </row>
        <row r="390">
          <cell r="AZ390" t="str">
            <v>Auxiliares técnicos de instalación, mantenimiento y reparación de sistemas de Telecomunicaciones</v>
          </cell>
          <cell r="BA390">
            <v>1311</v>
          </cell>
          <cell r="BB390">
            <v>407</v>
          </cell>
        </row>
        <row r="391">
          <cell r="AZ391" t="str">
            <v>Operarios de Mantenimiento y Servicio de Televisión por Cable</v>
          </cell>
          <cell r="BA391">
            <v>11</v>
          </cell>
          <cell r="BB391">
            <v>1</v>
          </cell>
        </row>
        <row r="392">
          <cell r="AZ392" t="str">
            <v>Plomeros</v>
          </cell>
          <cell r="BA392">
            <v>182</v>
          </cell>
          <cell r="BB392">
            <v>186</v>
          </cell>
        </row>
        <row r="393">
          <cell r="AZ393" t="str">
            <v>Instaladores de Tuberías y Sistemas de Aspersión</v>
          </cell>
          <cell r="BA393">
            <v>19</v>
          </cell>
          <cell r="BB393">
            <v>96</v>
          </cell>
        </row>
        <row r="394">
          <cell r="AZ394" t="str">
            <v>Instaladores de Redes y Equipos a Gas</v>
          </cell>
          <cell r="BA394">
            <v>167</v>
          </cell>
          <cell r="BB394">
            <v>383</v>
          </cell>
        </row>
        <row r="395">
          <cell r="AZ395" t="str">
            <v>Chapistas, Caldereros y Paileros</v>
          </cell>
          <cell r="BA395">
            <v>123</v>
          </cell>
          <cell r="BB395">
            <v>221</v>
          </cell>
        </row>
        <row r="396">
          <cell r="AZ396" t="str">
            <v>Soldadores</v>
          </cell>
          <cell r="BA396">
            <v>1573</v>
          </cell>
          <cell r="BB396">
            <v>2436</v>
          </cell>
        </row>
        <row r="397">
          <cell r="AZ397" t="str">
            <v>Montadores de Estructuras Metálicas</v>
          </cell>
          <cell r="BA397">
            <v>320</v>
          </cell>
          <cell r="BB397">
            <v>597</v>
          </cell>
        </row>
        <row r="398">
          <cell r="AZ398" t="str">
            <v>Ornamentistas y Forjadores</v>
          </cell>
          <cell r="BA398">
            <v>115</v>
          </cell>
          <cell r="BB398">
            <v>124</v>
          </cell>
        </row>
        <row r="399">
          <cell r="AZ399" t="str">
            <v>Tuberos</v>
          </cell>
          <cell r="BA399">
            <v>67</v>
          </cell>
          <cell r="BB399">
            <v>382</v>
          </cell>
        </row>
        <row r="400">
          <cell r="AZ400" t="str">
            <v>Carpinteros</v>
          </cell>
          <cell r="BA400">
            <v>570</v>
          </cell>
          <cell r="BB400">
            <v>228</v>
          </cell>
        </row>
        <row r="401">
          <cell r="AZ401" t="str">
            <v>Ebanistas</v>
          </cell>
          <cell r="BA401">
            <v>134</v>
          </cell>
          <cell r="BB401">
            <v>98</v>
          </cell>
        </row>
        <row r="402">
          <cell r="AZ402" t="str">
            <v>Oficiales de Construcción</v>
          </cell>
          <cell r="BA402">
            <v>2799</v>
          </cell>
          <cell r="BB402">
            <v>3763</v>
          </cell>
        </row>
        <row r="403">
          <cell r="AZ403" t="str">
            <v>Trabajadores en Concreto, Hormigón y Enfoscado</v>
          </cell>
          <cell r="BA403">
            <v>62</v>
          </cell>
          <cell r="BB403">
            <v>40</v>
          </cell>
        </row>
        <row r="404">
          <cell r="AZ404" t="str">
            <v>Enchapadores</v>
          </cell>
          <cell r="BA404">
            <v>36</v>
          </cell>
          <cell r="BB404">
            <v>33</v>
          </cell>
        </row>
        <row r="405">
          <cell r="AZ405" t="str">
            <v>Techadores</v>
          </cell>
          <cell r="BA405">
            <v>7</v>
          </cell>
          <cell r="BB405">
            <v>13</v>
          </cell>
        </row>
        <row r="406">
          <cell r="AZ406" t="str">
            <v>Instaladores de Material Aislante</v>
          </cell>
          <cell r="BA406">
            <v>64</v>
          </cell>
          <cell r="BB406">
            <v>81</v>
          </cell>
        </row>
        <row r="407">
          <cell r="AZ407" t="str">
            <v>Pintores y Empapeladores</v>
          </cell>
          <cell r="BA407">
            <v>184</v>
          </cell>
          <cell r="BB407">
            <v>121</v>
          </cell>
        </row>
        <row r="408">
          <cell r="AZ408" t="str">
            <v>Instaladores de Pisos</v>
          </cell>
          <cell r="BA408">
            <v>8</v>
          </cell>
          <cell r="BB408">
            <v>6</v>
          </cell>
        </row>
        <row r="409">
          <cell r="AZ409" t="str">
            <v>Revocadores</v>
          </cell>
          <cell r="BA409">
            <v>11</v>
          </cell>
          <cell r="BB409">
            <v>3</v>
          </cell>
        </row>
        <row r="410">
          <cell r="AZ410" t="str">
            <v>Mecánicos Industriales</v>
          </cell>
          <cell r="BA410">
            <v>1356</v>
          </cell>
          <cell r="BB410">
            <v>1467</v>
          </cell>
        </row>
        <row r="411">
          <cell r="AZ411" t="str">
            <v>Mecánicos de Maquinaria Textil, confección, cuero, calzado y marroquinería</v>
          </cell>
          <cell r="BA411">
            <v>154</v>
          </cell>
          <cell r="BB411">
            <v>63</v>
          </cell>
        </row>
        <row r="412">
          <cell r="AZ412" t="str">
            <v>Mecánicos de Equipo Pesado</v>
          </cell>
          <cell r="BA412">
            <v>174</v>
          </cell>
          <cell r="BB412">
            <v>194</v>
          </cell>
        </row>
        <row r="413">
          <cell r="AZ413" t="str">
            <v>Mecánicos de Aviación</v>
          </cell>
          <cell r="BA413">
            <v>48</v>
          </cell>
          <cell r="BB413">
            <v>15</v>
          </cell>
        </row>
        <row r="414">
          <cell r="AZ414" t="str">
            <v>Técnicos de Aire Acondicionado y Refrigeración</v>
          </cell>
          <cell r="BA414">
            <v>83</v>
          </cell>
          <cell r="BB414">
            <v>254</v>
          </cell>
        </row>
        <row r="415">
          <cell r="AZ415" t="str">
            <v>Mecánicos de Vehículos Automotores</v>
          </cell>
          <cell r="BA415">
            <v>1338</v>
          </cell>
          <cell r="BB415">
            <v>1051</v>
          </cell>
        </row>
        <row r="416">
          <cell r="AZ416" t="str">
            <v>Electricistas de Vehículos Automotores</v>
          </cell>
          <cell r="BA416">
            <v>90</v>
          </cell>
          <cell r="BB416">
            <v>105</v>
          </cell>
        </row>
        <row r="417">
          <cell r="AZ417" t="str">
            <v>Mecánicos de Motos</v>
          </cell>
          <cell r="BA417">
            <v>1171</v>
          </cell>
          <cell r="BB417">
            <v>176</v>
          </cell>
        </row>
        <row r="418">
          <cell r="AZ418" t="str">
            <v>Latoneros</v>
          </cell>
          <cell r="BA418">
            <v>102</v>
          </cell>
          <cell r="BB418">
            <v>124</v>
          </cell>
        </row>
        <row r="419">
          <cell r="AZ419" t="str">
            <v>Reparadores de Aparatos Electrodomésticos</v>
          </cell>
          <cell r="BA419">
            <v>28</v>
          </cell>
          <cell r="BB419">
            <v>72</v>
          </cell>
        </row>
        <row r="420">
          <cell r="AZ420" t="str">
            <v>Mecánicos Electricistas</v>
          </cell>
          <cell r="BA420">
            <v>365</v>
          </cell>
          <cell r="BB420">
            <v>639</v>
          </cell>
        </row>
        <row r="421">
          <cell r="AZ421" t="str">
            <v>Auxiliares técnicos en electrónica</v>
          </cell>
          <cell r="BA421">
            <v>932</v>
          </cell>
          <cell r="BB421">
            <v>674</v>
          </cell>
        </row>
        <row r="422">
          <cell r="AZ422" t="str">
            <v>Mecánicos de Otros Pequeñas Máquinas y Motores</v>
          </cell>
          <cell r="BA422">
            <v>20</v>
          </cell>
          <cell r="BB422">
            <v>9</v>
          </cell>
        </row>
        <row r="423">
          <cell r="AZ423" t="str">
            <v>Instaladores Residenciales y Comerciales</v>
          </cell>
          <cell r="BA423">
            <v>2396</v>
          </cell>
          <cell r="BB423">
            <v>1045</v>
          </cell>
        </row>
        <row r="424">
          <cell r="AZ424" t="str">
            <v>Operarios de Mantenimiento de Instalaciones de Abastecimiento de Agua y Gas</v>
          </cell>
          <cell r="BA424">
            <v>62</v>
          </cell>
          <cell r="BB424">
            <v>118</v>
          </cell>
        </row>
        <row r="425">
          <cell r="AZ425" t="str">
            <v>Vidrieros</v>
          </cell>
          <cell r="BA425">
            <v>23</v>
          </cell>
          <cell r="BB425">
            <v>9</v>
          </cell>
        </row>
        <row r="426">
          <cell r="AZ426" t="str">
            <v>Ayudantes Electricistas</v>
          </cell>
          <cell r="BA426">
            <v>2908</v>
          </cell>
          <cell r="BB426">
            <v>1337</v>
          </cell>
        </row>
        <row r="427">
          <cell r="AZ427" t="str">
            <v>Ayudantes de Mecánica</v>
          </cell>
          <cell r="BA427">
            <v>1113</v>
          </cell>
          <cell r="BB427">
            <v>616</v>
          </cell>
        </row>
        <row r="428">
          <cell r="AZ428" t="str">
            <v>Otros Reparadores n.c.a.</v>
          </cell>
          <cell r="BA428">
            <v>36</v>
          </cell>
          <cell r="BB428">
            <v>8</v>
          </cell>
        </row>
        <row r="429">
          <cell r="AZ429" t="str">
            <v>Tapiceros</v>
          </cell>
          <cell r="BA429">
            <v>40</v>
          </cell>
          <cell r="BB429">
            <v>98</v>
          </cell>
        </row>
        <row r="430">
          <cell r="AZ430" t="str">
            <v>Sastres, Modistos, Peleteros y Sombrereros</v>
          </cell>
          <cell r="BA430">
            <v>566</v>
          </cell>
          <cell r="BB430">
            <v>105</v>
          </cell>
        </row>
        <row r="431">
          <cell r="AZ431" t="str">
            <v>Zapateros y Afines</v>
          </cell>
          <cell r="BA431">
            <v>150</v>
          </cell>
          <cell r="BB431">
            <v>26</v>
          </cell>
        </row>
        <row r="432">
          <cell r="AZ432" t="str">
            <v>Joyeros y Relojeros</v>
          </cell>
          <cell r="BA432">
            <v>97</v>
          </cell>
          <cell r="BB432">
            <v>38</v>
          </cell>
        </row>
        <row r="433">
          <cell r="AZ433" t="str">
            <v>Tipógrafos</v>
          </cell>
          <cell r="BA433">
            <v>39</v>
          </cell>
          <cell r="BB433">
            <v>7</v>
          </cell>
        </row>
        <row r="434">
          <cell r="AZ434" t="str">
            <v>Cerrajeros y afines</v>
          </cell>
          <cell r="BA434">
            <v>18</v>
          </cell>
          <cell r="BB434">
            <v>5</v>
          </cell>
        </row>
        <row r="435">
          <cell r="AZ435" t="str">
            <v>Buzos</v>
          </cell>
          <cell r="BA435">
            <v>3</v>
          </cell>
          <cell r="BB435">
            <v>1</v>
          </cell>
        </row>
        <row r="436">
          <cell r="AZ436" t="str">
            <v>Operadores de Máquinas Estacionarias y Equipo Auxiliar</v>
          </cell>
          <cell r="BA436">
            <v>1456</v>
          </cell>
          <cell r="BB436">
            <v>279</v>
          </cell>
        </row>
        <row r="437">
          <cell r="AZ437" t="str">
            <v>Operadores de Plantas de Generación y Distribución de Energía</v>
          </cell>
          <cell r="BA437">
            <v>46</v>
          </cell>
          <cell r="BB437">
            <v>18</v>
          </cell>
        </row>
        <row r="438">
          <cell r="AZ438" t="str">
            <v>Operadores de Grúa</v>
          </cell>
          <cell r="BA438">
            <v>211</v>
          </cell>
          <cell r="BB438">
            <v>250</v>
          </cell>
        </row>
        <row r="439">
          <cell r="AZ439" t="str">
            <v>Perforadores y Operarios de Voladura para Minería de Superficie de Canteras y Construcción</v>
          </cell>
          <cell r="BA439">
            <v>33</v>
          </cell>
          <cell r="BB439">
            <v>54</v>
          </cell>
        </row>
        <row r="440">
          <cell r="AZ440" t="str">
            <v>Perforadores de Pozos de Agua</v>
          </cell>
          <cell r="BA440">
            <v>11</v>
          </cell>
          <cell r="BB440">
            <v>0</v>
          </cell>
        </row>
        <row r="441">
          <cell r="AZ441" t="str">
            <v>Operadores de Equipo Pesado (excepto grúa)</v>
          </cell>
          <cell r="BA441">
            <v>1017</v>
          </cell>
          <cell r="BB441">
            <v>2383</v>
          </cell>
        </row>
        <row r="442">
          <cell r="AZ442" t="str">
            <v>Operadores de Equipo para Limpieza de Vías y Alcantarillado</v>
          </cell>
          <cell r="BA442">
            <v>103</v>
          </cell>
          <cell r="BB442">
            <v>58</v>
          </cell>
        </row>
        <row r="443">
          <cell r="AZ443" t="str">
            <v>Operadores de Maquinaria Agrícola</v>
          </cell>
          <cell r="BA443">
            <v>147</v>
          </cell>
          <cell r="BB443">
            <v>133</v>
          </cell>
        </row>
        <row r="444">
          <cell r="AZ444" t="str">
            <v>Maquinistas de Transporte Ferroviario</v>
          </cell>
          <cell r="BA444">
            <v>1</v>
          </cell>
          <cell r="BB444">
            <v>12</v>
          </cell>
        </row>
        <row r="445">
          <cell r="AZ445" t="str">
            <v>Guardafrenos y Otros Operadores Ferroviarios</v>
          </cell>
          <cell r="BA445">
            <v>6</v>
          </cell>
          <cell r="BB445">
            <v>0</v>
          </cell>
        </row>
        <row r="446">
          <cell r="AZ446" t="str">
            <v>Conductores de Vehículos Pesados</v>
          </cell>
          <cell r="BA446">
            <v>1897</v>
          </cell>
          <cell r="BB446">
            <v>2686</v>
          </cell>
        </row>
        <row r="447">
          <cell r="AZ447" t="str">
            <v>Conductores de Bus, Operadores de Metro y Otros Medios de Transporte Colectivo</v>
          </cell>
          <cell r="BA447">
            <v>1554</v>
          </cell>
          <cell r="BB447">
            <v>2158</v>
          </cell>
        </row>
        <row r="448">
          <cell r="AZ448" t="str">
            <v>Conductores de Vehículos Livianos</v>
          </cell>
          <cell r="BA448">
            <v>3157</v>
          </cell>
          <cell r="BB448">
            <v>2688</v>
          </cell>
        </row>
        <row r="449">
          <cell r="AZ449" t="str">
            <v>Conductores de Transporte de Alimentos</v>
          </cell>
          <cell r="BA449">
            <v>145</v>
          </cell>
          <cell r="BB449">
            <v>208</v>
          </cell>
        </row>
        <row r="450">
          <cell r="AZ450" t="str">
            <v>Marineros de Cubierta</v>
          </cell>
          <cell r="BA450">
            <v>92</v>
          </cell>
          <cell r="BB450">
            <v>60</v>
          </cell>
        </row>
        <row r="451">
          <cell r="AZ451" t="str">
            <v>Marineros de Sala de Máquinas</v>
          </cell>
          <cell r="BA451">
            <v>60</v>
          </cell>
          <cell r="BB451">
            <v>16</v>
          </cell>
        </row>
        <row r="452">
          <cell r="AZ452" t="str">
            <v>Operadores de Pequeñas Embarcaciones</v>
          </cell>
          <cell r="BA452">
            <v>33</v>
          </cell>
          <cell r="BB452">
            <v>55</v>
          </cell>
        </row>
        <row r="453">
          <cell r="AZ453" t="str">
            <v>Operarios de Rampa de Transporte Aéreo</v>
          </cell>
          <cell r="BA453">
            <v>201</v>
          </cell>
          <cell r="BB453">
            <v>120</v>
          </cell>
        </row>
        <row r="454">
          <cell r="AZ454" t="str">
            <v>Operarios Portuarios</v>
          </cell>
          <cell r="BA454">
            <v>4003</v>
          </cell>
          <cell r="BB454">
            <v>62</v>
          </cell>
        </row>
        <row r="455">
          <cell r="AZ455" t="str">
            <v>Operarios de Cargue y Descargue de Materiales</v>
          </cell>
          <cell r="BA455">
            <v>1026</v>
          </cell>
          <cell r="BB455">
            <v>916</v>
          </cell>
        </row>
        <row r="456">
          <cell r="AZ456" t="str">
            <v>Aparejadores</v>
          </cell>
          <cell r="BA456">
            <v>74</v>
          </cell>
          <cell r="BB456">
            <v>159</v>
          </cell>
        </row>
        <row r="457">
          <cell r="AZ457" t="str">
            <v>Ayudantes y Obreros de Construcción</v>
          </cell>
          <cell r="BA457">
            <v>20485</v>
          </cell>
          <cell r="BB457">
            <v>11937</v>
          </cell>
        </row>
        <row r="458">
          <cell r="AZ458" t="str">
            <v>Ayudantes de Otros Oficios</v>
          </cell>
          <cell r="BA458">
            <v>46592</v>
          </cell>
          <cell r="BB458">
            <v>2330</v>
          </cell>
        </row>
        <row r="459">
          <cell r="AZ459" t="str">
            <v>Obreros de Mantenimiento de Obras Públicas</v>
          </cell>
          <cell r="BA459">
            <v>907</v>
          </cell>
          <cell r="BB459">
            <v>535</v>
          </cell>
        </row>
        <row r="460">
          <cell r="AZ460" t="str">
            <v>Ayudantes de Transporte Automotor</v>
          </cell>
          <cell r="BA460">
            <v>770</v>
          </cell>
          <cell r="BB460">
            <v>590</v>
          </cell>
        </row>
        <row r="461">
          <cell r="AZ461" t="str">
            <v>Directores de Planta de Procesamiento de Alimentos y Bebidas</v>
          </cell>
          <cell r="BA461">
            <v>19</v>
          </cell>
          <cell r="BB461">
            <v>6</v>
          </cell>
        </row>
        <row r="462">
          <cell r="AZ462" t="str">
            <v>Jefe de Laboratorio de Alimentos</v>
          </cell>
          <cell r="BA462">
            <v>1</v>
          </cell>
          <cell r="BB462">
            <v>0</v>
          </cell>
        </row>
        <row r="463">
          <cell r="AZ463" t="str">
            <v>Supervisores de Tratamiento de Metales y Minerales</v>
          </cell>
          <cell r="BA463">
            <v>13</v>
          </cell>
          <cell r="BB463">
            <v>3</v>
          </cell>
        </row>
        <row r="464">
          <cell r="AZ464" t="str">
            <v>Supervisores de Procesamiento de Químico, Petróleo, Gas y Tratamiento de Agua y Generación de Energía</v>
          </cell>
          <cell r="BA464">
            <v>31</v>
          </cell>
          <cell r="BB464">
            <v>43</v>
          </cell>
        </row>
        <row r="465">
          <cell r="AZ465" t="str">
            <v>Supervisores de Procesamiento de Alimentos, Bebidas y Tabaco</v>
          </cell>
          <cell r="BA465">
            <v>125</v>
          </cell>
          <cell r="BB465">
            <v>166</v>
          </cell>
        </row>
        <row r="466">
          <cell r="AZ466" t="str">
            <v>Supervisores de Fabricación de Productos de Plástico y Caucho</v>
          </cell>
          <cell r="BA466">
            <v>8</v>
          </cell>
          <cell r="BB466">
            <v>20</v>
          </cell>
        </row>
        <row r="467">
          <cell r="AZ467" t="str">
            <v>Supervisores de Procesamiento de la Madera y Producción de Pulpa y Papel</v>
          </cell>
          <cell r="BA467">
            <v>5</v>
          </cell>
          <cell r="BB467">
            <v>6</v>
          </cell>
        </row>
        <row r="468">
          <cell r="AZ468" t="str">
            <v>Supervisores de Procesamiento Textil</v>
          </cell>
          <cell r="BA468">
            <v>10</v>
          </cell>
          <cell r="BB468">
            <v>9</v>
          </cell>
        </row>
        <row r="469">
          <cell r="AZ469" t="str">
            <v>Inspectores de Control de Calidad, Procesamiento de Alimentos y Bebidas</v>
          </cell>
          <cell r="BA469">
            <v>729</v>
          </cell>
          <cell r="BB469">
            <v>361</v>
          </cell>
        </row>
        <row r="470">
          <cell r="AZ470" t="str">
            <v>Supervisores de Ensamble de Vehículos de Motor</v>
          </cell>
          <cell r="BA470">
            <v>39</v>
          </cell>
          <cell r="BB470">
            <v>52</v>
          </cell>
        </row>
        <row r="471">
          <cell r="AZ471" t="str">
            <v>Supervisores de Fabricación de Productos Electrónicos</v>
          </cell>
          <cell r="BA471">
            <v>4</v>
          </cell>
          <cell r="BB471">
            <v>0</v>
          </cell>
        </row>
        <row r="472">
          <cell r="AZ472" t="str">
            <v>Supervisores de Fabricación de Productos Eléctricos</v>
          </cell>
          <cell r="BA472">
            <v>3</v>
          </cell>
          <cell r="BB472">
            <v>0</v>
          </cell>
        </row>
        <row r="473">
          <cell r="AZ473" t="str">
            <v>Supervisores de Fabricación de Muebles y Accesorios</v>
          </cell>
          <cell r="BA473">
            <v>9</v>
          </cell>
          <cell r="BB473">
            <v>2</v>
          </cell>
        </row>
        <row r="474">
          <cell r="AZ474" t="str">
            <v>Supervisores de Fabricación de Productos de Tela, Cuero y Piel</v>
          </cell>
          <cell r="BA474">
            <v>50</v>
          </cell>
          <cell r="BB474">
            <v>55</v>
          </cell>
        </row>
        <row r="475">
          <cell r="AZ475" t="str">
            <v>Supervisores de Impresión y Ocupaciones Relacionadas</v>
          </cell>
          <cell r="BA475">
            <v>28</v>
          </cell>
          <cell r="BB475">
            <v>13</v>
          </cell>
        </row>
        <row r="476">
          <cell r="AZ476" t="str">
            <v>Supervisores de Fabricación de Otros Productos Mecánicos y Metálicos</v>
          </cell>
          <cell r="BA476">
            <v>27</v>
          </cell>
          <cell r="BB476">
            <v>23</v>
          </cell>
        </row>
        <row r="477">
          <cell r="AZ477" t="str">
            <v>Supervisores de Fabricación y Ensamble de Otros Productos n.c.a</v>
          </cell>
          <cell r="BA477">
            <v>4</v>
          </cell>
          <cell r="BB477">
            <v>5</v>
          </cell>
        </row>
        <row r="478">
          <cell r="AZ478" t="str">
            <v>Operadores de Control Central de Procesos, Tratamiento de Metales y Minerales</v>
          </cell>
          <cell r="BA478">
            <v>8</v>
          </cell>
          <cell r="BB478">
            <v>11</v>
          </cell>
        </row>
        <row r="479">
          <cell r="AZ479" t="str">
            <v>Operadores de Procesos, Químicos, Gas y Petróleo</v>
          </cell>
          <cell r="BA479">
            <v>64</v>
          </cell>
          <cell r="BB479">
            <v>93</v>
          </cell>
        </row>
        <row r="480">
          <cell r="AZ480" t="str">
            <v>Operadores de Control de Procesos, Producción de Pulpa</v>
          </cell>
          <cell r="BA480">
            <v>12</v>
          </cell>
          <cell r="BB480">
            <v>3</v>
          </cell>
        </row>
        <row r="481">
          <cell r="AZ481" t="str">
            <v>Operadores de Control de Procesos, Fabricación de Papel</v>
          </cell>
          <cell r="BA481">
            <v>4</v>
          </cell>
          <cell r="BB481">
            <v>0</v>
          </cell>
        </row>
        <row r="482">
          <cell r="AZ482" t="str">
            <v>Impresores de Artes Gráficas</v>
          </cell>
          <cell r="BA482">
            <v>361</v>
          </cell>
          <cell r="BB482">
            <v>288</v>
          </cell>
        </row>
        <row r="483">
          <cell r="AZ483" t="str">
            <v>Pre-prensistas de Artes Gráficas</v>
          </cell>
          <cell r="BA483">
            <v>13</v>
          </cell>
          <cell r="BB483">
            <v>15</v>
          </cell>
        </row>
        <row r="484">
          <cell r="AZ484" t="str">
            <v>Operarios de Terminados y Acabados de Artes Gráficas</v>
          </cell>
          <cell r="BA484">
            <v>71</v>
          </cell>
          <cell r="BB484">
            <v>153</v>
          </cell>
        </row>
        <row r="485">
          <cell r="AZ485" t="str">
            <v>Operadores de Máquinas, Tratamiento de Metales y Minerales</v>
          </cell>
          <cell r="BA485">
            <v>58</v>
          </cell>
          <cell r="BB485">
            <v>19</v>
          </cell>
        </row>
        <row r="486">
          <cell r="AZ486" t="str">
            <v>Trabajadores de Fundición</v>
          </cell>
          <cell r="BA486">
            <v>23</v>
          </cell>
          <cell r="BB486">
            <v>17</v>
          </cell>
        </row>
        <row r="487">
          <cell r="AZ487" t="str">
            <v>Operadores de Fabricación, Moldeo y Acabado del Vidrio</v>
          </cell>
          <cell r="BA487">
            <v>62</v>
          </cell>
          <cell r="BB487">
            <v>10</v>
          </cell>
        </row>
        <row r="488">
          <cell r="AZ488" t="str">
            <v>Operadores de Moldeo de Arcilla, Piedra y Concreto</v>
          </cell>
          <cell r="BA488">
            <v>106</v>
          </cell>
          <cell r="BB488">
            <v>72</v>
          </cell>
        </row>
        <row r="489">
          <cell r="AZ489" t="str">
            <v>Inspectores de Control de Calidad, Tratamiento de Metales y Minerales</v>
          </cell>
          <cell r="BA489">
            <v>16</v>
          </cell>
          <cell r="BB489">
            <v>13</v>
          </cell>
        </row>
        <row r="490">
          <cell r="AZ490" t="str">
            <v>Operadores de Máquinas de Planta Química</v>
          </cell>
          <cell r="BA490">
            <v>57</v>
          </cell>
          <cell r="BB490">
            <v>217</v>
          </cell>
        </row>
        <row r="491">
          <cell r="AZ491" t="str">
            <v>Operadores de Máquinas para Procesamiento de Plásticos</v>
          </cell>
          <cell r="BA491">
            <v>128</v>
          </cell>
          <cell r="BB491">
            <v>425</v>
          </cell>
        </row>
        <row r="492">
          <cell r="AZ492" t="str">
            <v>Operadores de Máquinas y Trabajadores Relacionados con el Procesamiento del Caucho</v>
          </cell>
          <cell r="BA492">
            <v>52</v>
          </cell>
          <cell r="BB492">
            <v>135</v>
          </cell>
        </row>
        <row r="493">
          <cell r="AZ493" t="str">
            <v>Operadores de Plantas de Tratamiento de Aguas y Desechos</v>
          </cell>
          <cell r="BA493">
            <v>405</v>
          </cell>
          <cell r="BB493">
            <v>179</v>
          </cell>
        </row>
        <row r="494">
          <cell r="AZ494" t="str">
            <v>Operadores de Máquinas para Procesamiento de la Madera</v>
          </cell>
          <cell r="BA494">
            <v>30</v>
          </cell>
          <cell r="BB494">
            <v>13</v>
          </cell>
        </row>
        <row r="495">
          <cell r="AZ495" t="str">
            <v>Operadores de Máquinas para la Producción de Pulpa</v>
          </cell>
          <cell r="BA495">
            <v>2</v>
          </cell>
          <cell r="BB495">
            <v>10</v>
          </cell>
        </row>
        <row r="496">
          <cell r="AZ496" t="str">
            <v>Operadores de Máquinas para la Fabricación de Papel</v>
          </cell>
          <cell r="BA496">
            <v>5</v>
          </cell>
          <cell r="BB496">
            <v>0</v>
          </cell>
        </row>
        <row r="497">
          <cell r="AZ497" t="str">
            <v>Operadores de Máquinas para la Fabricación de Productos de Papel</v>
          </cell>
          <cell r="BA497">
            <v>12</v>
          </cell>
          <cell r="BB497">
            <v>5</v>
          </cell>
        </row>
        <row r="498">
          <cell r="AZ498" t="str">
            <v>Inspectores de Control de Calidad, Procesamiento de la Madera</v>
          </cell>
          <cell r="BA498">
            <v>4</v>
          </cell>
          <cell r="BB498">
            <v>0</v>
          </cell>
        </row>
        <row r="499">
          <cell r="AZ499" t="str">
            <v>Operadores de Máquinas para la Preparación de Fibras Textiles</v>
          </cell>
          <cell r="BA499">
            <v>85</v>
          </cell>
          <cell r="BB499">
            <v>25</v>
          </cell>
        </row>
        <row r="500">
          <cell r="AZ500" t="str">
            <v>Operadores de Telares y Otras Máquinas Tejedoras</v>
          </cell>
          <cell r="BA500">
            <v>99</v>
          </cell>
          <cell r="BB500">
            <v>81</v>
          </cell>
        </row>
        <row r="501">
          <cell r="AZ501" t="str">
            <v>Operadores de Máquinas de Tintura, Acabado Textil y Prendas</v>
          </cell>
          <cell r="BA501">
            <v>106</v>
          </cell>
          <cell r="BB501">
            <v>65</v>
          </cell>
        </row>
        <row r="502">
          <cell r="AZ502" t="str">
            <v>Analistas de Calidad, Textiles</v>
          </cell>
          <cell r="BA502">
            <v>94</v>
          </cell>
          <cell r="BB502">
            <v>40</v>
          </cell>
        </row>
        <row r="503">
          <cell r="AZ503" t="str">
            <v>Operadores de Máquinas para Coser y Bordar</v>
          </cell>
          <cell r="BA503">
            <v>2016</v>
          </cell>
          <cell r="BB503">
            <v>2480</v>
          </cell>
        </row>
        <row r="504">
          <cell r="AZ504" t="str">
            <v>Cortadores de Tela, Cuero y Piel</v>
          </cell>
          <cell r="BA504">
            <v>1566</v>
          </cell>
          <cell r="BB504">
            <v>283</v>
          </cell>
        </row>
        <row r="505">
          <cell r="AZ505" t="str">
            <v>Operadores de Máquinas y Trabajadores Relacionados con la Fabricación de Calzado y Marroquinería</v>
          </cell>
          <cell r="BA505">
            <v>253</v>
          </cell>
          <cell r="BB505">
            <v>208</v>
          </cell>
        </row>
        <row r="506">
          <cell r="AZ506" t="str">
            <v>Trabajadores del Tratamiento de Pieles y Cueros</v>
          </cell>
          <cell r="BA506">
            <v>53</v>
          </cell>
          <cell r="BB506">
            <v>11</v>
          </cell>
        </row>
        <row r="507">
          <cell r="AZ507" t="str">
            <v>Inspectores de Control de Calidad, Fabricación de Productos de Tela, Piel y Cuero</v>
          </cell>
          <cell r="BA507">
            <v>203</v>
          </cell>
          <cell r="BB507">
            <v>97</v>
          </cell>
        </row>
        <row r="508">
          <cell r="AZ508" t="str">
            <v>Operadores de Control de Procesos y Máquinas para la Elaboración de Alimentos y Bebidas</v>
          </cell>
          <cell r="BA508">
            <v>1295</v>
          </cell>
          <cell r="BB508">
            <v>244</v>
          </cell>
        </row>
        <row r="509">
          <cell r="AZ509" t="str">
            <v>Operarios de Planta de Beneficio Animal</v>
          </cell>
          <cell r="BA509">
            <v>181</v>
          </cell>
          <cell r="BB509">
            <v>950</v>
          </cell>
        </row>
        <row r="510">
          <cell r="AZ510" t="str">
            <v>Operarios de Planta de Procesamiento y Empaque de Pescado y Mariscos</v>
          </cell>
          <cell r="BA510">
            <v>260</v>
          </cell>
          <cell r="BB510">
            <v>244</v>
          </cell>
        </row>
        <row r="511">
          <cell r="AZ511" t="str">
            <v>Operarios de Máquinas para la Elaboración de Productos de Tabaco</v>
          </cell>
          <cell r="BA511">
            <v>21</v>
          </cell>
          <cell r="BB511">
            <v>0</v>
          </cell>
        </row>
        <row r="512">
          <cell r="AZ512" t="str">
            <v>Procesadores Fotográficos y de Películas</v>
          </cell>
          <cell r="BA512">
            <v>32</v>
          </cell>
          <cell r="BB512">
            <v>3</v>
          </cell>
        </row>
        <row r="513">
          <cell r="AZ513" t="str">
            <v>Ensambladores e Inspectores de Vehículos Automotores</v>
          </cell>
          <cell r="BA513">
            <v>87</v>
          </cell>
          <cell r="BB513">
            <v>69</v>
          </cell>
        </row>
        <row r="514">
          <cell r="AZ514" t="str">
            <v>Ensambladores de productos Electrónicos</v>
          </cell>
          <cell r="BA514">
            <v>55</v>
          </cell>
          <cell r="BB514">
            <v>11</v>
          </cell>
        </row>
        <row r="515">
          <cell r="AZ515" t="str">
            <v>Ensambladores e Inspectores de Aparatos y Equipo Eléctrico</v>
          </cell>
          <cell r="BA515">
            <v>31</v>
          </cell>
          <cell r="BB515">
            <v>28</v>
          </cell>
        </row>
        <row r="516">
          <cell r="AZ516" t="str">
            <v>Ensambladores, Fabricantes e Inspectores de Transformadores y Motores Eléctricos Industriales</v>
          </cell>
          <cell r="BA516">
            <v>33</v>
          </cell>
          <cell r="BB516">
            <v>20</v>
          </cell>
        </row>
        <row r="517">
          <cell r="AZ517" t="str">
            <v>Ensambladores e Inspectores de Productos Mecánicos</v>
          </cell>
          <cell r="BA517">
            <v>134</v>
          </cell>
          <cell r="BB517">
            <v>44</v>
          </cell>
        </row>
        <row r="518">
          <cell r="AZ518" t="str">
            <v>Ensambladores e Inspectores de Ensamble de Aeronaves</v>
          </cell>
          <cell r="BA518">
            <v>5</v>
          </cell>
          <cell r="BB518">
            <v>0</v>
          </cell>
        </row>
        <row r="519">
          <cell r="AZ519" t="str">
            <v>Operadores de Máquinas e Inspectores de la Fabricación de Productos y Componentes Eléctricos</v>
          </cell>
          <cell r="BA519">
            <v>15</v>
          </cell>
          <cell r="BB519">
            <v>3</v>
          </cell>
        </row>
        <row r="520">
          <cell r="AZ520" t="str">
            <v>Ensambladores e Inspectores de Embarcaciones</v>
          </cell>
          <cell r="BA520">
            <v>3</v>
          </cell>
          <cell r="BB520">
            <v>1</v>
          </cell>
        </row>
        <row r="521">
          <cell r="AZ521" t="str">
            <v>Ensambladores e Inspectores de Muebles y Accesorios</v>
          </cell>
          <cell r="BA521">
            <v>29</v>
          </cell>
          <cell r="BB521">
            <v>17</v>
          </cell>
        </row>
        <row r="522">
          <cell r="AZ522" t="str">
            <v>Operarios de Acabado de Muebles</v>
          </cell>
          <cell r="BA522">
            <v>147</v>
          </cell>
          <cell r="BB522">
            <v>104</v>
          </cell>
        </row>
        <row r="523">
          <cell r="AZ523" t="str">
            <v>Ensambladores de Productos Plásticos e Inspectores</v>
          </cell>
          <cell r="BA523">
            <v>36</v>
          </cell>
          <cell r="BB523">
            <v>59</v>
          </cell>
        </row>
        <row r="524">
          <cell r="AZ524" t="str">
            <v>Operarios de Recubrimientos Metálicos</v>
          </cell>
          <cell r="BA524">
            <v>27</v>
          </cell>
          <cell r="BB524">
            <v>23</v>
          </cell>
        </row>
        <row r="525">
          <cell r="AZ525" t="str">
            <v>Pintores en Procesos de Manufactura</v>
          </cell>
          <cell r="BA525">
            <v>231</v>
          </cell>
          <cell r="BB525">
            <v>371</v>
          </cell>
        </row>
        <row r="526">
          <cell r="AZ526" t="str">
            <v>Otros Ensambladores e Inspectores n.c.a.</v>
          </cell>
          <cell r="BA526">
            <v>33</v>
          </cell>
          <cell r="BB526">
            <v>3</v>
          </cell>
        </row>
        <row r="527">
          <cell r="AZ527" t="str">
            <v>Auxiliares de Producción Gráfica</v>
          </cell>
          <cell r="BA527">
            <v>1454</v>
          </cell>
          <cell r="BB527">
            <v>142</v>
          </cell>
        </row>
        <row r="528">
          <cell r="AZ528" t="str">
            <v>Operadores de Máquinas Herramientas</v>
          </cell>
          <cell r="BA528">
            <v>374</v>
          </cell>
          <cell r="BB528">
            <v>632</v>
          </cell>
        </row>
        <row r="529">
          <cell r="AZ529" t="str">
            <v>Operadores de Máquinas para el Trabajo de la Madera</v>
          </cell>
          <cell r="BA529">
            <v>55</v>
          </cell>
          <cell r="BB529">
            <v>37</v>
          </cell>
        </row>
        <row r="530">
          <cell r="AZ530" t="str">
            <v>Operadores de Máquinas para el Trabajo del Metal</v>
          </cell>
          <cell r="BA530">
            <v>68</v>
          </cell>
          <cell r="BB530">
            <v>254</v>
          </cell>
        </row>
        <row r="531">
          <cell r="AZ531" t="str">
            <v>Operadores de Máquinas para Forja</v>
          </cell>
          <cell r="BA531">
            <v>0</v>
          </cell>
          <cell r="BB531">
            <v>12</v>
          </cell>
        </row>
        <row r="532">
          <cell r="AZ532" t="str">
            <v>Operadores de Máquinas de Soldadura</v>
          </cell>
          <cell r="BA532">
            <v>139</v>
          </cell>
          <cell r="BB532">
            <v>41</v>
          </cell>
        </row>
        <row r="533">
          <cell r="AZ533" t="str">
            <v>Operadores de Máquinas para la Fabricación de Otros Productos Metálicos (n.c.a)</v>
          </cell>
          <cell r="BA533">
            <v>4</v>
          </cell>
          <cell r="BB533">
            <v>7</v>
          </cell>
        </row>
        <row r="534">
          <cell r="AZ534" t="str">
            <v>Operadores de Máquinas para la fabricación de Otros Productos n.c.a.</v>
          </cell>
          <cell r="BA534">
            <v>34</v>
          </cell>
          <cell r="BB534">
            <v>4</v>
          </cell>
        </row>
        <row r="535">
          <cell r="AZ535" t="str">
            <v>Obreros y Ayudantes en el Tratamiento de Metales y Minerales</v>
          </cell>
          <cell r="BA535">
            <v>68</v>
          </cell>
          <cell r="BB535">
            <v>4</v>
          </cell>
        </row>
        <row r="536">
          <cell r="AZ536" t="str">
            <v>Ayudantes en la Fabricación Metálica</v>
          </cell>
          <cell r="BA536">
            <v>1239</v>
          </cell>
          <cell r="BB536">
            <v>1164</v>
          </cell>
        </row>
        <row r="537">
          <cell r="AZ537" t="str">
            <v>Obreros y Ayudantes de Planta Química</v>
          </cell>
          <cell r="BA537">
            <v>200</v>
          </cell>
          <cell r="BB537">
            <v>238</v>
          </cell>
        </row>
        <row r="538">
          <cell r="AZ538" t="str">
            <v>Obreros y Ayudantes en el Procesamiento de la Madera y Producción de Pulpa y Papel</v>
          </cell>
          <cell r="BA538">
            <v>361</v>
          </cell>
          <cell r="BB538">
            <v>36</v>
          </cell>
        </row>
        <row r="539">
          <cell r="AZ539" t="str">
            <v>Obreros y Ayudantes en la Elaboración de Alimentos y Bebidas</v>
          </cell>
          <cell r="BA539">
            <v>1564</v>
          </cell>
          <cell r="BB539">
            <v>872</v>
          </cell>
        </row>
        <row r="540">
          <cell r="AZ540" t="str">
            <v>Otros Obreros y Ayudantes en Fabricación y Procesamiento n.c.a.</v>
          </cell>
          <cell r="BA540">
            <v>19159</v>
          </cell>
          <cell r="BB540">
            <v>6600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2"/>
  <sheetViews>
    <sheetView showGridLines="0" tabSelected="1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6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8"/>
      <c r="D4" s="93" t="s">
        <v>353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353</v>
      </c>
      <c r="C8" s="22">
        <f>+C18+C73+C165+C333+C553</f>
        <v>256104</v>
      </c>
      <c r="D8" s="23">
        <f>+D18+D73+D165+D333+D553</f>
        <v>255687</v>
      </c>
      <c r="E8" s="24">
        <f>SUM(E9:E13)</f>
        <v>1</v>
      </c>
      <c r="F8" s="24">
        <f>SUM(F9:F13)</f>
        <v>1</v>
      </c>
      <c r="G8" s="24">
        <f>+(D8-C8)/C8</f>
        <v>-1.6282447755599288E-3</v>
      </c>
      <c r="H8" s="25">
        <f>+E8*G8</f>
        <v>-1.6282447755599288E-3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2332</v>
      </c>
      <c r="D9" s="54">
        <f>+D18</f>
        <v>1975</v>
      </c>
      <c r="E9" s="45">
        <f>C9/$C$8</f>
        <v>9.105675819198451E-3</v>
      </c>
      <c r="F9" s="45">
        <f>D9/$D$8</f>
        <v>7.7242878988763603E-3</v>
      </c>
      <c r="G9" s="46">
        <f>+IF(OR(AND(D9=0),(C9=0)),"0",((D9-C9)/C9))</f>
        <v>-0.15308747855917668</v>
      </c>
      <c r="H9" s="47">
        <f>+IF(OR(AND(E9=""),(G9="")),"",E9*G9)</f>
        <v>-1.3939649517383565E-3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33183</v>
      </c>
      <c r="D10" s="55">
        <f>+D73</f>
        <v>41703</v>
      </c>
      <c r="E10" s="48">
        <f>C10/$C$8</f>
        <v>0.12956845656452065</v>
      </c>
      <c r="F10" s="48">
        <f>D10/$D$8</f>
        <v>0.16310176113764094</v>
      </c>
      <c r="G10" s="49">
        <f>+IF(OR(AND(D10=0),(C10=0)),"0",((D10-C10)/C10))</f>
        <v>0.25675797848295812</v>
      </c>
      <c r="H10" s="50">
        <f>+IF(OR(AND(E10=""),(G10="")),"",E10*G10)</f>
        <v>3.3267734982663284E-2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38170</v>
      </c>
      <c r="D11" s="55">
        <f>+D165</f>
        <v>35459</v>
      </c>
      <c r="E11" s="48">
        <f>C11/$C$8</f>
        <v>0.14904101458782371</v>
      </c>
      <c r="F11" s="48">
        <f>D11/$D$8</f>
        <v>0.13868127828164906</v>
      </c>
      <c r="G11" s="49">
        <f>+IF(OR(AND(D11=0),(C11=0)),"0",((D11-C11)/C11))</f>
        <v>-7.1024364684307048E-2</v>
      </c>
      <c r="H11" s="50">
        <f>+IF(OR(AND(E11=""),(G11="")),"",E11*G11)</f>
        <v>-1.0585543373004717E-2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136617</v>
      </c>
      <c r="D12" s="55">
        <f>+D333</f>
        <v>131334</v>
      </c>
      <c r="E12" s="48">
        <f>C12/$C$8</f>
        <v>0.53344344485052952</v>
      </c>
      <c r="F12" s="48">
        <f>D12/$D$8</f>
        <v>0.51365145666381162</v>
      </c>
      <c r="G12" s="49">
        <f>+IF(OR(AND(D12=0),(C12=0)),"0",((D12-C12)/C12))</f>
        <v>-3.8670150859702671E-2</v>
      </c>
      <c r="H12" s="50">
        <f>+IF(OR(AND(E12=""),(G12="")),"",E12*G12)</f>
        <v>-2.0628338487489458E-2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45802</v>
      </c>
      <c r="D13" s="56">
        <f>+D553</f>
        <v>45216</v>
      </c>
      <c r="E13" s="51">
        <f>C13/$C$8</f>
        <v>0.17884140817792771</v>
      </c>
      <c r="F13" s="51">
        <f>D13/$D$8</f>
        <v>0.17684121601802202</v>
      </c>
      <c r="G13" s="52">
        <f>+IF(OR(AND(D13=0),(C13=0)),"0",((D13-C13)/C13))</f>
        <v>-1.2794201126588359E-2</v>
      </c>
      <c r="H13" s="53">
        <f>+IF(OR(AND(E13=""),(G13="")),"",E13*G13)</f>
        <v>-2.2881329459906912E-3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3" customFormat="1" ht="26.25" customHeight="1" x14ac:dyDescent="0.2">
      <c r="A17" s="34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3" customFormat="1" ht="26.25" customHeight="1" thickBot="1" x14ac:dyDescent="0.25">
      <c r="A18" s="34"/>
      <c r="B18" s="21" t="s">
        <v>389</v>
      </c>
      <c r="C18" s="22">
        <f>SUM(C19:C67)</f>
        <v>2332</v>
      </c>
      <c r="D18" s="23">
        <f>SUM(D19:D67)</f>
        <v>1975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-0.15308747855917668</v>
      </c>
      <c r="H18" s="25">
        <f>+IF(OR(AND(E18=""),(G18="")),"",E18*G18)</f>
        <v>-0.15308747855917668</v>
      </c>
    </row>
    <row r="19" spans="1:9" x14ac:dyDescent="0.2">
      <c r="B19" s="57" t="s">
        <v>0</v>
      </c>
      <c r="C19" s="60">
        <v>4</v>
      </c>
      <c r="D19" s="60">
        <f>VLOOKUP(B19,'[1]TOTAL NAL 2011-2017'!$AZ$4:$BB$540,3,0)</f>
        <v>0</v>
      </c>
      <c r="E19" s="61">
        <f>+IF(C19=0,"",C19/C$18)</f>
        <v>1.7152658662092624E-3</v>
      </c>
      <c r="F19" s="61" t="str">
        <f>+IF(D19=0,"",D19/D$18)</f>
        <v/>
      </c>
      <c r="G19" s="62" t="str">
        <f>+IF(OR(AND(D19=0),(C19=0)),"0",((D19-C19)/C19))</f>
        <v>0</v>
      </c>
      <c r="H19" s="61">
        <f>+IF(OR(AND(E19=""),(G19="")),"",E19*G19)</f>
        <v>0</v>
      </c>
    </row>
    <row r="20" spans="1:9" x14ac:dyDescent="0.2">
      <c r="B20" s="58" t="s">
        <v>155</v>
      </c>
      <c r="C20" s="60">
        <v>4</v>
      </c>
      <c r="D20" s="60">
        <f>VLOOKUP(B20,'[1]TOTAL NAL 2011-2017'!$AZ$4:$BB$540,3,0)</f>
        <v>12</v>
      </c>
      <c r="E20" s="63">
        <f t="shared" ref="E20:E67" si="0">+IF(C20=0,"",C20/C$18)</f>
        <v>1.7152658662092624E-3</v>
      </c>
      <c r="F20" s="63">
        <f t="shared" ref="F20:F67" si="1">+IF(D20=0,"",D20/D$18)</f>
        <v>6.0759493670886075E-3</v>
      </c>
      <c r="G20" s="49">
        <f t="shared" ref="G20:G67" si="2">+IF(OR(AND(D20=0),(C20=0)),"0",((D20-C20)/C20))</f>
        <v>2</v>
      </c>
      <c r="H20" s="63">
        <f t="shared" ref="H20:H67" si="3">+IF(OR(AND(E20=""),(G20="")),"",E20*G20)</f>
        <v>3.4305317324185248E-3</v>
      </c>
    </row>
    <row r="21" spans="1:9" ht="24" x14ac:dyDescent="0.2">
      <c r="B21" s="58" t="s">
        <v>1</v>
      </c>
      <c r="C21" s="60">
        <v>2</v>
      </c>
      <c r="D21" s="60">
        <f>VLOOKUP(B21,'[1]TOTAL NAL 2011-2017'!$AZ$4:$BB$540,3,0)</f>
        <v>4</v>
      </c>
      <c r="E21" s="63">
        <f t="shared" si="0"/>
        <v>8.576329331046312E-4</v>
      </c>
      <c r="F21" s="63">
        <f t="shared" si="1"/>
        <v>2.0253164556962027E-3</v>
      </c>
      <c r="G21" s="49">
        <f t="shared" si="2"/>
        <v>1</v>
      </c>
      <c r="H21" s="63">
        <f t="shared" si="3"/>
        <v>8.576329331046312E-4</v>
      </c>
    </row>
    <row r="22" spans="1:9" ht="24" x14ac:dyDescent="0.2">
      <c r="B22" s="58" t="s">
        <v>431</v>
      </c>
      <c r="C22" s="60">
        <v>5</v>
      </c>
      <c r="D22" s="60">
        <f>VLOOKUP(B22,'[1]TOTAL NAL 2011-2017'!$AZ$4:$BB$540,3,0)</f>
        <v>6</v>
      </c>
      <c r="E22" s="63">
        <f t="shared" si="0"/>
        <v>2.1440823327615781E-3</v>
      </c>
      <c r="F22" s="63">
        <f t="shared" si="1"/>
        <v>3.0379746835443038E-3</v>
      </c>
      <c r="G22" s="49">
        <f t="shared" si="2"/>
        <v>0.2</v>
      </c>
      <c r="H22" s="63">
        <f t="shared" si="3"/>
        <v>4.2881646655231566E-4</v>
      </c>
    </row>
    <row r="23" spans="1:9" ht="15" customHeight="1" x14ac:dyDescent="0.2">
      <c r="B23" s="58" t="s">
        <v>156</v>
      </c>
      <c r="C23" s="60">
        <v>86</v>
      </c>
      <c r="D23" s="60">
        <f>VLOOKUP(B23,'[1]TOTAL NAL 2011-2017'!$AZ$4:$BB$540,3,0)</f>
        <v>13</v>
      </c>
      <c r="E23" s="63">
        <f t="shared" si="0"/>
        <v>3.687821612349914E-2</v>
      </c>
      <c r="F23" s="63">
        <f t="shared" si="1"/>
        <v>6.5822784810126581E-3</v>
      </c>
      <c r="G23" s="49">
        <f t="shared" si="2"/>
        <v>-0.84883720930232553</v>
      </c>
      <c r="H23" s="63">
        <f t="shared" si="3"/>
        <v>-3.1303602058319037E-2</v>
      </c>
    </row>
    <row r="24" spans="1:9" ht="24" x14ac:dyDescent="0.2">
      <c r="B24" s="58" t="s">
        <v>157</v>
      </c>
      <c r="C24" s="60">
        <v>11</v>
      </c>
      <c r="D24" s="60">
        <f>VLOOKUP(B24,'[1]TOTAL NAL 2011-2017'!$AZ$4:$BB$540,3,0)</f>
        <v>8</v>
      </c>
      <c r="E24" s="63">
        <f t="shared" si="0"/>
        <v>4.7169811320754715E-3</v>
      </c>
      <c r="F24" s="63">
        <f t="shared" si="1"/>
        <v>4.0506329113924053E-3</v>
      </c>
      <c r="G24" s="49">
        <f t="shared" si="2"/>
        <v>-0.27272727272727271</v>
      </c>
      <c r="H24" s="63">
        <f t="shared" si="3"/>
        <v>-1.2864493996569467E-3</v>
      </c>
    </row>
    <row r="25" spans="1:9" s="26" customFormat="1" x14ac:dyDescent="0.2">
      <c r="A25" s="35"/>
      <c r="B25" s="59" t="s">
        <v>532</v>
      </c>
      <c r="C25" s="64">
        <v>7</v>
      </c>
      <c r="D25" s="60">
        <f>VLOOKUP(B25,'[1]TOTAL NAL 2011-2017'!$AZ$4:$BB$540,3,0)</f>
        <v>22</v>
      </c>
      <c r="E25" s="63">
        <f t="shared" ref="E25" si="4">+IF(C25=0,"",C25/C$18)</f>
        <v>3.0017152658662091E-3</v>
      </c>
      <c r="F25" s="63">
        <f t="shared" ref="F25" si="5">+IF(D25=0,"",D25/D$18)</f>
        <v>1.1139240506329114E-2</v>
      </c>
      <c r="G25" s="49">
        <f t="shared" ref="G25" si="6">+IF(OR(AND(D25=0),(C25=0)),"0",((D25-C25)/C25))</f>
        <v>2.1428571428571428</v>
      </c>
      <c r="H25" s="63">
        <f t="shared" ref="H25" si="7">+IF(OR(AND(E25=""),(G25="")),"",E25*G25)</f>
        <v>6.4322469982847335E-3</v>
      </c>
      <c r="I25" s="2"/>
    </row>
    <row r="26" spans="1:9" x14ac:dyDescent="0.2">
      <c r="B26" s="58" t="s">
        <v>2</v>
      </c>
      <c r="C26" s="60">
        <v>106</v>
      </c>
      <c r="D26" s="60">
        <f>VLOOKUP(B26,'[1]TOTAL NAL 2011-2017'!$AZ$4:$BB$540,3,0)</f>
        <v>101</v>
      </c>
      <c r="E26" s="63">
        <f t="shared" si="0"/>
        <v>4.5454545454545456E-2</v>
      </c>
      <c r="F26" s="63">
        <f t="shared" si="1"/>
        <v>5.1139240506329113E-2</v>
      </c>
      <c r="G26" s="49">
        <f t="shared" si="2"/>
        <v>-4.716981132075472E-2</v>
      </c>
      <c r="H26" s="63">
        <f t="shared" si="3"/>
        <v>-2.1440823327615781E-3</v>
      </c>
    </row>
    <row r="27" spans="1:9" x14ac:dyDescent="0.2">
      <c r="B27" s="58" t="s">
        <v>580</v>
      </c>
      <c r="C27" s="60">
        <v>235</v>
      </c>
      <c r="D27" s="60">
        <f>VLOOKUP(B27,'[1]TOTAL NAL 2011-2017'!$AZ$4:$BB$540,3,0)</f>
        <v>43</v>
      </c>
      <c r="E27" s="63">
        <f t="shared" si="0"/>
        <v>0.10077186963979416</v>
      </c>
      <c r="F27" s="63">
        <f t="shared" si="1"/>
        <v>2.1772151898734177E-2</v>
      </c>
      <c r="G27" s="49">
        <f t="shared" si="2"/>
        <v>-0.81702127659574464</v>
      </c>
      <c r="H27" s="63">
        <f t="shared" si="3"/>
        <v>-8.2332761578044589E-2</v>
      </c>
    </row>
    <row r="28" spans="1:9" x14ac:dyDescent="0.2">
      <c r="B28" s="58" t="s">
        <v>3</v>
      </c>
      <c r="C28" s="60">
        <v>86</v>
      </c>
      <c r="D28" s="60">
        <f>VLOOKUP(B28,'[1]TOTAL NAL 2011-2017'!$AZ$4:$BB$540,3,0)</f>
        <v>72</v>
      </c>
      <c r="E28" s="63">
        <f t="shared" si="0"/>
        <v>3.687821612349914E-2</v>
      </c>
      <c r="F28" s="63">
        <f t="shared" si="1"/>
        <v>3.6455696202531647E-2</v>
      </c>
      <c r="G28" s="49">
        <f t="shared" si="2"/>
        <v>-0.16279069767441862</v>
      </c>
      <c r="H28" s="63">
        <f t="shared" si="3"/>
        <v>-6.0034305317324182E-3</v>
      </c>
    </row>
    <row r="29" spans="1:9" x14ac:dyDescent="0.2">
      <c r="B29" s="58" t="s">
        <v>5</v>
      </c>
      <c r="C29" s="60">
        <v>270</v>
      </c>
      <c r="D29" s="60">
        <f>VLOOKUP(B29,'[1]TOTAL NAL 2011-2017'!$AZ$4:$BB$540,3,0)</f>
        <v>293</v>
      </c>
      <c r="E29" s="63">
        <f t="shared" si="0"/>
        <v>0.11578044596912522</v>
      </c>
      <c r="F29" s="63">
        <f t="shared" si="1"/>
        <v>0.14835443037974683</v>
      </c>
      <c r="G29" s="49">
        <f t="shared" si="2"/>
        <v>8.5185185185185183E-2</v>
      </c>
      <c r="H29" s="63">
        <f t="shared" si="3"/>
        <v>9.8627787307032592E-3</v>
      </c>
    </row>
    <row r="30" spans="1:9" x14ac:dyDescent="0.2">
      <c r="B30" s="58" t="s">
        <v>158</v>
      </c>
      <c r="C30" s="60">
        <v>0</v>
      </c>
      <c r="D30" s="60">
        <f>VLOOKUP(B30,'[1]TOTAL NAL 2011-2017'!$AZ$4:$BB$540,3,0)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17</v>
      </c>
      <c r="D31" s="60">
        <f>VLOOKUP(B31,'[1]TOTAL NAL 2011-2017'!$AZ$4:$BB$540,3,0)</f>
        <v>24</v>
      </c>
      <c r="E31" s="63">
        <f t="shared" si="0"/>
        <v>7.2898799313893658E-3</v>
      </c>
      <c r="F31" s="63">
        <f t="shared" si="1"/>
        <v>1.2151898734177215E-2</v>
      </c>
      <c r="G31" s="49">
        <f t="shared" si="2"/>
        <v>0.41176470588235292</v>
      </c>
      <c r="H31" s="63">
        <f t="shared" si="3"/>
        <v>3.0017152658662091E-3</v>
      </c>
    </row>
    <row r="32" spans="1:9" x14ac:dyDescent="0.2">
      <c r="B32" s="58" t="s">
        <v>4</v>
      </c>
      <c r="C32" s="60">
        <v>13</v>
      </c>
      <c r="D32" s="60">
        <f>VLOOKUP(B32,'[1]TOTAL NAL 2011-2017'!$AZ$4:$BB$540,3,0)</f>
        <v>105</v>
      </c>
      <c r="E32" s="63">
        <f t="shared" si="0"/>
        <v>5.5746140651801029E-3</v>
      </c>
      <c r="F32" s="63">
        <f t="shared" si="1"/>
        <v>5.3164556962025315E-2</v>
      </c>
      <c r="G32" s="49">
        <f t="shared" si="2"/>
        <v>7.0769230769230766</v>
      </c>
      <c r="H32" s="63">
        <f t="shared" si="3"/>
        <v>3.9451114922813037E-2</v>
      </c>
    </row>
    <row r="33" spans="2:8" x14ac:dyDescent="0.2">
      <c r="B33" s="58" t="s">
        <v>6</v>
      </c>
      <c r="C33" s="60">
        <v>6</v>
      </c>
      <c r="D33" s="60">
        <f>VLOOKUP(B33,'[1]TOTAL NAL 2011-2017'!$AZ$4:$BB$540,3,0)</f>
        <v>1</v>
      </c>
      <c r="E33" s="63">
        <f t="shared" si="0"/>
        <v>2.5728987993138938E-3</v>
      </c>
      <c r="F33" s="63">
        <f t="shared" si="1"/>
        <v>5.0632911392405066E-4</v>
      </c>
      <c r="G33" s="49">
        <f t="shared" si="2"/>
        <v>-0.83333333333333337</v>
      </c>
      <c r="H33" s="63">
        <f t="shared" si="3"/>
        <v>-2.1440823327615781E-3</v>
      </c>
    </row>
    <row r="34" spans="2:8" x14ac:dyDescent="0.2">
      <c r="B34" s="58" t="s">
        <v>160</v>
      </c>
      <c r="C34" s="60">
        <v>1</v>
      </c>
      <c r="D34" s="60">
        <f>VLOOKUP(B34,'[1]TOTAL NAL 2011-2017'!$AZ$4:$BB$540,3,0)</f>
        <v>1</v>
      </c>
      <c r="E34" s="63">
        <f t="shared" si="0"/>
        <v>4.288164665523156E-4</v>
      </c>
      <c r="F34" s="63">
        <f t="shared" si="1"/>
        <v>5.0632911392405066E-4</v>
      </c>
      <c r="G34" s="49">
        <f t="shared" si="2"/>
        <v>0</v>
      </c>
      <c r="H34" s="63">
        <f t="shared" si="3"/>
        <v>0</v>
      </c>
    </row>
    <row r="35" spans="2:8" x14ac:dyDescent="0.2">
      <c r="B35" s="58" t="s">
        <v>161</v>
      </c>
      <c r="C35" s="60">
        <v>152</v>
      </c>
      <c r="D35" s="60">
        <f>VLOOKUP(B35,'[1]TOTAL NAL 2011-2017'!$AZ$4:$BB$540,3,0)</f>
        <v>90</v>
      </c>
      <c r="E35" s="63">
        <f t="shared" si="0"/>
        <v>6.5180102915951971E-2</v>
      </c>
      <c r="F35" s="63">
        <f t="shared" si="1"/>
        <v>4.5569620253164557E-2</v>
      </c>
      <c r="G35" s="49">
        <f t="shared" si="2"/>
        <v>-0.40789473684210525</v>
      </c>
      <c r="H35" s="63">
        <f t="shared" si="3"/>
        <v>-2.6586620926243566E-2</v>
      </c>
    </row>
    <row r="36" spans="2:8" x14ac:dyDescent="0.2">
      <c r="B36" s="58" t="s">
        <v>162</v>
      </c>
      <c r="C36" s="60">
        <v>5</v>
      </c>
      <c r="D36" s="60">
        <f>VLOOKUP(B36,'[1]TOTAL NAL 2011-2017'!$AZ$4:$BB$540,3,0)</f>
        <v>5</v>
      </c>
      <c r="E36" s="63">
        <f t="shared" si="0"/>
        <v>2.1440823327615781E-3</v>
      </c>
      <c r="F36" s="63">
        <f t="shared" si="1"/>
        <v>2.5316455696202532E-3</v>
      </c>
      <c r="G36" s="49">
        <f t="shared" si="2"/>
        <v>0</v>
      </c>
      <c r="H36" s="63">
        <f t="shared" si="3"/>
        <v>0</v>
      </c>
    </row>
    <row r="37" spans="2:8" x14ac:dyDescent="0.2">
      <c r="B37" s="58" t="s">
        <v>163</v>
      </c>
      <c r="C37" s="60">
        <v>30</v>
      </c>
      <c r="D37" s="60">
        <f>VLOOKUP(B37,'[1]TOTAL NAL 2011-2017'!$AZ$4:$BB$540,3,0)</f>
        <v>15</v>
      </c>
      <c r="E37" s="63">
        <f t="shared" si="0"/>
        <v>1.2864493996569469E-2</v>
      </c>
      <c r="F37" s="63">
        <f t="shared" si="1"/>
        <v>7.5949367088607592E-3</v>
      </c>
      <c r="G37" s="49">
        <f t="shared" si="2"/>
        <v>-0.5</v>
      </c>
      <c r="H37" s="63">
        <f t="shared" si="3"/>
        <v>-6.4322469982847344E-3</v>
      </c>
    </row>
    <row r="38" spans="2:8" x14ac:dyDescent="0.2">
      <c r="B38" s="58" t="s">
        <v>7</v>
      </c>
      <c r="C38" s="60">
        <v>71</v>
      </c>
      <c r="D38" s="60">
        <f>VLOOKUP(B38,'[1]TOTAL NAL 2011-2017'!$AZ$4:$BB$540,3,0)</f>
        <v>25</v>
      </c>
      <c r="E38" s="63">
        <f t="shared" si="0"/>
        <v>3.0445969125214408E-2</v>
      </c>
      <c r="F38" s="63">
        <f t="shared" si="1"/>
        <v>1.2658227848101266E-2</v>
      </c>
      <c r="G38" s="49">
        <f t="shared" si="2"/>
        <v>-0.647887323943662</v>
      </c>
      <c r="H38" s="63">
        <f t="shared" si="3"/>
        <v>-1.9725557461406518E-2</v>
      </c>
    </row>
    <row r="39" spans="2:8" x14ac:dyDescent="0.2">
      <c r="B39" s="58" t="s">
        <v>164</v>
      </c>
      <c r="C39" s="60">
        <v>2</v>
      </c>
      <c r="D39" s="60">
        <f>VLOOKUP(B39,'[1]TOTAL NAL 2011-2017'!$AZ$4:$BB$540,3,0)</f>
        <v>0</v>
      </c>
      <c r="E39" s="63">
        <f t="shared" si="0"/>
        <v>8.576329331046312E-4</v>
      </c>
      <c r="F39" s="63" t="str">
        <f t="shared" si="1"/>
        <v/>
      </c>
      <c r="G39" s="49" t="str">
        <f t="shared" si="2"/>
        <v>0</v>
      </c>
      <c r="H39" s="63">
        <f t="shared" si="3"/>
        <v>0</v>
      </c>
    </row>
    <row r="40" spans="2:8" x14ac:dyDescent="0.2">
      <c r="B40" s="58" t="s">
        <v>165</v>
      </c>
      <c r="C40" s="60">
        <v>1</v>
      </c>
      <c r="D40" s="60">
        <f>VLOOKUP(B40,'[1]TOTAL NAL 2011-2017'!$AZ$4:$BB$540,3,0)</f>
        <v>3</v>
      </c>
      <c r="E40" s="63">
        <f t="shared" si="0"/>
        <v>4.288164665523156E-4</v>
      </c>
      <c r="F40" s="63">
        <f t="shared" si="1"/>
        <v>1.5189873417721519E-3</v>
      </c>
      <c r="G40" s="49">
        <f t="shared" si="2"/>
        <v>2</v>
      </c>
      <c r="H40" s="63">
        <f t="shared" si="3"/>
        <v>8.576329331046312E-4</v>
      </c>
    </row>
    <row r="41" spans="2:8" x14ac:dyDescent="0.2">
      <c r="B41" s="58" t="s">
        <v>166</v>
      </c>
      <c r="C41" s="60">
        <v>7</v>
      </c>
      <c r="D41" s="60">
        <f>VLOOKUP(B41,'[1]TOTAL NAL 2011-2017'!$AZ$4:$BB$540,3,0)</f>
        <v>31</v>
      </c>
      <c r="E41" s="63">
        <f t="shared" si="0"/>
        <v>3.0017152658662091E-3</v>
      </c>
      <c r="F41" s="63">
        <f t="shared" si="1"/>
        <v>1.5696202531645571E-2</v>
      </c>
      <c r="G41" s="49">
        <f t="shared" si="2"/>
        <v>3.4285714285714284</v>
      </c>
      <c r="H41" s="63">
        <f t="shared" si="3"/>
        <v>1.0291595197255574E-2</v>
      </c>
    </row>
    <row r="42" spans="2:8" x14ac:dyDescent="0.2">
      <c r="B42" s="58" t="s">
        <v>167</v>
      </c>
      <c r="C42" s="60">
        <v>0</v>
      </c>
      <c r="D42" s="60">
        <f>VLOOKUP(B42,'[1]TOTAL NAL 2011-2017'!$AZ$4:$BB$540,3,0)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20</v>
      </c>
      <c r="D43" s="60">
        <f>VLOOKUP(B43,'[1]TOTAL NAL 2011-2017'!$AZ$4:$BB$540,3,0)</f>
        <v>14</v>
      </c>
      <c r="E43" s="63">
        <f t="shared" si="0"/>
        <v>8.5763293310463125E-3</v>
      </c>
      <c r="F43" s="63">
        <f t="shared" si="1"/>
        <v>7.0886075949367086E-3</v>
      </c>
      <c r="G43" s="49">
        <f t="shared" si="2"/>
        <v>-0.3</v>
      </c>
      <c r="H43" s="63">
        <f t="shared" si="3"/>
        <v>-2.5728987993138938E-3</v>
      </c>
    </row>
    <row r="44" spans="2:8" x14ac:dyDescent="0.2">
      <c r="B44" s="58" t="s">
        <v>169</v>
      </c>
      <c r="C44" s="60">
        <v>36</v>
      </c>
      <c r="D44" s="60">
        <f>VLOOKUP(B44,'[1]TOTAL NAL 2011-2017'!$AZ$4:$BB$540,3,0)</f>
        <v>32</v>
      </c>
      <c r="E44" s="63">
        <f t="shared" si="0"/>
        <v>1.5437392795883362E-2</v>
      </c>
      <c r="F44" s="63">
        <f t="shared" si="1"/>
        <v>1.6202531645569621E-2</v>
      </c>
      <c r="G44" s="49">
        <f t="shared" si="2"/>
        <v>-0.1111111111111111</v>
      </c>
      <c r="H44" s="63">
        <f t="shared" si="3"/>
        <v>-1.7152658662092624E-3</v>
      </c>
    </row>
    <row r="45" spans="2:8" x14ac:dyDescent="0.2">
      <c r="B45" s="58" t="s">
        <v>8</v>
      </c>
      <c r="C45" s="60">
        <v>0</v>
      </c>
      <c r="D45" s="60">
        <f>VLOOKUP(B45,'[1]TOTAL NAL 2011-2017'!$AZ$4:$BB$540,3,0)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1</v>
      </c>
      <c r="D46" s="60">
        <f>VLOOKUP(B46,'[1]TOTAL NAL 2011-2017'!$AZ$4:$BB$540,3,0)</f>
        <v>1</v>
      </c>
      <c r="E46" s="63">
        <f t="shared" si="0"/>
        <v>4.288164665523156E-4</v>
      </c>
      <c r="F46" s="63">
        <f t="shared" si="1"/>
        <v>5.0632911392405066E-4</v>
      </c>
      <c r="G46" s="49">
        <f t="shared" si="2"/>
        <v>0</v>
      </c>
      <c r="H46" s="63">
        <f t="shared" si="3"/>
        <v>0</v>
      </c>
    </row>
    <row r="47" spans="2:8" x14ac:dyDescent="0.2">
      <c r="B47" s="58" t="s">
        <v>170</v>
      </c>
      <c r="C47" s="60">
        <v>4</v>
      </c>
      <c r="D47" s="60">
        <f>VLOOKUP(B47,'[1]TOTAL NAL 2011-2017'!$AZ$4:$BB$540,3,0)</f>
        <v>5</v>
      </c>
      <c r="E47" s="63">
        <f t="shared" si="0"/>
        <v>1.7152658662092624E-3</v>
      </c>
      <c r="F47" s="63">
        <f t="shared" si="1"/>
        <v>2.5316455696202532E-3</v>
      </c>
      <c r="G47" s="49">
        <f t="shared" si="2"/>
        <v>0.25</v>
      </c>
      <c r="H47" s="63">
        <f t="shared" si="3"/>
        <v>4.288164665523156E-4</v>
      </c>
    </row>
    <row r="48" spans="2:8" ht="15" customHeight="1" x14ac:dyDescent="0.2">
      <c r="B48" s="58" t="s">
        <v>581</v>
      </c>
      <c r="C48" s="60">
        <v>21</v>
      </c>
      <c r="D48" s="60">
        <f>VLOOKUP(B48,'[1]TOTAL NAL 2011-2017'!$AZ$4:$BB$540,3,0)</f>
        <v>19</v>
      </c>
      <c r="E48" s="63">
        <f t="shared" si="0"/>
        <v>9.0051457975986286E-3</v>
      </c>
      <c r="F48" s="63">
        <f t="shared" si="1"/>
        <v>9.6202531645569623E-3</v>
      </c>
      <c r="G48" s="49">
        <f t="shared" si="2"/>
        <v>-9.5238095238095233E-2</v>
      </c>
      <c r="H48" s="63">
        <f t="shared" si="3"/>
        <v>-8.576329331046312E-4</v>
      </c>
    </row>
    <row r="49" spans="1:8" x14ac:dyDescent="0.2">
      <c r="B49" s="58" t="s">
        <v>9</v>
      </c>
      <c r="C49" s="60">
        <v>379</v>
      </c>
      <c r="D49" s="60">
        <f>VLOOKUP(B49,'[1]TOTAL NAL 2011-2017'!$AZ$4:$BB$540,3,0)</f>
        <v>334</v>
      </c>
      <c r="E49" s="63">
        <f t="shared" si="0"/>
        <v>0.16252144082332762</v>
      </c>
      <c r="F49" s="63">
        <f t="shared" si="1"/>
        <v>0.16911392405063291</v>
      </c>
      <c r="G49" s="49">
        <f t="shared" si="2"/>
        <v>-0.11873350923482849</v>
      </c>
      <c r="H49" s="63">
        <f t="shared" si="3"/>
        <v>-1.9296740994854202E-2</v>
      </c>
    </row>
    <row r="50" spans="1:8" x14ac:dyDescent="0.2">
      <c r="B50" s="58" t="s">
        <v>582</v>
      </c>
      <c r="C50" s="60">
        <v>24</v>
      </c>
      <c r="D50" s="60">
        <f>VLOOKUP(B50,'[1]TOTAL NAL 2011-2017'!$AZ$4:$BB$540,3,0)</f>
        <v>18</v>
      </c>
      <c r="E50" s="63">
        <f t="shared" si="0"/>
        <v>1.0291595197255575E-2</v>
      </c>
      <c r="F50" s="63">
        <f t="shared" si="1"/>
        <v>9.1139240506329117E-3</v>
      </c>
      <c r="G50" s="49">
        <f t="shared" si="2"/>
        <v>-0.25</v>
      </c>
      <c r="H50" s="63">
        <f t="shared" si="3"/>
        <v>-2.5728987993138938E-3</v>
      </c>
    </row>
    <row r="51" spans="1:8" x14ac:dyDescent="0.2">
      <c r="B51" s="58" t="s">
        <v>12</v>
      </c>
      <c r="C51" s="60">
        <v>10</v>
      </c>
      <c r="D51" s="60">
        <f>VLOOKUP(B51,'[1]TOTAL NAL 2011-2017'!$AZ$4:$BB$540,3,0)</f>
        <v>5</v>
      </c>
      <c r="E51" s="63">
        <f t="shared" si="0"/>
        <v>4.2881646655231562E-3</v>
      </c>
      <c r="F51" s="63">
        <f t="shared" si="1"/>
        <v>2.5316455696202532E-3</v>
      </c>
      <c r="G51" s="49">
        <f t="shared" si="2"/>
        <v>-0.5</v>
      </c>
      <c r="H51" s="63">
        <f t="shared" si="3"/>
        <v>-2.1440823327615781E-3</v>
      </c>
    </row>
    <row r="52" spans="1:8" x14ac:dyDescent="0.2">
      <c r="B52" s="58" t="s">
        <v>11</v>
      </c>
      <c r="C52" s="60">
        <v>14</v>
      </c>
      <c r="D52" s="60">
        <f>VLOOKUP(B52,'[1]TOTAL NAL 2011-2017'!$AZ$4:$BB$540,3,0)</f>
        <v>16</v>
      </c>
      <c r="E52" s="63">
        <f t="shared" si="0"/>
        <v>6.0034305317324182E-3</v>
      </c>
      <c r="F52" s="63">
        <f t="shared" si="1"/>
        <v>8.1012658227848106E-3</v>
      </c>
      <c r="G52" s="49">
        <f t="shared" si="2"/>
        <v>0.14285714285714285</v>
      </c>
      <c r="H52" s="63">
        <f t="shared" si="3"/>
        <v>8.576329331046311E-4</v>
      </c>
    </row>
    <row r="53" spans="1:8" x14ac:dyDescent="0.2">
      <c r="B53" s="58" t="s">
        <v>433</v>
      </c>
      <c r="C53" s="60">
        <v>142</v>
      </c>
      <c r="D53" s="60">
        <f>VLOOKUP(B53,'[1]TOTAL NAL 2011-2017'!$AZ$4:$BB$540,3,0)</f>
        <v>129</v>
      </c>
      <c r="E53" s="63">
        <f t="shared" si="0"/>
        <v>6.0891938250428816E-2</v>
      </c>
      <c r="F53" s="63">
        <f t="shared" si="1"/>
        <v>6.5316455696202536E-2</v>
      </c>
      <c r="G53" s="49">
        <f t="shared" si="2"/>
        <v>-9.154929577464789E-2</v>
      </c>
      <c r="H53" s="63">
        <f t="shared" si="3"/>
        <v>-5.5746140651801029E-3</v>
      </c>
    </row>
    <row r="54" spans="1:8" x14ac:dyDescent="0.2">
      <c r="B54" s="58" t="s">
        <v>10</v>
      </c>
      <c r="C54" s="60">
        <v>15</v>
      </c>
      <c r="D54" s="60">
        <f>VLOOKUP(B54,'[1]TOTAL NAL 2011-2017'!$AZ$4:$BB$540,3,0)</f>
        <v>6</v>
      </c>
      <c r="E54" s="63">
        <f t="shared" si="0"/>
        <v>6.4322469982847344E-3</v>
      </c>
      <c r="F54" s="63">
        <f t="shared" si="1"/>
        <v>3.0379746835443038E-3</v>
      </c>
      <c r="G54" s="49">
        <f t="shared" si="2"/>
        <v>-0.6</v>
      </c>
      <c r="H54" s="63">
        <f t="shared" si="3"/>
        <v>-3.8593481989708405E-3</v>
      </c>
    </row>
    <row r="55" spans="1:8" x14ac:dyDescent="0.2">
      <c r="B55" s="58" t="s">
        <v>171</v>
      </c>
      <c r="C55" s="60">
        <v>0</v>
      </c>
      <c r="D55" s="60">
        <f>VLOOKUP(B55,'[1]TOTAL NAL 2011-2017'!$AZ$4:$BB$540,3,0)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49</v>
      </c>
      <c r="D56" s="60">
        <f>VLOOKUP(B56,'[1]TOTAL NAL 2011-2017'!$AZ$4:$BB$540,3,0)</f>
        <v>1</v>
      </c>
      <c r="E56" s="63">
        <f t="shared" si="0"/>
        <v>2.1012006861063463E-2</v>
      </c>
      <c r="F56" s="63">
        <f t="shared" si="1"/>
        <v>5.0632911392405066E-4</v>
      </c>
      <c r="G56" s="49">
        <f t="shared" si="2"/>
        <v>-0.97959183673469385</v>
      </c>
      <c r="H56" s="63">
        <f t="shared" si="3"/>
        <v>-2.0583190394511147E-2</v>
      </c>
    </row>
    <row r="57" spans="1:8" x14ac:dyDescent="0.2">
      <c r="B57" s="58" t="s">
        <v>14</v>
      </c>
      <c r="C57" s="60">
        <v>13</v>
      </c>
      <c r="D57" s="60">
        <f>VLOOKUP(B57,'[1]TOTAL NAL 2011-2017'!$AZ$4:$BB$540,3,0)</f>
        <v>5</v>
      </c>
      <c r="E57" s="63">
        <f t="shared" si="0"/>
        <v>5.5746140651801029E-3</v>
      </c>
      <c r="F57" s="63">
        <f t="shared" si="1"/>
        <v>2.5316455696202532E-3</v>
      </c>
      <c r="G57" s="49">
        <f t="shared" si="2"/>
        <v>-0.61538461538461542</v>
      </c>
      <c r="H57" s="63">
        <f t="shared" si="3"/>
        <v>-3.4305317324185253E-3</v>
      </c>
    </row>
    <row r="58" spans="1:8" x14ac:dyDescent="0.2">
      <c r="B58" s="58" t="s">
        <v>172</v>
      </c>
      <c r="C58" s="60">
        <v>14</v>
      </c>
      <c r="D58" s="60">
        <f>VLOOKUP(B58,'[1]TOTAL NAL 2011-2017'!$AZ$4:$BB$540,3,0)</f>
        <v>5</v>
      </c>
      <c r="E58" s="63">
        <f t="shared" si="0"/>
        <v>6.0034305317324182E-3</v>
      </c>
      <c r="F58" s="63">
        <f t="shared" si="1"/>
        <v>2.5316455696202532E-3</v>
      </c>
      <c r="G58" s="49">
        <f t="shared" si="2"/>
        <v>-0.6428571428571429</v>
      </c>
      <c r="H58" s="63">
        <f t="shared" si="3"/>
        <v>-3.8593481989708405E-3</v>
      </c>
    </row>
    <row r="59" spans="1:8" x14ac:dyDescent="0.2">
      <c r="B59" s="58" t="s">
        <v>434</v>
      </c>
      <c r="C59" s="60">
        <v>46</v>
      </c>
      <c r="D59" s="60">
        <f>VLOOKUP(B59,'[1]TOTAL NAL 2011-2017'!$AZ$4:$BB$540,3,0)</f>
        <v>20</v>
      </c>
      <c r="E59" s="63">
        <f t="shared" si="0"/>
        <v>1.9725557461406518E-2</v>
      </c>
      <c r="F59" s="63">
        <f t="shared" si="1"/>
        <v>1.0126582278481013E-2</v>
      </c>
      <c r="G59" s="49">
        <f t="shared" si="2"/>
        <v>-0.56521739130434778</v>
      </c>
      <c r="H59" s="63">
        <f t="shared" si="3"/>
        <v>-1.1149228130360206E-2</v>
      </c>
    </row>
    <row r="60" spans="1:8" x14ac:dyDescent="0.2">
      <c r="B60" s="58" t="s">
        <v>173</v>
      </c>
      <c r="C60" s="60">
        <v>34</v>
      </c>
      <c r="D60" s="60">
        <f>VLOOKUP(B60,'[1]TOTAL NAL 2011-2017'!$AZ$4:$BB$540,3,0)</f>
        <v>26</v>
      </c>
      <c r="E60" s="63">
        <f t="shared" si="0"/>
        <v>1.4579759862778732E-2</v>
      </c>
      <c r="F60" s="63">
        <f t="shared" si="1"/>
        <v>1.3164556962025316E-2</v>
      </c>
      <c r="G60" s="49">
        <f t="shared" si="2"/>
        <v>-0.23529411764705882</v>
      </c>
      <c r="H60" s="63">
        <f t="shared" si="3"/>
        <v>-3.4305317324185248E-3</v>
      </c>
    </row>
    <row r="61" spans="1:8" x14ac:dyDescent="0.2">
      <c r="B61" s="58" t="s">
        <v>174</v>
      </c>
      <c r="C61" s="60">
        <v>235</v>
      </c>
      <c r="D61" s="60">
        <f>VLOOKUP(B61,'[1]TOTAL NAL 2011-2017'!$AZ$4:$BB$540,3,0)</f>
        <v>13</v>
      </c>
      <c r="E61" s="63">
        <f t="shared" si="0"/>
        <v>0.10077186963979416</v>
      </c>
      <c r="F61" s="63">
        <f t="shared" si="1"/>
        <v>6.5822784810126581E-3</v>
      </c>
      <c r="G61" s="49">
        <f t="shared" si="2"/>
        <v>-0.94468085106382982</v>
      </c>
      <c r="H61" s="63">
        <f t="shared" si="3"/>
        <v>-9.5197255574614059E-2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VLOOKUP(B62,'[1]TOTAL NAL 2011-2017'!$AZ$4:$BB$540,3,0)</f>
        <v>169</v>
      </c>
      <c r="E62" s="48" t="str">
        <f t="shared" ref="E62:E63" si="8">+IF(C62=0,"",C62/C$18)</f>
        <v/>
      </c>
      <c r="F62" s="48">
        <f t="shared" ref="F62:F63" si="9">+IF(D62=0,"",D62/D$18)</f>
        <v>8.5569620253164558E-2</v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VLOOKUP(B63,'[1]TOTAL NAL 2011-2017'!$AZ$4:$BB$540,3,0)</f>
        <v>7</v>
      </c>
      <c r="E63" s="48" t="str">
        <f t="shared" si="8"/>
        <v/>
      </c>
      <c r="F63" s="48">
        <f t="shared" si="9"/>
        <v>3.5443037974683543E-3</v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6</v>
      </c>
      <c r="D64" s="60">
        <f>VLOOKUP(B64,'[1]TOTAL NAL 2011-2017'!$AZ$4:$BB$540,3,0)</f>
        <v>26</v>
      </c>
      <c r="E64" s="63">
        <f t="shared" si="0"/>
        <v>2.5728987993138938E-3</v>
      </c>
      <c r="F64" s="63">
        <f t="shared" si="1"/>
        <v>1.3164556962025316E-2</v>
      </c>
      <c r="G64" s="49">
        <f t="shared" si="2"/>
        <v>3.3333333333333335</v>
      </c>
      <c r="H64" s="63">
        <f t="shared" si="3"/>
        <v>8.5763293310463125E-3</v>
      </c>
    </row>
    <row r="65" spans="1:9" x14ac:dyDescent="0.2">
      <c r="B65" s="58" t="s">
        <v>15</v>
      </c>
      <c r="C65" s="60">
        <v>65</v>
      </c>
      <c r="D65" s="60">
        <f>VLOOKUP(B65,'[1]TOTAL NAL 2011-2017'!$AZ$4:$BB$540,3,0)</f>
        <v>173</v>
      </c>
      <c r="E65" s="63">
        <f t="shared" si="0"/>
        <v>2.7873070325900515E-2</v>
      </c>
      <c r="F65" s="63">
        <f t="shared" si="1"/>
        <v>8.759493670886076E-2</v>
      </c>
      <c r="G65" s="49">
        <f t="shared" si="2"/>
        <v>1.6615384615384616</v>
      </c>
      <c r="H65" s="63">
        <f t="shared" si="3"/>
        <v>4.6312178387650088E-2</v>
      </c>
    </row>
    <row r="66" spans="1:9" x14ac:dyDescent="0.2">
      <c r="B66" s="58" t="s">
        <v>176</v>
      </c>
      <c r="C66" s="60">
        <v>75</v>
      </c>
      <c r="D66" s="60">
        <f>VLOOKUP(B66,'[1]TOTAL NAL 2011-2017'!$AZ$4:$BB$540,3,0)</f>
        <v>69</v>
      </c>
      <c r="E66" s="63">
        <f t="shared" si="0"/>
        <v>3.2161234991423669E-2</v>
      </c>
      <c r="F66" s="63">
        <f t="shared" si="1"/>
        <v>3.4936708860759495E-2</v>
      </c>
      <c r="G66" s="49">
        <f t="shared" si="2"/>
        <v>-0.08</v>
      </c>
      <c r="H66" s="63">
        <f t="shared" si="3"/>
        <v>-2.5728987993138934E-3</v>
      </c>
    </row>
    <row r="67" spans="1:9" x14ac:dyDescent="0.2">
      <c r="B67" s="58" t="s">
        <v>177</v>
      </c>
      <c r="C67" s="60">
        <v>8</v>
      </c>
      <c r="D67" s="60">
        <f>VLOOKUP(B67,'[1]TOTAL NAL 2011-2017'!$AZ$4:$BB$540,3,0)</f>
        <v>8</v>
      </c>
      <c r="E67" s="63">
        <f t="shared" si="0"/>
        <v>3.4305317324185248E-3</v>
      </c>
      <c r="F67" s="63">
        <f t="shared" si="1"/>
        <v>4.0506329113924053E-3</v>
      </c>
      <c r="G67" s="49">
        <f t="shared" si="2"/>
        <v>0</v>
      </c>
      <c r="H67" s="63">
        <f t="shared" si="3"/>
        <v>0</v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3" customFormat="1" ht="25.5" customHeight="1" x14ac:dyDescent="0.2">
      <c r="A72" s="34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3" customFormat="1" ht="26.25" customHeight="1" thickBot="1" x14ac:dyDescent="0.25">
      <c r="A73" s="34"/>
      <c r="B73" s="21" t="s">
        <v>390</v>
      </c>
      <c r="C73" s="22">
        <f>SUM(C74:C159)</f>
        <v>33183</v>
      </c>
      <c r="D73" s="23">
        <f>SUM(D74:D159)</f>
        <v>41703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0.25675797848295812</v>
      </c>
      <c r="H73" s="25">
        <f>+IF(OR(AND(E73=""),(G73="")),"",E73*G73)</f>
        <v>0.25675797848295812</v>
      </c>
    </row>
    <row r="74" spans="1:9" x14ac:dyDescent="0.2">
      <c r="B74" s="57" t="s">
        <v>435</v>
      </c>
      <c r="C74" s="60">
        <v>596</v>
      </c>
      <c r="D74" s="60">
        <f>VLOOKUP(B74,'[1]TOTAL NAL 2011-2017'!$AZ$4:$BB$540,3,0)</f>
        <v>474</v>
      </c>
      <c r="E74" s="66">
        <f>+IF(C74=0,"",C74/C$73)</f>
        <v>1.7961004128620076E-2</v>
      </c>
      <c r="F74" s="66">
        <f>+IF(D74=0,"",D74/D$73)</f>
        <v>1.1366088770592043E-2</v>
      </c>
      <c r="G74" s="62">
        <f>+IF(OR(AND(D74=0),(C74=0)),"0",((D74-C74)/C74))</f>
        <v>-0.20469798657718122</v>
      </c>
      <c r="H74" s="61">
        <f>+IF(OR(AND(E74=""),(G74="")),"",E74*G74)</f>
        <v>-3.6765813820329686E-3</v>
      </c>
    </row>
    <row r="75" spans="1:9" x14ac:dyDescent="0.2">
      <c r="B75" s="58" t="s">
        <v>584</v>
      </c>
      <c r="C75" s="60">
        <v>412</v>
      </c>
      <c r="D75" s="60">
        <f>VLOOKUP(B75,'[1]TOTAL NAL 2011-2017'!$AZ$4:$BB$540,3,0)</f>
        <v>557</v>
      </c>
      <c r="E75" s="67">
        <f t="shared" ref="E75:E146" si="12">+IF(C75=0,"",C75/C$73)</f>
        <v>1.241599614260314E-2</v>
      </c>
      <c r="F75" s="67">
        <f t="shared" ref="F75:F146" si="13">+IF(D75=0,"",D75/D$73)</f>
        <v>1.3356353259957317E-2</v>
      </c>
      <c r="G75" s="49">
        <f t="shared" ref="G75:G146" si="14">+IF(OR(AND(D75=0),(C75=0)),"0",((D75-C75)/C75))</f>
        <v>0.35194174757281554</v>
      </c>
      <c r="H75" s="63">
        <f t="shared" ref="H75:H146" si="15">+IF(OR(AND(E75=""),(G75="")),"",E75*G75)</f>
        <v>4.369707380285086E-3</v>
      </c>
    </row>
    <row r="76" spans="1:9" s="26" customFormat="1" x14ac:dyDescent="0.2">
      <c r="A76" s="35"/>
      <c r="B76" s="59" t="s">
        <v>533</v>
      </c>
      <c r="C76" s="64">
        <v>58</v>
      </c>
      <c r="D76" s="60">
        <f>VLOOKUP(B76,'[1]TOTAL NAL 2011-2017'!$AZ$4:$BB$540,3,0)</f>
        <v>79</v>
      </c>
      <c r="E76" s="67">
        <f t="shared" ref="E76" si="16">+IF(C76=0,"",C76/C$73)</f>
        <v>1.7478829521140344E-3</v>
      </c>
      <c r="F76" s="67">
        <f t="shared" ref="F76" si="17">+IF(D76=0,"",D76/D$73)</f>
        <v>1.8943481284320073E-3</v>
      </c>
      <c r="G76" s="49">
        <f t="shared" ref="G76" si="18">+IF(OR(AND(D76=0),(C76=0)),"0",((D76-C76)/C76))</f>
        <v>0.36206896551724138</v>
      </c>
      <c r="H76" s="63">
        <f t="shared" ref="H76" si="19">+IF(OR(AND(E76=""),(G76="")),"",E76*G76)</f>
        <v>6.3285417231715043E-4</v>
      </c>
      <c r="I76" s="2"/>
    </row>
    <row r="77" spans="1:9" s="26" customFormat="1" x14ac:dyDescent="0.2">
      <c r="A77" s="37"/>
      <c r="B77" s="59" t="s">
        <v>585</v>
      </c>
      <c r="C77" s="64">
        <v>1256</v>
      </c>
      <c r="D77" s="60">
        <f>VLOOKUP(B77,'[1]TOTAL NAL 2011-2017'!$AZ$4:$BB$540,3,0)</f>
        <v>1295</v>
      </c>
      <c r="E77" s="65">
        <f t="shared" si="12"/>
        <v>3.7850706687159084E-2</v>
      </c>
      <c r="F77" s="65">
        <f t="shared" si="13"/>
        <v>3.1052921852144928E-2</v>
      </c>
      <c r="G77" s="65">
        <f t="shared" si="14"/>
        <v>3.1050955414012739E-2</v>
      </c>
      <c r="H77" s="48">
        <f t="shared" si="15"/>
        <v>1.1753006057318505E-3</v>
      </c>
      <c r="I77" s="2"/>
    </row>
    <row r="78" spans="1:9" s="26" customFormat="1" x14ac:dyDescent="0.2">
      <c r="A78" s="37"/>
      <c r="B78" s="59" t="s">
        <v>178</v>
      </c>
      <c r="C78" s="64">
        <v>1333</v>
      </c>
      <c r="D78" s="60">
        <f>VLOOKUP(B78,'[1]TOTAL NAL 2011-2017'!$AZ$4:$BB$540,3,0)</f>
        <v>1211</v>
      </c>
      <c r="E78" s="65">
        <f t="shared" si="12"/>
        <v>4.0171171985655306E-2</v>
      </c>
      <c r="F78" s="65">
        <f t="shared" si="13"/>
        <v>2.9038678272546338E-2</v>
      </c>
      <c r="G78" s="65">
        <f t="shared" si="14"/>
        <v>-9.1522880720180042E-2</v>
      </c>
      <c r="H78" s="48">
        <f t="shared" si="15"/>
        <v>-3.6765813820329686E-3</v>
      </c>
      <c r="I78" s="2"/>
    </row>
    <row r="79" spans="1:9" s="26" customFormat="1" x14ac:dyDescent="0.2">
      <c r="A79" s="37"/>
      <c r="B79" s="59" t="s">
        <v>16</v>
      </c>
      <c r="C79" s="64">
        <v>81</v>
      </c>
      <c r="D79" s="60">
        <f>VLOOKUP(B79,'[1]TOTAL NAL 2011-2017'!$AZ$4:$BB$540,3,0)</f>
        <v>52</v>
      </c>
      <c r="E79" s="65">
        <f t="shared" si="12"/>
        <v>2.4410089503661514E-3</v>
      </c>
      <c r="F79" s="65">
        <f t="shared" si="13"/>
        <v>1.2469126921324605E-3</v>
      </c>
      <c r="G79" s="65">
        <f t="shared" si="14"/>
        <v>-0.35802469135802467</v>
      </c>
      <c r="H79" s="48">
        <f t="shared" si="15"/>
        <v>-8.7394147605701709E-4</v>
      </c>
      <c r="I79" s="2"/>
    </row>
    <row r="80" spans="1:9" s="26" customFormat="1" x14ac:dyDescent="0.2">
      <c r="A80" s="35"/>
      <c r="B80" s="59" t="s">
        <v>35</v>
      </c>
      <c r="C80" s="64">
        <v>153</v>
      </c>
      <c r="D80" s="60">
        <f>VLOOKUP(B80,'[1]TOTAL NAL 2011-2017'!$AZ$4:$BB$540,3,0)</f>
        <v>92</v>
      </c>
      <c r="E80" s="65">
        <f t="shared" ref="E80" si="20">+IF(C80=0,"",C80/C$73)</f>
        <v>4.6107946840249527E-3</v>
      </c>
      <c r="F80" s="65">
        <f t="shared" ref="F80" si="21">+IF(D80=0,"",D80/D$73)</f>
        <v>2.2060763014651224E-3</v>
      </c>
      <c r="G80" s="65">
        <f t="shared" ref="G80" si="22">+IF(OR(AND(D80=0),(C80=0)),"0",((D80-C80)/C80))</f>
        <v>-0.39869281045751637</v>
      </c>
      <c r="H80" s="48">
        <f t="shared" ref="H80" si="23">+IF(OR(AND(E80=""),(G80="")),"",E80*G80)</f>
        <v>-1.8382906910164845E-3</v>
      </c>
      <c r="I80" s="2"/>
    </row>
    <row r="81" spans="1:9" s="26" customFormat="1" x14ac:dyDescent="0.2">
      <c r="A81" s="37"/>
      <c r="B81" s="59" t="s">
        <v>179</v>
      </c>
      <c r="C81" s="64">
        <v>8</v>
      </c>
      <c r="D81" s="60">
        <f>VLOOKUP(B81,'[1]TOTAL NAL 2011-2017'!$AZ$4:$BB$540,3,0)</f>
        <v>3</v>
      </c>
      <c r="E81" s="65">
        <f t="shared" si="12"/>
        <v>2.410873037398668E-4</v>
      </c>
      <c r="F81" s="65">
        <f t="shared" si="13"/>
        <v>7.1937270699949638E-5</v>
      </c>
      <c r="G81" s="65">
        <f t="shared" si="14"/>
        <v>-0.625</v>
      </c>
      <c r="H81" s="48">
        <f t="shared" si="15"/>
        <v>-1.5067956483741675E-4</v>
      </c>
      <c r="I81" s="2"/>
    </row>
    <row r="82" spans="1:9" s="26" customFormat="1" x14ac:dyDescent="0.2">
      <c r="A82" s="37"/>
      <c r="B82" s="59" t="s">
        <v>180</v>
      </c>
      <c r="C82" s="64">
        <v>86</v>
      </c>
      <c r="D82" s="60">
        <f>VLOOKUP(B82,'[1]TOTAL NAL 2011-2017'!$AZ$4:$BB$540,3,0)</f>
        <v>84</v>
      </c>
      <c r="E82" s="65">
        <f t="shared" si="12"/>
        <v>2.5916885152035682E-3</v>
      </c>
      <c r="F82" s="65">
        <f t="shared" si="13"/>
        <v>2.0142435795985902E-3</v>
      </c>
      <c r="G82" s="65">
        <f t="shared" si="14"/>
        <v>-2.3255813953488372E-2</v>
      </c>
      <c r="H82" s="48">
        <f t="shared" si="15"/>
        <v>-6.02718259349667E-5</v>
      </c>
      <c r="I82" s="2"/>
    </row>
    <row r="83" spans="1:9" s="26" customFormat="1" x14ac:dyDescent="0.2">
      <c r="A83" s="37"/>
      <c r="B83" s="59" t="s">
        <v>436</v>
      </c>
      <c r="C83" s="64">
        <v>32</v>
      </c>
      <c r="D83" s="60">
        <f>VLOOKUP(B83,'[1]TOTAL NAL 2011-2017'!$AZ$4:$BB$540,3,0)</f>
        <v>25</v>
      </c>
      <c r="E83" s="65">
        <f t="shared" si="12"/>
        <v>9.643492149594672E-4</v>
      </c>
      <c r="F83" s="65">
        <f t="shared" si="13"/>
        <v>5.9947725583291373E-4</v>
      </c>
      <c r="G83" s="65">
        <f t="shared" si="14"/>
        <v>-0.21875</v>
      </c>
      <c r="H83" s="48">
        <f t="shared" si="15"/>
        <v>-2.1095139077238344E-4</v>
      </c>
      <c r="I83" s="2"/>
    </row>
    <row r="84" spans="1:9" s="26" customFormat="1" x14ac:dyDescent="0.2">
      <c r="A84" s="37"/>
      <c r="B84" s="59" t="s">
        <v>181</v>
      </c>
      <c r="C84" s="64">
        <v>0</v>
      </c>
      <c r="D84" s="60">
        <f>VLOOKUP(B84,'[1]TOTAL NAL 2011-2017'!$AZ$4:$BB$540,3,0)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37"/>
      <c r="B85" s="59" t="s">
        <v>182</v>
      </c>
      <c r="C85" s="64">
        <v>130</v>
      </c>
      <c r="D85" s="60">
        <f>VLOOKUP(B85,'[1]TOTAL NAL 2011-2017'!$AZ$4:$BB$540,3,0)</f>
        <v>159</v>
      </c>
      <c r="E85" s="65">
        <f t="shared" si="12"/>
        <v>3.9176686857728352E-3</v>
      </c>
      <c r="F85" s="65">
        <f t="shared" si="13"/>
        <v>3.8126753470973311E-3</v>
      </c>
      <c r="G85" s="65">
        <f t="shared" si="14"/>
        <v>0.22307692307692309</v>
      </c>
      <c r="H85" s="48">
        <f t="shared" si="15"/>
        <v>8.7394147605701709E-4</v>
      </c>
      <c r="I85" s="2"/>
    </row>
    <row r="86" spans="1:9" s="26" customFormat="1" x14ac:dyDescent="0.2">
      <c r="A86" s="37"/>
      <c r="B86" s="59" t="s">
        <v>17</v>
      </c>
      <c r="C86" s="64">
        <v>45</v>
      </c>
      <c r="D86" s="60">
        <f>VLOOKUP(B86,'[1]TOTAL NAL 2011-2017'!$AZ$4:$BB$540,3,0)</f>
        <v>34</v>
      </c>
      <c r="E86" s="65">
        <f t="shared" si="12"/>
        <v>1.3561160835367507E-3</v>
      </c>
      <c r="F86" s="65">
        <f t="shared" si="13"/>
        <v>8.1528906793276268E-4</v>
      </c>
      <c r="G86" s="65">
        <f t="shared" si="14"/>
        <v>-0.24444444444444444</v>
      </c>
      <c r="H86" s="48">
        <f t="shared" si="15"/>
        <v>-3.3149504264231683E-4</v>
      </c>
      <c r="I86" s="2"/>
    </row>
    <row r="87" spans="1:9" s="26" customFormat="1" x14ac:dyDescent="0.2">
      <c r="A87" s="37"/>
      <c r="B87" s="59" t="s">
        <v>183</v>
      </c>
      <c r="C87" s="64">
        <v>426</v>
      </c>
      <c r="D87" s="60">
        <f>VLOOKUP(B87,'[1]TOTAL NAL 2011-2017'!$AZ$4:$BB$540,3,0)</f>
        <v>231</v>
      </c>
      <c r="E87" s="65">
        <f t="shared" si="12"/>
        <v>1.2837898924147908E-2</v>
      </c>
      <c r="F87" s="65">
        <f t="shared" si="13"/>
        <v>5.5391698438961223E-3</v>
      </c>
      <c r="G87" s="65">
        <f t="shared" si="14"/>
        <v>-0.45774647887323944</v>
      </c>
      <c r="H87" s="48">
        <f t="shared" si="15"/>
        <v>-5.8765030286592537E-3</v>
      </c>
      <c r="I87" s="2"/>
    </row>
    <row r="88" spans="1:9" s="26" customFormat="1" x14ac:dyDescent="0.2">
      <c r="A88" s="35"/>
      <c r="B88" s="59" t="s">
        <v>586</v>
      </c>
      <c r="C88" s="64">
        <v>187</v>
      </c>
      <c r="D88" s="60">
        <f>VLOOKUP(B88,'[1]TOTAL NAL 2011-2017'!$AZ$4:$BB$540,3,0)</f>
        <v>202</v>
      </c>
      <c r="E88" s="65">
        <f t="shared" ref="E88" si="24">+IF(C88=0,"",C88/C$73)</f>
        <v>5.6354157249193862E-3</v>
      </c>
      <c r="F88" s="65">
        <f t="shared" ref="F88" si="25">+IF(D88=0,"",D88/D$73)</f>
        <v>4.8437762271299426E-3</v>
      </c>
      <c r="G88" s="65">
        <f t="shared" ref="G88" si="26">+IF(OR(AND(D88=0),(C88=0)),"0",((D88-C88)/C88))</f>
        <v>8.0213903743315509E-2</v>
      </c>
      <c r="H88" s="48">
        <f t="shared" ref="H88" si="27">+IF(OR(AND(E88=""),(G88="")),"",E88*G88)</f>
        <v>4.5203869451225021E-4</v>
      </c>
      <c r="I88" s="2"/>
    </row>
    <row r="89" spans="1:9" s="26" customFormat="1" x14ac:dyDescent="0.2">
      <c r="A89" s="37"/>
      <c r="B89" s="59" t="s">
        <v>184</v>
      </c>
      <c r="C89" s="64">
        <v>943</v>
      </c>
      <c r="D89" s="60">
        <f>VLOOKUP(B89,'[1]TOTAL NAL 2011-2017'!$AZ$4:$BB$540,3,0)</f>
        <v>1017</v>
      </c>
      <c r="E89" s="65">
        <f t="shared" si="12"/>
        <v>2.8418165928336798E-2</v>
      </c>
      <c r="F89" s="65">
        <f t="shared" si="13"/>
        <v>2.4386734767282928E-2</v>
      </c>
      <c r="G89" s="65">
        <f t="shared" si="14"/>
        <v>7.8472958642629903E-2</v>
      </c>
      <c r="H89" s="48">
        <f t="shared" si="15"/>
        <v>2.2300575595937677E-3</v>
      </c>
      <c r="I89" s="2"/>
    </row>
    <row r="90" spans="1:9" s="26" customFormat="1" x14ac:dyDescent="0.2">
      <c r="A90" s="37"/>
      <c r="B90" s="59" t="s">
        <v>185</v>
      </c>
      <c r="C90" s="64">
        <v>419</v>
      </c>
      <c r="D90" s="60">
        <f>VLOOKUP(B90,'[1]TOTAL NAL 2011-2017'!$AZ$4:$BB$540,3,0)</f>
        <v>231</v>
      </c>
      <c r="E90" s="65">
        <f t="shared" si="12"/>
        <v>1.2626947533375524E-2</v>
      </c>
      <c r="F90" s="65">
        <f t="shared" si="13"/>
        <v>5.5391698438961223E-3</v>
      </c>
      <c r="G90" s="65">
        <f t="shared" si="14"/>
        <v>-0.44868735083532219</v>
      </c>
      <c r="H90" s="48">
        <f t="shared" si="15"/>
        <v>-5.6655516378868696E-3</v>
      </c>
      <c r="I90" s="2"/>
    </row>
    <row r="91" spans="1:9" s="26" customFormat="1" x14ac:dyDescent="0.2">
      <c r="A91" s="37"/>
      <c r="B91" s="59" t="s">
        <v>21</v>
      </c>
      <c r="C91" s="64">
        <v>342</v>
      </c>
      <c r="D91" s="60">
        <f>VLOOKUP(B91,'[1]TOTAL NAL 2011-2017'!$AZ$4:$BB$540,3,0)</f>
        <v>198</v>
      </c>
      <c r="E91" s="65">
        <f t="shared" si="12"/>
        <v>1.0306482234879306E-2</v>
      </c>
      <c r="F91" s="65">
        <f t="shared" si="13"/>
        <v>4.7478598661966761E-3</v>
      </c>
      <c r="G91" s="65">
        <f t="shared" si="14"/>
        <v>-0.42105263157894735</v>
      </c>
      <c r="H91" s="48">
        <f t="shared" si="15"/>
        <v>-4.3395714673176026E-3</v>
      </c>
      <c r="I91" s="2"/>
    </row>
    <row r="92" spans="1:9" s="26" customFormat="1" x14ac:dyDescent="0.2">
      <c r="A92" s="37"/>
      <c r="B92" s="59" t="s">
        <v>437</v>
      </c>
      <c r="C92" s="64">
        <v>181</v>
      </c>
      <c r="D92" s="60">
        <f>VLOOKUP(B92,'[1]TOTAL NAL 2011-2017'!$AZ$4:$BB$540,3,0)</f>
        <v>133</v>
      </c>
      <c r="E92" s="65">
        <f t="shared" si="12"/>
        <v>5.4546002471144864E-3</v>
      </c>
      <c r="F92" s="65">
        <f t="shared" si="13"/>
        <v>3.1892190010311011E-3</v>
      </c>
      <c r="G92" s="65">
        <f t="shared" si="14"/>
        <v>-0.26519337016574585</v>
      </c>
      <c r="H92" s="48">
        <f t="shared" si="15"/>
        <v>-1.4465238224392009E-3</v>
      </c>
      <c r="I92" s="2"/>
    </row>
    <row r="93" spans="1:9" s="26" customFormat="1" x14ac:dyDescent="0.2">
      <c r="A93" s="37"/>
      <c r="B93" s="59" t="s">
        <v>186</v>
      </c>
      <c r="C93" s="64">
        <v>100</v>
      </c>
      <c r="D93" s="60">
        <f>VLOOKUP(B93,'[1]TOTAL NAL 2011-2017'!$AZ$4:$BB$540,3,0)</f>
        <v>104</v>
      </c>
      <c r="E93" s="65">
        <f t="shared" si="12"/>
        <v>3.013591296748335E-3</v>
      </c>
      <c r="F93" s="65">
        <f t="shared" si="13"/>
        <v>2.493825384264921E-3</v>
      </c>
      <c r="G93" s="65">
        <f t="shared" si="14"/>
        <v>0.04</v>
      </c>
      <c r="H93" s="48">
        <f t="shared" si="15"/>
        <v>1.205436518699334E-4</v>
      </c>
      <c r="I93" s="2"/>
    </row>
    <row r="94" spans="1:9" s="26" customFormat="1" x14ac:dyDescent="0.2">
      <c r="A94" s="35"/>
      <c r="B94" s="59" t="s">
        <v>537</v>
      </c>
      <c r="C94" s="64">
        <v>265</v>
      </c>
      <c r="D94" s="60">
        <f>VLOOKUP(B94,'[1]TOTAL NAL 2011-2017'!$AZ$4:$BB$540,3,0)</f>
        <v>92</v>
      </c>
      <c r="E94" s="65">
        <f t="shared" ref="E94:E95" si="28">+IF(C94=0,"",C94/C$73)</f>
        <v>7.9860169363830877E-3</v>
      </c>
      <c r="F94" s="65">
        <f t="shared" ref="F94:F95" si="29">+IF(D94=0,"",D94/D$73)</f>
        <v>2.2060763014651224E-3</v>
      </c>
      <c r="G94" s="65">
        <f t="shared" ref="G94:G95" si="30">+IF(OR(AND(D94=0),(C94=0)),"0",((D94-C94)/C94))</f>
        <v>-0.65283018867924525</v>
      </c>
      <c r="H94" s="48">
        <f t="shared" ref="H94:H95" si="31">+IF(OR(AND(E94=""),(G94="")),"",E94*G94)</f>
        <v>-5.2135129433746189E-3</v>
      </c>
      <c r="I94" s="2"/>
    </row>
    <row r="95" spans="1:9" s="26" customFormat="1" x14ac:dyDescent="0.2">
      <c r="A95" s="35"/>
      <c r="B95" s="59" t="s">
        <v>538</v>
      </c>
      <c r="C95" s="64">
        <v>39</v>
      </c>
      <c r="D95" s="60">
        <f>VLOOKUP(B95,'[1]TOTAL NAL 2011-2017'!$AZ$4:$BB$540,3,0)</f>
        <v>62</v>
      </c>
      <c r="E95" s="65">
        <f t="shared" si="28"/>
        <v>1.1753006057318507E-3</v>
      </c>
      <c r="F95" s="65">
        <f t="shared" si="29"/>
        <v>1.4867035944656261E-3</v>
      </c>
      <c r="G95" s="65">
        <f t="shared" si="30"/>
        <v>0.58974358974358976</v>
      </c>
      <c r="H95" s="48">
        <f t="shared" si="31"/>
        <v>6.9312599825211709E-4</v>
      </c>
      <c r="I95" s="2"/>
    </row>
    <row r="96" spans="1:9" s="26" customFormat="1" x14ac:dyDescent="0.2">
      <c r="A96" s="37"/>
      <c r="B96" s="59" t="s">
        <v>187</v>
      </c>
      <c r="C96" s="64">
        <v>559</v>
      </c>
      <c r="D96" s="60">
        <f>VLOOKUP(B96,'[1]TOTAL NAL 2011-2017'!$AZ$4:$BB$540,3,0)</f>
        <v>637</v>
      </c>
      <c r="E96" s="65">
        <f t="shared" si="12"/>
        <v>1.6845975348823192E-2</v>
      </c>
      <c r="F96" s="65">
        <f t="shared" si="13"/>
        <v>1.527468047862264E-2</v>
      </c>
      <c r="G96" s="65">
        <f t="shared" si="14"/>
        <v>0.13953488372093023</v>
      </c>
      <c r="H96" s="48">
        <f t="shared" si="15"/>
        <v>2.3506012114637011E-3</v>
      </c>
      <c r="I96" s="2"/>
    </row>
    <row r="97" spans="1:9" s="26" customFormat="1" x14ac:dyDescent="0.2">
      <c r="A97" s="37"/>
      <c r="B97" s="59" t="s">
        <v>19</v>
      </c>
      <c r="C97" s="64">
        <v>33</v>
      </c>
      <c r="D97" s="60">
        <f>VLOOKUP(B97,'[1]TOTAL NAL 2011-2017'!$AZ$4:$BB$540,3,0)</f>
        <v>27</v>
      </c>
      <c r="E97" s="65">
        <f t="shared" si="12"/>
        <v>9.9448512792695053E-4</v>
      </c>
      <c r="F97" s="65">
        <f t="shared" si="13"/>
        <v>6.4743543629954675E-4</v>
      </c>
      <c r="G97" s="65">
        <f t="shared" si="14"/>
        <v>-0.18181818181818182</v>
      </c>
      <c r="H97" s="48">
        <f t="shared" si="15"/>
        <v>-1.8081547780490011E-4</v>
      </c>
      <c r="I97" s="2"/>
    </row>
    <row r="98" spans="1:9" s="26" customFormat="1" x14ac:dyDescent="0.2">
      <c r="A98" s="37"/>
      <c r="B98" s="59" t="s">
        <v>22</v>
      </c>
      <c r="C98" s="64">
        <v>14</v>
      </c>
      <c r="D98" s="60">
        <f>VLOOKUP(B98,'[1]TOTAL NAL 2011-2017'!$AZ$4:$BB$540,3,0)</f>
        <v>25</v>
      </c>
      <c r="E98" s="65">
        <f t="shared" si="12"/>
        <v>4.2190278154476688E-4</v>
      </c>
      <c r="F98" s="65">
        <f t="shared" si="13"/>
        <v>5.9947725583291373E-4</v>
      </c>
      <c r="G98" s="65">
        <f t="shared" si="14"/>
        <v>0.7857142857142857</v>
      </c>
      <c r="H98" s="48">
        <f t="shared" si="15"/>
        <v>3.3149504264231683E-4</v>
      </c>
      <c r="I98" s="2"/>
    </row>
    <row r="99" spans="1:9" s="26" customFormat="1" x14ac:dyDescent="0.2">
      <c r="A99" s="37"/>
      <c r="B99" s="59" t="s">
        <v>188</v>
      </c>
      <c r="C99" s="64">
        <v>240</v>
      </c>
      <c r="D99" s="60">
        <f>VLOOKUP(B99,'[1]TOTAL NAL 2011-2017'!$AZ$4:$BB$540,3,0)</f>
        <v>82</v>
      </c>
      <c r="E99" s="65">
        <f t="shared" si="12"/>
        <v>7.2326191121960043E-3</v>
      </c>
      <c r="F99" s="65">
        <f t="shared" si="13"/>
        <v>1.966285399131957E-3</v>
      </c>
      <c r="G99" s="65">
        <f t="shared" si="14"/>
        <v>-0.65833333333333333</v>
      </c>
      <c r="H99" s="48">
        <f t="shared" si="15"/>
        <v>-4.761474248862369E-3</v>
      </c>
      <c r="I99" s="2"/>
    </row>
    <row r="100" spans="1:9" s="26" customFormat="1" x14ac:dyDescent="0.2">
      <c r="A100" s="37"/>
      <c r="B100" s="59" t="s">
        <v>189</v>
      </c>
      <c r="C100" s="64">
        <v>828</v>
      </c>
      <c r="D100" s="60">
        <f>VLOOKUP(B100,'[1]TOTAL NAL 2011-2017'!$AZ$4:$BB$540,3,0)</f>
        <v>601</v>
      </c>
      <c r="E100" s="65">
        <f t="shared" si="12"/>
        <v>2.4952535937076213E-2</v>
      </c>
      <c r="F100" s="65">
        <f t="shared" si="13"/>
        <v>1.4411433230223245E-2</v>
      </c>
      <c r="G100" s="65">
        <f t="shared" si="14"/>
        <v>-0.27415458937198067</v>
      </c>
      <c r="H100" s="48">
        <f t="shared" si="15"/>
        <v>-6.8408522436187204E-3</v>
      </c>
      <c r="I100" s="2"/>
    </row>
    <row r="101" spans="1:9" s="26" customFormat="1" x14ac:dyDescent="0.2">
      <c r="A101" s="37"/>
      <c r="B101" s="59" t="s">
        <v>438</v>
      </c>
      <c r="C101" s="64">
        <v>387</v>
      </c>
      <c r="D101" s="60">
        <f>VLOOKUP(B101,'[1]TOTAL NAL 2011-2017'!$AZ$4:$BB$540,3,0)</f>
        <v>278</v>
      </c>
      <c r="E101" s="65">
        <f t="shared" si="12"/>
        <v>1.1662598318416057E-2</v>
      </c>
      <c r="F101" s="65">
        <f t="shared" si="13"/>
        <v>6.6661870848620007E-3</v>
      </c>
      <c r="G101" s="65">
        <f t="shared" si="14"/>
        <v>-0.28165374677002586</v>
      </c>
      <c r="H101" s="48">
        <f t="shared" si="15"/>
        <v>-3.2848145134556856E-3</v>
      </c>
      <c r="I101" s="2"/>
    </row>
    <row r="102" spans="1:9" s="26" customFormat="1" x14ac:dyDescent="0.2">
      <c r="A102" s="37"/>
      <c r="B102" s="59" t="s">
        <v>18</v>
      </c>
      <c r="C102" s="64">
        <v>166</v>
      </c>
      <c r="D102" s="60">
        <f>VLOOKUP(B102,'[1]TOTAL NAL 2011-2017'!$AZ$4:$BB$540,3,0)</f>
        <v>126</v>
      </c>
      <c r="E102" s="65">
        <f t="shared" si="12"/>
        <v>5.0025615526022357E-3</v>
      </c>
      <c r="F102" s="65">
        <f t="shared" si="13"/>
        <v>3.0213653693978849E-3</v>
      </c>
      <c r="G102" s="65">
        <f t="shared" si="14"/>
        <v>-0.24096385542168675</v>
      </c>
      <c r="H102" s="48">
        <f t="shared" si="15"/>
        <v>-1.205436518699334E-3</v>
      </c>
      <c r="I102" s="2"/>
    </row>
    <row r="103" spans="1:9" s="26" customFormat="1" x14ac:dyDescent="0.2">
      <c r="A103" s="37"/>
      <c r="B103" s="59" t="s">
        <v>20</v>
      </c>
      <c r="C103" s="64">
        <v>5</v>
      </c>
      <c r="D103" s="60">
        <f>VLOOKUP(B103,'[1]TOTAL NAL 2011-2017'!$AZ$4:$BB$540,3,0)</f>
        <v>2</v>
      </c>
      <c r="E103" s="65">
        <f t="shared" si="12"/>
        <v>1.5067956483741675E-4</v>
      </c>
      <c r="F103" s="65">
        <f t="shared" si="13"/>
        <v>4.7958180466633096E-5</v>
      </c>
      <c r="G103" s="65">
        <f t="shared" si="14"/>
        <v>-0.6</v>
      </c>
      <c r="H103" s="48">
        <f t="shared" si="15"/>
        <v>-9.040773890245004E-5</v>
      </c>
      <c r="I103" s="2"/>
    </row>
    <row r="104" spans="1:9" s="26" customFormat="1" x14ac:dyDescent="0.2">
      <c r="A104" s="37"/>
      <c r="B104" s="59" t="s">
        <v>190</v>
      </c>
      <c r="C104" s="64">
        <v>29</v>
      </c>
      <c r="D104" s="60">
        <f>VLOOKUP(B104,'[1]TOTAL NAL 2011-2017'!$AZ$4:$BB$540,3,0)</f>
        <v>28</v>
      </c>
      <c r="E104" s="65">
        <f t="shared" si="12"/>
        <v>8.739414760570172E-4</v>
      </c>
      <c r="F104" s="65">
        <f t="shared" si="13"/>
        <v>6.7141452653286338E-4</v>
      </c>
      <c r="G104" s="65">
        <f t="shared" si="14"/>
        <v>-3.4482758620689655E-2</v>
      </c>
      <c r="H104" s="48">
        <f t="shared" si="15"/>
        <v>-3.013591296748335E-5</v>
      </c>
      <c r="I104" s="2"/>
    </row>
    <row r="105" spans="1:9" s="26" customFormat="1" x14ac:dyDescent="0.2">
      <c r="A105" s="35"/>
      <c r="B105" s="59" t="s">
        <v>583</v>
      </c>
      <c r="C105" s="64">
        <v>128</v>
      </c>
      <c r="D105" s="60">
        <f>VLOOKUP(B105,'[1]TOTAL NAL 2011-2017'!$AZ$4:$BB$540,3,0)</f>
        <v>101</v>
      </c>
      <c r="E105" s="65">
        <f t="shared" ref="E105" si="32">+IF(C105=0,"",C105/C$73)</f>
        <v>3.8573968598378688E-3</v>
      </c>
      <c r="F105" s="65">
        <f t="shared" ref="F105" si="33">+IF(D105=0,"",D105/D$73)</f>
        <v>2.4218881135649713E-3</v>
      </c>
      <c r="G105" s="65">
        <f t="shared" ref="G105" si="34">+IF(OR(AND(D105=0),(C105=0)),"0",((D105-C105)/C105))</f>
        <v>-0.2109375</v>
      </c>
      <c r="H105" s="48">
        <f t="shared" ref="H105" si="35">+IF(OR(AND(E105=""),(G105="")),"",E105*G105)</f>
        <v>-8.1366965012205042E-4</v>
      </c>
      <c r="I105" s="2"/>
    </row>
    <row r="106" spans="1:9" s="26" customFormat="1" x14ac:dyDescent="0.2">
      <c r="A106" s="37"/>
      <c r="B106" s="59" t="s">
        <v>191</v>
      </c>
      <c r="C106" s="64">
        <v>16</v>
      </c>
      <c r="D106" s="60">
        <f>VLOOKUP(B106,'[1]TOTAL NAL 2011-2017'!$AZ$4:$BB$540,3,0)</f>
        <v>21</v>
      </c>
      <c r="E106" s="65">
        <f t="shared" si="12"/>
        <v>4.821746074797336E-4</v>
      </c>
      <c r="F106" s="65">
        <f t="shared" si="13"/>
        <v>5.0356089489964756E-4</v>
      </c>
      <c r="G106" s="65">
        <f t="shared" si="14"/>
        <v>0.3125</v>
      </c>
      <c r="H106" s="48">
        <f t="shared" si="15"/>
        <v>1.5067956483741675E-4</v>
      </c>
      <c r="I106" s="2"/>
    </row>
    <row r="107" spans="1:9" s="26" customFormat="1" x14ac:dyDescent="0.2">
      <c r="A107" s="37"/>
      <c r="B107" s="59" t="s">
        <v>192</v>
      </c>
      <c r="C107" s="64">
        <v>562</v>
      </c>
      <c r="D107" s="60">
        <f>VLOOKUP(B107,'[1]TOTAL NAL 2011-2017'!$AZ$4:$BB$540,3,0)</f>
        <v>459</v>
      </c>
      <c r="E107" s="65">
        <f t="shared" si="12"/>
        <v>1.6936383087725642E-2</v>
      </c>
      <c r="F107" s="65">
        <f t="shared" si="13"/>
        <v>1.1006402417092295E-2</v>
      </c>
      <c r="G107" s="65">
        <f t="shared" si="14"/>
        <v>-0.18327402135231316</v>
      </c>
      <c r="H107" s="48">
        <f t="shared" si="15"/>
        <v>-3.1039990356507849E-3</v>
      </c>
      <c r="I107" s="2"/>
    </row>
    <row r="108" spans="1:9" s="26" customFormat="1" x14ac:dyDescent="0.2">
      <c r="A108" s="37"/>
      <c r="B108" s="59" t="s">
        <v>193</v>
      </c>
      <c r="C108" s="64">
        <v>118</v>
      </c>
      <c r="D108" s="60">
        <f>VLOOKUP(B108,'[1]TOTAL NAL 2011-2017'!$AZ$4:$BB$540,3,0)</f>
        <v>120</v>
      </c>
      <c r="E108" s="65">
        <f t="shared" si="12"/>
        <v>3.5560377301630352E-3</v>
      </c>
      <c r="F108" s="65">
        <f t="shared" si="13"/>
        <v>2.8774908279979856E-3</v>
      </c>
      <c r="G108" s="65">
        <f t="shared" si="14"/>
        <v>1.6949152542372881E-2</v>
      </c>
      <c r="H108" s="48">
        <f t="shared" si="15"/>
        <v>6.02718259349667E-5</v>
      </c>
      <c r="I108" s="2"/>
    </row>
    <row r="109" spans="1:9" s="26" customFormat="1" x14ac:dyDescent="0.2">
      <c r="A109" s="37"/>
      <c r="B109" s="59" t="s">
        <v>194</v>
      </c>
      <c r="C109" s="64">
        <v>637</v>
      </c>
      <c r="D109" s="60">
        <f>VLOOKUP(B109,'[1]TOTAL NAL 2011-2017'!$AZ$4:$BB$540,3,0)</f>
        <v>756</v>
      </c>
      <c r="E109" s="65">
        <f t="shared" si="12"/>
        <v>1.9196576560286893E-2</v>
      </c>
      <c r="F109" s="65">
        <f t="shared" si="13"/>
        <v>1.8128192216387309E-2</v>
      </c>
      <c r="G109" s="65">
        <f t="shared" si="14"/>
        <v>0.18681318681318682</v>
      </c>
      <c r="H109" s="48">
        <f t="shared" si="15"/>
        <v>3.5861736431305187E-3</v>
      </c>
      <c r="I109" s="2"/>
    </row>
    <row r="110" spans="1:9" s="26" customFormat="1" x14ac:dyDescent="0.2">
      <c r="A110" s="37"/>
      <c r="B110" s="59" t="s">
        <v>195</v>
      </c>
      <c r="C110" s="64">
        <v>129</v>
      </c>
      <c r="D110" s="60">
        <f>VLOOKUP(B110,'[1]TOTAL NAL 2011-2017'!$AZ$4:$BB$540,3,0)</f>
        <v>143</v>
      </c>
      <c r="E110" s="65">
        <f t="shared" si="12"/>
        <v>3.8875327728053522E-3</v>
      </c>
      <c r="F110" s="65">
        <f t="shared" si="13"/>
        <v>3.4290099033642664E-3</v>
      </c>
      <c r="G110" s="65">
        <f t="shared" si="14"/>
        <v>0.10852713178294573</v>
      </c>
      <c r="H110" s="48">
        <f t="shared" si="15"/>
        <v>4.2190278154476688E-4</v>
      </c>
      <c r="I110" s="2"/>
    </row>
    <row r="111" spans="1:9" s="26" customFormat="1" x14ac:dyDescent="0.2">
      <c r="A111" s="37"/>
      <c r="B111" s="59" t="s">
        <v>196</v>
      </c>
      <c r="C111" s="64">
        <v>432</v>
      </c>
      <c r="D111" s="60">
        <f>VLOOKUP(B111,'[1]TOTAL NAL 2011-2017'!$AZ$4:$BB$540,3,0)</f>
        <v>418</v>
      </c>
      <c r="E111" s="65">
        <f t="shared" si="12"/>
        <v>1.3018714401952807E-2</v>
      </c>
      <c r="F111" s="65">
        <f t="shared" si="13"/>
        <v>1.0023259717526318E-2</v>
      </c>
      <c r="G111" s="65">
        <f t="shared" si="14"/>
        <v>-3.2407407407407406E-2</v>
      </c>
      <c r="H111" s="48">
        <f t="shared" si="15"/>
        <v>-4.2190278154476688E-4</v>
      </c>
      <c r="I111" s="2"/>
    </row>
    <row r="112" spans="1:9" s="26" customFormat="1" x14ac:dyDescent="0.2">
      <c r="A112" s="37"/>
      <c r="B112" s="59" t="s">
        <v>197</v>
      </c>
      <c r="C112" s="64">
        <v>72</v>
      </c>
      <c r="D112" s="60">
        <f>VLOOKUP(B112,'[1]TOTAL NAL 2011-2017'!$AZ$4:$BB$540,3,0)</f>
        <v>72</v>
      </c>
      <c r="E112" s="65">
        <f t="shared" si="12"/>
        <v>2.1697857336588013E-3</v>
      </c>
      <c r="F112" s="65">
        <f t="shared" si="13"/>
        <v>1.7264944967987914E-3</v>
      </c>
      <c r="G112" s="65">
        <f t="shared" si="14"/>
        <v>0</v>
      </c>
      <c r="H112" s="48">
        <f t="shared" si="15"/>
        <v>0</v>
      </c>
      <c r="I112" s="2"/>
    </row>
    <row r="113" spans="1:9" s="26" customFormat="1" x14ac:dyDescent="0.2">
      <c r="A113" s="37"/>
      <c r="B113" s="59" t="s">
        <v>27</v>
      </c>
      <c r="C113" s="64">
        <v>268</v>
      </c>
      <c r="D113" s="60">
        <f>VLOOKUP(B113,'[1]TOTAL NAL 2011-2017'!$AZ$4:$BB$540,3,0)</f>
        <v>145</v>
      </c>
      <c r="E113" s="65">
        <f t="shared" si="12"/>
        <v>8.076424675285538E-3</v>
      </c>
      <c r="F113" s="65">
        <f t="shared" si="13"/>
        <v>3.4769680838308992E-3</v>
      </c>
      <c r="G113" s="65">
        <f t="shared" si="14"/>
        <v>-0.45895522388059701</v>
      </c>
      <c r="H113" s="48">
        <f t="shared" si="15"/>
        <v>-3.706717295000452E-3</v>
      </c>
      <c r="I113" s="2"/>
    </row>
    <row r="114" spans="1:9" s="26" customFormat="1" x14ac:dyDescent="0.2">
      <c r="A114" s="37"/>
      <c r="B114" s="59" t="s">
        <v>198</v>
      </c>
      <c r="C114" s="64">
        <v>25</v>
      </c>
      <c r="D114" s="60">
        <f>VLOOKUP(B114,'[1]TOTAL NAL 2011-2017'!$AZ$4:$BB$540,3,0)</f>
        <v>45</v>
      </c>
      <c r="E114" s="65">
        <f t="shared" si="12"/>
        <v>7.5339782418708376E-4</v>
      </c>
      <c r="F114" s="65">
        <f t="shared" si="13"/>
        <v>1.0790590604992446E-3</v>
      </c>
      <c r="G114" s="65">
        <f t="shared" si="14"/>
        <v>0.8</v>
      </c>
      <c r="H114" s="48">
        <f t="shared" si="15"/>
        <v>6.0271825934966709E-4</v>
      </c>
      <c r="I114" s="2"/>
    </row>
    <row r="115" spans="1:9" s="26" customFormat="1" x14ac:dyDescent="0.2">
      <c r="A115" s="37"/>
      <c r="B115" s="59" t="s">
        <v>439</v>
      </c>
      <c r="C115" s="64">
        <v>0</v>
      </c>
      <c r="D115" s="60">
        <f>VLOOKUP(B115,'[1]TOTAL NAL 2011-2017'!$AZ$4:$BB$540,3,0)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37"/>
      <c r="B116" s="59" t="s">
        <v>199</v>
      </c>
      <c r="C116" s="64">
        <v>363</v>
      </c>
      <c r="D116" s="60">
        <f>VLOOKUP(B116,'[1]TOTAL NAL 2011-2017'!$AZ$4:$BB$540,3,0)</f>
        <v>435</v>
      </c>
      <c r="E116" s="65">
        <f t="shared" si="12"/>
        <v>1.0939336407196456E-2</v>
      </c>
      <c r="F116" s="65">
        <f t="shared" si="13"/>
        <v>1.0430904251492698E-2</v>
      </c>
      <c r="G116" s="65">
        <f t="shared" si="14"/>
        <v>0.19834710743801653</v>
      </c>
      <c r="H116" s="48">
        <f t="shared" si="15"/>
        <v>2.1697857336588013E-3</v>
      </c>
      <c r="I116" s="2"/>
    </row>
    <row r="117" spans="1:9" s="26" customFormat="1" x14ac:dyDescent="0.2">
      <c r="A117" s="37"/>
      <c r="B117" s="59" t="s">
        <v>24</v>
      </c>
      <c r="C117" s="64">
        <v>210</v>
      </c>
      <c r="D117" s="60">
        <f>VLOOKUP(B117,'[1]TOTAL NAL 2011-2017'!$AZ$4:$BB$540,3,0)</f>
        <v>140</v>
      </c>
      <c r="E117" s="65">
        <f t="shared" si="12"/>
        <v>6.3285417231715036E-3</v>
      </c>
      <c r="F117" s="65">
        <f t="shared" si="13"/>
        <v>3.3570726326643168E-3</v>
      </c>
      <c r="G117" s="65">
        <f t="shared" si="14"/>
        <v>-0.33333333333333331</v>
      </c>
      <c r="H117" s="48">
        <f t="shared" si="15"/>
        <v>-2.1095139077238344E-3</v>
      </c>
      <c r="I117" s="2"/>
    </row>
    <row r="118" spans="1:9" s="26" customFormat="1" x14ac:dyDescent="0.2">
      <c r="A118" s="37"/>
      <c r="B118" s="59" t="s">
        <v>200</v>
      </c>
      <c r="C118" s="64">
        <v>72</v>
      </c>
      <c r="D118" s="60">
        <f>VLOOKUP(B118,'[1]TOTAL NAL 2011-2017'!$AZ$4:$BB$540,3,0)</f>
        <v>93</v>
      </c>
      <c r="E118" s="65">
        <f t="shared" si="12"/>
        <v>2.1697857336588013E-3</v>
      </c>
      <c r="F118" s="65">
        <f t="shared" si="13"/>
        <v>2.2300553916984388E-3</v>
      </c>
      <c r="G118" s="65">
        <f t="shared" si="14"/>
        <v>0.29166666666666669</v>
      </c>
      <c r="H118" s="48">
        <f t="shared" si="15"/>
        <v>6.3285417231715043E-4</v>
      </c>
      <c r="I118" s="2"/>
    </row>
    <row r="119" spans="1:9" s="26" customFormat="1" x14ac:dyDescent="0.2">
      <c r="A119" s="37"/>
      <c r="B119" s="59" t="s">
        <v>25</v>
      </c>
      <c r="C119" s="64">
        <v>218</v>
      </c>
      <c r="D119" s="60">
        <f>VLOOKUP(B119,'[1]TOTAL NAL 2011-2017'!$AZ$4:$BB$540,3,0)</f>
        <v>126</v>
      </c>
      <c r="E119" s="65">
        <f t="shared" si="12"/>
        <v>6.5696290269113703E-3</v>
      </c>
      <c r="F119" s="65">
        <f t="shared" si="13"/>
        <v>3.0213653693978849E-3</v>
      </c>
      <c r="G119" s="65">
        <f t="shared" si="14"/>
        <v>-0.42201834862385323</v>
      </c>
      <c r="H119" s="48">
        <f t="shared" si="15"/>
        <v>-2.7725039930084684E-3</v>
      </c>
      <c r="I119" s="2"/>
    </row>
    <row r="120" spans="1:9" s="26" customFormat="1" x14ac:dyDescent="0.2">
      <c r="A120" s="37"/>
      <c r="B120" s="59" t="s">
        <v>23</v>
      </c>
      <c r="C120" s="64">
        <v>87</v>
      </c>
      <c r="D120" s="60">
        <f>VLOOKUP(B120,'[1]TOTAL NAL 2011-2017'!$AZ$4:$BB$540,3,0)</f>
        <v>84</v>
      </c>
      <c r="E120" s="65">
        <f t="shared" si="12"/>
        <v>2.6218244281710516E-3</v>
      </c>
      <c r="F120" s="65">
        <f t="shared" si="13"/>
        <v>2.0142435795985902E-3</v>
      </c>
      <c r="G120" s="65">
        <f t="shared" si="14"/>
        <v>-3.4482758620689655E-2</v>
      </c>
      <c r="H120" s="48">
        <f t="shared" si="15"/>
        <v>-9.0407738902450053E-5</v>
      </c>
      <c r="I120" s="2"/>
    </row>
    <row r="121" spans="1:9" s="26" customFormat="1" x14ac:dyDescent="0.2">
      <c r="A121" s="37"/>
      <c r="B121" s="59" t="s">
        <v>26</v>
      </c>
      <c r="C121" s="64">
        <v>558</v>
      </c>
      <c r="D121" s="60">
        <f>VLOOKUP(B121,'[1]TOTAL NAL 2011-2017'!$AZ$4:$BB$540,3,0)</f>
        <v>592</v>
      </c>
      <c r="E121" s="65">
        <f t="shared" si="12"/>
        <v>1.6815839435855708E-2</v>
      </c>
      <c r="F121" s="65">
        <f t="shared" si="13"/>
        <v>1.4195621418123396E-2</v>
      </c>
      <c r="G121" s="65">
        <f t="shared" si="14"/>
        <v>6.093189964157706E-2</v>
      </c>
      <c r="H121" s="48">
        <f t="shared" si="15"/>
        <v>1.0246210408944338E-3</v>
      </c>
      <c r="I121" s="2"/>
    </row>
    <row r="122" spans="1:9" s="26" customFormat="1" x14ac:dyDescent="0.2">
      <c r="A122" s="37"/>
      <c r="B122" s="59" t="s">
        <v>201</v>
      </c>
      <c r="C122" s="64">
        <v>393</v>
      </c>
      <c r="D122" s="60">
        <f>VLOOKUP(B122,'[1]TOTAL NAL 2011-2017'!$AZ$4:$BB$540,3,0)</f>
        <v>358</v>
      </c>
      <c r="E122" s="65">
        <f t="shared" si="12"/>
        <v>1.1843413796220956E-2</v>
      </c>
      <c r="F122" s="65">
        <f t="shared" si="13"/>
        <v>8.5845143035273245E-3</v>
      </c>
      <c r="G122" s="65">
        <f t="shared" si="14"/>
        <v>-8.9058524173027995E-2</v>
      </c>
      <c r="H122" s="48">
        <f t="shared" si="15"/>
        <v>-1.0547569538619172E-3</v>
      </c>
      <c r="I122" s="2"/>
    </row>
    <row r="123" spans="1:9" s="26" customFormat="1" x14ac:dyDescent="0.2">
      <c r="A123" s="37"/>
      <c r="B123" s="59" t="s">
        <v>31</v>
      </c>
      <c r="C123" s="64">
        <v>1</v>
      </c>
      <c r="D123" s="60">
        <f>VLOOKUP(B123,'[1]TOTAL NAL 2011-2017'!$AZ$4:$BB$540,3,0)</f>
        <v>0</v>
      </c>
      <c r="E123" s="65">
        <f t="shared" si="12"/>
        <v>3.013591296748335E-5</v>
      </c>
      <c r="F123" s="65" t="str">
        <f t="shared" si="13"/>
        <v/>
      </c>
      <c r="G123" s="65" t="str">
        <f t="shared" si="14"/>
        <v>0</v>
      </c>
      <c r="H123" s="48">
        <f t="shared" si="15"/>
        <v>0</v>
      </c>
      <c r="I123" s="2"/>
    </row>
    <row r="124" spans="1:9" s="26" customFormat="1" x14ac:dyDescent="0.2">
      <c r="A124" s="37"/>
      <c r="B124" s="59" t="s">
        <v>33</v>
      </c>
      <c r="C124" s="64">
        <v>231</v>
      </c>
      <c r="D124" s="60">
        <f>VLOOKUP(B124,'[1]TOTAL NAL 2011-2017'!$AZ$4:$BB$540,3,0)</f>
        <v>230</v>
      </c>
      <c r="E124" s="65">
        <f t="shared" si="12"/>
        <v>6.9613958954886541E-3</v>
      </c>
      <c r="F124" s="65">
        <f t="shared" si="13"/>
        <v>5.5151907536628063E-3</v>
      </c>
      <c r="G124" s="65">
        <f t="shared" si="14"/>
        <v>-4.329004329004329E-3</v>
      </c>
      <c r="H124" s="48">
        <f t="shared" si="15"/>
        <v>-3.013591296748335E-5</v>
      </c>
      <c r="I124" s="2"/>
    </row>
    <row r="125" spans="1:9" s="26" customFormat="1" x14ac:dyDescent="0.2">
      <c r="A125" s="37"/>
      <c r="B125" s="59" t="s">
        <v>202</v>
      </c>
      <c r="C125" s="64">
        <v>558</v>
      </c>
      <c r="D125" s="60">
        <f>VLOOKUP(B125,'[1]TOTAL NAL 2011-2017'!$AZ$4:$BB$540,3,0)</f>
        <v>612</v>
      </c>
      <c r="E125" s="65">
        <f t="shared" si="12"/>
        <v>1.6815839435855708E-2</v>
      </c>
      <c r="F125" s="65">
        <f t="shared" si="13"/>
        <v>1.4675203222789727E-2</v>
      </c>
      <c r="G125" s="65">
        <f t="shared" si="14"/>
        <v>9.6774193548387094E-2</v>
      </c>
      <c r="H125" s="48">
        <f t="shared" si="15"/>
        <v>1.6273393002441008E-3</v>
      </c>
      <c r="I125" s="2"/>
    </row>
    <row r="126" spans="1:9" s="26" customFormat="1" x14ac:dyDescent="0.2">
      <c r="A126" s="37"/>
      <c r="B126" s="59" t="s">
        <v>440</v>
      </c>
      <c r="C126" s="64">
        <v>19</v>
      </c>
      <c r="D126" s="60">
        <f>VLOOKUP(B126,'[1]TOTAL NAL 2011-2017'!$AZ$4:$BB$540,3,0)</f>
        <v>12</v>
      </c>
      <c r="E126" s="65">
        <f t="shared" si="12"/>
        <v>5.7258234638218365E-4</v>
      </c>
      <c r="F126" s="65">
        <f t="shared" si="13"/>
        <v>2.8774908279979855E-4</v>
      </c>
      <c r="G126" s="65">
        <f t="shared" si="14"/>
        <v>-0.36842105263157893</v>
      </c>
      <c r="H126" s="48">
        <f t="shared" si="15"/>
        <v>-2.1095139077238344E-4</v>
      </c>
      <c r="I126" s="2"/>
    </row>
    <row r="127" spans="1:9" s="26" customFormat="1" x14ac:dyDescent="0.2">
      <c r="A127" s="37"/>
      <c r="B127" s="59" t="s">
        <v>441</v>
      </c>
      <c r="C127" s="64">
        <v>15238</v>
      </c>
      <c r="D127" s="60">
        <f>VLOOKUP(B127,'[1]TOTAL NAL 2011-2017'!$AZ$4:$BB$540,3,0)</f>
        <v>25250</v>
      </c>
      <c r="E127" s="65">
        <f t="shared" si="12"/>
        <v>0.4592110417985113</v>
      </c>
      <c r="F127" s="65">
        <f t="shared" si="13"/>
        <v>0.60547202839124281</v>
      </c>
      <c r="G127" s="65">
        <f t="shared" si="14"/>
        <v>0.65704160651004073</v>
      </c>
      <c r="H127" s="48">
        <f t="shared" si="15"/>
        <v>0.30172076063044334</v>
      </c>
      <c r="I127" s="2"/>
    </row>
    <row r="128" spans="1:9" s="26" customFormat="1" x14ac:dyDescent="0.2">
      <c r="A128" s="37"/>
      <c r="B128" s="59" t="s">
        <v>203</v>
      </c>
      <c r="C128" s="64">
        <v>444</v>
      </c>
      <c r="D128" s="60">
        <f>VLOOKUP(B128,'[1]TOTAL NAL 2011-2017'!$AZ$4:$BB$540,3,0)</f>
        <v>365</v>
      </c>
      <c r="E128" s="65">
        <f t="shared" si="12"/>
        <v>1.3380345357562608E-2</v>
      </c>
      <c r="F128" s="65">
        <f t="shared" si="13"/>
        <v>8.7523679351605398E-3</v>
      </c>
      <c r="G128" s="65">
        <f t="shared" si="14"/>
        <v>-0.17792792792792791</v>
      </c>
      <c r="H128" s="48">
        <f t="shared" si="15"/>
        <v>-2.3807371244311845E-3</v>
      </c>
      <c r="I128" s="2"/>
    </row>
    <row r="129" spans="1:9" s="26" customFormat="1" x14ac:dyDescent="0.2">
      <c r="A129" s="37"/>
      <c r="B129" s="59" t="s">
        <v>204</v>
      </c>
      <c r="C129" s="64">
        <v>314</v>
      </c>
      <c r="D129" s="60">
        <f>VLOOKUP(B129,'[1]TOTAL NAL 2011-2017'!$AZ$4:$BB$540,3,0)</f>
        <v>222</v>
      </c>
      <c r="E129" s="65">
        <f t="shared" si="12"/>
        <v>9.4626766717897711E-3</v>
      </c>
      <c r="F129" s="65">
        <f t="shared" si="13"/>
        <v>5.3233580317962733E-3</v>
      </c>
      <c r="G129" s="65">
        <f t="shared" si="14"/>
        <v>-0.2929936305732484</v>
      </c>
      <c r="H129" s="48">
        <f t="shared" si="15"/>
        <v>-2.7725039930084679E-3</v>
      </c>
      <c r="I129" s="2"/>
    </row>
    <row r="130" spans="1:9" s="26" customFormat="1" x14ac:dyDescent="0.2">
      <c r="A130" s="37"/>
      <c r="B130" s="59" t="s">
        <v>28</v>
      </c>
      <c r="C130" s="64">
        <v>526</v>
      </c>
      <c r="D130" s="60">
        <f>VLOOKUP(B130,'[1]TOTAL NAL 2011-2017'!$AZ$4:$BB$540,3,0)</f>
        <v>237</v>
      </c>
      <c r="E130" s="65">
        <f t="shared" si="12"/>
        <v>1.5851490220896242E-2</v>
      </c>
      <c r="F130" s="65">
        <f t="shared" si="13"/>
        <v>5.6830443852960216E-3</v>
      </c>
      <c r="G130" s="65">
        <f t="shared" si="14"/>
        <v>-0.54942965779467678</v>
      </c>
      <c r="H130" s="48">
        <f t="shared" si="15"/>
        <v>-8.7092788476026868E-3</v>
      </c>
      <c r="I130" s="2"/>
    </row>
    <row r="131" spans="1:9" s="26" customFormat="1" x14ac:dyDescent="0.2">
      <c r="A131" s="37"/>
      <c r="B131" s="59" t="s">
        <v>32</v>
      </c>
      <c r="C131" s="64">
        <v>63</v>
      </c>
      <c r="D131" s="60">
        <f>VLOOKUP(B131,'[1]TOTAL NAL 2011-2017'!$AZ$4:$BB$540,3,0)</f>
        <v>205</v>
      </c>
      <c r="E131" s="65">
        <f t="shared" si="12"/>
        <v>1.898562516951451E-3</v>
      </c>
      <c r="F131" s="65">
        <f t="shared" si="13"/>
        <v>4.9157134978298923E-3</v>
      </c>
      <c r="G131" s="65">
        <f t="shared" si="14"/>
        <v>2.253968253968254</v>
      </c>
      <c r="H131" s="48">
        <f t="shared" si="15"/>
        <v>4.2792996413826357E-3</v>
      </c>
      <c r="I131" s="2"/>
    </row>
    <row r="132" spans="1:9" s="26" customFormat="1" x14ac:dyDescent="0.2">
      <c r="A132" s="35"/>
      <c r="B132" s="59" t="s">
        <v>542</v>
      </c>
      <c r="C132" s="64">
        <v>142</v>
      </c>
      <c r="D132" s="60">
        <f>VLOOKUP(B132,'[1]TOTAL NAL 2011-2017'!$AZ$4:$BB$540,3,0)</f>
        <v>76</v>
      </c>
      <c r="E132" s="65">
        <f t="shared" ref="E132" si="36">+IF(C132=0,"",C132/C$73)</f>
        <v>4.2792996413826357E-3</v>
      </c>
      <c r="F132" s="65">
        <f t="shared" ref="F132" si="37">+IF(D132=0,"",D132/D$73)</f>
        <v>1.8224108577320577E-3</v>
      </c>
      <c r="G132" s="65">
        <f t="shared" ref="G132" si="38">+IF(OR(AND(D132=0),(C132=0)),"0",((D132-C132)/C132))</f>
        <v>-0.46478873239436619</v>
      </c>
      <c r="H132" s="48">
        <f t="shared" ref="H132" si="39">+IF(OR(AND(E132=""),(G132="")),"",E132*G132)</f>
        <v>-1.9889702558539011E-3</v>
      </c>
      <c r="I132" s="2"/>
    </row>
    <row r="133" spans="1:9" s="26" customFormat="1" x14ac:dyDescent="0.2">
      <c r="A133" s="37"/>
      <c r="B133" s="59" t="s">
        <v>30</v>
      </c>
      <c r="C133" s="64">
        <v>140</v>
      </c>
      <c r="D133" s="60">
        <f>VLOOKUP(B133,'[1]TOTAL NAL 2011-2017'!$AZ$4:$BB$540,3,0)</f>
        <v>201</v>
      </c>
      <c r="E133" s="65">
        <f t="shared" si="12"/>
        <v>4.2190278154476688E-3</v>
      </c>
      <c r="F133" s="65">
        <f t="shared" si="13"/>
        <v>4.8197971368966258E-3</v>
      </c>
      <c r="G133" s="65">
        <f t="shared" si="14"/>
        <v>0.43571428571428572</v>
      </c>
      <c r="H133" s="48">
        <f t="shared" si="15"/>
        <v>1.8382906910164843E-3</v>
      </c>
      <c r="I133" s="2"/>
    </row>
    <row r="134" spans="1:9" s="26" customFormat="1" x14ac:dyDescent="0.2">
      <c r="A134" s="37"/>
      <c r="B134" s="59" t="s">
        <v>29</v>
      </c>
      <c r="C134" s="64">
        <v>5</v>
      </c>
      <c r="D134" s="60">
        <f>VLOOKUP(B134,'[1]TOTAL NAL 2011-2017'!$AZ$4:$BB$540,3,0)</f>
        <v>0</v>
      </c>
      <c r="E134" s="65">
        <f t="shared" si="12"/>
        <v>1.5067956483741675E-4</v>
      </c>
      <c r="F134" s="65" t="str">
        <f t="shared" si="13"/>
        <v/>
      </c>
      <c r="G134" s="65" t="str">
        <f t="shared" si="14"/>
        <v>0</v>
      </c>
      <c r="H134" s="48">
        <f t="shared" si="15"/>
        <v>0</v>
      </c>
      <c r="I134" s="2"/>
    </row>
    <row r="135" spans="1:9" s="26" customFormat="1" x14ac:dyDescent="0.2">
      <c r="A135" s="37"/>
      <c r="B135" s="59" t="s">
        <v>205</v>
      </c>
      <c r="C135" s="64">
        <v>46</v>
      </c>
      <c r="D135" s="60">
        <f>VLOOKUP(B135,'[1]TOTAL NAL 2011-2017'!$AZ$4:$BB$540,3,0)</f>
        <v>39</v>
      </c>
      <c r="E135" s="65">
        <f t="shared" si="12"/>
        <v>1.3862519965042342E-3</v>
      </c>
      <c r="F135" s="65">
        <f t="shared" si="13"/>
        <v>9.3518451909934536E-4</v>
      </c>
      <c r="G135" s="65">
        <f t="shared" si="14"/>
        <v>-0.15217391304347827</v>
      </c>
      <c r="H135" s="48">
        <f t="shared" si="15"/>
        <v>-2.1095139077238347E-4</v>
      </c>
      <c r="I135" s="2"/>
    </row>
    <row r="136" spans="1:9" s="26" customFormat="1" x14ac:dyDescent="0.2">
      <c r="A136" s="37"/>
      <c r="B136" s="59" t="s">
        <v>206</v>
      </c>
      <c r="C136" s="64">
        <v>10</v>
      </c>
      <c r="D136" s="60">
        <f>VLOOKUP(B136,'[1]TOTAL NAL 2011-2017'!$AZ$4:$BB$540,3,0)</f>
        <v>22</v>
      </c>
      <c r="E136" s="65">
        <f t="shared" si="12"/>
        <v>3.0135912967483349E-4</v>
      </c>
      <c r="F136" s="65">
        <f t="shared" si="13"/>
        <v>5.2753998513296407E-4</v>
      </c>
      <c r="G136" s="65">
        <f t="shared" si="14"/>
        <v>1.2</v>
      </c>
      <c r="H136" s="48">
        <f t="shared" si="15"/>
        <v>3.6163095560980016E-4</v>
      </c>
      <c r="I136" s="2"/>
    </row>
    <row r="137" spans="1:9" s="26" customFormat="1" x14ac:dyDescent="0.2">
      <c r="A137" s="37"/>
      <c r="B137" s="59" t="s">
        <v>207</v>
      </c>
      <c r="C137" s="64">
        <v>15</v>
      </c>
      <c r="D137" s="60">
        <f>VLOOKUP(B137,'[1]TOTAL NAL 2011-2017'!$AZ$4:$BB$540,3,0)</f>
        <v>10</v>
      </c>
      <c r="E137" s="65">
        <f t="shared" si="12"/>
        <v>4.5203869451225027E-4</v>
      </c>
      <c r="F137" s="65">
        <f t="shared" si="13"/>
        <v>2.3979090233316547E-4</v>
      </c>
      <c r="G137" s="65">
        <f t="shared" si="14"/>
        <v>-0.33333333333333331</v>
      </c>
      <c r="H137" s="48">
        <f t="shared" si="15"/>
        <v>-1.5067956483741675E-4</v>
      </c>
      <c r="I137" s="2"/>
    </row>
    <row r="138" spans="1:9" s="26" customFormat="1" x14ac:dyDescent="0.2">
      <c r="A138" s="37"/>
      <c r="B138" s="59" t="s">
        <v>208</v>
      </c>
      <c r="C138" s="64">
        <v>108</v>
      </c>
      <c r="D138" s="60">
        <f>VLOOKUP(B138,'[1]TOTAL NAL 2011-2017'!$AZ$4:$BB$540,3,0)</f>
        <v>76</v>
      </c>
      <c r="E138" s="65">
        <f t="shared" si="12"/>
        <v>3.2546786004882017E-3</v>
      </c>
      <c r="F138" s="65">
        <f t="shared" si="13"/>
        <v>1.8224108577320577E-3</v>
      </c>
      <c r="G138" s="65">
        <f t="shared" si="14"/>
        <v>-0.29629629629629628</v>
      </c>
      <c r="H138" s="48">
        <f t="shared" si="15"/>
        <v>-9.6434921495946709E-4</v>
      </c>
      <c r="I138" s="2"/>
    </row>
    <row r="139" spans="1:9" s="26" customFormat="1" ht="24" x14ac:dyDescent="0.2">
      <c r="A139" s="37"/>
      <c r="B139" s="59" t="s">
        <v>442</v>
      </c>
      <c r="C139" s="64">
        <v>240</v>
      </c>
      <c r="D139" s="60">
        <f>VLOOKUP(B139,'[1]TOTAL NAL 2011-2017'!$AZ$4:$BB$540,3,0)</f>
        <v>51</v>
      </c>
      <c r="E139" s="65">
        <f t="shared" si="12"/>
        <v>7.2326191121960043E-3</v>
      </c>
      <c r="F139" s="65">
        <f t="shared" si="13"/>
        <v>1.2229336018991439E-3</v>
      </c>
      <c r="G139" s="65">
        <f t="shared" si="14"/>
        <v>-0.78749999999999998</v>
      </c>
      <c r="H139" s="48">
        <f t="shared" si="15"/>
        <v>-5.6956875508543531E-3</v>
      </c>
      <c r="I139" s="2"/>
    </row>
    <row r="140" spans="1:9" s="26" customFormat="1" x14ac:dyDescent="0.2">
      <c r="A140" s="37"/>
      <c r="B140" s="59" t="s">
        <v>209</v>
      </c>
      <c r="C140" s="64">
        <v>303</v>
      </c>
      <c r="D140" s="60">
        <f>VLOOKUP(B140,'[1]TOTAL NAL 2011-2017'!$AZ$4:$BB$540,3,0)</f>
        <v>714</v>
      </c>
      <c r="E140" s="65">
        <f t="shared" si="12"/>
        <v>9.131181629147455E-3</v>
      </c>
      <c r="F140" s="65">
        <f t="shared" si="13"/>
        <v>1.7121070426588014E-2</v>
      </c>
      <c r="G140" s="65">
        <f t="shared" si="14"/>
        <v>1.3564356435643565</v>
      </c>
      <c r="H140" s="48">
        <f t="shared" si="15"/>
        <v>1.2385860229635658E-2</v>
      </c>
      <c r="I140" s="2"/>
    </row>
    <row r="141" spans="1:9" s="26" customFormat="1" ht="24" x14ac:dyDescent="0.2">
      <c r="A141" s="37"/>
      <c r="B141" s="59" t="s">
        <v>210</v>
      </c>
      <c r="C141" s="64">
        <v>39</v>
      </c>
      <c r="D141" s="60">
        <f>VLOOKUP(B141,'[1]TOTAL NAL 2011-2017'!$AZ$4:$BB$540,3,0)</f>
        <v>6</v>
      </c>
      <c r="E141" s="65">
        <f t="shared" si="12"/>
        <v>1.1753006057318507E-3</v>
      </c>
      <c r="F141" s="65">
        <f t="shared" si="13"/>
        <v>1.4387454139989928E-4</v>
      </c>
      <c r="G141" s="65">
        <f t="shared" si="14"/>
        <v>-0.84615384615384615</v>
      </c>
      <c r="H141" s="48">
        <f t="shared" si="15"/>
        <v>-9.9448512792695053E-4</v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VLOOKUP(B142,'[1]TOTAL NAL 2011-2017'!$AZ$4:$BB$540,3,0)</f>
        <v>9</v>
      </c>
      <c r="E142" s="65" t="str">
        <f t="shared" ref="E142" si="40">+IF(C142=0,"",C142/C$73)</f>
        <v/>
      </c>
      <c r="F142" s="65">
        <f t="shared" ref="F142" si="41">+IF(D142=0,"",D142/D$73)</f>
        <v>2.1581181209984893E-4</v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37"/>
      <c r="B143" s="59" t="s">
        <v>587</v>
      </c>
      <c r="C143" s="64">
        <v>75</v>
      </c>
      <c r="D143" s="60">
        <f>VLOOKUP(B143,'[1]TOTAL NAL 2011-2017'!$AZ$4:$BB$540,3,0)</f>
        <v>36</v>
      </c>
      <c r="E143" s="65">
        <f t="shared" si="12"/>
        <v>2.2601934725612512E-3</v>
      </c>
      <c r="F143" s="65">
        <f t="shared" si="13"/>
        <v>8.6324724839939571E-4</v>
      </c>
      <c r="G143" s="65">
        <f t="shared" si="14"/>
        <v>-0.52</v>
      </c>
      <c r="H143" s="48">
        <f t="shared" si="15"/>
        <v>-1.1753006057318507E-3</v>
      </c>
      <c r="I143" s="2"/>
    </row>
    <row r="144" spans="1:9" s="26" customFormat="1" x14ac:dyDescent="0.2">
      <c r="A144" s="37"/>
      <c r="B144" s="59" t="s">
        <v>588</v>
      </c>
      <c r="C144" s="64">
        <v>0</v>
      </c>
      <c r="D144" s="60">
        <f>VLOOKUP(B144,'[1]TOTAL NAL 2011-2017'!$AZ$4:$BB$540,3,0)</f>
        <v>2</v>
      </c>
      <c r="E144" s="65" t="str">
        <f t="shared" si="12"/>
        <v/>
      </c>
      <c r="F144" s="65">
        <f t="shared" si="13"/>
        <v>4.7958180466633096E-5</v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VLOOKUP(B145,'[1]TOTAL NAL 2011-2017'!$AZ$4:$BB$540,3,0)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37"/>
      <c r="B146" s="59" t="s">
        <v>36</v>
      </c>
      <c r="C146" s="64">
        <v>0</v>
      </c>
      <c r="D146" s="60">
        <f>VLOOKUP(B146,'[1]TOTAL NAL 2011-2017'!$AZ$4:$BB$540,3,0)</f>
        <v>1</v>
      </c>
      <c r="E146" s="65" t="str">
        <f t="shared" si="12"/>
        <v/>
      </c>
      <c r="F146" s="65">
        <f t="shared" si="13"/>
        <v>2.3979090233316548E-5</v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37"/>
      <c r="B147" s="59" t="s">
        <v>443</v>
      </c>
      <c r="C147" s="64">
        <v>39</v>
      </c>
      <c r="D147" s="60">
        <f>VLOOKUP(B147,'[1]TOTAL NAL 2011-2017'!$AZ$4:$BB$540,3,0)</f>
        <v>15</v>
      </c>
      <c r="E147" s="65">
        <f t="shared" ref="E147:E155" si="48">+IF(C147=0,"",C147/C$73)</f>
        <v>1.1753006057318507E-3</v>
      </c>
      <c r="F147" s="65">
        <f t="shared" ref="F147:F155" si="49">+IF(D147=0,"",D147/D$73)</f>
        <v>3.596863534997482E-4</v>
      </c>
      <c r="G147" s="65">
        <f t="shared" ref="G147:G155" si="50">+IF(OR(AND(D147=0),(C147=0)),"0",((D147-C147)/C147))</f>
        <v>-0.61538461538461542</v>
      </c>
      <c r="H147" s="48">
        <f t="shared" ref="H147:H155" si="51">+IF(OR(AND(E147=""),(G147="")),"",E147*G147)</f>
        <v>-7.2326191121960053E-4</v>
      </c>
      <c r="I147" s="2"/>
    </row>
    <row r="148" spans="1:9" s="26" customFormat="1" x14ac:dyDescent="0.2">
      <c r="A148" s="37"/>
      <c r="B148" s="59" t="s">
        <v>34</v>
      </c>
      <c r="C148" s="64">
        <v>87</v>
      </c>
      <c r="D148" s="60">
        <f>VLOOKUP(B148,'[1]TOTAL NAL 2011-2017'!$AZ$4:$BB$540,3,0)</f>
        <v>80</v>
      </c>
      <c r="E148" s="65">
        <f t="shared" si="48"/>
        <v>2.6218244281710516E-3</v>
      </c>
      <c r="F148" s="65">
        <f t="shared" si="49"/>
        <v>1.9183272186653237E-3</v>
      </c>
      <c r="G148" s="65">
        <f t="shared" si="50"/>
        <v>-8.0459770114942528E-2</v>
      </c>
      <c r="H148" s="48">
        <f t="shared" si="51"/>
        <v>-2.1095139077238347E-4</v>
      </c>
      <c r="I148" s="2"/>
    </row>
    <row r="149" spans="1:9" s="26" customFormat="1" x14ac:dyDescent="0.2">
      <c r="A149" s="37"/>
      <c r="B149" s="59" t="s">
        <v>211</v>
      </c>
      <c r="C149" s="64">
        <v>7</v>
      </c>
      <c r="D149" s="60">
        <f>VLOOKUP(B149,'[1]TOTAL NAL 2011-2017'!$AZ$4:$BB$540,3,0)</f>
        <v>16</v>
      </c>
      <c r="E149" s="65">
        <f t="shared" si="48"/>
        <v>2.1095139077238344E-4</v>
      </c>
      <c r="F149" s="65">
        <f t="shared" si="49"/>
        <v>3.8366544373306477E-4</v>
      </c>
      <c r="G149" s="65">
        <f t="shared" si="50"/>
        <v>1.2857142857142858</v>
      </c>
      <c r="H149" s="48">
        <f t="shared" si="51"/>
        <v>2.7122321670735016E-4</v>
      </c>
      <c r="I149" s="2"/>
    </row>
    <row r="150" spans="1:9" s="26" customFormat="1" x14ac:dyDescent="0.2">
      <c r="A150" s="37"/>
      <c r="B150" s="59" t="s">
        <v>212</v>
      </c>
      <c r="C150" s="64">
        <v>75</v>
      </c>
      <c r="D150" s="60">
        <f>VLOOKUP(B150,'[1]TOTAL NAL 2011-2017'!$AZ$4:$BB$540,3,0)</f>
        <v>111</v>
      </c>
      <c r="E150" s="65">
        <f t="shared" si="48"/>
        <v>2.2601934725612512E-3</v>
      </c>
      <c r="F150" s="65">
        <f t="shared" si="49"/>
        <v>2.6616790158981367E-3</v>
      </c>
      <c r="G150" s="65">
        <f t="shared" si="50"/>
        <v>0.48</v>
      </c>
      <c r="H150" s="48">
        <f t="shared" si="51"/>
        <v>1.0848928668294004E-3</v>
      </c>
      <c r="I150" s="2"/>
    </row>
    <row r="151" spans="1:9" s="26" customFormat="1" ht="15.75" customHeight="1" x14ac:dyDescent="0.2">
      <c r="A151" s="37"/>
      <c r="B151" s="59" t="s">
        <v>213</v>
      </c>
      <c r="C151" s="64">
        <v>12</v>
      </c>
      <c r="D151" s="60">
        <f>VLOOKUP(B151,'[1]TOTAL NAL 2011-2017'!$AZ$4:$BB$540,3,0)</f>
        <v>32</v>
      </c>
      <c r="E151" s="65">
        <f t="shared" si="48"/>
        <v>3.6163095560980021E-4</v>
      </c>
      <c r="F151" s="65">
        <f t="shared" si="49"/>
        <v>7.6733088746612954E-4</v>
      </c>
      <c r="G151" s="65">
        <f t="shared" si="50"/>
        <v>1.6666666666666667</v>
      </c>
      <c r="H151" s="48">
        <f t="shared" si="51"/>
        <v>6.0271825934966709E-4</v>
      </c>
      <c r="I151" s="2"/>
    </row>
    <row r="152" spans="1:9" s="26" customFormat="1" x14ac:dyDescent="0.2">
      <c r="A152" s="37"/>
      <c r="B152" s="59" t="s">
        <v>444</v>
      </c>
      <c r="C152" s="64">
        <v>13</v>
      </c>
      <c r="D152" s="60">
        <f>VLOOKUP(B152,'[1]TOTAL NAL 2011-2017'!$AZ$4:$BB$540,3,0)</f>
        <v>28</v>
      </c>
      <c r="E152" s="65">
        <f t="shared" si="48"/>
        <v>3.9176686857728355E-4</v>
      </c>
      <c r="F152" s="65">
        <f t="shared" si="49"/>
        <v>6.7141452653286338E-4</v>
      </c>
      <c r="G152" s="65">
        <f t="shared" si="50"/>
        <v>1.1538461538461537</v>
      </c>
      <c r="H152" s="48">
        <f t="shared" si="51"/>
        <v>4.5203869451225021E-4</v>
      </c>
      <c r="I152" s="2"/>
    </row>
    <row r="153" spans="1:9" s="26" customFormat="1" x14ac:dyDescent="0.2">
      <c r="A153" s="37"/>
      <c r="B153" s="59" t="s">
        <v>39</v>
      </c>
      <c r="C153" s="64">
        <v>54</v>
      </c>
      <c r="D153" s="60">
        <f>VLOOKUP(B153,'[1]TOTAL NAL 2011-2017'!$AZ$4:$BB$540,3,0)</f>
        <v>32</v>
      </c>
      <c r="E153" s="65">
        <f t="shared" si="48"/>
        <v>1.6273393002441008E-3</v>
      </c>
      <c r="F153" s="65">
        <f t="shared" si="49"/>
        <v>7.6733088746612954E-4</v>
      </c>
      <c r="G153" s="65">
        <f t="shared" si="50"/>
        <v>-0.40740740740740738</v>
      </c>
      <c r="H153" s="48">
        <f t="shared" si="51"/>
        <v>-6.6299008528463365E-4</v>
      </c>
      <c r="I153" s="2"/>
    </row>
    <row r="154" spans="1:9" s="26" customFormat="1" x14ac:dyDescent="0.2">
      <c r="A154" s="37"/>
      <c r="B154" s="59" t="s">
        <v>37</v>
      </c>
      <c r="C154" s="64">
        <v>47</v>
      </c>
      <c r="D154" s="60">
        <f>VLOOKUP(B154,'[1]TOTAL NAL 2011-2017'!$AZ$4:$BB$540,3,0)</f>
        <v>69</v>
      </c>
      <c r="E154" s="65">
        <f t="shared" si="48"/>
        <v>1.4163879094717174E-3</v>
      </c>
      <c r="F154" s="65">
        <f t="shared" si="49"/>
        <v>1.6545572260988418E-3</v>
      </c>
      <c r="G154" s="65">
        <f t="shared" si="50"/>
        <v>0.46808510638297873</v>
      </c>
      <c r="H154" s="48">
        <f t="shared" si="51"/>
        <v>6.6299008528463365E-4</v>
      </c>
      <c r="I154" s="2"/>
    </row>
    <row r="155" spans="1:9" s="26" customFormat="1" ht="13.5" customHeight="1" x14ac:dyDescent="0.2">
      <c r="A155" s="37"/>
      <c r="B155" s="59" t="s">
        <v>38</v>
      </c>
      <c r="C155" s="68">
        <v>6</v>
      </c>
      <c r="D155" s="60">
        <f>VLOOKUP(B155,'[1]TOTAL NAL 2011-2017'!$AZ$4:$BB$540,3,0)</f>
        <v>21</v>
      </c>
      <c r="E155" s="65">
        <f t="shared" si="48"/>
        <v>1.8081547780490011E-4</v>
      </c>
      <c r="F155" s="65">
        <f t="shared" si="49"/>
        <v>5.0356089489964756E-4</v>
      </c>
      <c r="G155" s="65">
        <f t="shared" si="50"/>
        <v>2.5</v>
      </c>
      <c r="H155" s="48">
        <f t="shared" si="51"/>
        <v>4.5203869451225027E-4</v>
      </c>
      <c r="I155" s="2"/>
    </row>
    <row r="156" spans="1:9" s="26" customFormat="1" ht="13.5" customHeight="1" x14ac:dyDescent="0.2">
      <c r="A156" s="35"/>
      <c r="B156" s="59" t="s">
        <v>543</v>
      </c>
      <c r="C156" s="68">
        <v>604</v>
      </c>
      <c r="D156" s="60">
        <f>VLOOKUP(B156,'[1]TOTAL NAL 2011-2017'!$AZ$4:$BB$540,3,0)</f>
        <v>595</v>
      </c>
      <c r="E156" s="65">
        <f t="shared" ref="E156:E159" si="52">+IF(C156=0,"",C156/C$73)</f>
        <v>1.8202091432359943E-2</v>
      </c>
      <c r="F156" s="65">
        <f t="shared" ref="F156:F159" si="53">+IF(D156=0,"",D156/D$73)</f>
        <v>1.4267558688823345E-2</v>
      </c>
      <c r="G156" s="65">
        <f t="shared" ref="G156:G159" si="54">+IF(OR(AND(D156=0),(C156=0)),"0",((D156-C156)/C156))</f>
        <v>-1.4900662251655629E-2</v>
      </c>
      <c r="H156" s="48">
        <f t="shared" ref="H156:H159" si="55">+IF(OR(AND(E156=""),(G156="")),"",E156*G156)</f>
        <v>-2.7122321670735016E-4</v>
      </c>
      <c r="I156" s="2"/>
    </row>
    <row r="157" spans="1:9" s="26" customFormat="1" ht="24" x14ac:dyDescent="0.2">
      <c r="A157" s="35"/>
      <c r="B157" s="59" t="s">
        <v>544</v>
      </c>
      <c r="C157" s="68">
        <v>74</v>
      </c>
      <c r="D157" s="60">
        <f>VLOOKUP(B157,'[1]TOTAL NAL 2011-2017'!$AZ$4:$BB$540,3,0)</f>
        <v>73</v>
      </c>
      <c r="E157" s="65">
        <f t="shared" si="52"/>
        <v>2.2300575595937677E-3</v>
      </c>
      <c r="F157" s="65">
        <f t="shared" si="53"/>
        <v>1.750473587032108E-3</v>
      </c>
      <c r="G157" s="65">
        <f t="shared" si="54"/>
        <v>-1.3513513513513514E-2</v>
      </c>
      <c r="H157" s="48">
        <f t="shared" si="55"/>
        <v>-3.013591296748335E-5</v>
      </c>
      <c r="I157" s="2"/>
    </row>
    <row r="158" spans="1:9" s="26" customFormat="1" ht="13.5" customHeight="1" x14ac:dyDescent="0.2">
      <c r="A158" s="35"/>
      <c r="B158" s="59" t="s">
        <v>545</v>
      </c>
      <c r="C158" s="68">
        <v>6</v>
      </c>
      <c r="D158" s="60">
        <f>VLOOKUP(B158,'[1]TOTAL NAL 2011-2017'!$AZ$4:$BB$540,3,0)</f>
        <v>6</v>
      </c>
      <c r="E158" s="65">
        <f t="shared" si="52"/>
        <v>1.8081547780490011E-4</v>
      </c>
      <c r="F158" s="65">
        <f t="shared" si="53"/>
        <v>1.4387454139989928E-4</v>
      </c>
      <c r="G158" s="65">
        <f t="shared" si="54"/>
        <v>0</v>
      </c>
      <c r="H158" s="48">
        <f t="shared" si="55"/>
        <v>0</v>
      </c>
      <c r="I158" s="2"/>
    </row>
    <row r="159" spans="1:9" s="26" customFormat="1" ht="13.5" customHeight="1" x14ac:dyDescent="0.2">
      <c r="A159" s="35"/>
      <c r="B159" s="59" t="s">
        <v>546</v>
      </c>
      <c r="C159" s="68">
        <v>1</v>
      </c>
      <c r="D159" s="60">
        <f>VLOOKUP(B159,'[1]TOTAL NAL 2011-2017'!$AZ$4:$BB$540,3,0)</f>
        <v>0</v>
      </c>
      <c r="E159" s="65">
        <f t="shared" si="52"/>
        <v>3.013591296748335E-5</v>
      </c>
      <c r="F159" s="65" t="str">
        <f t="shared" si="53"/>
        <v/>
      </c>
      <c r="G159" s="65" t="str">
        <f t="shared" si="54"/>
        <v>0</v>
      </c>
      <c r="H159" s="48">
        <f t="shared" si="55"/>
        <v>0</v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3" customFormat="1" ht="27.75" customHeight="1" x14ac:dyDescent="0.2">
      <c r="A164" s="34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3" customFormat="1" ht="26.25" customHeight="1" thickBot="1" x14ac:dyDescent="0.25">
      <c r="A165" s="34"/>
      <c r="B165" s="21" t="s">
        <v>391</v>
      </c>
      <c r="C165" s="22">
        <f>SUM(C166:C327)</f>
        <v>38170</v>
      </c>
      <c r="D165" s="23">
        <f>SUM(D166:D327)</f>
        <v>35459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-7.1024364684307048E-2</v>
      </c>
      <c r="H165" s="25">
        <f>+IF(OR(AND(E165=""),(G165="")),"",E165*G165)</f>
        <v>-7.1024364684307048E-2</v>
      </c>
    </row>
    <row r="166" spans="1:9" s="26" customFormat="1" x14ac:dyDescent="0.2">
      <c r="A166" s="37"/>
      <c r="B166" s="69" t="s">
        <v>445</v>
      </c>
      <c r="C166" s="73">
        <v>286</v>
      </c>
      <c r="D166" s="74">
        <f>VLOOKUP(B166,'[1]TOTAL NAL 2011-2017'!$AZ$4:$BB$540,3,0)</f>
        <v>453</v>
      </c>
      <c r="E166" s="71">
        <f>+IF(C166=0,"",C166/C$165)</f>
        <v>7.492795389048991E-3</v>
      </c>
      <c r="F166" s="71">
        <f>+IF(D166=0,"",D166/D$165)</f>
        <v>1.2775317972870076E-2</v>
      </c>
      <c r="G166" s="71">
        <f>+IF(OR(AND(D166=0),(C166=0)),"0",((D166-C166)/C166))</f>
        <v>0.58391608391608396</v>
      </c>
      <c r="H166" s="72">
        <f>+IF(OR(AND(E166=""),(G166="")),"",E166*G166)</f>
        <v>4.3751637411579775E-3</v>
      </c>
      <c r="I166" s="2"/>
    </row>
    <row r="167" spans="1:9" s="26" customFormat="1" x14ac:dyDescent="0.2">
      <c r="A167" s="37"/>
      <c r="B167" s="70" t="s">
        <v>590</v>
      </c>
      <c r="C167" s="73">
        <v>64</v>
      </c>
      <c r="D167" s="74">
        <f>VLOOKUP(B167,'[1]TOTAL NAL 2011-2017'!$AZ$4:$BB$540,3,0)</f>
        <v>167</v>
      </c>
      <c r="E167" s="65">
        <f t="shared" ref="E167:E237" si="56">+IF(C167=0,"",C167/C$165)</f>
        <v>1.6767094576892849E-3</v>
      </c>
      <c r="F167" s="65">
        <f t="shared" ref="F167:F237" si="57">+IF(D167=0,"",D167/D$165)</f>
        <v>4.7096646831551936E-3</v>
      </c>
      <c r="G167" s="65">
        <f t="shared" ref="G167:G237" si="58">+IF(OR(AND(D167=0),(C167=0)),"0",((D167-C167)/C167))</f>
        <v>1.609375</v>
      </c>
      <c r="H167" s="48">
        <f t="shared" ref="H167:H237" si="59">+IF(OR(AND(E167=""),(G167="")),"",E167*G167)</f>
        <v>2.6984542834686928E-3</v>
      </c>
      <c r="I167" s="2"/>
    </row>
    <row r="168" spans="1:9" s="26" customFormat="1" ht="24" x14ac:dyDescent="0.2">
      <c r="A168" s="37"/>
      <c r="B168" s="70" t="s">
        <v>446</v>
      </c>
      <c r="C168" s="73">
        <v>487</v>
      </c>
      <c r="D168" s="74">
        <f>VLOOKUP(B168,'[1]TOTAL NAL 2011-2017'!$AZ$4:$BB$540,3,0)</f>
        <v>221</v>
      </c>
      <c r="E168" s="65">
        <f t="shared" si="56"/>
        <v>1.2758711029604401E-2</v>
      </c>
      <c r="F168" s="65">
        <f t="shared" si="57"/>
        <v>6.2325502693251359E-3</v>
      </c>
      <c r="G168" s="65">
        <f t="shared" si="58"/>
        <v>-0.5462012320328542</v>
      </c>
      <c r="H168" s="48">
        <f t="shared" si="59"/>
        <v>-6.9688236835210894E-3</v>
      </c>
      <c r="I168" s="2"/>
    </row>
    <row r="169" spans="1:9" s="26" customFormat="1" x14ac:dyDescent="0.2">
      <c r="A169" s="37"/>
      <c r="B169" s="70" t="s">
        <v>447</v>
      </c>
      <c r="C169" s="73">
        <v>3</v>
      </c>
      <c r="D169" s="74">
        <f>VLOOKUP(B169,'[1]TOTAL NAL 2011-2017'!$AZ$4:$BB$540,3,0)</f>
        <v>1</v>
      </c>
      <c r="E169" s="65">
        <f t="shared" si="56"/>
        <v>7.8595755829185225E-5</v>
      </c>
      <c r="F169" s="65">
        <f t="shared" si="57"/>
        <v>2.8201584929073015E-5</v>
      </c>
      <c r="G169" s="65">
        <f t="shared" si="58"/>
        <v>-0.66666666666666663</v>
      </c>
      <c r="H169" s="48">
        <f t="shared" si="59"/>
        <v>-5.2397170552790146E-5</v>
      </c>
      <c r="I169" s="2"/>
    </row>
    <row r="170" spans="1:9" s="26" customFormat="1" x14ac:dyDescent="0.2">
      <c r="A170" s="37"/>
      <c r="B170" s="70" t="s">
        <v>591</v>
      </c>
      <c r="C170" s="73">
        <v>394</v>
      </c>
      <c r="D170" s="74">
        <f>VLOOKUP(B170,'[1]TOTAL NAL 2011-2017'!$AZ$4:$BB$540,3,0)</f>
        <v>496</v>
      </c>
      <c r="E170" s="65">
        <f t="shared" si="56"/>
        <v>1.032224259889966E-2</v>
      </c>
      <c r="F170" s="65">
        <f t="shared" si="57"/>
        <v>1.3987986124820214E-2</v>
      </c>
      <c r="G170" s="65">
        <f t="shared" si="58"/>
        <v>0.25888324873096447</v>
      </c>
      <c r="H170" s="48">
        <f t="shared" si="59"/>
        <v>2.6722556981922975E-3</v>
      </c>
      <c r="I170" s="2"/>
    </row>
    <row r="171" spans="1:9" s="26" customFormat="1" x14ac:dyDescent="0.2">
      <c r="A171" s="37"/>
      <c r="B171" s="70" t="s">
        <v>42</v>
      </c>
      <c r="C171" s="73">
        <v>4455</v>
      </c>
      <c r="D171" s="74">
        <f>VLOOKUP(B171,'[1]TOTAL NAL 2011-2017'!$AZ$4:$BB$540,3,0)</f>
        <v>3967</v>
      </c>
      <c r="E171" s="65">
        <f t="shared" si="56"/>
        <v>0.11671469740634005</v>
      </c>
      <c r="F171" s="65">
        <f t="shared" si="57"/>
        <v>0.11187568741363264</v>
      </c>
      <c r="G171" s="65">
        <f t="shared" si="58"/>
        <v>-0.10953984287317621</v>
      </c>
      <c r="H171" s="48">
        <f t="shared" si="59"/>
        <v>-1.2784909614880796E-2</v>
      </c>
      <c r="I171" s="2"/>
    </row>
    <row r="172" spans="1:9" s="26" customFormat="1" x14ac:dyDescent="0.2">
      <c r="A172" s="37"/>
      <c r="B172" s="70" t="s">
        <v>592</v>
      </c>
      <c r="C172" s="73">
        <v>82</v>
      </c>
      <c r="D172" s="74">
        <f>VLOOKUP(B172,'[1]TOTAL NAL 2011-2017'!$AZ$4:$BB$540,3,0)</f>
        <v>57</v>
      </c>
      <c r="E172" s="65">
        <f t="shared" si="56"/>
        <v>2.148283992664396E-3</v>
      </c>
      <c r="F172" s="65">
        <f t="shared" si="57"/>
        <v>1.6074903409571619E-3</v>
      </c>
      <c r="G172" s="65">
        <f t="shared" si="58"/>
        <v>-0.3048780487804878</v>
      </c>
      <c r="H172" s="48">
        <f t="shared" si="59"/>
        <v>-6.5496463190987681E-4</v>
      </c>
      <c r="I172" s="2"/>
    </row>
    <row r="173" spans="1:9" s="26" customFormat="1" x14ac:dyDescent="0.2">
      <c r="A173" s="37"/>
      <c r="B173" s="70" t="s">
        <v>593</v>
      </c>
      <c r="C173" s="73">
        <v>460</v>
      </c>
      <c r="D173" s="74">
        <f>VLOOKUP(B173,'[1]TOTAL NAL 2011-2017'!$AZ$4:$BB$540,3,0)</f>
        <v>842</v>
      </c>
      <c r="E173" s="65">
        <f t="shared" si="56"/>
        <v>1.2051349227141734E-2</v>
      </c>
      <c r="F173" s="65">
        <f t="shared" si="57"/>
        <v>2.3745734510279479E-2</v>
      </c>
      <c r="G173" s="65">
        <f t="shared" si="58"/>
        <v>0.83043478260869563</v>
      </c>
      <c r="H173" s="48">
        <f t="shared" si="59"/>
        <v>1.0007859575582917E-2</v>
      </c>
      <c r="I173" s="2"/>
    </row>
    <row r="174" spans="1:9" s="26" customFormat="1" x14ac:dyDescent="0.2">
      <c r="A174" s="37"/>
      <c r="B174" s="70" t="s">
        <v>594</v>
      </c>
      <c r="C174" s="73">
        <v>101</v>
      </c>
      <c r="D174" s="74">
        <f>VLOOKUP(B174,'[1]TOTAL NAL 2011-2017'!$AZ$4:$BB$540,3,0)</f>
        <v>131</v>
      </c>
      <c r="E174" s="65">
        <f t="shared" si="56"/>
        <v>2.6460571129159026E-3</v>
      </c>
      <c r="F174" s="65">
        <f t="shared" si="57"/>
        <v>3.6944076257085646E-3</v>
      </c>
      <c r="G174" s="65">
        <f t="shared" si="58"/>
        <v>0.29702970297029702</v>
      </c>
      <c r="H174" s="48">
        <f t="shared" si="59"/>
        <v>7.859575582918522E-4</v>
      </c>
      <c r="I174" s="2"/>
    </row>
    <row r="175" spans="1:9" s="26" customFormat="1" x14ac:dyDescent="0.2">
      <c r="A175" s="37"/>
      <c r="B175" s="70" t="s">
        <v>40</v>
      </c>
      <c r="C175" s="73">
        <v>2</v>
      </c>
      <c r="D175" s="74">
        <f>VLOOKUP(B175,'[1]TOTAL NAL 2011-2017'!$AZ$4:$BB$540,3,0)</f>
        <v>1</v>
      </c>
      <c r="E175" s="65">
        <f t="shared" si="56"/>
        <v>5.2397170552790152E-5</v>
      </c>
      <c r="F175" s="65">
        <f t="shared" si="57"/>
        <v>2.8201584929073015E-5</v>
      </c>
      <c r="G175" s="65">
        <f t="shared" si="58"/>
        <v>-0.5</v>
      </c>
      <c r="H175" s="48">
        <f t="shared" si="59"/>
        <v>-2.6198585276395076E-5</v>
      </c>
      <c r="I175" s="2"/>
    </row>
    <row r="176" spans="1:9" s="26" customFormat="1" x14ac:dyDescent="0.2">
      <c r="A176" s="37"/>
      <c r="B176" s="70" t="s">
        <v>214</v>
      </c>
      <c r="C176" s="73">
        <v>5</v>
      </c>
      <c r="D176" s="74">
        <f>VLOOKUP(B176,'[1]TOTAL NAL 2011-2017'!$AZ$4:$BB$540,3,0)</f>
        <v>12</v>
      </c>
      <c r="E176" s="65">
        <f t="shared" si="56"/>
        <v>1.3099292638197538E-4</v>
      </c>
      <c r="F176" s="65">
        <f t="shared" si="57"/>
        <v>3.3841901914887618E-4</v>
      </c>
      <c r="G176" s="65">
        <f t="shared" si="58"/>
        <v>1.4</v>
      </c>
      <c r="H176" s="48">
        <f t="shared" si="59"/>
        <v>1.8339009693476552E-4</v>
      </c>
      <c r="I176" s="2"/>
    </row>
    <row r="177" spans="1:9" s="26" customFormat="1" x14ac:dyDescent="0.2">
      <c r="A177" s="37"/>
      <c r="B177" s="70" t="s">
        <v>45</v>
      </c>
      <c r="C177" s="73">
        <v>308</v>
      </c>
      <c r="D177" s="74">
        <f>VLOOKUP(B177,'[1]TOTAL NAL 2011-2017'!$AZ$4:$BB$540,3,0)</f>
        <v>117</v>
      </c>
      <c r="E177" s="65">
        <f t="shared" si="56"/>
        <v>8.0691642651296823E-3</v>
      </c>
      <c r="F177" s="65">
        <f t="shared" si="57"/>
        <v>3.2995854367015428E-3</v>
      </c>
      <c r="G177" s="65">
        <f t="shared" si="58"/>
        <v>-0.62012987012987009</v>
      </c>
      <c r="H177" s="48">
        <f t="shared" si="59"/>
        <v>-5.0039297877914586E-3</v>
      </c>
      <c r="I177" s="2"/>
    </row>
    <row r="178" spans="1:9" s="26" customFormat="1" x14ac:dyDescent="0.2">
      <c r="A178" s="37"/>
      <c r="B178" s="70" t="s">
        <v>43</v>
      </c>
      <c r="C178" s="73">
        <v>304</v>
      </c>
      <c r="D178" s="74">
        <f>VLOOKUP(B178,'[1]TOTAL NAL 2011-2017'!$AZ$4:$BB$540,3,0)</f>
        <v>159</v>
      </c>
      <c r="E178" s="65">
        <f t="shared" si="56"/>
        <v>7.9643699240241027E-3</v>
      </c>
      <c r="F178" s="65">
        <f t="shared" si="57"/>
        <v>4.4840520037226096E-3</v>
      </c>
      <c r="G178" s="65">
        <f t="shared" si="58"/>
        <v>-0.47697368421052633</v>
      </c>
      <c r="H178" s="48">
        <f t="shared" si="59"/>
        <v>-3.7987948650772857E-3</v>
      </c>
      <c r="I178" s="2"/>
    </row>
    <row r="179" spans="1:9" s="26" customFormat="1" x14ac:dyDescent="0.2">
      <c r="A179" s="35"/>
      <c r="B179" s="70" t="s">
        <v>534</v>
      </c>
      <c r="C179" s="73">
        <v>284</v>
      </c>
      <c r="D179" s="74">
        <f>VLOOKUP(B179,'[1]TOTAL NAL 2011-2017'!$AZ$4:$BB$540,3,0)</f>
        <v>716</v>
      </c>
      <c r="E179" s="65">
        <f t="shared" ref="E179" si="60">+IF(C179=0,"",C179/C$165)</f>
        <v>7.4403982184962011E-3</v>
      </c>
      <c r="F179" s="65">
        <f t="shared" ref="F179" si="61">+IF(D179=0,"",D179/D$165)</f>
        <v>2.0192334809216277E-2</v>
      </c>
      <c r="G179" s="65">
        <f t="shared" ref="G179" si="62">+IF(OR(AND(D179=0),(C179=0)),"0",((D179-C179)/C179))</f>
        <v>1.5211267605633803</v>
      </c>
      <c r="H179" s="48">
        <f t="shared" ref="H179" si="63">+IF(OR(AND(E179=""),(G179="")),"",E179*G179)</f>
        <v>1.1317788839402671E-2</v>
      </c>
      <c r="I179" s="2"/>
    </row>
    <row r="180" spans="1:9" s="26" customFormat="1" x14ac:dyDescent="0.2">
      <c r="A180" s="37"/>
      <c r="B180" s="70" t="s">
        <v>448</v>
      </c>
      <c r="C180" s="73">
        <v>670</v>
      </c>
      <c r="D180" s="74">
        <f>VLOOKUP(B180,'[1]TOTAL NAL 2011-2017'!$AZ$4:$BB$540,3,0)</f>
        <v>675</v>
      </c>
      <c r="E180" s="65">
        <f t="shared" si="56"/>
        <v>1.75530521351847E-2</v>
      </c>
      <c r="F180" s="65">
        <f t="shared" si="57"/>
        <v>1.9036069827124285E-2</v>
      </c>
      <c r="G180" s="65">
        <f t="shared" si="58"/>
        <v>7.462686567164179E-3</v>
      </c>
      <c r="H180" s="48">
        <f t="shared" si="59"/>
        <v>1.3099292638197536E-4</v>
      </c>
      <c r="I180" s="2"/>
    </row>
    <row r="181" spans="1:9" s="26" customFormat="1" x14ac:dyDescent="0.2">
      <c r="A181" s="37"/>
      <c r="B181" s="70" t="s">
        <v>595</v>
      </c>
      <c r="C181" s="73">
        <v>328</v>
      </c>
      <c r="D181" s="74">
        <f>VLOOKUP(B181,'[1]TOTAL NAL 2011-2017'!$AZ$4:$BB$540,3,0)</f>
        <v>473</v>
      </c>
      <c r="E181" s="65">
        <f t="shared" si="56"/>
        <v>8.5931359706575838E-3</v>
      </c>
      <c r="F181" s="65">
        <f t="shared" si="57"/>
        <v>1.3339349671451535E-2</v>
      </c>
      <c r="G181" s="65">
        <f t="shared" si="58"/>
        <v>0.44207317073170732</v>
      </c>
      <c r="H181" s="48">
        <f t="shared" si="59"/>
        <v>3.7987948650772857E-3</v>
      </c>
      <c r="I181" s="2"/>
    </row>
    <row r="182" spans="1:9" s="26" customFormat="1" x14ac:dyDescent="0.2">
      <c r="A182" s="37"/>
      <c r="B182" s="70" t="s">
        <v>41</v>
      </c>
      <c r="C182" s="73">
        <v>90</v>
      </c>
      <c r="D182" s="74">
        <f>VLOOKUP(B182,'[1]TOTAL NAL 2011-2017'!$AZ$4:$BB$540,3,0)</f>
        <v>36</v>
      </c>
      <c r="E182" s="65">
        <f t="shared" si="56"/>
        <v>2.3578726748755569E-3</v>
      </c>
      <c r="F182" s="65">
        <f t="shared" si="57"/>
        <v>1.0152570574466285E-3</v>
      </c>
      <c r="G182" s="65">
        <f t="shared" si="58"/>
        <v>-0.6</v>
      </c>
      <c r="H182" s="48">
        <f t="shared" si="59"/>
        <v>-1.4147236049253341E-3</v>
      </c>
      <c r="I182" s="2"/>
    </row>
    <row r="183" spans="1:9" s="26" customFormat="1" x14ac:dyDescent="0.2">
      <c r="A183" s="37"/>
      <c r="B183" s="70" t="s">
        <v>44</v>
      </c>
      <c r="C183" s="73">
        <v>40</v>
      </c>
      <c r="D183" s="74">
        <f>VLOOKUP(B183,'[1]TOTAL NAL 2011-2017'!$AZ$4:$BB$540,3,0)</f>
        <v>28</v>
      </c>
      <c r="E183" s="65">
        <f t="shared" si="56"/>
        <v>1.0479434110558031E-3</v>
      </c>
      <c r="F183" s="65">
        <f t="shared" si="57"/>
        <v>7.8964437801404437E-4</v>
      </c>
      <c r="G183" s="65">
        <f t="shared" si="58"/>
        <v>-0.3</v>
      </c>
      <c r="H183" s="48">
        <f t="shared" si="59"/>
        <v>-3.143830233167409E-4</v>
      </c>
      <c r="I183" s="2"/>
    </row>
    <row r="184" spans="1:9" s="26" customFormat="1" x14ac:dyDescent="0.2">
      <c r="A184" s="35"/>
      <c r="B184" s="70" t="s">
        <v>535</v>
      </c>
      <c r="C184" s="73">
        <v>97</v>
      </c>
      <c r="D184" s="74">
        <f>VLOOKUP(B184,'[1]TOTAL NAL 2011-2017'!$AZ$4:$BB$540,3,0)</f>
        <v>34</v>
      </c>
      <c r="E184" s="65">
        <f t="shared" ref="E184:E185" si="64">+IF(C184=0,"",C184/C$165)</f>
        <v>2.5412627718103221E-3</v>
      </c>
      <c r="F184" s="65">
        <f t="shared" ref="F184:F185" si="65">+IF(D184=0,"",D184/D$165)</f>
        <v>9.5885388758848249E-4</v>
      </c>
      <c r="G184" s="65">
        <f t="shared" ref="G184:G185" si="66">+IF(OR(AND(D184=0),(C184=0)),"0",((D184-C184)/C184))</f>
        <v>-0.64948453608247425</v>
      </c>
      <c r="H184" s="48">
        <f t="shared" ref="H184:H185" si="67">+IF(OR(AND(E184=""),(G184="")),"",E184*G184)</f>
        <v>-1.6505108724128898E-3</v>
      </c>
      <c r="I184" s="2"/>
    </row>
    <row r="185" spans="1:9" s="26" customFormat="1" x14ac:dyDescent="0.2">
      <c r="A185" s="35"/>
      <c r="B185" s="70" t="s">
        <v>536</v>
      </c>
      <c r="C185" s="73">
        <v>27</v>
      </c>
      <c r="D185" s="74">
        <f>VLOOKUP(B185,'[1]TOTAL NAL 2011-2017'!$AZ$4:$BB$540,3,0)</f>
        <v>25</v>
      </c>
      <c r="E185" s="65">
        <f t="shared" si="64"/>
        <v>7.0736180246266705E-4</v>
      </c>
      <c r="F185" s="65">
        <f t="shared" si="65"/>
        <v>7.0503962322682537E-4</v>
      </c>
      <c r="G185" s="65">
        <f t="shared" si="66"/>
        <v>-7.407407407407407E-2</v>
      </c>
      <c r="H185" s="48">
        <f t="shared" si="67"/>
        <v>-5.2397170552790152E-5</v>
      </c>
      <c r="I185" s="2"/>
    </row>
    <row r="186" spans="1:9" s="26" customFormat="1" x14ac:dyDescent="0.2">
      <c r="A186" s="37"/>
      <c r="B186" s="70" t="s">
        <v>215</v>
      </c>
      <c r="C186" s="73">
        <v>686</v>
      </c>
      <c r="D186" s="74">
        <f>VLOOKUP(B186,'[1]TOTAL NAL 2011-2017'!$AZ$4:$BB$540,3,0)</f>
        <v>605</v>
      </c>
      <c r="E186" s="65">
        <f t="shared" si="56"/>
        <v>1.7972229499607022E-2</v>
      </c>
      <c r="F186" s="65">
        <f t="shared" si="57"/>
        <v>1.7061958882089175E-2</v>
      </c>
      <c r="G186" s="65">
        <f t="shared" si="58"/>
        <v>-0.11807580174927114</v>
      </c>
      <c r="H186" s="48">
        <f t="shared" si="59"/>
        <v>-2.1220854073880011E-3</v>
      </c>
      <c r="I186" s="2"/>
    </row>
    <row r="187" spans="1:9" s="26" customFormat="1" x14ac:dyDescent="0.2">
      <c r="A187" s="37"/>
      <c r="B187" s="70" t="s">
        <v>216</v>
      </c>
      <c r="C187" s="73">
        <v>56</v>
      </c>
      <c r="D187" s="74">
        <f>VLOOKUP(B187,'[1]TOTAL NAL 2011-2017'!$AZ$4:$BB$540,3,0)</f>
        <v>102</v>
      </c>
      <c r="E187" s="65">
        <f t="shared" si="56"/>
        <v>1.4671207754781241E-3</v>
      </c>
      <c r="F187" s="65">
        <f t="shared" si="57"/>
        <v>2.8765616627654473E-3</v>
      </c>
      <c r="G187" s="65">
        <f t="shared" si="58"/>
        <v>0.8214285714285714</v>
      </c>
      <c r="H187" s="48">
        <f t="shared" si="59"/>
        <v>1.2051349227141734E-3</v>
      </c>
      <c r="I187" s="2"/>
    </row>
    <row r="188" spans="1:9" s="26" customFormat="1" x14ac:dyDescent="0.2">
      <c r="A188" s="37"/>
      <c r="B188" s="70" t="s">
        <v>217</v>
      </c>
      <c r="C188" s="73">
        <v>1</v>
      </c>
      <c r="D188" s="74">
        <f>VLOOKUP(B188,'[1]TOTAL NAL 2011-2017'!$AZ$4:$BB$540,3,0)</f>
        <v>1</v>
      </c>
      <c r="E188" s="65">
        <f t="shared" si="56"/>
        <v>2.6198585276395076E-5</v>
      </c>
      <c r="F188" s="65">
        <f t="shared" si="57"/>
        <v>2.8201584929073015E-5</v>
      </c>
      <c r="G188" s="65">
        <f t="shared" si="58"/>
        <v>0</v>
      </c>
      <c r="H188" s="48">
        <f t="shared" si="59"/>
        <v>0</v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VLOOKUP(B189,'[1]TOTAL NAL 2011-2017'!$AZ$4:$BB$540,3,0)</f>
        <v>181</v>
      </c>
      <c r="E189" s="65" t="str">
        <f t="shared" ref="E189" si="68">+IF(C189=0,"",C189/C$165)</f>
        <v/>
      </c>
      <c r="F189" s="65">
        <f t="shared" ref="F189" si="69">+IF(D189=0,"",D189/D$165)</f>
        <v>5.1044868721622158E-3</v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37"/>
      <c r="B190" s="70" t="s">
        <v>218</v>
      </c>
      <c r="C190" s="73">
        <v>24</v>
      </c>
      <c r="D190" s="74">
        <f>VLOOKUP(B190,'[1]TOTAL NAL 2011-2017'!$AZ$4:$BB$540,3,0)</f>
        <v>11</v>
      </c>
      <c r="E190" s="65">
        <f t="shared" si="56"/>
        <v>6.287660466334818E-4</v>
      </c>
      <c r="F190" s="65">
        <f t="shared" si="57"/>
        <v>3.1021743421980313E-4</v>
      </c>
      <c r="G190" s="65">
        <f t="shared" si="58"/>
        <v>-0.54166666666666663</v>
      </c>
      <c r="H190" s="48">
        <f t="shared" si="59"/>
        <v>-3.4058160859313597E-4</v>
      </c>
      <c r="I190" s="2"/>
    </row>
    <row r="191" spans="1:9" s="26" customFormat="1" x14ac:dyDescent="0.2">
      <c r="A191" s="37"/>
      <c r="B191" s="70" t="s">
        <v>449</v>
      </c>
      <c r="C191" s="73">
        <v>146</v>
      </c>
      <c r="D191" s="74">
        <f>VLOOKUP(B191,'[1]TOTAL NAL 2011-2017'!$AZ$4:$BB$540,3,0)</f>
        <v>208</v>
      </c>
      <c r="E191" s="65">
        <f t="shared" si="56"/>
        <v>3.8249934503536811E-3</v>
      </c>
      <c r="F191" s="65">
        <f t="shared" si="57"/>
        <v>5.865929665247187E-3</v>
      </c>
      <c r="G191" s="65">
        <f t="shared" si="58"/>
        <v>0.42465753424657532</v>
      </c>
      <c r="H191" s="48">
        <f t="shared" si="59"/>
        <v>1.6243122871364946E-3</v>
      </c>
      <c r="I191" s="2"/>
    </row>
    <row r="192" spans="1:9" s="26" customFormat="1" x14ac:dyDescent="0.2">
      <c r="A192" s="35"/>
      <c r="B192" s="70" t="s">
        <v>539</v>
      </c>
      <c r="C192" s="73">
        <v>395</v>
      </c>
      <c r="D192" s="74">
        <f>VLOOKUP(B192,'[1]TOTAL NAL 2011-2017'!$AZ$4:$BB$540,3,0)</f>
        <v>253</v>
      </c>
      <c r="E192" s="65">
        <f t="shared" ref="E192" si="72">+IF(C192=0,"",C192/C$165)</f>
        <v>1.0348441184176055E-2</v>
      </c>
      <c r="F192" s="65">
        <f t="shared" ref="F192" si="73">+IF(D192=0,"",D192/D$165)</f>
        <v>7.1350009870554728E-3</v>
      </c>
      <c r="G192" s="65">
        <f t="shared" ref="G192" si="74">+IF(OR(AND(D192=0),(C192=0)),"0",((D192-C192)/C192))</f>
        <v>-0.35949367088607592</v>
      </c>
      <c r="H192" s="48">
        <f t="shared" ref="H192" si="75">+IF(OR(AND(E192=""),(G192="")),"",E192*G192)</f>
        <v>-3.7201991092481001E-3</v>
      </c>
      <c r="I192" s="2"/>
    </row>
    <row r="193" spans="1:9" s="26" customFormat="1" x14ac:dyDescent="0.2">
      <c r="A193" s="37"/>
      <c r="B193" s="70" t="s">
        <v>219</v>
      </c>
      <c r="C193" s="73">
        <v>756</v>
      </c>
      <c r="D193" s="74">
        <f>VLOOKUP(B193,'[1]TOTAL NAL 2011-2017'!$AZ$4:$BB$540,3,0)</f>
        <v>614</v>
      </c>
      <c r="E193" s="65">
        <f t="shared" si="56"/>
        <v>1.9806130468954675E-2</v>
      </c>
      <c r="F193" s="65">
        <f t="shared" si="57"/>
        <v>1.731577314645083E-2</v>
      </c>
      <c r="G193" s="65">
        <f t="shared" si="58"/>
        <v>-0.18783068783068782</v>
      </c>
      <c r="H193" s="48">
        <f t="shared" si="59"/>
        <v>-3.7201991092481001E-3</v>
      </c>
      <c r="I193" s="2"/>
    </row>
    <row r="194" spans="1:9" s="26" customFormat="1" x14ac:dyDescent="0.2">
      <c r="A194" s="37"/>
      <c r="B194" s="70" t="s">
        <v>220</v>
      </c>
      <c r="C194" s="73">
        <v>1343</v>
      </c>
      <c r="D194" s="74">
        <f>VLOOKUP(B194,'[1]TOTAL NAL 2011-2017'!$AZ$4:$BB$540,3,0)</f>
        <v>1023</v>
      </c>
      <c r="E194" s="65">
        <f t="shared" si="56"/>
        <v>3.5184700026198584E-2</v>
      </c>
      <c r="F194" s="65">
        <f t="shared" si="57"/>
        <v>2.8850221382441692E-2</v>
      </c>
      <c r="G194" s="65">
        <f t="shared" si="58"/>
        <v>-0.23827252419955325</v>
      </c>
      <c r="H194" s="48">
        <f t="shared" si="59"/>
        <v>-8.3835472884464246E-3</v>
      </c>
      <c r="I194" s="2"/>
    </row>
    <row r="195" spans="1:9" s="26" customFormat="1" x14ac:dyDescent="0.2">
      <c r="A195" s="37"/>
      <c r="B195" s="70" t="s">
        <v>221</v>
      </c>
      <c r="C195" s="73">
        <v>1469</v>
      </c>
      <c r="D195" s="74">
        <f>VLOOKUP(B195,'[1]TOTAL NAL 2011-2017'!$AZ$4:$BB$540,3,0)</f>
        <v>1171</v>
      </c>
      <c r="E195" s="65">
        <f t="shared" si="56"/>
        <v>3.8485721771024363E-2</v>
      </c>
      <c r="F195" s="65">
        <f t="shared" si="57"/>
        <v>3.3024055951944499E-2</v>
      </c>
      <c r="G195" s="65">
        <f t="shared" si="58"/>
        <v>-0.20285908781484002</v>
      </c>
      <c r="H195" s="48">
        <f t="shared" si="59"/>
        <v>-7.8071784123657315E-3</v>
      </c>
      <c r="I195" s="2"/>
    </row>
    <row r="196" spans="1:9" s="26" customFormat="1" x14ac:dyDescent="0.2">
      <c r="A196" s="37"/>
      <c r="B196" s="70" t="s">
        <v>222</v>
      </c>
      <c r="C196" s="73">
        <v>1652</v>
      </c>
      <c r="D196" s="74">
        <f>VLOOKUP(B196,'[1]TOTAL NAL 2011-2017'!$AZ$4:$BB$540,3,0)</f>
        <v>1445</v>
      </c>
      <c r="E196" s="65">
        <f t="shared" si="56"/>
        <v>4.3280062876604665E-2</v>
      </c>
      <c r="F196" s="65">
        <f t="shared" si="57"/>
        <v>4.0751290222510506E-2</v>
      </c>
      <c r="G196" s="65">
        <f t="shared" si="58"/>
        <v>-0.12530266343825666</v>
      </c>
      <c r="H196" s="48">
        <f t="shared" si="59"/>
        <v>-5.4231071522137806E-3</v>
      </c>
      <c r="I196" s="2"/>
    </row>
    <row r="197" spans="1:9" s="26" customFormat="1" x14ac:dyDescent="0.2">
      <c r="A197" s="37"/>
      <c r="B197" s="70" t="s">
        <v>450</v>
      </c>
      <c r="C197" s="73">
        <v>732</v>
      </c>
      <c r="D197" s="74">
        <f>VLOOKUP(B197,'[1]TOTAL NAL 2011-2017'!$AZ$4:$BB$540,3,0)</f>
        <v>420</v>
      </c>
      <c r="E197" s="65">
        <f t="shared" si="56"/>
        <v>1.9177364422321194E-2</v>
      </c>
      <c r="F197" s="65">
        <f t="shared" si="57"/>
        <v>1.1844665670210665E-2</v>
      </c>
      <c r="G197" s="65">
        <f t="shared" si="58"/>
        <v>-0.42622950819672129</v>
      </c>
      <c r="H197" s="48">
        <f t="shared" si="59"/>
        <v>-8.1739586062352619E-3</v>
      </c>
      <c r="I197" s="2"/>
    </row>
    <row r="198" spans="1:9" s="26" customFormat="1" x14ac:dyDescent="0.2">
      <c r="A198" s="37"/>
      <c r="B198" s="70" t="s">
        <v>451</v>
      </c>
      <c r="C198" s="73">
        <v>648</v>
      </c>
      <c r="D198" s="74">
        <f>VLOOKUP(B198,'[1]TOTAL NAL 2011-2017'!$AZ$4:$BB$540,3,0)</f>
        <v>304</v>
      </c>
      <c r="E198" s="65">
        <f t="shared" si="56"/>
        <v>1.6976683259104008E-2</v>
      </c>
      <c r="F198" s="65">
        <f t="shared" si="57"/>
        <v>8.573281818438196E-3</v>
      </c>
      <c r="G198" s="65">
        <f t="shared" si="58"/>
        <v>-0.53086419753086422</v>
      </c>
      <c r="H198" s="48">
        <f t="shared" si="59"/>
        <v>-9.0123133350799058E-3</v>
      </c>
      <c r="I198" s="2"/>
    </row>
    <row r="199" spans="1:9" s="26" customFormat="1" x14ac:dyDescent="0.2">
      <c r="A199" s="37"/>
      <c r="B199" s="70" t="s">
        <v>223</v>
      </c>
      <c r="C199" s="73">
        <v>3</v>
      </c>
      <c r="D199" s="74">
        <f>VLOOKUP(B199,'[1]TOTAL NAL 2011-2017'!$AZ$4:$BB$540,3,0)</f>
        <v>1</v>
      </c>
      <c r="E199" s="65">
        <f t="shared" si="56"/>
        <v>7.8595755829185225E-5</v>
      </c>
      <c r="F199" s="65">
        <f t="shared" si="57"/>
        <v>2.8201584929073015E-5</v>
      </c>
      <c r="G199" s="65">
        <f t="shared" si="58"/>
        <v>-0.66666666666666663</v>
      </c>
      <c r="H199" s="48">
        <f t="shared" si="59"/>
        <v>-5.2397170552790146E-5</v>
      </c>
      <c r="I199" s="2"/>
    </row>
    <row r="200" spans="1:9" s="26" customFormat="1" x14ac:dyDescent="0.2">
      <c r="A200" s="35"/>
      <c r="B200" s="70" t="s">
        <v>540</v>
      </c>
      <c r="C200" s="73">
        <v>779</v>
      </c>
      <c r="D200" s="74">
        <f>VLOOKUP(B200,'[1]TOTAL NAL 2011-2017'!$AZ$4:$BB$540,3,0)</f>
        <v>723</v>
      </c>
      <c r="E200" s="65">
        <f t="shared" ref="E200" si="76">+IF(C200=0,"",C200/C$165)</f>
        <v>2.0408697930311762E-2</v>
      </c>
      <c r="F200" s="65">
        <f t="shared" ref="F200" si="77">+IF(D200=0,"",D200/D$165)</f>
        <v>2.0389745903719791E-2</v>
      </c>
      <c r="G200" s="65">
        <f t="shared" ref="G200" si="78">+IF(OR(AND(D200=0),(C200=0)),"0",((D200-C200)/C200))</f>
        <v>-7.1887034659820284E-2</v>
      </c>
      <c r="H200" s="48">
        <f t="shared" ref="H200" si="79">+IF(OR(AND(E200=""),(G200="")),"",E200*G200)</f>
        <v>-1.4671207754781241E-3</v>
      </c>
      <c r="I200" s="2"/>
    </row>
    <row r="201" spans="1:9" s="26" customFormat="1" x14ac:dyDescent="0.2">
      <c r="A201" s="37"/>
      <c r="B201" s="70" t="s">
        <v>224</v>
      </c>
      <c r="C201" s="73">
        <v>362</v>
      </c>
      <c r="D201" s="74">
        <f>VLOOKUP(B201,'[1]TOTAL NAL 2011-2017'!$AZ$4:$BB$540,3,0)</f>
        <v>345</v>
      </c>
      <c r="E201" s="65">
        <f t="shared" si="56"/>
        <v>9.4838878700550175E-3</v>
      </c>
      <c r="F201" s="65">
        <f t="shared" si="57"/>
        <v>9.7295468005301894E-3</v>
      </c>
      <c r="G201" s="65">
        <f t="shared" si="58"/>
        <v>-4.6961325966850827E-2</v>
      </c>
      <c r="H201" s="48">
        <f t="shared" si="59"/>
        <v>-4.4537594969871629E-4</v>
      </c>
      <c r="I201" s="2"/>
    </row>
    <row r="202" spans="1:9" s="26" customFormat="1" x14ac:dyDescent="0.2">
      <c r="A202" s="37"/>
      <c r="B202" s="70" t="s">
        <v>225</v>
      </c>
      <c r="C202" s="73">
        <v>313</v>
      </c>
      <c r="D202" s="74">
        <f>VLOOKUP(B202,'[1]TOTAL NAL 2011-2017'!$AZ$4:$BB$540,3,0)</f>
        <v>307</v>
      </c>
      <c r="E202" s="65">
        <f t="shared" si="56"/>
        <v>8.2001571915116585E-3</v>
      </c>
      <c r="F202" s="65">
        <f t="shared" si="57"/>
        <v>8.6578865732254151E-3</v>
      </c>
      <c r="G202" s="65">
        <f t="shared" si="58"/>
        <v>-1.9169329073482427E-2</v>
      </c>
      <c r="H202" s="48">
        <f t="shared" si="59"/>
        <v>-1.5719151165837045E-4</v>
      </c>
      <c r="I202" s="2"/>
    </row>
    <row r="203" spans="1:9" s="26" customFormat="1" x14ac:dyDescent="0.2">
      <c r="A203" s="37"/>
      <c r="B203" s="70" t="s">
        <v>226</v>
      </c>
      <c r="C203" s="73">
        <v>10</v>
      </c>
      <c r="D203" s="74">
        <f>VLOOKUP(B203,'[1]TOTAL NAL 2011-2017'!$AZ$4:$BB$540,3,0)</f>
        <v>7</v>
      </c>
      <c r="E203" s="65">
        <f t="shared" si="56"/>
        <v>2.6198585276395077E-4</v>
      </c>
      <c r="F203" s="65">
        <f t="shared" si="57"/>
        <v>1.9741109450351109E-4</v>
      </c>
      <c r="G203" s="65">
        <f t="shared" si="58"/>
        <v>-0.3</v>
      </c>
      <c r="H203" s="48">
        <f t="shared" si="59"/>
        <v>-7.8595755829185225E-5</v>
      </c>
      <c r="I203" s="2"/>
    </row>
    <row r="204" spans="1:9" s="26" customFormat="1" x14ac:dyDescent="0.2">
      <c r="A204" s="37"/>
      <c r="B204" s="70" t="s">
        <v>46</v>
      </c>
      <c r="C204" s="73">
        <v>31</v>
      </c>
      <c r="D204" s="74">
        <f>VLOOKUP(B204,'[1]TOTAL NAL 2011-2017'!$AZ$4:$BB$540,3,0)</f>
        <v>36</v>
      </c>
      <c r="E204" s="65">
        <f t="shared" si="56"/>
        <v>8.1215614356824732E-4</v>
      </c>
      <c r="F204" s="65">
        <f t="shared" si="57"/>
        <v>1.0152570574466285E-3</v>
      </c>
      <c r="G204" s="65">
        <f t="shared" si="58"/>
        <v>0.16129032258064516</v>
      </c>
      <c r="H204" s="48">
        <f t="shared" si="59"/>
        <v>1.3099292638197536E-4</v>
      </c>
      <c r="I204" s="2"/>
    </row>
    <row r="205" spans="1:9" s="26" customFormat="1" x14ac:dyDescent="0.2">
      <c r="A205" s="37"/>
      <c r="B205" s="70" t="s">
        <v>47</v>
      </c>
      <c r="C205" s="73">
        <v>2938</v>
      </c>
      <c r="D205" s="74">
        <f>VLOOKUP(B205,'[1]TOTAL NAL 2011-2017'!$AZ$4:$BB$540,3,0)</f>
        <v>2339</v>
      </c>
      <c r="E205" s="65">
        <f t="shared" si="56"/>
        <v>7.6971443542048726E-2</v>
      </c>
      <c r="F205" s="65">
        <f t="shared" si="57"/>
        <v>6.5963507149101777E-2</v>
      </c>
      <c r="G205" s="65">
        <f t="shared" si="58"/>
        <v>-0.20388019060585433</v>
      </c>
      <c r="H205" s="48">
        <f t="shared" si="59"/>
        <v>-1.5692952580560648E-2</v>
      </c>
      <c r="I205" s="2"/>
    </row>
    <row r="206" spans="1:9" s="26" customFormat="1" x14ac:dyDescent="0.2">
      <c r="A206" s="37"/>
      <c r="B206" s="70" t="s">
        <v>227</v>
      </c>
      <c r="C206" s="73">
        <v>232</v>
      </c>
      <c r="D206" s="74">
        <f>VLOOKUP(B206,'[1]TOTAL NAL 2011-2017'!$AZ$4:$BB$540,3,0)</f>
        <v>216</v>
      </c>
      <c r="E206" s="65">
        <f t="shared" si="56"/>
        <v>6.0780717841236575E-3</v>
      </c>
      <c r="F206" s="65">
        <f t="shared" si="57"/>
        <v>6.091542344679771E-3</v>
      </c>
      <c r="G206" s="65">
        <f t="shared" si="58"/>
        <v>-6.8965517241379309E-2</v>
      </c>
      <c r="H206" s="48">
        <f t="shared" si="59"/>
        <v>-4.1917736442232122E-4</v>
      </c>
      <c r="I206" s="2"/>
    </row>
    <row r="207" spans="1:9" s="26" customFormat="1" x14ac:dyDescent="0.2">
      <c r="A207" s="37"/>
      <c r="B207" s="70" t="s">
        <v>228</v>
      </c>
      <c r="C207" s="73">
        <v>111</v>
      </c>
      <c r="D207" s="74">
        <f>VLOOKUP(B207,'[1]TOTAL NAL 2011-2017'!$AZ$4:$BB$540,3,0)</f>
        <v>31</v>
      </c>
      <c r="E207" s="65">
        <f t="shared" si="56"/>
        <v>2.9080429656798534E-3</v>
      </c>
      <c r="F207" s="65">
        <f t="shared" si="57"/>
        <v>8.7424913280126338E-4</v>
      </c>
      <c r="G207" s="65">
        <f t="shared" si="58"/>
        <v>-0.72072072072072069</v>
      </c>
      <c r="H207" s="48">
        <f t="shared" si="59"/>
        <v>-2.0958868221116057E-3</v>
      </c>
      <c r="I207" s="2"/>
    </row>
    <row r="208" spans="1:9" s="26" customFormat="1" x14ac:dyDescent="0.2">
      <c r="A208" s="37"/>
      <c r="B208" s="70" t="s">
        <v>452</v>
      </c>
      <c r="C208" s="73">
        <v>26</v>
      </c>
      <c r="D208" s="74">
        <f>VLOOKUP(B208,'[1]TOTAL NAL 2011-2017'!$AZ$4:$BB$540,3,0)</f>
        <v>12</v>
      </c>
      <c r="E208" s="65">
        <f t="shared" si="56"/>
        <v>6.8116321718627193E-4</v>
      </c>
      <c r="F208" s="65">
        <f t="shared" si="57"/>
        <v>3.3841901914887618E-4</v>
      </c>
      <c r="G208" s="65">
        <f t="shared" si="58"/>
        <v>-0.53846153846153844</v>
      </c>
      <c r="H208" s="48">
        <f t="shared" si="59"/>
        <v>-3.6678019386953103E-4</v>
      </c>
      <c r="I208" s="2"/>
    </row>
    <row r="209" spans="1:9" s="26" customFormat="1" x14ac:dyDescent="0.2">
      <c r="A209" s="35"/>
      <c r="B209" s="70" t="s">
        <v>541</v>
      </c>
      <c r="C209" s="73">
        <v>3</v>
      </c>
      <c r="D209" s="74">
        <f>VLOOKUP(B209,'[1]TOTAL NAL 2011-2017'!$AZ$4:$BB$540,3,0)</f>
        <v>1</v>
      </c>
      <c r="E209" s="65">
        <f t="shared" ref="E209" si="80">+IF(C209=0,"",C209/C$165)</f>
        <v>7.8595755829185225E-5</v>
      </c>
      <c r="F209" s="65">
        <f t="shared" ref="F209" si="81">+IF(D209=0,"",D209/D$165)</f>
        <v>2.8201584929073015E-5</v>
      </c>
      <c r="G209" s="65">
        <f t="shared" ref="G209" si="82">+IF(OR(AND(D209=0),(C209=0)),"0",((D209-C209)/C209))</f>
        <v>-0.66666666666666663</v>
      </c>
      <c r="H209" s="48">
        <f t="shared" ref="H209" si="83">+IF(OR(AND(E209=""),(G209="")),"",E209*G209)</f>
        <v>-5.2397170552790146E-5</v>
      </c>
      <c r="I209" s="2"/>
    </row>
    <row r="210" spans="1:9" s="26" customFormat="1" x14ac:dyDescent="0.2">
      <c r="A210" s="37"/>
      <c r="B210" s="70" t="s">
        <v>49</v>
      </c>
      <c r="C210" s="73">
        <v>1</v>
      </c>
      <c r="D210" s="74">
        <f>VLOOKUP(B210,'[1]TOTAL NAL 2011-2017'!$AZ$4:$BB$540,3,0)</f>
        <v>7</v>
      </c>
      <c r="E210" s="65">
        <f t="shared" si="56"/>
        <v>2.6198585276395076E-5</v>
      </c>
      <c r="F210" s="65">
        <f t="shared" si="57"/>
        <v>1.9741109450351109E-4</v>
      </c>
      <c r="G210" s="65">
        <f t="shared" si="58"/>
        <v>6</v>
      </c>
      <c r="H210" s="48">
        <f t="shared" si="59"/>
        <v>1.5719151165837045E-4</v>
      </c>
      <c r="I210" s="2"/>
    </row>
    <row r="211" spans="1:9" s="26" customFormat="1" x14ac:dyDescent="0.2">
      <c r="A211" s="37"/>
      <c r="B211" s="70" t="s">
        <v>229</v>
      </c>
      <c r="C211" s="73">
        <v>6</v>
      </c>
      <c r="D211" s="74">
        <f>VLOOKUP(B211,'[1]TOTAL NAL 2011-2017'!$AZ$4:$BB$540,3,0)</f>
        <v>23</v>
      </c>
      <c r="E211" s="65">
        <f t="shared" si="56"/>
        <v>1.5719151165837045E-4</v>
      </c>
      <c r="F211" s="65">
        <f t="shared" si="57"/>
        <v>6.4863645336867936E-4</v>
      </c>
      <c r="G211" s="65">
        <f t="shared" si="58"/>
        <v>2.8333333333333335</v>
      </c>
      <c r="H211" s="48">
        <f t="shared" si="59"/>
        <v>4.4537594969871629E-4</v>
      </c>
      <c r="I211" s="2"/>
    </row>
    <row r="212" spans="1:9" s="26" customFormat="1" x14ac:dyDescent="0.2">
      <c r="A212" s="37"/>
      <c r="B212" s="70" t="s">
        <v>48</v>
      </c>
      <c r="C212" s="73">
        <v>19</v>
      </c>
      <c r="D212" s="74">
        <f>VLOOKUP(B212,'[1]TOTAL NAL 2011-2017'!$AZ$4:$BB$540,3,0)</f>
        <v>10</v>
      </c>
      <c r="E212" s="65">
        <f t="shared" si="56"/>
        <v>4.9777312025150642E-4</v>
      </c>
      <c r="F212" s="65">
        <f t="shared" si="57"/>
        <v>2.8201584929073013E-4</v>
      </c>
      <c r="G212" s="65">
        <f t="shared" si="58"/>
        <v>-0.47368421052631576</v>
      </c>
      <c r="H212" s="48">
        <f t="shared" si="59"/>
        <v>-2.3578726748755565E-4</v>
      </c>
      <c r="I212" s="2"/>
    </row>
    <row r="213" spans="1:9" s="26" customFormat="1" x14ac:dyDescent="0.2">
      <c r="A213" s="37"/>
      <c r="B213" s="70" t="s">
        <v>230</v>
      </c>
      <c r="C213" s="73">
        <v>30</v>
      </c>
      <c r="D213" s="74">
        <f>VLOOKUP(B213,'[1]TOTAL NAL 2011-2017'!$AZ$4:$BB$540,3,0)</f>
        <v>33</v>
      </c>
      <c r="E213" s="65">
        <f t="shared" si="56"/>
        <v>7.859575582918522E-4</v>
      </c>
      <c r="F213" s="65">
        <f t="shared" si="57"/>
        <v>9.3065230265940949E-4</v>
      </c>
      <c r="G213" s="65">
        <f t="shared" si="58"/>
        <v>0.1</v>
      </c>
      <c r="H213" s="48">
        <f t="shared" si="59"/>
        <v>7.8595755829185225E-5</v>
      </c>
      <c r="I213" s="2"/>
    </row>
    <row r="214" spans="1:9" s="26" customFormat="1" x14ac:dyDescent="0.2">
      <c r="A214" s="37"/>
      <c r="B214" s="70" t="s">
        <v>231</v>
      </c>
      <c r="C214" s="73">
        <v>0</v>
      </c>
      <c r="D214" s="74">
        <f>VLOOKUP(B214,'[1]TOTAL NAL 2011-2017'!$AZ$4:$BB$540,3,0)</f>
        <v>7</v>
      </c>
      <c r="E214" s="65" t="str">
        <f t="shared" si="56"/>
        <v/>
      </c>
      <c r="F214" s="65">
        <f t="shared" si="57"/>
        <v>1.9741109450351109E-4</v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37"/>
      <c r="B215" s="70" t="s">
        <v>453</v>
      </c>
      <c r="C215" s="73">
        <v>23</v>
      </c>
      <c r="D215" s="74">
        <f>VLOOKUP(B215,'[1]TOTAL NAL 2011-2017'!$AZ$4:$BB$540,3,0)</f>
        <v>6</v>
      </c>
      <c r="E215" s="65">
        <f t="shared" si="56"/>
        <v>6.0256746135708668E-4</v>
      </c>
      <c r="F215" s="65">
        <f t="shared" si="57"/>
        <v>1.6920950957443809E-4</v>
      </c>
      <c r="G215" s="65">
        <f t="shared" si="58"/>
        <v>-0.73913043478260865</v>
      </c>
      <c r="H215" s="48">
        <f t="shared" si="59"/>
        <v>-4.4537594969871623E-4</v>
      </c>
      <c r="I215" s="2"/>
    </row>
    <row r="216" spans="1:9" s="26" customFormat="1" x14ac:dyDescent="0.2">
      <c r="A216" s="37"/>
      <c r="B216" s="70" t="s">
        <v>232</v>
      </c>
      <c r="C216" s="73">
        <v>3234</v>
      </c>
      <c r="D216" s="74">
        <f>VLOOKUP(B216,'[1]TOTAL NAL 2011-2017'!$AZ$4:$BB$540,3,0)</f>
        <v>2750</v>
      </c>
      <c r="E216" s="65">
        <f t="shared" si="56"/>
        <v>8.4726224783861673E-2</v>
      </c>
      <c r="F216" s="65">
        <f t="shared" si="57"/>
        <v>7.7554358554950784E-2</v>
      </c>
      <c r="G216" s="65">
        <f t="shared" si="58"/>
        <v>-0.14965986394557823</v>
      </c>
      <c r="H216" s="48">
        <f t="shared" si="59"/>
        <v>-1.2680115273775217E-2</v>
      </c>
      <c r="I216" s="2"/>
    </row>
    <row r="217" spans="1:9" s="26" customFormat="1" x14ac:dyDescent="0.2">
      <c r="A217" s="37"/>
      <c r="B217" s="70" t="s">
        <v>233</v>
      </c>
      <c r="C217" s="73">
        <v>12</v>
      </c>
      <c r="D217" s="74">
        <f>VLOOKUP(B217,'[1]TOTAL NAL 2011-2017'!$AZ$4:$BB$540,3,0)</f>
        <v>2</v>
      </c>
      <c r="E217" s="65">
        <f t="shared" si="56"/>
        <v>3.143830233167409E-4</v>
      </c>
      <c r="F217" s="65">
        <f t="shared" si="57"/>
        <v>5.6403169858146031E-5</v>
      </c>
      <c r="G217" s="65">
        <f t="shared" si="58"/>
        <v>-0.83333333333333337</v>
      </c>
      <c r="H217" s="48">
        <f t="shared" si="59"/>
        <v>-2.6198585276395077E-4</v>
      </c>
      <c r="I217" s="2"/>
    </row>
    <row r="218" spans="1:9" s="26" customFormat="1" x14ac:dyDescent="0.2">
      <c r="A218" s="37"/>
      <c r="B218" s="70" t="s">
        <v>234</v>
      </c>
      <c r="C218" s="73">
        <v>29</v>
      </c>
      <c r="D218" s="74">
        <f>VLOOKUP(B218,'[1]TOTAL NAL 2011-2017'!$AZ$4:$BB$540,3,0)</f>
        <v>25</v>
      </c>
      <c r="E218" s="65">
        <f t="shared" si="56"/>
        <v>7.5975897301545719E-4</v>
      </c>
      <c r="F218" s="65">
        <f t="shared" si="57"/>
        <v>7.0503962322682537E-4</v>
      </c>
      <c r="G218" s="65">
        <f t="shared" si="58"/>
        <v>-0.13793103448275862</v>
      </c>
      <c r="H218" s="48">
        <f t="shared" si="59"/>
        <v>-1.047943411055803E-4</v>
      </c>
      <c r="I218" s="2"/>
    </row>
    <row r="219" spans="1:9" s="26" customFormat="1" x14ac:dyDescent="0.2">
      <c r="A219" s="37"/>
      <c r="B219" s="70" t="s">
        <v>235</v>
      </c>
      <c r="C219" s="73">
        <v>68</v>
      </c>
      <c r="D219" s="74">
        <f>VLOOKUP(B219,'[1]TOTAL NAL 2011-2017'!$AZ$4:$BB$540,3,0)</f>
        <v>94</v>
      </c>
      <c r="E219" s="65">
        <f t="shared" si="56"/>
        <v>1.7815037987948651E-3</v>
      </c>
      <c r="F219" s="65">
        <f t="shared" si="57"/>
        <v>2.6509489833328632E-3</v>
      </c>
      <c r="G219" s="65">
        <f t="shared" si="58"/>
        <v>0.38235294117647056</v>
      </c>
      <c r="H219" s="48">
        <f t="shared" si="59"/>
        <v>6.8116321718627193E-4</v>
      </c>
      <c r="I219" s="2"/>
    </row>
    <row r="220" spans="1:9" s="26" customFormat="1" x14ac:dyDescent="0.2">
      <c r="A220" s="37"/>
      <c r="B220" s="70" t="s">
        <v>596</v>
      </c>
      <c r="C220" s="73">
        <v>45</v>
      </c>
      <c r="D220" s="74">
        <f>VLOOKUP(B220,'[1]TOTAL NAL 2011-2017'!$AZ$4:$BB$540,3,0)</f>
        <v>2</v>
      </c>
      <c r="E220" s="65">
        <f t="shared" si="56"/>
        <v>1.1789363374377785E-3</v>
      </c>
      <c r="F220" s="65">
        <f t="shared" si="57"/>
        <v>5.6403169858146031E-5</v>
      </c>
      <c r="G220" s="65">
        <f t="shared" si="58"/>
        <v>-0.9555555555555556</v>
      </c>
      <c r="H220" s="48">
        <f t="shared" si="59"/>
        <v>-1.1265391668849884E-3</v>
      </c>
      <c r="I220" s="2"/>
    </row>
    <row r="221" spans="1:9" s="26" customFormat="1" x14ac:dyDescent="0.2">
      <c r="A221" s="37"/>
      <c r="B221" s="70" t="s">
        <v>454</v>
      </c>
      <c r="C221" s="73">
        <v>37</v>
      </c>
      <c r="D221" s="74">
        <f>VLOOKUP(B221,'[1]TOTAL NAL 2011-2017'!$AZ$4:$BB$540,3,0)</f>
        <v>73</v>
      </c>
      <c r="E221" s="65">
        <f t="shared" si="56"/>
        <v>9.6934765522661771E-4</v>
      </c>
      <c r="F221" s="65">
        <f t="shared" si="57"/>
        <v>2.0587156998223299E-3</v>
      </c>
      <c r="G221" s="65">
        <f t="shared" si="58"/>
        <v>0.97297297297297303</v>
      </c>
      <c r="H221" s="48">
        <f t="shared" si="59"/>
        <v>9.431490699502227E-4</v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VLOOKUP(B222,'[1]TOTAL NAL 2011-2017'!$AZ$4:$BB$540,3,0)</f>
        <v>3</v>
      </c>
      <c r="E222" s="65" t="str">
        <f t="shared" ref="E222" si="84">+IF(C222=0,"",C222/C$165)</f>
        <v/>
      </c>
      <c r="F222" s="65">
        <f t="shared" ref="F222" si="85">+IF(D222=0,"",D222/D$165)</f>
        <v>8.4604754787219046E-5</v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37"/>
      <c r="B223" s="70" t="s">
        <v>236</v>
      </c>
      <c r="C223" s="73">
        <v>13</v>
      </c>
      <c r="D223" s="74">
        <f>VLOOKUP(B223,'[1]TOTAL NAL 2011-2017'!$AZ$4:$BB$540,3,0)</f>
        <v>4</v>
      </c>
      <c r="E223" s="65">
        <f t="shared" si="56"/>
        <v>3.4058160859313597E-4</v>
      </c>
      <c r="F223" s="65">
        <f t="shared" si="57"/>
        <v>1.1280633971629206E-4</v>
      </c>
      <c r="G223" s="65">
        <f t="shared" si="58"/>
        <v>-0.69230769230769229</v>
      </c>
      <c r="H223" s="48">
        <f t="shared" si="59"/>
        <v>-2.3578726748755568E-4</v>
      </c>
      <c r="I223" s="2"/>
    </row>
    <row r="224" spans="1:9" s="26" customFormat="1" x14ac:dyDescent="0.2">
      <c r="A224" s="37"/>
      <c r="B224" s="70" t="s">
        <v>51</v>
      </c>
      <c r="C224" s="73">
        <v>32</v>
      </c>
      <c r="D224" s="74">
        <f>VLOOKUP(B224,'[1]TOTAL NAL 2011-2017'!$AZ$4:$BB$540,3,0)</f>
        <v>36</v>
      </c>
      <c r="E224" s="65">
        <f t="shared" si="56"/>
        <v>8.3835472884464244E-4</v>
      </c>
      <c r="F224" s="65">
        <f t="shared" si="57"/>
        <v>1.0152570574466285E-3</v>
      </c>
      <c r="G224" s="65">
        <f t="shared" si="58"/>
        <v>0.125</v>
      </c>
      <c r="H224" s="48">
        <f t="shared" si="59"/>
        <v>1.047943411055803E-4</v>
      </c>
      <c r="I224" s="2"/>
    </row>
    <row r="225" spans="1:9" s="26" customFormat="1" x14ac:dyDescent="0.2">
      <c r="A225" s="37"/>
      <c r="B225" s="70" t="s">
        <v>237</v>
      </c>
      <c r="C225" s="73">
        <v>2</v>
      </c>
      <c r="D225" s="74">
        <f>VLOOKUP(B225,'[1]TOTAL NAL 2011-2017'!$AZ$4:$BB$540,3,0)</f>
        <v>1</v>
      </c>
      <c r="E225" s="65">
        <f t="shared" si="56"/>
        <v>5.2397170552790152E-5</v>
      </c>
      <c r="F225" s="65">
        <f t="shared" si="57"/>
        <v>2.8201584929073015E-5</v>
      </c>
      <c r="G225" s="65">
        <f t="shared" si="58"/>
        <v>-0.5</v>
      </c>
      <c r="H225" s="48">
        <f t="shared" si="59"/>
        <v>-2.6198585276395076E-5</v>
      </c>
      <c r="I225" s="2"/>
    </row>
    <row r="226" spans="1:9" s="26" customFormat="1" x14ac:dyDescent="0.2">
      <c r="A226" s="37"/>
      <c r="B226" s="70" t="s">
        <v>50</v>
      </c>
      <c r="C226" s="73">
        <v>11</v>
      </c>
      <c r="D226" s="74">
        <f>VLOOKUP(B226,'[1]TOTAL NAL 2011-2017'!$AZ$4:$BB$540,3,0)</f>
        <v>15</v>
      </c>
      <c r="E226" s="65">
        <f t="shared" si="56"/>
        <v>2.8818443804034583E-4</v>
      </c>
      <c r="F226" s="65">
        <f t="shared" si="57"/>
        <v>4.2302377393609519E-4</v>
      </c>
      <c r="G226" s="65">
        <f t="shared" si="58"/>
        <v>0.36363636363636365</v>
      </c>
      <c r="H226" s="48">
        <f t="shared" si="59"/>
        <v>1.047943411055803E-4</v>
      </c>
      <c r="I226" s="2"/>
    </row>
    <row r="227" spans="1:9" s="26" customFormat="1" x14ac:dyDescent="0.2">
      <c r="A227" s="37"/>
      <c r="B227" s="70" t="s">
        <v>238</v>
      </c>
      <c r="C227" s="73">
        <v>92</v>
      </c>
      <c r="D227" s="74">
        <f>VLOOKUP(B227,'[1]TOTAL NAL 2011-2017'!$AZ$4:$BB$540,3,0)</f>
        <v>146</v>
      </c>
      <c r="E227" s="65">
        <f t="shared" si="56"/>
        <v>2.4102698454283467E-3</v>
      </c>
      <c r="F227" s="65">
        <f t="shared" si="57"/>
        <v>4.1174313996446598E-3</v>
      </c>
      <c r="G227" s="65">
        <f t="shared" si="58"/>
        <v>0.58695652173913049</v>
      </c>
      <c r="H227" s="48">
        <f t="shared" si="59"/>
        <v>1.4147236049253341E-3</v>
      </c>
      <c r="I227" s="2"/>
    </row>
    <row r="228" spans="1:9" s="26" customFormat="1" x14ac:dyDescent="0.2">
      <c r="A228" s="37"/>
      <c r="B228" s="70" t="s">
        <v>455</v>
      </c>
      <c r="C228" s="73">
        <v>1</v>
      </c>
      <c r="D228" s="74">
        <f>VLOOKUP(B228,'[1]TOTAL NAL 2011-2017'!$AZ$4:$BB$540,3,0)</f>
        <v>11</v>
      </c>
      <c r="E228" s="65">
        <f t="shared" si="56"/>
        <v>2.6198585276395076E-5</v>
      </c>
      <c r="F228" s="65">
        <f t="shared" si="57"/>
        <v>3.1021743421980313E-4</v>
      </c>
      <c r="G228" s="65">
        <f t="shared" si="58"/>
        <v>10</v>
      </c>
      <c r="H228" s="48">
        <f t="shared" si="59"/>
        <v>2.6198585276395077E-4</v>
      </c>
      <c r="I228" s="2"/>
    </row>
    <row r="229" spans="1:9" s="26" customFormat="1" x14ac:dyDescent="0.2">
      <c r="A229" s="37"/>
      <c r="B229" s="70" t="s">
        <v>56</v>
      </c>
      <c r="C229" s="73">
        <v>1307</v>
      </c>
      <c r="D229" s="74">
        <f>VLOOKUP(B229,'[1]TOTAL NAL 2011-2017'!$AZ$4:$BB$540,3,0)</f>
        <v>946</v>
      </c>
      <c r="E229" s="65">
        <f t="shared" si="56"/>
        <v>3.4241550956248361E-2</v>
      </c>
      <c r="F229" s="65">
        <f t="shared" si="57"/>
        <v>2.6678699342903071E-2</v>
      </c>
      <c r="G229" s="65">
        <f t="shared" si="58"/>
        <v>-0.27620504973221116</v>
      </c>
      <c r="H229" s="48">
        <f t="shared" si="59"/>
        <v>-9.4576892847786209E-3</v>
      </c>
      <c r="I229" s="2"/>
    </row>
    <row r="230" spans="1:9" s="26" customFormat="1" x14ac:dyDescent="0.2">
      <c r="A230" s="37"/>
      <c r="B230" s="70" t="s">
        <v>55</v>
      </c>
      <c r="C230" s="73">
        <v>23</v>
      </c>
      <c r="D230" s="74">
        <f>VLOOKUP(B230,'[1]TOTAL NAL 2011-2017'!$AZ$4:$BB$540,3,0)</f>
        <v>16</v>
      </c>
      <c r="E230" s="65">
        <f t="shared" si="56"/>
        <v>6.0256746135708668E-4</v>
      </c>
      <c r="F230" s="65">
        <f t="shared" si="57"/>
        <v>4.5122535886516824E-4</v>
      </c>
      <c r="G230" s="65">
        <f t="shared" si="58"/>
        <v>-0.30434782608695654</v>
      </c>
      <c r="H230" s="48">
        <f t="shared" si="59"/>
        <v>-1.8339009693476552E-4</v>
      </c>
      <c r="I230" s="2"/>
    </row>
    <row r="231" spans="1:9" s="26" customFormat="1" x14ac:dyDescent="0.2">
      <c r="A231" s="37"/>
      <c r="B231" s="70" t="s">
        <v>456</v>
      </c>
      <c r="C231" s="73">
        <v>15</v>
      </c>
      <c r="D231" s="74">
        <f>VLOOKUP(B231,'[1]TOTAL NAL 2011-2017'!$AZ$4:$BB$540,3,0)</f>
        <v>14</v>
      </c>
      <c r="E231" s="65">
        <f t="shared" si="56"/>
        <v>3.929787791459261E-4</v>
      </c>
      <c r="F231" s="65">
        <f t="shared" si="57"/>
        <v>3.9482218900702219E-4</v>
      </c>
      <c r="G231" s="65">
        <f t="shared" si="58"/>
        <v>-6.6666666666666666E-2</v>
      </c>
      <c r="H231" s="48">
        <f t="shared" si="59"/>
        <v>-2.6198585276395073E-5</v>
      </c>
      <c r="I231" s="2"/>
    </row>
    <row r="232" spans="1:9" s="26" customFormat="1" x14ac:dyDescent="0.2">
      <c r="A232" s="37"/>
      <c r="B232" s="70" t="s">
        <v>53</v>
      </c>
      <c r="C232" s="73">
        <v>130</v>
      </c>
      <c r="D232" s="74">
        <f>VLOOKUP(B232,'[1]TOTAL NAL 2011-2017'!$AZ$4:$BB$540,3,0)</f>
        <v>1095</v>
      </c>
      <c r="E232" s="65">
        <f t="shared" si="56"/>
        <v>3.4058160859313596E-3</v>
      </c>
      <c r="F232" s="65">
        <f t="shared" si="57"/>
        <v>3.088073549733495E-2</v>
      </c>
      <c r="G232" s="65">
        <f t="shared" si="58"/>
        <v>7.4230769230769234</v>
      </c>
      <c r="H232" s="48">
        <f t="shared" si="59"/>
        <v>2.5281634791721248E-2</v>
      </c>
      <c r="I232" s="2"/>
    </row>
    <row r="233" spans="1:9" s="26" customFormat="1" x14ac:dyDescent="0.2">
      <c r="A233" s="37"/>
      <c r="B233" s="70" t="s">
        <v>52</v>
      </c>
      <c r="C233" s="73">
        <v>1</v>
      </c>
      <c r="D233" s="74">
        <f>VLOOKUP(B233,'[1]TOTAL NAL 2011-2017'!$AZ$4:$BB$540,3,0)</f>
        <v>5</v>
      </c>
      <c r="E233" s="65">
        <f t="shared" si="56"/>
        <v>2.6198585276395076E-5</v>
      </c>
      <c r="F233" s="65">
        <f t="shared" si="57"/>
        <v>1.4100792464536506E-4</v>
      </c>
      <c r="G233" s="65">
        <f t="shared" si="58"/>
        <v>4</v>
      </c>
      <c r="H233" s="48">
        <f t="shared" si="59"/>
        <v>1.047943411055803E-4</v>
      </c>
      <c r="I233" s="2"/>
    </row>
    <row r="234" spans="1:9" s="26" customFormat="1" x14ac:dyDescent="0.2">
      <c r="A234" s="37"/>
      <c r="B234" s="70" t="s">
        <v>239</v>
      </c>
      <c r="C234" s="73">
        <v>27</v>
      </c>
      <c r="D234" s="74">
        <f>VLOOKUP(B234,'[1]TOTAL NAL 2011-2017'!$AZ$4:$BB$540,3,0)</f>
        <v>18</v>
      </c>
      <c r="E234" s="65">
        <f t="shared" si="56"/>
        <v>7.0736180246266705E-4</v>
      </c>
      <c r="F234" s="65">
        <f t="shared" si="57"/>
        <v>5.0762852872331425E-4</v>
      </c>
      <c r="G234" s="65">
        <f t="shared" si="58"/>
        <v>-0.33333333333333331</v>
      </c>
      <c r="H234" s="48">
        <f t="shared" si="59"/>
        <v>-2.3578726748755568E-4</v>
      </c>
      <c r="I234" s="2"/>
    </row>
    <row r="235" spans="1:9" s="26" customFormat="1" x14ac:dyDescent="0.2">
      <c r="A235" s="37"/>
      <c r="B235" s="70" t="s">
        <v>54</v>
      </c>
      <c r="C235" s="73">
        <v>82</v>
      </c>
      <c r="D235" s="74">
        <f>VLOOKUP(B235,'[1]TOTAL NAL 2011-2017'!$AZ$4:$BB$540,3,0)</f>
        <v>70</v>
      </c>
      <c r="E235" s="65">
        <f t="shared" si="56"/>
        <v>2.148283992664396E-3</v>
      </c>
      <c r="F235" s="65">
        <f t="shared" si="57"/>
        <v>1.9741109450351108E-3</v>
      </c>
      <c r="G235" s="65">
        <f t="shared" si="58"/>
        <v>-0.14634146341463414</v>
      </c>
      <c r="H235" s="48">
        <f t="shared" si="59"/>
        <v>-3.1438302331674085E-4</v>
      </c>
      <c r="I235" s="2"/>
    </row>
    <row r="236" spans="1:9" s="26" customFormat="1" x14ac:dyDescent="0.2">
      <c r="A236" s="37"/>
      <c r="B236" s="70" t="s">
        <v>240</v>
      </c>
      <c r="C236" s="73">
        <v>3</v>
      </c>
      <c r="D236" s="74">
        <f>VLOOKUP(B236,'[1]TOTAL NAL 2011-2017'!$AZ$4:$BB$540,3,0)</f>
        <v>0</v>
      </c>
      <c r="E236" s="65">
        <f t="shared" si="56"/>
        <v>7.8595755829185225E-5</v>
      </c>
      <c r="F236" s="65" t="str">
        <f t="shared" si="57"/>
        <v/>
      </c>
      <c r="G236" s="65" t="str">
        <f t="shared" si="58"/>
        <v>0</v>
      </c>
      <c r="H236" s="48">
        <f t="shared" si="59"/>
        <v>0</v>
      </c>
      <c r="I236" s="2"/>
    </row>
    <row r="237" spans="1:9" s="26" customFormat="1" x14ac:dyDescent="0.2">
      <c r="A237" s="37"/>
      <c r="B237" s="70" t="s">
        <v>457</v>
      </c>
      <c r="C237" s="73">
        <v>17</v>
      </c>
      <c r="D237" s="74">
        <f>VLOOKUP(B237,'[1]TOTAL NAL 2011-2017'!$AZ$4:$BB$540,3,0)</f>
        <v>13</v>
      </c>
      <c r="E237" s="65">
        <f t="shared" si="56"/>
        <v>4.4537594969871629E-4</v>
      </c>
      <c r="F237" s="65">
        <f t="shared" si="57"/>
        <v>3.6662060407794918E-4</v>
      </c>
      <c r="G237" s="65">
        <f t="shared" si="58"/>
        <v>-0.23529411764705882</v>
      </c>
      <c r="H237" s="48">
        <f t="shared" si="59"/>
        <v>-1.047943411055803E-4</v>
      </c>
      <c r="I237" s="2"/>
    </row>
    <row r="238" spans="1:9" s="26" customFormat="1" x14ac:dyDescent="0.2">
      <c r="A238" s="37"/>
      <c r="B238" s="70" t="s">
        <v>344</v>
      </c>
      <c r="C238" s="73">
        <v>3</v>
      </c>
      <c r="D238" s="74">
        <f>VLOOKUP(B238,'[1]TOTAL NAL 2011-2017'!$AZ$4:$BB$540,3,0)</f>
        <v>11</v>
      </c>
      <c r="E238" s="65">
        <f t="shared" ref="E238:E316" si="88">+IF(C238=0,"",C238/C$165)</f>
        <v>7.8595755829185225E-5</v>
      </c>
      <c r="F238" s="65">
        <f t="shared" ref="F238:F316" si="89">+IF(D238=0,"",D238/D$165)</f>
        <v>3.1021743421980313E-4</v>
      </c>
      <c r="G238" s="65">
        <f t="shared" ref="G238:G316" si="90">+IF(OR(AND(D238=0),(C238=0)),"0",((D238-C238)/C238))</f>
        <v>2.6666666666666665</v>
      </c>
      <c r="H238" s="48">
        <f t="shared" ref="H238:H316" si="91">+IF(OR(AND(E238=""),(G238="")),"",E238*G238)</f>
        <v>2.0958868221116058E-4</v>
      </c>
      <c r="I238" s="2"/>
    </row>
    <row r="239" spans="1:9" s="26" customFormat="1" x14ac:dyDescent="0.2">
      <c r="A239" s="37"/>
      <c r="B239" s="70" t="s">
        <v>241</v>
      </c>
      <c r="C239" s="73">
        <v>13</v>
      </c>
      <c r="D239" s="74">
        <f>VLOOKUP(B239,'[1]TOTAL NAL 2011-2017'!$AZ$4:$BB$540,3,0)</f>
        <v>24</v>
      </c>
      <c r="E239" s="65">
        <f t="shared" si="88"/>
        <v>3.4058160859313597E-4</v>
      </c>
      <c r="F239" s="65">
        <f t="shared" si="89"/>
        <v>6.7683803829775237E-4</v>
      </c>
      <c r="G239" s="65">
        <f t="shared" si="90"/>
        <v>0.84615384615384615</v>
      </c>
      <c r="H239" s="48">
        <f t="shared" si="91"/>
        <v>2.8818443804034583E-4</v>
      </c>
      <c r="I239" s="2"/>
    </row>
    <row r="240" spans="1:9" s="26" customFormat="1" x14ac:dyDescent="0.2">
      <c r="A240" s="37"/>
      <c r="B240" s="70" t="s">
        <v>242</v>
      </c>
      <c r="C240" s="73">
        <v>23</v>
      </c>
      <c r="D240" s="74">
        <f>VLOOKUP(B240,'[1]TOTAL NAL 2011-2017'!$AZ$4:$BB$540,3,0)</f>
        <v>32</v>
      </c>
      <c r="E240" s="65">
        <f t="shared" si="88"/>
        <v>6.0256746135708668E-4</v>
      </c>
      <c r="F240" s="65">
        <f t="shared" si="89"/>
        <v>9.0245071773033649E-4</v>
      </c>
      <c r="G240" s="65">
        <f t="shared" si="90"/>
        <v>0.39130434782608697</v>
      </c>
      <c r="H240" s="48">
        <f t="shared" si="91"/>
        <v>2.3578726748755568E-4</v>
      </c>
      <c r="I240" s="2"/>
    </row>
    <row r="241" spans="1:9" s="26" customFormat="1" x14ac:dyDescent="0.2">
      <c r="A241" s="37"/>
      <c r="B241" s="70" t="s">
        <v>458</v>
      </c>
      <c r="C241" s="73">
        <v>100</v>
      </c>
      <c r="D241" s="74">
        <f>VLOOKUP(B241,'[1]TOTAL NAL 2011-2017'!$AZ$4:$BB$540,3,0)</f>
        <v>70</v>
      </c>
      <c r="E241" s="65">
        <f t="shared" si="88"/>
        <v>2.6198585276395073E-3</v>
      </c>
      <c r="F241" s="65">
        <f t="shared" si="89"/>
        <v>1.9741109450351108E-3</v>
      </c>
      <c r="G241" s="65">
        <f t="shared" si="90"/>
        <v>-0.3</v>
      </c>
      <c r="H241" s="48">
        <f t="shared" si="91"/>
        <v>-7.859575582918522E-4</v>
      </c>
      <c r="I241" s="2"/>
    </row>
    <row r="242" spans="1:9" s="26" customFormat="1" x14ac:dyDescent="0.2">
      <c r="A242" s="37"/>
      <c r="B242" s="70" t="s">
        <v>243</v>
      </c>
      <c r="C242" s="73">
        <v>7</v>
      </c>
      <c r="D242" s="74">
        <f>VLOOKUP(B242,'[1]TOTAL NAL 2011-2017'!$AZ$4:$BB$540,3,0)</f>
        <v>4</v>
      </c>
      <c r="E242" s="65">
        <f t="shared" si="88"/>
        <v>1.8339009693476552E-4</v>
      </c>
      <c r="F242" s="65">
        <f t="shared" si="89"/>
        <v>1.1280633971629206E-4</v>
      </c>
      <c r="G242" s="65">
        <f t="shared" si="90"/>
        <v>-0.42857142857142855</v>
      </c>
      <c r="H242" s="48">
        <f t="shared" si="91"/>
        <v>-7.8595755829185212E-5</v>
      </c>
      <c r="I242" s="2"/>
    </row>
    <row r="243" spans="1:9" s="26" customFormat="1" x14ac:dyDescent="0.2">
      <c r="A243" s="37"/>
      <c r="B243" s="70" t="s">
        <v>459</v>
      </c>
      <c r="C243" s="73">
        <v>46</v>
      </c>
      <c r="D243" s="74">
        <f>VLOOKUP(B243,'[1]TOTAL NAL 2011-2017'!$AZ$4:$BB$540,3,0)</f>
        <v>15</v>
      </c>
      <c r="E243" s="65">
        <f t="shared" si="88"/>
        <v>1.2051349227141734E-3</v>
      </c>
      <c r="F243" s="65">
        <f t="shared" si="89"/>
        <v>4.2302377393609519E-4</v>
      </c>
      <c r="G243" s="65">
        <f t="shared" si="90"/>
        <v>-0.67391304347826086</v>
      </c>
      <c r="H243" s="48">
        <f t="shared" si="91"/>
        <v>-8.1215614356824721E-4</v>
      </c>
      <c r="I243" s="2"/>
    </row>
    <row r="244" spans="1:9" s="26" customFormat="1" x14ac:dyDescent="0.2">
      <c r="A244" s="37"/>
      <c r="B244" s="70" t="s">
        <v>460</v>
      </c>
      <c r="C244" s="73">
        <v>10</v>
      </c>
      <c r="D244" s="74">
        <f>VLOOKUP(B244,'[1]TOTAL NAL 2011-2017'!$AZ$4:$BB$540,3,0)</f>
        <v>2</v>
      </c>
      <c r="E244" s="65">
        <f t="shared" si="88"/>
        <v>2.6198585276395077E-4</v>
      </c>
      <c r="F244" s="65">
        <f t="shared" si="89"/>
        <v>5.6403169858146031E-5</v>
      </c>
      <c r="G244" s="65">
        <f t="shared" si="90"/>
        <v>-0.8</v>
      </c>
      <c r="H244" s="48">
        <f t="shared" si="91"/>
        <v>-2.0958868221116064E-4</v>
      </c>
      <c r="I244" s="2"/>
    </row>
    <row r="245" spans="1:9" s="26" customFormat="1" x14ac:dyDescent="0.2">
      <c r="A245" s="37"/>
      <c r="B245" s="70" t="s">
        <v>461</v>
      </c>
      <c r="C245" s="73">
        <v>23</v>
      </c>
      <c r="D245" s="74">
        <f>VLOOKUP(B245,'[1]TOTAL NAL 2011-2017'!$AZ$4:$BB$540,3,0)</f>
        <v>49</v>
      </c>
      <c r="E245" s="65">
        <f t="shared" si="88"/>
        <v>6.0256746135708668E-4</v>
      </c>
      <c r="F245" s="65">
        <f t="shared" si="89"/>
        <v>1.3818776615245776E-3</v>
      </c>
      <c r="G245" s="65">
        <f t="shared" si="90"/>
        <v>1.1304347826086956</v>
      </c>
      <c r="H245" s="48">
        <f t="shared" si="91"/>
        <v>6.8116321718627183E-4</v>
      </c>
      <c r="I245" s="2"/>
    </row>
    <row r="246" spans="1:9" s="26" customFormat="1" x14ac:dyDescent="0.2">
      <c r="A246" s="37"/>
      <c r="B246" s="70" t="s">
        <v>462</v>
      </c>
      <c r="C246" s="73">
        <v>2</v>
      </c>
      <c r="D246" s="74">
        <f>VLOOKUP(B246,'[1]TOTAL NAL 2011-2017'!$AZ$4:$BB$540,3,0)</f>
        <v>4</v>
      </c>
      <c r="E246" s="65">
        <f t="shared" si="88"/>
        <v>5.2397170552790152E-5</v>
      </c>
      <c r="F246" s="65">
        <f t="shared" si="89"/>
        <v>1.1280633971629206E-4</v>
      </c>
      <c r="G246" s="65">
        <f t="shared" si="90"/>
        <v>1</v>
      </c>
      <c r="H246" s="48">
        <f t="shared" si="91"/>
        <v>5.2397170552790152E-5</v>
      </c>
      <c r="I246" s="2"/>
    </row>
    <row r="247" spans="1:9" s="26" customFormat="1" x14ac:dyDescent="0.2">
      <c r="A247" s="37"/>
      <c r="B247" s="70" t="s">
        <v>463</v>
      </c>
      <c r="C247" s="73">
        <v>16</v>
      </c>
      <c r="D247" s="74">
        <f>VLOOKUP(B247,'[1]TOTAL NAL 2011-2017'!$AZ$4:$BB$540,3,0)</f>
        <v>31</v>
      </c>
      <c r="E247" s="65">
        <f t="shared" si="88"/>
        <v>4.1917736442232122E-4</v>
      </c>
      <c r="F247" s="65">
        <f t="shared" si="89"/>
        <v>8.7424913280126338E-4</v>
      </c>
      <c r="G247" s="65">
        <f t="shared" si="90"/>
        <v>0.9375</v>
      </c>
      <c r="H247" s="48">
        <f t="shared" si="91"/>
        <v>3.9297877914592615E-4</v>
      </c>
      <c r="I247" s="2"/>
    </row>
    <row r="248" spans="1:9" s="26" customFormat="1" x14ac:dyDescent="0.2">
      <c r="A248" s="37"/>
      <c r="B248" s="70" t="s">
        <v>464</v>
      </c>
      <c r="C248" s="73">
        <v>4</v>
      </c>
      <c r="D248" s="74">
        <f>VLOOKUP(B248,'[1]TOTAL NAL 2011-2017'!$AZ$4:$BB$540,3,0)</f>
        <v>0</v>
      </c>
      <c r="E248" s="65">
        <f t="shared" si="88"/>
        <v>1.047943411055803E-4</v>
      </c>
      <c r="F248" s="65" t="str">
        <f t="shared" si="89"/>
        <v/>
      </c>
      <c r="G248" s="65" t="str">
        <f t="shared" si="90"/>
        <v>0</v>
      </c>
      <c r="H248" s="48">
        <f t="shared" si="91"/>
        <v>0</v>
      </c>
      <c r="I248" s="2"/>
    </row>
    <row r="249" spans="1:9" s="26" customFormat="1" x14ac:dyDescent="0.2">
      <c r="A249" s="37"/>
      <c r="B249" s="70" t="s">
        <v>465</v>
      </c>
      <c r="C249" s="73">
        <v>1</v>
      </c>
      <c r="D249" s="74">
        <f>VLOOKUP(B249,'[1]TOTAL NAL 2011-2017'!$AZ$4:$BB$540,3,0)</f>
        <v>0</v>
      </c>
      <c r="E249" s="65">
        <f t="shared" si="88"/>
        <v>2.6198585276395076E-5</v>
      </c>
      <c r="F249" s="65" t="str">
        <f t="shared" si="89"/>
        <v/>
      </c>
      <c r="G249" s="65" t="str">
        <f t="shared" si="90"/>
        <v>0</v>
      </c>
      <c r="H249" s="48">
        <f t="shared" si="91"/>
        <v>0</v>
      </c>
      <c r="I249" s="2"/>
    </row>
    <row r="250" spans="1:9" s="26" customFormat="1" x14ac:dyDescent="0.2">
      <c r="A250" s="37"/>
      <c r="B250" s="70" t="s">
        <v>244</v>
      </c>
      <c r="C250" s="73">
        <v>24</v>
      </c>
      <c r="D250" s="74">
        <f>VLOOKUP(B250,'[1]TOTAL NAL 2011-2017'!$AZ$4:$BB$540,3,0)</f>
        <v>68</v>
      </c>
      <c r="E250" s="65">
        <f t="shared" si="88"/>
        <v>6.287660466334818E-4</v>
      </c>
      <c r="F250" s="65">
        <f t="shared" si="89"/>
        <v>1.917707775176965E-3</v>
      </c>
      <c r="G250" s="65">
        <f t="shared" si="90"/>
        <v>1.8333333333333333</v>
      </c>
      <c r="H250" s="48">
        <f t="shared" si="91"/>
        <v>1.1527377521613833E-3</v>
      </c>
      <c r="I250" s="2"/>
    </row>
    <row r="251" spans="1:9" s="26" customFormat="1" x14ac:dyDescent="0.2">
      <c r="A251" s="37"/>
      <c r="B251" s="70" t="s">
        <v>466</v>
      </c>
      <c r="C251" s="73">
        <v>128</v>
      </c>
      <c r="D251" s="74">
        <f>VLOOKUP(B251,'[1]TOTAL NAL 2011-2017'!$AZ$4:$BB$540,3,0)</f>
        <v>124</v>
      </c>
      <c r="E251" s="65">
        <f t="shared" si="88"/>
        <v>3.3534189153785698E-3</v>
      </c>
      <c r="F251" s="65">
        <f t="shared" si="89"/>
        <v>3.4969965312050535E-3</v>
      </c>
      <c r="G251" s="65">
        <f t="shared" si="90"/>
        <v>-3.125E-2</v>
      </c>
      <c r="H251" s="48">
        <f t="shared" si="91"/>
        <v>-1.047943411055803E-4</v>
      </c>
      <c r="I251" s="2"/>
    </row>
    <row r="252" spans="1:9" s="26" customFormat="1" x14ac:dyDescent="0.2">
      <c r="A252" s="37"/>
      <c r="B252" s="70" t="s">
        <v>467</v>
      </c>
      <c r="C252" s="73">
        <v>292</v>
      </c>
      <c r="D252" s="74">
        <f>VLOOKUP(B252,'[1]TOTAL NAL 2011-2017'!$AZ$4:$BB$540,3,0)</f>
        <v>83</v>
      </c>
      <c r="E252" s="65">
        <f t="shared" si="88"/>
        <v>7.6499869007073621E-3</v>
      </c>
      <c r="F252" s="65">
        <f t="shared" si="89"/>
        <v>2.3407315491130601E-3</v>
      </c>
      <c r="G252" s="65">
        <f t="shared" si="90"/>
        <v>-0.71575342465753422</v>
      </c>
      <c r="H252" s="48">
        <f t="shared" si="91"/>
        <v>-5.4755043227665704E-3</v>
      </c>
      <c r="I252" s="2"/>
    </row>
    <row r="253" spans="1:9" s="26" customFormat="1" x14ac:dyDescent="0.2">
      <c r="A253" s="35"/>
      <c r="B253" s="70" t="s">
        <v>547</v>
      </c>
      <c r="C253" s="73">
        <v>0</v>
      </c>
      <c r="D253" s="74">
        <f>VLOOKUP(B253,'[1]TOTAL NAL 2011-2017'!$AZ$4:$BB$540,3,0)</f>
        <v>1</v>
      </c>
      <c r="E253" s="65" t="str">
        <f t="shared" ref="E253:E254" si="92">+IF(C253=0,"",C253/C$165)</f>
        <v/>
      </c>
      <c r="F253" s="65">
        <f t="shared" ref="F253:F254" si="93">+IF(D253=0,"",D253/D$165)</f>
        <v>2.8201584929073015E-5</v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35"/>
      <c r="B254" s="70" t="s">
        <v>548</v>
      </c>
      <c r="C254" s="73">
        <v>31</v>
      </c>
      <c r="D254" s="74">
        <f>VLOOKUP(B254,'[1]TOTAL NAL 2011-2017'!$AZ$4:$BB$540,3,0)</f>
        <v>55</v>
      </c>
      <c r="E254" s="65">
        <f t="shared" si="92"/>
        <v>8.1215614356824732E-4</v>
      </c>
      <c r="F254" s="65">
        <f t="shared" si="93"/>
        <v>1.5510871710990159E-3</v>
      </c>
      <c r="G254" s="65">
        <f t="shared" si="94"/>
        <v>0.77419354838709675</v>
      </c>
      <c r="H254" s="48">
        <f t="shared" si="95"/>
        <v>6.287660466334818E-4</v>
      </c>
      <c r="I254" s="2"/>
    </row>
    <row r="255" spans="1:9" s="26" customFormat="1" x14ac:dyDescent="0.2">
      <c r="A255" s="37"/>
      <c r="B255" s="70" t="s">
        <v>57</v>
      </c>
      <c r="C255" s="73">
        <v>0</v>
      </c>
      <c r="D255" s="74">
        <f>VLOOKUP(B255,'[1]TOTAL NAL 2011-2017'!$AZ$4:$BB$540,3,0)</f>
        <v>6</v>
      </c>
      <c r="E255" s="65" t="str">
        <f t="shared" si="88"/>
        <v/>
      </c>
      <c r="F255" s="65">
        <f t="shared" si="89"/>
        <v>1.6920950957443809E-4</v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37"/>
      <c r="B256" s="70" t="s">
        <v>245</v>
      </c>
      <c r="C256" s="73">
        <v>961</v>
      </c>
      <c r="D256" s="74">
        <f>VLOOKUP(B256,'[1]TOTAL NAL 2011-2017'!$AZ$4:$BB$540,3,0)</f>
        <v>529</v>
      </c>
      <c r="E256" s="65">
        <f t="shared" si="88"/>
        <v>2.5176840450615665E-2</v>
      </c>
      <c r="F256" s="65">
        <f t="shared" si="89"/>
        <v>1.4918638427479624E-2</v>
      </c>
      <c r="G256" s="65">
        <f t="shared" si="90"/>
        <v>-0.44953173777315297</v>
      </c>
      <c r="H256" s="48">
        <f t="shared" si="91"/>
        <v>-1.1317788839402671E-2</v>
      </c>
      <c r="I256" s="2"/>
    </row>
    <row r="257" spans="1:9" s="26" customFormat="1" x14ac:dyDescent="0.2">
      <c r="A257" s="37"/>
      <c r="B257" s="70" t="s">
        <v>246</v>
      </c>
      <c r="C257" s="73">
        <v>0</v>
      </c>
      <c r="D257" s="74">
        <f>VLOOKUP(B257,'[1]TOTAL NAL 2011-2017'!$AZ$4:$BB$540,3,0)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35"/>
      <c r="B258" s="70" t="s">
        <v>549</v>
      </c>
      <c r="C258" s="73">
        <v>82</v>
      </c>
      <c r="D258" s="74">
        <f>VLOOKUP(B258,'[1]TOTAL NAL 2011-2017'!$AZ$4:$BB$540,3,0)</f>
        <v>20</v>
      </c>
      <c r="E258" s="65">
        <f t="shared" si="96"/>
        <v>2.148283992664396E-3</v>
      </c>
      <c r="F258" s="65">
        <f t="shared" si="97"/>
        <v>5.6403169858146025E-4</v>
      </c>
      <c r="G258" s="65">
        <f t="shared" si="98"/>
        <v>-0.75609756097560976</v>
      </c>
      <c r="H258" s="48">
        <f t="shared" si="99"/>
        <v>-1.6243122871364944E-3</v>
      </c>
      <c r="I258" s="2"/>
    </row>
    <row r="259" spans="1:9" s="26" customFormat="1" x14ac:dyDescent="0.2">
      <c r="A259" s="35"/>
      <c r="B259" s="70" t="s">
        <v>550</v>
      </c>
      <c r="C259" s="73">
        <v>0</v>
      </c>
      <c r="D259" s="74">
        <f>VLOOKUP(B259,'[1]TOTAL NAL 2011-2017'!$AZ$4:$BB$540,3,0)</f>
        <v>45</v>
      </c>
      <c r="E259" s="65" t="str">
        <f t="shared" si="96"/>
        <v/>
      </c>
      <c r="F259" s="65">
        <f t="shared" si="97"/>
        <v>1.2690713218082856E-3</v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35"/>
      <c r="B260" s="70" t="s">
        <v>551</v>
      </c>
      <c r="C260" s="73">
        <v>7</v>
      </c>
      <c r="D260" s="74">
        <f>VLOOKUP(B260,'[1]TOTAL NAL 2011-2017'!$AZ$4:$BB$540,3,0)</f>
        <v>3</v>
      </c>
      <c r="E260" s="65">
        <f t="shared" si="96"/>
        <v>1.8339009693476552E-4</v>
      </c>
      <c r="F260" s="65">
        <f t="shared" si="97"/>
        <v>8.4604754787219046E-5</v>
      </c>
      <c r="G260" s="65">
        <f t="shared" si="98"/>
        <v>-0.5714285714285714</v>
      </c>
      <c r="H260" s="48">
        <f t="shared" si="99"/>
        <v>-1.0479434110558029E-4</v>
      </c>
      <c r="I260" s="2"/>
    </row>
    <row r="261" spans="1:9" s="26" customFormat="1" x14ac:dyDescent="0.2">
      <c r="A261" s="35"/>
      <c r="B261" s="70" t="s">
        <v>552</v>
      </c>
      <c r="C261" s="73">
        <v>22</v>
      </c>
      <c r="D261" s="74">
        <f>VLOOKUP(B261,'[1]TOTAL NAL 2011-2017'!$AZ$4:$BB$540,3,0)</f>
        <v>4</v>
      </c>
      <c r="E261" s="65">
        <f t="shared" si="96"/>
        <v>5.7636887608069167E-4</v>
      </c>
      <c r="F261" s="65">
        <f t="shared" si="97"/>
        <v>1.1280633971629206E-4</v>
      </c>
      <c r="G261" s="65">
        <f t="shared" si="98"/>
        <v>-0.81818181818181823</v>
      </c>
      <c r="H261" s="48">
        <f t="shared" si="99"/>
        <v>-4.7157453497511141E-4</v>
      </c>
      <c r="I261" s="2"/>
    </row>
    <row r="262" spans="1:9" s="26" customFormat="1" x14ac:dyDescent="0.2">
      <c r="A262" s="35"/>
      <c r="B262" s="70" t="s">
        <v>553</v>
      </c>
      <c r="C262" s="73">
        <v>0</v>
      </c>
      <c r="D262" s="74">
        <f>VLOOKUP(B262,'[1]TOTAL NAL 2011-2017'!$AZ$4:$BB$540,3,0)</f>
        <v>2</v>
      </c>
      <c r="E262" s="65" t="str">
        <f t="shared" si="96"/>
        <v/>
      </c>
      <c r="F262" s="65">
        <f t="shared" si="97"/>
        <v>5.6403169858146031E-5</v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35"/>
      <c r="B263" s="70" t="s">
        <v>554</v>
      </c>
      <c r="C263" s="73">
        <v>212</v>
      </c>
      <c r="D263" s="74">
        <f>VLOOKUP(B263,'[1]TOTAL NAL 2011-2017'!$AZ$4:$BB$540,3,0)</f>
        <v>93</v>
      </c>
      <c r="E263" s="65">
        <f t="shared" si="96"/>
        <v>5.554100078595756E-3</v>
      </c>
      <c r="F263" s="65">
        <f t="shared" si="97"/>
        <v>2.6227473984037904E-3</v>
      </c>
      <c r="G263" s="65">
        <f t="shared" si="98"/>
        <v>-0.56132075471698117</v>
      </c>
      <c r="H263" s="48">
        <f t="shared" si="99"/>
        <v>-3.1176316478910143E-3</v>
      </c>
      <c r="I263" s="2"/>
    </row>
    <row r="264" spans="1:9" s="26" customFormat="1" x14ac:dyDescent="0.2">
      <c r="A264" s="37"/>
      <c r="B264" s="70" t="s">
        <v>60</v>
      </c>
      <c r="C264" s="73">
        <v>402</v>
      </c>
      <c r="D264" s="74">
        <f>VLOOKUP(B264,'[1]TOTAL NAL 2011-2017'!$AZ$4:$BB$540,3,0)</f>
        <v>327</v>
      </c>
      <c r="E264" s="65">
        <f t="shared" si="88"/>
        <v>1.0531831281110821E-2</v>
      </c>
      <c r="F264" s="65">
        <f t="shared" si="89"/>
        <v>9.2219182718068747E-3</v>
      </c>
      <c r="G264" s="65">
        <f t="shared" si="90"/>
        <v>-0.18656716417910449</v>
      </c>
      <c r="H264" s="48">
        <f t="shared" si="91"/>
        <v>-1.9648938957296308E-3</v>
      </c>
      <c r="I264" s="2"/>
    </row>
    <row r="265" spans="1:9" s="26" customFormat="1" x14ac:dyDescent="0.2">
      <c r="A265" s="37"/>
      <c r="B265" s="70" t="s">
        <v>65</v>
      </c>
      <c r="C265" s="73">
        <v>915</v>
      </c>
      <c r="D265" s="74">
        <f>VLOOKUP(B265,'[1]TOTAL NAL 2011-2017'!$AZ$4:$BB$540,3,0)</f>
        <v>729</v>
      </c>
      <c r="E265" s="65">
        <f t="shared" si="88"/>
        <v>2.3971705527901493E-2</v>
      </c>
      <c r="F265" s="65">
        <f t="shared" si="89"/>
        <v>2.0558955413294226E-2</v>
      </c>
      <c r="G265" s="65">
        <f t="shared" si="90"/>
        <v>-0.20327868852459016</v>
      </c>
      <c r="H265" s="48">
        <f t="shared" si="91"/>
        <v>-4.8729368614094841E-3</v>
      </c>
      <c r="I265" s="2"/>
    </row>
    <row r="266" spans="1:9" s="26" customFormat="1" x14ac:dyDescent="0.2">
      <c r="A266" s="37"/>
      <c r="B266" s="70" t="s">
        <v>61</v>
      </c>
      <c r="C266" s="73">
        <v>226</v>
      </c>
      <c r="D266" s="74">
        <f>VLOOKUP(B266,'[1]TOTAL NAL 2011-2017'!$AZ$4:$BB$540,3,0)</f>
        <v>235</v>
      </c>
      <c r="E266" s="65">
        <f t="shared" si="88"/>
        <v>5.9208802724652872E-3</v>
      </c>
      <c r="F266" s="65">
        <f t="shared" si="89"/>
        <v>6.6273724583321581E-3</v>
      </c>
      <c r="G266" s="65">
        <f t="shared" si="90"/>
        <v>3.9823008849557522E-2</v>
      </c>
      <c r="H266" s="48">
        <f t="shared" si="91"/>
        <v>2.3578726748755568E-4</v>
      </c>
      <c r="I266" s="2"/>
    </row>
    <row r="267" spans="1:9" s="26" customFormat="1" x14ac:dyDescent="0.2">
      <c r="A267" s="37"/>
      <c r="B267" s="70" t="s">
        <v>247</v>
      </c>
      <c r="C267" s="73">
        <v>214</v>
      </c>
      <c r="D267" s="74">
        <f>VLOOKUP(B267,'[1]TOTAL NAL 2011-2017'!$AZ$4:$BB$540,3,0)</f>
        <v>117</v>
      </c>
      <c r="E267" s="65">
        <f t="shared" si="88"/>
        <v>5.6064972491485458E-3</v>
      </c>
      <c r="F267" s="65">
        <f t="shared" si="89"/>
        <v>3.2995854367015428E-3</v>
      </c>
      <c r="G267" s="65">
        <f t="shared" si="90"/>
        <v>-0.45327102803738317</v>
      </c>
      <c r="H267" s="48">
        <f t="shared" si="91"/>
        <v>-2.5412627718103221E-3</v>
      </c>
      <c r="I267" s="2"/>
    </row>
    <row r="268" spans="1:9" s="26" customFormat="1" x14ac:dyDescent="0.2">
      <c r="A268" s="37"/>
      <c r="B268" s="70" t="s">
        <v>58</v>
      </c>
      <c r="C268" s="73">
        <v>1</v>
      </c>
      <c r="D268" s="74">
        <f>VLOOKUP(B268,'[1]TOTAL NAL 2011-2017'!$AZ$4:$BB$540,3,0)</f>
        <v>4</v>
      </c>
      <c r="E268" s="65">
        <f t="shared" si="88"/>
        <v>2.6198585276395076E-5</v>
      </c>
      <c r="F268" s="65">
        <f t="shared" si="89"/>
        <v>1.1280633971629206E-4</v>
      </c>
      <c r="G268" s="65">
        <f t="shared" si="90"/>
        <v>3</v>
      </c>
      <c r="H268" s="48">
        <f t="shared" si="91"/>
        <v>7.8595755829185225E-5</v>
      </c>
      <c r="I268" s="2"/>
    </row>
    <row r="269" spans="1:9" s="26" customFormat="1" x14ac:dyDescent="0.2">
      <c r="A269" s="35"/>
      <c r="B269" s="70" t="s">
        <v>555</v>
      </c>
      <c r="C269" s="73">
        <v>46</v>
      </c>
      <c r="D269" s="74">
        <f>VLOOKUP(B269,'[1]TOTAL NAL 2011-2017'!$AZ$4:$BB$540,3,0)</f>
        <v>47</v>
      </c>
      <c r="E269" s="65">
        <f t="shared" ref="E269" si="100">+IF(C269=0,"",C269/C$165)</f>
        <v>1.2051349227141734E-3</v>
      </c>
      <c r="F269" s="65">
        <f t="shared" ref="F269" si="101">+IF(D269=0,"",D269/D$165)</f>
        <v>1.3254744916664316E-3</v>
      </c>
      <c r="G269" s="65">
        <f t="shared" ref="G269" si="102">+IF(OR(AND(D269=0),(C269=0)),"0",((D269-C269)/C269))</f>
        <v>2.1739130434782608E-2</v>
      </c>
      <c r="H269" s="48">
        <f t="shared" ref="H269" si="103">+IF(OR(AND(E269=""),(G269="")),"",E269*G269)</f>
        <v>2.6198585276395073E-5</v>
      </c>
      <c r="I269" s="2"/>
    </row>
    <row r="270" spans="1:9" s="26" customFormat="1" x14ac:dyDescent="0.2">
      <c r="A270" s="37"/>
      <c r="B270" s="70" t="s">
        <v>63</v>
      </c>
      <c r="C270" s="73">
        <v>55</v>
      </c>
      <c r="D270" s="74">
        <f>VLOOKUP(B270,'[1]TOTAL NAL 2011-2017'!$AZ$4:$BB$540,3,0)</f>
        <v>4</v>
      </c>
      <c r="E270" s="65">
        <f t="shared" si="88"/>
        <v>1.440922190201729E-3</v>
      </c>
      <c r="F270" s="65">
        <f t="shared" si="89"/>
        <v>1.1280633971629206E-4</v>
      </c>
      <c r="G270" s="65">
        <f t="shared" si="90"/>
        <v>-0.92727272727272725</v>
      </c>
      <c r="H270" s="48">
        <f t="shared" si="91"/>
        <v>-1.3361278490961487E-3</v>
      </c>
      <c r="I270" s="2"/>
    </row>
    <row r="271" spans="1:9" s="26" customFormat="1" x14ac:dyDescent="0.2">
      <c r="A271" s="37"/>
      <c r="B271" s="70" t="s">
        <v>468</v>
      </c>
      <c r="C271" s="73">
        <v>37</v>
      </c>
      <c r="D271" s="74">
        <f>VLOOKUP(B271,'[1]TOTAL NAL 2011-2017'!$AZ$4:$BB$540,3,0)</f>
        <v>829</v>
      </c>
      <c r="E271" s="65">
        <f t="shared" si="88"/>
        <v>9.6934765522661771E-4</v>
      </c>
      <c r="F271" s="65">
        <f t="shared" si="89"/>
        <v>2.3379113906201527E-2</v>
      </c>
      <c r="G271" s="65">
        <f t="shared" si="90"/>
        <v>21.405405405405407</v>
      </c>
      <c r="H271" s="48">
        <f t="shared" si="91"/>
        <v>2.0749279538904899E-2</v>
      </c>
      <c r="I271" s="2"/>
    </row>
    <row r="272" spans="1:9" s="26" customFormat="1" x14ac:dyDescent="0.2">
      <c r="A272" s="37"/>
      <c r="B272" s="70" t="s">
        <v>59</v>
      </c>
      <c r="C272" s="73">
        <v>282</v>
      </c>
      <c r="D272" s="74">
        <f>VLOOKUP(B272,'[1]TOTAL NAL 2011-2017'!$AZ$4:$BB$540,3,0)</f>
        <v>274</v>
      </c>
      <c r="E272" s="65">
        <f t="shared" si="88"/>
        <v>7.3880010479434113E-3</v>
      </c>
      <c r="F272" s="65">
        <f t="shared" si="89"/>
        <v>7.7272342705660057E-3</v>
      </c>
      <c r="G272" s="65">
        <f t="shared" si="90"/>
        <v>-2.8368794326241134E-2</v>
      </c>
      <c r="H272" s="48">
        <f t="shared" si="91"/>
        <v>-2.0958868221116061E-4</v>
      </c>
      <c r="I272" s="2"/>
    </row>
    <row r="273" spans="1:9" s="26" customFormat="1" x14ac:dyDescent="0.2">
      <c r="A273" s="37"/>
      <c r="B273" s="70" t="s">
        <v>64</v>
      </c>
      <c r="C273" s="73">
        <v>148</v>
      </c>
      <c r="D273" s="74">
        <f>VLOOKUP(B273,'[1]TOTAL NAL 2011-2017'!$AZ$4:$BB$540,3,0)</f>
        <v>137</v>
      </c>
      <c r="E273" s="65">
        <f t="shared" si="88"/>
        <v>3.8773906209064709E-3</v>
      </c>
      <c r="F273" s="65">
        <f t="shared" si="89"/>
        <v>3.8636171352830029E-3</v>
      </c>
      <c r="G273" s="65">
        <f t="shared" si="90"/>
        <v>-7.4324324324324328E-2</v>
      </c>
      <c r="H273" s="48">
        <f t="shared" si="91"/>
        <v>-2.8818443804034583E-4</v>
      </c>
      <c r="I273" s="2"/>
    </row>
    <row r="274" spans="1:9" s="26" customFormat="1" x14ac:dyDescent="0.2">
      <c r="A274" s="37"/>
      <c r="B274" s="70" t="s">
        <v>248</v>
      </c>
      <c r="C274" s="73">
        <v>212</v>
      </c>
      <c r="D274" s="74">
        <f>VLOOKUP(B274,'[1]TOTAL NAL 2011-2017'!$AZ$4:$BB$540,3,0)</f>
        <v>173</v>
      </c>
      <c r="E274" s="65">
        <f t="shared" si="88"/>
        <v>5.554100078595756E-3</v>
      </c>
      <c r="F274" s="65">
        <f t="shared" si="89"/>
        <v>4.8788741927296318E-3</v>
      </c>
      <c r="G274" s="65">
        <f t="shared" si="90"/>
        <v>-0.18396226415094338</v>
      </c>
      <c r="H274" s="48">
        <f t="shared" si="91"/>
        <v>-1.021744825779408E-3</v>
      </c>
      <c r="I274" s="2"/>
    </row>
    <row r="275" spans="1:9" s="26" customFormat="1" x14ac:dyDescent="0.2">
      <c r="A275" s="37"/>
      <c r="B275" s="70" t="s">
        <v>469</v>
      </c>
      <c r="C275" s="73">
        <v>1279</v>
      </c>
      <c r="D275" s="74">
        <f>VLOOKUP(B275,'[1]TOTAL NAL 2011-2017'!$AZ$4:$BB$540,3,0)</f>
        <v>894</v>
      </c>
      <c r="E275" s="65">
        <f t="shared" si="88"/>
        <v>3.3507990568509304E-2</v>
      </c>
      <c r="F275" s="65">
        <f t="shared" si="89"/>
        <v>2.5212216926591275E-2</v>
      </c>
      <c r="G275" s="65">
        <f t="shared" si="90"/>
        <v>-0.30101641907740423</v>
      </c>
      <c r="H275" s="48">
        <f t="shared" si="91"/>
        <v>-1.0086455331412105E-2</v>
      </c>
      <c r="I275" s="2"/>
    </row>
    <row r="276" spans="1:9" s="26" customFormat="1" x14ac:dyDescent="0.2">
      <c r="A276" s="37"/>
      <c r="B276" s="70" t="s">
        <v>66</v>
      </c>
      <c r="C276" s="73">
        <v>257</v>
      </c>
      <c r="D276" s="74">
        <f>VLOOKUP(B276,'[1]TOTAL NAL 2011-2017'!$AZ$4:$BB$540,3,0)</f>
        <v>229</v>
      </c>
      <c r="E276" s="65">
        <f t="shared" si="88"/>
        <v>6.7330364160335344E-3</v>
      </c>
      <c r="F276" s="65">
        <f t="shared" si="89"/>
        <v>6.4581629487577199E-3</v>
      </c>
      <c r="G276" s="65">
        <f t="shared" si="90"/>
        <v>-0.10894941634241245</v>
      </c>
      <c r="H276" s="48">
        <f t="shared" si="91"/>
        <v>-7.3356038773906217E-4</v>
      </c>
      <c r="I276" s="2"/>
    </row>
    <row r="277" spans="1:9" s="26" customFormat="1" x14ac:dyDescent="0.2">
      <c r="A277" s="35"/>
      <c r="B277" s="70" t="s">
        <v>556</v>
      </c>
      <c r="C277" s="73">
        <v>172</v>
      </c>
      <c r="D277" s="74">
        <f>VLOOKUP(B277,'[1]TOTAL NAL 2011-2017'!$AZ$4:$BB$540,3,0)</f>
        <v>267</v>
      </c>
      <c r="E277" s="65">
        <f t="shared" ref="E277:E278" si="104">+IF(C277=0,"",C277/C$165)</f>
        <v>4.5061566675399529E-3</v>
      </c>
      <c r="F277" s="65">
        <f t="shared" ref="F277:F278" si="105">+IF(D277=0,"",D277/D$165)</f>
        <v>7.529823176062495E-3</v>
      </c>
      <c r="G277" s="65">
        <f t="shared" ref="G277:G278" si="106">+IF(OR(AND(D277=0),(C277=0)),"0",((D277-C277)/C277))</f>
        <v>0.55232558139534882</v>
      </c>
      <c r="H277" s="48">
        <f t="shared" ref="H277:H278" si="107">+IF(OR(AND(E277=""),(G277="")),"",E277*G277)</f>
        <v>2.4888656012575319E-3</v>
      </c>
      <c r="I277" s="2"/>
    </row>
    <row r="278" spans="1:9" s="26" customFormat="1" x14ac:dyDescent="0.2">
      <c r="A278" s="35"/>
      <c r="B278" s="70" t="s">
        <v>557</v>
      </c>
      <c r="C278" s="73">
        <v>33</v>
      </c>
      <c r="D278" s="74">
        <f>VLOOKUP(B278,'[1]TOTAL NAL 2011-2017'!$AZ$4:$BB$540,3,0)</f>
        <v>96</v>
      </c>
      <c r="E278" s="65">
        <f t="shared" si="104"/>
        <v>8.6455331412103745E-4</v>
      </c>
      <c r="F278" s="65">
        <f t="shared" si="105"/>
        <v>2.7073521531910095E-3</v>
      </c>
      <c r="G278" s="65">
        <f t="shared" si="106"/>
        <v>1.9090909090909092</v>
      </c>
      <c r="H278" s="48">
        <f t="shared" si="107"/>
        <v>1.6505108724128898E-3</v>
      </c>
      <c r="I278" s="2"/>
    </row>
    <row r="279" spans="1:9" s="26" customFormat="1" x14ac:dyDescent="0.2">
      <c r="A279" s="37"/>
      <c r="B279" s="70" t="s">
        <v>67</v>
      </c>
      <c r="C279" s="73">
        <v>490</v>
      </c>
      <c r="D279" s="74">
        <f>VLOOKUP(B279,'[1]TOTAL NAL 2011-2017'!$AZ$4:$BB$540,3,0)</f>
        <v>513</v>
      </c>
      <c r="E279" s="65">
        <f t="shared" si="88"/>
        <v>1.2837306785433586E-2</v>
      </c>
      <c r="F279" s="65">
        <f t="shared" si="89"/>
        <v>1.4467413068614456E-2</v>
      </c>
      <c r="G279" s="65">
        <f t="shared" si="90"/>
        <v>4.6938775510204082E-2</v>
      </c>
      <c r="H279" s="48">
        <f t="shared" si="91"/>
        <v>6.0256746135708668E-4</v>
      </c>
      <c r="I279" s="2"/>
    </row>
    <row r="280" spans="1:9" s="26" customFormat="1" x14ac:dyDescent="0.2">
      <c r="A280" s="37"/>
      <c r="B280" s="70" t="s">
        <v>62</v>
      </c>
      <c r="C280" s="73">
        <v>2</v>
      </c>
      <c r="D280" s="74">
        <f>VLOOKUP(B280,'[1]TOTAL NAL 2011-2017'!$AZ$4:$BB$540,3,0)</f>
        <v>12</v>
      </c>
      <c r="E280" s="65">
        <f t="shared" si="88"/>
        <v>5.2397170552790152E-5</v>
      </c>
      <c r="F280" s="65">
        <f t="shared" si="89"/>
        <v>3.3841901914887618E-4</v>
      </c>
      <c r="G280" s="65">
        <f t="shared" si="90"/>
        <v>5</v>
      </c>
      <c r="H280" s="48">
        <f t="shared" si="91"/>
        <v>2.6198585276395077E-4</v>
      </c>
      <c r="I280" s="2"/>
    </row>
    <row r="281" spans="1:9" s="26" customFormat="1" x14ac:dyDescent="0.2">
      <c r="A281" s="35"/>
      <c r="B281" s="70" t="s">
        <v>558</v>
      </c>
      <c r="C281" s="73">
        <v>3</v>
      </c>
      <c r="D281" s="74">
        <f>VLOOKUP(B281,'[1]TOTAL NAL 2011-2017'!$AZ$4:$BB$540,3,0)</f>
        <v>17</v>
      </c>
      <c r="E281" s="65">
        <f t="shared" ref="E281:E285" si="108">+IF(C281=0,"",C281/C$165)</f>
        <v>7.8595755829185225E-5</v>
      </c>
      <c r="F281" s="65">
        <f t="shared" ref="F281:F285" si="109">+IF(D281=0,"",D281/D$165)</f>
        <v>4.7942694379424125E-4</v>
      </c>
      <c r="G281" s="65">
        <f t="shared" ref="G281:G285" si="110">+IF(OR(AND(D281=0),(C281=0)),"0",((D281-C281)/C281))</f>
        <v>4.666666666666667</v>
      </c>
      <c r="H281" s="48">
        <f t="shared" ref="H281:H285" si="111">+IF(OR(AND(E281=""),(G281="")),"",E281*G281)</f>
        <v>3.6678019386953109E-4</v>
      </c>
      <c r="I281" s="2"/>
    </row>
    <row r="282" spans="1:9" s="26" customFormat="1" x14ac:dyDescent="0.2">
      <c r="A282" s="35"/>
      <c r="B282" s="70" t="s">
        <v>559</v>
      </c>
      <c r="C282" s="73">
        <v>4</v>
      </c>
      <c r="D282" s="74">
        <f>VLOOKUP(B282,'[1]TOTAL NAL 2011-2017'!$AZ$4:$BB$540,3,0)</f>
        <v>18</v>
      </c>
      <c r="E282" s="65">
        <f t="shared" si="108"/>
        <v>1.047943411055803E-4</v>
      </c>
      <c r="F282" s="65">
        <f t="shared" si="109"/>
        <v>5.0762852872331425E-4</v>
      </c>
      <c r="G282" s="65">
        <f t="shared" si="110"/>
        <v>3.5</v>
      </c>
      <c r="H282" s="48">
        <f t="shared" si="111"/>
        <v>3.6678019386953109E-4</v>
      </c>
      <c r="I282" s="2"/>
    </row>
    <row r="283" spans="1:9" s="26" customFormat="1" x14ac:dyDescent="0.2">
      <c r="A283" s="35"/>
      <c r="B283" s="70" t="s">
        <v>560</v>
      </c>
      <c r="C283" s="73">
        <v>22</v>
      </c>
      <c r="D283" s="74">
        <f>VLOOKUP(B283,'[1]TOTAL NAL 2011-2017'!$AZ$4:$BB$540,3,0)</f>
        <v>13</v>
      </c>
      <c r="E283" s="65">
        <f t="shared" si="108"/>
        <v>5.7636887608069167E-4</v>
      </c>
      <c r="F283" s="65">
        <f t="shared" si="109"/>
        <v>3.6662060407794918E-4</v>
      </c>
      <c r="G283" s="65">
        <f t="shared" si="110"/>
        <v>-0.40909090909090912</v>
      </c>
      <c r="H283" s="48">
        <f t="shared" si="111"/>
        <v>-2.357872674875557E-4</v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VLOOKUP(B284,'[1]TOTAL NAL 2011-2017'!$AZ$4:$BB$540,3,0)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VLOOKUP(B285,'[1]TOTAL NAL 2011-2017'!$AZ$4:$BB$540,3,0)</f>
        <v>131</v>
      </c>
      <c r="E285" s="65" t="str">
        <f t="shared" si="108"/>
        <v/>
      </c>
      <c r="F285" s="65">
        <f t="shared" si="109"/>
        <v>3.6944076257085646E-3</v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37"/>
      <c r="B286" s="70" t="s">
        <v>470</v>
      </c>
      <c r="C286" s="73">
        <v>56</v>
      </c>
      <c r="D286" s="74">
        <f>VLOOKUP(B286,'[1]TOTAL NAL 2011-2017'!$AZ$4:$BB$540,3,0)</f>
        <v>74</v>
      </c>
      <c r="E286" s="65">
        <f t="shared" si="88"/>
        <v>1.4671207754781241E-3</v>
      </c>
      <c r="F286" s="65">
        <f t="shared" si="89"/>
        <v>2.0869172847514032E-3</v>
      </c>
      <c r="G286" s="65">
        <f t="shared" si="90"/>
        <v>0.32142857142857145</v>
      </c>
      <c r="H286" s="48">
        <f t="shared" si="91"/>
        <v>4.7157453497511135E-4</v>
      </c>
      <c r="I286" s="2"/>
    </row>
    <row r="287" spans="1:9" s="26" customFormat="1" x14ac:dyDescent="0.2">
      <c r="A287" s="37"/>
      <c r="B287" s="70" t="s">
        <v>471</v>
      </c>
      <c r="C287" s="73">
        <v>783</v>
      </c>
      <c r="D287" s="74">
        <f>VLOOKUP(B287,'[1]TOTAL NAL 2011-2017'!$AZ$4:$BB$540,3,0)</f>
        <v>975</v>
      </c>
      <c r="E287" s="65">
        <f t="shared" si="88"/>
        <v>2.0513492271417345E-2</v>
      </c>
      <c r="F287" s="65">
        <f t="shared" si="89"/>
        <v>2.7496545305846189E-2</v>
      </c>
      <c r="G287" s="65">
        <f t="shared" si="90"/>
        <v>0.24521072796934865</v>
      </c>
      <c r="H287" s="48">
        <f t="shared" si="91"/>
        <v>5.0301283730678544E-3</v>
      </c>
      <c r="I287" s="2"/>
    </row>
    <row r="288" spans="1:9" s="26" customFormat="1" x14ac:dyDescent="0.2">
      <c r="A288" s="35"/>
      <c r="B288" s="70" t="s">
        <v>566</v>
      </c>
      <c r="C288" s="73">
        <v>8</v>
      </c>
      <c r="D288" s="74">
        <f>VLOOKUP(B288,'[1]TOTAL NAL 2011-2017'!$AZ$4:$BB$540,3,0)</f>
        <v>25</v>
      </c>
      <c r="E288" s="65">
        <f t="shared" ref="E288" si="112">+IF(C288=0,"",C288/C$165)</f>
        <v>2.0958868221116061E-4</v>
      </c>
      <c r="F288" s="65">
        <f t="shared" ref="F288" si="113">+IF(D288=0,"",D288/D$165)</f>
        <v>7.0503962322682537E-4</v>
      </c>
      <c r="G288" s="65">
        <f t="shared" ref="G288" si="114">+IF(OR(AND(D288=0),(C288=0)),"0",((D288-C288)/C288))</f>
        <v>2.125</v>
      </c>
      <c r="H288" s="48">
        <f t="shared" ref="H288" si="115">+IF(OR(AND(E288=""),(G288="")),"",E288*G288)</f>
        <v>4.4537594969871629E-4</v>
      </c>
      <c r="I288" s="2"/>
    </row>
    <row r="289" spans="1:9" s="26" customFormat="1" x14ac:dyDescent="0.2">
      <c r="A289" s="37"/>
      <c r="B289" s="70" t="s">
        <v>472</v>
      </c>
      <c r="C289" s="73">
        <v>257</v>
      </c>
      <c r="D289" s="74">
        <f>VLOOKUP(B289,'[1]TOTAL NAL 2011-2017'!$AZ$4:$BB$540,3,0)</f>
        <v>312</v>
      </c>
      <c r="E289" s="65">
        <f t="shared" si="88"/>
        <v>6.7330364160335344E-3</v>
      </c>
      <c r="F289" s="65">
        <f t="shared" si="89"/>
        <v>8.7988944978707809E-3</v>
      </c>
      <c r="G289" s="65">
        <f t="shared" si="90"/>
        <v>0.2140077821011673</v>
      </c>
      <c r="H289" s="48">
        <f t="shared" si="91"/>
        <v>1.440922190201729E-3</v>
      </c>
      <c r="I289" s="2"/>
    </row>
    <row r="290" spans="1:9" s="26" customFormat="1" x14ac:dyDescent="0.2">
      <c r="A290" s="37"/>
      <c r="B290" s="70" t="s">
        <v>473</v>
      </c>
      <c r="C290" s="73">
        <v>21</v>
      </c>
      <c r="D290" s="74">
        <f>VLOOKUP(B290,'[1]TOTAL NAL 2011-2017'!$AZ$4:$BB$540,3,0)</f>
        <v>27</v>
      </c>
      <c r="E290" s="65">
        <f t="shared" si="88"/>
        <v>5.5017029080429655E-4</v>
      </c>
      <c r="F290" s="65">
        <f t="shared" si="89"/>
        <v>7.6144279308497137E-4</v>
      </c>
      <c r="G290" s="65">
        <f t="shared" si="90"/>
        <v>0.2857142857142857</v>
      </c>
      <c r="H290" s="48">
        <f t="shared" si="91"/>
        <v>1.5719151165837042E-4</v>
      </c>
      <c r="I290" s="2"/>
    </row>
    <row r="291" spans="1:9" s="26" customFormat="1" x14ac:dyDescent="0.2">
      <c r="A291" s="37"/>
      <c r="B291" s="70" t="s">
        <v>474</v>
      </c>
      <c r="C291" s="73">
        <v>3</v>
      </c>
      <c r="D291" s="74">
        <f>VLOOKUP(B291,'[1]TOTAL NAL 2011-2017'!$AZ$4:$BB$540,3,0)</f>
        <v>9</v>
      </c>
      <c r="E291" s="65">
        <f t="shared" si="88"/>
        <v>7.8595755829185225E-5</v>
      </c>
      <c r="F291" s="65">
        <f t="shared" si="89"/>
        <v>2.5381426436165712E-4</v>
      </c>
      <c r="G291" s="65">
        <f t="shared" si="90"/>
        <v>2</v>
      </c>
      <c r="H291" s="48">
        <f t="shared" si="91"/>
        <v>1.5719151165837045E-4</v>
      </c>
      <c r="I291" s="2"/>
    </row>
    <row r="292" spans="1:9" s="26" customFormat="1" x14ac:dyDescent="0.2">
      <c r="A292" s="37"/>
      <c r="B292" s="70" t="s">
        <v>68</v>
      </c>
      <c r="C292" s="73">
        <v>649</v>
      </c>
      <c r="D292" s="74">
        <f>VLOOKUP(B292,'[1]TOTAL NAL 2011-2017'!$AZ$4:$BB$540,3,0)</f>
        <v>507</v>
      </c>
      <c r="E292" s="65">
        <f t="shared" si="88"/>
        <v>1.7002881844380403E-2</v>
      </c>
      <c r="F292" s="65">
        <f t="shared" si="89"/>
        <v>1.4298203559040018E-2</v>
      </c>
      <c r="G292" s="65">
        <f t="shared" si="90"/>
        <v>-0.21879815100154082</v>
      </c>
      <c r="H292" s="48">
        <f t="shared" si="91"/>
        <v>-3.7201991092481006E-3</v>
      </c>
      <c r="I292" s="2"/>
    </row>
    <row r="293" spans="1:9" s="26" customFormat="1" x14ac:dyDescent="0.2">
      <c r="A293" s="37"/>
      <c r="B293" s="70" t="s">
        <v>249</v>
      </c>
      <c r="C293" s="73">
        <v>19</v>
      </c>
      <c r="D293" s="74">
        <f>VLOOKUP(B293,'[1]TOTAL NAL 2011-2017'!$AZ$4:$BB$540,3,0)</f>
        <v>6</v>
      </c>
      <c r="E293" s="65">
        <f t="shared" si="88"/>
        <v>4.9777312025150642E-4</v>
      </c>
      <c r="F293" s="65">
        <f t="shared" si="89"/>
        <v>1.6920950957443809E-4</v>
      </c>
      <c r="G293" s="65">
        <f t="shared" si="90"/>
        <v>-0.68421052631578949</v>
      </c>
      <c r="H293" s="48">
        <f t="shared" si="91"/>
        <v>-3.4058160859313597E-4</v>
      </c>
      <c r="I293" s="2"/>
    </row>
    <row r="294" spans="1:9" s="26" customFormat="1" x14ac:dyDescent="0.2">
      <c r="A294" s="37"/>
      <c r="B294" s="70" t="s">
        <v>250</v>
      </c>
      <c r="C294" s="73">
        <v>104</v>
      </c>
      <c r="D294" s="74">
        <f>VLOOKUP(B294,'[1]TOTAL NAL 2011-2017'!$AZ$4:$BB$540,3,0)</f>
        <v>25</v>
      </c>
      <c r="E294" s="65">
        <f t="shared" si="88"/>
        <v>2.7246528687450877E-3</v>
      </c>
      <c r="F294" s="65">
        <f t="shared" si="89"/>
        <v>7.0503962322682537E-4</v>
      </c>
      <c r="G294" s="65">
        <f t="shared" si="90"/>
        <v>-0.75961538461538458</v>
      </c>
      <c r="H294" s="48">
        <f t="shared" si="91"/>
        <v>-2.0696882368352108E-3</v>
      </c>
      <c r="I294" s="2"/>
    </row>
    <row r="295" spans="1:9" s="26" customFormat="1" x14ac:dyDescent="0.2">
      <c r="A295" s="37"/>
      <c r="B295" s="70" t="s">
        <v>69</v>
      </c>
      <c r="C295" s="73">
        <v>0</v>
      </c>
      <c r="D295" s="74">
        <f>VLOOKUP(B295,'[1]TOTAL NAL 2011-2017'!$AZ$4:$BB$540,3,0)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37"/>
      <c r="B296" s="70" t="s">
        <v>475</v>
      </c>
      <c r="C296" s="73">
        <v>10</v>
      </c>
      <c r="D296" s="74">
        <f>VLOOKUP(B296,'[1]TOTAL NAL 2011-2017'!$AZ$4:$BB$540,3,0)</f>
        <v>5</v>
      </c>
      <c r="E296" s="65">
        <f t="shared" si="88"/>
        <v>2.6198585276395077E-4</v>
      </c>
      <c r="F296" s="65">
        <f t="shared" si="89"/>
        <v>1.4100792464536506E-4</v>
      </c>
      <c r="G296" s="65">
        <f t="shared" si="90"/>
        <v>-0.5</v>
      </c>
      <c r="H296" s="48">
        <f t="shared" si="91"/>
        <v>-1.3099292638197538E-4</v>
      </c>
      <c r="I296" s="2"/>
    </row>
    <row r="297" spans="1:9" s="26" customFormat="1" x14ac:dyDescent="0.2">
      <c r="A297" s="37"/>
      <c r="B297" s="70" t="s">
        <v>476</v>
      </c>
      <c r="C297" s="73">
        <v>100</v>
      </c>
      <c r="D297" s="74">
        <f>VLOOKUP(B297,'[1]TOTAL NAL 2011-2017'!$AZ$4:$BB$540,3,0)</f>
        <v>78</v>
      </c>
      <c r="E297" s="65">
        <f t="shared" si="88"/>
        <v>2.6198585276395073E-3</v>
      </c>
      <c r="F297" s="65">
        <f t="shared" si="89"/>
        <v>2.1997236244676952E-3</v>
      </c>
      <c r="G297" s="65">
        <f t="shared" si="90"/>
        <v>-0.22</v>
      </c>
      <c r="H297" s="48">
        <f t="shared" si="91"/>
        <v>-5.7636887608069156E-4</v>
      </c>
      <c r="I297" s="2"/>
    </row>
    <row r="298" spans="1:9" s="26" customFormat="1" x14ac:dyDescent="0.2">
      <c r="A298" s="37"/>
      <c r="B298" s="70" t="s">
        <v>477</v>
      </c>
      <c r="C298" s="73">
        <v>14</v>
      </c>
      <c r="D298" s="74">
        <f>VLOOKUP(B298,'[1]TOTAL NAL 2011-2017'!$AZ$4:$BB$540,3,0)</f>
        <v>16</v>
      </c>
      <c r="E298" s="65">
        <f t="shared" si="88"/>
        <v>3.6678019386953103E-4</v>
      </c>
      <c r="F298" s="65">
        <f t="shared" si="89"/>
        <v>4.5122535886516824E-4</v>
      </c>
      <c r="G298" s="65">
        <f t="shared" si="90"/>
        <v>0.14285714285714285</v>
      </c>
      <c r="H298" s="48">
        <f t="shared" si="91"/>
        <v>5.2397170552790146E-5</v>
      </c>
      <c r="I298" s="2"/>
    </row>
    <row r="299" spans="1:9" s="26" customFormat="1" x14ac:dyDescent="0.2">
      <c r="A299" s="37"/>
      <c r="B299" s="70" t="s">
        <v>478</v>
      </c>
      <c r="C299" s="73">
        <v>20</v>
      </c>
      <c r="D299" s="74">
        <f>VLOOKUP(B299,'[1]TOTAL NAL 2011-2017'!$AZ$4:$BB$540,3,0)</f>
        <v>25</v>
      </c>
      <c r="E299" s="65">
        <f t="shared" si="88"/>
        <v>5.2397170552790154E-4</v>
      </c>
      <c r="F299" s="65">
        <f t="shared" si="89"/>
        <v>7.0503962322682537E-4</v>
      </c>
      <c r="G299" s="65">
        <f t="shared" si="90"/>
        <v>0.25</v>
      </c>
      <c r="H299" s="48">
        <f t="shared" si="91"/>
        <v>1.3099292638197538E-4</v>
      </c>
      <c r="I299" s="2"/>
    </row>
    <row r="300" spans="1:9" s="26" customFormat="1" x14ac:dyDescent="0.2">
      <c r="A300" s="37"/>
      <c r="B300" s="70" t="s">
        <v>479</v>
      </c>
      <c r="C300" s="73">
        <v>5</v>
      </c>
      <c r="D300" s="74">
        <f>VLOOKUP(B300,'[1]TOTAL NAL 2011-2017'!$AZ$4:$BB$540,3,0)</f>
        <v>1</v>
      </c>
      <c r="E300" s="65">
        <f t="shared" si="88"/>
        <v>1.3099292638197538E-4</v>
      </c>
      <c r="F300" s="65">
        <f t="shared" si="89"/>
        <v>2.8201584929073015E-5</v>
      </c>
      <c r="G300" s="65">
        <f t="shared" si="90"/>
        <v>-0.8</v>
      </c>
      <c r="H300" s="48">
        <f t="shared" si="91"/>
        <v>-1.0479434110558032E-4</v>
      </c>
      <c r="I300" s="2"/>
    </row>
    <row r="301" spans="1:9" s="26" customFormat="1" x14ac:dyDescent="0.2">
      <c r="A301" s="37"/>
      <c r="B301" s="70" t="s">
        <v>480</v>
      </c>
      <c r="C301" s="73">
        <v>179</v>
      </c>
      <c r="D301" s="74">
        <f>VLOOKUP(B301,'[1]TOTAL NAL 2011-2017'!$AZ$4:$BB$540,3,0)</f>
        <v>185</v>
      </c>
      <c r="E301" s="65">
        <f t="shared" si="88"/>
        <v>4.6895467644747181E-3</v>
      </c>
      <c r="F301" s="65">
        <f t="shared" si="89"/>
        <v>5.2172932118785074E-3</v>
      </c>
      <c r="G301" s="65">
        <f t="shared" si="90"/>
        <v>3.3519553072625698E-2</v>
      </c>
      <c r="H301" s="48">
        <f t="shared" si="91"/>
        <v>1.5719151165837042E-4</v>
      </c>
      <c r="I301" s="2"/>
    </row>
    <row r="302" spans="1:9" s="26" customFormat="1" x14ac:dyDescent="0.2">
      <c r="A302" s="37"/>
      <c r="B302" s="70" t="s">
        <v>481</v>
      </c>
      <c r="C302" s="73">
        <v>1</v>
      </c>
      <c r="D302" s="74">
        <f>VLOOKUP(B302,'[1]TOTAL NAL 2011-2017'!$AZ$4:$BB$540,3,0)</f>
        <v>3</v>
      </c>
      <c r="E302" s="65">
        <f t="shared" si="88"/>
        <v>2.6198585276395076E-5</v>
      </c>
      <c r="F302" s="65">
        <f t="shared" si="89"/>
        <v>8.4604754787219046E-5</v>
      </c>
      <c r="G302" s="65">
        <f t="shared" si="90"/>
        <v>2</v>
      </c>
      <c r="H302" s="48">
        <f t="shared" si="91"/>
        <v>5.2397170552790152E-5</v>
      </c>
      <c r="I302" s="2"/>
    </row>
    <row r="303" spans="1:9" s="26" customFormat="1" ht="24" x14ac:dyDescent="0.2">
      <c r="A303" s="37"/>
      <c r="B303" s="70" t="s">
        <v>597</v>
      </c>
      <c r="C303" s="73">
        <v>605</v>
      </c>
      <c r="D303" s="74">
        <f>VLOOKUP(B303,'[1]TOTAL NAL 2011-2017'!$AZ$4:$BB$540,3,0)</f>
        <v>957</v>
      </c>
      <c r="E303" s="65">
        <f t="shared" si="88"/>
        <v>1.5850144092219021E-2</v>
      </c>
      <c r="F303" s="65">
        <f t="shared" si="89"/>
        <v>2.6988916777122875E-2</v>
      </c>
      <c r="G303" s="65">
        <f t="shared" si="90"/>
        <v>0.58181818181818179</v>
      </c>
      <c r="H303" s="48">
        <f t="shared" si="91"/>
        <v>9.2219020172910667E-3</v>
      </c>
      <c r="I303" s="2"/>
    </row>
    <row r="304" spans="1:9" s="26" customFormat="1" x14ac:dyDescent="0.2">
      <c r="A304" s="37"/>
      <c r="B304" s="70" t="s">
        <v>251</v>
      </c>
      <c r="C304" s="73">
        <v>80</v>
      </c>
      <c r="D304" s="74">
        <f>VLOOKUP(B304,'[1]TOTAL NAL 2011-2017'!$AZ$4:$BB$540,3,0)</f>
        <v>10</v>
      </c>
      <c r="E304" s="65">
        <f t="shared" si="88"/>
        <v>2.0958868221116062E-3</v>
      </c>
      <c r="F304" s="65">
        <f t="shared" si="89"/>
        <v>2.8201584929073013E-4</v>
      </c>
      <c r="G304" s="65">
        <f t="shared" si="90"/>
        <v>-0.875</v>
      </c>
      <c r="H304" s="48">
        <f t="shared" si="91"/>
        <v>-1.8339009693476554E-3</v>
      </c>
      <c r="I304" s="2"/>
    </row>
    <row r="305" spans="1:9" s="26" customFormat="1" x14ac:dyDescent="0.2">
      <c r="A305" s="37"/>
      <c r="B305" s="70" t="s">
        <v>252</v>
      </c>
      <c r="C305" s="73">
        <v>90</v>
      </c>
      <c r="D305" s="74">
        <f>VLOOKUP(B305,'[1]TOTAL NAL 2011-2017'!$AZ$4:$BB$540,3,0)</f>
        <v>165</v>
      </c>
      <c r="E305" s="65">
        <f t="shared" si="88"/>
        <v>2.3578726748755569E-3</v>
      </c>
      <c r="F305" s="65">
        <f t="shared" si="89"/>
        <v>4.6532615132970469E-3</v>
      </c>
      <c r="G305" s="65">
        <f t="shared" si="90"/>
        <v>0.83333333333333337</v>
      </c>
      <c r="H305" s="48">
        <f t="shared" si="91"/>
        <v>1.9648938957296308E-3</v>
      </c>
      <c r="I305" s="2"/>
    </row>
    <row r="306" spans="1:9" s="26" customFormat="1" x14ac:dyDescent="0.2">
      <c r="A306" s="37"/>
      <c r="B306" s="70" t="s">
        <v>482</v>
      </c>
      <c r="C306" s="73">
        <v>22</v>
      </c>
      <c r="D306" s="74">
        <f>VLOOKUP(B306,'[1]TOTAL NAL 2011-2017'!$AZ$4:$BB$540,3,0)</f>
        <v>3</v>
      </c>
      <c r="E306" s="65">
        <f t="shared" si="88"/>
        <v>5.7636887608069167E-4</v>
      </c>
      <c r="F306" s="65">
        <f t="shared" si="89"/>
        <v>8.4604754787219046E-5</v>
      </c>
      <c r="G306" s="65">
        <f t="shared" si="90"/>
        <v>-0.86363636363636365</v>
      </c>
      <c r="H306" s="48">
        <f t="shared" si="91"/>
        <v>-4.9777312025150642E-4</v>
      </c>
      <c r="I306" s="2"/>
    </row>
    <row r="307" spans="1:9" s="26" customFormat="1" ht="24" x14ac:dyDescent="0.2">
      <c r="A307" s="37"/>
      <c r="B307" s="70" t="s">
        <v>483</v>
      </c>
      <c r="C307" s="73">
        <v>47</v>
      </c>
      <c r="D307" s="74">
        <f>VLOOKUP(B307,'[1]TOTAL NAL 2011-2017'!$AZ$4:$BB$540,3,0)</f>
        <v>43</v>
      </c>
      <c r="E307" s="65">
        <f t="shared" si="88"/>
        <v>1.2313335079905685E-3</v>
      </c>
      <c r="F307" s="65">
        <f t="shared" si="89"/>
        <v>1.2126681519501396E-3</v>
      </c>
      <c r="G307" s="65">
        <f t="shared" si="90"/>
        <v>-8.5106382978723402E-2</v>
      </c>
      <c r="H307" s="48">
        <f t="shared" si="91"/>
        <v>-1.0479434110558029E-4</v>
      </c>
      <c r="I307" s="2"/>
    </row>
    <row r="308" spans="1:9" s="26" customFormat="1" x14ac:dyDescent="0.2">
      <c r="A308" s="37"/>
      <c r="B308" s="70" t="s">
        <v>484</v>
      </c>
      <c r="C308" s="73">
        <v>169</v>
      </c>
      <c r="D308" s="74">
        <f>VLOOKUP(B308,'[1]TOTAL NAL 2011-2017'!$AZ$4:$BB$540,3,0)</f>
        <v>166</v>
      </c>
      <c r="E308" s="65">
        <f t="shared" si="88"/>
        <v>4.4275609117107673E-3</v>
      </c>
      <c r="F308" s="65">
        <f t="shared" si="89"/>
        <v>4.6814630982261202E-3</v>
      </c>
      <c r="G308" s="65">
        <f t="shared" si="90"/>
        <v>-1.7751479289940829E-2</v>
      </c>
      <c r="H308" s="48">
        <f t="shared" si="91"/>
        <v>-7.8595755829185225E-5</v>
      </c>
      <c r="I308" s="2"/>
    </row>
    <row r="309" spans="1:9" s="26" customFormat="1" x14ac:dyDescent="0.2">
      <c r="A309" s="37"/>
      <c r="B309" s="70" t="s">
        <v>485</v>
      </c>
      <c r="C309" s="73">
        <v>18</v>
      </c>
      <c r="D309" s="74">
        <f>VLOOKUP(B309,'[1]TOTAL NAL 2011-2017'!$AZ$4:$BB$540,3,0)</f>
        <v>20</v>
      </c>
      <c r="E309" s="65">
        <f t="shared" si="88"/>
        <v>4.7157453497511135E-4</v>
      </c>
      <c r="F309" s="65">
        <f t="shared" si="89"/>
        <v>5.6403169858146025E-4</v>
      </c>
      <c r="G309" s="65">
        <f t="shared" si="90"/>
        <v>0.1111111111111111</v>
      </c>
      <c r="H309" s="48">
        <f t="shared" si="91"/>
        <v>5.2397170552790146E-5</v>
      </c>
      <c r="I309" s="2"/>
    </row>
    <row r="310" spans="1:9" s="26" customFormat="1" ht="15.75" customHeight="1" x14ac:dyDescent="0.2">
      <c r="A310" s="37"/>
      <c r="B310" s="70" t="s">
        <v>486</v>
      </c>
      <c r="C310" s="73">
        <v>2</v>
      </c>
      <c r="D310" s="74">
        <f>VLOOKUP(B310,'[1]TOTAL NAL 2011-2017'!$AZ$4:$BB$540,3,0)</f>
        <v>6</v>
      </c>
      <c r="E310" s="65">
        <f t="shared" si="88"/>
        <v>5.2397170552790152E-5</v>
      </c>
      <c r="F310" s="65">
        <f t="shared" si="89"/>
        <v>1.6920950957443809E-4</v>
      </c>
      <c r="G310" s="65">
        <f t="shared" si="90"/>
        <v>2</v>
      </c>
      <c r="H310" s="48">
        <f t="shared" si="91"/>
        <v>1.047943411055803E-4</v>
      </c>
      <c r="I310" s="2"/>
    </row>
    <row r="311" spans="1:9" s="26" customFormat="1" x14ac:dyDescent="0.2">
      <c r="A311" s="37"/>
      <c r="B311" s="70" t="s">
        <v>487</v>
      </c>
      <c r="C311" s="73">
        <v>15</v>
      </c>
      <c r="D311" s="74">
        <f>VLOOKUP(B311,'[1]TOTAL NAL 2011-2017'!$AZ$4:$BB$540,3,0)</f>
        <v>9</v>
      </c>
      <c r="E311" s="65">
        <f t="shared" si="88"/>
        <v>3.929787791459261E-4</v>
      </c>
      <c r="F311" s="65">
        <f t="shared" si="89"/>
        <v>2.5381426436165712E-4</v>
      </c>
      <c r="G311" s="65">
        <f t="shared" si="90"/>
        <v>-0.4</v>
      </c>
      <c r="H311" s="48">
        <f t="shared" si="91"/>
        <v>-1.5719151165837045E-4</v>
      </c>
      <c r="I311" s="2"/>
    </row>
    <row r="312" spans="1:9" s="26" customFormat="1" ht="16.5" customHeight="1" x14ac:dyDescent="0.2">
      <c r="A312" s="35"/>
      <c r="B312" s="70" t="s">
        <v>589</v>
      </c>
      <c r="C312" s="73">
        <v>749</v>
      </c>
      <c r="D312" s="74">
        <f>VLOOKUP(B312,'[1]TOTAL NAL 2011-2017'!$AZ$4:$BB$540,3,0)</f>
        <v>361</v>
      </c>
      <c r="E312" s="65">
        <f t="shared" ref="E312" si="116">+IF(C312=0,"",C312/C$165)</f>
        <v>1.9622740372019911E-2</v>
      </c>
      <c r="F312" s="65">
        <f t="shared" ref="F312" si="117">+IF(D312=0,"",D312/D$165)</f>
        <v>1.0180772159395357E-2</v>
      </c>
      <c r="G312" s="65">
        <f t="shared" ref="G312" si="118">+IF(OR(AND(D312=0),(C312=0)),"0",((D312-C312)/C312))</f>
        <v>-0.51802403204272363</v>
      </c>
      <c r="H312" s="48">
        <f t="shared" ref="H312" si="119">+IF(OR(AND(E312=""),(G312="")),"",E312*G312)</f>
        <v>-1.0165051087241288E-2</v>
      </c>
      <c r="I312" s="2"/>
    </row>
    <row r="313" spans="1:9" s="26" customFormat="1" x14ac:dyDescent="0.2">
      <c r="A313" s="37"/>
      <c r="B313" s="70" t="s">
        <v>488</v>
      </c>
      <c r="C313" s="73">
        <v>45</v>
      </c>
      <c r="D313" s="74">
        <f>VLOOKUP(B313,'[1]TOTAL NAL 2011-2017'!$AZ$4:$BB$540,3,0)</f>
        <v>52</v>
      </c>
      <c r="E313" s="65">
        <f t="shared" si="88"/>
        <v>1.1789363374377785E-3</v>
      </c>
      <c r="F313" s="65">
        <f t="shared" si="89"/>
        <v>1.4664824163117967E-3</v>
      </c>
      <c r="G313" s="65">
        <f t="shared" si="90"/>
        <v>0.15555555555555556</v>
      </c>
      <c r="H313" s="48">
        <f t="shared" si="91"/>
        <v>1.8339009693476554E-4</v>
      </c>
      <c r="I313" s="2"/>
    </row>
    <row r="314" spans="1:9" s="26" customFormat="1" x14ac:dyDescent="0.2">
      <c r="A314" s="37"/>
      <c r="B314" s="70" t="s">
        <v>489</v>
      </c>
      <c r="C314" s="73">
        <v>7</v>
      </c>
      <c r="D314" s="74">
        <f>VLOOKUP(B314,'[1]TOTAL NAL 2011-2017'!$AZ$4:$BB$540,3,0)</f>
        <v>0</v>
      </c>
      <c r="E314" s="65">
        <f t="shared" si="88"/>
        <v>1.8339009693476552E-4</v>
      </c>
      <c r="F314" s="65" t="str">
        <f t="shared" si="89"/>
        <v/>
      </c>
      <c r="G314" s="65" t="str">
        <f t="shared" si="90"/>
        <v>0</v>
      </c>
      <c r="H314" s="48">
        <f t="shared" si="91"/>
        <v>0</v>
      </c>
      <c r="I314" s="2"/>
    </row>
    <row r="315" spans="1:9" s="26" customFormat="1" x14ac:dyDescent="0.2">
      <c r="A315" s="37"/>
      <c r="B315" s="70" t="s">
        <v>490</v>
      </c>
      <c r="C315" s="73">
        <v>2</v>
      </c>
      <c r="D315" s="74">
        <f>VLOOKUP(B315,'[1]TOTAL NAL 2011-2017'!$AZ$4:$BB$540,3,0)</f>
        <v>0</v>
      </c>
      <c r="E315" s="65">
        <f t="shared" si="88"/>
        <v>5.2397170552790152E-5</v>
      </c>
      <c r="F315" s="65" t="str">
        <f t="shared" si="89"/>
        <v/>
      </c>
      <c r="G315" s="65" t="str">
        <f t="shared" si="90"/>
        <v>0</v>
      </c>
      <c r="H315" s="48">
        <f t="shared" si="91"/>
        <v>0</v>
      </c>
      <c r="I315" s="2"/>
    </row>
    <row r="316" spans="1:9" s="26" customFormat="1" x14ac:dyDescent="0.2">
      <c r="A316" s="37"/>
      <c r="B316" s="70" t="s">
        <v>491</v>
      </c>
      <c r="C316" s="73">
        <v>7</v>
      </c>
      <c r="D316" s="74">
        <f>VLOOKUP(B316,'[1]TOTAL NAL 2011-2017'!$AZ$4:$BB$540,3,0)</f>
        <v>2</v>
      </c>
      <c r="E316" s="65">
        <f t="shared" si="88"/>
        <v>1.8339009693476552E-4</v>
      </c>
      <c r="F316" s="65">
        <f t="shared" si="89"/>
        <v>5.6403169858146031E-5</v>
      </c>
      <c r="G316" s="65">
        <f t="shared" si="90"/>
        <v>-0.7142857142857143</v>
      </c>
      <c r="H316" s="48">
        <f t="shared" si="91"/>
        <v>-1.3099292638197538E-4</v>
      </c>
      <c r="I316" s="2"/>
    </row>
    <row r="317" spans="1:9" s="26" customFormat="1" x14ac:dyDescent="0.2">
      <c r="A317" s="37"/>
      <c r="B317" s="70" t="s">
        <v>492</v>
      </c>
      <c r="C317" s="73">
        <v>66</v>
      </c>
      <c r="D317" s="74">
        <f>VLOOKUP(B317,'[1]TOTAL NAL 2011-2017'!$AZ$4:$BB$540,3,0)</f>
        <v>55</v>
      </c>
      <c r="E317" s="65">
        <f t="shared" ref="E317:E324" si="120">+IF(C317=0,"",C317/C$165)</f>
        <v>1.7291066282420749E-3</v>
      </c>
      <c r="F317" s="65">
        <f t="shared" ref="F317:F324" si="121">+IF(D317=0,"",D317/D$165)</f>
        <v>1.5510871710990159E-3</v>
      </c>
      <c r="G317" s="65">
        <f t="shared" ref="G317:G324" si="122">+IF(OR(AND(D317=0),(C317=0)),"0",((D317-C317)/C317))</f>
        <v>-0.16666666666666666</v>
      </c>
      <c r="H317" s="48">
        <f t="shared" ref="H317:H324" si="123">+IF(OR(AND(E317=""),(G317="")),"",E317*G317)</f>
        <v>-2.8818443804034578E-4</v>
      </c>
      <c r="I317" s="2"/>
    </row>
    <row r="318" spans="1:9" s="26" customFormat="1" x14ac:dyDescent="0.2">
      <c r="A318" s="37"/>
      <c r="B318" s="70" t="s">
        <v>493</v>
      </c>
      <c r="C318" s="73">
        <v>50</v>
      </c>
      <c r="D318" s="74">
        <f>VLOOKUP(B318,'[1]TOTAL NAL 2011-2017'!$AZ$4:$BB$540,3,0)</f>
        <v>13</v>
      </c>
      <c r="E318" s="65">
        <f t="shared" si="120"/>
        <v>1.3099292638197536E-3</v>
      </c>
      <c r="F318" s="65">
        <f t="shared" si="121"/>
        <v>3.6662060407794918E-4</v>
      </c>
      <c r="G318" s="65">
        <f t="shared" si="122"/>
        <v>-0.74</v>
      </c>
      <c r="H318" s="48">
        <f t="shared" si="123"/>
        <v>-9.6934765522661771E-4</v>
      </c>
      <c r="I318" s="2"/>
    </row>
    <row r="319" spans="1:9" s="26" customFormat="1" x14ac:dyDescent="0.2">
      <c r="A319" s="37"/>
      <c r="B319" s="70" t="s">
        <v>494</v>
      </c>
      <c r="C319" s="73">
        <v>24</v>
      </c>
      <c r="D319" s="74">
        <f>VLOOKUP(B319,'[1]TOTAL NAL 2011-2017'!$AZ$4:$BB$540,3,0)</f>
        <v>23</v>
      </c>
      <c r="E319" s="65">
        <f t="shared" si="120"/>
        <v>6.287660466334818E-4</v>
      </c>
      <c r="F319" s="65">
        <f t="shared" si="121"/>
        <v>6.4863645336867936E-4</v>
      </c>
      <c r="G319" s="65">
        <f t="shared" si="122"/>
        <v>-4.1666666666666664E-2</v>
      </c>
      <c r="H319" s="48">
        <f t="shared" si="123"/>
        <v>-2.6198585276395073E-5</v>
      </c>
      <c r="I319" s="2"/>
    </row>
    <row r="320" spans="1:9" s="26" customFormat="1" ht="13.5" customHeight="1" x14ac:dyDescent="0.2">
      <c r="A320" s="37"/>
      <c r="B320" s="70" t="s">
        <v>495</v>
      </c>
      <c r="C320" s="73">
        <v>2</v>
      </c>
      <c r="D320" s="74">
        <f>VLOOKUP(B320,'[1]TOTAL NAL 2011-2017'!$AZ$4:$BB$540,3,0)</f>
        <v>5</v>
      </c>
      <c r="E320" s="65">
        <f t="shared" si="120"/>
        <v>5.2397170552790152E-5</v>
      </c>
      <c r="F320" s="65">
        <f t="shared" si="121"/>
        <v>1.4100792464536506E-4</v>
      </c>
      <c r="G320" s="65">
        <f t="shared" si="122"/>
        <v>1.5</v>
      </c>
      <c r="H320" s="48">
        <f t="shared" si="123"/>
        <v>7.8595755829185225E-5</v>
      </c>
      <c r="I320" s="2"/>
    </row>
    <row r="321" spans="1:9" s="26" customFormat="1" ht="13.5" customHeight="1" x14ac:dyDescent="0.2">
      <c r="A321" s="37"/>
      <c r="B321" s="70" t="s">
        <v>70</v>
      </c>
      <c r="C321" s="73">
        <v>3</v>
      </c>
      <c r="D321" s="74">
        <f>VLOOKUP(B321,'[1]TOTAL NAL 2011-2017'!$AZ$4:$BB$540,3,0)</f>
        <v>11</v>
      </c>
      <c r="E321" s="65">
        <f t="shared" si="120"/>
        <v>7.8595755829185225E-5</v>
      </c>
      <c r="F321" s="65">
        <f t="shared" si="121"/>
        <v>3.1021743421980313E-4</v>
      </c>
      <c r="G321" s="65">
        <f t="shared" si="122"/>
        <v>2.6666666666666665</v>
      </c>
      <c r="H321" s="48">
        <f t="shared" si="123"/>
        <v>2.0958868221116058E-4</v>
      </c>
      <c r="I321" s="2"/>
    </row>
    <row r="322" spans="1:9" s="26" customFormat="1" x14ac:dyDescent="0.2">
      <c r="A322" s="37"/>
      <c r="B322" s="70" t="s">
        <v>253</v>
      </c>
      <c r="C322" s="73">
        <v>168</v>
      </c>
      <c r="D322" s="74">
        <f>VLOOKUP(B322,'[1]TOTAL NAL 2011-2017'!$AZ$4:$BB$540,3,0)</f>
        <v>93</v>
      </c>
      <c r="E322" s="65">
        <f t="shared" si="120"/>
        <v>4.4013623264343724E-3</v>
      </c>
      <c r="F322" s="65">
        <f t="shared" si="121"/>
        <v>2.6227473984037904E-3</v>
      </c>
      <c r="G322" s="65">
        <f t="shared" si="122"/>
        <v>-0.44642857142857145</v>
      </c>
      <c r="H322" s="48">
        <f t="shared" si="123"/>
        <v>-1.9648938957296308E-3</v>
      </c>
      <c r="I322" s="2"/>
    </row>
    <row r="323" spans="1:9" s="26" customFormat="1" ht="13.5" customHeight="1" x14ac:dyDescent="0.2">
      <c r="A323" s="37"/>
      <c r="B323" s="70" t="s">
        <v>254</v>
      </c>
      <c r="C323" s="73">
        <v>3</v>
      </c>
      <c r="D323" s="74">
        <f>VLOOKUP(B323,'[1]TOTAL NAL 2011-2017'!$AZ$4:$BB$540,3,0)</f>
        <v>3</v>
      </c>
      <c r="E323" s="65">
        <f t="shared" si="120"/>
        <v>7.8595755829185225E-5</v>
      </c>
      <c r="F323" s="65">
        <f t="shared" si="121"/>
        <v>8.4604754787219046E-5</v>
      </c>
      <c r="G323" s="65">
        <f t="shared" si="122"/>
        <v>0</v>
      </c>
      <c r="H323" s="48">
        <f t="shared" si="123"/>
        <v>0</v>
      </c>
      <c r="I323" s="2"/>
    </row>
    <row r="324" spans="1:9" s="26" customFormat="1" x14ac:dyDescent="0.2">
      <c r="A324" s="37"/>
      <c r="B324" s="70" t="s">
        <v>255</v>
      </c>
      <c r="C324" s="73">
        <v>0</v>
      </c>
      <c r="D324" s="74">
        <f>VLOOKUP(B324,'[1]TOTAL NAL 2011-2017'!$AZ$4:$BB$540,3,0)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35"/>
      <c r="B325" s="70" t="s">
        <v>574</v>
      </c>
      <c r="C325" s="75">
        <v>259</v>
      </c>
      <c r="D325" s="74">
        <f>VLOOKUP(B325,'[1]TOTAL NAL 2011-2017'!$AZ$4:$BB$540,3,0)</f>
        <v>288</v>
      </c>
      <c r="E325" s="65">
        <f t="shared" ref="E325:E327" si="124">+IF(C325=0,"",C325/C$165)</f>
        <v>6.7854335865863242E-3</v>
      </c>
      <c r="F325" s="65">
        <f t="shared" ref="F325:F327" si="125">+IF(D325=0,"",D325/D$165)</f>
        <v>8.122056459573028E-3</v>
      </c>
      <c r="G325" s="65">
        <f t="shared" ref="G325:G327" si="126">+IF(OR(AND(D325=0),(C325=0)),"0",((D325-C325)/C325))</f>
        <v>0.11196911196911197</v>
      </c>
      <c r="H325" s="48">
        <f t="shared" ref="H325:H327" si="127">+IF(OR(AND(E325=""),(G325="")),"",E325*G325)</f>
        <v>7.5975897301545719E-4</v>
      </c>
      <c r="I325" s="2"/>
    </row>
    <row r="326" spans="1:9" s="26" customFormat="1" x14ac:dyDescent="0.2">
      <c r="A326" s="35"/>
      <c r="B326" s="70" t="s">
        <v>575</v>
      </c>
      <c r="C326" s="75">
        <v>45</v>
      </c>
      <c r="D326" s="74">
        <f>VLOOKUP(B326,'[1]TOTAL NAL 2011-2017'!$AZ$4:$BB$540,3,0)</f>
        <v>15</v>
      </c>
      <c r="E326" s="65">
        <f t="shared" si="124"/>
        <v>1.1789363374377785E-3</v>
      </c>
      <c r="F326" s="65">
        <f t="shared" si="125"/>
        <v>4.2302377393609519E-4</v>
      </c>
      <c r="G326" s="65">
        <f t="shared" si="126"/>
        <v>-0.66666666666666663</v>
      </c>
      <c r="H326" s="48">
        <f t="shared" si="127"/>
        <v>-7.8595755829185231E-4</v>
      </c>
      <c r="I326" s="2"/>
    </row>
    <row r="327" spans="1:9" s="26" customFormat="1" x14ac:dyDescent="0.2">
      <c r="A327" s="35"/>
      <c r="B327" s="70" t="s">
        <v>576</v>
      </c>
      <c r="C327" s="75">
        <v>193</v>
      </c>
      <c r="D327" s="74">
        <f>VLOOKUP(B327,'[1]TOTAL NAL 2011-2017'!$AZ$4:$BB$540,3,0)</f>
        <v>153</v>
      </c>
      <c r="E327" s="65">
        <f t="shared" si="124"/>
        <v>5.0563269583442493E-3</v>
      </c>
      <c r="F327" s="65">
        <f t="shared" si="125"/>
        <v>4.3148424941481713E-3</v>
      </c>
      <c r="G327" s="65">
        <f t="shared" si="126"/>
        <v>-0.20725388601036268</v>
      </c>
      <c r="H327" s="48">
        <f t="shared" si="127"/>
        <v>-1.0479434110558029E-3</v>
      </c>
      <c r="I327" s="2"/>
    </row>
    <row r="328" spans="1:9" s="26" customFormat="1" ht="15" x14ac:dyDescent="0.2">
      <c r="A328" s="37"/>
      <c r="B328" s="27"/>
      <c r="C328" s="28"/>
      <c r="D328" s="28"/>
      <c r="E328" s="29"/>
      <c r="F328" s="29"/>
      <c r="G328" s="30"/>
      <c r="H328" s="31"/>
    </row>
    <row r="329" spans="1:9" ht="15" x14ac:dyDescent="0.2">
      <c r="B329" s="12"/>
      <c r="C329" s="17"/>
      <c r="D329" s="17"/>
      <c r="E329" s="16"/>
      <c r="F329" s="16"/>
      <c r="G329" s="13"/>
      <c r="H329" s="14"/>
    </row>
    <row r="330" spans="1:9" s="3" customFormat="1" ht="26.25" customHeight="1" thickBot="1" x14ac:dyDescent="0.25">
      <c r="A330" s="34"/>
      <c r="B330" s="11"/>
      <c r="C330" s="11"/>
      <c r="D330" s="11"/>
      <c r="E330" s="11"/>
      <c r="F330" s="11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136617</v>
      </c>
      <c r="D333" s="23">
        <f>SUM(D334:D547)</f>
        <v>131334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-3.8670150859702671E-2</v>
      </c>
      <c r="H333" s="25">
        <f>+IF(OR(AND(E333=""),(G333="")),"",E333*G333)</f>
        <v>-3.8670150859702671E-2</v>
      </c>
    </row>
    <row r="334" spans="1:9" x14ac:dyDescent="0.2">
      <c r="B334" s="57" t="s">
        <v>75</v>
      </c>
      <c r="C334" s="74">
        <v>1794</v>
      </c>
      <c r="D334" s="74">
        <f>VLOOKUP(B334,'[1]TOTAL NAL 2011-2017'!$AZ$4:$BB$540,3,0)</f>
        <v>987</v>
      </c>
      <c r="E334" s="66">
        <f t="shared" si="128"/>
        <v>1.3131601484441906E-2</v>
      </c>
      <c r="F334" s="66">
        <f t="shared" si="129"/>
        <v>7.5151902782219383E-3</v>
      </c>
      <c r="G334" s="62">
        <f>+IF(OR(AND(D334=0),(C334=0)),"0",((D334-C334)/C334))</f>
        <v>-0.44983277591973242</v>
      </c>
      <c r="H334" s="61">
        <f>+IF(OR(AND(E334=""),(G334="")),"",E334*G334)</f>
        <v>-5.9070247480181816E-3</v>
      </c>
    </row>
    <row r="335" spans="1:9" x14ac:dyDescent="0.2">
      <c r="B335" s="58" t="s">
        <v>79</v>
      </c>
      <c r="C335" s="74">
        <v>489</v>
      </c>
      <c r="D335" s="74">
        <f>VLOOKUP(B335,'[1]TOTAL NAL 2011-2017'!$AZ$4:$BB$540,3,0)</f>
        <v>429</v>
      </c>
      <c r="E335" s="67">
        <f t="shared" si="128"/>
        <v>3.5793495685017239E-3</v>
      </c>
      <c r="F335" s="67">
        <f t="shared" si="129"/>
        <v>3.2664808808077115E-3</v>
      </c>
      <c r="G335" s="49">
        <f t="shared" ref="G335:G400" si="130">+IF(OR(AND(D335=0),(C335=0)),"0",((D335-C335)/C335))</f>
        <v>-0.12269938650306748</v>
      </c>
      <c r="H335" s="63">
        <f t="shared" ref="H335:H400" si="131">+IF(OR(AND(E335=""),(G335="")),"",E335*G335)</f>
        <v>-4.3918399613518085E-4</v>
      </c>
    </row>
    <row r="336" spans="1:9" x14ac:dyDescent="0.2">
      <c r="B336" s="58" t="s">
        <v>71</v>
      </c>
      <c r="C336" s="74">
        <v>968</v>
      </c>
      <c r="D336" s="74">
        <f>VLOOKUP(B336,'[1]TOTAL NAL 2011-2017'!$AZ$4:$BB$540,3,0)</f>
        <v>480</v>
      </c>
      <c r="E336" s="67">
        <f t="shared" si="128"/>
        <v>7.0855018043142507E-3</v>
      </c>
      <c r="F336" s="67">
        <f t="shared" si="129"/>
        <v>3.6548037827219149E-3</v>
      </c>
      <c r="G336" s="49">
        <f t="shared" si="130"/>
        <v>-0.50413223140495866</v>
      </c>
      <c r="H336" s="63">
        <f t="shared" si="131"/>
        <v>-3.5720298352328039E-3</v>
      </c>
    </row>
    <row r="337" spans="1:8" x14ac:dyDescent="0.2">
      <c r="B337" s="58" t="s">
        <v>85</v>
      </c>
      <c r="C337" s="74">
        <v>6</v>
      </c>
      <c r="D337" s="74">
        <f>VLOOKUP(B337,'[1]TOTAL NAL 2011-2017'!$AZ$4:$BB$540,3,0)</f>
        <v>3</v>
      </c>
      <c r="E337" s="67">
        <f t="shared" si="128"/>
        <v>4.3918399613518087E-5</v>
      </c>
      <c r="F337" s="67">
        <f t="shared" si="129"/>
        <v>2.284252364201197E-5</v>
      </c>
      <c r="G337" s="49">
        <f t="shared" si="130"/>
        <v>-0.5</v>
      </c>
      <c r="H337" s="63">
        <f t="shared" si="131"/>
        <v>-2.1959199806759043E-5</v>
      </c>
    </row>
    <row r="338" spans="1:8" x14ac:dyDescent="0.2">
      <c r="B338" s="58" t="s">
        <v>84</v>
      </c>
      <c r="C338" s="74">
        <v>25</v>
      </c>
      <c r="D338" s="74">
        <f>VLOOKUP(B338,'[1]TOTAL NAL 2011-2017'!$AZ$4:$BB$540,3,0)</f>
        <v>31</v>
      </c>
      <c r="E338" s="67">
        <f t="shared" si="128"/>
        <v>1.8299333172299201E-4</v>
      </c>
      <c r="F338" s="67">
        <f t="shared" si="129"/>
        <v>2.3603941096745701E-4</v>
      </c>
      <c r="G338" s="49">
        <f t="shared" si="130"/>
        <v>0.24</v>
      </c>
      <c r="H338" s="63">
        <f t="shared" si="131"/>
        <v>4.391839961351808E-5</v>
      </c>
    </row>
    <row r="339" spans="1:8" x14ac:dyDescent="0.2">
      <c r="B339" s="58" t="s">
        <v>496</v>
      </c>
      <c r="C339" s="74">
        <v>5010</v>
      </c>
      <c r="D339" s="74">
        <f>VLOOKUP(B339,'[1]TOTAL NAL 2011-2017'!$AZ$4:$BB$540,3,0)</f>
        <v>4314</v>
      </c>
      <c r="E339" s="67">
        <f t="shared" si="128"/>
        <v>3.66718636772876E-2</v>
      </c>
      <c r="F339" s="67">
        <f t="shared" si="129"/>
        <v>3.2847548997213212E-2</v>
      </c>
      <c r="G339" s="49">
        <f t="shared" si="130"/>
        <v>-0.13892215568862276</v>
      </c>
      <c r="H339" s="63">
        <f t="shared" si="131"/>
        <v>-5.0945343551680976E-3</v>
      </c>
    </row>
    <row r="340" spans="1:8" x14ac:dyDescent="0.2">
      <c r="B340" s="58" t="s">
        <v>82</v>
      </c>
      <c r="C340" s="74">
        <v>434</v>
      </c>
      <c r="D340" s="74">
        <f>VLOOKUP(B340,'[1]TOTAL NAL 2011-2017'!$AZ$4:$BB$540,3,0)</f>
        <v>435</v>
      </c>
      <c r="E340" s="67">
        <f t="shared" si="128"/>
        <v>3.1767642387111415E-3</v>
      </c>
      <c r="F340" s="67">
        <f t="shared" si="129"/>
        <v>3.3121659280917356E-3</v>
      </c>
      <c r="G340" s="49">
        <f t="shared" si="130"/>
        <v>2.304147465437788E-3</v>
      </c>
      <c r="H340" s="63">
        <f t="shared" si="131"/>
        <v>7.3197332689196808E-6</v>
      </c>
    </row>
    <row r="341" spans="1:8" x14ac:dyDescent="0.2">
      <c r="B341" s="58" t="s">
        <v>598</v>
      </c>
      <c r="C341" s="74">
        <v>478</v>
      </c>
      <c r="D341" s="74">
        <f>VLOOKUP(B341,'[1]TOTAL NAL 2011-2017'!$AZ$4:$BB$540,3,0)</f>
        <v>487</v>
      </c>
      <c r="E341" s="67">
        <f t="shared" si="128"/>
        <v>3.4988325025436073E-3</v>
      </c>
      <c r="F341" s="67">
        <f t="shared" si="129"/>
        <v>3.7081030045532765E-3</v>
      </c>
      <c r="G341" s="49">
        <f t="shared" si="130"/>
        <v>1.8828451882845189E-2</v>
      </c>
      <c r="H341" s="63">
        <f t="shared" si="131"/>
        <v>6.5877599420277133E-5</v>
      </c>
    </row>
    <row r="342" spans="1:8" x14ac:dyDescent="0.2">
      <c r="B342" s="58" t="s">
        <v>81</v>
      </c>
      <c r="C342" s="74">
        <v>1088</v>
      </c>
      <c r="D342" s="74">
        <f>VLOOKUP(B342,'[1]TOTAL NAL 2011-2017'!$AZ$4:$BB$540,3,0)</f>
        <v>527</v>
      </c>
      <c r="E342" s="67">
        <f t="shared" si="128"/>
        <v>7.9638697965846127E-3</v>
      </c>
      <c r="F342" s="67">
        <f t="shared" si="129"/>
        <v>4.0126699864467697E-3</v>
      </c>
      <c r="G342" s="49">
        <f t="shared" si="130"/>
        <v>-0.515625</v>
      </c>
      <c r="H342" s="63">
        <f t="shared" si="131"/>
        <v>-4.1063703638639405E-3</v>
      </c>
    </row>
    <row r="343" spans="1:8" x14ac:dyDescent="0.2">
      <c r="B343" s="58" t="s">
        <v>256</v>
      </c>
      <c r="C343" s="74">
        <v>359</v>
      </c>
      <c r="D343" s="74">
        <f>VLOOKUP(B343,'[1]TOTAL NAL 2011-2017'!$AZ$4:$BB$540,3,0)</f>
        <v>184</v>
      </c>
      <c r="E343" s="67">
        <f t="shared" si="128"/>
        <v>2.6277842435421654E-3</v>
      </c>
      <c r="F343" s="67">
        <f t="shared" si="129"/>
        <v>1.4010081167100674E-3</v>
      </c>
      <c r="G343" s="49">
        <f t="shared" si="130"/>
        <v>-0.48746518105849584</v>
      </c>
      <c r="H343" s="63">
        <f t="shared" si="131"/>
        <v>-1.2809533220609441E-3</v>
      </c>
    </row>
    <row r="344" spans="1:8" x14ac:dyDescent="0.2">
      <c r="B344" s="58" t="s">
        <v>497</v>
      </c>
      <c r="C344" s="74">
        <v>1</v>
      </c>
      <c r="D344" s="74">
        <f>VLOOKUP(B344,'[1]TOTAL NAL 2011-2017'!$AZ$4:$BB$540,3,0)</f>
        <v>1</v>
      </c>
      <c r="E344" s="67">
        <f t="shared" si="128"/>
        <v>7.3197332689196808E-6</v>
      </c>
      <c r="F344" s="67">
        <f t="shared" si="129"/>
        <v>7.6141745473373232E-6</v>
      </c>
      <c r="G344" s="49">
        <f t="shared" si="130"/>
        <v>0</v>
      </c>
      <c r="H344" s="63">
        <f t="shared" si="131"/>
        <v>0</v>
      </c>
    </row>
    <row r="345" spans="1:8" x14ac:dyDescent="0.2">
      <c r="B345" s="58" t="s">
        <v>83</v>
      </c>
      <c r="C345" s="74">
        <v>1795</v>
      </c>
      <c r="D345" s="74">
        <f>VLOOKUP(B345,'[1]TOTAL NAL 2011-2017'!$AZ$4:$BB$540,3,0)</f>
        <v>7832</v>
      </c>
      <c r="E345" s="67">
        <f t="shared" si="128"/>
        <v>1.3138921217710826E-2</v>
      </c>
      <c r="F345" s="67">
        <f t="shared" si="129"/>
        <v>5.9634215054745913E-2</v>
      </c>
      <c r="G345" s="49">
        <f t="shared" si="130"/>
        <v>3.3632311977715879</v>
      </c>
      <c r="H345" s="63">
        <f t="shared" si="131"/>
        <v>4.4189229744468116E-2</v>
      </c>
    </row>
    <row r="346" spans="1:8" x14ac:dyDescent="0.2">
      <c r="B346" s="58" t="s">
        <v>599</v>
      </c>
      <c r="C346" s="74">
        <v>1216</v>
      </c>
      <c r="D346" s="74">
        <f>VLOOKUP(B346,'[1]TOTAL NAL 2011-2017'!$AZ$4:$BB$540,3,0)</f>
        <v>1183</v>
      </c>
      <c r="E346" s="67">
        <f t="shared" si="128"/>
        <v>8.9007956550063317E-3</v>
      </c>
      <c r="F346" s="67">
        <f t="shared" si="129"/>
        <v>9.0075684895000539E-3</v>
      </c>
      <c r="G346" s="49">
        <f t="shared" si="130"/>
        <v>-2.7138157894736843E-2</v>
      </c>
      <c r="H346" s="63">
        <f t="shared" si="131"/>
        <v>-2.4155119787434948E-4</v>
      </c>
    </row>
    <row r="347" spans="1:8" x14ac:dyDescent="0.2">
      <c r="B347" s="58" t="s">
        <v>72</v>
      </c>
      <c r="C347" s="74">
        <v>1</v>
      </c>
      <c r="D347" s="74">
        <f>VLOOKUP(B347,'[1]TOTAL NAL 2011-2017'!$AZ$4:$BB$540,3,0)</f>
        <v>1</v>
      </c>
      <c r="E347" s="67">
        <f t="shared" si="128"/>
        <v>7.3197332689196808E-6</v>
      </c>
      <c r="F347" s="67">
        <f t="shared" si="129"/>
        <v>7.6141745473373232E-6</v>
      </c>
      <c r="G347" s="49">
        <f t="shared" si="130"/>
        <v>0</v>
      </c>
      <c r="H347" s="63">
        <f t="shared" si="131"/>
        <v>0</v>
      </c>
    </row>
    <row r="348" spans="1:8" x14ac:dyDescent="0.2">
      <c r="B348" s="58" t="s">
        <v>80</v>
      </c>
      <c r="C348" s="74">
        <v>1223</v>
      </c>
      <c r="D348" s="74">
        <f>VLOOKUP(B348,'[1]TOTAL NAL 2011-2017'!$AZ$4:$BB$540,3,0)</f>
        <v>1318</v>
      </c>
      <c r="E348" s="67">
        <f t="shared" si="128"/>
        <v>8.9520337878887697E-3</v>
      </c>
      <c r="F348" s="67">
        <f t="shared" si="129"/>
        <v>1.0035482053390592E-2</v>
      </c>
      <c r="G348" s="49">
        <f t="shared" si="130"/>
        <v>7.76778413736713E-2</v>
      </c>
      <c r="H348" s="63">
        <f t="shared" si="131"/>
        <v>6.9537466054736964E-4</v>
      </c>
    </row>
    <row r="349" spans="1:8" x14ac:dyDescent="0.2">
      <c r="B349" s="58" t="s">
        <v>77</v>
      </c>
      <c r="C349" s="74">
        <v>679</v>
      </c>
      <c r="D349" s="74">
        <f>VLOOKUP(B349,'[1]TOTAL NAL 2011-2017'!$AZ$4:$BB$540,3,0)</f>
        <v>896</v>
      </c>
      <c r="E349" s="67">
        <f t="shared" si="128"/>
        <v>4.9700988895964634E-3</v>
      </c>
      <c r="F349" s="67">
        <f t="shared" si="129"/>
        <v>6.8223003944142416E-3</v>
      </c>
      <c r="G349" s="49">
        <f t="shared" si="130"/>
        <v>0.31958762886597936</v>
      </c>
      <c r="H349" s="63">
        <f t="shared" si="131"/>
        <v>1.5883821193555707E-3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VLOOKUP(B350,'[1]TOTAL NAL 2011-2017'!$AZ$4:$BB$540,3,0)</f>
        <v>196</v>
      </c>
      <c r="E350" s="65" t="str">
        <f t="shared" si="128"/>
        <v/>
      </c>
      <c r="F350" s="65">
        <f t="shared" si="129"/>
        <v>1.4923782112781154E-3</v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29</v>
      </c>
      <c r="D351" s="74">
        <f>VLOOKUP(B351,'[1]TOTAL NAL 2011-2017'!$AZ$4:$BB$540,3,0)</f>
        <v>26</v>
      </c>
      <c r="E351" s="67">
        <f t="shared" si="128"/>
        <v>2.1227226479867073E-4</v>
      </c>
      <c r="F351" s="67">
        <f t="shared" si="129"/>
        <v>1.9796853823077039E-4</v>
      </c>
      <c r="G351" s="49">
        <f t="shared" si="130"/>
        <v>-0.10344827586206896</v>
      </c>
      <c r="H351" s="63">
        <f t="shared" si="131"/>
        <v>-2.195919980675904E-5</v>
      </c>
    </row>
    <row r="352" spans="1:8" x14ac:dyDescent="0.2">
      <c r="B352" s="58" t="s">
        <v>257</v>
      </c>
      <c r="C352" s="74">
        <v>1</v>
      </c>
      <c r="D352" s="74">
        <f>VLOOKUP(B352,'[1]TOTAL NAL 2011-2017'!$AZ$4:$BB$540,3,0)</f>
        <v>5</v>
      </c>
      <c r="E352" s="67">
        <f t="shared" si="128"/>
        <v>7.3197332689196808E-6</v>
      </c>
      <c r="F352" s="67">
        <f t="shared" si="129"/>
        <v>3.8070872736686616E-5</v>
      </c>
      <c r="G352" s="49">
        <f t="shared" si="130"/>
        <v>4</v>
      </c>
      <c r="H352" s="63">
        <f t="shared" si="131"/>
        <v>2.9278933075678723E-5</v>
      </c>
    </row>
    <row r="353" spans="2:8" x14ac:dyDescent="0.2">
      <c r="B353" s="58" t="s">
        <v>258</v>
      </c>
      <c r="C353" s="74">
        <v>11698</v>
      </c>
      <c r="D353" s="74">
        <f>VLOOKUP(B353,'[1]TOTAL NAL 2011-2017'!$AZ$4:$BB$540,3,0)</f>
        <v>12197</v>
      </c>
      <c r="E353" s="67">
        <f t="shared" si="128"/>
        <v>8.5626239779822422E-2</v>
      </c>
      <c r="F353" s="67">
        <f t="shared" si="129"/>
        <v>9.2870086953873332E-2</v>
      </c>
      <c r="G353" s="49">
        <f t="shared" si="130"/>
        <v>4.2656864421268592E-2</v>
      </c>
      <c r="H353" s="63">
        <f t="shared" si="131"/>
        <v>3.6525469011909205E-3</v>
      </c>
    </row>
    <row r="354" spans="2:8" x14ac:dyDescent="0.2">
      <c r="B354" s="58" t="s">
        <v>259</v>
      </c>
      <c r="C354" s="74">
        <v>809</v>
      </c>
      <c r="D354" s="74">
        <f>VLOOKUP(B354,'[1]TOTAL NAL 2011-2017'!$AZ$4:$BB$540,3,0)</f>
        <v>1733</v>
      </c>
      <c r="E354" s="67">
        <f t="shared" si="128"/>
        <v>5.9216642145560215E-3</v>
      </c>
      <c r="F354" s="67">
        <f t="shared" si="129"/>
        <v>1.319536449053558E-2</v>
      </c>
      <c r="G354" s="49">
        <f t="shared" si="130"/>
        <v>1.142150803461063</v>
      </c>
      <c r="H354" s="63">
        <f t="shared" si="131"/>
        <v>6.7634335404817844E-3</v>
      </c>
    </row>
    <row r="355" spans="2:8" x14ac:dyDescent="0.2">
      <c r="B355" s="58" t="s">
        <v>76</v>
      </c>
      <c r="C355" s="74">
        <v>4</v>
      </c>
      <c r="D355" s="74">
        <f>VLOOKUP(B355,'[1]TOTAL NAL 2011-2017'!$AZ$4:$BB$540,3,0)</f>
        <v>6</v>
      </c>
      <c r="E355" s="67">
        <f t="shared" si="128"/>
        <v>2.9278933075678723E-5</v>
      </c>
      <c r="F355" s="67">
        <f t="shared" si="129"/>
        <v>4.5685047284023939E-5</v>
      </c>
      <c r="G355" s="49">
        <f t="shared" si="130"/>
        <v>0.5</v>
      </c>
      <c r="H355" s="63">
        <f t="shared" si="131"/>
        <v>1.4639466537839362E-5</v>
      </c>
    </row>
    <row r="356" spans="2:8" x14ac:dyDescent="0.2">
      <c r="B356" s="58" t="s">
        <v>78</v>
      </c>
      <c r="C356" s="74">
        <v>2229</v>
      </c>
      <c r="D356" s="74">
        <f>VLOOKUP(B356,'[1]TOTAL NAL 2011-2017'!$AZ$4:$BB$540,3,0)</f>
        <v>996</v>
      </c>
      <c r="E356" s="67">
        <f t="shared" si="128"/>
        <v>1.631568545642197E-2</v>
      </c>
      <c r="F356" s="67">
        <f t="shared" si="129"/>
        <v>7.5837178491479735E-3</v>
      </c>
      <c r="G356" s="49">
        <f t="shared" si="130"/>
        <v>-0.55316285329744275</v>
      </c>
      <c r="H356" s="63">
        <f t="shared" si="131"/>
        <v>-9.0252311205779659E-3</v>
      </c>
    </row>
    <row r="357" spans="2:8" x14ac:dyDescent="0.2">
      <c r="B357" s="58" t="s">
        <v>600</v>
      </c>
      <c r="C357" s="74">
        <v>4875</v>
      </c>
      <c r="D357" s="74">
        <f>VLOOKUP(B357,'[1]TOTAL NAL 2011-2017'!$AZ$4:$BB$540,3,0)</f>
        <v>5337</v>
      </c>
      <c r="E357" s="67">
        <f t="shared" si="128"/>
        <v>3.5683699685983443E-2</v>
      </c>
      <c r="F357" s="67">
        <f t="shared" si="129"/>
        <v>4.0636849559139293E-2</v>
      </c>
      <c r="G357" s="49">
        <f t="shared" si="130"/>
        <v>9.4769230769230772E-2</v>
      </c>
      <c r="H357" s="63">
        <f t="shared" si="131"/>
        <v>3.3817167702408927E-3</v>
      </c>
    </row>
    <row r="358" spans="2:8" x14ac:dyDescent="0.2">
      <c r="B358" s="58" t="s">
        <v>87</v>
      </c>
      <c r="C358" s="74">
        <v>759</v>
      </c>
      <c r="D358" s="74">
        <f>VLOOKUP(B358,'[1]TOTAL NAL 2011-2017'!$AZ$4:$BB$540,3,0)</f>
        <v>1031</v>
      </c>
      <c r="E358" s="67">
        <f t="shared" si="128"/>
        <v>5.5556775511100371E-3</v>
      </c>
      <c r="F358" s="67">
        <f t="shared" si="129"/>
        <v>7.850213958304781E-3</v>
      </c>
      <c r="G358" s="49">
        <f t="shared" si="130"/>
        <v>0.35836627140974969</v>
      </c>
      <c r="H358" s="63">
        <f t="shared" si="131"/>
        <v>1.9909674491461532E-3</v>
      </c>
    </row>
    <row r="359" spans="2:8" x14ac:dyDescent="0.2">
      <c r="B359" s="58" t="s">
        <v>86</v>
      </c>
      <c r="C359" s="74">
        <v>34</v>
      </c>
      <c r="D359" s="74">
        <f>VLOOKUP(B359,'[1]TOTAL NAL 2011-2017'!$AZ$4:$BB$540,3,0)</f>
        <v>36</v>
      </c>
      <c r="E359" s="67">
        <f t="shared" si="128"/>
        <v>2.4887093114326915E-4</v>
      </c>
      <c r="F359" s="67">
        <f t="shared" si="129"/>
        <v>2.7411028370414361E-4</v>
      </c>
      <c r="G359" s="49">
        <f t="shared" si="130"/>
        <v>5.8823529411764705E-2</v>
      </c>
      <c r="H359" s="63">
        <f t="shared" si="131"/>
        <v>1.4639466537839362E-5</v>
      </c>
    </row>
    <row r="360" spans="2:8" x14ac:dyDescent="0.2">
      <c r="B360" s="58" t="s">
        <v>74</v>
      </c>
      <c r="C360" s="74">
        <v>56</v>
      </c>
      <c r="D360" s="74">
        <f>VLOOKUP(B360,'[1]TOTAL NAL 2011-2017'!$AZ$4:$BB$540,3,0)</f>
        <v>68</v>
      </c>
      <c r="E360" s="67">
        <f t="shared" si="128"/>
        <v>4.0990506305950213E-4</v>
      </c>
      <c r="F360" s="67">
        <f t="shared" si="129"/>
        <v>5.1776386921893801E-4</v>
      </c>
      <c r="G360" s="49">
        <f t="shared" si="130"/>
        <v>0.21428571428571427</v>
      </c>
      <c r="H360" s="63">
        <f t="shared" si="131"/>
        <v>8.783679922703616E-5</v>
      </c>
    </row>
    <row r="361" spans="2:8" x14ac:dyDescent="0.2">
      <c r="B361" s="58" t="s">
        <v>260</v>
      </c>
      <c r="C361" s="74">
        <v>6</v>
      </c>
      <c r="D361" s="74">
        <f>VLOOKUP(B361,'[1]TOTAL NAL 2011-2017'!$AZ$4:$BB$540,3,0)</f>
        <v>1432</v>
      </c>
      <c r="E361" s="67">
        <f t="shared" si="128"/>
        <v>4.3918399613518087E-5</v>
      </c>
      <c r="F361" s="67">
        <f t="shared" si="129"/>
        <v>1.0903497951787047E-2</v>
      </c>
      <c r="G361" s="49">
        <f t="shared" si="130"/>
        <v>237.66666666666666</v>
      </c>
      <c r="H361" s="63">
        <f t="shared" si="131"/>
        <v>1.0437939641479465E-2</v>
      </c>
    </row>
    <row r="362" spans="2:8" x14ac:dyDescent="0.2">
      <c r="B362" s="58" t="s">
        <v>345</v>
      </c>
      <c r="C362" s="74">
        <v>93</v>
      </c>
      <c r="D362" s="74">
        <f>VLOOKUP(B362,'[1]TOTAL NAL 2011-2017'!$AZ$4:$BB$540,3,0)</f>
        <v>32</v>
      </c>
      <c r="E362" s="67">
        <f t="shared" si="128"/>
        <v>6.8073519400953025E-4</v>
      </c>
      <c r="F362" s="67">
        <f t="shared" si="129"/>
        <v>2.4365358551479434E-4</v>
      </c>
      <c r="G362" s="49">
        <f t="shared" si="130"/>
        <v>-0.65591397849462363</v>
      </c>
      <c r="H362" s="63">
        <f t="shared" si="131"/>
        <v>-4.4650372940410049E-4</v>
      </c>
    </row>
    <row r="363" spans="2:8" x14ac:dyDescent="0.2">
      <c r="B363" s="58" t="s">
        <v>346</v>
      </c>
      <c r="C363" s="74">
        <v>191</v>
      </c>
      <c r="D363" s="74">
        <f>VLOOKUP(B363,'[1]TOTAL NAL 2011-2017'!$AZ$4:$BB$540,3,0)</f>
        <v>281</v>
      </c>
      <c r="E363" s="67">
        <f t="shared" si="128"/>
        <v>1.398069054363659E-3</v>
      </c>
      <c r="F363" s="67">
        <f t="shared" si="129"/>
        <v>2.1395830478017877E-3</v>
      </c>
      <c r="G363" s="49">
        <f t="shared" si="130"/>
        <v>0.47120418848167539</v>
      </c>
      <c r="H363" s="63">
        <f t="shared" si="131"/>
        <v>6.5877599420277122E-4</v>
      </c>
    </row>
    <row r="364" spans="2:8" x14ac:dyDescent="0.2">
      <c r="B364" s="58" t="s">
        <v>498</v>
      </c>
      <c r="C364" s="74">
        <v>224</v>
      </c>
      <c r="D364" s="74">
        <f>VLOOKUP(B364,'[1]TOTAL NAL 2011-2017'!$AZ$4:$BB$540,3,0)</f>
        <v>188</v>
      </c>
      <c r="E364" s="67">
        <f t="shared" si="128"/>
        <v>1.6396202522380085E-3</v>
      </c>
      <c r="F364" s="67">
        <f t="shared" si="129"/>
        <v>1.4314648148994167E-3</v>
      </c>
      <c r="G364" s="49">
        <f t="shared" si="130"/>
        <v>-0.16071428571428573</v>
      </c>
      <c r="H364" s="63">
        <f t="shared" si="131"/>
        <v>-2.6351039768110853E-4</v>
      </c>
    </row>
    <row r="365" spans="2:8" x14ac:dyDescent="0.2">
      <c r="B365" s="58" t="s">
        <v>499</v>
      </c>
      <c r="C365" s="74">
        <v>2392</v>
      </c>
      <c r="D365" s="74">
        <f>VLOOKUP(B365,'[1]TOTAL NAL 2011-2017'!$AZ$4:$BB$540,3,0)</f>
        <v>2745</v>
      </c>
      <c r="E365" s="67">
        <f t="shared" ref="E365:E387" si="134">+IF(C365=0,"",C365/C$333)</f>
        <v>1.7508801979255875E-2</v>
      </c>
      <c r="F365" s="67">
        <f t="shared" ref="F365:F387" si="135">+IF(D365=0,"",D365/D$333)</f>
        <v>2.0900909132440953E-2</v>
      </c>
      <c r="G365" s="49">
        <f t="shared" si="130"/>
        <v>0.14757525083612041</v>
      </c>
      <c r="H365" s="63">
        <f t="shared" si="131"/>
        <v>2.5838658439286473E-3</v>
      </c>
    </row>
    <row r="366" spans="2:8" x14ac:dyDescent="0.2">
      <c r="B366" s="58" t="s">
        <v>500</v>
      </c>
      <c r="C366" s="74">
        <v>114</v>
      </c>
      <c r="D366" s="74">
        <f>VLOOKUP(B366,'[1]TOTAL NAL 2011-2017'!$AZ$4:$BB$540,3,0)</f>
        <v>55</v>
      </c>
      <c r="E366" s="67">
        <f t="shared" si="134"/>
        <v>8.3444959265684354E-4</v>
      </c>
      <c r="F366" s="67">
        <f t="shared" si="135"/>
        <v>4.1877960010355277E-4</v>
      </c>
      <c r="G366" s="49">
        <f t="shared" si="130"/>
        <v>-0.51754385964912286</v>
      </c>
      <c r="H366" s="63">
        <f t="shared" si="131"/>
        <v>-4.3186426286626116E-4</v>
      </c>
    </row>
    <row r="367" spans="2:8" x14ac:dyDescent="0.2">
      <c r="B367" s="58" t="s">
        <v>501</v>
      </c>
      <c r="C367" s="74">
        <v>186</v>
      </c>
      <c r="D367" s="74">
        <f>VLOOKUP(B367,'[1]TOTAL NAL 2011-2017'!$AZ$4:$BB$540,3,0)</f>
        <v>180</v>
      </c>
      <c r="E367" s="67">
        <f t="shared" si="134"/>
        <v>1.3614703880190605E-3</v>
      </c>
      <c r="F367" s="67">
        <f t="shared" si="135"/>
        <v>1.3705514185207181E-3</v>
      </c>
      <c r="G367" s="49">
        <f t="shared" si="130"/>
        <v>-3.2258064516129031E-2</v>
      </c>
      <c r="H367" s="63">
        <f t="shared" si="131"/>
        <v>-4.391839961351808E-5</v>
      </c>
    </row>
    <row r="368" spans="2:8" x14ac:dyDescent="0.2">
      <c r="B368" s="58" t="s">
        <v>261</v>
      </c>
      <c r="C368" s="74">
        <v>68</v>
      </c>
      <c r="D368" s="74">
        <f>VLOOKUP(B368,'[1]TOTAL NAL 2011-2017'!$AZ$4:$BB$540,3,0)</f>
        <v>91</v>
      </c>
      <c r="E368" s="67">
        <f t="shared" si="134"/>
        <v>4.9774186228653829E-4</v>
      </c>
      <c r="F368" s="67">
        <f t="shared" si="135"/>
        <v>6.9288988380769643E-4</v>
      </c>
      <c r="G368" s="49">
        <f t="shared" si="130"/>
        <v>0.33823529411764708</v>
      </c>
      <c r="H368" s="63">
        <f t="shared" si="131"/>
        <v>1.6835386518515268E-4</v>
      </c>
    </row>
    <row r="369" spans="1:8" x14ac:dyDescent="0.2">
      <c r="B369" s="58" t="s">
        <v>262</v>
      </c>
      <c r="C369" s="74">
        <v>686</v>
      </c>
      <c r="D369" s="74">
        <f>VLOOKUP(B369,'[1]TOTAL NAL 2011-2017'!$AZ$4:$BB$540,3,0)</f>
        <v>839</v>
      </c>
      <c r="E369" s="67">
        <f t="shared" si="134"/>
        <v>5.0213370224789005E-3</v>
      </c>
      <c r="F369" s="67">
        <f t="shared" si="135"/>
        <v>6.3882924452160145E-3</v>
      </c>
      <c r="G369" s="49">
        <f t="shared" si="130"/>
        <v>0.22303206997084549</v>
      </c>
      <c r="H369" s="63">
        <f t="shared" si="131"/>
        <v>1.119919190144711E-3</v>
      </c>
    </row>
    <row r="370" spans="1:8" x14ac:dyDescent="0.2">
      <c r="B370" s="58" t="s">
        <v>502</v>
      </c>
      <c r="C370" s="74">
        <v>21</v>
      </c>
      <c r="D370" s="74">
        <f>VLOOKUP(B370,'[1]TOTAL NAL 2011-2017'!$AZ$4:$BB$540,3,0)</f>
        <v>30</v>
      </c>
      <c r="E370" s="67">
        <f t="shared" si="134"/>
        <v>1.5371439864731329E-4</v>
      </c>
      <c r="F370" s="67">
        <f t="shared" si="135"/>
        <v>2.2842523642011968E-4</v>
      </c>
      <c r="G370" s="49">
        <f t="shared" si="130"/>
        <v>0.42857142857142855</v>
      </c>
      <c r="H370" s="63">
        <f t="shared" si="131"/>
        <v>6.587759942027712E-5</v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VLOOKUP(B371,'[1]TOTAL NAL 2011-2017'!$AZ$4:$BB$540,3,0)</f>
        <v>2836</v>
      </c>
      <c r="E371" s="65" t="str">
        <f t="shared" si="134"/>
        <v/>
      </c>
      <c r="F371" s="65">
        <f t="shared" si="135"/>
        <v>2.1593799016248649E-2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19033</v>
      </c>
      <c r="D372" s="74">
        <f>VLOOKUP(B372,'[1]TOTAL NAL 2011-2017'!$AZ$4:$BB$540,3,0)</f>
        <v>12629</v>
      </c>
      <c r="E372" s="67">
        <f t="shared" si="134"/>
        <v>0.13931648330734828</v>
      </c>
      <c r="F372" s="67">
        <f t="shared" si="135"/>
        <v>9.6159410358323053E-2</v>
      </c>
      <c r="G372" s="49">
        <f t="shared" si="130"/>
        <v>-0.33646823937371934</v>
      </c>
      <c r="H372" s="63">
        <f t="shared" si="131"/>
        <v>-4.6875571854161635E-2</v>
      </c>
    </row>
    <row r="373" spans="1:8" x14ac:dyDescent="0.2">
      <c r="B373" s="58" t="s">
        <v>95</v>
      </c>
      <c r="C373" s="74">
        <v>3378</v>
      </c>
      <c r="D373" s="74">
        <f>VLOOKUP(B373,'[1]TOTAL NAL 2011-2017'!$AZ$4:$BB$540,3,0)</f>
        <v>2697</v>
      </c>
      <c r="E373" s="67">
        <f t="shared" si="134"/>
        <v>2.4726058982410679E-2</v>
      </c>
      <c r="F373" s="67">
        <f t="shared" si="135"/>
        <v>2.053542875416876E-2</v>
      </c>
      <c r="G373" s="49">
        <f t="shared" si="130"/>
        <v>-0.20159857904085257</v>
      </c>
      <c r="H373" s="63">
        <f t="shared" si="131"/>
        <v>-4.9847383561343024E-3</v>
      </c>
    </row>
    <row r="374" spans="1:8" x14ac:dyDescent="0.2">
      <c r="B374" s="58" t="s">
        <v>88</v>
      </c>
      <c r="C374" s="74">
        <v>8179</v>
      </c>
      <c r="D374" s="74">
        <f>VLOOKUP(B374,'[1]TOTAL NAL 2011-2017'!$AZ$4:$BB$540,3,0)</f>
        <v>7765</v>
      </c>
      <c r="E374" s="67">
        <f t="shared" si="134"/>
        <v>5.9868098406494069E-2</v>
      </c>
      <c r="F374" s="67">
        <f t="shared" si="135"/>
        <v>5.9124065360074314E-2</v>
      </c>
      <c r="G374" s="49">
        <f t="shared" si="130"/>
        <v>-5.061743489424135E-2</v>
      </c>
      <c r="H374" s="63">
        <f t="shared" si="131"/>
        <v>-3.0303695733327478E-3</v>
      </c>
    </row>
    <row r="375" spans="1:8" x14ac:dyDescent="0.2">
      <c r="B375" s="58" t="s">
        <v>94</v>
      </c>
      <c r="C375" s="74">
        <v>2123</v>
      </c>
      <c r="D375" s="74">
        <f>VLOOKUP(B375,'[1]TOTAL NAL 2011-2017'!$AZ$4:$BB$540,3,0)</f>
        <v>1983</v>
      </c>
      <c r="E375" s="67">
        <f t="shared" si="134"/>
        <v>1.5539793729916481E-2</v>
      </c>
      <c r="F375" s="67">
        <f t="shared" si="135"/>
        <v>1.5098908127369913E-2</v>
      </c>
      <c r="G375" s="49">
        <f t="shared" si="130"/>
        <v>-6.59444182760245E-2</v>
      </c>
      <c r="H375" s="63">
        <f t="shared" si="131"/>
        <v>-1.0247626576487554E-3</v>
      </c>
    </row>
    <row r="376" spans="1:8" x14ac:dyDescent="0.2">
      <c r="B376" s="58" t="s">
        <v>97</v>
      </c>
      <c r="C376" s="74">
        <v>34</v>
      </c>
      <c r="D376" s="74">
        <f>VLOOKUP(B376,'[1]TOTAL NAL 2011-2017'!$AZ$4:$BB$540,3,0)</f>
        <v>2</v>
      </c>
      <c r="E376" s="67">
        <f t="shared" si="134"/>
        <v>2.4887093114326915E-4</v>
      </c>
      <c r="F376" s="67">
        <f t="shared" si="135"/>
        <v>1.5228349094674646E-5</v>
      </c>
      <c r="G376" s="49">
        <f t="shared" si="130"/>
        <v>-0.94117647058823528</v>
      </c>
      <c r="H376" s="63">
        <f t="shared" si="131"/>
        <v>-2.3423146460542979E-4</v>
      </c>
    </row>
    <row r="377" spans="1:8" x14ac:dyDescent="0.2">
      <c r="B377" s="58" t="s">
        <v>98</v>
      </c>
      <c r="C377" s="74">
        <v>90</v>
      </c>
      <c r="D377" s="74">
        <f>VLOOKUP(B377,'[1]TOTAL NAL 2011-2017'!$AZ$4:$BB$540,3,0)</f>
        <v>177</v>
      </c>
      <c r="E377" s="67">
        <f t="shared" si="134"/>
        <v>6.5877599420277122E-4</v>
      </c>
      <c r="F377" s="67">
        <f t="shared" si="135"/>
        <v>1.3477088948787063E-3</v>
      </c>
      <c r="G377" s="49">
        <f t="shared" si="130"/>
        <v>0.96666666666666667</v>
      </c>
      <c r="H377" s="63">
        <f t="shared" si="131"/>
        <v>6.368167943960122E-4</v>
      </c>
    </row>
    <row r="378" spans="1:8" x14ac:dyDescent="0.2">
      <c r="B378" s="58" t="s">
        <v>263</v>
      </c>
      <c r="C378" s="74">
        <v>188</v>
      </c>
      <c r="D378" s="74">
        <f>VLOOKUP(B378,'[1]TOTAL NAL 2011-2017'!$AZ$4:$BB$540,3,0)</f>
        <v>85</v>
      </c>
      <c r="E378" s="67">
        <f t="shared" si="134"/>
        <v>1.3761098545569E-3</v>
      </c>
      <c r="F378" s="67">
        <f t="shared" si="135"/>
        <v>6.4720483652367245E-4</v>
      </c>
      <c r="G378" s="49">
        <f t="shared" si="130"/>
        <v>-0.5478723404255319</v>
      </c>
      <c r="H378" s="63">
        <f t="shared" si="131"/>
        <v>-7.5393252669872708E-4</v>
      </c>
    </row>
    <row r="379" spans="1:8" x14ac:dyDescent="0.2">
      <c r="B379" s="58" t="s">
        <v>264</v>
      </c>
      <c r="C379" s="74">
        <v>397</v>
      </c>
      <c r="D379" s="74">
        <f>VLOOKUP(B379,'[1]TOTAL NAL 2011-2017'!$AZ$4:$BB$540,3,0)</f>
        <v>285</v>
      </c>
      <c r="E379" s="67">
        <f t="shared" si="134"/>
        <v>2.9059341077611132E-3</v>
      </c>
      <c r="F379" s="67">
        <f t="shared" si="135"/>
        <v>2.1700397459911373E-3</v>
      </c>
      <c r="G379" s="49">
        <f t="shared" si="130"/>
        <v>-0.28211586901763225</v>
      </c>
      <c r="H379" s="63">
        <f t="shared" si="131"/>
        <v>-8.1981012611900426E-4</v>
      </c>
    </row>
    <row r="380" spans="1:8" x14ac:dyDescent="0.2">
      <c r="B380" s="58" t="s">
        <v>601</v>
      </c>
      <c r="C380" s="74">
        <v>147</v>
      </c>
      <c r="D380" s="74">
        <f>VLOOKUP(B380,'[1]TOTAL NAL 2011-2017'!$AZ$4:$BB$540,3,0)</f>
        <v>22</v>
      </c>
      <c r="E380" s="67">
        <f t="shared" si="134"/>
        <v>1.0760007905311929E-3</v>
      </c>
      <c r="F380" s="67">
        <f t="shared" si="135"/>
        <v>1.675118400414211E-4</v>
      </c>
      <c r="G380" s="49">
        <f t="shared" si="130"/>
        <v>-0.85034013605442171</v>
      </c>
      <c r="H380" s="63">
        <f t="shared" si="131"/>
        <v>-9.149666586149599E-4</v>
      </c>
    </row>
    <row r="381" spans="1:8" x14ac:dyDescent="0.2">
      <c r="B381" s="58" t="s">
        <v>602</v>
      </c>
      <c r="C381" s="74">
        <v>115</v>
      </c>
      <c r="D381" s="74">
        <f>VLOOKUP(B381,'[1]TOTAL NAL 2011-2017'!$AZ$4:$BB$540,3,0)</f>
        <v>176</v>
      </c>
      <c r="E381" s="67">
        <f t="shared" si="134"/>
        <v>8.4176932592576329E-4</v>
      </c>
      <c r="F381" s="67">
        <f t="shared" si="135"/>
        <v>1.3400947203313688E-3</v>
      </c>
      <c r="G381" s="49">
        <f t="shared" si="130"/>
        <v>0.5304347826086957</v>
      </c>
      <c r="H381" s="63">
        <f t="shared" si="131"/>
        <v>4.4650372940410055E-4</v>
      </c>
    </row>
    <row r="382" spans="1:8" x14ac:dyDescent="0.2">
      <c r="B382" s="58" t="s">
        <v>265</v>
      </c>
      <c r="C382" s="74">
        <v>70</v>
      </c>
      <c r="D382" s="74">
        <f>VLOOKUP(B382,'[1]TOTAL NAL 2011-2017'!$AZ$4:$BB$540,3,0)</f>
        <v>31</v>
      </c>
      <c r="E382" s="67">
        <f t="shared" si="134"/>
        <v>5.1238132882437768E-4</v>
      </c>
      <c r="F382" s="67">
        <f t="shared" si="135"/>
        <v>2.3603941096745701E-4</v>
      </c>
      <c r="G382" s="49">
        <f t="shared" si="130"/>
        <v>-0.55714285714285716</v>
      </c>
      <c r="H382" s="63">
        <f t="shared" si="131"/>
        <v>-2.8546959748786756E-4</v>
      </c>
    </row>
    <row r="383" spans="1:8" x14ac:dyDescent="0.2">
      <c r="B383" s="58" t="s">
        <v>504</v>
      </c>
      <c r="C383" s="74">
        <v>452</v>
      </c>
      <c r="D383" s="74">
        <f>VLOOKUP(B383,'[1]TOTAL NAL 2011-2017'!$AZ$4:$BB$540,3,0)</f>
        <v>272</v>
      </c>
      <c r="E383" s="67">
        <f t="shared" si="134"/>
        <v>3.3085194375516956E-3</v>
      </c>
      <c r="F383" s="67">
        <f t="shared" si="135"/>
        <v>2.071055476875752E-3</v>
      </c>
      <c r="G383" s="49">
        <f t="shared" si="130"/>
        <v>-0.39823008849557523</v>
      </c>
      <c r="H383" s="63">
        <f t="shared" si="131"/>
        <v>-1.3175519884055424E-3</v>
      </c>
    </row>
    <row r="384" spans="1:8" x14ac:dyDescent="0.2">
      <c r="B384" s="58" t="s">
        <v>96</v>
      </c>
      <c r="C384" s="74">
        <v>731</v>
      </c>
      <c r="D384" s="74">
        <f>VLOOKUP(B384,'[1]TOTAL NAL 2011-2017'!$AZ$4:$BB$540,3,0)</f>
        <v>712</v>
      </c>
      <c r="E384" s="67">
        <f t="shared" si="134"/>
        <v>5.3507250195802868E-3</v>
      </c>
      <c r="F384" s="67">
        <f t="shared" si="135"/>
        <v>5.4212922777041742E-3</v>
      </c>
      <c r="G384" s="49">
        <f t="shared" si="130"/>
        <v>-2.5991792065663474E-2</v>
      </c>
      <c r="H384" s="63">
        <f t="shared" si="131"/>
        <v>-1.3907493210947393E-4</v>
      </c>
    </row>
    <row r="385" spans="1:9" x14ac:dyDescent="0.2">
      <c r="B385" s="58" t="s">
        <v>266</v>
      </c>
      <c r="C385" s="74">
        <v>3043</v>
      </c>
      <c r="D385" s="74">
        <f>VLOOKUP(B385,'[1]TOTAL NAL 2011-2017'!$AZ$4:$BB$540,3,0)</f>
        <v>2405</v>
      </c>
      <c r="E385" s="67">
        <f t="shared" si="134"/>
        <v>2.2273948337322588E-2</v>
      </c>
      <c r="F385" s="67">
        <f t="shared" si="135"/>
        <v>1.8312089786346263E-2</v>
      </c>
      <c r="G385" s="49">
        <f t="shared" si="130"/>
        <v>-0.20966151823858034</v>
      </c>
      <c r="H385" s="63">
        <f t="shared" si="131"/>
        <v>-4.6699898255707561E-3</v>
      </c>
    </row>
    <row r="386" spans="1:9" x14ac:dyDescent="0.2">
      <c r="B386" s="58" t="s">
        <v>603</v>
      </c>
      <c r="C386" s="74">
        <v>267</v>
      </c>
      <c r="D386" s="74">
        <f>VLOOKUP(B386,'[1]TOTAL NAL 2011-2017'!$AZ$4:$BB$540,3,0)</f>
        <v>156</v>
      </c>
      <c r="E386" s="67">
        <f t="shared" si="134"/>
        <v>1.9543687828015546E-3</v>
      </c>
      <c r="F386" s="67">
        <f t="shared" si="135"/>
        <v>1.1878112293846224E-3</v>
      </c>
      <c r="G386" s="49">
        <f t="shared" si="130"/>
        <v>-0.4157303370786517</v>
      </c>
      <c r="H386" s="63">
        <f t="shared" si="131"/>
        <v>-8.1249039285008452E-4</v>
      </c>
    </row>
    <row r="387" spans="1:9" x14ac:dyDescent="0.2">
      <c r="B387" s="58" t="s">
        <v>90</v>
      </c>
      <c r="C387" s="74">
        <v>1173</v>
      </c>
      <c r="D387" s="74">
        <f>VLOOKUP(B387,'[1]TOTAL NAL 2011-2017'!$AZ$4:$BB$540,3,0)</f>
        <v>1034</v>
      </c>
      <c r="E387" s="67">
        <f t="shared" si="134"/>
        <v>8.5860471244427854E-3</v>
      </c>
      <c r="F387" s="67">
        <f t="shared" si="135"/>
        <v>7.8730564819467913E-3</v>
      </c>
      <c r="G387" s="49">
        <f t="shared" si="130"/>
        <v>-0.1184995737425405</v>
      </c>
      <c r="H387" s="63">
        <f t="shared" si="131"/>
        <v>-1.0174429243798356E-3</v>
      </c>
    </row>
    <row r="388" spans="1:9" s="26" customFormat="1" x14ac:dyDescent="0.2">
      <c r="A388" s="35"/>
      <c r="B388" s="59" t="s">
        <v>561</v>
      </c>
      <c r="C388" s="73">
        <v>179</v>
      </c>
      <c r="D388" s="74">
        <f>VLOOKUP(B388,'[1]TOTAL NAL 2011-2017'!$AZ$4:$BB$540,3,0)</f>
        <v>284</v>
      </c>
      <c r="E388" s="67">
        <f t="shared" ref="E388:E389" si="138">+IF(C388=0,"",C388/C$333)</f>
        <v>1.3102322551366229E-3</v>
      </c>
      <c r="F388" s="67">
        <f t="shared" ref="F388:F389" si="139">+IF(D388=0,"",D388/D$333)</f>
        <v>2.1624255714437998E-3</v>
      </c>
      <c r="G388" s="49">
        <f t="shared" ref="G388:G389" si="140">+IF(OR(AND(D388=0),(C388=0)),"0",((D388-C388)/C388))</f>
        <v>0.58659217877094971</v>
      </c>
      <c r="H388" s="63">
        <f t="shared" ref="H388:H389" si="141">+IF(OR(AND(E388=""),(G388="")),"",E388*G388)</f>
        <v>7.6857199323656646E-4</v>
      </c>
      <c r="I388" s="2"/>
    </row>
    <row r="389" spans="1:9" x14ac:dyDescent="0.2">
      <c r="B389" s="58" t="s">
        <v>267</v>
      </c>
      <c r="C389" s="74">
        <v>0</v>
      </c>
      <c r="D389" s="74">
        <f>VLOOKUP(B389,'[1]TOTAL NAL 2011-2017'!$AZ$4:$BB$540,3,0)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33</v>
      </c>
      <c r="D390" s="74">
        <f>VLOOKUP(B390,'[1]TOTAL NAL 2011-2017'!$AZ$4:$BB$540,3,0)</f>
        <v>45</v>
      </c>
      <c r="E390" s="67">
        <f t="shared" ref="E390:E400" si="142">+IF(C390=0,"",C390/C$333)</f>
        <v>2.4155119787434945E-4</v>
      </c>
      <c r="F390" s="67">
        <f t="shared" ref="F390:F400" si="143">+IF(D390=0,"",D390/D$333)</f>
        <v>3.4263785463017952E-4</v>
      </c>
      <c r="G390" s="49">
        <f t="shared" si="130"/>
        <v>0.36363636363636365</v>
      </c>
      <c r="H390" s="63">
        <f t="shared" si="131"/>
        <v>8.7836799227036173E-5</v>
      </c>
    </row>
    <row r="391" spans="1:9" x14ac:dyDescent="0.2">
      <c r="B391" s="58" t="s">
        <v>604</v>
      </c>
      <c r="C391" s="74">
        <v>59</v>
      </c>
      <c r="D391" s="74">
        <f>VLOOKUP(B391,'[1]TOTAL NAL 2011-2017'!$AZ$4:$BB$540,3,0)</f>
        <v>51</v>
      </c>
      <c r="E391" s="67">
        <f t="shared" si="142"/>
        <v>4.3186426286626116E-4</v>
      </c>
      <c r="F391" s="67">
        <f t="shared" si="143"/>
        <v>3.883229019142035E-4</v>
      </c>
      <c r="G391" s="49">
        <f t="shared" si="130"/>
        <v>-0.13559322033898305</v>
      </c>
      <c r="H391" s="63">
        <f t="shared" si="131"/>
        <v>-5.8557866151357446E-5</v>
      </c>
    </row>
    <row r="392" spans="1:9" x14ac:dyDescent="0.2">
      <c r="B392" s="58" t="s">
        <v>89</v>
      </c>
      <c r="C392" s="74">
        <v>25</v>
      </c>
      <c r="D392" s="74">
        <f>VLOOKUP(B392,'[1]TOTAL NAL 2011-2017'!$AZ$4:$BB$540,3,0)</f>
        <v>42</v>
      </c>
      <c r="E392" s="67">
        <f t="shared" si="142"/>
        <v>1.8299333172299201E-4</v>
      </c>
      <c r="F392" s="67">
        <f t="shared" si="143"/>
        <v>3.1979533098816759E-4</v>
      </c>
      <c r="G392" s="49">
        <f t="shared" si="130"/>
        <v>0.68</v>
      </c>
      <c r="H392" s="63">
        <f t="shared" si="131"/>
        <v>1.2443546557163457E-4</v>
      </c>
    </row>
    <row r="393" spans="1:9" x14ac:dyDescent="0.2">
      <c r="B393" s="58" t="s">
        <v>269</v>
      </c>
      <c r="C393" s="74">
        <v>0</v>
      </c>
      <c r="D393" s="74">
        <f>VLOOKUP(B393,'[1]TOTAL NAL 2011-2017'!$AZ$4:$BB$540,3,0)</f>
        <v>11</v>
      </c>
      <c r="E393" s="67" t="str">
        <f t="shared" si="142"/>
        <v/>
      </c>
      <c r="F393" s="67">
        <f t="shared" si="143"/>
        <v>8.3755920020710549E-5</v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2</v>
      </c>
      <c r="D394" s="74">
        <f>VLOOKUP(B394,'[1]TOTAL NAL 2011-2017'!$AZ$4:$BB$540,3,0)</f>
        <v>43</v>
      </c>
      <c r="E394" s="67">
        <f t="shared" si="142"/>
        <v>1.4639466537839362E-5</v>
      </c>
      <c r="F394" s="67">
        <f t="shared" si="143"/>
        <v>3.2740950553550492E-4</v>
      </c>
      <c r="G394" s="49">
        <f t="shared" si="130"/>
        <v>20.5</v>
      </c>
      <c r="H394" s="63">
        <f t="shared" si="131"/>
        <v>3.0010906402570689E-4</v>
      </c>
    </row>
    <row r="395" spans="1:9" x14ac:dyDescent="0.2">
      <c r="B395" s="58" t="s">
        <v>92</v>
      </c>
      <c r="C395" s="74">
        <v>6040</v>
      </c>
      <c r="D395" s="74">
        <f>VLOOKUP(B395,'[1]TOTAL NAL 2011-2017'!$AZ$4:$BB$540,3,0)</f>
        <v>4596</v>
      </c>
      <c r="E395" s="67">
        <f t="shared" si="142"/>
        <v>4.4211188944274872E-2</v>
      </c>
      <c r="F395" s="67">
        <f t="shared" si="143"/>
        <v>3.4994746219562334E-2</v>
      </c>
      <c r="G395" s="49">
        <f t="shared" si="130"/>
        <v>-0.2390728476821192</v>
      </c>
      <c r="H395" s="63">
        <f t="shared" si="131"/>
        <v>-1.0569694840320019E-2</v>
      </c>
    </row>
    <row r="396" spans="1:9" x14ac:dyDescent="0.2">
      <c r="B396" s="58" t="s">
        <v>505</v>
      </c>
      <c r="C396" s="74">
        <v>10</v>
      </c>
      <c r="D396" s="74">
        <f>VLOOKUP(B396,'[1]TOTAL NAL 2011-2017'!$AZ$4:$BB$540,3,0)</f>
        <v>9</v>
      </c>
      <c r="E396" s="67">
        <f t="shared" si="142"/>
        <v>7.31973326891968E-5</v>
      </c>
      <c r="F396" s="67">
        <f t="shared" si="143"/>
        <v>6.8527570926035902E-5</v>
      </c>
      <c r="G396" s="49">
        <f t="shared" si="130"/>
        <v>-0.1</v>
      </c>
      <c r="H396" s="63">
        <f t="shared" si="131"/>
        <v>-7.31973326891968E-6</v>
      </c>
    </row>
    <row r="397" spans="1:9" x14ac:dyDescent="0.2">
      <c r="B397" s="58" t="s">
        <v>270</v>
      </c>
      <c r="C397" s="74">
        <v>41</v>
      </c>
      <c r="D397" s="74">
        <f>VLOOKUP(B397,'[1]TOTAL NAL 2011-2017'!$AZ$4:$BB$540,3,0)</f>
        <v>194</v>
      </c>
      <c r="E397" s="67">
        <f t="shared" si="142"/>
        <v>3.0010906402570689E-4</v>
      </c>
      <c r="F397" s="67">
        <f t="shared" si="143"/>
        <v>1.4771498621834406E-3</v>
      </c>
      <c r="G397" s="49">
        <f t="shared" si="130"/>
        <v>3.7317073170731709</v>
      </c>
      <c r="H397" s="63">
        <f t="shared" si="131"/>
        <v>1.1199191901447112E-3</v>
      </c>
    </row>
    <row r="398" spans="1:9" x14ac:dyDescent="0.2">
      <c r="B398" s="58" t="s">
        <v>271</v>
      </c>
      <c r="C398" s="74">
        <v>698</v>
      </c>
      <c r="D398" s="74">
        <f>VLOOKUP(B398,'[1]TOTAL NAL 2011-2017'!$AZ$4:$BB$540,3,0)</f>
        <v>313</v>
      </c>
      <c r="E398" s="67">
        <f t="shared" si="142"/>
        <v>5.1091738217059366E-3</v>
      </c>
      <c r="F398" s="67">
        <f t="shared" si="143"/>
        <v>2.3832366333165823E-3</v>
      </c>
      <c r="G398" s="49">
        <f t="shared" si="130"/>
        <v>-0.5515759312320917</v>
      </c>
      <c r="H398" s="63">
        <f t="shared" si="131"/>
        <v>-2.8180973085340766E-3</v>
      </c>
    </row>
    <row r="399" spans="1:9" x14ac:dyDescent="0.2">
      <c r="B399" s="58" t="s">
        <v>506</v>
      </c>
      <c r="C399" s="74">
        <v>334</v>
      </c>
      <c r="D399" s="74">
        <f>VLOOKUP(B399,'[1]TOTAL NAL 2011-2017'!$AZ$4:$BB$540,3,0)</f>
        <v>227</v>
      </c>
      <c r="E399" s="67">
        <f t="shared" si="142"/>
        <v>2.4447909118191732E-3</v>
      </c>
      <c r="F399" s="67">
        <f t="shared" si="143"/>
        <v>1.7284176222455724E-3</v>
      </c>
      <c r="G399" s="49">
        <f t="shared" si="130"/>
        <v>-0.32035928143712578</v>
      </c>
      <c r="H399" s="63">
        <f t="shared" si="131"/>
        <v>-7.8321145977440585E-4</v>
      </c>
    </row>
    <row r="400" spans="1:9" x14ac:dyDescent="0.2">
      <c r="B400" s="58" t="s">
        <v>91</v>
      </c>
      <c r="C400" s="74">
        <v>69</v>
      </c>
      <c r="D400" s="74">
        <f>VLOOKUP(B400,'[1]TOTAL NAL 2011-2017'!$AZ$4:$BB$540,3,0)</f>
        <v>49</v>
      </c>
      <c r="E400" s="67">
        <f t="shared" si="142"/>
        <v>5.0506159555545793E-4</v>
      </c>
      <c r="F400" s="67">
        <f t="shared" si="143"/>
        <v>3.7309455281952884E-4</v>
      </c>
      <c r="G400" s="49">
        <f t="shared" si="130"/>
        <v>-0.28985507246376813</v>
      </c>
      <c r="H400" s="63">
        <f t="shared" si="131"/>
        <v>-1.463946653783936E-4</v>
      </c>
    </row>
    <row r="401" spans="1:9" x14ac:dyDescent="0.2">
      <c r="B401" s="58" t="s">
        <v>605</v>
      </c>
      <c r="C401" s="74">
        <v>2</v>
      </c>
      <c r="D401" s="74">
        <f>VLOOKUP(B401,'[1]TOTAL NAL 2011-2017'!$AZ$4:$BB$540,3,0)</f>
        <v>13</v>
      </c>
      <c r="E401" s="67">
        <f t="shared" ref="E401:E473" si="144">+IF(C401=0,"",C401/C$333)</f>
        <v>1.4639466537839362E-5</v>
      </c>
      <c r="F401" s="67">
        <f t="shared" ref="F401:F473" si="145">+IF(D401=0,"",D401/D$333)</f>
        <v>9.8984269115385195E-5</v>
      </c>
      <c r="G401" s="49">
        <f t="shared" ref="G401:G473" si="146">+IF(OR(AND(D401=0),(C401=0)),"0",((D401-C401)/C401))</f>
        <v>5.5</v>
      </c>
      <c r="H401" s="63">
        <f t="shared" ref="H401:H473" si="147">+IF(OR(AND(E401=""),(G401="")),"",E401*G401)</f>
        <v>8.0517065958116493E-5</v>
      </c>
    </row>
    <row r="402" spans="1:9" x14ac:dyDescent="0.2">
      <c r="B402" s="58" t="s">
        <v>272</v>
      </c>
      <c r="C402" s="74">
        <v>0</v>
      </c>
      <c r="D402" s="74">
        <f>VLOOKUP(B402,'[1]TOTAL NAL 2011-2017'!$AZ$4:$BB$540,3,0)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35"/>
      <c r="B403" s="59" t="s">
        <v>562</v>
      </c>
      <c r="C403" s="73">
        <v>281</v>
      </c>
      <c r="D403" s="74">
        <f>VLOOKUP(B403,'[1]TOTAL NAL 2011-2017'!$AZ$4:$BB$540,3,0)</f>
        <v>198</v>
      </c>
      <c r="E403" s="67">
        <f t="shared" ref="E403:E405" si="148">+IF(C403=0,"",C403/C$333)</f>
        <v>2.0568450485664302E-3</v>
      </c>
      <c r="F403" s="67">
        <f t="shared" ref="F403:F405" si="149">+IF(D403=0,"",D403/D$333)</f>
        <v>1.5076065603727899E-3</v>
      </c>
      <c r="G403" s="49">
        <f t="shared" ref="G403:G405" si="150">+IF(OR(AND(D403=0),(C403=0)),"0",((D403-C403)/C403))</f>
        <v>-0.29537366548042704</v>
      </c>
      <c r="H403" s="63">
        <f t="shared" ref="H403:H405" si="151">+IF(OR(AND(E403=""),(G403="")),"",E403*G403)</f>
        <v>-6.0753786132033342E-4</v>
      </c>
      <c r="I403" s="2"/>
    </row>
    <row r="404" spans="1:9" s="26" customFormat="1" x14ac:dyDescent="0.2">
      <c r="A404" s="35"/>
      <c r="B404" s="59" t="s">
        <v>563</v>
      </c>
      <c r="C404" s="73">
        <v>201</v>
      </c>
      <c r="D404" s="74">
        <f>VLOOKUP(B404,'[1]TOTAL NAL 2011-2017'!$AZ$4:$BB$540,3,0)</f>
        <v>174</v>
      </c>
      <c r="E404" s="67">
        <f t="shared" si="148"/>
        <v>1.4712663870528558E-3</v>
      </c>
      <c r="F404" s="67">
        <f t="shared" si="149"/>
        <v>1.3248663712366942E-3</v>
      </c>
      <c r="G404" s="49">
        <f t="shared" si="150"/>
        <v>-0.13432835820895522</v>
      </c>
      <c r="H404" s="63">
        <f t="shared" si="151"/>
        <v>-1.9763279826083137E-4</v>
      </c>
      <c r="I404" s="2"/>
    </row>
    <row r="405" spans="1:9" s="26" customFormat="1" x14ac:dyDescent="0.2">
      <c r="A405" s="35"/>
      <c r="B405" s="59" t="s">
        <v>564</v>
      </c>
      <c r="C405" s="73">
        <v>7</v>
      </c>
      <c r="D405" s="74">
        <f>VLOOKUP(B405,'[1]TOTAL NAL 2011-2017'!$AZ$4:$BB$540,3,0)</f>
        <v>2</v>
      </c>
      <c r="E405" s="67">
        <f t="shared" si="148"/>
        <v>5.1238132882437767E-5</v>
      </c>
      <c r="F405" s="67">
        <f t="shared" si="149"/>
        <v>1.5228349094674646E-5</v>
      </c>
      <c r="G405" s="49">
        <f t="shared" si="150"/>
        <v>-0.7142857142857143</v>
      </c>
      <c r="H405" s="63">
        <f t="shared" si="151"/>
        <v>-3.6598666344598407E-5</v>
      </c>
      <c r="I405" s="2"/>
    </row>
    <row r="406" spans="1:9" s="26" customFormat="1" x14ac:dyDescent="0.2">
      <c r="A406" s="37"/>
      <c r="B406" s="59" t="s">
        <v>273</v>
      </c>
      <c r="C406" s="73">
        <v>58</v>
      </c>
      <c r="D406" s="74">
        <f>VLOOKUP(B406,'[1]TOTAL NAL 2011-2017'!$AZ$4:$BB$540,3,0)</f>
        <v>146</v>
      </c>
      <c r="E406" s="65">
        <f t="shared" si="144"/>
        <v>4.2454452959734146E-4</v>
      </c>
      <c r="F406" s="65">
        <f t="shared" si="145"/>
        <v>1.1116694839112492E-3</v>
      </c>
      <c r="G406" s="65">
        <f t="shared" si="146"/>
        <v>1.5172413793103448</v>
      </c>
      <c r="H406" s="48">
        <f t="shared" si="147"/>
        <v>6.4413652766493184E-4</v>
      </c>
      <c r="I406" s="2"/>
    </row>
    <row r="407" spans="1:9" s="26" customFormat="1" x14ac:dyDescent="0.2">
      <c r="A407" s="37"/>
      <c r="B407" s="59" t="s">
        <v>274</v>
      </c>
      <c r="C407" s="73">
        <v>1448</v>
      </c>
      <c r="D407" s="74">
        <f>VLOOKUP(B407,'[1]TOTAL NAL 2011-2017'!$AZ$4:$BB$540,3,0)</f>
        <v>1105</v>
      </c>
      <c r="E407" s="65">
        <f t="shared" si="144"/>
        <v>1.0598973773395698E-2</v>
      </c>
      <c r="F407" s="65">
        <f t="shared" si="145"/>
        <v>8.4136628748077424E-3</v>
      </c>
      <c r="G407" s="65">
        <f t="shared" si="146"/>
        <v>-0.23687845303867403</v>
      </c>
      <c r="H407" s="48">
        <f t="shared" si="147"/>
        <v>-2.5106685112394503E-3</v>
      </c>
      <c r="I407" s="2"/>
    </row>
    <row r="408" spans="1:9" s="26" customFormat="1" x14ac:dyDescent="0.2">
      <c r="A408" s="37"/>
      <c r="B408" s="59" t="s">
        <v>507</v>
      </c>
      <c r="C408" s="73">
        <v>244</v>
      </c>
      <c r="D408" s="74">
        <f>VLOOKUP(B408,'[1]TOTAL NAL 2011-2017'!$AZ$4:$BB$540,3,0)</f>
        <v>239</v>
      </c>
      <c r="E408" s="65">
        <f t="shared" si="144"/>
        <v>1.786014917616402E-3</v>
      </c>
      <c r="F408" s="65">
        <f t="shared" si="145"/>
        <v>1.8197877168136202E-3</v>
      </c>
      <c r="G408" s="65">
        <f t="shared" si="146"/>
        <v>-2.0491803278688523E-2</v>
      </c>
      <c r="H408" s="48">
        <f t="shared" si="147"/>
        <v>-3.65986663445984E-5</v>
      </c>
      <c r="I408" s="2"/>
    </row>
    <row r="409" spans="1:9" s="26" customFormat="1" x14ac:dyDescent="0.2">
      <c r="A409" s="37"/>
      <c r="B409" s="59" t="s">
        <v>275</v>
      </c>
      <c r="C409" s="73">
        <v>594</v>
      </c>
      <c r="D409" s="74">
        <f>VLOOKUP(B409,'[1]TOTAL NAL 2011-2017'!$AZ$4:$BB$540,3,0)</f>
        <v>639</v>
      </c>
      <c r="E409" s="65">
        <f t="shared" si="144"/>
        <v>4.3479215617382907E-3</v>
      </c>
      <c r="F409" s="65">
        <f t="shared" si="145"/>
        <v>4.8654575357485498E-3</v>
      </c>
      <c r="G409" s="65">
        <f t="shared" si="146"/>
        <v>7.575757575757576E-2</v>
      </c>
      <c r="H409" s="48">
        <f t="shared" si="147"/>
        <v>3.2938799710138567E-4</v>
      </c>
      <c r="I409" s="2"/>
    </row>
    <row r="410" spans="1:9" s="26" customFormat="1" x14ac:dyDescent="0.2">
      <c r="A410" s="37"/>
      <c r="B410" s="59" t="s">
        <v>508</v>
      </c>
      <c r="C410" s="73">
        <v>93</v>
      </c>
      <c r="D410" s="74">
        <f>VLOOKUP(B410,'[1]TOTAL NAL 2011-2017'!$AZ$4:$BB$540,3,0)</f>
        <v>55</v>
      </c>
      <c r="E410" s="65">
        <f t="shared" si="144"/>
        <v>6.8073519400953025E-4</v>
      </c>
      <c r="F410" s="65">
        <f t="shared" si="145"/>
        <v>4.1877960010355277E-4</v>
      </c>
      <c r="G410" s="65">
        <f t="shared" si="146"/>
        <v>-0.40860215053763443</v>
      </c>
      <c r="H410" s="48">
        <f t="shared" si="147"/>
        <v>-2.7814986421894787E-4</v>
      </c>
      <c r="I410" s="2"/>
    </row>
    <row r="411" spans="1:9" s="26" customFormat="1" x14ac:dyDescent="0.2">
      <c r="A411" s="35"/>
      <c r="B411" s="59" t="s">
        <v>567</v>
      </c>
      <c r="C411" s="73">
        <v>142</v>
      </c>
      <c r="D411" s="74">
        <f>VLOOKUP(B411,'[1]TOTAL NAL 2011-2017'!$AZ$4:$BB$540,3,0)</f>
        <v>16</v>
      </c>
      <c r="E411" s="65">
        <f t="shared" ref="E411" si="152">+IF(C411=0,"",C411/C$333)</f>
        <v>1.0394021241865946E-3</v>
      </c>
      <c r="F411" s="65">
        <f t="shared" ref="F411" si="153">+IF(D411=0,"",D411/D$333)</f>
        <v>1.2182679275739717E-4</v>
      </c>
      <c r="G411" s="65">
        <f t="shared" ref="G411" si="154">+IF(OR(AND(D411=0),(C411=0)),"0",((D411-C411)/C411))</f>
        <v>-0.88732394366197187</v>
      </c>
      <c r="H411" s="48">
        <f t="shared" ref="H411" si="155">+IF(OR(AND(E411=""),(G411="")),"",E411*G411)</f>
        <v>-9.2228639188387976E-4</v>
      </c>
      <c r="I411" s="2"/>
    </row>
    <row r="412" spans="1:9" x14ac:dyDescent="0.2">
      <c r="B412" s="58" t="s">
        <v>276</v>
      </c>
      <c r="C412" s="74">
        <v>32</v>
      </c>
      <c r="D412" s="74">
        <f>VLOOKUP(B412,'[1]TOTAL NAL 2011-2017'!$AZ$4:$BB$540,3,0)</f>
        <v>55</v>
      </c>
      <c r="E412" s="67">
        <f t="shared" si="144"/>
        <v>2.3423146460542979E-4</v>
      </c>
      <c r="F412" s="67">
        <f t="shared" si="145"/>
        <v>4.1877960010355277E-4</v>
      </c>
      <c r="G412" s="49">
        <f t="shared" si="146"/>
        <v>0.71875</v>
      </c>
      <c r="H412" s="63">
        <f t="shared" si="147"/>
        <v>1.6835386518515265E-4</v>
      </c>
    </row>
    <row r="413" spans="1:9" x14ac:dyDescent="0.2">
      <c r="B413" s="58" t="s">
        <v>277</v>
      </c>
      <c r="C413" s="74">
        <v>189</v>
      </c>
      <c r="D413" s="74">
        <f>VLOOKUP(B413,'[1]TOTAL NAL 2011-2017'!$AZ$4:$BB$540,3,0)</f>
        <v>192</v>
      </c>
      <c r="E413" s="67">
        <f t="shared" si="144"/>
        <v>1.3834295878258195E-3</v>
      </c>
      <c r="F413" s="67">
        <f t="shared" si="145"/>
        <v>1.4619215130887661E-3</v>
      </c>
      <c r="G413" s="49">
        <f t="shared" si="146"/>
        <v>1.5873015873015872E-2</v>
      </c>
      <c r="H413" s="63">
        <f t="shared" si="147"/>
        <v>2.195919980675904E-5</v>
      </c>
    </row>
    <row r="414" spans="1:9" x14ac:dyDescent="0.2">
      <c r="B414" s="58" t="s">
        <v>278</v>
      </c>
      <c r="C414" s="74">
        <v>923</v>
      </c>
      <c r="D414" s="74">
        <f>VLOOKUP(B414,'[1]TOTAL NAL 2011-2017'!$AZ$4:$BB$540,3,0)</f>
        <v>748</v>
      </c>
      <c r="E414" s="67">
        <f t="shared" si="144"/>
        <v>6.7561138072128653E-3</v>
      </c>
      <c r="F414" s="67">
        <f t="shared" si="145"/>
        <v>5.6954025614083179E-3</v>
      </c>
      <c r="G414" s="49">
        <f t="shared" si="146"/>
        <v>-0.18959913326110509</v>
      </c>
      <c r="H414" s="63">
        <f t="shared" si="147"/>
        <v>-1.2809533220609441E-3</v>
      </c>
    </row>
    <row r="415" spans="1:9" x14ac:dyDescent="0.2">
      <c r="B415" s="58" t="s">
        <v>100</v>
      </c>
      <c r="C415" s="74">
        <v>2045</v>
      </c>
      <c r="D415" s="74">
        <f>VLOOKUP(B415,'[1]TOTAL NAL 2011-2017'!$AZ$4:$BB$540,3,0)</f>
        <v>878</v>
      </c>
      <c r="E415" s="67">
        <f t="shared" si="144"/>
        <v>1.4968854534940746E-2</v>
      </c>
      <c r="F415" s="67">
        <f t="shared" si="145"/>
        <v>6.6852452525621693E-3</v>
      </c>
      <c r="G415" s="49">
        <f t="shared" si="146"/>
        <v>-0.57066014669926646</v>
      </c>
      <c r="H415" s="63">
        <f t="shared" si="147"/>
        <v>-8.5421287248292656E-3</v>
      </c>
    </row>
    <row r="416" spans="1:9" x14ac:dyDescent="0.2">
      <c r="B416" s="58" t="s">
        <v>101</v>
      </c>
      <c r="C416" s="74">
        <v>27</v>
      </c>
      <c r="D416" s="74">
        <f>VLOOKUP(B416,'[1]TOTAL NAL 2011-2017'!$AZ$4:$BB$540,3,0)</f>
        <v>678</v>
      </c>
      <c r="E416" s="67">
        <f t="shared" si="144"/>
        <v>1.9763279826083137E-4</v>
      </c>
      <c r="F416" s="67">
        <f t="shared" si="145"/>
        <v>5.1624103430947055E-3</v>
      </c>
      <c r="G416" s="49">
        <f t="shared" si="146"/>
        <v>24.111111111111111</v>
      </c>
      <c r="H416" s="63">
        <f t="shared" si="147"/>
        <v>4.7651463580667122E-3</v>
      </c>
    </row>
    <row r="417" spans="1:9" x14ac:dyDescent="0.2">
      <c r="B417" s="58" t="s">
        <v>102</v>
      </c>
      <c r="C417" s="74">
        <v>744</v>
      </c>
      <c r="D417" s="74">
        <f>VLOOKUP(B417,'[1]TOTAL NAL 2011-2017'!$AZ$4:$BB$540,3,0)</f>
        <v>407</v>
      </c>
      <c r="E417" s="67">
        <f t="shared" si="144"/>
        <v>5.445881552076242E-3</v>
      </c>
      <c r="F417" s="67">
        <f t="shared" si="145"/>
        <v>3.0989690407662905E-3</v>
      </c>
      <c r="G417" s="49">
        <f t="shared" si="146"/>
        <v>-0.45295698924731181</v>
      </c>
      <c r="H417" s="63">
        <f t="shared" si="147"/>
        <v>-2.4667501116259322E-3</v>
      </c>
    </row>
    <row r="418" spans="1:9" x14ac:dyDescent="0.2">
      <c r="B418" s="58" t="s">
        <v>279</v>
      </c>
      <c r="C418" s="74">
        <v>17</v>
      </c>
      <c r="D418" s="74">
        <f>VLOOKUP(B418,'[1]TOTAL NAL 2011-2017'!$AZ$4:$BB$540,3,0)</f>
        <v>40</v>
      </c>
      <c r="E418" s="67">
        <f t="shared" si="144"/>
        <v>1.2443546557163457E-4</v>
      </c>
      <c r="F418" s="67">
        <f t="shared" si="145"/>
        <v>3.0456698189349293E-4</v>
      </c>
      <c r="G418" s="49">
        <f t="shared" si="146"/>
        <v>1.3529411764705883</v>
      </c>
      <c r="H418" s="63">
        <f t="shared" si="147"/>
        <v>1.6835386518515268E-4</v>
      </c>
    </row>
    <row r="419" spans="1:9" s="26" customFormat="1" x14ac:dyDescent="0.2">
      <c r="A419" s="35"/>
      <c r="B419" s="59" t="s">
        <v>568</v>
      </c>
      <c r="C419" s="73">
        <v>44</v>
      </c>
      <c r="D419" s="74">
        <f>VLOOKUP(B419,'[1]TOTAL NAL 2011-2017'!$AZ$4:$BB$540,3,0)</f>
        <v>12</v>
      </c>
      <c r="E419" s="67">
        <f t="shared" ref="E419:E420" si="156">+IF(C419=0,"",C419/C$333)</f>
        <v>3.2206826383246592E-4</v>
      </c>
      <c r="F419" s="67">
        <f t="shared" ref="F419:F420" si="157">+IF(D419=0,"",D419/D$333)</f>
        <v>9.1370094568047879E-5</v>
      </c>
      <c r="G419" s="49">
        <f t="shared" ref="G419:G420" si="158">+IF(OR(AND(D419=0),(C419=0)),"0",((D419-C419)/C419))</f>
        <v>-0.72727272727272729</v>
      </c>
      <c r="H419" s="63">
        <f t="shared" ref="H419:H420" si="159">+IF(OR(AND(E419=""),(G419="")),"",E419*G419)</f>
        <v>-2.3423146460542976E-4</v>
      </c>
      <c r="I419" s="2"/>
    </row>
    <row r="420" spans="1:9" s="26" customFormat="1" x14ac:dyDescent="0.2">
      <c r="A420" s="35"/>
      <c r="B420" s="59" t="s">
        <v>569</v>
      </c>
      <c r="C420" s="73">
        <v>62</v>
      </c>
      <c r="D420" s="74">
        <f>VLOOKUP(B420,'[1]TOTAL NAL 2011-2017'!$AZ$4:$BB$540,3,0)</f>
        <v>42</v>
      </c>
      <c r="E420" s="67">
        <f t="shared" si="156"/>
        <v>4.5382346267302018E-4</v>
      </c>
      <c r="F420" s="67">
        <f t="shared" si="157"/>
        <v>3.1979533098816759E-4</v>
      </c>
      <c r="G420" s="49">
        <f t="shared" si="158"/>
        <v>-0.32258064516129031</v>
      </c>
      <c r="H420" s="63">
        <f t="shared" si="159"/>
        <v>-1.463946653783936E-4</v>
      </c>
      <c r="I420" s="2"/>
    </row>
    <row r="421" spans="1:9" s="26" customFormat="1" x14ac:dyDescent="0.2">
      <c r="A421" s="37"/>
      <c r="B421" s="59" t="s">
        <v>99</v>
      </c>
      <c r="C421" s="73">
        <v>88</v>
      </c>
      <c r="D421" s="74">
        <f>VLOOKUP(B421,'[1]TOTAL NAL 2011-2017'!$AZ$4:$BB$540,3,0)</f>
        <v>90</v>
      </c>
      <c r="E421" s="65">
        <f t="shared" si="144"/>
        <v>6.4413652766493184E-4</v>
      </c>
      <c r="F421" s="65">
        <f t="shared" si="145"/>
        <v>6.8527570926035905E-4</v>
      </c>
      <c r="G421" s="65">
        <f t="shared" si="146"/>
        <v>2.2727272727272728E-2</v>
      </c>
      <c r="H421" s="48">
        <f t="shared" si="147"/>
        <v>1.463946653783936E-5</v>
      </c>
      <c r="I421" s="2"/>
    </row>
    <row r="422" spans="1:9" s="26" customFormat="1" x14ac:dyDescent="0.2">
      <c r="A422" s="35"/>
      <c r="B422" s="59" t="s">
        <v>570</v>
      </c>
      <c r="C422" s="73">
        <v>87</v>
      </c>
      <c r="D422" s="74">
        <f>VLOOKUP(B422,'[1]TOTAL NAL 2011-2017'!$AZ$4:$BB$540,3,0)</f>
        <v>53</v>
      </c>
      <c r="E422" s="65">
        <f t="shared" ref="E422:E424" si="160">+IF(C422=0,"",C422/C$333)</f>
        <v>6.368167943960122E-4</v>
      </c>
      <c r="F422" s="65">
        <f t="shared" ref="F422:F424" si="161">+IF(D422=0,"",D422/D$333)</f>
        <v>4.0355125100887811E-4</v>
      </c>
      <c r="G422" s="65">
        <f t="shared" ref="G422:G424" si="162">+IF(OR(AND(D422=0),(C422=0)),"0",((D422-C422)/C422))</f>
        <v>-0.39080459770114945</v>
      </c>
      <c r="H422" s="48">
        <f t="shared" ref="H422:H424" si="163">+IF(OR(AND(E422=""),(G422="")),"",E422*G422)</f>
        <v>-2.4887093114326915E-4</v>
      </c>
      <c r="I422" s="2"/>
    </row>
    <row r="423" spans="1:9" s="26" customFormat="1" x14ac:dyDescent="0.2">
      <c r="A423" s="35"/>
      <c r="B423" s="59" t="s">
        <v>571</v>
      </c>
      <c r="C423" s="73">
        <v>0</v>
      </c>
      <c r="D423" s="74">
        <f>VLOOKUP(B423,'[1]TOTAL NAL 2011-2017'!$AZ$4:$BB$540,3,0)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35"/>
      <c r="B424" s="59" t="s">
        <v>572</v>
      </c>
      <c r="C424" s="73">
        <v>1</v>
      </c>
      <c r="D424" s="74">
        <f>VLOOKUP(B424,'[1]TOTAL NAL 2011-2017'!$AZ$4:$BB$540,3,0)</f>
        <v>0</v>
      </c>
      <c r="E424" s="65">
        <f t="shared" si="160"/>
        <v>7.3197332689196808E-6</v>
      </c>
      <c r="F424" s="65" t="str">
        <f t="shared" si="161"/>
        <v/>
      </c>
      <c r="G424" s="65" t="str">
        <f t="shared" si="162"/>
        <v>0</v>
      </c>
      <c r="H424" s="48">
        <f t="shared" si="163"/>
        <v>0</v>
      </c>
      <c r="I424" s="2"/>
    </row>
    <row r="425" spans="1:9" x14ac:dyDescent="0.2">
      <c r="B425" s="58" t="s">
        <v>509</v>
      </c>
      <c r="C425" s="74">
        <v>245</v>
      </c>
      <c r="D425" s="74">
        <f>VLOOKUP(B425,'[1]TOTAL NAL 2011-2017'!$AZ$4:$BB$540,3,0)</f>
        <v>196</v>
      </c>
      <c r="E425" s="67">
        <f t="shared" si="144"/>
        <v>1.7933346508853217E-3</v>
      </c>
      <c r="F425" s="67">
        <f t="shared" si="145"/>
        <v>1.4923782112781154E-3</v>
      </c>
      <c r="G425" s="49">
        <f t="shared" si="146"/>
        <v>-0.2</v>
      </c>
      <c r="H425" s="63">
        <f t="shared" si="147"/>
        <v>-3.5866693017706439E-4</v>
      </c>
    </row>
    <row r="426" spans="1:9" x14ac:dyDescent="0.2">
      <c r="B426" s="58" t="s">
        <v>106</v>
      </c>
      <c r="C426" s="74">
        <v>42</v>
      </c>
      <c r="D426" s="74">
        <f>VLOOKUP(B426,'[1]TOTAL NAL 2011-2017'!$AZ$4:$BB$540,3,0)</f>
        <v>80</v>
      </c>
      <c r="E426" s="67">
        <f t="shared" si="144"/>
        <v>3.0742879729462659E-4</v>
      </c>
      <c r="F426" s="67">
        <f t="shared" si="145"/>
        <v>6.0913396378698586E-4</v>
      </c>
      <c r="G426" s="49">
        <f t="shared" si="146"/>
        <v>0.90476190476190477</v>
      </c>
      <c r="H426" s="63">
        <f t="shared" si="147"/>
        <v>2.7814986421894787E-4</v>
      </c>
    </row>
    <row r="427" spans="1:9" x14ac:dyDescent="0.2">
      <c r="B427" s="58" t="s">
        <v>115</v>
      </c>
      <c r="C427" s="74">
        <v>511</v>
      </c>
      <c r="D427" s="74">
        <f>VLOOKUP(B427,'[1]TOTAL NAL 2011-2017'!$AZ$4:$BB$540,3,0)</f>
        <v>523</v>
      </c>
      <c r="E427" s="67">
        <f t="shared" si="144"/>
        <v>3.7403837004179566E-3</v>
      </c>
      <c r="F427" s="67">
        <f t="shared" si="145"/>
        <v>3.9822132882574197E-3</v>
      </c>
      <c r="G427" s="49">
        <f t="shared" si="146"/>
        <v>2.3483365949119372E-2</v>
      </c>
      <c r="H427" s="63">
        <f t="shared" si="147"/>
        <v>8.783679922703616E-5</v>
      </c>
    </row>
    <row r="428" spans="1:9" x14ac:dyDescent="0.2">
      <c r="B428" s="58" t="s">
        <v>114</v>
      </c>
      <c r="C428" s="74">
        <v>855</v>
      </c>
      <c r="D428" s="74">
        <f>VLOOKUP(B428,'[1]TOTAL NAL 2011-2017'!$AZ$4:$BB$540,3,0)</f>
        <v>946</v>
      </c>
      <c r="E428" s="67">
        <f t="shared" si="144"/>
        <v>6.2583719449263268E-3</v>
      </c>
      <c r="F428" s="67">
        <f t="shared" si="145"/>
        <v>7.2030091217811076E-3</v>
      </c>
      <c r="G428" s="49">
        <f t="shared" si="146"/>
        <v>0.1064327485380117</v>
      </c>
      <c r="H428" s="63">
        <f t="shared" si="147"/>
        <v>6.6609572747169097E-4</v>
      </c>
    </row>
    <row r="429" spans="1:9" x14ac:dyDescent="0.2">
      <c r="B429" s="58" t="s">
        <v>280</v>
      </c>
      <c r="C429" s="74">
        <v>290</v>
      </c>
      <c r="D429" s="74">
        <f>VLOOKUP(B429,'[1]TOTAL NAL 2011-2017'!$AZ$4:$BB$540,3,0)</f>
        <v>190</v>
      </c>
      <c r="E429" s="67">
        <f t="shared" si="144"/>
        <v>2.1227226479867073E-3</v>
      </c>
      <c r="F429" s="67">
        <f t="shared" si="145"/>
        <v>1.4466931639940915E-3</v>
      </c>
      <c r="G429" s="49">
        <f t="shared" si="146"/>
        <v>-0.34482758620689657</v>
      </c>
      <c r="H429" s="63">
        <f t="shared" si="147"/>
        <v>-7.3197332689196805E-4</v>
      </c>
    </row>
    <row r="430" spans="1:9" x14ac:dyDescent="0.2">
      <c r="B430" s="58" t="s">
        <v>510</v>
      </c>
      <c r="C430" s="74">
        <v>335</v>
      </c>
      <c r="D430" s="74">
        <f>VLOOKUP(B430,'[1]TOTAL NAL 2011-2017'!$AZ$4:$BB$540,3,0)</f>
        <v>356</v>
      </c>
      <c r="E430" s="67">
        <f t="shared" si="144"/>
        <v>2.4521106450880932E-3</v>
      </c>
      <c r="F430" s="67">
        <f t="shared" si="145"/>
        <v>2.7106461388520871E-3</v>
      </c>
      <c r="G430" s="49">
        <f t="shared" si="146"/>
        <v>6.2686567164179099E-2</v>
      </c>
      <c r="H430" s="63">
        <f t="shared" si="147"/>
        <v>1.5371439864731329E-4</v>
      </c>
    </row>
    <row r="431" spans="1:9" ht="24" x14ac:dyDescent="0.2">
      <c r="B431" s="58" t="s">
        <v>511</v>
      </c>
      <c r="C431" s="74">
        <v>458</v>
      </c>
      <c r="D431" s="74">
        <f>VLOOKUP(B431,'[1]TOTAL NAL 2011-2017'!$AZ$4:$BB$540,3,0)</f>
        <v>407</v>
      </c>
      <c r="E431" s="67">
        <f t="shared" si="144"/>
        <v>3.3524378371652137E-3</v>
      </c>
      <c r="F431" s="67">
        <f t="shared" si="145"/>
        <v>3.0989690407662905E-3</v>
      </c>
      <c r="G431" s="49">
        <f t="shared" si="146"/>
        <v>-0.11135371179039301</v>
      </c>
      <c r="H431" s="63">
        <f t="shared" si="147"/>
        <v>-3.7330639671490366E-4</v>
      </c>
    </row>
    <row r="432" spans="1:9" x14ac:dyDescent="0.2">
      <c r="B432" s="58" t="s">
        <v>512</v>
      </c>
      <c r="C432" s="74">
        <v>28</v>
      </c>
      <c r="D432" s="74">
        <f>VLOOKUP(B432,'[1]TOTAL NAL 2011-2017'!$AZ$4:$BB$540,3,0)</f>
        <v>1</v>
      </c>
      <c r="E432" s="67">
        <f t="shared" si="144"/>
        <v>2.0495253152975107E-4</v>
      </c>
      <c r="F432" s="67">
        <f t="shared" si="145"/>
        <v>7.6141745473373232E-6</v>
      </c>
      <c r="G432" s="49">
        <f t="shared" si="146"/>
        <v>-0.9642857142857143</v>
      </c>
      <c r="H432" s="63">
        <f t="shared" si="147"/>
        <v>-1.976327982608314E-4</v>
      </c>
    </row>
    <row r="433" spans="2:8" x14ac:dyDescent="0.2">
      <c r="B433" s="58" t="s">
        <v>110</v>
      </c>
      <c r="C433" s="74">
        <v>233</v>
      </c>
      <c r="D433" s="74">
        <f>VLOOKUP(B433,'[1]TOTAL NAL 2011-2017'!$AZ$4:$BB$540,3,0)</f>
        <v>186</v>
      </c>
      <c r="E433" s="67">
        <f t="shared" si="144"/>
        <v>1.7054978516582856E-3</v>
      </c>
      <c r="F433" s="67">
        <f t="shared" si="145"/>
        <v>1.4162364658047422E-3</v>
      </c>
      <c r="G433" s="49">
        <f t="shared" si="146"/>
        <v>-0.20171673819742489</v>
      </c>
      <c r="H433" s="63">
        <f t="shared" si="147"/>
        <v>-3.44027463639225E-4</v>
      </c>
    </row>
    <row r="434" spans="2:8" x14ac:dyDescent="0.2">
      <c r="B434" s="58" t="s">
        <v>281</v>
      </c>
      <c r="C434" s="74">
        <v>80</v>
      </c>
      <c r="D434" s="74">
        <f>VLOOKUP(B434,'[1]TOTAL NAL 2011-2017'!$AZ$4:$BB$540,3,0)</f>
        <v>96</v>
      </c>
      <c r="E434" s="67">
        <f t="shared" si="144"/>
        <v>5.855786615135744E-4</v>
      </c>
      <c r="F434" s="67">
        <f t="shared" si="145"/>
        <v>7.3096075654438303E-4</v>
      </c>
      <c r="G434" s="49">
        <f t="shared" si="146"/>
        <v>0.2</v>
      </c>
      <c r="H434" s="63">
        <f t="shared" si="147"/>
        <v>1.1711573230271488E-4</v>
      </c>
    </row>
    <row r="435" spans="2:8" x14ac:dyDescent="0.2">
      <c r="B435" s="58" t="s">
        <v>111</v>
      </c>
      <c r="C435" s="74">
        <v>490</v>
      </c>
      <c r="D435" s="74">
        <f>VLOOKUP(B435,'[1]TOTAL NAL 2011-2017'!$AZ$4:$BB$540,3,0)</f>
        <v>383</v>
      </c>
      <c r="E435" s="67">
        <f t="shared" si="144"/>
        <v>3.5866693017706434E-3</v>
      </c>
      <c r="F435" s="67">
        <f t="shared" si="145"/>
        <v>2.9162288516301946E-3</v>
      </c>
      <c r="G435" s="49">
        <f t="shared" si="146"/>
        <v>-0.21836734693877552</v>
      </c>
      <c r="H435" s="63">
        <f t="shared" si="147"/>
        <v>-7.8321145977440585E-4</v>
      </c>
    </row>
    <row r="436" spans="2:8" x14ac:dyDescent="0.2">
      <c r="B436" s="58" t="s">
        <v>395</v>
      </c>
      <c r="C436" s="74">
        <v>338</v>
      </c>
      <c r="D436" s="74">
        <f>VLOOKUP(B436,'[1]TOTAL NAL 2011-2017'!$AZ$4:$BB$540,3,0)</f>
        <v>221</v>
      </c>
      <c r="E436" s="67">
        <f t="shared" si="144"/>
        <v>2.4740698448948522E-3</v>
      </c>
      <c r="F436" s="67">
        <f t="shared" si="145"/>
        <v>1.6827325749615484E-3</v>
      </c>
      <c r="G436" s="49">
        <f t="shared" si="146"/>
        <v>-0.34615384615384615</v>
      </c>
      <c r="H436" s="63">
        <f t="shared" si="147"/>
        <v>-8.5640879246360268E-4</v>
      </c>
    </row>
    <row r="437" spans="2:8" x14ac:dyDescent="0.2">
      <c r="B437" s="58" t="s">
        <v>109</v>
      </c>
      <c r="C437" s="74">
        <v>2097</v>
      </c>
      <c r="D437" s="74">
        <f>VLOOKUP(B437,'[1]TOTAL NAL 2011-2017'!$AZ$4:$BB$540,3,0)</f>
        <v>2436</v>
      </c>
      <c r="E437" s="67">
        <f t="shared" si="144"/>
        <v>1.5349480664924571E-2</v>
      </c>
      <c r="F437" s="67">
        <f t="shared" si="145"/>
        <v>1.8548129197313721E-2</v>
      </c>
      <c r="G437" s="49">
        <f t="shared" si="146"/>
        <v>0.16165951359084407</v>
      </c>
      <c r="H437" s="63">
        <f t="shared" si="147"/>
        <v>2.4813895781637721E-3</v>
      </c>
    </row>
    <row r="438" spans="2:8" x14ac:dyDescent="0.2">
      <c r="B438" s="58" t="s">
        <v>282</v>
      </c>
      <c r="C438" s="74">
        <v>472</v>
      </c>
      <c r="D438" s="74">
        <f>VLOOKUP(B438,'[1]TOTAL NAL 2011-2017'!$AZ$4:$BB$540,3,0)</f>
        <v>597</v>
      </c>
      <c r="E438" s="67">
        <f t="shared" si="144"/>
        <v>3.4549141029300893E-3</v>
      </c>
      <c r="F438" s="67">
        <f t="shared" si="145"/>
        <v>4.5456622047603821E-3</v>
      </c>
      <c r="G438" s="49">
        <f t="shared" si="146"/>
        <v>0.26483050847457629</v>
      </c>
      <c r="H438" s="63">
        <f t="shared" si="147"/>
        <v>9.1496665861496012E-4</v>
      </c>
    </row>
    <row r="439" spans="2:8" x14ac:dyDescent="0.2">
      <c r="B439" s="58" t="s">
        <v>108</v>
      </c>
      <c r="C439" s="74">
        <v>152</v>
      </c>
      <c r="D439" s="74">
        <f>VLOOKUP(B439,'[1]TOTAL NAL 2011-2017'!$AZ$4:$BB$540,3,0)</f>
        <v>124</v>
      </c>
      <c r="E439" s="67">
        <f t="shared" si="144"/>
        <v>1.1125994568757915E-3</v>
      </c>
      <c r="F439" s="67">
        <f t="shared" si="145"/>
        <v>9.4415764386982805E-4</v>
      </c>
      <c r="G439" s="49">
        <f t="shared" si="146"/>
        <v>-0.18421052631578946</v>
      </c>
      <c r="H439" s="63">
        <f t="shared" si="147"/>
        <v>-2.0495253152975104E-4</v>
      </c>
    </row>
    <row r="440" spans="2:8" x14ac:dyDescent="0.2">
      <c r="B440" s="58" t="s">
        <v>347</v>
      </c>
      <c r="C440" s="74">
        <v>155</v>
      </c>
      <c r="D440" s="74">
        <f>VLOOKUP(B440,'[1]TOTAL NAL 2011-2017'!$AZ$4:$BB$540,3,0)</f>
        <v>382</v>
      </c>
      <c r="E440" s="67">
        <f t="shared" si="144"/>
        <v>1.1345586566825505E-3</v>
      </c>
      <c r="F440" s="67">
        <f t="shared" si="145"/>
        <v>2.9086146770828576E-3</v>
      </c>
      <c r="G440" s="49">
        <f t="shared" si="146"/>
        <v>1.4645161290322581</v>
      </c>
      <c r="H440" s="63">
        <f t="shared" si="147"/>
        <v>1.6615794520447676E-3</v>
      </c>
    </row>
    <row r="441" spans="2:8" x14ac:dyDescent="0.2">
      <c r="B441" s="58" t="s">
        <v>118</v>
      </c>
      <c r="C441" s="74">
        <v>348</v>
      </c>
      <c r="D441" s="74">
        <f>VLOOKUP(B441,'[1]TOTAL NAL 2011-2017'!$AZ$4:$BB$540,3,0)</f>
        <v>228</v>
      </c>
      <c r="E441" s="67">
        <f t="shared" si="144"/>
        <v>2.5472671775840488E-3</v>
      </c>
      <c r="F441" s="67">
        <f t="shared" si="145"/>
        <v>1.7360317967929097E-3</v>
      </c>
      <c r="G441" s="49">
        <f t="shared" si="146"/>
        <v>-0.34482758620689657</v>
      </c>
      <c r="H441" s="63">
        <f t="shared" si="147"/>
        <v>-8.783679922703617E-4</v>
      </c>
    </row>
    <row r="442" spans="2:8" x14ac:dyDescent="0.2">
      <c r="B442" s="58" t="s">
        <v>105</v>
      </c>
      <c r="C442" s="74">
        <v>129</v>
      </c>
      <c r="D442" s="74">
        <f>VLOOKUP(B442,'[1]TOTAL NAL 2011-2017'!$AZ$4:$BB$540,3,0)</f>
        <v>98</v>
      </c>
      <c r="E442" s="67">
        <f t="shared" si="144"/>
        <v>9.4424559169063878E-4</v>
      </c>
      <c r="F442" s="67">
        <f t="shared" si="145"/>
        <v>7.4618910563905769E-4</v>
      </c>
      <c r="G442" s="49">
        <f t="shared" si="146"/>
        <v>-0.24031007751937986</v>
      </c>
      <c r="H442" s="63">
        <f t="shared" si="147"/>
        <v>-2.2691173133651009E-4</v>
      </c>
    </row>
    <row r="443" spans="2:8" x14ac:dyDescent="0.2">
      <c r="B443" s="58" t="s">
        <v>283</v>
      </c>
      <c r="C443" s="74">
        <v>3629</v>
      </c>
      <c r="D443" s="74">
        <f>VLOOKUP(B443,'[1]TOTAL NAL 2011-2017'!$AZ$4:$BB$540,3,0)</f>
        <v>3763</v>
      </c>
      <c r="E443" s="67">
        <f t="shared" si="144"/>
        <v>2.6563312032909521E-2</v>
      </c>
      <c r="F443" s="67">
        <f t="shared" si="145"/>
        <v>2.8652138821630348E-2</v>
      </c>
      <c r="G443" s="49">
        <f t="shared" si="146"/>
        <v>3.6924772664645909E-2</v>
      </c>
      <c r="H443" s="63">
        <f t="shared" si="147"/>
        <v>9.808442580352373E-4</v>
      </c>
    </row>
    <row r="444" spans="2:8" x14ac:dyDescent="0.2">
      <c r="B444" s="58" t="s">
        <v>513</v>
      </c>
      <c r="C444" s="74">
        <v>8</v>
      </c>
      <c r="D444" s="74">
        <f>VLOOKUP(B444,'[1]TOTAL NAL 2011-2017'!$AZ$4:$BB$540,3,0)</f>
        <v>40</v>
      </c>
      <c r="E444" s="67">
        <f t="shared" si="144"/>
        <v>5.8557866151357446E-5</v>
      </c>
      <c r="F444" s="67">
        <f t="shared" si="145"/>
        <v>3.0456698189349293E-4</v>
      </c>
      <c r="G444" s="49">
        <f t="shared" si="146"/>
        <v>4</v>
      </c>
      <c r="H444" s="63">
        <f t="shared" si="147"/>
        <v>2.3423146460542979E-4</v>
      </c>
    </row>
    <row r="445" spans="2:8" x14ac:dyDescent="0.2">
      <c r="B445" s="58" t="s">
        <v>112</v>
      </c>
      <c r="C445" s="74">
        <v>51</v>
      </c>
      <c r="D445" s="74">
        <f>VLOOKUP(B445,'[1]TOTAL NAL 2011-2017'!$AZ$4:$BB$540,3,0)</f>
        <v>33</v>
      </c>
      <c r="E445" s="67">
        <f t="shared" si="144"/>
        <v>3.7330639671490372E-4</v>
      </c>
      <c r="F445" s="67">
        <f t="shared" si="145"/>
        <v>2.5126776006213167E-4</v>
      </c>
      <c r="G445" s="49">
        <f t="shared" si="146"/>
        <v>-0.35294117647058826</v>
      </c>
      <c r="H445" s="63">
        <f t="shared" si="147"/>
        <v>-1.3175519884055427E-4</v>
      </c>
    </row>
    <row r="446" spans="2:8" x14ac:dyDescent="0.2">
      <c r="B446" s="58" t="s">
        <v>116</v>
      </c>
      <c r="C446" s="74">
        <v>57</v>
      </c>
      <c r="D446" s="74">
        <f>VLOOKUP(B446,'[1]TOTAL NAL 2011-2017'!$AZ$4:$BB$540,3,0)</f>
        <v>13</v>
      </c>
      <c r="E446" s="67">
        <f t="shared" si="144"/>
        <v>4.1722479632842177E-4</v>
      </c>
      <c r="F446" s="67">
        <f t="shared" si="145"/>
        <v>9.8984269115385195E-5</v>
      </c>
      <c r="G446" s="49">
        <f t="shared" si="146"/>
        <v>-0.77192982456140347</v>
      </c>
      <c r="H446" s="63">
        <f t="shared" si="147"/>
        <v>-3.2206826383246592E-4</v>
      </c>
    </row>
    <row r="447" spans="2:8" x14ac:dyDescent="0.2">
      <c r="B447" s="58" t="s">
        <v>103</v>
      </c>
      <c r="C447" s="74">
        <v>53</v>
      </c>
      <c r="D447" s="74">
        <f>VLOOKUP(B447,'[1]TOTAL NAL 2011-2017'!$AZ$4:$BB$540,3,0)</f>
        <v>81</v>
      </c>
      <c r="E447" s="67">
        <f t="shared" si="144"/>
        <v>3.8794586325274305E-4</v>
      </c>
      <c r="F447" s="67">
        <f t="shared" si="145"/>
        <v>6.1674813833432313E-4</v>
      </c>
      <c r="G447" s="49">
        <f t="shared" si="146"/>
        <v>0.52830188679245282</v>
      </c>
      <c r="H447" s="63">
        <f t="shared" si="147"/>
        <v>2.0495253152975104E-4</v>
      </c>
    </row>
    <row r="448" spans="2:8" x14ac:dyDescent="0.2">
      <c r="B448" s="58" t="s">
        <v>107</v>
      </c>
      <c r="C448" s="74">
        <v>106</v>
      </c>
      <c r="D448" s="74">
        <f>VLOOKUP(B448,'[1]TOTAL NAL 2011-2017'!$AZ$4:$BB$540,3,0)</f>
        <v>121</v>
      </c>
      <c r="E448" s="67">
        <f t="shared" si="144"/>
        <v>7.758917265054861E-4</v>
      </c>
      <c r="F448" s="67">
        <f t="shared" si="145"/>
        <v>9.2131512022781612E-4</v>
      </c>
      <c r="G448" s="49">
        <f t="shared" si="146"/>
        <v>0.14150943396226415</v>
      </c>
      <c r="H448" s="63">
        <f t="shared" si="147"/>
        <v>1.097959990337952E-4</v>
      </c>
    </row>
    <row r="449" spans="2:8" x14ac:dyDescent="0.2">
      <c r="B449" s="58" t="s">
        <v>113</v>
      </c>
      <c r="C449" s="74">
        <v>31</v>
      </c>
      <c r="D449" s="74">
        <f>VLOOKUP(B449,'[1]TOTAL NAL 2011-2017'!$AZ$4:$BB$540,3,0)</f>
        <v>6</v>
      </c>
      <c r="E449" s="67">
        <f t="shared" si="144"/>
        <v>2.2691173133651009E-4</v>
      </c>
      <c r="F449" s="67">
        <f t="shared" si="145"/>
        <v>4.5685047284023939E-5</v>
      </c>
      <c r="G449" s="49">
        <f t="shared" si="146"/>
        <v>-0.80645161290322576</v>
      </c>
      <c r="H449" s="63">
        <f t="shared" si="147"/>
        <v>-1.8299333172299199E-4</v>
      </c>
    </row>
    <row r="450" spans="2:8" x14ac:dyDescent="0.2">
      <c r="B450" s="58" t="s">
        <v>117</v>
      </c>
      <c r="C450" s="74">
        <v>33</v>
      </c>
      <c r="D450" s="74">
        <f>VLOOKUP(B450,'[1]TOTAL NAL 2011-2017'!$AZ$4:$BB$540,3,0)</f>
        <v>3</v>
      </c>
      <c r="E450" s="67">
        <f t="shared" si="144"/>
        <v>2.4155119787434945E-4</v>
      </c>
      <c r="F450" s="67">
        <f t="shared" si="145"/>
        <v>2.284252364201197E-5</v>
      </c>
      <c r="G450" s="49">
        <f t="shared" si="146"/>
        <v>-0.90909090909090906</v>
      </c>
      <c r="H450" s="63">
        <f t="shared" si="147"/>
        <v>-2.195919980675904E-4</v>
      </c>
    </row>
    <row r="451" spans="2:8" x14ac:dyDescent="0.2">
      <c r="B451" s="58" t="s">
        <v>284</v>
      </c>
      <c r="C451" s="74">
        <v>1465</v>
      </c>
      <c r="D451" s="74">
        <f>VLOOKUP(B451,'[1]TOTAL NAL 2011-2017'!$AZ$4:$BB$540,3,0)</f>
        <v>1467</v>
      </c>
      <c r="E451" s="67">
        <f t="shared" si="144"/>
        <v>1.0723409238967332E-2</v>
      </c>
      <c r="F451" s="67">
        <f t="shared" si="145"/>
        <v>1.1169994060943853E-2</v>
      </c>
      <c r="G451" s="49">
        <f t="shared" si="146"/>
        <v>1.3651877133105802E-3</v>
      </c>
      <c r="H451" s="63">
        <f t="shared" si="147"/>
        <v>1.4639466537839362E-5</v>
      </c>
    </row>
    <row r="452" spans="2:8" ht="15.75" customHeight="1" x14ac:dyDescent="0.2">
      <c r="B452" s="58" t="s">
        <v>514</v>
      </c>
      <c r="C452" s="74">
        <v>88</v>
      </c>
      <c r="D452" s="74">
        <f>VLOOKUP(B452,'[1]TOTAL NAL 2011-2017'!$AZ$4:$BB$540,3,0)</f>
        <v>63</v>
      </c>
      <c r="E452" s="67">
        <f t="shared" si="144"/>
        <v>6.4413652766493184E-4</v>
      </c>
      <c r="F452" s="67">
        <f t="shared" si="145"/>
        <v>4.7969299648225136E-4</v>
      </c>
      <c r="G452" s="49">
        <f t="shared" si="146"/>
        <v>-0.28409090909090912</v>
      </c>
      <c r="H452" s="63">
        <f t="shared" si="147"/>
        <v>-1.8299333172299201E-4</v>
      </c>
    </row>
    <row r="453" spans="2:8" x14ac:dyDescent="0.2">
      <c r="B453" s="58" t="s">
        <v>285</v>
      </c>
      <c r="C453" s="74">
        <v>251</v>
      </c>
      <c r="D453" s="74">
        <f>VLOOKUP(B453,'[1]TOTAL NAL 2011-2017'!$AZ$4:$BB$540,3,0)</f>
        <v>194</v>
      </c>
      <c r="E453" s="67">
        <f t="shared" si="144"/>
        <v>1.8372530504988398E-3</v>
      </c>
      <c r="F453" s="67">
        <f t="shared" si="145"/>
        <v>1.4771498621834406E-3</v>
      </c>
      <c r="G453" s="49">
        <f t="shared" si="146"/>
        <v>-0.22709163346613545</v>
      </c>
      <c r="H453" s="63">
        <f t="shared" si="147"/>
        <v>-4.1722479632842177E-4</v>
      </c>
    </row>
    <row r="454" spans="2:8" x14ac:dyDescent="0.2">
      <c r="B454" s="58" t="s">
        <v>286</v>
      </c>
      <c r="C454" s="74">
        <v>73</v>
      </c>
      <c r="D454" s="74">
        <f>VLOOKUP(B454,'[1]TOTAL NAL 2011-2017'!$AZ$4:$BB$540,3,0)</f>
        <v>15</v>
      </c>
      <c r="E454" s="67">
        <f t="shared" si="144"/>
        <v>5.343405286311367E-4</v>
      </c>
      <c r="F454" s="67">
        <f t="shared" si="145"/>
        <v>1.1421261821005984E-4</v>
      </c>
      <c r="G454" s="49">
        <f t="shared" si="146"/>
        <v>-0.79452054794520544</v>
      </c>
      <c r="H454" s="63">
        <f t="shared" si="147"/>
        <v>-4.2454452959734146E-4</v>
      </c>
    </row>
    <row r="455" spans="2:8" x14ac:dyDescent="0.2">
      <c r="B455" s="58" t="s">
        <v>515</v>
      </c>
      <c r="C455" s="74">
        <v>453</v>
      </c>
      <c r="D455" s="74">
        <f>VLOOKUP(B455,'[1]TOTAL NAL 2011-2017'!$AZ$4:$BB$540,3,0)</f>
        <v>254</v>
      </c>
      <c r="E455" s="67">
        <f t="shared" si="144"/>
        <v>3.3158391708206151E-3</v>
      </c>
      <c r="F455" s="67">
        <f t="shared" si="145"/>
        <v>1.93400033502368E-3</v>
      </c>
      <c r="G455" s="49">
        <f t="shared" si="146"/>
        <v>-0.43929359823399561</v>
      </c>
      <c r="H455" s="63">
        <f t="shared" si="147"/>
        <v>-1.4566269205150164E-3</v>
      </c>
    </row>
    <row r="456" spans="2:8" x14ac:dyDescent="0.2">
      <c r="B456" s="58" t="s">
        <v>287</v>
      </c>
      <c r="C456" s="74">
        <v>1423</v>
      </c>
      <c r="D456" s="74">
        <f>VLOOKUP(B456,'[1]TOTAL NAL 2011-2017'!$AZ$4:$BB$540,3,0)</f>
        <v>1051</v>
      </c>
      <c r="E456" s="67">
        <f t="shared" si="144"/>
        <v>1.0415980441672705E-2</v>
      </c>
      <c r="F456" s="67">
        <f t="shared" si="145"/>
        <v>8.0024974492515274E-3</v>
      </c>
      <c r="G456" s="49">
        <f t="shared" si="146"/>
        <v>-0.26141953619114544</v>
      </c>
      <c r="H456" s="63">
        <f t="shared" si="147"/>
        <v>-2.722940776038121E-3</v>
      </c>
    </row>
    <row r="457" spans="2:8" x14ac:dyDescent="0.2">
      <c r="B457" s="58" t="s">
        <v>288</v>
      </c>
      <c r="C457" s="74">
        <v>147</v>
      </c>
      <c r="D457" s="74">
        <f>VLOOKUP(B457,'[1]TOTAL NAL 2011-2017'!$AZ$4:$BB$540,3,0)</f>
        <v>105</v>
      </c>
      <c r="E457" s="67">
        <f t="shared" si="144"/>
        <v>1.0760007905311929E-3</v>
      </c>
      <c r="F457" s="67">
        <f t="shared" si="145"/>
        <v>7.9948832747041895E-4</v>
      </c>
      <c r="G457" s="49">
        <f t="shared" si="146"/>
        <v>-0.2857142857142857</v>
      </c>
      <c r="H457" s="63">
        <f t="shared" si="147"/>
        <v>-3.0742879729462653E-4</v>
      </c>
    </row>
    <row r="458" spans="2:8" x14ac:dyDescent="0.2">
      <c r="B458" s="58" t="s">
        <v>289</v>
      </c>
      <c r="C458" s="74">
        <v>418</v>
      </c>
      <c r="D458" s="74">
        <f>VLOOKUP(B458,'[1]TOTAL NAL 2011-2017'!$AZ$4:$BB$540,3,0)</f>
        <v>176</v>
      </c>
      <c r="E458" s="67">
        <f t="shared" si="144"/>
        <v>3.0596485064084264E-3</v>
      </c>
      <c r="F458" s="67">
        <f t="shared" si="145"/>
        <v>1.3400947203313688E-3</v>
      </c>
      <c r="G458" s="49">
        <f t="shared" si="146"/>
        <v>-0.57894736842105265</v>
      </c>
      <c r="H458" s="63">
        <f t="shared" si="147"/>
        <v>-1.7713754510785627E-3</v>
      </c>
    </row>
    <row r="459" spans="2:8" x14ac:dyDescent="0.2">
      <c r="B459" s="58" t="s">
        <v>104</v>
      </c>
      <c r="C459" s="74">
        <v>81</v>
      </c>
      <c r="D459" s="74">
        <f>VLOOKUP(B459,'[1]TOTAL NAL 2011-2017'!$AZ$4:$BB$540,3,0)</f>
        <v>124</v>
      </c>
      <c r="E459" s="67">
        <f t="shared" si="144"/>
        <v>5.9289839478249414E-4</v>
      </c>
      <c r="F459" s="67">
        <f t="shared" si="145"/>
        <v>9.4415764386982805E-4</v>
      </c>
      <c r="G459" s="49">
        <f t="shared" si="146"/>
        <v>0.53086419753086422</v>
      </c>
      <c r="H459" s="63">
        <f t="shared" si="147"/>
        <v>3.1474853056354628E-4</v>
      </c>
    </row>
    <row r="460" spans="2:8" x14ac:dyDescent="0.2">
      <c r="B460" s="58" t="s">
        <v>290</v>
      </c>
      <c r="C460" s="74">
        <v>65</v>
      </c>
      <c r="D460" s="74">
        <f>VLOOKUP(B460,'[1]TOTAL NAL 2011-2017'!$AZ$4:$BB$540,3,0)</f>
        <v>72</v>
      </c>
      <c r="E460" s="67">
        <f t="shared" si="144"/>
        <v>4.7578266247977921E-4</v>
      </c>
      <c r="F460" s="67">
        <f t="shared" si="145"/>
        <v>5.4822056740828722E-4</v>
      </c>
      <c r="G460" s="49">
        <f t="shared" si="146"/>
        <v>0.1076923076923077</v>
      </c>
      <c r="H460" s="63">
        <f t="shared" si="147"/>
        <v>5.1238132882437767E-5</v>
      </c>
    </row>
    <row r="461" spans="2:8" x14ac:dyDescent="0.2">
      <c r="B461" s="58" t="s">
        <v>291</v>
      </c>
      <c r="C461" s="74">
        <v>679</v>
      </c>
      <c r="D461" s="74">
        <f>VLOOKUP(B461,'[1]TOTAL NAL 2011-2017'!$AZ$4:$BB$540,3,0)</f>
        <v>639</v>
      </c>
      <c r="E461" s="67">
        <f t="shared" si="144"/>
        <v>4.9700988895964634E-3</v>
      </c>
      <c r="F461" s="67">
        <f t="shared" si="145"/>
        <v>4.8654575357485498E-3</v>
      </c>
      <c r="G461" s="49">
        <f t="shared" si="146"/>
        <v>-5.8910162002945507E-2</v>
      </c>
      <c r="H461" s="63">
        <f t="shared" si="147"/>
        <v>-2.9278933075678725E-4</v>
      </c>
    </row>
    <row r="462" spans="2:8" x14ac:dyDescent="0.2">
      <c r="B462" s="58" t="s">
        <v>516</v>
      </c>
      <c r="C462" s="74">
        <v>699</v>
      </c>
      <c r="D462" s="74">
        <f>VLOOKUP(B462,'[1]TOTAL NAL 2011-2017'!$AZ$4:$BB$540,3,0)</f>
        <v>674</v>
      </c>
      <c r="E462" s="67">
        <f t="shared" si="144"/>
        <v>5.1164935549748566E-3</v>
      </c>
      <c r="F462" s="67">
        <f t="shared" si="145"/>
        <v>5.1319536449053555E-3</v>
      </c>
      <c r="G462" s="49">
        <f t="shared" si="146"/>
        <v>-3.5765379113018601E-2</v>
      </c>
      <c r="H462" s="63">
        <f t="shared" si="147"/>
        <v>-1.8299333172299204E-4</v>
      </c>
    </row>
    <row r="463" spans="2:8" x14ac:dyDescent="0.2">
      <c r="B463" s="58" t="s">
        <v>292</v>
      </c>
      <c r="C463" s="74">
        <v>12</v>
      </c>
      <c r="D463" s="74">
        <f>VLOOKUP(B463,'[1]TOTAL NAL 2011-2017'!$AZ$4:$BB$540,3,0)</f>
        <v>9</v>
      </c>
      <c r="E463" s="67">
        <f t="shared" si="144"/>
        <v>8.7836799227036173E-5</v>
      </c>
      <c r="F463" s="67">
        <f t="shared" si="145"/>
        <v>6.8527570926035902E-5</v>
      </c>
      <c r="G463" s="49">
        <f t="shared" si="146"/>
        <v>-0.25</v>
      </c>
      <c r="H463" s="63">
        <f t="shared" si="147"/>
        <v>-2.1959199806759043E-5</v>
      </c>
    </row>
    <row r="464" spans="2:8" x14ac:dyDescent="0.2">
      <c r="B464" s="58" t="s">
        <v>293</v>
      </c>
      <c r="C464" s="74">
        <v>49</v>
      </c>
      <c r="D464" s="74">
        <f>VLOOKUP(B464,'[1]TOTAL NAL 2011-2017'!$AZ$4:$BB$540,3,0)</f>
        <v>19</v>
      </c>
      <c r="E464" s="67">
        <f t="shared" si="144"/>
        <v>3.5866693017706433E-4</v>
      </c>
      <c r="F464" s="67">
        <f t="shared" si="145"/>
        <v>1.4466931639940913E-4</v>
      </c>
      <c r="G464" s="49">
        <f t="shared" si="146"/>
        <v>-0.61224489795918369</v>
      </c>
      <c r="H464" s="63">
        <f t="shared" si="147"/>
        <v>-2.195919980675904E-4</v>
      </c>
    </row>
    <row r="465" spans="2:8" x14ac:dyDescent="0.2">
      <c r="B465" s="58" t="s">
        <v>294</v>
      </c>
      <c r="C465" s="74">
        <v>28</v>
      </c>
      <c r="D465" s="74">
        <f>VLOOKUP(B465,'[1]TOTAL NAL 2011-2017'!$AZ$4:$BB$540,3,0)</f>
        <v>17</v>
      </c>
      <c r="E465" s="67">
        <f t="shared" si="144"/>
        <v>2.0495253152975107E-4</v>
      </c>
      <c r="F465" s="67">
        <f t="shared" si="145"/>
        <v>1.294409673047345E-4</v>
      </c>
      <c r="G465" s="49">
        <f t="shared" si="146"/>
        <v>-0.39285714285714285</v>
      </c>
      <c r="H465" s="63">
        <f t="shared" si="147"/>
        <v>-8.0517065958116493E-5</v>
      </c>
    </row>
    <row r="466" spans="2:8" x14ac:dyDescent="0.2">
      <c r="B466" s="58" t="s">
        <v>295</v>
      </c>
      <c r="C466" s="74">
        <v>4</v>
      </c>
      <c r="D466" s="74">
        <f>VLOOKUP(B466,'[1]TOTAL NAL 2011-2017'!$AZ$4:$BB$540,3,0)</f>
        <v>10</v>
      </c>
      <c r="E466" s="67">
        <f t="shared" si="144"/>
        <v>2.9278933075678723E-5</v>
      </c>
      <c r="F466" s="67">
        <f t="shared" si="145"/>
        <v>7.6141745473373232E-5</v>
      </c>
      <c r="G466" s="49">
        <f t="shared" si="146"/>
        <v>1.5</v>
      </c>
      <c r="H466" s="63">
        <f t="shared" si="147"/>
        <v>4.3918399613518087E-5</v>
      </c>
    </row>
    <row r="467" spans="2:8" x14ac:dyDescent="0.2">
      <c r="B467" s="58" t="s">
        <v>127</v>
      </c>
      <c r="C467" s="74">
        <v>75</v>
      </c>
      <c r="D467" s="74">
        <f>VLOOKUP(B467,'[1]TOTAL NAL 2011-2017'!$AZ$4:$BB$540,3,0)</f>
        <v>72</v>
      </c>
      <c r="E467" s="67">
        <f t="shared" si="144"/>
        <v>5.4897999516897609E-4</v>
      </c>
      <c r="F467" s="67">
        <f t="shared" si="145"/>
        <v>5.4822056740828722E-4</v>
      </c>
      <c r="G467" s="49">
        <f t="shared" si="146"/>
        <v>-0.04</v>
      </c>
      <c r="H467" s="63">
        <f t="shared" si="147"/>
        <v>-2.1959199806759043E-5</v>
      </c>
    </row>
    <row r="468" spans="2:8" x14ac:dyDescent="0.2">
      <c r="B468" s="58" t="s">
        <v>128</v>
      </c>
      <c r="C468" s="74">
        <v>37</v>
      </c>
      <c r="D468" s="74">
        <f>VLOOKUP(B468,'[1]TOTAL NAL 2011-2017'!$AZ$4:$BB$540,3,0)</f>
        <v>13</v>
      </c>
      <c r="E468" s="67">
        <f t="shared" si="144"/>
        <v>2.7083013095002817E-4</v>
      </c>
      <c r="F468" s="67">
        <f t="shared" si="145"/>
        <v>9.8984269115385195E-5</v>
      </c>
      <c r="G468" s="49">
        <f t="shared" si="146"/>
        <v>-0.64864864864864868</v>
      </c>
      <c r="H468" s="63">
        <f t="shared" si="147"/>
        <v>-1.7567359845407235E-4</v>
      </c>
    </row>
    <row r="469" spans="2:8" x14ac:dyDescent="0.2">
      <c r="B469" s="58" t="s">
        <v>296</v>
      </c>
      <c r="C469" s="74">
        <v>99</v>
      </c>
      <c r="D469" s="74">
        <f>VLOOKUP(B469,'[1]TOTAL NAL 2011-2017'!$AZ$4:$BB$540,3,0)</f>
        <v>217</v>
      </c>
      <c r="E469" s="67">
        <f t="shared" si="144"/>
        <v>7.2465359362304841E-4</v>
      </c>
      <c r="F469" s="67">
        <f t="shared" si="145"/>
        <v>1.652275876772199E-3</v>
      </c>
      <c r="G469" s="49">
        <f t="shared" si="146"/>
        <v>1.1919191919191918</v>
      </c>
      <c r="H469" s="63">
        <f t="shared" si="147"/>
        <v>8.6372852573252232E-4</v>
      </c>
    </row>
    <row r="470" spans="2:8" x14ac:dyDescent="0.2">
      <c r="B470" s="58" t="s">
        <v>297</v>
      </c>
      <c r="C470" s="74">
        <v>296</v>
      </c>
      <c r="D470" s="74">
        <f>VLOOKUP(B470,'[1]TOTAL NAL 2011-2017'!$AZ$4:$BB$540,3,0)</f>
        <v>425</v>
      </c>
      <c r="E470" s="67">
        <f t="shared" si="144"/>
        <v>2.1666410476002254E-3</v>
      </c>
      <c r="F470" s="67">
        <f t="shared" si="145"/>
        <v>3.2360241826183624E-3</v>
      </c>
      <c r="G470" s="49">
        <f t="shared" si="146"/>
        <v>0.4358108108108108</v>
      </c>
      <c r="H470" s="63">
        <f t="shared" si="147"/>
        <v>9.4424559169063878E-4</v>
      </c>
    </row>
    <row r="471" spans="2:8" ht="12" customHeight="1" x14ac:dyDescent="0.2">
      <c r="B471" s="58" t="s">
        <v>298</v>
      </c>
      <c r="C471" s="74">
        <v>63</v>
      </c>
      <c r="D471" s="74">
        <f>VLOOKUP(B471,'[1]TOTAL NAL 2011-2017'!$AZ$4:$BB$540,3,0)</f>
        <v>135</v>
      </c>
      <c r="E471" s="67">
        <f t="shared" si="144"/>
        <v>4.6114319594193988E-4</v>
      </c>
      <c r="F471" s="67">
        <f t="shared" si="145"/>
        <v>1.0279135638905385E-3</v>
      </c>
      <c r="G471" s="49">
        <f t="shared" si="146"/>
        <v>1.1428571428571428</v>
      </c>
      <c r="H471" s="63">
        <f t="shared" si="147"/>
        <v>5.2702079536221696E-4</v>
      </c>
    </row>
    <row r="472" spans="2:8" x14ac:dyDescent="0.2">
      <c r="B472" s="58" t="s">
        <v>125</v>
      </c>
      <c r="C472" s="74">
        <v>379</v>
      </c>
      <c r="D472" s="74">
        <f>VLOOKUP(B472,'[1]TOTAL NAL 2011-2017'!$AZ$4:$BB$540,3,0)</f>
        <v>179</v>
      </c>
      <c r="E472" s="67">
        <f t="shared" si="144"/>
        <v>2.774178908920559E-3</v>
      </c>
      <c r="F472" s="67">
        <f t="shared" si="145"/>
        <v>1.3629372439733808E-3</v>
      </c>
      <c r="G472" s="49">
        <f t="shared" si="146"/>
        <v>-0.52770448548812665</v>
      </c>
      <c r="H472" s="63">
        <f t="shared" si="147"/>
        <v>-1.4639466537839361E-3</v>
      </c>
    </row>
    <row r="473" spans="2:8" x14ac:dyDescent="0.2">
      <c r="B473" s="58" t="s">
        <v>299</v>
      </c>
      <c r="C473" s="74">
        <v>51</v>
      </c>
      <c r="D473" s="74">
        <f>VLOOKUP(B473,'[1]TOTAL NAL 2011-2017'!$AZ$4:$BB$540,3,0)</f>
        <v>13</v>
      </c>
      <c r="E473" s="67">
        <f t="shared" si="144"/>
        <v>3.7330639671490372E-4</v>
      </c>
      <c r="F473" s="67">
        <f t="shared" si="145"/>
        <v>9.8984269115385195E-5</v>
      </c>
      <c r="G473" s="49">
        <f t="shared" si="146"/>
        <v>-0.74509803921568629</v>
      </c>
      <c r="H473" s="63">
        <f t="shared" si="147"/>
        <v>-2.7814986421894787E-4</v>
      </c>
    </row>
    <row r="474" spans="2:8" x14ac:dyDescent="0.2">
      <c r="B474" s="58" t="s">
        <v>300</v>
      </c>
      <c r="C474" s="74">
        <v>1</v>
      </c>
      <c r="D474" s="74">
        <f>VLOOKUP(B474,'[1]TOTAL NAL 2011-2017'!$AZ$4:$BB$540,3,0)</f>
        <v>10</v>
      </c>
      <c r="E474" s="67">
        <f t="shared" ref="E474:E505" si="164">+IF(C474=0,"",C474/C$333)</f>
        <v>7.3197332689196808E-6</v>
      </c>
      <c r="F474" s="67">
        <f t="shared" ref="F474:F505" si="165">+IF(D474=0,"",D474/D$333)</f>
        <v>7.6141745473373232E-5</v>
      </c>
      <c r="G474" s="49">
        <f t="shared" ref="G474:G535" si="166">+IF(OR(AND(D474=0),(C474=0)),"0",((D474-C474)/C474))</f>
        <v>9</v>
      </c>
      <c r="H474" s="63">
        <f t="shared" ref="H474:H535" si="167">+IF(OR(AND(E474=""),(G474="")),"",E474*G474)</f>
        <v>6.5877599420277133E-5</v>
      </c>
    </row>
    <row r="475" spans="2:8" x14ac:dyDescent="0.2">
      <c r="B475" s="58" t="s">
        <v>301</v>
      </c>
      <c r="C475" s="74">
        <v>40</v>
      </c>
      <c r="D475" s="74">
        <f>VLOOKUP(B475,'[1]TOTAL NAL 2011-2017'!$AZ$4:$BB$540,3,0)</f>
        <v>0</v>
      </c>
      <c r="E475" s="67">
        <f t="shared" si="164"/>
        <v>2.927893307567872E-4</v>
      </c>
      <c r="F475" s="67" t="str">
        <f t="shared" si="165"/>
        <v/>
      </c>
      <c r="G475" s="49" t="str">
        <f t="shared" si="166"/>
        <v>0</v>
      </c>
      <c r="H475" s="63">
        <f t="shared" si="167"/>
        <v>0</v>
      </c>
    </row>
    <row r="476" spans="2:8" x14ac:dyDescent="0.2">
      <c r="B476" s="58" t="s">
        <v>302</v>
      </c>
      <c r="C476" s="74">
        <v>33</v>
      </c>
      <c r="D476" s="74">
        <f>VLOOKUP(B476,'[1]TOTAL NAL 2011-2017'!$AZ$4:$BB$540,3,0)</f>
        <v>5</v>
      </c>
      <c r="E476" s="67">
        <f t="shared" si="164"/>
        <v>2.4155119787434945E-4</v>
      </c>
      <c r="F476" s="67">
        <f t="shared" si="165"/>
        <v>3.8070872736686616E-5</v>
      </c>
      <c r="G476" s="49">
        <f t="shared" si="166"/>
        <v>-0.84848484848484851</v>
      </c>
      <c r="H476" s="63">
        <f t="shared" si="167"/>
        <v>-2.0495253152975107E-4</v>
      </c>
    </row>
    <row r="477" spans="2:8" x14ac:dyDescent="0.2">
      <c r="B477" s="58" t="s">
        <v>123</v>
      </c>
      <c r="C477" s="74">
        <v>5</v>
      </c>
      <c r="D477" s="74">
        <f>VLOOKUP(B477,'[1]TOTAL NAL 2011-2017'!$AZ$4:$BB$540,3,0)</f>
        <v>0</v>
      </c>
      <c r="E477" s="67">
        <f t="shared" si="164"/>
        <v>3.65986663445984E-5</v>
      </c>
      <c r="F477" s="67" t="str">
        <f t="shared" si="165"/>
        <v/>
      </c>
      <c r="G477" s="49" t="str">
        <f t="shared" si="166"/>
        <v>0</v>
      </c>
      <c r="H477" s="63">
        <f t="shared" si="167"/>
        <v>0</v>
      </c>
    </row>
    <row r="478" spans="2:8" x14ac:dyDescent="0.2">
      <c r="B478" s="58" t="s">
        <v>303</v>
      </c>
      <c r="C478" s="74">
        <v>49</v>
      </c>
      <c r="D478" s="74">
        <f>VLOOKUP(B478,'[1]TOTAL NAL 2011-2017'!$AZ$4:$BB$540,3,0)</f>
        <v>25</v>
      </c>
      <c r="E478" s="67">
        <f t="shared" si="164"/>
        <v>3.5866693017706433E-4</v>
      </c>
      <c r="F478" s="67">
        <f t="shared" si="165"/>
        <v>1.9035436368343309E-4</v>
      </c>
      <c r="G478" s="49">
        <f t="shared" si="166"/>
        <v>-0.48979591836734693</v>
      </c>
      <c r="H478" s="63">
        <f t="shared" si="167"/>
        <v>-1.7567359845407232E-4</v>
      </c>
    </row>
    <row r="479" spans="2:8" x14ac:dyDescent="0.2">
      <c r="B479" s="58" t="s">
        <v>304</v>
      </c>
      <c r="C479" s="74">
        <v>110</v>
      </c>
      <c r="D479" s="74">
        <f>VLOOKUP(B479,'[1]TOTAL NAL 2011-2017'!$AZ$4:$BB$540,3,0)</f>
        <v>81</v>
      </c>
      <c r="E479" s="67">
        <f t="shared" si="164"/>
        <v>8.0517065958116488E-4</v>
      </c>
      <c r="F479" s="67">
        <f t="shared" si="165"/>
        <v>6.1674813833432313E-4</v>
      </c>
      <c r="G479" s="49">
        <f t="shared" si="166"/>
        <v>-0.26363636363636361</v>
      </c>
      <c r="H479" s="63">
        <f t="shared" si="167"/>
        <v>-2.1227226479867073E-4</v>
      </c>
    </row>
    <row r="480" spans="2:8" x14ac:dyDescent="0.2">
      <c r="B480" s="58" t="s">
        <v>517</v>
      </c>
      <c r="C480" s="74">
        <v>317</v>
      </c>
      <c r="D480" s="74">
        <f>VLOOKUP(B480,'[1]TOTAL NAL 2011-2017'!$AZ$4:$BB$540,3,0)</f>
        <v>65</v>
      </c>
      <c r="E480" s="67">
        <f t="shared" si="164"/>
        <v>2.3203554462475386E-3</v>
      </c>
      <c r="F480" s="67">
        <f t="shared" si="165"/>
        <v>4.9492134557692596E-4</v>
      </c>
      <c r="G480" s="49">
        <f t="shared" si="166"/>
        <v>-0.79495268138801267</v>
      </c>
      <c r="H480" s="63">
        <f t="shared" si="167"/>
        <v>-1.8445727837677595E-3</v>
      </c>
    </row>
    <row r="481" spans="2:8" x14ac:dyDescent="0.2">
      <c r="B481" s="58" t="s">
        <v>131</v>
      </c>
      <c r="C481" s="74">
        <v>90</v>
      </c>
      <c r="D481" s="74">
        <f>VLOOKUP(B481,'[1]TOTAL NAL 2011-2017'!$AZ$4:$BB$540,3,0)</f>
        <v>40</v>
      </c>
      <c r="E481" s="67">
        <f t="shared" si="164"/>
        <v>6.5877599420277122E-4</v>
      </c>
      <c r="F481" s="67">
        <f t="shared" si="165"/>
        <v>3.0456698189349293E-4</v>
      </c>
      <c r="G481" s="49">
        <f t="shared" si="166"/>
        <v>-0.55555555555555558</v>
      </c>
      <c r="H481" s="63">
        <f t="shared" si="167"/>
        <v>-3.6598666344598403E-4</v>
      </c>
    </row>
    <row r="482" spans="2:8" x14ac:dyDescent="0.2">
      <c r="B482" s="58" t="s">
        <v>518</v>
      </c>
      <c r="C482" s="74">
        <v>2496</v>
      </c>
      <c r="D482" s="74">
        <f>VLOOKUP(B482,'[1]TOTAL NAL 2011-2017'!$AZ$4:$BB$540,3,0)</f>
        <v>2480</v>
      </c>
      <c r="E482" s="67">
        <f t="shared" si="164"/>
        <v>1.8270054239223524E-2</v>
      </c>
      <c r="F482" s="67">
        <f t="shared" si="165"/>
        <v>1.8883152877396562E-2</v>
      </c>
      <c r="G482" s="49">
        <f t="shared" si="166"/>
        <v>-6.41025641025641E-3</v>
      </c>
      <c r="H482" s="63">
        <f t="shared" si="167"/>
        <v>-1.1711573230271489E-4</v>
      </c>
    </row>
    <row r="483" spans="2:8" x14ac:dyDescent="0.2">
      <c r="B483" s="58" t="s">
        <v>124</v>
      </c>
      <c r="C483" s="74">
        <v>503</v>
      </c>
      <c r="D483" s="74">
        <f>VLOOKUP(B483,'[1]TOTAL NAL 2011-2017'!$AZ$4:$BB$540,3,0)</f>
        <v>283</v>
      </c>
      <c r="E483" s="67">
        <f t="shared" si="164"/>
        <v>3.6818258342665995E-3</v>
      </c>
      <c r="F483" s="67">
        <f t="shared" si="165"/>
        <v>2.1548113968964623E-3</v>
      </c>
      <c r="G483" s="49">
        <f t="shared" si="166"/>
        <v>-0.43737574552683894</v>
      </c>
      <c r="H483" s="63">
        <f t="shared" si="167"/>
        <v>-1.6103413191623298E-3</v>
      </c>
    </row>
    <row r="484" spans="2:8" ht="24" x14ac:dyDescent="0.2">
      <c r="B484" s="58" t="s">
        <v>305</v>
      </c>
      <c r="C484" s="74">
        <v>241</v>
      </c>
      <c r="D484" s="74">
        <f>VLOOKUP(B484,'[1]TOTAL NAL 2011-2017'!$AZ$4:$BB$540,3,0)</f>
        <v>208</v>
      </c>
      <c r="E484" s="67">
        <f t="shared" si="164"/>
        <v>1.7640557178096429E-3</v>
      </c>
      <c r="F484" s="67">
        <f t="shared" si="165"/>
        <v>1.5837483058461631E-3</v>
      </c>
      <c r="G484" s="49">
        <f t="shared" si="166"/>
        <v>-0.13692946058091288</v>
      </c>
      <c r="H484" s="63">
        <f t="shared" si="167"/>
        <v>-2.4155119787434948E-4</v>
      </c>
    </row>
    <row r="485" spans="2:8" x14ac:dyDescent="0.2">
      <c r="B485" s="58" t="s">
        <v>126</v>
      </c>
      <c r="C485" s="74">
        <v>6</v>
      </c>
      <c r="D485" s="74">
        <f>VLOOKUP(B485,'[1]TOTAL NAL 2011-2017'!$AZ$4:$BB$540,3,0)</f>
        <v>11</v>
      </c>
      <c r="E485" s="67">
        <f t="shared" si="164"/>
        <v>4.3918399613518087E-5</v>
      </c>
      <c r="F485" s="67">
        <f t="shared" si="165"/>
        <v>8.3755920020710549E-5</v>
      </c>
      <c r="G485" s="49">
        <f t="shared" si="166"/>
        <v>0.83333333333333337</v>
      </c>
      <c r="H485" s="63">
        <f t="shared" si="167"/>
        <v>3.6598666344598407E-5</v>
      </c>
    </row>
    <row r="486" spans="2:8" x14ac:dyDescent="0.2">
      <c r="B486" s="58" t="s">
        <v>306</v>
      </c>
      <c r="C486" s="74">
        <v>91</v>
      </c>
      <c r="D486" s="74">
        <f>VLOOKUP(B486,'[1]TOTAL NAL 2011-2017'!$AZ$4:$BB$540,3,0)</f>
        <v>97</v>
      </c>
      <c r="E486" s="67">
        <f t="shared" si="164"/>
        <v>6.6609572747169097E-4</v>
      </c>
      <c r="F486" s="67">
        <f t="shared" si="165"/>
        <v>7.3857493109172031E-4</v>
      </c>
      <c r="G486" s="49">
        <f t="shared" si="166"/>
        <v>6.5934065934065936E-2</v>
      </c>
      <c r="H486" s="63">
        <f t="shared" si="167"/>
        <v>4.3918399613518087E-5</v>
      </c>
    </row>
    <row r="487" spans="2:8" ht="13.5" customHeight="1" x14ac:dyDescent="0.2">
      <c r="B487" s="58" t="s">
        <v>307</v>
      </c>
      <c r="C487" s="74">
        <v>942</v>
      </c>
      <c r="D487" s="74">
        <f>VLOOKUP(B487,'[1]TOTAL NAL 2011-2017'!$AZ$4:$BB$540,3,0)</f>
        <v>244</v>
      </c>
      <c r="E487" s="67">
        <f t="shared" si="164"/>
        <v>6.8951887393223395E-3</v>
      </c>
      <c r="F487" s="67">
        <f t="shared" si="165"/>
        <v>1.8578585895503068E-3</v>
      </c>
      <c r="G487" s="49">
        <f t="shared" si="166"/>
        <v>-0.74097664543524411</v>
      </c>
      <c r="H487" s="63">
        <f t="shared" si="167"/>
        <v>-5.1091738217059366E-3</v>
      </c>
    </row>
    <row r="488" spans="2:8" x14ac:dyDescent="0.2">
      <c r="B488" s="58" t="s">
        <v>119</v>
      </c>
      <c r="C488" s="74">
        <v>657</v>
      </c>
      <c r="D488" s="74">
        <f>VLOOKUP(B488,'[1]TOTAL NAL 2011-2017'!$AZ$4:$BB$540,3,0)</f>
        <v>950</v>
      </c>
      <c r="E488" s="67">
        <f t="shared" si="164"/>
        <v>4.8090647576802302E-3</v>
      </c>
      <c r="F488" s="67">
        <f t="shared" si="165"/>
        <v>7.2334658199704567E-3</v>
      </c>
      <c r="G488" s="49">
        <f t="shared" si="166"/>
        <v>0.44596651445966512</v>
      </c>
      <c r="H488" s="63">
        <f t="shared" si="167"/>
        <v>2.1446818477934664E-3</v>
      </c>
    </row>
    <row r="489" spans="2:8" x14ac:dyDescent="0.2">
      <c r="B489" s="58" t="s">
        <v>519</v>
      </c>
      <c r="C489" s="74">
        <v>433</v>
      </c>
      <c r="D489" s="74">
        <f>VLOOKUP(B489,'[1]TOTAL NAL 2011-2017'!$AZ$4:$BB$540,3,0)</f>
        <v>244</v>
      </c>
      <c r="E489" s="67">
        <f t="shared" si="164"/>
        <v>3.1694445054422215E-3</v>
      </c>
      <c r="F489" s="67">
        <f t="shared" si="165"/>
        <v>1.8578585895503068E-3</v>
      </c>
      <c r="G489" s="49">
        <f t="shared" si="166"/>
        <v>-0.43648960739030024</v>
      </c>
      <c r="H489" s="63">
        <f t="shared" si="167"/>
        <v>-1.3834295878258195E-3</v>
      </c>
    </row>
    <row r="490" spans="2:8" x14ac:dyDescent="0.2">
      <c r="B490" s="58" t="s">
        <v>308</v>
      </c>
      <c r="C490" s="74">
        <v>0</v>
      </c>
      <c r="D490" s="74">
        <f>VLOOKUP(B490,'[1]TOTAL NAL 2011-2017'!$AZ$4:$BB$540,3,0)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VLOOKUP(B491,'[1]TOTAL NAL 2011-2017'!$AZ$4:$BB$540,3,0)</f>
        <v>3</v>
      </c>
      <c r="E491" s="67" t="str">
        <f t="shared" si="164"/>
        <v/>
      </c>
      <c r="F491" s="67">
        <f t="shared" si="165"/>
        <v>2.284252364201197E-5</v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56</v>
      </c>
      <c r="D492" s="74">
        <f>VLOOKUP(B492,'[1]TOTAL NAL 2011-2017'!$AZ$4:$BB$540,3,0)</f>
        <v>69</v>
      </c>
      <c r="E492" s="67">
        <f t="shared" si="164"/>
        <v>4.0990506305950213E-4</v>
      </c>
      <c r="F492" s="67">
        <f t="shared" si="165"/>
        <v>5.2537804376627528E-4</v>
      </c>
      <c r="G492" s="49">
        <f t="shared" si="166"/>
        <v>0.23214285714285715</v>
      </c>
      <c r="H492" s="63">
        <f t="shared" si="167"/>
        <v>9.5156532495955853E-5</v>
      </c>
    </row>
    <row r="493" spans="2:8" x14ac:dyDescent="0.2">
      <c r="B493" s="58" t="s">
        <v>521</v>
      </c>
      <c r="C493" s="74">
        <v>18</v>
      </c>
      <c r="D493" s="74">
        <f>VLOOKUP(B493,'[1]TOTAL NAL 2011-2017'!$AZ$4:$BB$540,3,0)</f>
        <v>11</v>
      </c>
      <c r="E493" s="67">
        <f t="shared" si="164"/>
        <v>1.3175519884055424E-4</v>
      </c>
      <c r="F493" s="67">
        <f t="shared" si="165"/>
        <v>8.3755920020710549E-5</v>
      </c>
      <c r="G493" s="49">
        <f t="shared" si="166"/>
        <v>-0.3888888888888889</v>
      </c>
      <c r="H493" s="63">
        <f t="shared" si="167"/>
        <v>-5.123813288243776E-5</v>
      </c>
    </row>
    <row r="494" spans="2:8" x14ac:dyDescent="0.2">
      <c r="B494" s="58" t="s">
        <v>310</v>
      </c>
      <c r="C494" s="74">
        <v>12</v>
      </c>
      <c r="D494" s="74">
        <f>VLOOKUP(B494,'[1]TOTAL NAL 2011-2017'!$AZ$4:$BB$540,3,0)</f>
        <v>28</v>
      </c>
      <c r="E494" s="67">
        <f t="shared" si="164"/>
        <v>8.7836799227036173E-5</v>
      </c>
      <c r="F494" s="67">
        <f t="shared" si="165"/>
        <v>2.1319688732544505E-4</v>
      </c>
      <c r="G494" s="49">
        <f t="shared" si="166"/>
        <v>1.3333333333333333</v>
      </c>
      <c r="H494" s="63">
        <f t="shared" si="167"/>
        <v>1.1711573230271489E-4</v>
      </c>
    </row>
    <row r="495" spans="2:8" ht="24" x14ac:dyDescent="0.2">
      <c r="B495" s="58" t="s">
        <v>311</v>
      </c>
      <c r="C495" s="74">
        <v>17</v>
      </c>
      <c r="D495" s="74">
        <f>VLOOKUP(B495,'[1]TOTAL NAL 2011-2017'!$AZ$4:$BB$540,3,0)</f>
        <v>20</v>
      </c>
      <c r="E495" s="67">
        <f t="shared" si="164"/>
        <v>1.2443546557163457E-4</v>
      </c>
      <c r="F495" s="67">
        <f t="shared" si="165"/>
        <v>1.5228349094674646E-4</v>
      </c>
      <c r="G495" s="49">
        <f t="shared" si="166"/>
        <v>0.17647058823529413</v>
      </c>
      <c r="H495" s="63">
        <f t="shared" si="167"/>
        <v>2.1959199806759043E-5</v>
      </c>
    </row>
    <row r="496" spans="2:8" x14ac:dyDescent="0.2">
      <c r="B496" s="58" t="s">
        <v>312</v>
      </c>
      <c r="C496" s="74">
        <v>34</v>
      </c>
      <c r="D496" s="74">
        <f>VLOOKUP(B496,'[1]TOTAL NAL 2011-2017'!$AZ$4:$BB$540,3,0)</f>
        <v>44</v>
      </c>
      <c r="E496" s="67">
        <f t="shared" si="164"/>
        <v>2.4887093114326915E-4</v>
      </c>
      <c r="F496" s="67">
        <f t="shared" si="165"/>
        <v>3.3502368008284219E-4</v>
      </c>
      <c r="G496" s="49">
        <f t="shared" si="166"/>
        <v>0.29411764705882354</v>
      </c>
      <c r="H496" s="63">
        <f t="shared" si="167"/>
        <v>7.3197332689196813E-5</v>
      </c>
    </row>
    <row r="497" spans="1:9" x14ac:dyDescent="0.2">
      <c r="B497" s="58" t="s">
        <v>121</v>
      </c>
      <c r="C497" s="74">
        <v>10</v>
      </c>
      <c r="D497" s="74">
        <f>VLOOKUP(B497,'[1]TOTAL NAL 2011-2017'!$AZ$4:$BB$540,3,0)</f>
        <v>0</v>
      </c>
      <c r="E497" s="67">
        <f t="shared" si="164"/>
        <v>7.31973326891968E-5</v>
      </c>
      <c r="F497" s="67" t="str">
        <f t="shared" si="165"/>
        <v/>
      </c>
      <c r="G497" s="49" t="str">
        <f t="shared" si="166"/>
        <v>0</v>
      </c>
      <c r="H497" s="63">
        <f t="shared" si="167"/>
        <v>0</v>
      </c>
    </row>
    <row r="498" spans="1:9" ht="24" x14ac:dyDescent="0.2">
      <c r="B498" s="58" t="s">
        <v>313</v>
      </c>
      <c r="C498" s="74">
        <v>10</v>
      </c>
      <c r="D498" s="74">
        <f>VLOOKUP(B498,'[1]TOTAL NAL 2011-2017'!$AZ$4:$BB$540,3,0)</f>
        <v>3</v>
      </c>
      <c r="E498" s="67">
        <f t="shared" si="164"/>
        <v>7.31973326891968E-5</v>
      </c>
      <c r="F498" s="67">
        <f t="shared" si="165"/>
        <v>2.284252364201197E-5</v>
      </c>
      <c r="G498" s="49">
        <f t="shared" si="166"/>
        <v>-0.7</v>
      </c>
      <c r="H498" s="63">
        <f t="shared" si="167"/>
        <v>-5.123813288243776E-5</v>
      </c>
    </row>
    <row r="499" spans="1:9" x14ac:dyDescent="0.2">
      <c r="B499" s="58" t="s">
        <v>129</v>
      </c>
      <c r="C499" s="74">
        <v>0</v>
      </c>
      <c r="D499" s="74">
        <f>VLOOKUP(B499,'[1]TOTAL NAL 2011-2017'!$AZ$4:$BB$540,3,0)</f>
        <v>1</v>
      </c>
      <c r="E499" s="67" t="str">
        <f t="shared" si="164"/>
        <v/>
      </c>
      <c r="F499" s="67">
        <f t="shared" si="165"/>
        <v>7.6141745473373232E-6</v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37</v>
      </c>
      <c r="D500" s="74">
        <f>VLOOKUP(B500,'[1]TOTAL NAL 2011-2017'!$AZ$4:$BB$540,3,0)</f>
        <v>17</v>
      </c>
      <c r="E500" s="67">
        <f t="shared" si="164"/>
        <v>2.7083013095002817E-4</v>
      </c>
      <c r="F500" s="67">
        <f t="shared" si="165"/>
        <v>1.294409673047345E-4</v>
      </c>
      <c r="G500" s="49">
        <f t="shared" si="166"/>
        <v>-0.54054054054054057</v>
      </c>
      <c r="H500" s="63">
        <f t="shared" si="167"/>
        <v>-1.4639466537839363E-4</v>
      </c>
    </row>
    <row r="501" spans="1:9" x14ac:dyDescent="0.2">
      <c r="B501" s="58" t="s">
        <v>122</v>
      </c>
      <c r="C501" s="74">
        <v>540</v>
      </c>
      <c r="D501" s="74">
        <f>VLOOKUP(B501,'[1]TOTAL NAL 2011-2017'!$AZ$4:$BB$540,3,0)</f>
        <v>104</v>
      </c>
      <c r="E501" s="67">
        <f t="shared" si="164"/>
        <v>3.9526559652166273E-3</v>
      </c>
      <c r="F501" s="67">
        <f t="shared" si="165"/>
        <v>7.9187415292308156E-4</v>
      </c>
      <c r="G501" s="49">
        <f t="shared" si="166"/>
        <v>-0.80740740740740746</v>
      </c>
      <c r="H501" s="63">
        <f t="shared" si="167"/>
        <v>-3.191403705248981E-3</v>
      </c>
    </row>
    <row r="502" spans="1:9" x14ac:dyDescent="0.2">
      <c r="B502" s="58" t="s">
        <v>314</v>
      </c>
      <c r="C502" s="74">
        <v>76</v>
      </c>
      <c r="D502" s="74">
        <f>VLOOKUP(B502,'[1]TOTAL NAL 2011-2017'!$AZ$4:$BB$540,3,0)</f>
        <v>59</v>
      </c>
      <c r="E502" s="67">
        <f t="shared" si="164"/>
        <v>5.5629972843789573E-4</v>
      </c>
      <c r="F502" s="67">
        <f t="shared" si="165"/>
        <v>4.4923629829290209E-4</v>
      </c>
      <c r="G502" s="49">
        <f t="shared" si="166"/>
        <v>-0.22368421052631579</v>
      </c>
      <c r="H502" s="63">
        <f t="shared" si="167"/>
        <v>-1.2443546557163457E-4</v>
      </c>
    </row>
    <row r="503" spans="1:9" x14ac:dyDescent="0.2">
      <c r="B503" s="58" t="s">
        <v>315</v>
      </c>
      <c r="C503" s="74">
        <v>26</v>
      </c>
      <c r="D503" s="74">
        <f>VLOOKUP(B503,'[1]TOTAL NAL 2011-2017'!$AZ$4:$BB$540,3,0)</f>
        <v>23</v>
      </c>
      <c r="E503" s="67">
        <f t="shared" si="164"/>
        <v>1.9031306499191171E-4</v>
      </c>
      <c r="F503" s="67">
        <f t="shared" si="165"/>
        <v>1.7512601458875843E-4</v>
      </c>
      <c r="G503" s="49">
        <f t="shared" si="166"/>
        <v>-0.11538461538461539</v>
      </c>
      <c r="H503" s="63">
        <f t="shared" si="167"/>
        <v>-2.1959199806759043E-5</v>
      </c>
    </row>
    <row r="504" spans="1:9" x14ac:dyDescent="0.2">
      <c r="B504" s="58" t="s">
        <v>130</v>
      </c>
      <c r="C504" s="74">
        <v>236</v>
      </c>
      <c r="D504" s="74">
        <f>VLOOKUP(B504,'[1]TOTAL NAL 2011-2017'!$AZ$4:$BB$540,3,0)</f>
        <v>371</v>
      </c>
      <c r="E504" s="67">
        <f t="shared" si="164"/>
        <v>1.7274570514650446E-3</v>
      </c>
      <c r="F504" s="67">
        <f t="shared" si="165"/>
        <v>2.8248587570621469E-3</v>
      </c>
      <c r="G504" s="49">
        <f t="shared" si="166"/>
        <v>0.57203389830508478</v>
      </c>
      <c r="H504" s="63">
        <f t="shared" si="167"/>
        <v>9.8816399130415684E-4</v>
      </c>
    </row>
    <row r="505" spans="1:9" x14ac:dyDescent="0.2">
      <c r="B505" s="58" t="s">
        <v>522</v>
      </c>
      <c r="C505" s="74">
        <v>5</v>
      </c>
      <c r="D505" s="74">
        <f>VLOOKUP(B505,'[1]TOTAL NAL 2011-2017'!$AZ$4:$BB$540,3,0)</f>
        <v>3</v>
      </c>
      <c r="E505" s="67">
        <f t="shared" si="164"/>
        <v>3.65986663445984E-5</v>
      </c>
      <c r="F505" s="67">
        <f t="shared" si="165"/>
        <v>2.284252364201197E-5</v>
      </c>
      <c r="G505" s="49">
        <f t="shared" si="166"/>
        <v>-0.4</v>
      </c>
      <c r="H505" s="63">
        <f t="shared" si="167"/>
        <v>-1.463946653783936E-5</v>
      </c>
    </row>
    <row r="506" spans="1:9" s="26" customFormat="1" x14ac:dyDescent="0.2">
      <c r="A506" s="35"/>
      <c r="B506" s="59" t="s">
        <v>577</v>
      </c>
      <c r="C506" s="73">
        <v>861</v>
      </c>
      <c r="D506" s="74">
        <f>VLOOKUP(B506,'[1]TOTAL NAL 2011-2017'!$AZ$4:$BB$540,3,0)</f>
        <v>142</v>
      </c>
      <c r="E506" s="67">
        <f t="shared" ref="E506" si="168">+IF(C506=0,"",C506/C$333)</f>
        <v>6.3022903445398449E-3</v>
      </c>
      <c r="F506" s="67">
        <f t="shared" ref="F506" si="169">+IF(D506=0,"",D506/D$333)</f>
        <v>1.0812127857218999E-3</v>
      </c>
      <c r="G506" s="49">
        <f t="shared" ref="G506" si="170">+IF(OR(AND(D506=0),(C506=0)),"0",((D506-C506)/C506))</f>
        <v>-0.835075493612079</v>
      </c>
      <c r="H506" s="63">
        <f t="shared" ref="H506" si="171">+IF(OR(AND(E506=""),(G506="")),"",E506*G506)</f>
        <v>-5.2628882203532507E-3</v>
      </c>
      <c r="I506" s="2"/>
    </row>
    <row r="507" spans="1:9" x14ac:dyDescent="0.2">
      <c r="B507" s="58" t="s">
        <v>137</v>
      </c>
      <c r="C507" s="74">
        <v>1273</v>
      </c>
      <c r="D507" s="74">
        <f>VLOOKUP(B507,'[1]TOTAL NAL 2011-2017'!$AZ$4:$BB$540,3,0)</f>
        <v>1045</v>
      </c>
      <c r="E507" s="67">
        <f t="shared" ref="E507:E532" si="172">+IF(C507=0,"",C507/C$333)</f>
        <v>9.3180204513347541E-3</v>
      </c>
      <c r="F507" s="67">
        <f t="shared" ref="F507:F532" si="173">+IF(D507=0,"",D507/D$333)</f>
        <v>7.9568124019675033E-3</v>
      </c>
      <c r="G507" s="49">
        <f t="shared" si="166"/>
        <v>-0.17910447761194029</v>
      </c>
      <c r="H507" s="63">
        <f t="shared" si="167"/>
        <v>-1.6688991853136873E-3</v>
      </c>
    </row>
    <row r="508" spans="1:9" x14ac:dyDescent="0.2">
      <c r="B508" s="58" t="s">
        <v>523</v>
      </c>
      <c r="C508" s="74">
        <v>336</v>
      </c>
      <c r="D508" s="74">
        <f>VLOOKUP(B508,'[1]TOTAL NAL 2011-2017'!$AZ$4:$BB$540,3,0)</f>
        <v>118</v>
      </c>
      <c r="E508" s="67">
        <f t="shared" si="172"/>
        <v>2.4594303783570127E-3</v>
      </c>
      <c r="F508" s="67">
        <f t="shared" si="173"/>
        <v>8.9847259658580418E-4</v>
      </c>
      <c r="G508" s="49">
        <f t="shared" si="166"/>
        <v>-0.64880952380952384</v>
      </c>
      <c r="H508" s="63">
        <f t="shared" si="167"/>
        <v>-1.5957018526244905E-3</v>
      </c>
    </row>
    <row r="509" spans="1:9" x14ac:dyDescent="0.2">
      <c r="B509" s="58" t="s">
        <v>135</v>
      </c>
      <c r="C509" s="74">
        <v>16</v>
      </c>
      <c r="D509" s="74">
        <f>VLOOKUP(B509,'[1]TOTAL NAL 2011-2017'!$AZ$4:$BB$540,3,0)</f>
        <v>9</v>
      </c>
      <c r="E509" s="67">
        <f t="shared" si="172"/>
        <v>1.1711573230271489E-4</v>
      </c>
      <c r="F509" s="67">
        <f t="shared" si="173"/>
        <v>6.8527570926035902E-5</v>
      </c>
      <c r="G509" s="49">
        <f t="shared" si="166"/>
        <v>-0.4375</v>
      </c>
      <c r="H509" s="63">
        <f t="shared" si="167"/>
        <v>-5.1238132882437767E-5</v>
      </c>
    </row>
    <row r="510" spans="1:9" x14ac:dyDescent="0.2">
      <c r="B510" s="58" t="s">
        <v>348</v>
      </c>
      <c r="C510" s="74">
        <v>1196</v>
      </c>
      <c r="D510" s="74">
        <f>VLOOKUP(B510,'[1]TOTAL NAL 2011-2017'!$AZ$4:$BB$540,3,0)</f>
        <v>1337</v>
      </c>
      <c r="E510" s="67">
        <f t="shared" si="172"/>
        <v>8.7544009896279376E-3</v>
      </c>
      <c r="F510" s="67">
        <f t="shared" si="173"/>
        <v>1.0180151369790001E-2</v>
      </c>
      <c r="G510" s="49">
        <f t="shared" si="166"/>
        <v>0.11789297658862877</v>
      </c>
      <c r="H510" s="63">
        <f t="shared" si="167"/>
        <v>1.0320823909176749E-3</v>
      </c>
    </row>
    <row r="511" spans="1:9" x14ac:dyDescent="0.2">
      <c r="B511" s="58" t="s">
        <v>349</v>
      </c>
      <c r="C511" s="74">
        <v>481</v>
      </c>
      <c r="D511" s="74">
        <f>VLOOKUP(B511,'[1]TOTAL NAL 2011-2017'!$AZ$4:$BB$540,3,0)</f>
        <v>616</v>
      </c>
      <c r="E511" s="67">
        <f t="shared" si="172"/>
        <v>3.5207917023503663E-3</v>
      </c>
      <c r="F511" s="67">
        <f t="shared" si="173"/>
        <v>4.6903315211597914E-3</v>
      </c>
      <c r="G511" s="49">
        <f t="shared" si="166"/>
        <v>0.28066528066528068</v>
      </c>
      <c r="H511" s="63">
        <f t="shared" si="167"/>
        <v>9.8816399130415684E-4</v>
      </c>
    </row>
    <row r="512" spans="1:9" x14ac:dyDescent="0.2">
      <c r="B512" s="58" t="s">
        <v>524</v>
      </c>
      <c r="C512" s="74">
        <v>6</v>
      </c>
      <c r="D512" s="74">
        <f>VLOOKUP(B512,'[1]TOTAL NAL 2011-2017'!$AZ$4:$BB$540,3,0)</f>
        <v>8</v>
      </c>
      <c r="E512" s="67">
        <f t="shared" si="172"/>
        <v>4.3918399613518087E-5</v>
      </c>
      <c r="F512" s="67">
        <f t="shared" si="173"/>
        <v>6.0913396378698586E-5</v>
      </c>
      <c r="G512" s="49">
        <f t="shared" si="166"/>
        <v>0.33333333333333331</v>
      </c>
      <c r="H512" s="63">
        <f t="shared" si="167"/>
        <v>1.4639466537839362E-5</v>
      </c>
    </row>
    <row r="513" spans="2:8" x14ac:dyDescent="0.2">
      <c r="B513" s="58" t="s">
        <v>139</v>
      </c>
      <c r="C513" s="74">
        <v>65</v>
      </c>
      <c r="D513" s="74">
        <f>VLOOKUP(B513,'[1]TOTAL NAL 2011-2017'!$AZ$4:$BB$540,3,0)</f>
        <v>98</v>
      </c>
      <c r="E513" s="67">
        <f t="shared" si="172"/>
        <v>4.7578266247977921E-4</v>
      </c>
      <c r="F513" s="67">
        <f t="shared" si="173"/>
        <v>7.4618910563905769E-4</v>
      </c>
      <c r="G513" s="49">
        <f t="shared" si="166"/>
        <v>0.50769230769230766</v>
      </c>
      <c r="H513" s="63">
        <f t="shared" si="167"/>
        <v>2.4155119787434943E-4</v>
      </c>
    </row>
    <row r="514" spans="2:8" x14ac:dyDescent="0.2">
      <c r="B514" s="58" t="s">
        <v>350</v>
      </c>
      <c r="C514" s="74">
        <v>96</v>
      </c>
      <c r="D514" s="74">
        <f>VLOOKUP(B514,'[1]TOTAL NAL 2011-2017'!$AZ$4:$BB$540,3,0)</f>
        <v>105</v>
      </c>
      <c r="E514" s="67">
        <f t="shared" si="172"/>
        <v>7.0269439381628938E-4</v>
      </c>
      <c r="F514" s="67">
        <f t="shared" si="173"/>
        <v>7.9948832747041895E-4</v>
      </c>
      <c r="G514" s="49">
        <f t="shared" si="166"/>
        <v>9.375E-2</v>
      </c>
      <c r="H514" s="63">
        <f t="shared" si="167"/>
        <v>6.5877599420277133E-5</v>
      </c>
    </row>
    <row r="515" spans="2:8" x14ac:dyDescent="0.2">
      <c r="B515" s="58" t="s">
        <v>143</v>
      </c>
      <c r="C515" s="74">
        <v>61</v>
      </c>
      <c r="D515" s="74">
        <f>VLOOKUP(B515,'[1]TOTAL NAL 2011-2017'!$AZ$4:$BB$540,3,0)</f>
        <v>26</v>
      </c>
      <c r="E515" s="67">
        <f t="shared" si="172"/>
        <v>4.4650372940410049E-4</v>
      </c>
      <c r="F515" s="67">
        <f t="shared" si="173"/>
        <v>1.9796853823077039E-4</v>
      </c>
      <c r="G515" s="49">
        <f t="shared" si="166"/>
        <v>-0.57377049180327866</v>
      </c>
      <c r="H515" s="63">
        <f t="shared" si="167"/>
        <v>-2.5619066441218879E-4</v>
      </c>
    </row>
    <row r="516" spans="2:8" x14ac:dyDescent="0.2">
      <c r="B516" s="58" t="s">
        <v>136</v>
      </c>
      <c r="C516" s="74">
        <v>14</v>
      </c>
      <c r="D516" s="74">
        <f>VLOOKUP(B516,'[1]TOTAL NAL 2011-2017'!$AZ$4:$BB$540,3,0)</f>
        <v>38</v>
      </c>
      <c r="E516" s="67">
        <f t="shared" si="172"/>
        <v>1.0247626576487553E-4</v>
      </c>
      <c r="F516" s="67">
        <f t="shared" si="173"/>
        <v>2.8933863279881827E-4</v>
      </c>
      <c r="G516" s="49">
        <f t="shared" si="166"/>
        <v>1.7142857142857142</v>
      </c>
      <c r="H516" s="63">
        <f t="shared" si="167"/>
        <v>1.7567359845407232E-4</v>
      </c>
    </row>
    <row r="517" spans="2:8" x14ac:dyDescent="0.2">
      <c r="B517" s="58" t="s">
        <v>316</v>
      </c>
      <c r="C517" s="74">
        <v>34</v>
      </c>
      <c r="D517" s="74">
        <f>VLOOKUP(B517,'[1]TOTAL NAL 2011-2017'!$AZ$4:$BB$540,3,0)</f>
        <v>7</v>
      </c>
      <c r="E517" s="67">
        <f t="shared" si="172"/>
        <v>2.4887093114326915E-4</v>
      </c>
      <c r="F517" s="67">
        <f t="shared" si="173"/>
        <v>5.3299221831361263E-5</v>
      </c>
      <c r="G517" s="49">
        <f t="shared" si="166"/>
        <v>-0.79411764705882348</v>
      </c>
      <c r="H517" s="63">
        <f t="shared" si="167"/>
        <v>-1.9763279826083137E-4</v>
      </c>
    </row>
    <row r="518" spans="2:8" x14ac:dyDescent="0.2">
      <c r="B518" s="58" t="s">
        <v>132</v>
      </c>
      <c r="C518" s="74">
        <v>10</v>
      </c>
      <c r="D518" s="74">
        <f>VLOOKUP(B518,'[1]TOTAL NAL 2011-2017'!$AZ$4:$BB$540,3,0)</f>
        <v>5</v>
      </c>
      <c r="E518" s="67">
        <f t="shared" si="172"/>
        <v>7.31973326891968E-5</v>
      </c>
      <c r="F518" s="67">
        <f t="shared" si="173"/>
        <v>3.8070872736686616E-5</v>
      </c>
      <c r="G518" s="49">
        <f t="shared" si="166"/>
        <v>-0.5</v>
      </c>
      <c r="H518" s="63">
        <f t="shared" si="167"/>
        <v>-3.65986663445984E-5</v>
      </c>
    </row>
    <row r="519" spans="2:8" x14ac:dyDescent="0.2">
      <c r="B519" s="58" t="s">
        <v>145</v>
      </c>
      <c r="C519" s="74">
        <v>21</v>
      </c>
      <c r="D519" s="74">
        <f>VLOOKUP(B519,'[1]TOTAL NAL 2011-2017'!$AZ$4:$BB$540,3,0)</f>
        <v>1</v>
      </c>
      <c r="E519" s="67">
        <f t="shared" si="172"/>
        <v>1.5371439864731329E-4</v>
      </c>
      <c r="F519" s="67">
        <f t="shared" si="173"/>
        <v>7.6141745473373232E-6</v>
      </c>
      <c r="G519" s="49">
        <f t="shared" si="166"/>
        <v>-0.95238095238095233</v>
      </c>
      <c r="H519" s="63">
        <f t="shared" si="167"/>
        <v>-1.463946653783936E-4</v>
      </c>
    </row>
    <row r="520" spans="2:8" x14ac:dyDescent="0.2">
      <c r="B520" s="58" t="s">
        <v>317</v>
      </c>
      <c r="C520" s="74">
        <v>461</v>
      </c>
      <c r="D520" s="74">
        <f>VLOOKUP(B520,'[1]TOTAL NAL 2011-2017'!$AZ$4:$BB$540,3,0)</f>
        <v>279</v>
      </c>
      <c r="E520" s="67">
        <f t="shared" si="172"/>
        <v>3.3743970369719727E-3</v>
      </c>
      <c r="F520" s="67">
        <f t="shared" si="173"/>
        <v>2.1243546987071132E-3</v>
      </c>
      <c r="G520" s="49">
        <f t="shared" si="166"/>
        <v>-0.39479392624728848</v>
      </c>
      <c r="H520" s="63">
        <f t="shared" si="167"/>
        <v>-1.3321914549433817E-3</v>
      </c>
    </row>
    <row r="521" spans="2:8" x14ac:dyDescent="0.2">
      <c r="B521" s="58" t="s">
        <v>318</v>
      </c>
      <c r="C521" s="74">
        <v>60</v>
      </c>
      <c r="D521" s="74">
        <f>VLOOKUP(B521,'[1]TOTAL NAL 2011-2017'!$AZ$4:$BB$540,3,0)</f>
        <v>18</v>
      </c>
      <c r="E521" s="67">
        <f t="shared" si="172"/>
        <v>4.3918399613518085E-4</v>
      </c>
      <c r="F521" s="67">
        <f t="shared" si="173"/>
        <v>1.370551418520718E-4</v>
      </c>
      <c r="G521" s="49">
        <f t="shared" si="166"/>
        <v>-0.7</v>
      </c>
      <c r="H521" s="63">
        <f t="shared" si="167"/>
        <v>-3.0742879729462659E-4</v>
      </c>
    </row>
    <row r="522" spans="2:8" x14ac:dyDescent="0.2">
      <c r="B522" s="58" t="s">
        <v>319</v>
      </c>
      <c r="C522" s="74">
        <v>281</v>
      </c>
      <c r="D522" s="74">
        <f>VLOOKUP(B522,'[1]TOTAL NAL 2011-2017'!$AZ$4:$BB$540,3,0)</f>
        <v>250</v>
      </c>
      <c r="E522" s="67">
        <f t="shared" si="172"/>
        <v>2.0568450485664302E-3</v>
      </c>
      <c r="F522" s="67">
        <f t="shared" si="173"/>
        <v>1.9035436368343309E-3</v>
      </c>
      <c r="G522" s="49">
        <f t="shared" si="166"/>
        <v>-0.1103202846975089</v>
      </c>
      <c r="H522" s="63">
        <f t="shared" si="167"/>
        <v>-2.2691173133651012E-4</v>
      </c>
    </row>
    <row r="523" spans="2:8" ht="24" x14ac:dyDescent="0.2">
      <c r="B523" s="58" t="s">
        <v>525</v>
      </c>
      <c r="C523" s="74">
        <v>36</v>
      </c>
      <c r="D523" s="74">
        <f>VLOOKUP(B523,'[1]TOTAL NAL 2011-2017'!$AZ$4:$BB$540,3,0)</f>
        <v>54</v>
      </c>
      <c r="E523" s="67">
        <f t="shared" si="172"/>
        <v>2.6351039768110848E-4</v>
      </c>
      <c r="F523" s="67">
        <f t="shared" si="173"/>
        <v>4.1116542555621544E-4</v>
      </c>
      <c r="G523" s="49">
        <f t="shared" si="166"/>
        <v>0.5</v>
      </c>
      <c r="H523" s="63">
        <f t="shared" si="167"/>
        <v>1.3175519884055424E-4</v>
      </c>
    </row>
    <row r="524" spans="2:8" x14ac:dyDescent="0.2">
      <c r="B524" s="58" t="s">
        <v>142</v>
      </c>
      <c r="C524" s="74">
        <v>3</v>
      </c>
      <c r="D524" s="74">
        <f>VLOOKUP(B524,'[1]TOTAL NAL 2011-2017'!$AZ$4:$BB$540,3,0)</f>
        <v>0</v>
      </c>
      <c r="E524" s="67">
        <f t="shared" si="172"/>
        <v>2.1959199806759043E-5</v>
      </c>
      <c r="F524" s="67" t="str">
        <f t="shared" si="173"/>
        <v/>
      </c>
      <c r="G524" s="49" t="str">
        <f t="shared" si="166"/>
        <v>0</v>
      </c>
      <c r="H524" s="63">
        <f t="shared" si="167"/>
        <v>0</v>
      </c>
    </row>
    <row r="525" spans="2:8" x14ac:dyDescent="0.2">
      <c r="B525" s="58" t="s">
        <v>320</v>
      </c>
      <c r="C525" s="74">
        <v>1229</v>
      </c>
      <c r="D525" s="74">
        <f>VLOOKUP(B525,'[1]TOTAL NAL 2011-2017'!$AZ$4:$BB$540,3,0)</f>
        <v>2383</v>
      </c>
      <c r="E525" s="67">
        <f t="shared" si="172"/>
        <v>8.9959521875022878E-3</v>
      </c>
      <c r="F525" s="67">
        <f t="shared" si="173"/>
        <v>1.8144577946304842E-2</v>
      </c>
      <c r="G525" s="49">
        <f t="shared" si="166"/>
        <v>0.93897477624084624</v>
      </c>
      <c r="H525" s="63">
        <f t="shared" si="167"/>
        <v>8.4469721923333112E-3</v>
      </c>
    </row>
    <row r="526" spans="2:8" x14ac:dyDescent="0.2">
      <c r="B526" s="58" t="s">
        <v>321</v>
      </c>
      <c r="C526" s="74">
        <v>55</v>
      </c>
      <c r="D526" s="74">
        <f>VLOOKUP(B526,'[1]TOTAL NAL 2011-2017'!$AZ$4:$BB$540,3,0)</f>
        <v>58</v>
      </c>
      <c r="E526" s="67">
        <f t="shared" si="172"/>
        <v>4.0258532979058244E-4</v>
      </c>
      <c r="F526" s="67">
        <f t="shared" si="173"/>
        <v>4.4162212374556476E-4</v>
      </c>
      <c r="G526" s="49">
        <f t="shared" si="166"/>
        <v>5.4545454545454543E-2</v>
      </c>
      <c r="H526" s="63">
        <f t="shared" si="167"/>
        <v>2.195919980675904E-5</v>
      </c>
    </row>
    <row r="527" spans="2:8" x14ac:dyDescent="0.2">
      <c r="B527" s="58" t="s">
        <v>322</v>
      </c>
      <c r="C527" s="74">
        <v>158</v>
      </c>
      <c r="D527" s="74">
        <f>VLOOKUP(B527,'[1]TOTAL NAL 2011-2017'!$AZ$4:$BB$540,3,0)</f>
        <v>133</v>
      </c>
      <c r="E527" s="67">
        <f t="shared" si="172"/>
        <v>1.1565178564893095E-3</v>
      </c>
      <c r="F527" s="67">
        <f t="shared" si="173"/>
        <v>1.012685214795864E-3</v>
      </c>
      <c r="G527" s="49">
        <f t="shared" si="166"/>
        <v>-0.15822784810126583</v>
      </c>
      <c r="H527" s="63">
        <f t="shared" si="167"/>
        <v>-1.8299333172299201E-4</v>
      </c>
    </row>
    <row r="528" spans="2:8" x14ac:dyDescent="0.2">
      <c r="B528" s="58" t="s">
        <v>138</v>
      </c>
      <c r="C528" s="74">
        <v>0</v>
      </c>
      <c r="D528" s="74">
        <f>VLOOKUP(B528,'[1]TOTAL NAL 2011-2017'!$AZ$4:$BB$540,3,0)</f>
        <v>12</v>
      </c>
      <c r="E528" s="67" t="str">
        <f t="shared" si="172"/>
        <v/>
      </c>
      <c r="F528" s="67">
        <f t="shared" si="173"/>
        <v>9.1370094568047879E-5</v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VLOOKUP(B529,'[1]TOTAL NAL 2011-2017'!$AZ$4:$BB$540,3,0)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2544</v>
      </c>
      <c r="D530" s="74">
        <f>VLOOKUP(B530,'[1]TOTAL NAL 2011-2017'!$AZ$4:$BB$540,3,0)</f>
        <v>2686</v>
      </c>
      <c r="E530" s="67">
        <f t="shared" si="172"/>
        <v>1.8621401436131668E-2</v>
      </c>
      <c r="F530" s="67">
        <f t="shared" si="173"/>
        <v>2.045167283414805E-2</v>
      </c>
      <c r="G530" s="49">
        <f t="shared" si="166"/>
        <v>5.5817610062893083E-2</v>
      </c>
      <c r="H530" s="63">
        <f t="shared" si="167"/>
        <v>1.0394021241865946E-3</v>
      </c>
    </row>
    <row r="531" spans="1:9" x14ac:dyDescent="0.2">
      <c r="B531" s="58" t="s">
        <v>144</v>
      </c>
      <c r="C531" s="74">
        <v>1687</v>
      </c>
      <c r="D531" s="74">
        <f>VLOOKUP(B531,'[1]TOTAL NAL 2011-2017'!$AZ$4:$BB$540,3,0)</f>
        <v>2158</v>
      </c>
      <c r="E531" s="67">
        <f t="shared" si="172"/>
        <v>1.2348390024667501E-2</v>
      </c>
      <c r="F531" s="67">
        <f t="shared" si="173"/>
        <v>1.6431388673153944E-2</v>
      </c>
      <c r="G531" s="49">
        <f t="shared" si="166"/>
        <v>0.27919383521043273</v>
      </c>
      <c r="H531" s="63">
        <f t="shared" si="167"/>
        <v>3.4475943696611697E-3</v>
      </c>
    </row>
    <row r="532" spans="1:9" x14ac:dyDescent="0.2">
      <c r="B532" s="58" t="s">
        <v>324</v>
      </c>
      <c r="C532" s="74">
        <v>2852</v>
      </c>
      <c r="D532" s="74">
        <f>VLOOKUP(B532,'[1]TOTAL NAL 2011-2017'!$AZ$4:$BB$540,3,0)</f>
        <v>2688</v>
      </c>
      <c r="E532" s="67">
        <f t="shared" si="172"/>
        <v>2.0875879282958931E-2</v>
      </c>
      <c r="F532" s="67">
        <f t="shared" si="173"/>
        <v>2.0466901183242726E-2</v>
      </c>
      <c r="G532" s="49">
        <f t="shared" si="166"/>
        <v>-5.7503506311360447E-2</v>
      </c>
      <c r="H532" s="63">
        <f t="shared" si="167"/>
        <v>-1.2004362561028276E-3</v>
      </c>
    </row>
    <row r="533" spans="1:9" s="26" customFormat="1" x14ac:dyDescent="0.2">
      <c r="A533" s="35"/>
      <c r="B533" s="59" t="s">
        <v>573</v>
      </c>
      <c r="C533" s="73">
        <v>160</v>
      </c>
      <c r="D533" s="74">
        <f>VLOOKUP(B533,'[1]TOTAL NAL 2011-2017'!$AZ$4:$BB$540,3,0)</f>
        <v>208</v>
      </c>
      <c r="E533" s="67">
        <f t="shared" ref="E533" si="174">+IF(C533=0,"",C533/C$333)</f>
        <v>1.1711573230271488E-3</v>
      </c>
      <c r="F533" s="67">
        <f t="shared" ref="F533" si="175">+IF(D533=0,"",D533/D$333)</f>
        <v>1.5837483058461631E-3</v>
      </c>
      <c r="G533" s="49">
        <f t="shared" ref="G533" si="176">+IF(OR(AND(D533=0),(C533=0)),"0",((D533-C533)/C533))</f>
        <v>0.3</v>
      </c>
      <c r="H533" s="63">
        <f t="shared" ref="H533" si="177">+IF(OR(AND(E533=""),(G533="")),"",E533*G533)</f>
        <v>3.5134719690814464E-4</v>
      </c>
      <c r="I533" s="2"/>
    </row>
    <row r="534" spans="1:9" x14ac:dyDescent="0.2">
      <c r="B534" s="58" t="s">
        <v>133</v>
      </c>
      <c r="C534" s="74">
        <v>44</v>
      </c>
      <c r="D534" s="74">
        <f>VLOOKUP(B534,'[1]TOTAL NAL 2011-2017'!$AZ$4:$BB$540,3,0)</f>
        <v>60</v>
      </c>
      <c r="E534" s="67">
        <f>+IF(C534=0,"",C534/C$333)</f>
        <v>3.2206826383246592E-4</v>
      </c>
      <c r="F534" s="67">
        <f>+IF(D534=0,"",D534/D$333)</f>
        <v>4.5685047284023937E-4</v>
      </c>
      <c r="G534" s="49">
        <f t="shared" si="166"/>
        <v>0.36363636363636365</v>
      </c>
      <c r="H534" s="63">
        <f t="shared" si="167"/>
        <v>1.1711573230271488E-4</v>
      </c>
    </row>
    <row r="535" spans="1:9" x14ac:dyDescent="0.2">
      <c r="B535" s="58" t="s">
        <v>325</v>
      </c>
      <c r="C535" s="74">
        <v>5</v>
      </c>
      <c r="D535" s="74">
        <f>VLOOKUP(B535,'[1]TOTAL NAL 2011-2017'!$AZ$4:$BB$540,3,0)</f>
        <v>16</v>
      </c>
      <c r="E535" s="67">
        <f>+IF(C535=0,"",C535/C$333)</f>
        <v>3.65986663445984E-5</v>
      </c>
      <c r="F535" s="67">
        <f>+IF(D535=0,"",D535/D$333)</f>
        <v>1.2182679275739717E-4</v>
      </c>
      <c r="G535" s="49">
        <f t="shared" si="166"/>
        <v>2.2000000000000002</v>
      </c>
      <c r="H535" s="63">
        <f t="shared" si="167"/>
        <v>8.051706595811648E-5</v>
      </c>
    </row>
    <row r="536" spans="1:9" ht="13.5" customHeight="1" x14ac:dyDescent="0.2">
      <c r="B536" s="58" t="s">
        <v>326</v>
      </c>
      <c r="C536" s="74">
        <v>87</v>
      </c>
      <c r="D536" s="74">
        <f>VLOOKUP(B536,'[1]TOTAL NAL 2011-2017'!$AZ$4:$BB$540,3,0)</f>
        <v>55</v>
      </c>
      <c r="E536" s="67">
        <f t="shared" ref="E536:E547" si="178">+IF(C536=0,"",C536/C$333)</f>
        <v>6.368167943960122E-4</v>
      </c>
      <c r="F536" s="67">
        <f t="shared" ref="F536:F547" si="179">+IF(D536=0,"",D536/D$333)</f>
        <v>4.1877960010355277E-4</v>
      </c>
      <c r="G536" s="49">
        <f t="shared" ref="G536:G547" si="180">+IF(OR(AND(D536=0),(C536=0)),"0",((D536-C536)/C536))</f>
        <v>-0.36781609195402298</v>
      </c>
      <c r="H536" s="63">
        <f t="shared" ref="H536:H547" si="181">+IF(OR(AND(E536=""),(G536="")),"",E536*G536)</f>
        <v>-2.3423146460542976E-4</v>
      </c>
    </row>
    <row r="537" spans="1:9" ht="13.5" customHeight="1" x14ac:dyDescent="0.2">
      <c r="B537" s="58" t="s">
        <v>526</v>
      </c>
      <c r="C537" s="74">
        <v>109</v>
      </c>
      <c r="D537" s="74">
        <f>VLOOKUP(B537,'[1]TOTAL NAL 2011-2017'!$AZ$4:$BB$540,3,0)</f>
        <v>120</v>
      </c>
      <c r="E537" s="67">
        <f t="shared" si="178"/>
        <v>7.9785092631224513E-4</v>
      </c>
      <c r="F537" s="67">
        <f t="shared" si="179"/>
        <v>9.1370094568047873E-4</v>
      </c>
      <c r="G537" s="49">
        <f t="shared" si="180"/>
        <v>0.10091743119266056</v>
      </c>
      <c r="H537" s="63">
        <f t="shared" si="181"/>
        <v>8.051706595811648E-5</v>
      </c>
    </row>
    <row r="538" spans="1:9" x14ac:dyDescent="0.2">
      <c r="B538" s="58" t="s">
        <v>134</v>
      </c>
      <c r="C538" s="74">
        <v>99</v>
      </c>
      <c r="D538" s="74">
        <f>VLOOKUP(B538,'[1]TOTAL NAL 2011-2017'!$AZ$4:$BB$540,3,0)</f>
        <v>62</v>
      </c>
      <c r="E538" s="67">
        <f t="shared" si="178"/>
        <v>7.2465359362304841E-4</v>
      </c>
      <c r="F538" s="67">
        <f t="shared" si="179"/>
        <v>4.7207882193491403E-4</v>
      </c>
      <c r="G538" s="49">
        <f t="shared" si="180"/>
        <v>-0.37373737373737376</v>
      </c>
      <c r="H538" s="63">
        <f t="shared" si="181"/>
        <v>-2.7083013095002823E-4</v>
      </c>
    </row>
    <row r="539" spans="1:9" ht="13.5" customHeight="1" x14ac:dyDescent="0.2">
      <c r="B539" s="58" t="s">
        <v>141</v>
      </c>
      <c r="C539" s="74">
        <v>1592</v>
      </c>
      <c r="D539" s="74">
        <f>VLOOKUP(B539,'[1]TOTAL NAL 2011-2017'!$AZ$4:$BB$540,3,0)</f>
        <v>916</v>
      </c>
      <c r="E539" s="67">
        <f t="shared" si="178"/>
        <v>1.1653015364120131E-2</v>
      </c>
      <c r="F539" s="67">
        <f t="shared" si="179"/>
        <v>6.974583885360988E-3</v>
      </c>
      <c r="G539" s="49">
        <f t="shared" si="180"/>
        <v>-0.42462311557788945</v>
      </c>
      <c r="H539" s="63">
        <f t="shared" si="181"/>
        <v>-4.9481396897897035E-3</v>
      </c>
    </row>
    <row r="540" spans="1:9" x14ac:dyDescent="0.2">
      <c r="B540" s="58" t="s">
        <v>527</v>
      </c>
      <c r="C540" s="74">
        <v>138</v>
      </c>
      <c r="D540" s="74">
        <f>VLOOKUP(B540,'[1]TOTAL NAL 2011-2017'!$AZ$4:$BB$540,3,0)</f>
        <v>159</v>
      </c>
      <c r="E540" s="67">
        <f t="shared" si="178"/>
        <v>1.0101231911109159E-3</v>
      </c>
      <c r="F540" s="67">
        <f t="shared" si="179"/>
        <v>1.2106537530266344E-3</v>
      </c>
      <c r="G540" s="49">
        <f t="shared" si="180"/>
        <v>0.15217391304347827</v>
      </c>
      <c r="H540" s="63">
        <f t="shared" si="181"/>
        <v>1.5371439864731329E-4</v>
      </c>
    </row>
    <row r="541" spans="1:9" x14ac:dyDescent="0.2">
      <c r="B541" s="58" t="s">
        <v>327</v>
      </c>
      <c r="C541" s="74">
        <v>646</v>
      </c>
      <c r="D541" s="74">
        <f>VLOOKUP(B541,'[1]TOTAL NAL 2011-2017'!$AZ$4:$BB$540,3,0)</f>
        <v>632</v>
      </c>
      <c r="E541" s="67">
        <f t="shared" si="178"/>
        <v>4.7285476917221132E-3</v>
      </c>
      <c r="F541" s="67">
        <f t="shared" si="179"/>
        <v>4.8121583139171887E-3</v>
      </c>
      <c r="G541" s="49">
        <f t="shared" si="180"/>
        <v>-2.1671826625386997E-2</v>
      </c>
      <c r="H541" s="63">
        <f t="shared" si="181"/>
        <v>-1.0247626576487552E-4</v>
      </c>
    </row>
    <row r="542" spans="1:9" x14ac:dyDescent="0.2">
      <c r="B542" s="58" t="s">
        <v>328</v>
      </c>
      <c r="C542" s="74">
        <v>23</v>
      </c>
      <c r="D542" s="74">
        <f>VLOOKUP(B542,'[1]TOTAL NAL 2011-2017'!$AZ$4:$BB$540,3,0)</f>
        <v>37</v>
      </c>
      <c r="E542" s="67">
        <f t="shared" si="178"/>
        <v>1.6835386518515265E-4</v>
      </c>
      <c r="F542" s="67">
        <f t="shared" si="179"/>
        <v>2.8172445825148094E-4</v>
      </c>
      <c r="G542" s="49">
        <f t="shared" si="180"/>
        <v>0.60869565217391308</v>
      </c>
      <c r="H542" s="63">
        <f t="shared" si="181"/>
        <v>1.0247626576487553E-4</v>
      </c>
    </row>
    <row r="543" spans="1:9" ht="13.5" customHeight="1" x14ac:dyDescent="0.2">
      <c r="B543" s="58" t="s">
        <v>329</v>
      </c>
      <c r="C543" s="74">
        <v>221</v>
      </c>
      <c r="D543" s="74">
        <f>VLOOKUP(B543,'[1]TOTAL NAL 2011-2017'!$AZ$4:$BB$540,3,0)</f>
        <v>254</v>
      </c>
      <c r="E543" s="67">
        <f t="shared" si="178"/>
        <v>1.6176610524312495E-3</v>
      </c>
      <c r="F543" s="67">
        <f t="shared" si="179"/>
        <v>1.93400033502368E-3</v>
      </c>
      <c r="G543" s="49">
        <f t="shared" si="180"/>
        <v>0.14932126696832579</v>
      </c>
      <c r="H543" s="63">
        <f t="shared" si="181"/>
        <v>2.4155119787434948E-4</v>
      </c>
    </row>
    <row r="544" spans="1:9" s="3" customFormat="1" ht="15.75" customHeight="1" x14ac:dyDescent="0.2">
      <c r="A544" s="34"/>
      <c r="B544" s="58" t="s">
        <v>330</v>
      </c>
      <c r="C544" s="74">
        <v>16</v>
      </c>
      <c r="D544" s="74">
        <f>VLOOKUP(B544,'[1]TOTAL NAL 2011-2017'!$AZ$4:$BB$540,3,0)</f>
        <v>12</v>
      </c>
      <c r="E544" s="67">
        <f t="shared" si="178"/>
        <v>1.1711573230271489E-4</v>
      </c>
      <c r="F544" s="67">
        <f t="shared" si="179"/>
        <v>9.1370094568047879E-5</v>
      </c>
      <c r="G544" s="49">
        <f t="shared" si="180"/>
        <v>-0.25</v>
      </c>
      <c r="H544" s="63">
        <f t="shared" si="181"/>
        <v>-2.9278933075678723E-5</v>
      </c>
      <c r="I544" s="2"/>
    </row>
    <row r="545" spans="1:9" x14ac:dyDescent="0.2">
      <c r="B545" s="58" t="s">
        <v>331</v>
      </c>
      <c r="C545" s="74">
        <v>91</v>
      </c>
      <c r="D545" s="74">
        <f>VLOOKUP(B545,'[1]TOTAL NAL 2011-2017'!$AZ$4:$BB$540,3,0)</f>
        <v>41</v>
      </c>
      <c r="E545" s="67">
        <f t="shared" si="178"/>
        <v>6.6609572747169097E-4</v>
      </c>
      <c r="F545" s="67">
        <f t="shared" si="179"/>
        <v>3.1218115644083026E-4</v>
      </c>
      <c r="G545" s="49">
        <f t="shared" si="180"/>
        <v>-0.5494505494505495</v>
      </c>
      <c r="H545" s="63">
        <f t="shared" si="181"/>
        <v>-3.6598666344598408E-4</v>
      </c>
    </row>
    <row r="546" spans="1:9" x14ac:dyDescent="0.2">
      <c r="B546" s="58" t="s">
        <v>528</v>
      </c>
      <c r="C546" s="74">
        <v>12</v>
      </c>
      <c r="D546" s="74">
        <f>VLOOKUP(B546,'[1]TOTAL NAL 2011-2017'!$AZ$4:$BB$540,3,0)</f>
        <v>7</v>
      </c>
      <c r="E546" s="67">
        <f t="shared" si="178"/>
        <v>8.7836799227036173E-5</v>
      </c>
      <c r="F546" s="67">
        <f t="shared" si="179"/>
        <v>5.3299221831361263E-5</v>
      </c>
      <c r="G546" s="49">
        <f t="shared" si="180"/>
        <v>-0.41666666666666669</v>
      </c>
      <c r="H546" s="63">
        <f t="shared" si="181"/>
        <v>-3.6598666344598407E-5</v>
      </c>
    </row>
    <row r="547" spans="1:9" x14ac:dyDescent="0.2">
      <c r="B547" s="58" t="s">
        <v>529</v>
      </c>
      <c r="C547" s="74">
        <v>6</v>
      </c>
      <c r="D547" s="74">
        <f>VLOOKUP(B547,'[1]TOTAL NAL 2011-2017'!$AZ$4:$BB$540,3,0)</f>
        <v>4</v>
      </c>
      <c r="E547" s="67">
        <f t="shared" si="178"/>
        <v>4.3918399613518087E-5</v>
      </c>
      <c r="F547" s="67">
        <f t="shared" si="179"/>
        <v>3.0456698189349293E-5</v>
      </c>
      <c r="G547" s="49">
        <f t="shared" si="180"/>
        <v>-0.33333333333333331</v>
      </c>
      <c r="H547" s="63">
        <f t="shared" si="181"/>
        <v>-1.4639466537839362E-5</v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45802</v>
      </c>
      <c r="D553" s="23">
        <f>SUM(D554:D579)</f>
        <v>45216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-1.2794201126588359E-2</v>
      </c>
      <c r="H553" s="25">
        <f>+IF(OR(AND(E553=""),(G553="")),"",E553*G553)</f>
        <v>-1.2794201126588359E-2</v>
      </c>
    </row>
    <row r="554" spans="1:9" x14ac:dyDescent="0.2">
      <c r="B554" s="57" t="s">
        <v>332</v>
      </c>
      <c r="C554" s="74">
        <v>376</v>
      </c>
      <c r="D554" s="74">
        <f>VLOOKUP(B554,'[1]TOTAL NAL 2011-2017'!$AZ$4:$BB$540,3,0)</f>
        <v>371</v>
      </c>
      <c r="E554" s="66">
        <f t="shared" si="182"/>
        <v>8.2092485044321217E-3</v>
      </c>
      <c r="F554" s="66">
        <f t="shared" si="183"/>
        <v>8.2050601556970977E-3</v>
      </c>
      <c r="G554" s="62">
        <f>+IF(OR(AND(D554=0),(C554=0)),"0",((D554-C554)/C554))</f>
        <v>-1.3297872340425532E-2</v>
      </c>
      <c r="H554" s="61">
        <f>+IF(OR(AND(E554=""),(G554="")),"",E554*G554)</f>
        <v>-1.0916553862276758E-4</v>
      </c>
    </row>
    <row r="555" spans="1:9" x14ac:dyDescent="0.2">
      <c r="B555" s="58" t="s">
        <v>147</v>
      </c>
      <c r="C555" s="74">
        <v>1522</v>
      </c>
      <c r="D555" s="74">
        <f>VLOOKUP(B555,'[1]TOTAL NAL 2011-2017'!$AZ$4:$BB$540,3,0)</f>
        <v>1124</v>
      </c>
      <c r="E555" s="67">
        <f t="shared" si="182"/>
        <v>3.3229989956770449E-2</v>
      </c>
      <c r="F555" s="67">
        <f t="shared" si="183"/>
        <v>2.4858457183297947E-2</v>
      </c>
      <c r="G555" s="49">
        <f t="shared" ref="G555:G579" si="184">+IF(OR(AND(D555=0),(C555=0)),"0",((D555-C555)/C555))</f>
        <v>-0.26149802890932983</v>
      </c>
      <c r="H555" s="63">
        <f t="shared" ref="H555:H579" si="185">+IF(OR(AND(E555=""),(G555="")),"",E555*G555)</f>
        <v>-8.6895768743722995E-3</v>
      </c>
    </row>
    <row r="556" spans="1:9" x14ac:dyDescent="0.2">
      <c r="B556" s="58" t="s">
        <v>606</v>
      </c>
      <c r="C556" s="74">
        <v>5185</v>
      </c>
      <c r="D556" s="74">
        <f>VLOOKUP(B556,'[1]TOTAL NAL 2011-2017'!$AZ$4:$BB$540,3,0)</f>
        <v>4927</v>
      </c>
      <c r="E556" s="67">
        <f t="shared" si="182"/>
        <v>0.11320466355180997</v>
      </c>
      <c r="F556" s="67">
        <f t="shared" si="183"/>
        <v>0.10896585279547064</v>
      </c>
      <c r="G556" s="49">
        <f t="shared" si="184"/>
        <v>-4.9758919961427193E-2</v>
      </c>
      <c r="H556" s="63">
        <f t="shared" si="185"/>
        <v>-5.6329417929348062E-3</v>
      </c>
    </row>
    <row r="557" spans="1:9" x14ac:dyDescent="0.2">
      <c r="B557" s="58" t="s">
        <v>333</v>
      </c>
      <c r="C557" s="74">
        <v>5141</v>
      </c>
      <c r="D557" s="74">
        <f>VLOOKUP(B557,'[1]TOTAL NAL 2011-2017'!$AZ$4:$BB$540,3,0)</f>
        <v>4280</v>
      </c>
      <c r="E557" s="67">
        <f t="shared" si="182"/>
        <v>0.11224400681192961</v>
      </c>
      <c r="F557" s="67">
        <f t="shared" si="183"/>
        <v>9.465675866949752E-2</v>
      </c>
      <c r="G557" s="49">
        <f t="shared" si="184"/>
        <v>-0.16747714452441159</v>
      </c>
      <c r="H557" s="63">
        <f t="shared" si="185"/>
        <v>-1.8798305750840575E-2</v>
      </c>
    </row>
    <row r="558" spans="1:9" x14ac:dyDescent="0.2">
      <c r="B558" s="58" t="s">
        <v>148</v>
      </c>
      <c r="C558" s="74">
        <v>531</v>
      </c>
      <c r="D558" s="74">
        <f>VLOOKUP(B558,'[1]TOTAL NAL 2011-2017'!$AZ$4:$BB$540,3,0)</f>
        <v>636</v>
      </c>
      <c r="E558" s="67">
        <f t="shared" si="182"/>
        <v>1.1593380201737915E-2</v>
      </c>
      <c r="F558" s="67">
        <f t="shared" si="183"/>
        <v>1.4065817409766455E-2</v>
      </c>
      <c r="G558" s="49">
        <f t="shared" si="184"/>
        <v>0.19774011299435029</v>
      </c>
      <c r="H558" s="63">
        <f t="shared" si="185"/>
        <v>2.2924763110781189E-3</v>
      </c>
    </row>
    <row r="559" spans="1:9" x14ac:dyDescent="0.2">
      <c r="B559" s="58" t="s">
        <v>146</v>
      </c>
      <c r="C559" s="74">
        <v>11</v>
      </c>
      <c r="D559" s="74">
        <f>VLOOKUP(B559,'[1]TOTAL NAL 2011-2017'!$AZ$4:$BB$540,3,0)</f>
        <v>107</v>
      </c>
      <c r="E559" s="67">
        <f t="shared" si="182"/>
        <v>2.4016418497008863E-4</v>
      </c>
      <c r="F559" s="67">
        <f t="shared" si="183"/>
        <v>2.3664189667374383E-3</v>
      </c>
      <c r="G559" s="49">
        <f t="shared" si="184"/>
        <v>8.7272727272727266</v>
      </c>
      <c r="H559" s="63">
        <f t="shared" si="185"/>
        <v>2.0959783415571368E-3</v>
      </c>
    </row>
    <row r="560" spans="1:9" s="26" customFormat="1" x14ac:dyDescent="0.2">
      <c r="A560" s="37"/>
      <c r="B560" s="59" t="s">
        <v>149</v>
      </c>
      <c r="C560" s="73">
        <v>128</v>
      </c>
      <c r="D560" s="74">
        <f>VLOOKUP(B560,'[1]TOTAL NAL 2011-2017'!$AZ$4:$BB$540,3,0)</f>
        <v>97</v>
      </c>
      <c r="E560" s="65">
        <f t="shared" si="182"/>
        <v>2.7946377887428497E-3</v>
      </c>
      <c r="F560" s="65">
        <f t="shared" si="183"/>
        <v>2.1452583156404813E-3</v>
      </c>
      <c r="G560" s="65">
        <f t="shared" si="184"/>
        <v>-0.2421875</v>
      </c>
      <c r="H560" s="48">
        <f t="shared" si="185"/>
        <v>-6.7682633946115889E-4</v>
      </c>
      <c r="I560" s="2"/>
    </row>
    <row r="561" spans="1:9" s="26" customFormat="1" x14ac:dyDescent="0.2">
      <c r="A561" s="37"/>
      <c r="B561" s="59" t="s">
        <v>334</v>
      </c>
      <c r="C561" s="73">
        <v>88</v>
      </c>
      <c r="D561" s="74">
        <f>VLOOKUP(B561,'[1]TOTAL NAL 2011-2017'!$AZ$4:$BB$540,3,0)</f>
        <v>67</v>
      </c>
      <c r="E561" s="65">
        <f t="shared" si="182"/>
        <v>1.921313479760709E-3</v>
      </c>
      <c r="F561" s="65">
        <f t="shared" si="183"/>
        <v>1.4817763623496108E-3</v>
      </c>
      <c r="G561" s="65">
        <f t="shared" si="184"/>
        <v>-0.23863636363636365</v>
      </c>
      <c r="H561" s="48">
        <f t="shared" si="185"/>
        <v>-4.5849526221562379E-4</v>
      </c>
      <c r="I561" s="2"/>
    </row>
    <row r="562" spans="1:9" s="26" customFormat="1" x14ac:dyDescent="0.2">
      <c r="A562" s="37"/>
      <c r="B562" s="59" t="s">
        <v>335</v>
      </c>
      <c r="C562" s="73">
        <v>95</v>
      </c>
      <c r="D562" s="74">
        <f>VLOOKUP(B562,'[1]TOTAL NAL 2011-2017'!$AZ$4:$BB$540,3,0)</f>
        <v>154</v>
      </c>
      <c r="E562" s="65">
        <f t="shared" si="182"/>
        <v>2.0741452338325838E-3</v>
      </c>
      <c r="F562" s="65">
        <f t="shared" si="183"/>
        <v>3.405874026893135E-3</v>
      </c>
      <c r="G562" s="65">
        <f t="shared" si="184"/>
        <v>0.62105263157894741</v>
      </c>
      <c r="H562" s="48">
        <f t="shared" si="185"/>
        <v>1.2881533557486573E-3</v>
      </c>
      <c r="I562" s="2"/>
    </row>
    <row r="563" spans="1:9" s="26" customFormat="1" x14ac:dyDescent="0.2">
      <c r="A563" s="37"/>
      <c r="B563" s="59" t="s">
        <v>530</v>
      </c>
      <c r="C563" s="73">
        <v>260</v>
      </c>
      <c r="D563" s="74">
        <f>VLOOKUP(B563,'[1]TOTAL NAL 2011-2017'!$AZ$4:$BB$540,3,0)</f>
        <v>316</v>
      </c>
      <c r="E563" s="65">
        <f t="shared" si="182"/>
        <v>5.676608008383913E-3</v>
      </c>
      <c r="F563" s="65">
        <f t="shared" si="183"/>
        <v>6.9886765746638357E-3</v>
      </c>
      <c r="G563" s="65">
        <f t="shared" si="184"/>
        <v>0.2153846153846154</v>
      </c>
      <c r="H563" s="48">
        <f t="shared" si="185"/>
        <v>1.2226540325749966E-3</v>
      </c>
      <c r="I563" s="2"/>
    </row>
    <row r="564" spans="1:9" s="26" customFormat="1" x14ac:dyDescent="0.2">
      <c r="A564" s="35"/>
      <c r="B564" s="59" t="s">
        <v>565</v>
      </c>
      <c r="C564" s="73">
        <v>1078</v>
      </c>
      <c r="D564" s="74">
        <f>VLOOKUP(B564,'[1]TOTAL NAL 2011-2017'!$AZ$4:$BB$540,3,0)</f>
        <v>687</v>
      </c>
      <c r="E564" s="65">
        <f t="shared" ref="E564:E565" si="186">+IF(C564=0,"",C564/C$553)</f>
        <v>2.3536090127068688E-2</v>
      </c>
      <c r="F564" s="65">
        <f t="shared" ref="F564:F565" si="187">+IF(D564=0,"",D564/D$553)</f>
        <v>1.5193736730360934E-2</v>
      </c>
      <c r="G564" s="65">
        <f t="shared" ref="G564:G565" si="188">+IF(OR(AND(D564=0),(C564=0)),"0",((D564-C564)/C564))</f>
        <v>-0.36270871985157699</v>
      </c>
      <c r="H564" s="48">
        <f t="shared" ref="H564:H565" si="189">+IF(OR(AND(E564=""),(G564="")),"",E564*G564)</f>
        <v>-8.5367451203004242E-3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2</v>
      </c>
      <c r="D565" s="73">
        <f>VLOOKUP(B565,'[1]TOTAL NAL 2011-2017'!$AZ$4:$BB$540,3,0)</f>
        <v>8</v>
      </c>
      <c r="E565" s="65">
        <f t="shared" si="186"/>
        <v>4.3666215449107026E-5</v>
      </c>
      <c r="F565" s="65">
        <f t="shared" si="187"/>
        <v>1.7692852087756547E-4</v>
      </c>
      <c r="G565" s="65">
        <f t="shared" si="188"/>
        <v>3</v>
      </c>
      <c r="H565" s="48">
        <f t="shared" si="189"/>
        <v>1.3099864634732108E-4</v>
      </c>
    </row>
    <row r="566" spans="1:9" s="26" customFormat="1" x14ac:dyDescent="0.2">
      <c r="A566" s="37"/>
      <c r="B566" s="59" t="s">
        <v>336</v>
      </c>
      <c r="C566" s="73">
        <v>134</v>
      </c>
      <c r="D566" s="74">
        <f>VLOOKUP(B566,'[1]TOTAL NAL 2011-2017'!$AZ$4:$BB$540,3,0)</f>
        <v>147</v>
      </c>
      <c r="E566" s="65">
        <f t="shared" ref="E566:E579" si="190">+IF(C566=0,"",C566/C$553)</f>
        <v>2.9256364350901706E-3</v>
      </c>
      <c r="F566" s="65">
        <f t="shared" ref="F566:F579" si="191">+IF(D566=0,"",D566/D$553)</f>
        <v>3.2510615711252655E-3</v>
      </c>
      <c r="G566" s="65">
        <f t="shared" si="184"/>
        <v>9.7014925373134331E-2</v>
      </c>
      <c r="H566" s="48">
        <f t="shared" si="185"/>
        <v>2.8383040041919568E-4</v>
      </c>
      <c r="I566" s="2"/>
    </row>
    <row r="567" spans="1:9" s="26" customFormat="1" x14ac:dyDescent="0.2">
      <c r="A567" s="37"/>
      <c r="B567" s="59" t="s">
        <v>337</v>
      </c>
      <c r="C567" s="73">
        <v>5026</v>
      </c>
      <c r="D567" s="74">
        <f>VLOOKUP(B567,'[1]TOTAL NAL 2011-2017'!$AZ$4:$BB$540,3,0)</f>
        <v>6768</v>
      </c>
      <c r="E567" s="65">
        <f t="shared" si="190"/>
        <v>0.10973319942360596</v>
      </c>
      <c r="F567" s="65">
        <f t="shared" si="191"/>
        <v>0.14968152866242038</v>
      </c>
      <c r="G567" s="65">
        <f t="shared" si="184"/>
        <v>0.34659769200159174</v>
      </c>
      <c r="H567" s="48">
        <f t="shared" si="185"/>
        <v>3.803327365617222E-2</v>
      </c>
      <c r="I567" s="2"/>
    </row>
    <row r="568" spans="1:9" s="26" customFormat="1" x14ac:dyDescent="0.2">
      <c r="A568" s="37"/>
      <c r="B568" s="59" t="s">
        <v>150</v>
      </c>
      <c r="C568" s="73">
        <v>738</v>
      </c>
      <c r="D568" s="74">
        <f>VLOOKUP(B568,'[1]TOTAL NAL 2011-2017'!$AZ$4:$BB$540,3,0)</f>
        <v>767</v>
      </c>
      <c r="E568" s="65">
        <f t="shared" si="190"/>
        <v>1.6112833500720493E-2</v>
      </c>
      <c r="F568" s="65">
        <f t="shared" si="191"/>
        <v>1.696302193913659E-2</v>
      </c>
      <c r="G568" s="65">
        <f t="shared" si="184"/>
        <v>3.9295392953929538E-2</v>
      </c>
      <c r="H568" s="48">
        <f t="shared" si="185"/>
        <v>6.3316012401205184E-4</v>
      </c>
      <c r="I568" s="2"/>
    </row>
    <row r="569" spans="1:9" s="26" customFormat="1" x14ac:dyDescent="0.2">
      <c r="A569" s="37"/>
      <c r="B569" s="59" t="s">
        <v>151</v>
      </c>
      <c r="C569" s="73">
        <v>587</v>
      </c>
      <c r="D569" s="74">
        <f>VLOOKUP(B569,'[1]TOTAL NAL 2011-2017'!$AZ$4:$BB$540,3,0)</f>
        <v>454</v>
      </c>
      <c r="E569" s="65">
        <f t="shared" si="190"/>
        <v>1.2816034234312912E-2</v>
      </c>
      <c r="F569" s="65">
        <f t="shared" si="191"/>
        <v>1.004069355980184E-2</v>
      </c>
      <c r="G569" s="65">
        <f t="shared" si="184"/>
        <v>-0.22657580919931858</v>
      </c>
      <c r="H569" s="48">
        <f t="shared" si="185"/>
        <v>-2.9038033273656172E-3</v>
      </c>
      <c r="I569" s="2"/>
    </row>
    <row r="570" spans="1:9" s="26" customFormat="1" ht="13.5" customHeight="1" x14ac:dyDescent="0.2">
      <c r="A570" s="37"/>
      <c r="B570" s="59" t="s">
        <v>338</v>
      </c>
      <c r="C570" s="73">
        <v>15844</v>
      </c>
      <c r="D570" s="74">
        <f>VLOOKUP(B570,'[1]TOTAL NAL 2011-2017'!$AZ$4:$BB$540,3,0)</f>
        <v>11937</v>
      </c>
      <c r="E570" s="65">
        <f t="shared" si="190"/>
        <v>0.34592375878782589</v>
      </c>
      <c r="F570" s="65">
        <f t="shared" si="191"/>
        <v>0.26399946921443734</v>
      </c>
      <c r="G570" s="65">
        <f t="shared" si="184"/>
        <v>-0.24659176975511235</v>
      </c>
      <c r="H570" s="48">
        <f t="shared" si="185"/>
        <v>-8.5301951879830584E-2</v>
      </c>
      <c r="I570" s="2"/>
    </row>
    <row r="571" spans="1:9" s="26" customFormat="1" x14ac:dyDescent="0.2">
      <c r="A571" s="37"/>
      <c r="B571" s="59" t="s">
        <v>152</v>
      </c>
      <c r="C571" s="73">
        <v>1994</v>
      </c>
      <c r="D571" s="74">
        <f>VLOOKUP(B571,'[1]TOTAL NAL 2011-2017'!$AZ$4:$BB$540,3,0)</f>
        <v>2330</v>
      </c>
      <c r="E571" s="65">
        <f t="shared" si="190"/>
        <v>4.3535216802759708E-2</v>
      </c>
      <c r="F571" s="65">
        <f t="shared" si="191"/>
        <v>5.1530431705590941E-2</v>
      </c>
      <c r="G571" s="65">
        <f t="shared" si="184"/>
        <v>0.16850551654964896</v>
      </c>
      <c r="H571" s="48">
        <f t="shared" si="185"/>
        <v>7.3359241954499815E-3</v>
      </c>
      <c r="I571" s="2"/>
    </row>
    <row r="572" spans="1:9" s="26" customFormat="1" ht="13.5" customHeight="1" x14ac:dyDescent="0.2">
      <c r="A572" s="37"/>
      <c r="B572" s="59" t="s">
        <v>339</v>
      </c>
      <c r="C572" s="73">
        <v>366</v>
      </c>
      <c r="D572" s="74">
        <f>VLOOKUP(B572,'[1]TOTAL NAL 2011-2017'!$AZ$4:$BB$540,3,0)</f>
        <v>535</v>
      </c>
      <c r="E572" s="65">
        <f t="shared" si="190"/>
        <v>7.9909174271865849E-3</v>
      </c>
      <c r="F572" s="65">
        <f t="shared" si="191"/>
        <v>1.183209483368719E-2</v>
      </c>
      <c r="G572" s="65">
        <f t="shared" si="184"/>
        <v>0.46174863387978143</v>
      </c>
      <c r="H572" s="48">
        <f t="shared" si="185"/>
        <v>3.6897952054495433E-3</v>
      </c>
      <c r="I572" s="2"/>
    </row>
    <row r="573" spans="1:9" s="26" customFormat="1" ht="12" customHeight="1" x14ac:dyDescent="0.2">
      <c r="A573" s="37"/>
      <c r="B573" s="59" t="s">
        <v>153</v>
      </c>
      <c r="C573" s="73">
        <v>567</v>
      </c>
      <c r="D573" s="74">
        <f>VLOOKUP(B573,'[1]TOTAL NAL 2011-2017'!$AZ$4:$BB$540,3,0)</f>
        <v>590</v>
      </c>
      <c r="E573" s="65">
        <f t="shared" si="190"/>
        <v>1.2379372079821841E-2</v>
      </c>
      <c r="F573" s="65">
        <f t="shared" si="191"/>
        <v>1.3048478414720453E-2</v>
      </c>
      <c r="G573" s="65">
        <f t="shared" si="184"/>
        <v>4.0564373897707229E-2</v>
      </c>
      <c r="H573" s="48">
        <f t="shared" si="185"/>
        <v>5.0216147766473079E-4</v>
      </c>
      <c r="I573" s="2"/>
    </row>
    <row r="574" spans="1:9" s="26" customFormat="1" ht="13.5" customHeight="1" x14ac:dyDescent="0.2">
      <c r="A574" s="37"/>
      <c r="B574" s="59" t="s">
        <v>154</v>
      </c>
      <c r="C574" s="73">
        <v>40</v>
      </c>
      <c r="D574" s="74">
        <f>VLOOKUP(B574,'[1]TOTAL NAL 2011-2017'!$AZ$4:$BB$540,3,0)</f>
        <v>4</v>
      </c>
      <c r="E574" s="65">
        <f t="shared" si="190"/>
        <v>8.7332430898214052E-4</v>
      </c>
      <c r="F574" s="65">
        <f t="shared" si="191"/>
        <v>8.8464260438782735E-5</v>
      </c>
      <c r="G574" s="65">
        <f t="shared" si="184"/>
        <v>-0.9</v>
      </c>
      <c r="H574" s="48">
        <f t="shared" si="185"/>
        <v>-7.8599187808392652E-4</v>
      </c>
      <c r="I574" s="2"/>
    </row>
    <row r="575" spans="1:9" s="26" customFormat="1" ht="13.5" customHeight="1" x14ac:dyDescent="0.2">
      <c r="A575" s="37"/>
      <c r="B575" s="59" t="s">
        <v>340</v>
      </c>
      <c r="C575" s="73">
        <v>839</v>
      </c>
      <c r="D575" s="74">
        <f>VLOOKUP(B575,'[1]TOTAL NAL 2011-2017'!$AZ$4:$BB$540,3,0)</f>
        <v>1164</v>
      </c>
      <c r="E575" s="65">
        <f t="shared" si="190"/>
        <v>1.8317977380900397E-2</v>
      </c>
      <c r="F575" s="65">
        <f t="shared" si="191"/>
        <v>2.5743099787685776E-2</v>
      </c>
      <c r="G575" s="65">
        <f t="shared" si="184"/>
        <v>0.3873659117997616</v>
      </c>
      <c r="H575" s="48">
        <f t="shared" si="185"/>
        <v>7.0957600104798908E-3</v>
      </c>
      <c r="I575" s="2"/>
    </row>
    <row r="576" spans="1:9" s="26" customFormat="1" x14ac:dyDescent="0.2">
      <c r="A576" s="37"/>
      <c r="B576" s="59" t="s">
        <v>341</v>
      </c>
      <c r="C576" s="73">
        <v>81</v>
      </c>
      <c r="D576" s="74">
        <f>VLOOKUP(B576,'[1]TOTAL NAL 2011-2017'!$AZ$4:$BB$540,3,0)</f>
        <v>238</v>
      </c>
      <c r="E576" s="65">
        <f t="shared" si="190"/>
        <v>1.7684817256888345E-3</v>
      </c>
      <c r="F576" s="65">
        <f t="shared" si="191"/>
        <v>5.2636234961075728E-3</v>
      </c>
      <c r="G576" s="65">
        <f t="shared" si="184"/>
        <v>1.9382716049382716</v>
      </c>
      <c r="H576" s="48">
        <f t="shared" si="185"/>
        <v>3.4277979127549014E-3</v>
      </c>
      <c r="I576" s="2"/>
    </row>
    <row r="577" spans="1:9" s="26" customFormat="1" ht="12" customHeight="1" x14ac:dyDescent="0.2">
      <c r="A577" s="37"/>
      <c r="B577" s="59" t="s">
        <v>342</v>
      </c>
      <c r="C577" s="73">
        <v>83</v>
      </c>
      <c r="D577" s="74">
        <f>VLOOKUP(B577,'[1]TOTAL NAL 2011-2017'!$AZ$4:$BB$540,3,0)</f>
        <v>36</v>
      </c>
      <c r="E577" s="65">
        <f t="shared" si="190"/>
        <v>1.8121479411379415E-3</v>
      </c>
      <c r="F577" s="65">
        <f t="shared" si="191"/>
        <v>7.9617834394904463E-4</v>
      </c>
      <c r="G577" s="65">
        <f t="shared" si="184"/>
        <v>-0.5662650602409639</v>
      </c>
      <c r="H577" s="48">
        <f t="shared" si="185"/>
        <v>-1.0261560630540152E-3</v>
      </c>
      <c r="I577" s="2"/>
    </row>
    <row r="578" spans="1:9" s="26" customFormat="1" x14ac:dyDescent="0.2">
      <c r="A578" s="37"/>
      <c r="B578" s="59" t="s">
        <v>343</v>
      </c>
      <c r="C578" s="73">
        <v>1459</v>
      </c>
      <c r="D578" s="74">
        <f>VLOOKUP(B578,'[1]TOTAL NAL 2011-2017'!$AZ$4:$BB$540,3,0)</f>
        <v>872</v>
      </c>
      <c r="E578" s="65">
        <f t="shared" si="190"/>
        <v>3.1854504170123574E-2</v>
      </c>
      <c r="F578" s="65">
        <f t="shared" si="191"/>
        <v>1.9285208775654636E-2</v>
      </c>
      <c r="G578" s="65">
        <f t="shared" si="184"/>
        <v>-0.40233036326250859</v>
      </c>
      <c r="H578" s="48">
        <f t="shared" si="185"/>
        <v>-1.2816034234312912E-2</v>
      </c>
      <c r="I578" s="2"/>
    </row>
    <row r="579" spans="1:9" x14ac:dyDescent="0.2">
      <c r="B579" s="58" t="s">
        <v>531</v>
      </c>
      <c r="C579" s="74">
        <v>3627</v>
      </c>
      <c r="D579" s="74">
        <f>VLOOKUP(B579,'[1]TOTAL NAL 2011-2017'!$AZ$4:$BB$540,3,0)</f>
        <v>6600</v>
      </c>
      <c r="E579" s="67">
        <f t="shared" si="190"/>
        <v>7.9188681716955589E-2</v>
      </c>
      <c r="F579" s="67">
        <f t="shared" si="191"/>
        <v>0.1459660297239915</v>
      </c>
      <c r="G579" s="49">
        <f t="shared" si="184"/>
        <v>0.81968569065343255</v>
      </c>
      <c r="H579" s="63">
        <f t="shared" si="185"/>
        <v>6.4909829265097585E-2</v>
      </c>
    </row>
    <row r="580" spans="1:9" x14ac:dyDescent="0.2">
      <c r="B580" s="8" t="s">
        <v>394</v>
      </c>
      <c r="C580" s="7"/>
      <c r="D580" s="7"/>
    </row>
    <row r="582" spans="1:9" x14ac:dyDescent="0.2">
      <c r="C582" s="7"/>
      <c r="D582" s="7"/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405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378</v>
      </c>
      <c r="C8" s="22">
        <f>+C18+C73+C165+C333+C553</f>
        <v>1757</v>
      </c>
      <c r="D8" s="23">
        <f>+D18+D73+D165+D333+D553</f>
        <v>1438</v>
      </c>
      <c r="E8" s="24">
        <f>SUM(E9:E13)</f>
        <v>1</v>
      </c>
      <c r="F8" s="24">
        <f>SUM(F9:F13)</f>
        <v>1</v>
      </c>
      <c r="G8" s="24">
        <f>+(D8-C8)/C8</f>
        <v>-0.18155947638019351</v>
      </c>
      <c r="H8" s="25">
        <f>+E8*G8</f>
        <v>-0.18155947638019351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24</v>
      </c>
      <c r="D9" s="54">
        <f>+D18</f>
        <v>16</v>
      </c>
      <c r="E9" s="45">
        <f>C9/$C$8</f>
        <v>1.3659647125782584E-2</v>
      </c>
      <c r="F9" s="45">
        <f>D9/$D$8</f>
        <v>1.1126564673157162E-2</v>
      </c>
      <c r="G9" s="46">
        <f>+IF(OR(AND(D9=0),(C9=0)),"0",((D9-C9)/C9))</f>
        <v>-0.33333333333333331</v>
      </c>
      <c r="H9" s="47">
        <f>+IF(OR(AND(E9=""),(G9="")),"",E9*G9)</f>
        <v>-4.5532157085941948E-3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518</v>
      </c>
      <c r="D10" s="55">
        <f>+D73</f>
        <v>443</v>
      </c>
      <c r="E10" s="48">
        <f>C10/$C$8</f>
        <v>0.29482071713147412</v>
      </c>
      <c r="F10" s="48">
        <f>D10/$D$8</f>
        <v>0.30806675938803896</v>
      </c>
      <c r="G10" s="49">
        <f>+IF(OR(AND(D10=0),(C10=0)),"0",((D10-C10)/C10))</f>
        <v>-0.14478764478764478</v>
      </c>
      <c r="H10" s="50">
        <f>+IF(OR(AND(E10=""),(G10="")),"",E10*G10)</f>
        <v>-4.2686397268070574E-2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154</v>
      </c>
      <c r="D11" s="55">
        <f>+D165</f>
        <v>183</v>
      </c>
      <c r="E11" s="48">
        <f>C11/$C$8</f>
        <v>8.7649402390438252E-2</v>
      </c>
      <c r="F11" s="48">
        <f>D11/$D$8</f>
        <v>0.12726008344923506</v>
      </c>
      <c r="G11" s="49">
        <f>+IF(OR(AND(D11=0),(C11=0)),"0",((D11-C11)/C11))</f>
        <v>0.18831168831168832</v>
      </c>
      <c r="H11" s="50">
        <f>+IF(OR(AND(E11=""),(G11="")),"",E11*G11)</f>
        <v>1.6505406943653957E-2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812</v>
      </c>
      <c r="D12" s="55">
        <f>+D333</f>
        <v>631</v>
      </c>
      <c r="E12" s="48">
        <f>C12/$C$8</f>
        <v>0.46215139442231074</v>
      </c>
      <c r="F12" s="48">
        <f>D12/$D$8</f>
        <v>0.43880389429763561</v>
      </c>
      <c r="G12" s="49">
        <f>+IF(OR(AND(D12=0),(C12=0)),"0",((D12-C12)/C12))</f>
        <v>-0.2229064039408867</v>
      </c>
      <c r="H12" s="50">
        <f>+IF(OR(AND(E12=""),(G12="")),"",E12*G12)</f>
        <v>-0.10301650540694365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249</v>
      </c>
      <c r="D13" s="56">
        <f>+D553</f>
        <v>165</v>
      </c>
      <c r="E13" s="51">
        <f>C13/$C$8</f>
        <v>0.14171883892999432</v>
      </c>
      <c r="F13" s="51">
        <f>D13/$D$8</f>
        <v>0.11474269819193324</v>
      </c>
      <c r="G13" s="52">
        <f>+IF(OR(AND(D13=0),(C13=0)),"0",((D13-C13)/C13))</f>
        <v>-0.33734939759036142</v>
      </c>
      <c r="H13" s="53">
        <f>+IF(OR(AND(E13=""),(G13="")),"",E13*G13)</f>
        <v>-4.7808764940239043E-2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24</v>
      </c>
      <c r="D18" s="23">
        <f>SUM(D19:D67)</f>
        <v>16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-0.33333333333333331</v>
      </c>
      <c r="H18" s="25">
        <f>+IF(OR(AND(E18=""),(G18="")),"",E18*G18)</f>
        <v>-0.33333333333333331</v>
      </c>
    </row>
    <row r="19" spans="1:9" x14ac:dyDescent="0.2">
      <c r="B19" s="57" t="s">
        <v>0</v>
      </c>
      <c r="C19" s="60">
        <v>0</v>
      </c>
      <c r="D19" s="60">
        <f>VLOOKUP(B19,'[1]por deptos 2011-2017'!$BD$4299:$BF$4835,3,0)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2011-2017'!$BD$4299:$BF$4835,3,0)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2011-2017'!$BD$4299:$BF$4835,3,0)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2011-2017'!$BD$4299:$BF$4835,3,0)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2011-2017'!$BD$4299:$BF$4835,3,0)</f>
        <v>0</v>
      </c>
      <c r="E23" s="63" t="str">
        <f t="shared" si="0"/>
        <v/>
      </c>
      <c r="F23" s="63" t="str">
        <f t="shared" si="1"/>
        <v/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0</v>
      </c>
      <c r="D24" s="60">
        <f>VLOOKUP(B24,'[1]por deptos 2011-2017'!$BD$4299:$BF$4835,3,0)</f>
        <v>0</v>
      </c>
      <c r="E24" s="63" t="str">
        <f t="shared" si="0"/>
        <v/>
      </c>
      <c r="F24" s="63" t="str">
        <f t="shared" si="1"/>
        <v/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2011-2017'!$BD$4299:$BF$4835,3,0)</f>
        <v>0</v>
      </c>
      <c r="E25" s="63" t="str">
        <f t="shared" ref="E25" si="4">+IF(C25=0,"",C25/C$18)</f>
        <v/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3</v>
      </c>
      <c r="D26" s="60">
        <f>VLOOKUP(B26,'[1]por deptos 2011-2017'!$BD$4299:$BF$4835,3,0)</f>
        <v>2</v>
      </c>
      <c r="E26" s="63">
        <f t="shared" si="0"/>
        <v>0.125</v>
      </c>
      <c r="F26" s="63">
        <f t="shared" si="1"/>
        <v>0.125</v>
      </c>
      <c r="G26" s="49">
        <f t="shared" si="2"/>
        <v>-0.33333333333333331</v>
      </c>
      <c r="H26" s="63">
        <f t="shared" si="3"/>
        <v>-4.1666666666666664E-2</v>
      </c>
    </row>
    <row r="27" spans="1:9" x14ac:dyDescent="0.2">
      <c r="B27" s="58" t="s">
        <v>580</v>
      </c>
      <c r="C27" s="60">
        <v>3</v>
      </c>
      <c r="D27" s="60">
        <f>VLOOKUP(B27,'[1]por deptos 2011-2017'!$BD$4299:$BF$4835,3,0)</f>
        <v>0</v>
      </c>
      <c r="E27" s="63">
        <f t="shared" si="0"/>
        <v>0.125</v>
      </c>
      <c r="F27" s="63" t="str">
        <f t="shared" si="1"/>
        <v/>
      </c>
      <c r="G27" s="49" t="str">
        <f t="shared" si="2"/>
        <v>0</v>
      </c>
      <c r="H27" s="63">
        <f t="shared" si="3"/>
        <v>0</v>
      </c>
    </row>
    <row r="28" spans="1:9" x14ac:dyDescent="0.2">
      <c r="B28" s="58" t="s">
        <v>3</v>
      </c>
      <c r="C28" s="60">
        <v>0</v>
      </c>
      <c r="D28" s="60">
        <f>VLOOKUP(B28,'[1]por deptos 2011-2017'!$BD$4299:$BF$4835,3,0)</f>
        <v>1</v>
      </c>
      <c r="E28" s="63" t="str">
        <f t="shared" si="0"/>
        <v/>
      </c>
      <c r="F28" s="63">
        <f t="shared" si="1"/>
        <v>6.25E-2</v>
      </c>
      <c r="G28" s="49" t="str">
        <f t="shared" si="2"/>
        <v>0</v>
      </c>
      <c r="H28" s="63" t="str">
        <f t="shared" si="3"/>
        <v/>
      </c>
    </row>
    <row r="29" spans="1:9" x14ac:dyDescent="0.2">
      <c r="B29" s="58" t="s">
        <v>5</v>
      </c>
      <c r="C29" s="60">
        <v>1</v>
      </c>
      <c r="D29" s="60">
        <f>VLOOKUP(B29,'[1]por deptos 2011-2017'!$BD$4299:$BF$4835,3,0)</f>
        <v>3</v>
      </c>
      <c r="E29" s="63">
        <f t="shared" si="0"/>
        <v>4.1666666666666664E-2</v>
      </c>
      <c r="F29" s="63">
        <f t="shared" si="1"/>
        <v>0.1875</v>
      </c>
      <c r="G29" s="49">
        <f t="shared" si="2"/>
        <v>2</v>
      </c>
      <c r="H29" s="63">
        <f t="shared" si="3"/>
        <v>8.3333333333333329E-2</v>
      </c>
    </row>
    <row r="30" spans="1:9" x14ac:dyDescent="0.2">
      <c r="B30" s="58" t="s">
        <v>158</v>
      </c>
      <c r="C30" s="60">
        <v>0</v>
      </c>
      <c r="D30" s="60">
        <f>VLOOKUP(B30,'[1]por deptos 2011-2017'!$BD$4299:$BF$4835,3,0)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0</v>
      </c>
      <c r="D31" s="60">
        <f>VLOOKUP(B31,'[1]por deptos 2011-2017'!$BD$4299:$BF$4835,3,0)</f>
        <v>1</v>
      </c>
      <c r="E31" s="63" t="str">
        <f t="shared" si="0"/>
        <v/>
      </c>
      <c r="F31" s="63">
        <f t="shared" si="1"/>
        <v>6.25E-2</v>
      </c>
      <c r="G31" s="49" t="str">
        <f t="shared" si="2"/>
        <v>0</v>
      </c>
      <c r="H31" s="63" t="str">
        <f t="shared" si="3"/>
        <v/>
      </c>
    </row>
    <row r="32" spans="1:9" x14ac:dyDescent="0.2">
      <c r="B32" s="58" t="s">
        <v>4</v>
      </c>
      <c r="C32" s="60">
        <v>0</v>
      </c>
      <c r="D32" s="60">
        <f>VLOOKUP(B32,'[1]por deptos 2011-2017'!$BD$4299:$BF$4835,3,0)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2011-2017'!$BD$4299:$BF$4835,3,0)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2011-2017'!$BD$4299:$BF$4835,3,0)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8</v>
      </c>
      <c r="D35" s="60">
        <f>VLOOKUP(B35,'[1]por deptos 2011-2017'!$BD$4299:$BF$4835,3,0)</f>
        <v>0</v>
      </c>
      <c r="E35" s="63">
        <f t="shared" si="0"/>
        <v>0.33333333333333331</v>
      </c>
      <c r="F35" s="63" t="str">
        <f t="shared" si="1"/>
        <v/>
      </c>
      <c r="G35" s="49" t="str">
        <f t="shared" si="2"/>
        <v>0</v>
      </c>
      <c r="H35" s="63">
        <f t="shared" si="3"/>
        <v>0</v>
      </c>
    </row>
    <row r="36" spans="2:8" x14ac:dyDescent="0.2">
      <c r="B36" s="58" t="s">
        <v>162</v>
      </c>
      <c r="C36" s="60">
        <v>0</v>
      </c>
      <c r="D36" s="60">
        <f>VLOOKUP(B36,'[1]por deptos 2011-2017'!$BD$4299:$BF$4835,3,0)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0</v>
      </c>
      <c r="D37" s="60">
        <f>VLOOKUP(B37,'[1]por deptos 2011-2017'!$BD$4299:$BF$4835,3,0)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5</v>
      </c>
      <c r="D38" s="60">
        <f>VLOOKUP(B38,'[1]por deptos 2011-2017'!$BD$4299:$BF$4835,3,0)</f>
        <v>1</v>
      </c>
      <c r="E38" s="63">
        <f t="shared" si="0"/>
        <v>0.20833333333333334</v>
      </c>
      <c r="F38" s="63">
        <f t="shared" si="1"/>
        <v>6.25E-2</v>
      </c>
      <c r="G38" s="49">
        <f t="shared" si="2"/>
        <v>-0.8</v>
      </c>
      <c r="H38" s="63">
        <f t="shared" si="3"/>
        <v>-0.16666666666666669</v>
      </c>
    </row>
    <row r="39" spans="2:8" x14ac:dyDescent="0.2">
      <c r="B39" s="58" t="s">
        <v>164</v>
      </c>
      <c r="C39" s="60">
        <v>0</v>
      </c>
      <c r="D39" s="60">
        <f>VLOOKUP(B39,'[1]por deptos 2011-2017'!$BD$4299:$BF$4835,3,0)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2011-2017'!$BD$4299:$BF$4835,3,0)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2011-2017'!$BD$4299:$BF$4835,3,0)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2011-2017'!$BD$4299:$BF$4835,3,0)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2011-2017'!$BD$4299:$BF$4835,3,0)</f>
        <v>0</v>
      </c>
      <c r="E43" s="63" t="str">
        <f t="shared" si="0"/>
        <v/>
      </c>
      <c r="F43" s="63" t="str">
        <f t="shared" si="1"/>
        <v/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0</v>
      </c>
      <c r="D44" s="60">
        <f>VLOOKUP(B44,'[1]por deptos 2011-2017'!$BD$4299:$BF$4835,3,0)</f>
        <v>0</v>
      </c>
      <c r="E44" s="63" t="str">
        <f t="shared" si="0"/>
        <v/>
      </c>
      <c r="F44" s="63" t="str">
        <f t="shared" si="1"/>
        <v/>
      </c>
      <c r="G44" s="49" t="str">
        <f t="shared" si="2"/>
        <v>0</v>
      </c>
      <c r="H44" s="63" t="str">
        <f t="shared" si="3"/>
        <v/>
      </c>
    </row>
    <row r="45" spans="2:8" x14ac:dyDescent="0.2">
      <c r="B45" s="58" t="s">
        <v>8</v>
      </c>
      <c r="C45" s="60">
        <v>0</v>
      </c>
      <c r="D45" s="60">
        <f>VLOOKUP(B45,'[1]por deptos 2011-2017'!$BD$4299:$BF$4835,3,0)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2011-2017'!$BD$4299:$BF$4835,3,0)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2011-2017'!$BD$4299:$BF$4835,3,0)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2011-2017'!$BD$4299:$BF$4835,3,0)</f>
        <v>0</v>
      </c>
      <c r="E48" s="63" t="str">
        <f t="shared" si="0"/>
        <v/>
      </c>
      <c r="F48" s="63" t="str">
        <f t="shared" si="1"/>
        <v/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0</v>
      </c>
      <c r="D49" s="60">
        <f>VLOOKUP(B49,'[1]por deptos 2011-2017'!$BD$4299:$BF$4835,3,0)</f>
        <v>5</v>
      </c>
      <c r="E49" s="63" t="str">
        <f t="shared" si="0"/>
        <v/>
      </c>
      <c r="F49" s="63">
        <f t="shared" si="1"/>
        <v>0.3125</v>
      </c>
      <c r="G49" s="49" t="str">
        <f t="shared" si="2"/>
        <v>0</v>
      </c>
      <c r="H49" s="63" t="str">
        <f t="shared" si="3"/>
        <v/>
      </c>
    </row>
    <row r="50" spans="1:8" x14ac:dyDescent="0.2">
      <c r="B50" s="58" t="s">
        <v>582</v>
      </c>
      <c r="C50" s="60">
        <v>0</v>
      </c>
      <c r="D50" s="60">
        <f>VLOOKUP(B50,'[1]por deptos 2011-2017'!$BD$4299:$BF$4835,3,0)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0</v>
      </c>
      <c r="D51" s="60">
        <f>VLOOKUP(B51,'[1]por deptos 2011-2017'!$BD$4299:$BF$4835,3,0)</f>
        <v>0</v>
      </c>
      <c r="E51" s="63" t="str">
        <f t="shared" si="0"/>
        <v/>
      </c>
      <c r="F51" s="63" t="str">
        <f t="shared" si="1"/>
        <v/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0</v>
      </c>
      <c r="D52" s="60">
        <f>VLOOKUP(B52,'[1]por deptos 2011-2017'!$BD$4299:$BF$4835,3,0)</f>
        <v>0</v>
      </c>
      <c r="E52" s="63" t="str">
        <f t="shared" si="0"/>
        <v/>
      </c>
      <c r="F52" s="63" t="str">
        <f t="shared" si="1"/>
        <v/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1</v>
      </c>
      <c r="D53" s="60">
        <f>VLOOKUP(B53,'[1]por deptos 2011-2017'!$BD$4299:$BF$4835,3,0)</f>
        <v>0</v>
      </c>
      <c r="E53" s="63">
        <f t="shared" si="0"/>
        <v>4.1666666666666664E-2</v>
      </c>
      <c r="F53" s="63" t="str">
        <f t="shared" si="1"/>
        <v/>
      </c>
      <c r="G53" s="49" t="str">
        <f t="shared" si="2"/>
        <v>0</v>
      </c>
      <c r="H53" s="63">
        <f t="shared" si="3"/>
        <v>0</v>
      </c>
    </row>
    <row r="54" spans="1:8" x14ac:dyDescent="0.2">
      <c r="B54" s="58" t="s">
        <v>10</v>
      </c>
      <c r="C54" s="60">
        <v>0</v>
      </c>
      <c r="D54" s="60">
        <f>VLOOKUP(B54,'[1]por deptos 2011-2017'!$BD$4299:$BF$4835,3,0)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2011-2017'!$BD$4299:$BF$4835,3,0)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2011-2017'!$BD$4299:$BF$4835,3,0)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2011-2017'!$BD$4299:$BF$4835,3,0)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2011-2017'!$BD$4299:$BF$4835,3,0)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0</v>
      </c>
      <c r="D59" s="60">
        <f>VLOOKUP(B59,'[1]por deptos 2011-2017'!$BD$4299:$BF$4835,3,0)</f>
        <v>0</v>
      </c>
      <c r="E59" s="63" t="str">
        <f t="shared" si="0"/>
        <v/>
      </c>
      <c r="F59" s="63" t="str">
        <f t="shared" si="1"/>
        <v/>
      </c>
      <c r="G59" s="49" t="str">
        <f t="shared" si="2"/>
        <v>0</v>
      </c>
      <c r="H59" s="63" t="str">
        <f t="shared" si="3"/>
        <v/>
      </c>
    </row>
    <row r="60" spans="1:8" x14ac:dyDescent="0.2">
      <c r="B60" s="58" t="s">
        <v>173</v>
      </c>
      <c r="C60" s="60">
        <v>0</v>
      </c>
      <c r="D60" s="60">
        <f>VLOOKUP(B60,'[1]por deptos 2011-2017'!$BD$4299:$BF$4835,3,0)</f>
        <v>1</v>
      </c>
      <c r="E60" s="63" t="str">
        <f t="shared" si="0"/>
        <v/>
      </c>
      <c r="F60" s="63">
        <f t="shared" si="1"/>
        <v>6.25E-2</v>
      </c>
      <c r="G60" s="49" t="str">
        <f t="shared" si="2"/>
        <v>0</v>
      </c>
      <c r="H60" s="63" t="str">
        <f t="shared" si="3"/>
        <v/>
      </c>
    </row>
    <row r="61" spans="1:8" x14ac:dyDescent="0.2">
      <c r="B61" s="58" t="s">
        <v>174</v>
      </c>
      <c r="C61" s="60">
        <v>3</v>
      </c>
      <c r="D61" s="60">
        <f>VLOOKUP(B61,'[1]por deptos 2011-2017'!$BD$4299:$BF$4835,3,0)</f>
        <v>0</v>
      </c>
      <c r="E61" s="63">
        <f t="shared" si="0"/>
        <v>0.125</v>
      </c>
      <c r="F61" s="63" t="str">
        <f t="shared" si="1"/>
        <v/>
      </c>
      <c r="G61" s="49" t="str">
        <f t="shared" si="2"/>
        <v>0</v>
      </c>
      <c r="H61" s="63">
        <f t="shared" si="3"/>
        <v>0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2011-2017'!$BD$4299:$BF$4835,3,0)</f>
        <v>0</v>
      </c>
      <c r="E62" s="48" t="str">
        <f t="shared" ref="E62:E63" si="8">+IF(C62=0,"",C62/C$18)</f>
        <v/>
      </c>
      <c r="F62" s="48" t="str">
        <f t="shared" ref="F62:F63" si="9">+IF(D62=0,"",D62/D$18)</f>
        <v/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2011-2017'!$BD$4299:$BF$4835,3,0)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2011-2017'!$BD$4299:$BF$4835,3,0)</f>
        <v>0</v>
      </c>
      <c r="E64" s="63" t="str">
        <f t="shared" si="0"/>
        <v/>
      </c>
      <c r="F64" s="63" t="str">
        <f t="shared" si="1"/>
        <v/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0</v>
      </c>
      <c r="D65" s="60">
        <f>VLOOKUP(B65,'[1]por deptos 2011-2017'!$BD$4299:$BF$4835,3,0)</f>
        <v>1</v>
      </c>
      <c r="E65" s="63" t="str">
        <f t="shared" si="0"/>
        <v/>
      </c>
      <c r="F65" s="63">
        <f t="shared" si="1"/>
        <v>6.25E-2</v>
      </c>
      <c r="G65" s="49" t="str">
        <f t="shared" si="2"/>
        <v>0</v>
      </c>
      <c r="H65" s="63" t="str">
        <f t="shared" si="3"/>
        <v/>
      </c>
    </row>
    <row r="66" spans="1:9" x14ac:dyDescent="0.2">
      <c r="B66" s="58" t="s">
        <v>176</v>
      </c>
      <c r="C66" s="60">
        <v>0</v>
      </c>
      <c r="D66" s="60">
        <f>VLOOKUP(B66,'[1]por deptos 2011-2017'!$BD$4299:$BF$4835,3,0)</f>
        <v>1</v>
      </c>
      <c r="E66" s="63" t="str">
        <f t="shared" si="0"/>
        <v/>
      </c>
      <c r="F66" s="63">
        <f t="shared" si="1"/>
        <v>6.25E-2</v>
      </c>
      <c r="G66" s="49" t="str">
        <f t="shared" si="2"/>
        <v>0</v>
      </c>
      <c r="H66" s="63" t="str">
        <f t="shared" si="3"/>
        <v/>
      </c>
    </row>
    <row r="67" spans="1:9" x14ac:dyDescent="0.2">
      <c r="B67" s="58" t="s">
        <v>177</v>
      </c>
      <c r="C67" s="60">
        <v>0</v>
      </c>
      <c r="D67" s="60">
        <f>VLOOKUP(B67,'[1]por deptos 2011-2017'!$BD$4299:$BF$4835,3,0)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518</v>
      </c>
      <c r="D73" s="23">
        <f>SUM(D74:D159)</f>
        <v>443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-0.14478764478764478</v>
      </c>
      <c r="H73" s="25">
        <f>+IF(OR(AND(E73=""),(G73="")),"",E73*G73)</f>
        <v>-0.14478764478764478</v>
      </c>
    </row>
    <row r="74" spans="1:9" x14ac:dyDescent="0.2">
      <c r="B74" s="57" t="s">
        <v>435</v>
      </c>
      <c r="C74" s="60">
        <v>7</v>
      </c>
      <c r="D74" s="60">
        <f>VLOOKUP(B74,'[1]por deptos 2011-2017'!$BD$4299:$BF$4835,3,0)</f>
        <v>6</v>
      </c>
      <c r="E74" s="66">
        <f>+IF(C74=0,"",C74/C$73)</f>
        <v>1.3513513513513514E-2</v>
      </c>
      <c r="F74" s="66">
        <f>+IF(D74=0,"",D74/D$73)</f>
        <v>1.3544018058690745E-2</v>
      </c>
      <c r="G74" s="62">
        <f>+IF(OR(AND(D74=0),(C74=0)),"0",((D74-C74)/C74))</f>
        <v>-0.14285714285714285</v>
      </c>
      <c r="H74" s="61">
        <f>+IF(OR(AND(E74=""),(G74="")),"",E74*G74)</f>
        <v>-1.9305019305019305E-3</v>
      </c>
    </row>
    <row r="75" spans="1:9" x14ac:dyDescent="0.2">
      <c r="B75" s="58" t="s">
        <v>584</v>
      </c>
      <c r="C75" s="60">
        <v>10</v>
      </c>
      <c r="D75" s="60">
        <f>VLOOKUP(B75,'[1]por deptos 2011-2017'!$BD$4299:$BF$4835,3,0)</f>
        <v>10</v>
      </c>
      <c r="E75" s="67">
        <f t="shared" ref="E75:E146" si="12">+IF(C75=0,"",C75/C$73)</f>
        <v>1.9305019305019305E-2</v>
      </c>
      <c r="F75" s="67">
        <f t="shared" ref="F75:F146" si="13">+IF(D75=0,"",D75/D$73)</f>
        <v>2.2573363431151242E-2</v>
      </c>
      <c r="G75" s="49">
        <f t="shared" ref="G75:G146" si="14">+IF(OR(AND(D75=0),(C75=0)),"0",((D75-C75)/C75))</f>
        <v>0</v>
      </c>
      <c r="H75" s="63">
        <f t="shared" ref="H75:H146" si="15">+IF(OR(AND(E75=""),(G75="")),"",E75*G75)</f>
        <v>0</v>
      </c>
    </row>
    <row r="76" spans="1:9" s="26" customFormat="1" x14ac:dyDescent="0.2">
      <c r="A76" s="40"/>
      <c r="B76" s="59" t="s">
        <v>533</v>
      </c>
      <c r="C76" s="64">
        <v>2</v>
      </c>
      <c r="D76" s="60">
        <f>VLOOKUP(B76,'[1]por deptos 2011-2017'!$BD$4299:$BF$4835,3,0)</f>
        <v>0</v>
      </c>
      <c r="E76" s="67">
        <f t="shared" ref="E76" si="16">+IF(C76=0,"",C76/C$73)</f>
        <v>3.8610038610038611E-3</v>
      </c>
      <c r="F76" s="67" t="str">
        <f t="shared" ref="F76" si="17">+IF(D76=0,"",D76/D$73)</f>
        <v/>
      </c>
      <c r="G76" s="49" t="str">
        <f t="shared" ref="G76" si="18">+IF(OR(AND(D76=0),(C76=0)),"0",((D76-C76)/C76))</f>
        <v>0</v>
      </c>
      <c r="H76" s="63">
        <f t="shared" ref="H76" si="19">+IF(OR(AND(E76=""),(G76="")),"",E76*G76)</f>
        <v>0</v>
      </c>
      <c r="I76" s="2"/>
    </row>
    <row r="77" spans="1:9" s="26" customFormat="1" x14ac:dyDescent="0.2">
      <c r="A77" s="41"/>
      <c r="B77" s="59" t="s">
        <v>585</v>
      </c>
      <c r="C77" s="64">
        <v>1</v>
      </c>
      <c r="D77" s="60">
        <f>VLOOKUP(B77,'[1]por deptos 2011-2017'!$BD$4299:$BF$4835,3,0)</f>
        <v>6</v>
      </c>
      <c r="E77" s="65">
        <f t="shared" si="12"/>
        <v>1.9305019305019305E-3</v>
      </c>
      <c r="F77" s="65">
        <f t="shared" si="13"/>
        <v>1.3544018058690745E-2</v>
      </c>
      <c r="G77" s="65">
        <f t="shared" si="14"/>
        <v>5</v>
      </c>
      <c r="H77" s="48">
        <f t="shared" si="15"/>
        <v>9.6525096525096523E-3</v>
      </c>
      <c r="I77" s="2"/>
    </row>
    <row r="78" spans="1:9" s="26" customFormat="1" x14ac:dyDescent="0.2">
      <c r="A78" s="41"/>
      <c r="B78" s="59" t="s">
        <v>178</v>
      </c>
      <c r="C78" s="64">
        <v>16</v>
      </c>
      <c r="D78" s="60">
        <f>VLOOKUP(B78,'[1]por deptos 2011-2017'!$BD$4299:$BF$4835,3,0)</f>
        <v>12</v>
      </c>
      <c r="E78" s="65">
        <f t="shared" si="12"/>
        <v>3.0888030888030889E-2</v>
      </c>
      <c r="F78" s="65">
        <f t="shared" si="13"/>
        <v>2.7088036117381489E-2</v>
      </c>
      <c r="G78" s="65">
        <f t="shared" si="14"/>
        <v>-0.25</v>
      </c>
      <c r="H78" s="48">
        <f t="shared" si="15"/>
        <v>-7.7220077220077222E-3</v>
      </c>
      <c r="I78" s="2"/>
    </row>
    <row r="79" spans="1:9" s="26" customFormat="1" x14ac:dyDescent="0.2">
      <c r="A79" s="41"/>
      <c r="B79" s="59" t="s">
        <v>16</v>
      </c>
      <c r="C79" s="64">
        <v>5</v>
      </c>
      <c r="D79" s="60">
        <f>VLOOKUP(B79,'[1]por deptos 2011-2017'!$BD$4299:$BF$4835,3,0)</f>
        <v>0</v>
      </c>
      <c r="E79" s="65">
        <f t="shared" si="12"/>
        <v>9.6525096525096523E-3</v>
      </c>
      <c r="F79" s="65" t="str">
        <f t="shared" si="13"/>
        <v/>
      </c>
      <c r="G79" s="65" t="str">
        <f t="shared" si="14"/>
        <v>0</v>
      </c>
      <c r="H79" s="48">
        <f t="shared" si="15"/>
        <v>0</v>
      </c>
      <c r="I79" s="2"/>
    </row>
    <row r="80" spans="1:9" s="26" customFormat="1" x14ac:dyDescent="0.2">
      <c r="A80" s="40"/>
      <c r="B80" s="59" t="s">
        <v>35</v>
      </c>
      <c r="C80" s="64">
        <v>0</v>
      </c>
      <c r="D80" s="60">
        <f>VLOOKUP(B80,'[1]por deptos 2011-2017'!$BD$4299:$BF$4835,3,0)</f>
        <v>2</v>
      </c>
      <c r="E80" s="65" t="str">
        <f t="shared" ref="E80" si="20">+IF(C80=0,"",C80/C$73)</f>
        <v/>
      </c>
      <c r="F80" s="65">
        <f t="shared" ref="F80" si="21">+IF(D80=0,"",D80/D$73)</f>
        <v>4.5146726862302479E-3</v>
      </c>
      <c r="G80" s="65" t="str">
        <f t="shared" ref="G80" si="22">+IF(OR(AND(D80=0),(C80=0)),"0",((D80-C80)/C80))</f>
        <v>0</v>
      </c>
      <c r="H80" s="48" t="str">
        <f t="shared" ref="H80" si="23">+IF(OR(AND(E80=""),(G80="")),"",E80*G80)</f>
        <v/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2011-2017'!$BD$4299:$BF$4835,3,0)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0</v>
      </c>
      <c r="D82" s="60">
        <f>VLOOKUP(B82,'[1]por deptos 2011-2017'!$BD$4299:$BF$4835,3,0)</f>
        <v>0</v>
      </c>
      <c r="E82" s="65" t="str">
        <f t="shared" si="12"/>
        <v/>
      </c>
      <c r="F82" s="65" t="str">
        <f t="shared" si="13"/>
        <v/>
      </c>
      <c r="G82" s="65" t="str">
        <f t="shared" si="14"/>
        <v>0</v>
      </c>
      <c r="H82" s="48" t="str">
        <f t="shared" si="15"/>
        <v/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2011-2017'!$BD$4299:$BF$4835,3,0)</f>
        <v>0</v>
      </c>
      <c r="E83" s="65" t="str">
        <f t="shared" si="12"/>
        <v/>
      </c>
      <c r="F83" s="65" t="str">
        <f t="shared" si="13"/>
        <v/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2011-2017'!$BD$4299:$BF$4835,3,0)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4</v>
      </c>
      <c r="D85" s="60">
        <f>VLOOKUP(B85,'[1]por deptos 2011-2017'!$BD$4299:$BF$4835,3,0)</f>
        <v>2</v>
      </c>
      <c r="E85" s="65">
        <f t="shared" si="12"/>
        <v>7.7220077220077222E-3</v>
      </c>
      <c r="F85" s="65">
        <f t="shared" si="13"/>
        <v>4.5146726862302479E-3</v>
      </c>
      <c r="G85" s="65">
        <f t="shared" si="14"/>
        <v>-0.5</v>
      </c>
      <c r="H85" s="48">
        <f t="shared" si="15"/>
        <v>-3.8610038610038611E-3</v>
      </c>
      <c r="I85" s="2"/>
    </row>
    <row r="86" spans="1:9" s="26" customFormat="1" x14ac:dyDescent="0.2">
      <c r="A86" s="41"/>
      <c r="B86" s="59" t="s">
        <v>17</v>
      </c>
      <c r="C86" s="64">
        <v>0</v>
      </c>
      <c r="D86" s="60">
        <f>VLOOKUP(B86,'[1]por deptos 2011-2017'!$BD$4299:$BF$4835,3,0)</f>
        <v>0</v>
      </c>
      <c r="E86" s="65" t="str">
        <f t="shared" si="12"/>
        <v/>
      </c>
      <c r="F86" s="65" t="str">
        <f t="shared" si="13"/>
        <v/>
      </c>
      <c r="G86" s="65" t="str">
        <f t="shared" si="14"/>
        <v>0</v>
      </c>
      <c r="H86" s="48" t="str">
        <f t="shared" si="15"/>
        <v/>
      </c>
      <c r="I86" s="2"/>
    </row>
    <row r="87" spans="1:9" s="26" customFormat="1" x14ac:dyDescent="0.2">
      <c r="A87" s="41"/>
      <c r="B87" s="59" t="s">
        <v>183</v>
      </c>
      <c r="C87" s="64">
        <v>1</v>
      </c>
      <c r="D87" s="60">
        <f>VLOOKUP(B87,'[1]por deptos 2011-2017'!$BD$4299:$BF$4835,3,0)</f>
        <v>24</v>
      </c>
      <c r="E87" s="65">
        <f t="shared" si="12"/>
        <v>1.9305019305019305E-3</v>
      </c>
      <c r="F87" s="65">
        <f t="shared" si="13"/>
        <v>5.4176072234762979E-2</v>
      </c>
      <c r="G87" s="65">
        <f t="shared" si="14"/>
        <v>23</v>
      </c>
      <c r="H87" s="48">
        <f t="shared" si="15"/>
        <v>4.4401544401544403E-2</v>
      </c>
      <c r="I87" s="2"/>
    </row>
    <row r="88" spans="1:9" s="26" customFormat="1" x14ac:dyDescent="0.2">
      <c r="A88" s="40"/>
      <c r="B88" s="59" t="s">
        <v>586</v>
      </c>
      <c r="C88" s="64">
        <v>1</v>
      </c>
      <c r="D88" s="60">
        <f>VLOOKUP(B88,'[1]por deptos 2011-2017'!$BD$4299:$BF$4835,3,0)</f>
        <v>2</v>
      </c>
      <c r="E88" s="65">
        <f t="shared" ref="E88" si="24">+IF(C88=0,"",C88/C$73)</f>
        <v>1.9305019305019305E-3</v>
      </c>
      <c r="F88" s="65">
        <f t="shared" ref="F88" si="25">+IF(D88=0,"",D88/D$73)</f>
        <v>4.5146726862302479E-3</v>
      </c>
      <c r="G88" s="65">
        <f t="shared" ref="G88" si="26">+IF(OR(AND(D88=0),(C88=0)),"0",((D88-C88)/C88))</f>
        <v>1</v>
      </c>
      <c r="H88" s="48">
        <f t="shared" ref="H88" si="27">+IF(OR(AND(E88=""),(G88="")),"",E88*G88)</f>
        <v>1.9305019305019305E-3</v>
      </c>
      <c r="I88" s="2"/>
    </row>
    <row r="89" spans="1:9" s="26" customFormat="1" x14ac:dyDescent="0.2">
      <c r="A89" s="41"/>
      <c r="B89" s="59" t="s">
        <v>184</v>
      </c>
      <c r="C89" s="64">
        <v>7</v>
      </c>
      <c r="D89" s="60">
        <f>VLOOKUP(B89,'[1]por deptos 2011-2017'!$BD$4299:$BF$4835,3,0)</f>
        <v>9</v>
      </c>
      <c r="E89" s="65">
        <f t="shared" si="12"/>
        <v>1.3513513513513514E-2</v>
      </c>
      <c r="F89" s="65">
        <f t="shared" si="13"/>
        <v>2.0316027088036117E-2</v>
      </c>
      <c r="G89" s="65">
        <f t="shared" si="14"/>
        <v>0.2857142857142857</v>
      </c>
      <c r="H89" s="48">
        <f t="shared" si="15"/>
        <v>3.8610038610038611E-3</v>
      </c>
      <c r="I89" s="2"/>
    </row>
    <row r="90" spans="1:9" s="26" customFormat="1" x14ac:dyDescent="0.2">
      <c r="A90" s="41"/>
      <c r="B90" s="59" t="s">
        <v>185</v>
      </c>
      <c r="C90" s="64">
        <v>0</v>
      </c>
      <c r="D90" s="60">
        <f>VLOOKUP(B90,'[1]por deptos 2011-2017'!$BD$4299:$BF$4835,3,0)</f>
        <v>0</v>
      </c>
      <c r="E90" s="65" t="str">
        <f t="shared" si="12"/>
        <v/>
      </c>
      <c r="F90" s="65" t="str">
        <f t="shared" si="13"/>
        <v/>
      </c>
      <c r="G90" s="65" t="str">
        <f t="shared" si="14"/>
        <v>0</v>
      </c>
      <c r="H90" s="48" t="str">
        <f t="shared" si="15"/>
        <v/>
      </c>
      <c r="I90" s="2"/>
    </row>
    <row r="91" spans="1:9" s="26" customFormat="1" x14ac:dyDescent="0.2">
      <c r="A91" s="41"/>
      <c r="B91" s="59" t="s">
        <v>21</v>
      </c>
      <c r="C91" s="64">
        <v>1</v>
      </c>
      <c r="D91" s="60">
        <f>VLOOKUP(B91,'[1]por deptos 2011-2017'!$BD$4299:$BF$4835,3,0)</f>
        <v>5</v>
      </c>
      <c r="E91" s="65">
        <f t="shared" si="12"/>
        <v>1.9305019305019305E-3</v>
      </c>
      <c r="F91" s="65">
        <f t="shared" si="13"/>
        <v>1.1286681715575621E-2</v>
      </c>
      <c r="G91" s="65">
        <f t="shared" si="14"/>
        <v>4</v>
      </c>
      <c r="H91" s="48">
        <f t="shared" si="15"/>
        <v>7.7220077220077222E-3</v>
      </c>
      <c r="I91" s="2"/>
    </row>
    <row r="92" spans="1:9" s="26" customFormat="1" x14ac:dyDescent="0.2">
      <c r="A92" s="41"/>
      <c r="B92" s="59" t="s">
        <v>437</v>
      </c>
      <c r="C92" s="64">
        <v>0</v>
      </c>
      <c r="D92" s="60">
        <f>VLOOKUP(B92,'[1]por deptos 2011-2017'!$BD$4299:$BF$4835,3,0)</f>
        <v>1</v>
      </c>
      <c r="E92" s="65" t="str">
        <f t="shared" si="12"/>
        <v/>
      </c>
      <c r="F92" s="65">
        <f t="shared" si="13"/>
        <v>2.257336343115124E-3</v>
      </c>
      <c r="G92" s="65" t="str">
        <f t="shared" si="14"/>
        <v>0</v>
      </c>
      <c r="H92" s="48" t="str">
        <f t="shared" si="15"/>
        <v/>
      </c>
      <c r="I92" s="2"/>
    </row>
    <row r="93" spans="1:9" s="26" customFormat="1" x14ac:dyDescent="0.2">
      <c r="A93" s="41"/>
      <c r="B93" s="59" t="s">
        <v>186</v>
      </c>
      <c r="C93" s="64">
        <v>0</v>
      </c>
      <c r="D93" s="60">
        <f>VLOOKUP(B93,'[1]por deptos 2011-2017'!$BD$4299:$BF$4835,3,0)</f>
        <v>0</v>
      </c>
      <c r="E93" s="65" t="str">
        <f t="shared" si="12"/>
        <v/>
      </c>
      <c r="F93" s="65" t="str">
        <f t="shared" si="13"/>
        <v/>
      </c>
      <c r="G93" s="65" t="str">
        <f t="shared" si="14"/>
        <v>0</v>
      </c>
      <c r="H93" s="48" t="str">
        <f t="shared" si="15"/>
        <v/>
      </c>
      <c r="I93" s="2"/>
    </row>
    <row r="94" spans="1:9" s="26" customFormat="1" x14ac:dyDescent="0.2">
      <c r="A94" s="40"/>
      <c r="B94" s="59" t="s">
        <v>537</v>
      </c>
      <c r="C94" s="64">
        <v>0</v>
      </c>
      <c r="D94" s="60">
        <f>VLOOKUP(B94,'[1]por deptos 2011-2017'!$BD$4299:$BF$4835,3,0)</f>
        <v>0</v>
      </c>
      <c r="E94" s="65" t="str">
        <f t="shared" ref="E94:E95" si="28">+IF(C94=0,"",C94/C$73)</f>
        <v/>
      </c>
      <c r="F94" s="65" t="str">
        <f t="shared" ref="F94:F95" si="29">+IF(D94=0,"",D94/D$73)</f>
        <v/>
      </c>
      <c r="G94" s="65" t="str">
        <f t="shared" ref="G94:G95" si="30">+IF(OR(AND(D94=0),(C94=0)),"0",((D94-C94)/C94))</f>
        <v>0</v>
      </c>
      <c r="H94" s="48" t="str">
        <f t="shared" ref="H94:H95" si="31">+IF(OR(AND(E94=""),(G94="")),"",E94*G94)</f>
        <v/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2011-2017'!$BD$4299:$BF$4835,3,0)</f>
        <v>0</v>
      </c>
      <c r="E95" s="65" t="str">
        <f t="shared" si="28"/>
        <v/>
      </c>
      <c r="F95" s="65" t="str">
        <f t="shared" si="29"/>
        <v/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0</v>
      </c>
      <c r="D96" s="60">
        <f>VLOOKUP(B96,'[1]por deptos 2011-2017'!$BD$4299:$BF$4835,3,0)</f>
        <v>3</v>
      </c>
      <c r="E96" s="65" t="str">
        <f t="shared" si="12"/>
        <v/>
      </c>
      <c r="F96" s="65">
        <f t="shared" si="13"/>
        <v>6.7720090293453723E-3</v>
      </c>
      <c r="G96" s="65" t="str">
        <f t="shared" si="14"/>
        <v>0</v>
      </c>
      <c r="H96" s="48" t="str">
        <f t="shared" si="15"/>
        <v/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2011-2017'!$BD$4299:$BF$4835,3,0)</f>
        <v>0</v>
      </c>
      <c r="E97" s="65" t="str">
        <f t="shared" si="12"/>
        <v/>
      </c>
      <c r="F97" s="65" t="str">
        <f t="shared" si="13"/>
        <v/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2011-2017'!$BD$4299:$BF$4835,3,0)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0</v>
      </c>
      <c r="D99" s="60">
        <f>VLOOKUP(B99,'[1]por deptos 2011-2017'!$BD$4299:$BF$4835,3,0)</f>
        <v>0</v>
      </c>
      <c r="E99" s="65" t="str">
        <f t="shared" si="12"/>
        <v/>
      </c>
      <c r="F99" s="65" t="str">
        <f t="shared" si="13"/>
        <v/>
      </c>
      <c r="G99" s="65" t="str">
        <f t="shared" si="14"/>
        <v>0</v>
      </c>
      <c r="H99" s="48" t="str">
        <f t="shared" si="15"/>
        <v/>
      </c>
      <c r="I99" s="2"/>
    </row>
    <row r="100" spans="1:9" s="26" customFormat="1" x14ac:dyDescent="0.2">
      <c r="A100" s="41"/>
      <c r="B100" s="59" t="s">
        <v>189</v>
      </c>
      <c r="C100" s="64">
        <v>3</v>
      </c>
      <c r="D100" s="60">
        <f>VLOOKUP(B100,'[1]por deptos 2011-2017'!$BD$4299:$BF$4835,3,0)</f>
        <v>0</v>
      </c>
      <c r="E100" s="65">
        <f t="shared" si="12"/>
        <v>5.7915057915057912E-3</v>
      </c>
      <c r="F100" s="65" t="str">
        <f t="shared" si="13"/>
        <v/>
      </c>
      <c r="G100" s="65" t="str">
        <f t="shared" si="14"/>
        <v>0</v>
      </c>
      <c r="H100" s="48">
        <f t="shared" si="15"/>
        <v>0</v>
      </c>
      <c r="I100" s="2"/>
    </row>
    <row r="101" spans="1:9" s="26" customFormat="1" x14ac:dyDescent="0.2">
      <c r="A101" s="41"/>
      <c r="B101" s="59" t="s">
        <v>438</v>
      </c>
      <c r="C101" s="64">
        <v>1</v>
      </c>
      <c r="D101" s="60">
        <f>VLOOKUP(B101,'[1]por deptos 2011-2017'!$BD$4299:$BF$4835,3,0)</f>
        <v>5</v>
      </c>
      <c r="E101" s="65">
        <f t="shared" si="12"/>
        <v>1.9305019305019305E-3</v>
      </c>
      <c r="F101" s="65">
        <f t="shared" si="13"/>
        <v>1.1286681715575621E-2</v>
      </c>
      <c r="G101" s="65">
        <f t="shared" si="14"/>
        <v>4</v>
      </c>
      <c r="H101" s="48">
        <f t="shared" si="15"/>
        <v>7.7220077220077222E-3</v>
      </c>
      <c r="I101" s="2"/>
    </row>
    <row r="102" spans="1:9" s="26" customFormat="1" x14ac:dyDescent="0.2">
      <c r="A102" s="41"/>
      <c r="B102" s="59" t="s">
        <v>18</v>
      </c>
      <c r="C102" s="64">
        <v>0</v>
      </c>
      <c r="D102" s="60">
        <f>VLOOKUP(B102,'[1]por deptos 2011-2017'!$BD$4299:$BF$4835,3,0)</f>
        <v>2</v>
      </c>
      <c r="E102" s="65" t="str">
        <f t="shared" si="12"/>
        <v/>
      </c>
      <c r="F102" s="65">
        <f t="shared" si="13"/>
        <v>4.5146726862302479E-3</v>
      </c>
      <c r="G102" s="65" t="str">
        <f t="shared" si="14"/>
        <v>0</v>
      </c>
      <c r="H102" s="48" t="str">
        <f t="shared" si="15"/>
        <v/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2011-2017'!$BD$4299:$BF$4835,3,0)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0</v>
      </c>
      <c r="D104" s="60">
        <f>VLOOKUP(B104,'[1]por deptos 2011-2017'!$BD$4299:$BF$4835,3,0)</f>
        <v>1</v>
      </c>
      <c r="E104" s="65" t="str">
        <f t="shared" si="12"/>
        <v/>
      </c>
      <c r="F104" s="65">
        <f t="shared" si="13"/>
        <v>2.257336343115124E-3</v>
      </c>
      <c r="G104" s="65" t="str">
        <f t="shared" si="14"/>
        <v>0</v>
      </c>
      <c r="H104" s="48" t="str">
        <f t="shared" si="15"/>
        <v/>
      </c>
      <c r="I104" s="2"/>
    </row>
    <row r="105" spans="1:9" s="26" customFormat="1" x14ac:dyDescent="0.2">
      <c r="A105" s="40"/>
      <c r="B105" s="59" t="s">
        <v>583</v>
      </c>
      <c r="C105" s="64">
        <v>0</v>
      </c>
      <c r="D105" s="60">
        <f>VLOOKUP(B105,'[1]por deptos 2011-2017'!$BD$4299:$BF$4835,3,0)</f>
        <v>0</v>
      </c>
      <c r="E105" s="65" t="str">
        <f t="shared" ref="E105" si="32">+IF(C105=0,"",C105/C$73)</f>
        <v/>
      </c>
      <c r="F105" s="65" t="str">
        <f t="shared" ref="F105" si="33">+IF(D105=0,"",D105/D$73)</f>
        <v/>
      </c>
      <c r="G105" s="65" t="str">
        <f t="shared" ref="G105" si="34">+IF(OR(AND(D105=0),(C105=0)),"0",((D105-C105)/C105))</f>
        <v>0</v>
      </c>
      <c r="H105" s="48" t="str">
        <f t="shared" ref="H105" si="35">+IF(OR(AND(E105=""),(G105="")),"",E105*G105)</f>
        <v/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2011-2017'!$BD$4299:$BF$4835,3,0)</f>
        <v>1</v>
      </c>
      <c r="E106" s="65" t="str">
        <f t="shared" si="12"/>
        <v/>
      </c>
      <c r="F106" s="65">
        <f t="shared" si="13"/>
        <v>2.257336343115124E-3</v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4</v>
      </c>
      <c r="D107" s="60">
        <f>VLOOKUP(B107,'[1]por deptos 2011-2017'!$BD$4299:$BF$4835,3,0)</f>
        <v>0</v>
      </c>
      <c r="E107" s="65">
        <f t="shared" si="12"/>
        <v>7.7220077220077222E-3</v>
      </c>
      <c r="F107" s="65" t="str">
        <f t="shared" si="13"/>
        <v/>
      </c>
      <c r="G107" s="65" t="str">
        <f t="shared" si="14"/>
        <v>0</v>
      </c>
      <c r="H107" s="48">
        <f t="shared" si="15"/>
        <v>0</v>
      </c>
      <c r="I107" s="2"/>
    </row>
    <row r="108" spans="1:9" s="26" customFormat="1" x14ac:dyDescent="0.2">
      <c r="A108" s="41"/>
      <c r="B108" s="59" t="s">
        <v>193</v>
      </c>
      <c r="C108" s="64">
        <v>0</v>
      </c>
      <c r="D108" s="60">
        <f>VLOOKUP(B108,'[1]por deptos 2011-2017'!$BD$4299:$BF$4835,3,0)</f>
        <v>0</v>
      </c>
      <c r="E108" s="65" t="str">
        <f t="shared" si="12"/>
        <v/>
      </c>
      <c r="F108" s="65" t="str">
        <f t="shared" si="13"/>
        <v/>
      </c>
      <c r="G108" s="65" t="str">
        <f t="shared" si="14"/>
        <v>0</v>
      </c>
      <c r="H108" s="48" t="str">
        <f t="shared" si="15"/>
        <v/>
      </c>
      <c r="I108" s="2"/>
    </row>
    <row r="109" spans="1:9" s="26" customFormat="1" x14ac:dyDescent="0.2">
      <c r="A109" s="41"/>
      <c r="B109" s="59" t="s">
        <v>194</v>
      </c>
      <c r="C109" s="64">
        <v>0</v>
      </c>
      <c r="D109" s="60">
        <f>VLOOKUP(B109,'[1]por deptos 2011-2017'!$BD$4299:$BF$4835,3,0)</f>
        <v>0</v>
      </c>
      <c r="E109" s="65" t="str">
        <f t="shared" si="12"/>
        <v/>
      </c>
      <c r="F109" s="65" t="str">
        <f t="shared" si="13"/>
        <v/>
      </c>
      <c r="G109" s="65" t="str">
        <f t="shared" si="14"/>
        <v>0</v>
      </c>
      <c r="H109" s="48" t="str">
        <f t="shared" si="15"/>
        <v/>
      </c>
      <c r="I109" s="2"/>
    </row>
    <row r="110" spans="1:9" s="26" customFormat="1" x14ac:dyDescent="0.2">
      <c r="A110" s="41"/>
      <c r="B110" s="59" t="s">
        <v>195</v>
      </c>
      <c r="C110" s="64">
        <v>1</v>
      </c>
      <c r="D110" s="60">
        <f>VLOOKUP(B110,'[1]por deptos 2011-2017'!$BD$4299:$BF$4835,3,0)</f>
        <v>0</v>
      </c>
      <c r="E110" s="65">
        <f t="shared" si="12"/>
        <v>1.9305019305019305E-3</v>
      </c>
      <c r="F110" s="65" t="str">
        <f t="shared" si="13"/>
        <v/>
      </c>
      <c r="G110" s="65" t="str">
        <f t="shared" si="14"/>
        <v>0</v>
      </c>
      <c r="H110" s="48">
        <f t="shared" si="15"/>
        <v>0</v>
      </c>
      <c r="I110" s="2"/>
    </row>
    <row r="111" spans="1:9" s="26" customFormat="1" x14ac:dyDescent="0.2">
      <c r="A111" s="41"/>
      <c r="B111" s="59" t="s">
        <v>196</v>
      </c>
      <c r="C111" s="64">
        <v>29</v>
      </c>
      <c r="D111" s="60">
        <f>VLOOKUP(B111,'[1]por deptos 2011-2017'!$BD$4299:$BF$4835,3,0)</f>
        <v>2</v>
      </c>
      <c r="E111" s="65">
        <f t="shared" si="12"/>
        <v>5.5984555984555984E-2</v>
      </c>
      <c r="F111" s="65">
        <f t="shared" si="13"/>
        <v>4.5146726862302479E-3</v>
      </c>
      <c r="G111" s="65">
        <f t="shared" si="14"/>
        <v>-0.93103448275862066</v>
      </c>
      <c r="H111" s="48">
        <f t="shared" si="15"/>
        <v>-5.2123552123552123E-2</v>
      </c>
      <c r="I111" s="2"/>
    </row>
    <row r="112" spans="1:9" s="26" customFormat="1" x14ac:dyDescent="0.2">
      <c r="A112" s="41"/>
      <c r="B112" s="59" t="s">
        <v>197</v>
      </c>
      <c r="C112" s="64">
        <v>11</v>
      </c>
      <c r="D112" s="60">
        <f>VLOOKUP(B112,'[1]por deptos 2011-2017'!$BD$4299:$BF$4835,3,0)</f>
        <v>3</v>
      </c>
      <c r="E112" s="65">
        <f t="shared" si="12"/>
        <v>2.1235521235521235E-2</v>
      </c>
      <c r="F112" s="65">
        <f t="shared" si="13"/>
        <v>6.7720090293453723E-3</v>
      </c>
      <c r="G112" s="65">
        <f t="shared" si="14"/>
        <v>-0.72727272727272729</v>
      </c>
      <c r="H112" s="48">
        <f t="shared" si="15"/>
        <v>-1.5444015444015444E-2</v>
      </c>
      <c r="I112" s="2"/>
    </row>
    <row r="113" spans="1:9" s="26" customFormat="1" x14ac:dyDescent="0.2">
      <c r="A113" s="41"/>
      <c r="B113" s="59" t="s">
        <v>27</v>
      </c>
      <c r="C113" s="64">
        <v>200</v>
      </c>
      <c r="D113" s="60">
        <f>VLOOKUP(B113,'[1]por deptos 2011-2017'!$BD$4299:$BF$4835,3,0)</f>
        <v>10</v>
      </c>
      <c r="E113" s="65">
        <f t="shared" si="12"/>
        <v>0.38610038610038611</v>
      </c>
      <c r="F113" s="65">
        <f t="shared" si="13"/>
        <v>2.2573363431151242E-2</v>
      </c>
      <c r="G113" s="65">
        <f t="shared" si="14"/>
        <v>-0.95</v>
      </c>
      <c r="H113" s="48">
        <f t="shared" si="15"/>
        <v>-0.36679536679536678</v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2011-2017'!$BD$4299:$BF$4835,3,0)</f>
        <v>1</v>
      </c>
      <c r="E114" s="65" t="str">
        <f t="shared" si="12"/>
        <v/>
      </c>
      <c r="F114" s="65">
        <f t="shared" si="13"/>
        <v>2.257336343115124E-3</v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2011-2017'!$BD$4299:$BF$4835,3,0)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6</v>
      </c>
      <c r="D116" s="60">
        <f>VLOOKUP(B116,'[1]por deptos 2011-2017'!$BD$4299:$BF$4835,3,0)</f>
        <v>3</v>
      </c>
      <c r="E116" s="65">
        <f t="shared" si="12"/>
        <v>1.1583011583011582E-2</v>
      </c>
      <c r="F116" s="65">
        <f t="shared" si="13"/>
        <v>6.7720090293453723E-3</v>
      </c>
      <c r="G116" s="65">
        <f t="shared" si="14"/>
        <v>-0.5</v>
      </c>
      <c r="H116" s="48">
        <f t="shared" si="15"/>
        <v>-5.7915057915057912E-3</v>
      </c>
      <c r="I116" s="2"/>
    </row>
    <row r="117" spans="1:9" s="26" customFormat="1" x14ac:dyDescent="0.2">
      <c r="A117" s="41"/>
      <c r="B117" s="59" t="s">
        <v>24</v>
      </c>
      <c r="C117" s="64">
        <v>0</v>
      </c>
      <c r="D117" s="60">
        <f>VLOOKUP(B117,'[1]por deptos 2011-2017'!$BD$4299:$BF$4835,3,0)</f>
        <v>1</v>
      </c>
      <c r="E117" s="65" t="str">
        <f t="shared" si="12"/>
        <v/>
      </c>
      <c r="F117" s="65">
        <f t="shared" si="13"/>
        <v>2.257336343115124E-3</v>
      </c>
      <c r="G117" s="65" t="str">
        <f t="shared" si="14"/>
        <v>0</v>
      </c>
      <c r="H117" s="48" t="str">
        <f t="shared" si="15"/>
        <v/>
      </c>
      <c r="I117" s="2"/>
    </row>
    <row r="118" spans="1:9" s="26" customFormat="1" x14ac:dyDescent="0.2">
      <c r="A118" s="41"/>
      <c r="B118" s="59" t="s">
        <v>200</v>
      </c>
      <c r="C118" s="64">
        <v>1</v>
      </c>
      <c r="D118" s="60">
        <f>VLOOKUP(B118,'[1]por deptos 2011-2017'!$BD$4299:$BF$4835,3,0)</f>
        <v>1</v>
      </c>
      <c r="E118" s="65">
        <f t="shared" si="12"/>
        <v>1.9305019305019305E-3</v>
      </c>
      <c r="F118" s="65">
        <f t="shared" si="13"/>
        <v>2.257336343115124E-3</v>
      </c>
      <c r="G118" s="65">
        <f t="shared" si="14"/>
        <v>0</v>
      </c>
      <c r="H118" s="48">
        <f t="shared" si="15"/>
        <v>0</v>
      </c>
      <c r="I118" s="2"/>
    </row>
    <row r="119" spans="1:9" s="26" customFormat="1" x14ac:dyDescent="0.2">
      <c r="A119" s="41"/>
      <c r="B119" s="59" t="s">
        <v>25</v>
      </c>
      <c r="C119" s="64">
        <v>4</v>
      </c>
      <c r="D119" s="60">
        <f>VLOOKUP(B119,'[1]por deptos 2011-2017'!$BD$4299:$BF$4835,3,0)</f>
        <v>2</v>
      </c>
      <c r="E119" s="65">
        <f t="shared" si="12"/>
        <v>7.7220077220077222E-3</v>
      </c>
      <c r="F119" s="65">
        <f t="shared" si="13"/>
        <v>4.5146726862302479E-3</v>
      </c>
      <c r="G119" s="65">
        <f t="shared" si="14"/>
        <v>-0.5</v>
      </c>
      <c r="H119" s="48">
        <f t="shared" si="15"/>
        <v>-3.8610038610038611E-3</v>
      </c>
      <c r="I119" s="2"/>
    </row>
    <row r="120" spans="1:9" s="26" customFormat="1" x14ac:dyDescent="0.2">
      <c r="A120" s="41"/>
      <c r="B120" s="59" t="s">
        <v>23</v>
      </c>
      <c r="C120" s="64">
        <v>1</v>
      </c>
      <c r="D120" s="60">
        <f>VLOOKUP(B120,'[1]por deptos 2011-2017'!$BD$4299:$BF$4835,3,0)</f>
        <v>1</v>
      </c>
      <c r="E120" s="65">
        <f t="shared" si="12"/>
        <v>1.9305019305019305E-3</v>
      </c>
      <c r="F120" s="65">
        <f t="shared" si="13"/>
        <v>2.257336343115124E-3</v>
      </c>
      <c r="G120" s="65">
        <f t="shared" si="14"/>
        <v>0</v>
      </c>
      <c r="H120" s="48">
        <f t="shared" si="15"/>
        <v>0</v>
      </c>
      <c r="I120" s="2"/>
    </row>
    <row r="121" spans="1:9" s="26" customFormat="1" x14ac:dyDescent="0.2">
      <c r="A121" s="41"/>
      <c r="B121" s="59" t="s">
        <v>26</v>
      </c>
      <c r="C121" s="64">
        <v>12</v>
      </c>
      <c r="D121" s="60">
        <f>VLOOKUP(B121,'[1]por deptos 2011-2017'!$BD$4299:$BF$4835,3,0)</f>
        <v>4</v>
      </c>
      <c r="E121" s="65">
        <f t="shared" si="12"/>
        <v>2.3166023166023165E-2</v>
      </c>
      <c r="F121" s="65">
        <f t="shared" si="13"/>
        <v>9.0293453724604959E-3</v>
      </c>
      <c r="G121" s="65">
        <f t="shared" si="14"/>
        <v>-0.66666666666666663</v>
      </c>
      <c r="H121" s="48">
        <f t="shared" si="15"/>
        <v>-1.5444015444015443E-2</v>
      </c>
      <c r="I121" s="2"/>
    </row>
    <row r="122" spans="1:9" s="26" customFormat="1" x14ac:dyDescent="0.2">
      <c r="A122" s="41"/>
      <c r="B122" s="59" t="s">
        <v>201</v>
      </c>
      <c r="C122" s="64">
        <v>21</v>
      </c>
      <c r="D122" s="60">
        <f>VLOOKUP(B122,'[1]por deptos 2011-2017'!$BD$4299:$BF$4835,3,0)</f>
        <v>18</v>
      </c>
      <c r="E122" s="65">
        <f t="shared" si="12"/>
        <v>4.0540540540540543E-2</v>
      </c>
      <c r="F122" s="65">
        <f t="shared" si="13"/>
        <v>4.0632054176072234E-2</v>
      </c>
      <c r="G122" s="65">
        <f t="shared" si="14"/>
        <v>-0.14285714285714285</v>
      </c>
      <c r="H122" s="48">
        <f t="shared" si="15"/>
        <v>-5.7915057915057912E-3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2011-2017'!$BD$4299:$BF$4835,3,0)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7</v>
      </c>
      <c r="D124" s="60">
        <f>VLOOKUP(B124,'[1]por deptos 2011-2017'!$BD$4299:$BF$4835,3,0)</f>
        <v>13</v>
      </c>
      <c r="E124" s="65">
        <f t="shared" si="12"/>
        <v>1.3513513513513514E-2</v>
      </c>
      <c r="F124" s="65">
        <f t="shared" si="13"/>
        <v>2.9345372460496615E-2</v>
      </c>
      <c r="G124" s="65">
        <f t="shared" si="14"/>
        <v>0.8571428571428571</v>
      </c>
      <c r="H124" s="48">
        <f t="shared" si="15"/>
        <v>1.1583011583011582E-2</v>
      </c>
      <c r="I124" s="2"/>
    </row>
    <row r="125" spans="1:9" s="26" customFormat="1" x14ac:dyDescent="0.2">
      <c r="A125" s="41"/>
      <c r="B125" s="59" t="s">
        <v>202</v>
      </c>
      <c r="C125" s="64">
        <v>3</v>
      </c>
      <c r="D125" s="60">
        <f>VLOOKUP(B125,'[1]por deptos 2011-2017'!$BD$4299:$BF$4835,3,0)</f>
        <v>9</v>
      </c>
      <c r="E125" s="65">
        <f t="shared" si="12"/>
        <v>5.7915057915057912E-3</v>
      </c>
      <c r="F125" s="65">
        <f t="shared" si="13"/>
        <v>2.0316027088036117E-2</v>
      </c>
      <c r="G125" s="65">
        <f t="shared" si="14"/>
        <v>2</v>
      </c>
      <c r="H125" s="48">
        <f t="shared" si="15"/>
        <v>1.1583011583011582E-2</v>
      </c>
      <c r="I125" s="2"/>
    </row>
    <row r="126" spans="1:9" s="26" customFormat="1" x14ac:dyDescent="0.2">
      <c r="A126" s="41"/>
      <c r="B126" s="59" t="s">
        <v>440</v>
      </c>
      <c r="C126" s="64">
        <v>6</v>
      </c>
      <c r="D126" s="60">
        <f>VLOOKUP(B126,'[1]por deptos 2011-2017'!$BD$4299:$BF$4835,3,0)</f>
        <v>0</v>
      </c>
      <c r="E126" s="65">
        <f t="shared" si="12"/>
        <v>1.1583011583011582E-2</v>
      </c>
      <c r="F126" s="65" t="str">
        <f t="shared" si="13"/>
        <v/>
      </c>
      <c r="G126" s="65" t="str">
        <f t="shared" si="14"/>
        <v>0</v>
      </c>
      <c r="H126" s="48">
        <f t="shared" si="15"/>
        <v>0</v>
      </c>
      <c r="I126" s="2"/>
    </row>
    <row r="127" spans="1:9" s="26" customFormat="1" x14ac:dyDescent="0.2">
      <c r="A127" s="41"/>
      <c r="B127" s="59" t="s">
        <v>441</v>
      </c>
      <c r="C127" s="64">
        <v>16</v>
      </c>
      <c r="D127" s="60">
        <f>VLOOKUP(B127,'[1]por deptos 2011-2017'!$BD$4299:$BF$4835,3,0)</f>
        <v>205</v>
      </c>
      <c r="E127" s="65">
        <f t="shared" si="12"/>
        <v>3.0888030888030889E-2</v>
      </c>
      <c r="F127" s="65">
        <f t="shared" si="13"/>
        <v>0.46275395033860045</v>
      </c>
      <c r="G127" s="65">
        <f t="shared" si="14"/>
        <v>11.8125</v>
      </c>
      <c r="H127" s="48">
        <f t="shared" si="15"/>
        <v>0.36486486486486486</v>
      </c>
      <c r="I127" s="2"/>
    </row>
    <row r="128" spans="1:9" s="26" customFormat="1" x14ac:dyDescent="0.2">
      <c r="A128" s="41"/>
      <c r="B128" s="59" t="s">
        <v>203</v>
      </c>
      <c r="C128" s="64">
        <v>2</v>
      </c>
      <c r="D128" s="60">
        <f>VLOOKUP(B128,'[1]por deptos 2011-2017'!$BD$4299:$BF$4835,3,0)</f>
        <v>9</v>
      </c>
      <c r="E128" s="65">
        <f t="shared" si="12"/>
        <v>3.8610038610038611E-3</v>
      </c>
      <c r="F128" s="65">
        <f t="shared" si="13"/>
        <v>2.0316027088036117E-2</v>
      </c>
      <c r="G128" s="65">
        <f t="shared" si="14"/>
        <v>3.5</v>
      </c>
      <c r="H128" s="48">
        <f t="shared" si="15"/>
        <v>1.3513513513513514E-2</v>
      </c>
      <c r="I128" s="2"/>
    </row>
    <row r="129" spans="1:9" s="26" customFormat="1" x14ac:dyDescent="0.2">
      <c r="A129" s="41"/>
      <c r="B129" s="59" t="s">
        <v>204</v>
      </c>
      <c r="C129" s="64">
        <v>106</v>
      </c>
      <c r="D129" s="60">
        <f>VLOOKUP(B129,'[1]por deptos 2011-2017'!$BD$4299:$BF$4835,3,0)</f>
        <v>13</v>
      </c>
      <c r="E129" s="65">
        <f t="shared" si="12"/>
        <v>0.20463320463320464</v>
      </c>
      <c r="F129" s="65">
        <f t="shared" si="13"/>
        <v>2.9345372460496615E-2</v>
      </c>
      <c r="G129" s="65">
        <f t="shared" si="14"/>
        <v>-0.87735849056603776</v>
      </c>
      <c r="H129" s="48">
        <f t="shared" si="15"/>
        <v>-0.17953667953667954</v>
      </c>
      <c r="I129" s="2"/>
    </row>
    <row r="130" spans="1:9" s="26" customFormat="1" x14ac:dyDescent="0.2">
      <c r="A130" s="41"/>
      <c r="B130" s="59" t="s">
        <v>28</v>
      </c>
      <c r="C130" s="64">
        <v>1</v>
      </c>
      <c r="D130" s="60">
        <f>VLOOKUP(B130,'[1]por deptos 2011-2017'!$BD$4299:$BF$4835,3,0)</f>
        <v>45</v>
      </c>
      <c r="E130" s="65">
        <f t="shared" si="12"/>
        <v>1.9305019305019305E-3</v>
      </c>
      <c r="F130" s="65">
        <f t="shared" si="13"/>
        <v>0.10158013544018059</v>
      </c>
      <c r="G130" s="65">
        <f t="shared" si="14"/>
        <v>44</v>
      </c>
      <c r="H130" s="48">
        <f t="shared" si="15"/>
        <v>8.4942084942084939E-2</v>
      </c>
      <c r="I130" s="2"/>
    </row>
    <row r="131" spans="1:9" s="26" customFormat="1" x14ac:dyDescent="0.2">
      <c r="A131" s="41"/>
      <c r="B131" s="59" t="s">
        <v>32</v>
      </c>
      <c r="C131" s="64">
        <v>0</v>
      </c>
      <c r="D131" s="60">
        <f>VLOOKUP(B131,'[1]por deptos 2011-2017'!$BD$4299:$BF$4835,3,0)</f>
        <v>0</v>
      </c>
      <c r="E131" s="65" t="str">
        <f t="shared" si="12"/>
        <v/>
      </c>
      <c r="F131" s="65" t="str">
        <f t="shared" si="13"/>
        <v/>
      </c>
      <c r="G131" s="65" t="str">
        <f t="shared" si="14"/>
        <v>0</v>
      </c>
      <c r="H131" s="48" t="str">
        <f t="shared" si="15"/>
        <v/>
      </c>
      <c r="I131" s="2"/>
    </row>
    <row r="132" spans="1:9" s="26" customFormat="1" x14ac:dyDescent="0.2">
      <c r="A132" s="40"/>
      <c r="B132" s="59" t="s">
        <v>542</v>
      </c>
      <c r="C132" s="64">
        <v>0</v>
      </c>
      <c r="D132" s="60">
        <f>VLOOKUP(B132,'[1]por deptos 2011-2017'!$BD$4299:$BF$4835,3,0)</f>
        <v>2</v>
      </c>
      <c r="E132" s="65" t="str">
        <f t="shared" ref="E132" si="36">+IF(C132=0,"",C132/C$73)</f>
        <v/>
      </c>
      <c r="F132" s="65">
        <f t="shared" ref="F132" si="37">+IF(D132=0,"",D132/D$73)</f>
        <v>4.5146726862302479E-3</v>
      </c>
      <c r="G132" s="65" t="str">
        <f t="shared" ref="G132" si="38">+IF(OR(AND(D132=0),(C132=0)),"0",((D132-C132)/C132))</f>
        <v>0</v>
      </c>
      <c r="H132" s="48" t="str">
        <f t="shared" ref="H132" si="39">+IF(OR(AND(E132=""),(G132="")),"",E132*G132)</f>
        <v/>
      </c>
      <c r="I132" s="2"/>
    </row>
    <row r="133" spans="1:9" s="26" customFormat="1" x14ac:dyDescent="0.2">
      <c r="A133" s="41"/>
      <c r="B133" s="59" t="s">
        <v>30</v>
      </c>
      <c r="C133" s="64">
        <v>2</v>
      </c>
      <c r="D133" s="60">
        <f>VLOOKUP(B133,'[1]por deptos 2011-2017'!$BD$4299:$BF$4835,3,0)</f>
        <v>1</v>
      </c>
      <c r="E133" s="65">
        <f t="shared" si="12"/>
        <v>3.8610038610038611E-3</v>
      </c>
      <c r="F133" s="65">
        <f t="shared" si="13"/>
        <v>2.257336343115124E-3</v>
      </c>
      <c r="G133" s="65">
        <f t="shared" si="14"/>
        <v>-0.5</v>
      </c>
      <c r="H133" s="48">
        <f t="shared" si="15"/>
        <v>-1.9305019305019305E-3</v>
      </c>
      <c r="I133" s="2"/>
    </row>
    <row r="134" spans="1:9" s="26" customFormat="1" x14ac:dyDescent="0.2">
      <c r="A134" s="41"/>
      <c r="B134" s="59" t="s">
        <v>29</v>
      </c>
      <c r="C134" s="64">
        <v>1</v>
      </c>
      <c r="D134" s="60">
        <f>VLOOKUP(B134,'[1]por deptos 2011-2017'!$BD$4299:$BF$4835,3,0)</f>
        <v>0</v>
      </c>
      <c r="E134" s="65">
        <f t="shared" si="12"/>
        <v>1.9305019305019305E-3</v>
      </c>
      <c r="F134" s="65" t="str">
        <f t="shared" si="13"/>
        <v/>
      </c>
      <c r="G134" s="65" t="str">
        <f t="shared" si="14"/>
        <v>0</v>
      </c>
      <c r="H134" s="48">
        <f t="shared" si="15"/>
        <v>0</v>
      </c>
      <c r="I134" s="2"/>
    </row>
    <row r="135" spans="1:9" s="26" customFormat="1" x14ac:dyDescent="0.2">
      <c r="A135" s="41"/>
      <c r="B135" s="59" t="s">
        <v>205</v>
      </c>
      <c r="C135" s="64">
        <v>0</v>
      </c>
      <c r="D135" s="60">
        <f>VLOOKUP(B135,'[1]por deptos 2011-2017'!$BD$4299:$BF$4835,3,0)</f>
        <v>0</v>
      </c>
      <c r="E135" s="65" t="str">
        <f t="shared" si="12"/>
        <v/>
      </c>
      <c r="F135" s="65" t="str">
        <f t="shared" si="13"/>
        <v/>
      </c>
      <c r="G135" s="65" t="str">
        <f t="shared" si="14"/>
        <v>0</v>
      </c>
      <c r="H135" s="48" t="str">
        <f t="shared" si="15"/>
        <v/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2011-2017'!$BD$4299:$BF$4835,3,0)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2011-2017'!$BD$4299:$BF$4835,3,0)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0</v>
      </c>
      <c r="D138" s="60">
        <f>VLOOKUP(B138,'[1]por deptos 2011-2017'!$BD$4299:$BF$4835,3,0)</f>
        <v>0</v>
      </c>
      <c r="E138" s="65" t="str">
        <f t="shared" si="12"/>
        <v/>
      </c>
      <c r="F138" s="65" t="str">
        <f t="shared" si="13"/>
        <v/>
      </c>
      <c r="G138" s="65" t="str">
        <f t="shared" si="14"/>
        <v>0</v>
      </c>
      <c r="H138" s="48" t="str">
        <f t="shared" si="15"/>
        <v/>
      </c>
      <c r="I138" s="2"/>
    </row>
    <row r="139" spans="1:9" s="26" customFormat="1" ht="24" x14ac:dyDescent="0.2">
      <c r="A139" s="41"/>
      <c r="B139" s="59" t="s">
        <v>442</v>
      </c>
      <c r="C139" s="64">
        <v>12</v>
      </c>
      <c r="D139" s="60">
        <f>VLOOKUP(B139,'[1]por deptos 2011-2017'!$BD$4299:$BF$4835,3,0)</f>
        <v>1</v>
      </c>
      <c r="E139" s="65">
        <f t="shared" si="12"/>
        <v>2.3166023166023165E-2</v>
      </c>
      <c r="F139" s="65">
        <f t="shared" si="13"/>
        <v>2.257336343115124E-3</v>
      </c>
      <c r="G139" s="65">
        <f t="shared" si="14"/>
        <v>-0.91666666666666663</v>
      </c>
      <c r="H139" s="48">
        <f t="shared" si="15"/>
        <v>-2.1235521235521235E-2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2011-2017'!$BD$4299:$BF$4835,3,0)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2011-2017'!$BD$4299:$BF$4835,3,0)</f>
        <v>0</v>
      </c>
      <c r="E141" s="65" t="str">
        <f t="shared" si="12"/>
        <v/>
      </c>
      <c r="F141" s="65" t="str">
        <f t="shared" si="13"/>
        <v/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2011-2017'!$BD$4299:$BF$4835,3,0)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1</v>
      </c>
      <c r="D143" s="60">
        <f>VLOOKUP(B143,'[1]por deptos 2011-2017'!$BD$4299:$BF$4835,3,0)</f>
        <v>0</v>
      </c>
      <c r="E143" s="65">
        <f t="shared" si="12"/>
        <v>1.9305019305019305E-3</v>
      </c>
      <c r="F143" s="65" t="str">
        <f t="shared" si="13"/>
        <v/>
      </c>
      <c r="G143" s="65" t="str">
        <f t="shared" si="14"/>
        <v>0</v>
      </c>
      <c r="H143" s="48">
        <f t="shared" si="15"/>
        <v>0</v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2011-2017'!$BD$4299:$BF$4835,3,0)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2011-2017'!$BD$4299:$BF$4835,3,0)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2011-2017'!$BD$4299:$BF$4835,3,0)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2011-2017'!$BD$4299:$BF$4835,3,0)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3</v>
      </c>
      <c r="D148" s="60">
        <f>VLOOKUP(B148,'[1]por deptos 2011-2017'!$BD$4299:$BF$4835,3,0)</f>
        <v>2</v>
      </c>
      <c r="E148" s="65">
        <f t="shared" si="48"/>
        <v>5.7915057915057912E-3</v>
      </c>
      <c r="F148" s="65">
        <f t="shared" si="49"/>
        <v>4.5146726862302479E-3</v>
      </c>
      <c r="G148" s="65">
        <f t="shared" si="50"/>
        <v>-0.33333333333333331</v>
      </c>
      <c r="H148" s="48">
        <f t="shared" si="51"/>
        <v>-1.9305019305019303E-3</v>
      </c>
      <c r="I148" s="2"/>
    </row>
    <row r="149" spans="1:9" s="26" customFormat="1" x14ac:dyDescent="0.2">
      <c r="A149" s="41"/>
      <c r="B149" s="59" t="s">
        <v>211</v>
      </c>
      <c r="C149" s="64">
        <v>2</v>
      </c>
      <c r="D149" s="60">
        <f>VLOOKUP(B149,'[1]por deptos 2011-2017'!$BD$4299:$BF$4835,3,0)</f>
        <v>0</v>
      </c>
      <c r="E149" s="65">
        <f t="shared" si="48"/>
        <v>3.8610038610038611E-3</v>
      </c>
      <c r="F149" s="65" t="str">
        <f t="shared" si="49"/>
        <v/>
      </c>
      <c r="G149" s="65" t="str">
        <f t="shared" si="50"/>
        <v>0</v>
      </c>
      <c r="H149" s="48">
        <f t="shared" si="51"/>
        <v>0</v>
      </c>
      <c r="I149" s="2"/>
    </row>
    <row r="150" spans="1:9" s="26" customFormat="1" x14ac:dyDescent="0.2">
      <c r="A150" s="41"/>
      <c r="B150" s="59" t="s">
        <v>212</v>
      </c>
      <c r="C150" s="64">
        <v>1</v>
      </c>
      <c r="D150" s="60">
        <f>VLOOKUP(B150,'[1]por deptos 2011-2017'!$BD$4299:$BF$4835,3,0)</f>
        <v>0</v>
      </c>
      <c r="E150" s="65">
        <f t="shared" si="48"/>
        <v>1.9305019305019305E-3</v>
      </c>
      <c r="F150" s="65" t="str">
        <f t="shared" si="49"/>
        <v/>
      </c>
      <c r="G150" s="65" t="str">
        <f t="shared" si="50"/>
        <v>0</v>
      </c>
      <c r="H150" s="48">
        <f t="shared" si="51"/>
        <v>0</v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2011-2017'!$BD$4299:$BF$4835,3,0)</f>
        <v>1</v>
      </c>
      <c r="E151" s="65" t="str">
        <f t="shared" si="48"/>
        <v/>
      </c>
      <c r="F151" s="65">
        <f t="shared" si="49"/>
        <v>2.257336343115124E-3</v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1</v>
      </c>
      <c r="D152" s="60">
        <f>VLOOKUP(B152,'[1]por deptos 2011-2017'!$BD$4299:$BF$4835,3,0)</f>
        <v>1</v>
      </c>
      <c r="E152" s="65">
        <f t="shared" si="48"/>
        <v>1.9305019305019305E-3</v>
      </c>
      <c r="F152" s="65">
        <f t="shared" si="49"/>
        <v>2.257336343115124E-3</v>
      </c>
      <c r="G152" s="65">
        <f t="shared" si="50"/>
        <v>0</v>
      </c>
      <c r="H152" s="48">
        <f t="shared" si="51"/>
        <v>0</v>
      </c>
      <c r="I152" s="2"/>
    </row>
    <row r="153" spans="1:9" s="26" customFormat="1" x14ac:dyDescent="0.2">
      <c r="A153" s="41"/>
      <c r="B153" s="59" t="s">
        <v>39</v>
      </c>
      <c r="C153" s="64">
        <v>2</v>
      </c>
      <c r="D153" s="60">
        <f>VLOOKUP(B153,'[1]por deptos 2011-2017'!$BD$4299:$BF$4835,3,0)</f>
        <v>0</v>
      </c>
      <c r="E153" s="65">
        <f t="shared" si="48"/>
        <v>3.8610038610038611E-3</v>
      </c>
      <c r="F153" s="65" t="str">
        <f t="shared" si="49"/>
        <v/>
      </c>
      <c r="G153" s="65" t="str">
        <f t="shared" si="50"/>
        <v>0</v>
      </c>
      <c r="H153" s="48">
        <f t="shared" si="51"/>
        <v>0</v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2011-2017'!$BD$4299:$BF$4835,3,0)</f>
        <v>0</v>
      </c>
      <c r="E154" s="65" t="str">
        <f t="shared" si="48"/>
        <v/>
      </c>
      <c r="F154" s="65" t="str">
        <f t="shared" si="49"/>
        <v/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2011-2017'!$BD$4299:$BF$4835,3,0)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3</v>
      </c>
      <c r="D156" s="60">
        <f>VLOOKUP(B156,'[1]por deptos 2011-2017'!$BD$4299:$BF$4835,3,0)</f>
        <v>4</v>
      </c>
      <c r="E156" s="65">
        <f t="shared" ref="E156:E159" si="52">+IF(C156=0,"",C156/C$73)</f>
        <v>5.7915057915057912E-3</v>
      </c>
      <c r="F156" s="65">
        <f t="shared" ref="F156:F159" si="53">+IF(D156=0,"",D156/D$73)</f>
        <v>9.0293453724604959E-3</v>
      </c>
      <c r="G156" s="65">
        <f t="shared" ref="G156:G159" si="54">+IF(OR(AND(D156=0),(C156=0)),"0",((D156-C156)/C156))</f>
        <v>0.33333333333333331</v>
      </c>
      <c r="H156" s="48">
        <f t="shared" ref="H156:H159" si="55">+IF(OR(AND(E156=""),(G156="")),"",E156*G156)</f>
        <v>1.9305019305019303E-3</v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2011-2017'!$BD$4299:$BF$4835,3,0)</f>
        <v>0</v>
      </c>
      <c r="E157" s="65" t="str">
        <f t="shared" si="52"/>
        <v/>
      </c>
      <c r="F157" s="65" t="str">
        <f t="shared" si="53"/>
        <v/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2011-2017'!$BD$4299:$BF$4835,3,0)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2011-2017'!$BD$4299:$BF$4835,3,0)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154</v>
      </c>
      <c r="D165" s="23">
        <f>SUM(D166:D327)</f>
        <v>183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0.18831168831168832</v>
      </c>
      <c r="H165" s="25">
        <f>+IF(OR(AND(E165=""),(G165="")),"",E165*G165)</f>
        <v>0.18831168831168832</v>
      </c>
    </row>
    <row r="166" spans="1:9" s="26" customFormat="1" x14ac:dyDescent="0.2">
      <c r="A166" s="41"/>
      <c r="B166" s="69" t="s">
        <v>445</v>
      </c>
      <c r="C166" s="73">
        <v>7</v>
      </c>
      <c r="D166" s="74">
        <f>VLOOKUP(B166,'[1]por deptos 2011-2017'!$BD$4299:$BF$4835,3,0)</f>
        <v>9</v>
      </c>
      <c r="E166" s="71">
        <f>+IF(C166=0,"",C166/C$165)</f>
        <v>4.5454545454545456E-2</v>
      </c>
      <c r="F166" s="71">
        <f>+IF(D166=0,"",D166/D$165)</f>
        <v>4.9180327868852458E-2</v>
      </c>
      <c r="G166" s="71">
        <f>+IF(OR(AND(D166=0),(C166=0)),"0",((D166-C166)/C166))</f>
        <v>0.2857142857142857</v>
      </c>
      <c r="H166" s="72">
        <f>+IF(OR(AND(E166=""),(G166="")),"",E166*G166)</f>
        <v>1.2987012987012986E-2</v>
      </c>
      <c r="I166" s="2"/>
    </row>
    <row r="167" spans="1:9" s="26" customFormat="1" x14ac:dyDescent="0.2">
      <c r="A167" s="41"/>
      <c r="B167" s="70" t="s">
        <v>590</v>
      </c>
      <c r="C167" s="73">
        <v>1</v>
      </c>
      <c r="D167" s="74">
        <f>VLOOKUP(B167,'[1]por deptos 2011-2017'!$BD$4299:$BF$4835,3,0)</f>
        <v>1</v>
      </c>
      <c r="E167" s="65">
        <f t="shared" ref="E167:E237" si="56">+IF(C167=0,"",C167/C$165)</f>
        <v>6.4935064935064939E-3</v>
      </c>
      <c r="F167" s="65">
        <f t="shared" ref="F167:F237" si="57">+IF(D167=0,"",D167/D$165)</f>
        <v>5.4644808743169399E-3</v>
      </c>
      <c r="G167" s="65">
        <f t="shared" ref="G167:G237" si="58">+IF(OR(AND(D167=0),(C167=0)),"0",((D167-C167)/C167))</f>
        <v>0</v>
      </c>
      <c r="H167" s="48">
        <f t="shared" ref="H167:H237" si="59">+IF(OR(AND(E167=""),(G167="")),"",E167*G167)</f>
        <v>0</v>
      </c>
      <c r="I167" s="2"/>
    </row>
    <row r="168" spans="1:9" s="26" customFormat="1" ht="24" x14ac:dyDescent="0.2">
      <c r="A168" s="41"/>
      <c r="B168" s="70" t="s">
        <v>446</v>
      </c>
      <c r="C168" s="73">
        <v>3</v>
      </c>
      <c r="D168" s="74">
        <f>VLOOKUP(B168,'[1]por deptos 2011-2017'!$BD$4299:$BF$4835,3,0)</f>
        <v>10</v>
      </c>
      <c r="E168" s="65">
        <f t="shared" si="56"/>
        <v>1.948051948051948E-2</v>
      </c>
      <c r="F168" s="65">
        <f t="shared" si="57"/>
        <v>5.4644808743169397E-2</v>
      </c>
      <c r="G168" s="65">
        <f t="shared" si="58"/>
        <v>2.3333333333333335</v>
      </c>
      <c r="H168" s="48">
        <f t="shared" si="59"/>
        <v>4.5454545454545456E-2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2011-2017'!$BD$4299:$BF$4835,3,0)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2</v>
      </c>
      <c r="D170" s="74">
        <f>VLOOKUP(B170,'[1]por deptos 2011-2017'!$BD$4299:$BF$4835,3,0)</f>
        <v>0</v>
      </c>
      <c r="E170" s="65">
        <f t="shared" si="56"/>
        <v>1.2987012987012988E-2</v>
      </c>
      <c r="F170" s="65" t="str">
        <f t="shared" si="57"/>
        <v/>
      </c>
      <c r="G170" s="65" t="str">
        <f t="shared" si="58"/>
        <v>0</v>
      </c>
      <c r="H170" s="48">
        <f t="shared" si="59"/>
        <v>0</v>
      </c>
      <c r="I170" s="2"/>
    </row>
    <row r="171" spans="1:9" s="26" customFormat="1" x14ac:dyDescent="0.2">
      <c r="A171" s="41"/>
      <c r="B171" s="70" t="s">
        <v>42</v>
      </c>
      <c r="C171" s="73">
        <v>31</v>
      </c>
      <c r="D171" s="74">
        <f>VLOOKUP(B171,'[1]por deptos 2011-2017'!$BD$4299:$BF$4835,3,0)</f>
        <v>27</v>
      </c>
      <c r="E171" s="65">
        <f t="shared" si="56"/>
        <v>0.20129870129870131</v>
      </c>
      <c r="F171" s="65">
        <f t="shared" si="57"/>
        <v>0.14754098360655737</v>
      </c>
      <c r="G171" s="65">
        <f t="shared" si="58"/>
        <v>-0.12903225806451613</v>
      </c>
      <c r="H171" s="48">
        <f t="shared" si="59"/>
        <v>-2.5974025974025976E-2</v>
      </c>
      <c r="I171" s="2"/>
    </row>
    <row r="172" spans="1:9" s="26" customFormat="1" x14ac:dyDescent="0.2">
      <c r="A172" s="41"/>
      <c r="B172" s="70" t="s">
        <v>592</v>
      </c>
      <c r="C172" s="73">
        <v>1</v>
      </c>
      <c r="D172" s="74">
        <f>VLOOKUP(B172,'[1]por deptos 2011-2017'!$BD$4299:$BF$4835,3,0)</f>
        <v>0</v>
      </c>
      <c r="E172" s="65">
        <f t="shared" si="56"/>
        <v>6.4935064935064939E-3</v>
      </c>
      <c r="F172" s="65" t="str">
        <f t="shared" si="57"/>
        <v/>
      </c>
      <c r="G172" s="65" t="str">
        <f t="shared" si="58"/>
        <v>0</v>
      </c>
      <c r="H172" s="48">
        <f t="shared" si="59"/>
        <v>0</v>
      </c>
      <c r="I172" s="2"/>
    </row>
    <row r="173" spans="1:9" s="26" customFormat="1" x14ac:dyDescent="0.2">
      <c r="A173" s="41"/>
      <c r="B173" s="70" t="s">
        <v>593</v>
      </c>
      <c r="C173" s="73">
        <v>0</v>
      </c>
      <c r="D173" s="74">
        <f>VLOOKUP(B173,'[1]por deptos 2011-2017'!$BD$4299:$BF$4835,3,0)</f>
        <v>0</v>
      </c>
      <c r="E173" s="65" t="str">
        <f t="shared" si="56"/>
        <v/>
      </c>
      <c r="F173" s="65" t="str">
        <f t="shared" si="57"/>
        <v/>
      </c>
      <c r="G173" s="65" t="str">
        <f t="shared" si="58"/>
        <v>0</v>
      </c>
      <c r="H173" s="48" t="str">
        <f t="shared" si="59"/>
        <v/>
      </c>
      <c r="I173" s="2"/>
    </row>
    <row r="174" spans="1:9" s="26" customFormat="1" x14ac:dyDescent="0.2">
      <c r="A174" s="41"/>
      <c r="B174" s="70" t="s">
        <v>594</v>
      </c>
      <c r="C174" s="73">
        <v>0</v>
      </c>
      <c r="D174" s="74">
        <f>VLOOKUP(B174,'[1]por deptos 2011-2017'!$BD$4299:$BF$4835,3,0)</f>
        <v>0</v>
      </c>
      <c r="E174" s="65" t="str">
        <f t="shared" si="56"/>
        <v/>
      </c>
      <c r="F174" s="65" t="str">
        <f t="shared" si="57"/>
        <v/>
      </c>
      <c r="G174" s="65" t="str">
        <f t="shared" si="58"/>
        <v>0</v>
      </c>
      <c r="H174" s="48" t="str">
        <f t="shared" si="59"/>
        <v/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2011-2017'!$BD$4299:$BF$4835,3,0)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2011-2017'!$BD$4299:$BF$4835,3,0)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0</v>
      </c>
      <c r="D177" s="74">
        <f>VLOOKUP(B177,'[1]por deptos 2011-2017'!$BD$4299:$BF$4835,3,0)</f>
        <v>0</v>
      </c>
      <c r="E177" s="65" t="str">
        <f t="shared" si="56"/>
        <v/>
      </c>
      <c r="F177" s="65" t="str">
        <f t="shared" si="57"/>
        <v/>
      </c>
      <c r="G177" s="65" t="str">
        <f t="shared" si="58"/>
        <v>0</v>
      </c>
      <c r="H177" s="48" t="str">
        <f t="shared" si="59"/>
        <v/>
      </c>
      <c r="I177" s="2"/>
    </row>
    <row r="178" spans="1:9" s="26" customFormat="1" x14ac:dyDescent="0.2">
      <c r="A178" s="41"/>
      <c r="B178" s="70" t="s">
        <v>43</v>
      </c>
      <c r="C178" s="73">
        <v>0</v>
      </c>
      <c r="D178" s="74">
        <f>VLOOKUP(B178,'[1]por deptos 2011-2017'!$BD$4299:$BF$4835,3,0)</f>
        <v>0</v>
      </c>
      <c r="E178" s="65" t="str">
        <f t="shared" si="56"/>
        <v/>
      </c>
      <c r="F178" s="65" t="str">
        <f t="shared" si="57"/>
        <v/>
      </c>
      <c r="G178" s="65" t="str">
        <f t="shared" si="58"/>
        <v>0</v>
      </c>
      <c r="H178" s="48" t="str">
        <f t="shared" si="59"/>
        <v/>
      </c>
      <c r="I178" s="2"/>
    </row>
    <row r="179" spans="1:9" s="26" customFormat="1" x14ac:dyDescent="0.2">
      <c r="A179" s="40"/>
      <c r="B179" s="70" t="s">
        <v>534</v>
      </c>
      <c r="C179" s="73">
        <v>2</v>
      </c>
      <c r="D179" s="74">
        <f>VLOOKUP(B179,'[1]por deptos 2011-2017'!$BD$4299:$BF$4835,3,0)</f>
        <v>4</v>
      </c>
      <c r="E179" s="65">
        <f t="shared" ref="E179" si="60">+IF(C179=0,"",C179/C$165)</f>
        <v>1.2987012987012988E-2</v>
      </c>
      <c r="F179" s="65">
        <f t="shared" ref="F179" si="61">+IF(D179=0,"",D179/D$165)</f>
        <v>2.185792349726776E-2</v>
      </c>
      <c r="G179" s="65">
        <f t="shared" ref="G179" si="62">+IF(OR(AND(D179=0),(C179=0)),"0",((D179-C179)/C179))</f>
        <v>1</v>
      </c>
      <c r="H179" s="48">
        <f t="shared" ref="H179" si="63">+IF(OR(AND(E179=""),(G179="")),"",E179*G179)</f>
        <v>1.2987012987012988E-2</v>
      </c>
      <c r="I179" s="2"/>
    </row>
    <row r="180" spans="1:9" s="26" customFormat="1" x14ac:dyDescent="0.2">
      <c r="A180" s="41"/>
      <c r="B180" s="70" t="s">
        <v>448</v>
      </c>
      <c r="C180" s="73">
        <v>7</v>
      </c>
      <c r="D180" s="74">
        <f>VLOOKUP(B180,'[1]por deptos 2011-2017'!$BD$4299:$BF$4835,3,0)</f>
        <v>2</v>
      </c>
      <c r="E180" s="65">
        <f t="shared" si="56"/>
        <v>4.5454545454545456E-2</v>
      </c>
      <c r="F180" s="65">
        <f t="shared" si="57"/>
        <v>1.092896174863388E-2</v>
      </c>
      <c r="G180" s="65">
        <f t="shared" si="58"/>
        <v>-0.7142857142857143</v>
      </c>
      <c r="H180" s="48">
        <f t="shared" si="59"/>
        <v>-3.2467532467532471E-2</v>
      </c>
      <c r="I180" s="2"/>
    </row>
    <row r="181" spans="1:9" s="26" customFormat="1" x14ac:dyDescent="0.2">
      <c r="A181" s="41"/>
      <c r="B181" s="70" t="s">
        <v>595</v>
      </c>
      <c r="C181" s="73">
        <v>2</v>
      </c>
      <c r="D181" s="74">
        <f>VLOOKUP(B181,'[1]por deptos 2011-2017'!$BD$4299:$BF$4835,3,0)</f>
        <v>0</v>
      </c>
      <c r="E181" s="65">
        <f t="shared" si="56"/>
        <v>1.2987012987012988E-2</v>
      </c>
      <c r="F181" s="65" t="str">
        <f t="shared" si="57"/>
        <v/>
      </c>
      <c r="G181" s="65" t="str">
        <f t="shared" si="58"/>
        <v>0</v>
      </c>
      <c r="H181" s="48">
        <f t="shared" si="59"/>
        <v>0</v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2011-2017'!$BD$4299:$BF$4835,3,0)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2011-2017'!$BD$4299:$BF$4835,3,0)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2</v>
      </c>
      <c r="D184" s="74">
        <f>VLOOKUP(B184,'[1]por deptos 2011-2017'!$BD$4299:$BF$4835,3,0)</f>
        <v>0</v>
      </c>
      <c r="E184" s="65">
        <f t="shared" ref="E184:E185" si="64">+IF(C184=0,"",C184/C$165)</f>
        <v>1.2987012987012988E-2</v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>
        <f t="shared" ref="H184:H185" si="67">+IF(OR(AND(E184=""),(G184="")),"",E184*G184)</f>
        <v>0</v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2011-2017'!$BD$4299:$BF$4835,3,0)</f>
        <v>0</v>
      </c>
      <c r="E185" s="65" t="str">
        <f t="shared" si="64"/>
        <v/>
      </c>
      <c r="F185" s="65" t="str">
        <f t="shared" si="65"/>
        <v/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0</v>
      </c>
      <c r="D186" s="74">
        <f>VLOOKUP(B186,'[1]por deptos 2011-2017'!$BD$4299:$BF$4835,3,0)</f>
        <v>1</v>
      </c>
      <c r="E186" s="65" t="str">
        <f t="shared" si="56"/>
        <v/>
      </c>
      <c r="F186" s="65">
        <f t="shared" si="57"/>
        <v>5.4644808743169399E-3</v>
      </c>
      <c r="G186" s="65" t="str">
        <f t="shared" si="58"/>
        <v>0</v>
      </c>
      <c r="H186" s="48" t="str">
        <f t="shared" si="59"/>
        <v/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2011-2017'!$BD$4299:$BF$4835,3,0)</f>
        <v>0</v>
      </c>
      <c r="E187" s="65" t="str">
        <f t="shared" si="56"/>
        <v/>
      </c>
      <c r="F187" s="65" t="str">
        <f t="shared" si="57"/>
        <v/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2011-2017'!$BD$4299:$BF$4835,3,0)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2011-2017'!$BD$4299:$BF$4835,3,0)</f>
        <v>1</v>
      </c>
      <c r="E189" s="65" t="str">
        <f t="shared" ref="E189" si="68">+IF(C189=0,"",C189/C$165)</f>
        <v/>
      </c>
      <c r="F189" s="65">
        <f t="shared" ref="F189" si="69">+IF(D189=0,"",D189/D$165)</f>
        <v>5.4644808743169399E-3</v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2011-2017'!$BD$4299:$BF$4835,3,0)</f>
        <v>0</v>
      </c>
      <c r="E190" s="65" t="str">
        <f t="shared" si="56"/>
        <v/>
      </c>
      <c r="F190" s="65" t="str">
        <f t="shared" si="57"/>
        <v/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1</v>
      </c>
      <c r="D191" s="74">
        <f>VLOOKUP(B191,'[1]por deptos 2011-2017'!$BD$4299:$BF$4835,3,0)</f>
        <v>7</v>
      </c>
      <c r="E191" s="65">
        <f t="shared" si="56"/>
        <v>6.4935064935064939E-3</v>
      </c>
      <c r="F191" s="65">
        <f t="shared" si="57"/>
        <v>3.825136612021858E-2</v>
      </c>
      <c r="G191" s="65">
        <f t="shared" si="58"/>
        <v>6</v>
      </c>
      <c r="H191" s="48">
        <f t="shared" si="59"/>
        <v>3.896103896103896E-2</v>
      </c>
      <c r="I191" s="2"/>
    </row>
    <row r="192" spans="1:9" s="26" customFormat="1" x14ac:dyDescent="0.2">
      <c r="A192" s="40"/>
      <c r="B192" s="70" t="s">
        <v>539</v>
      </c>
      <c r="C192" s="73">
        <v>1</v>
      </c>
      <c r="D192" s="74">
        <f>VLOOKUP(B192,'[1]por deptos 2011-2017'!$BD$4299:$BF$4835,3,0)</f>
        <v>1</v>
      </c>
      <c r="E192" s="65">
        <f t="shared" ref="E192" si="72">+IF(C192=0,"",C192/C$165)</f>
        <v>6.4935064935064939E-3</v>
      </c>
      <c r="F192" s="65">
        <f t="shared" ref="F192" si="73">+IF(D192=0,"",D192/D$165)</f>
        <v>5.4644808743169399E-3</v>
      </c>
      <c r="G192" s="65">
        <f t="shared" ref="G192" si="74">+IF(OR(AND(D192=0),(C192=0)),"0",((D192-C192)/C192))</f>
        <v>0</v>
      </c>
      <c r="H192" s="48">
        <f t="shared" ref="H192" si="75">+IF(OR(AND(E192=""),(G192="")),"",E192*G192)</f>
        <v>0</v>
      </c>
      <c r="I192" s="2"/>
    </row>
    <row r="193" spans="1:9" s="26" customFormat="1" x14ac:dyDescent="0.2">
      <c r="A193" s="41"/>
      <c r="B193" s="70" t="s">
        <v>219</v>
      </c>
      <c r="C193" s="73">
        <v>20</v>
      </c>
      <c r="D193" s="74">
        <f>VLOOKUP(B193,'[1]por deptos 2011-2017'!$BD$4299:$BF$4835,3,0)</f>
        <v>2</v>
      </c>
      <c r="E193" s="65">
        <f t="shared" si="56"/>
        <v>0.12987012987012986</v>
      </c>
      <c r="F193" s="65">
        <f t="shared" si="57"/>
        <v>1.092896174863388E-2</v>
      </c>
      <c r="G193" s="65">
        <f t="shared" si="58"/>
        <v>-0.9</v>
      </c>
      <c r="H193" s="48">
        <f t="shared" si="59"/>
        <v>-0.11688311688311688</v>
      </c>
      <c r="I193" s="2"/>
    </row>
    <row r="194" spans="1:9" s="26" customFormat="1" x14ac:dyDescent="0.2">
      <c r="A194" s="41"/>
      <c r="B194" s="70" t="s">
        <v>220</v>
      </c>
      <c r="C194" s="73">
        <v>0</v>
      </c>
      <c r="D194" s="74">
        <f>VLOOKUP(B194,'[1]por deptos 2011-2017'!$BD$4299:$BF$4835,3,0)</f>
        <v>2</v>
      </c>
      <c r="E194" s="65" t="str">
        <f t="shared" si="56"/>
        <v/>
      </c>
      <c r="F194" s="65">
        <f t="shared" si="57"/>
        <v>1.092896174863388E-2</v>
      </c>
      <c r="G194" s="65" t="str">
        <f t="shared" si="58"/>
        <v>0</v>
      </c>
      <c r="H194" s="48" t="str">
        <f t="shared" si="59"/>
        <v/>
      </c>
      <c r="I194" s="2"/>
    </row>
    <row r="195" spans="1:9" s="26" customFormat="1" x14ac:dyDescent="0.2">
      <c r="A195" s="41"/>
      <c r="B195" s="70" t="s">
        <v>221</v>
      </c>
      <c r="C195" s="73">
        <v>0</v>
      </c>
      <c r="D195" s="74">
        <f>VLOOKUP(B195,'[1]por deptos 2011-2017'!$BD$4299:$BF$4835,3,0)</f>
        <v>2</v>
      </c>
      <c r="E195" s="65" t="str">
        <f t="shared" si="56"/>
        <v/>
      </c>
      <c r="F195" s="65">
        <f t="shared" si="57"/>
        <v>1.092896174863388E-2</v>
      </c>
      <c r="G195" s="65" t="str">
        <f t="shared" si="58"/>
        <v>0</v>
      </c>
      <c r="H195" s="48" t="str">
        <f t="shared" si="59"/>
        <v/>
      </c>
      <c r="I195" s="2"/>
    </row>
    <row r="196" spans="1:9" s="26" customFormat="1" x14ac:dyDescent="0.2">
      <c r="A196" s="41"/>
      <c r="B196" s="70" t="s">
        <v>222</v>
      </c>
      <c r="C196" s="73">
        <v>11</v>
      </c>
      <c r="D196" s="74">
        <f>VLOOKUP(B196,'[1]por deptos 2011-2017'!$BD$4299:$BF$4835,3,0)</f>
        <v>6</v>
      </c>
      <c r="E196" s="65">
        <f t="shared" si="56"/>
        <v>7.1428571428571425E-2</v>
      </c>
      <c r="F196" s="65">
        <f t="shared" si="57"/>
        <v>3.2786885245901641E-2</v>
      </c>
      <c r="G196" s="65">
        <f t="shared" si="58"/>
        <v>-0.45454545454545453</v>
      </c>
      <c r="H196" s="48">
        <f t="shared" si="59"/>
        <v>-3.2467532467532464E-2</v>
      </c>
      <c r="I196" s="2"/>
    </row>
    <row r="197" spans="1:9" s="26" customFormat="1" x14ac:dyDescent="0.2">
      <c r="A197" s="41"/>
      <c r="B197" s="70" t="s">
        <v>450</v>
      </c>
      <c r="C197" s="73">
        <v>0</v>
      </c>
      <c r="D197" s="74">
        <f>VLOOKUP(B197,'[1]por deptos 2011-2017'!$BD$4299:$BF$4835,3,0)</f>
        <v>1</v>
      </c>
      <c r="E197" s="65" t="str">
        <f t="shared" si="56"/>
        <v/>
      </c>
      <c r="F197" s="65">
        <f t="shared" si="57"/>
        <v>5.4644808743169399E-3</v>
      </c>
      <c r="G197" s="65" t="str">
        <f t="shared" si="58"/>
        <v>0</v>
      </c>
      <c r="H197" s="48" t="str">
        <f t="shared" si="59"/>
        <v/>
      </c>
      <c r="I197" s="2"/>
    </row>
    <row r="198" spans="1:9" s="26" customFormat="1" x14ac:dyDescent="0.2">
      <c r="A198" s="41"/>
      <c r="B198" s="70" t="s">
        <v>451</v>
      </c>
      <c r="C198" s="73">
        <v>3</v>
      </c>
      <c r="D198" s="74">
        <f>VLOOKUP(B198,'[1]por deptos 2011-2017'!$BD$4299:$BF$4835,3,0)</f>
        <v>0</v>
      </c>
      <c r="E198" s="65">
        <f t="shared" si="56"/>
        <v>1.948051948051948E-2</v>
      </c>
      <c r="F198" s="65" t="str">
        <f t="shared" si="57"/>
        <v/>
      </c>
      <c r="G198" s="65" t="str">
        <f t="shared" si="58"/>
        <v>0</v>
      </c>
      <c r="H198" s="48">
        <f t="shared" si="59"/>
        <v>0</v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2011-2017'!$BD$4299:$BF$4835,3,0)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0</v>
      </c>
      <c r="D200" s="74">
        <f>VLOOKUP(B200,'[1]por deptos 2011-2017'!$BD$4299:$BF$4835,3,0)</f>
        <v>1</v>
      </c>
      <c r="E200" s="65" t="str">
        <f t="shared" ref="E200" si="76">+IF(C200=0,"",C200/C$165)</f>
        <v/>
      </c>
      <c r="F200" s="65">
        <f t="shared" ref="F200" si="77">+IF(D200=0,"",D200/D$165)</f>
        <v>5.4644808743169399E-3</v>
      </c>
      <c r="G200" s="65" t="str">
        <f t="shared" ref="G200" si="78">+IF(OR(AND(D200=0),(C200=0)),"0",((D200-C200)/C200))</f>
        <v>0</v>
      </c>
      <c r="H200" s="48" t="str">
        <f t="shared" ref="H200" si="79">+IF(OR(AND(E200=""),(G200="")),"",E200*G200)</f>
        <v/>
      </c>
      <c r="I200" s="2"/>
    </row>
    <row r="201" spans="1:9" s="26" customFormat="1" x14ac:dyDescent="0.2">
      <c r="A201" s="41"/>
      <c r="B201" s="70" t="s">
        <v>224</v>
      </c>
      <c r="C201" s="73">
        <v>4</v>
      </c>
      <c r="D201" s="74">
        <f>VLOOKUP(B201,'[1]por deptos 2011-2017'!$BD$4299:$BF$4835,3,0)</f>
        <v>0</v>
      </c>
      <c r="E201" s="65">
        <f t="shared" si="56"/>
        <v>2.5974025974025976E-2</v>
      </c>
      <c r="F201" s="65" t="str">
        <f t="shared" si="57"/>
        <v/>
      </c>
      <c r="G201" s="65" t="str">
        <f t="shared" si="58"/>
        <v>0</v>
      </c>
      <c r="H201" s="48">
        <f t="shared" si="59"/>
        <v>0</v>
      </c>
      <c r="I201" s="2"/>
    </row>
    <row r="202" spans="1:9" s="26" customFormat="1" x14ac:dyDescent="0.2">
      <c r="A202" s="41"/>
      <c r="B202" s="70" t="s">
        <v>225</v>
      </c>
      <c r="C202" s="73">
        <v>0</v>
      </c>
      <c r="D202" s="74">
        <f>VLOOKUP(B202,'[1]por deptos 2011-2017'!$BD$4299:$BF$4835,3,0)</f>
        <v>2</v>
      </c>
      <c r="E202" s="65" t="str">
        <f t="shared" si="56"/>
        <v/>
      </c>
      <c r="F202" s="65">
        <f t="shared" si="57"/>
        <v>1.092896174863388E-2</v>
      </c>
      <c r="G202" s="65" t="str">
        <f t="shared" si="58"/>
        <v>0</v>
      </c>
      <c r="H202" s="48" t="str">
        <f t="shared" si="59"/>
        <v/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2011-2017'!$BD$4299:$BF$4835,3,0)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0</v>
      </c>
      <c r="D204" s="74">
        <f>VLOOKUP(B204,'[1]por deptos 2011-2017'!$BD$4299:$BF$4835,3,0)</f>
        <v>0</v>
      </c>
      <c r="E204" s="65" t="str">
        <f t="shared" si="56"/>
        <v/>
      </c>
      <c r="F204" s="65" t="str">
        <f t="shared" si="57"/>
        <v/>
      </c>
      <c r="G204" s="65" t="str">
        <f t="shared" si="58"/>
        <v>0</v>
      </c>
      <c r="H204" s="48" t="str">
        <f t="shared" si="59"/>
        <v/>
      </c>
      <c r="I204" s="2"/>
    </row>
    <row r="205" spans="1:9" s="26" customFormat="1" x14ac:dyDescent="0.2">
      <c r="A205" s="41"/>
      <c r="B205" s="70" t="s">
        <v>47</v>
      </c>
      <c r="C205" s="73">
        <v>9</v>
      </c>
      <c r="D205" s="74">
        <f>VLOOKUP(B205,'[1]por deptos 2011-2017'!$BD$4299:$BF$4835,3,0)</f>
        <v>12</v>
      </c>
      <c r="E205" s="65">
        <f t="shared" si="56"/>
        <v>5.844155844155844E-2</v>
      </c>
      <c r="F205" s="65">
        <f t="shared" si="57"/>
        <v>6.5573770491803282E-2</v>
      </c>
      <c r="G205" s="65">
        <f t="shared" si="58"/>
        <v>0.33333333333333331</v>
      </c>
      <c r="H205" s="48">
        <f t="shared" si="59"/>
        <v>1.948051948051948E-2</v>
      </c>
      <c r="I205" s="2"/>
    </row>
    <row r="206" spans="1:9" s="26" customFormat="1" x14ac:dyDescent="0.2">
      <c r="A206" s="41"/>
      <c r="B206" s="70" t="s">
        <v>227</v>
      </c>
      <c r="C206" s="73">
        <v>1</v>
      </c>
      <c r="D206" s="74">
        <f>VLOOKUP(B206,'[1]por deptos 2011-2017'!$BD$4299:$BF$4835,3,0)</f>
        <v>4</v>
      </c>
      <c r="E206" s="65">
        <f t="shared" si="56"/>
        <v>6.4935064935064939E-3</v>
      </c>
      <c r="F206" s="65">
        <f t="shared" si="57"/>
        <v>2.185792349726776E-2</v>
      </c>
      <c r="G206" s="65">
        <f t="shared" si="58"/>
        <v>3</v>
      </c>
      <c r="H206" s="48">
        <f t="shared" si="59"/>
        <v>1.948051948051948E-2</v>
      </c>
      <c r="I206" s="2"/>
    </row>
    <row r="207" spans="1:9" s="26" customFormat="1" x14ac:dyDescent="0.2">
      <c r="A207" s="41"/>
      <c r="B207" s="70" t="s">
        <v>228</v>
      </c>
      <c r="C207" s="73">
        <v>0</v>
      </c>
      <c r="D207" s="74">
        <f>VLOOKUP(B207,'[1]por deptos 2011-2017'!$BD$4299:$BF$4835,3,0)</f>
        <v>1</v>
      </c>
      <c r="E207" s="65" t="str">
        <f t="shared" si="56"/>
        <v/>
      </c>
      <c r="F207" s="65">
        <f t="shared" si="57"/>
        <v>5.4644808743169399E-3</v>
      </c>
      <c r="G207" s="65" t="str">
        <f t="shared" si="58"/>
        <v>0</v>
      </c>
      <c r="H207" s="48" t="str">
        <f t="shared" si="59"/>
        <v/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2011-2017'!$BD$4299:$BF$4835,3,0)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2011-2017'!$BD$4299:$BF$4835,3,0)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2011-2017'!$BD$4299:$BF$4835,3,0)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2011-2017'!$BD$4299:$BF$4835,3,0)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2011-2017'!$BD$4299:$BF$4835,3,0)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2011-2017'!$BD$4299:$BF$4835,3,0)</f>
        <v>0</v>
      </c>
      <c r="E213" s="65" t="str">
        <f t="shared" si="56"/>
        <v/>
      </c>
      <c r="F213" s="65" t="str">
        <f t="shared" si="57"/>
        <v/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2011-2017'!$BD$4299:$BF$4835,3,0)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2011-2017'!$BD$4299:$BF$4835,3,0)</f>
        <v>0</v>
      </c>
      <c r="E215" s="65" t="str">
        <f t="shared" si="56"/>
        <v/>
      </c>
      <c r="F215" s="65" t="str">
        <f t="shared" si="57"/>
        <v/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6</v>
      </c>
      <c r="D216" s="74">
        <f>VLOOKUP(B216,'[1]por deptos 2011-2017'!$BD$4299:$BF$4835,3,0)</f>
        <v>26</v>
      </c>
      <c r="E216" s="65">
        <f t="shared" si="56"/>
        <v>3.896103896103896E-2</v>
      </c>
      <c r="F216" s="65">
        <f t="shared" si="57"/>
        <v>0.14207650273224043</v>
      </c>
      <c r="G216" s="65">
        <f t="shared" si="58"/>
        <v>3.3333333333333335</v>
      </c>
      <c r="H216" s="48">
        <f t="shared" si="59"/>
        <v>0.12987012987012989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2011-2017'!$BD$4299:$BF$4835,3,0)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2011-2017'!$BD$4299:$BF$4835,3,0)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0</v>
      </c>
      <c r="D219" s="74">
        <f>VLOOKUP(B219,'[1]por deptos 2011-2017'!$BD$4299:$BF$4835,3,0)</f>
        <v>0</v>
      </c>
      <c r="E219" s="65" t="str">
        <f t="shared" si="56"/>
        <v/>
      </c>
      <c r="F219" s="65" t="str">
        <f t="shared" si="57"/>
        <v/>
      </c>
      <c r="G219" s="65" t="str">
        <f t="shared" si="58"/>
        <v>0</v>
      </c>
      <c r="H219" s="48" t="str">
        <f t="shared" si="59"/>
        <v/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2011-2017'!$BD$4299:$BF$4835,3,0)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0</v>
      </c>
      <c r="D221" s="74">
        <f>VLOOKUP(B221,'[1]por deptos 2011-2017'!$BD$4299:$BF$4835,3,0)</f>
        <v>1</v>
      </c>
      <c r="E221" s="65" t="str">
        <f t="shared" si="56"/>
        <v/>
      </c>
      <c r="F221" s="65">
        <f t="shared" si="57"/>
        <v>5.4644808743169399E-3</v>
      </c>
      <c r="G221" s="65" t="str">
        <f t="shared" si="58"/>
        <v>0</v>
      </c>
      <c r="H221" s="48" t="str">
        <f t="shared" si="59"/>
        <v/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2011-2017'!$BD$4299:$BF$4835,3,0)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2011-2017'!$BD$4299:$BF$4835,3,0)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2011-2017'!$BD$4299:$BF$4835,3,0)</f>
        <v>0</v>
      </c>
      <c r="E224" s="65" t="str">
        <f t="shared" si="56"/>
        <v/>
      </c>
      <c r="F224" s="65" t="str">
        <f t="shared" si="57"/>
        <v/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2011-2017'!$BD$4299:$BF$4835,3,0)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2011-2017'!$BD$4299:$BF$4835,3,0)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0</v>
      </c>
      <c r="D227" s="74">
        <f>VLOOKUP(B227,'[1]por deptos 2011-2017'!$BD$4299:$BF$4835,3,0)</f>
        <v>0</v>
      </c>
      <c r="E227" s="65" t="str">
        <f t="shared" si="56"/>
        <v/>
      </c>
      <c r="F227" s="65" t="str">
        <f t="shared" si="57"/>
        <v/>
      </c>
      <c r="G227" s="65" t="str">
        <f t="shared" si="58"/>
        <v>0</v>
      </c>
      <c r="H227" s="48" t="str">
        <f t="shared" si="59"/>
        <v/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2011-2017'!$BD$4299:$BF$4835,3,0)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1</v>
      </c>
      <c r="D229" s="74">
        <f>VLOOKUP(B229,'[1]por deptos 2011-2017'!$BD$4299:$BF$4835,3,0)</f>
        <v>10</v>
      </c>
      <c r="E229" s="65">
        <f t="shared" si="56"/>
        <v>6.4935064935064939E-3</v>
      </c>
      <c r="F229" s="65">
        <f t="shared" si="57"/>
        <v>5.4644808743169397E-2</v>
      </c>
      <c r="G229" s="65">
        <f t="shared" si="58"/>
        <v>9</v>
      </c>
      <c r="H229" s="48">
        <f t="shared" si="59"/>
        <v>5.8441558441558447E-2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2011-2017'!$BD$4299:$BF$4835,3,0)</f>
        <v>3</v>
      </c>
      <c r="E230" s="65" t="str">
        <f t="shared" si="56"/>
        <v/>
      </c>
      <c r="F230" s="65">
        <f t="shared" si="57"/>
        <v>1.6393442622950821E-2</v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2011-2017'!$BD$4299:$BF$4835,3,0)</f>
        <v>0</v>
      </c>
      <c r="E231" s="65" t="str">
        <f t="shared" si="56"/>
        <v/>
      </c>
      <c r="F231" s="65" t="str">
        <f t="shared" si="57"/>
        <v/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0</v>
      </c>
      <c r="D232" s="74">
        <f>VLOOKUP(B232,'[1]por deptos 2011-2017'!$BD$4299:$BF$4835,3,0)</f>
        <v>6</v>
      </c>
      <c r="E232" s="65" t="str">
        <f t="shared" si="56"/>
        <v/>
      </c>
      <c r="F232" s="65">
        <f t="shared" si="57"/>
        <v>3.2786885245901641E-2</v>
      </c>
      <c r="G232" s="65" t="str">
        <f t="shared" si="58"/>
        <v>0</v>
      </c>
      <c r="H232" s="48" t="str">
        <f t="shared" si="59"/>
        <v/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2011-2017'!$BD$4299:$BF$4835,3,0)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2011-2017'!$BD$4299:$BF$4835,3,0)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5</v>
      </c>
      <c r="D235" s="74">
        <f>VLOOKUP(B235,'[1]por deptos 2011-2017'!$BD$4299:$BF$4835,3,0)</f>
        <v>0</v>
      </c>
      <c r="E235" s="65">
        <f t="shared" si="56"/>
        <v>3.2467532467532464E-2</v>
      </c>
      <c r="F235" s="65" t="str">
        <f t="shared" si="57"/>
        <v/>
      </c>
      <c r="G235" s="65" t="str">
        <f t="shared" si="58"/>
        <v>0</v>
      </c>
      <c r="H235" s="48">
        <f t="shared" si="59"/>
        <v>0</v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2011-2017'!$BD$4299:$BF$4835,3,0)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1</v>
      </c>
      <c r="D237" s="74">
        <f>VLOOKUP(B237,'[1]por deptos 2011-2017'!$BD$4299:$BF$4835,3,0)</f>
        <v>0</v>
      </c>
      <c r="E237" s="65">
        <f t="shared" si="56"/>
        <v>6.4935064935064939E-3</v>
      </c>
      <c r="F237" s="65" t="str">
        <f t="shared" si="57"/>
        <v/>
      </c>
      <c r="G237" s="65" t="str">
        <f t="shared" si="58"/>
        <v>0</v>
      </c>
      <c r="H237" s="48">
        <f t="shared" si="59"/>
        <v>0</v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2011-2017'!$BD$4299:$BF$4835,3,0)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2011-2017'!$BD$4299:$BF$4835,3,0)</f>
        <v>0</v>
      </c>
      <c r="E239" s="65" t="str">
        <f t="shared" si="88"/>
        <v/>
      </c>
      <c r="F239" s="65" t="str">
        <f t="shared" si="89"/>
        <v/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2011-2017'!$BD$4299:$BF$4835,3,0)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1</v>
      </c>
      <c r="D241" s="74">
        <f>VLOOKUP(B241,'[1]por deptos 2011-2017'!$BD$4299:$BF$4835,3,0)</f>
        <v>0</v>
      </c>
      <c r="E241" s="65">
        <f t="shared" si="88"/>
        <v>6.4935064935064939E-3</v>
      </c>
      <c r="F241" s="65" t="str">
        <f t="shared" si="89"/>
        <v/>
      </c>
      <c r="G241" s="65" t="str">
        <f t="shared" si="90"/>
        <v>0</v>
      </c>
      <c r="H241" s="48">
        <f t="shared" si="91"/>
        <v>0</v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2011-2017'!$BD$4299:$BF$4835,3,0)</f>
        <v>2</v>
      </c>
      <c r="E242" s="65" t="str">
        <f t="shared" si="88"/>
        <v/>
      </c>
      <c r="F242" s="65">
        <f t="shared" si="89"/>
        <v>1.092896174863388E-2</v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2011-2017'!$BD$4299:$BF$4835,3,0)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2011-2017'!$BD$4299:$BF$4835,3,0)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2011-2017'!$BD$4299:$BF$4835,3,0)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2011-2017'!$BD$4299:$BF$4835,3,0)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2011-2017'!$BD$4299:$BF$4835,3,0)</f>
        <v>2</v>
      </c>
      <c r="E247" s="65" t="str">
        <f t="shared" si="88"/>
        <v/>
      </c>
      <c r="F247" s="65">
        <f t="shared" si="89"/>
        <v>1.092896174863388E-2</v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2</v>
      </c>
      <c r="D248" s="74">
        <f>VLOOKUP(B248,'[1]por deptos 2011-2017'!$BD$4299:$BF$4835,3,0)</f>
        <v>0</v>
      </c>
      <c r="E248" s="65">
        <f t="shared" si="88"/>
        <v>1.2987012987012988E-2</v>
      </c>
      <c r="F248" s="65" t="str">
        <f t="shared" si="89"/>
        <v/>
      </c>
      <c r="G248" s="65" t="str">
        <f t="shared" si="90"/>
        <v>0</v>
      </c>
      <c r="H248" s="48">
        <f t="shared" si="91"/>
        <v>0</v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2011-2017'!$BD$4299:$BF$4835,3,0)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2011-2017'!$BD$4299:$BF$4835,3,0)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1</v>
      </c>
      <c r="D251" s="74">
        <f>VLOOKUP(B251,'[1]por deptos 2011-2017'!$BD$4299:$BF$4835,3,0)</f>
        <v>0</v>
      </c>
      <c r="E251" s="65">
        <f t="shared" si="88"/>
        <v>6.4935064935064939E-3</v>
      </c>
      <c r="F251" s="65" t="str">
        <f t="shared" si="89"/>
        <v/>
      </c>
      <c r="G251" s="65" t="str">
        <f t="shared" si="90"/>
        <v>0</v>
      </c>
      <c r="H251" s="48">
        <f t="shared" si="91"/>
        <v>0</v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2011-2017'!$BD$4299:$BF$4835,3,0)</f>
        <v>0</v>
      </c>
      <c r="E252" s="65" t="str">
        <f t="shared" si="88"/>
        <v/>
      </c>
      <c r="F252" s="65" t="str">
        <f t="shared" si="89"/>
        <v/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2011-2017'!$BD$4299:$BF$4835,3,0)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2011-2017'!$BD$4299:$BF$4835,3,0)</f>
        <v>1</v>
      </c>
      <c r="E254" s="65" t="str">
        <f t="shared" si="92"/>
        <v/>
      </c>
      <c r="F254" s="65">
        <f t="shared" si="93"/>
        <v>5.4644808743169399E-3</v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2011-2017'!$BD$4299:$BF$4835,3,0)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3</v>
      </c>
      <c r="D256" s="74">
        <f>VLOOKUP(B256,'[1]por deptos 2011-2017'!$BD$4299:$BF$4835,3,0)</f>
        <v>4</v>
      </c>
      <c r="E256" s="65">
        <f t="shared" si="88"/>
        <v>1.948051948051948E-2</v>
      </c>
      <c r="F256" s="65">
        <f t="shared" si="89"/>
        <v>2.185792349726776E-2</v>
      </c>
      <c r="G256" s="65">
        <f t="shared" si="90"/>
        <v>0.33333333333333331</v>
      </c>
      <c r="H256" s="48">
        <f t="shared" si="91"/>
        <v>6.4935064935064931E-3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2011-2017'!$BD$4299:$BF$4835,3,0)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2011-2017'!$BD$4299:$BF$4835,3,0)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2011-2017'!$BD$4299:$BF$4835,3,0)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2011-2017'!$BD$4299:$BF$4835,3,0)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2011-2017'!$BD$4299:$BF$4835,3,0)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2011-2017'!$BD$4299:$BF$4835,3,0)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0</v>
      </c>
      <c r="D263" s="74">
        <f>VLOOKUP(B263,'[1]por deptos 2011-2017'!$BD$4299:$BF$4835,3,0)</f>
        <v>0</v>
      </c>
      <c r="E263" s="65" t="str">
        <f t="shared" si="96"/>
        <v/>
      </c>
      <c r="F263" s="65" t="str">
        <f t="shared" si="97"/>
        <v/>
      </c>
      <c r="G263" s="65" t="str">
        <f t="shared" si="98"/>
        <v>0</v>
      </c>
      <c r="H263" s="48" t="str">
        <f t="shared" si="99"/>
        <v/>
      </c>
      <c r="I263" s="2"/>
    </row>
    <row r="264" spans="1:9" s="26" customFormat="1" x14ac:dyDescent="0.2">
      <c r="A264" s="41"/>
      <c r="B264" s="70" t="s">
        <v>60</v>
      </c>
      <c r="C264" s="73">
        <v>0</v>
      </c>
      <c r="D264" s="74">
        <f>VLOOKUP(B264,'[1]por deptos 2011-2017'!$BD$4299:$BF$4835,3,0)</f>
        <v>0</v>
      </c>
      <c r="E264" s="65" t="str">
        <f t="shared" si="88"/>
        <v/>
      </c>
      <c r="F264" s="65" t="str">
        <f t="shared" si="89"/>
        <v/>
      </c>
      <c r="G264" s="65" t="str">
        <f t="shared" si="90"/>
        <v>0</v>
      </c>
      <c r="H264" s="48" t="str">
        <f t="shared" si="91"/>
        <v/>
      </c>
      <c r="I264" s="2"/>
    </row>
    <row r="265" spans="1:9" s="26" customFormat="1" x14ac:dyDescent="0.2">
      <c r="A265" s="41"/>
      <c r="B265" s="70" t="s">
        <v>65</v>
      </c>
      <c r="C265" s="73">
        <v>0</v>
      </c>
      <c r="D265" s="74">
        <f>VLOOKUP(B265,'[1]por deptos 2011-2017'!$BD$4299:$BF$4835,3,0)</f>
        <v>2</v>
      </c>
      <c r="E265" s="65" t="str">
        <f t="shared" si="88"/>
        <v/>
      </c>
      <c r="F265" s="65">
        <f t="shared" si="89"/>
        <v>1.092896174863388E-2</v>
      </c>
      <c r="G265" s="65" t="str">
        <f t="shared" si="90"/>
        <v>0</v>
      </c>
      <c r="H265" s="48" t="str">
        <f t="shared" si="91"/>
        <v/>
      </c>
      <c r="I265" s="2"/>
    </row>
    <row r="266" spans="1:9" s="26" customFormat="1" x14ac:dyDescent="0.2">
      <c r="A266" s="41"/>
      <c r="B266" s="70" t="s">
        <v>61</v>
      </c>
      <c r="C266" s="73">
        <v>1</v>
      </c>
      <c r="D266" s="74">
        <f>VLOOKUP(B266,'[1]por deptos 2011-2017'!$BD$4299:$BF$4835,3,0)</f>
        <v>0</v>
      </c>
      <c r="E266" s="65">
        <f t="shared" si="88"/>
        <v>6.4935064935064939E-3</v>
      </c>
      <c r="F266" s="65" t="str">
        <f t="shared" si="89"/>
        <v/>
      </c>
      <c r="G266" s="65" t="str">
        <f t="shared" si="90"/>
        <v>0</v>
      </c>
      <c r="H266" s="48">
        <f t="shared" si="91"/>
        <v>0</v>
      </c>
      <c r="I266" s="2"/>
    </row>
    <row r="267" spans="1:9" s="26" customFormat="1" x14ac:dyDescent="0.2">
      <c r="A267" s="41"/>
      <c r="B267" s="70" t="s">
        <v>247</v>
      </c>
      <c r="C267" s="73">
        <v>1</v>
      </c>
      <c r="D267" s="74">
        <f>VLOOKUP(B267,'[1]por deptos 2011-2017'!$BD$4299:$BF$4835,3,0)</f>
        <v>5</v>
      </c>
      <c r="E267" s="65">
        <f t="shared" si="88"/>
        <v>6.4935064935064939E-3</v>
      </c>
      <c r="F267" s="65">
        <f t="shared" si="89"/>
        <v>2.7322404371584699E-2</v>
      </c>
      <c r="G267" s="65">
        <f t="shared" si="90"/>
        <v>4</v>
      </c>
      <c r="H267" s="48">
        <f t="shared" si="91"/>
        <v>2.5974025974025976E-2</v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2011-2017'!$BD$4299:$BF$4835,3,0)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0</v>
      </c>
      <c r="D269" s="74">
        <f>VLOOKUP(B269,'[1]por deptos 2011-2017'!$BD$4299:$BF$4835,3,0)</f>
        <v>0</v>
      </c>
      <c r="E269" s="65" t="str">
        <f t="shared" ref="E269" si="100">+IF(C269=0,"",C269/C$165)</f>
        <v/>
      </c>
      <c r="F269" s="65" t="str">
        <f t="shared" ref="F269" si="101">+IF(D269=0,"",D269/D$165)</f>
        <v/>
      </c>
      <c r="G269" s="65" t="str">
        <f t="shared" ref="G269" si="102">+IF(OR(AND(D269=0),(C269=0)),"0",((D269-C269)/C269))</f>
        <v>0</v>
      </c>
      <c r="H269" s="48" t="str">
        <f t="shared" ref="H269" si="103">+IF(OR(AND(E269=""),(G269="")),"",E269*G269)</f>
        <v/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2011-2017'!$BD$4299:$BF$4835,3,0)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1</v>
      </c>
      <c r="D271" s="74">
        <f>VLOOKUP(B271,'[1]por deptos 2011-2017'!$BD$4299:$BF$4835,3,0)</f>
        <v>0</v>
      </c>
      <c r="E271" s="65">
        <f t="shared" si="88"/>
        <v>6.4935064935064939E-3</v>
      </c>
      <c r="F271" s="65" t="str">
        <f t="shared" si="89"/>
        <v/>
      </c>
      <c r="G271" s="65" t="str">
        <f t="shared" si="90"/>
        <v>0</v>
      </c>
      <c r="H271" s="48">
        <f t="shared" si="91"/>
        <v>0</v>
      </c>
      <c r="I271" s="2"/>
    </row>
    <row r="272" spans="1:9" s="26" customFormat="1" x14ac:dyDescent="0.2">
      <c r="A272" s="41"/>
      <c r="B272" s="70" t="s">
        <v>59</v>
      </c>
      <c r="C272" s="73">
        <v>4</v>
      </c>
      <c r="D272" s="74">
        <f>VLOOKUP(B272,'[1]por deptos 2011-2017'!$BD$4299:$BF$4835,3,0)</f>
        <v>0</v>
      </c>
      <c r="E272" s="65">
        <f t="shared" si="88"/>
        <v>2.5974025974025976E-2</v>
      </c>
      <c r="F272" s="65" t="str">
        <f t="shared" si="89"/>
        <v/>
      </c>
      <c r="G272" s="65" t="str">
        <f t="shared" si="90"/>
        <v>0</v>
      </c>
      <c r="H272" s="48">
        <f t="shared" si="91"/>
        <v>0</v>
      </c>
      <c r="I272" s="2"/>
    </row>
    <row r="273" spans="1:9" s="26" customFormat="1" x14ac:dyDescent="0.2">
      <c r="A273" s="41"/>
      <c r="B273" s="70" t="s">
        <v>64</v>
      </c>
      <c r="C273" s="73">
        <v>0</v>
      </c>
      <c r="D273" s="74">
        <f>VLOOKUP(B273,'[1]por deptos 2011-2017'!$BD$4299:$BF$4835,3,0)</f>
        <v>0</v>
      </c>
      <c r="E273" s="65" t="str">
        <f t="shared" si="88"/>
        <v/>
      </c>
      <c r="F273" s="65" t="str">
        <f t="shared" si="89"/>
        <v/>
      </c>
      <c r="G273" s="65" t="str">
        <f t="shared" si="90"/>
        <v>0</v>
      </c>
      <c r="H273" s="48" t="str">
        <f t="shared" si="91"/>
        <v/>
      </c>
      <c r="I273" s="2"/>
    </row>
    <row r="274" spans="1:9" s="26" customFormat="1" x14ac:dyDescent="0.2">
      <c r="A274" s="41"/>
      <c r="B274" s="70" t="s">
        <v>248</v>
      </c>
      <c r="C274" s="73">
        <v>0</v>
      </c>
      <c r="D274" s="74">
        <f>VLOOKUP(B274,'[1]por deptos 2011-2017'!$BD$4299:$BF$4835,3,0)</f>
        <v>0</v>
      </c>
      <c r="E274" s="65" t="str">
        <f t="shared" si="88"/>
        <v/>
      </c>
      <c r="F274" s="65" t="str">
        <f t="shared" si="89"/>
        <v/>
      </c>
      <c r="G274" s="65" t="str">
        <f t="shared" si="90"/>
        <v>0</v>
      </c>
      <c r="H274" s="48" t="str">
        <f t="shared" si="91"/>
        <v/>
      </c>
      <c r="I274" s="2"/>
    </row>
    <row r="275" spans="1:9" s="26" customFormat="1" x14ac:dyDescent="0.2">
      <c r="A275" s="41"/>
      <c r="B275" s="70" t="s">
        <v>469</v>
      </c>
      <c r="C275" s="73">
        <v>3</v>
      </c>
      <c r="D275" s="74">
        <f>VLOOKUP(B275,'[1]por deptos 2011-2017'!$BD$4299:$BF$4835,3,0)</f>
        <v>1</v>
      </c>
      <c r="E275" s="65">
        <f t="shared" si="88"/>
        <v>1.948051948051948E-2</v>
      </c>
      <c r="F275" s="65">
        <f t="shared" si="89"/>
        <v>5.4644808743169399E-3</v>
      </c>
      <c r="G275" s="65">
        <f t="shared" si="90"/>
        <v>-0.66666666666666663</v>
      </c>
      <c r="H275" s="48">
        <f t="shared" si="91"/>
        <v>-1.2987012987012986E-2</v>
      </c>
      <c r="I275" s="2"/>
    </row>
    <row r="276" spans="1:9" s="26" customFormat="1" x14ac:dyDescent="0.2">
      <c r="A276" s="41"/>
      <c r="B276" s="70" t="s">
        <v>66</v>
      </c>
      <c r="C276" s="73">
        <v>0</v>
      </c>
      <c r="D276" s="74">
        <f>VLOOKUP(B276,'[1]por deptos 2011-2017'!$BD$4299:$BF$4835,3,0)</f>
        <v>0</v>
      </c>
      <c r="E276" s="65" t="str">
        <f t="shared" si="88"/>
        <v/>
      </c>
      <c r="F276" s="65" t="str">
        <f t="shared" si="89"/>
        <v/>
      </c>
      <c r="G276" s="65" t="str">
        <f t="shared" si="90"/>
        <v>0</v>
      </c>
      <c r="H276" s="48" t="str">
        <f t="shared" si="91"/>
        <v/>
      </c>
      <c r="I276" s="2"/>
    </row>
    <row r="277" spans="1:9" s="26" customFormat="1" x14ac:dyDescent="0.2">
      <c r="A277" s="40"/>
      <c r="B277" s="70" t="s">
        <v>556</v>
      </c>
      <c r="C277" s="73">
        <v>0</v>
      </c>
      <c r="D277" s="74">
        <f>VLOOKUP(B277,'[1]por deptos 2011-2017'!$BD$4299:$BF$4835,3,0)</f>
        <v>0</v>
      </c>
      <c r="E277" s="65" t="str">
        <f t="shared" ref="E277:E278" si="104">+IF(C277=0,"",C277/C$165)</f>
        <v/>
      </c>
      <c r="F277" s="65" t="str">
        <f t="shared" ref="F277:F278" si="105">+IF(D277=0,"",D277/D$165)</f>
        <v/>
      </c>
      <c r="G277" s="65" t="str">
        <f t="shared" ref="G277:G278" si="106">+IF(OR(AND(D277=0),(C277=0)),"0",((D277-C277)/C277))</f>
        <v>0</v>
      </c>
      <c r="H277" s="48" t="str">
        <f t="shared" ref="H277:H278" si="107">+IF(OR(AND(E277=""),(G277="")),"",E277*G277)</f>
        <v/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2011-2017'!$BD$4299:$BF$4835,3,0)</f>
        <v>0</v>
      </c>
      <c r="E278" s="65" t="str">
        <f t="shared" si="104"/>
        <v/>
      </c>
      <c r="F278" s="65" t="str">
        <f t="shared" si="105"/>
        <v/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2</v>
      </c>
      <c r="D279" s="74">
        <f>VLOOKUP(B279,'[1]por deptos 2011-2017'!$BD$4299:$BF$4835,3,0)</f>
        <v>6</v>
      </c>
      <c r="E279" s="65">
        <f t="shared" si="88"/>
        <v>1.2987012987012988E-2</v>
      </c>
      <c r="F279" s="65">
        <f t="shared" si="89"/>
        <v>3.2786885245901641E-2</v>
      </c>
      <c r="G279" s="65">
        <f t="shared" si="90"/>
        <v>2</v>
      </c>
      <c r="H279" s="48">
        <f t="shared" si="91"/>
        <v>2.5974025974025976E-2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2011-2017'!$BD$4299:$BF$4835,3,0)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2011-2017'!$BD$4299:$BF$4835,3,0)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2011-2017'!$BD$4299:$BF$4835,3,0)</f>
        <v>0</v>
      </c>
      <c r="E282" s="65" t="str">
        <f t="shared" si="108"/>
        <v/>
      </c>
      <c r="F282" s="65" t="str">
        <f t="shared" si="109"/>
        <v/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2011-2017'!$BD$4299:$BF$4835,3,0)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2011-2017'!$BD$4299:$BF$4835,3,0)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2011-2017'!$BD$4299:$BF$4835,3,0)</f>
        <v>0</v>
      </c>
      <c r="E285" s="65" t="str">
        <f t="shared" si="108"/>
        <v/>
      </c>
      <c r="F285" s="65" t="str">
        <f t="shared" si="109"/>
        <v/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0</v>
      </c>
      <c r="D286" s="74">
        <f>VLOOKUP(B286,'[1]por deptos 2011-2017'!$BD$4299:$BF$4835,3,0)</f>
        <v>0</v>
      </c>
      <c r="E286" s="65" t="str">
        <f t="shared" si="88"/>
        <v/>
      </c>
      <c r="F286" s="65" t="str">
        <f t="shared" si="89"/>
        <v/>
      </c>
      <c r="G286" s="65" t="str">
        <f t="shared" si="90"/>
        <v>0</v>
      </c>
      <c r="H286" s="48" t="str">
        <f t="shared" si="91"/>
        <v/>
      </c>
      <c r="I286" s="2"/>
    </row>
    <row r="287" spans="1:9" s="26" customFormat="1" x14ac:dyDescent="0.2">
      <c r="A287" s="41"/>
      <c r="B287" s="70" t="s">
        <v>471</v>
      </c>
      <c r="C287" s="73">
        <v>2</v>
      </c>
      <c r="D287" s="74">
        <f>VLOOKUP(B287,'[1]por deptos 2011-2017'!$BD$4299:$BF$4835,3,0)</f>
        <v>10</v>
      </c>
      <c r="E287" s="65">
        <f t="shared" si="88"/>
        <v>1.2987012987012988E-2</v>
      </c>
      <c r="F287" s="65">
        <f t="shared" si="89"/>
        <v>5.4644808743169397E-2</v>
      </c>
      <c r="G287" s="65">
        <f t="shared" si="90"/>
        <v>4</v>
      </c>
      <c r="H287" s="48">
        <f t="shared" si="91"/>
        <v>5.1948051948051951E-2</v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2011-2017'!$BD$4299:$BF$4835,3,0)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2</v>
      </c>
      <c r="D289" s="74">
        <f>VLOOKUP(B289,'[1]por deptos 2011-2017'!$BD$4299:$BF$4835,3,0)</f>
        <v>5</v>
      </c>
      <c r="E289" s="65">
        <f t="shared" si="88"/>
        <v>1.2987012987012988E-2</v>
      </c>
      <c r="F289" s="65">
        <f t="shared" si="89"/>
        <v>2.7322404371584699E-2</v>
      </c>
      <c r="G289" s="65">
        <f t="shared" si="90"/>
        <v>1.5</v>
      </c>
      <c r="H289" s="48">
        <f t="shared" si="91"/>
        <v>1.948051948051948E-2</v>
      </c>
      <c r="I289" s="2"/>
    </row>
    <row r="290" spans="1:9" s="26" customFormat="1" x14ac:dyDescent="0.2">
      <c r="A290" s="41"/>
      <c r="B290" s="70" t="s">
        <v>473</v>
      </c>
      <c r="C290" s="73">
        <v>0</v>
      </c>
      <c r="D290" s="74">
        <f>VLOOKUP(B290,'[1]por deptos 2011-2017'!$BD$4299:$BF$4835,3,0)</f>
        <v>0</v>
      </c>
      <c r="E290" s="65" t="str">
        <f t="shared" si="88"/>
        <v/>
      </c>
      <c r="F290" s="65" t="str">
        <f t="shared" si="89"/>
        <v/>
      </c>
      <c r="G290" s="65" t="str">
        <f t="shared" si="90"/>
        <v>0</v>
      </c>
      <c r="H290" s="48" t="str">
        <f t="shared" si="91"/>
        <v/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2011-2017'!$BD$4299:$BF$4835,3,0)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2</v>
      </c>
      <c r="D292" s="74">
        <f>VLOOKUP(B292,'[1]por deptos 2011-2017'!$BD$4299:$BF$4835,3,0)</f>
        <v>1</v>
      </c>
      <c r="E292" s="65">
        <f t="shared" si="88"/>
        <v>1.2987012987012988E-2</v>
      </c>
      <c r="F292" s="65">
        <f t="shared" si="89"/>
        <v>5.4644808743169399E-3</v>
      </c>
      <c r="G292" s="65">
        <f t="shared" si="90"/>
        <v>-0.5</v>
      </c>
      <c r="H292" s="48">
        <f t="shared" si="91"/>
        <v>-6.4935064935064939E-3</v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2011-2017'!$BD$4299:$BF$4835,3,0)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2011-2017'!$BD$4299:$BF$4835,3,0)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2011-2017'!$BD$4299:$BF$4835,3,0)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2011-2017'!$BD$4299:$BF$4835,3,0)</f>
        <v>0</v>
      </c>
      <c r="E296" s="65" t="str">
        <f t="shared" si="88"/>
        <v/>
      </c>
      <c r="F296" s="65" t="str">
        <f t="shared" si="89"/>
        <v/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1</v>
      </c>
      <c r="D297" s="74">
        <f>VLOOKUP(B297,'[1]por deptos 2011-2017'!$BD$4299:$BF$4835,3,0)</f>
        <v>0</v>
      </c>
      <c r="E297" s="65">
        <f t="shared" si="88"/>
        <v>6.4935064935064939E-3</v>
      </c>
      <c r="F297" s="65" t="str">
        <f t="shared" si="89"/>
        <v/>
      </c>
      <c r="G297" s="65" t="str">
        <f t="shared" si="90"/>
        <v>0</v>
      </c>
      <c r="H297" s="48">
        <f t="shared" si="91"/>
        <v>0</v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2011-2017'!$BD$4299:$BF$4835,3,0)</f>
        <v>0</v>
      </c>
      <c r="E298" s="65" t="str">
        <f t="shared" si="88"/>
        <v/>
      </c>
      <c r="F298" s="65" t="str">
        <f t="shared" si="89"/>
        <v/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2011-2017'!$BD$4299:$BF$4835,3,0)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2011-2017'!$BD$4299:$BF$4835,3,0)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2</v>
      </c>
      <c r="D301" s="74">
        <f>VLOOKUP(B301,'[1]por deptos 2011-2017'!$BD$4299:$BF$4835,3,0)</f>
        <v>0</v>
      </c>
      <c r="E301" s="65">
        <f t="shared" si="88"/>
        <v>1.2987012987012988E-2</v>
      </c>
      <c r="F301" s="65" t="str">
        <f t="shared" si="89"/>
        <v/>
      </c>
      <c r="G301" s="65" t="str">
        <f t="shared" si="90"/>
        <v>0</v>
      </c>
      <c r="H301" s="48">
        <f t="shared" si="91"/>
        <v>0</v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2011-2017'!$BD$4299:$BF$4835,3,0)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2</v>
      </c>
      <c r="D303" s="74">
        <f>VLOOKUP(B303,'[1]por deptos 2011-2017'!$BD$4299:$BF$4835,3,0)</f>
        <v>1</v>
      </c>
      <c r="E303" s="65">
        <f t="shared" si="88"/>
        <v>1.2987012987012988E-2</v>
      </c>
      <c r="F303" s="65">
        <f t="shared" si="89"/>
        <v>5.4644808743169399E-3</v>
      </c>
      <c r="G303" s="65">
        <f t="shared" si="90"/>
        <v>-0.5</v>
      </c>
      <c r="H303" s="48">
        <f t="shared" si="91"/>
        <v>-6.4935064935064939E-3</v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2011-2017'!$BD$4299:$BF$4835,3,0)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0</v>
      </c>
      <c r="D305" s="74">
        <f>VLOOKUP(B305,'[1]por deptos 2011-2017'!$BD$4299:$BF$4835,3,0)</f>
        <v>1</v>
      </c>
      <c r="E305" s="65" t="str">
        <f t="shared" si="88"/>
        <v/>
      </c>
      <c r="F305" s="65">
        <f t="shared" si="89"/>
        <v>5.4644808743169399E-3</v>
      </c>
      <c r="G305" s="65" t="str">
        <f t="shared" si="90"/>
        <v>0</v>
      </c>
      <c r="H305" s="48" t="str">
        <f t="shared" si="91"/>
        <v/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2011-2017'!$BD$4299:$BF$4835,3,0)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0</v>
      </c>
      <c r="D307" s="74">
        <f>VLOOKUP(B307,'[1]por deptos 2011-2017'!$BD$4299:$BF$4835,3,0)</f>
        <v>0</v>
      </c>
      <c r="E307" s="65" t="str">
        <f t="shared" si="88"/>
        <v/>
      </c>
      <c r="F307" s="65" t="str">
        <f t="shared" si="89"/>
        <v/>
      </c>
      <c r="G307" s="65" t="str">
        <f t="shared" si="90"/>
        <v>0</v>
      </c>
      <c r="H307" s="48" t="str">
        <f t="shared" si="91"/>
        <v/>
      </c>
      <c r="I307" s="2"/>
    </row>
    <row r="308" spans="1:9" s="26" customFormat="1" x14ac:dyDescent="0.2">
      <c r="A308" s="41"/>
      <c r="B308" s="70" t="s">
        <v>484</v>
      </c>
      <c r="C308" s="73">
        <v>2</v>
      </c>
      <c r="D308" s="74">
        <f>VLOOKUP(B308,'[1]por deptos 2011-2017'!$BD$4299:$BF$4835,3,0)</f>
        <v>0</v>
      </c>
      <c r="E308" s="65">
        <f t="shared" si="88"/>
        <v>1.2987012987012988E-2</v>
      </c>
      <c r="F308" s="65" t="str">
        <f t="shared" si="89"/>
        <v/>
      </c>
      <c r="G308" s="65" t="str">
        <f t="shared" si="90"/>
        <v>0</v>
      </c>
      <c r="H308" s="48">
        <f t="shared" si="91"/>
        <v>0</v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2011-2017'!$BD$4299:$BF$4835,3,0)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2011-2017'!$BD$4299:$BF$4835,3,0)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2011-2017'!$BD$4299:$BF$4835,3,0)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1</v>
      </c>
      <c r="D312" s="74">
        <f>VLOOKUP(B312,'[1]por deptos 2011-2017'!$BD$4299:$BF$4835,3,0)</f>
        <v>0</v>
      </c>
      <c r="E312" s="65">
        <f t="shared" ref="E312" si="116">+IF(C312=0,"",C312/C$165)</f>
        <v>6.4935064935064939E-3</v>
      </c>
      <c r="F312" s="65" t="str">
        <f t="shared" ref="F312" si="117">+IF(D312=0,"",D312/D$165)</f>
        <v/>
      </c>
      <c r="G312" s="65" t="str">
        <f t="shared" ref="G312" si="118">+IF(OR(AND(D312=0),(C312=0)),"0",((D312-C312)/C312))</f>
        <v>0</v>
      </c>
      <c r="H312" s="48">
        <f t="shared" ref="H312" si="119">+IF(OR(AND(E312=""),(G312="")),"",E312*G312)</f>
        <v>0</v>
      </c>
      <c r="I312" s="2"/>
    </row>
    <row r="313" spans="1:9" s="26" customFormat="1" x14ac:dyDescent="0.2">
      <c r="A313" s="41"/>
      <c r="B313" s="70" t="s">
        <v>488</v>
      </c>
      <c r="C313" s="73">
        <v>0</v>
      </c>
      <c r="D313" s="74">
        <f>VLOOKUP(B313,'[1]por deptos 2011-2017'!$BD$4299:$BF$4835,3,0)</f>
        <v>0</v>
      </c>
      <c r="E313" s="65" t="str">
        <f t="shared" si="88"/>
        <v/>
      </c>
      <c r="F313" s="65" t="str">
        <f t="shared" si="89"/>
        <v/>
      </c>
      <c r="G313" s="65" t="str">
        <f t="shared" si="90"/>
        <v>0</v>
      </c>
      <c r="H313" s="48" t="str">
        <f t="shared" si="91"/>
        <v/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2011-2017'!$BD$4299:$BF$4835,3,0)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2011-2017'!$BD$4299:$BF$4835,3,0)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2011-2017'!$BD$4299:$BF$4835,3,0)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2011-2017'!$BD$4299:$BF$4835,3,0)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2011-2017'!$BD$4299:$BF$4835,3,0)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2011-2017'!$BD$4299:$BF$4835,3,0)</f>
        <v>0</v>
      </c>
      <c r="E319" s="65" t="str">
        <f t="shared" si="120"/>
        <v/>
      </c>
      <c r="F319" s="65" t="str">
        <f t="shared" si="121"/>
        <v/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2011-2017'!$BD$4299:$BF$4835,3,0)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2011-2017'!$BD$4299:$BF$4835,3,0)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0</v>
      </c>
      <c r="D322" s="74">
        <f>VLOOKUP(B322,'[1]por deptos 2011-2017'!$BD$4299:$BF$4835,3,0)</f>
        <v>0</v>
      </c>
      <c r="E322" s="65" t="str">
        <f t="shared" si="120"/>
        <v/>
      </c>
      <c r="F322" s="65" t="str">
        <f t="shared" si="121"/>
        <v/>
      </c>
      <c r="G322" s="65" t="str">
        <f t="shared" si="122"/>
        <v>0</v>
      </c>
      <c r="H322" s="48" t="str">
        <f t="shared" si="123"/>
        <v/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2011-2017'!$BD$4299:$BF$4835,3,0)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2011-2017'!$BD$4299:$BF$4835,3,0)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0</v>
      </c>
      <c r="D325" s="74">
        <f>VLOOKUP(B325,'[1]por deptos 2011-2017'!$BD$4299:$BF$4835,3,0)</f>
        <v>0</v>
      </c>
      <c r="E325" s="65" t="str">
        <f t="shared" ref="E325:E327" si="124">+IF(C325=0,"",C325/C$165)</f>
        <v/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 t="str">
        <f t="shared" ref="H325:H327" si="127">+IF(OR(AND(E325=""),(G325="")),"",E325*G325)</f>
        <v/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2011-2017'!$BD$4299:$BF$4835,3,0)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2011-2017'!$BD$4299:$BF$4835,3,0)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812</v>
      </c>
      <c r="D333" s="23">
        <f>SUM(D334:D547)</f>
        <v>631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-0.2229064039408867</v>
      </c>
      <c r="H333" s="25">
        <f>+IF(OR(AND(E333=""),(G333="")),"",E333*G333)</f>
        <v>-0.2229064039408867</v>
      </c>
    </row>
    <row r="334" spans="1:9" x14ac:dyDescent="0.2">
      <c r="B334" s="57" t="s">
        <v>75</v>
      </c>
      <c r="C334" s="74">
        <v>34</v>
      </c>
      <c r="D334" s="74">
        <f>VLOOKUP(B334,'[1]por deptos 2011-2017'!$BD$4299:$BF$4835,3,0)</f>
        <v>10</v>
      </c>
      <c r="E334" s="66">
        <f t="shared" si="128"/>
        <v>4.1871921182266007E-2</v>
      </c>
      <c r="F334" s="66">
        <f t="shared" si="129"/>
        <v>1.5847860538827259E-2</v>
      </c>
      <c r="G334" s="62">
        <f>+IF(OR(AND(D334=0),(C334=0)),"0",((D334-C334)/C334))</f>
        <v>-0.70588235294117652</v>
      </c>
      <c r="H334" s="61">
        <f>+IF(OR(AND(E334=""),(G334="")),"",E334*G334)</f>
        <v>-2.9556650246305417E-2</v>
      </c>
    </row>
    <row r="335" spans="1:9" x14ac:dyDescent="0.2">
      <c r="B335" s="58" t="s">
        <v>79</v>
      </c>
      <c r="C335" s="74">
        <v>2</v>
      </c>
      <c r="D335" s="74">
        <f>VLOOKUP(B335,'[1]por deptos 2011-2017'!$BD$4299:$BF$4835,3,0)</f>
        <v>1</v>
      </c>
      <c r="E335" s="67">
        <f t="shared" si="128"/>
        <v>2.4630541871921183E-3</v>
      </c>
      <c r="F335" s="67">
        <f t="shared" si="129"/>
        <v>1.5847860538827259E-3</v>
      </c>
      <c r="G335" s="49">
        <f t="shared" ref="G335:G400" si="130">+IF(OR(AND(D335=0),(C335=0)),"0",((D335-C335)/C335))</f>
        <v>-0.5</v>
      </c>
      <c r="H335" s="63">
        <f t="shared" ref="H335:H400" si="131">+IF(OR(AND(E335=""),(G335="")),"",E335*G335)</f>
        <v>-1.2315270935960591E-3</v>
      </c>
    </row>
    <row r="336" spans="1:9" x14ac:dyDescent="0.2">
      <c r="B336" s="58" t="s">
        <v>71</v>
      </c>
      <c r="C336" s="74">
        <v>2</v>
      </c>
      <c r="D336" s="74">
        <f>VLOOKUP(B336,'[1]por deptos 2011-2017'!$BD$4299:$BF$4835,3,0)</f>
        <v>0</v>
      </c>
      <c r="E336" s="67">
        <f t="shared" si="128"/>
        <v>2.4630541871921183E-3</v>
      </c>
      <c r="F336" s="67" t="str">
        <f t="shared" si="129"/>
        <v/>
      </c>
      <c r="G336" s="49" t="str">
        <f t="shared" si="130"/>
        <v>0</v>
      </c>
      <c r="H336" s="63">
        <f t="shared" si="131"/>
        <v>0</v>
      </c>
    </row>
    <row r="337" spans="1:8" x14ac:dyDescent="0.2">
      <c r="B337" s="58" t="s">
        <v>85</v>
      </c>
      <c r="C337" s="74">
        <v>0</v>
      </c>
      <c r="D337" s="74">
        <f>VLOOKUP(B337,'[1]por deptos 2011-2017'!$BD$4299:$BF$4835,3,0)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2011-2017'!$BD$4299:$BF$4835,3,0)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45</v>
      </c>
      <c r="D339" s="74">
        <f>VLOOKUP(B339,'[1]por deptos 2011-2017'!$BD$4299:$BF$4835,3,0)</f>
        <v>50</v>
      </c>
      <c r="E339" s="67">
        <f t="shared" si="128"/>
        <v>5.5418719211822662E-2</v>
      </c>
      <c r="F339" s="67">
        <f t="shared" si="129"/>
        <v>7.9239302694136288E-2</v>
      </c>
      <c r="G339" s="49">
        <f t="shared" si="130"/>
        <v>0.1111111111111111</v>
      </c>
      <c r="H339" s="63">
        <f t="shared" si="131"/>
        <v>6.157635467980295E-3</v>
      </c>
    </row>
    <row r="340" spans="1:8" x14ac:dyDescent="0.2">
      <c r="B340" s="58" t="s">
        <v>82</v>
      </c>
      <c r="C340" s="74">
        <v>2</v>
      </c>
      <c r="D340" s="74">
        <f>VLOOKUP(B340,'[1]por deptos 2011-2017'!$BD$4299:$BF$4835,3,0)</f>
        <v>2</v>
      </c>
      <c r="E340" s="67">
        <f t="shared" si="128"/>
        <v>2.4630541871921183E-3</v>
      </c>
      <c r="F340" s="67">
        <f t="shared" si="129"/>
        <v>3.1695721077654518E-3</v>
      </c>
      <c r="G340" s="49">
        <f t="shared" si="130"/>
        <v>0</v>
      </c>
      <c r="H340" s="63">
        <f t="shared" si="131"/>
        <v>0</v>
      </c>
    </row>
    <row r="341" spans="1:8" x14ac:dyDescent="0.2">
      <c r="B341" s="58" t="s">
        <v>598</v>
      </c>
      <c r="C341" s="74">
        <v>0</v>
      </c>
      <c r="D341" s="74">
        <f>VLOOKUP(B341,'[1]por deptos 2011-2017'!$BD$4299:$BF$4835,3,0)</f>
        <v>1</v>
      </c>
      <c r="E341" s="67" t="str">
        <f t="shared" si="128"/>
        <v/>
      </c>
      <c r="F341" s="67">
        <f t="shared" si="129"/>
        <v>1.5847860538827259E-3</v>
      </c>
      <c r="G341" s="49" t="str">
        <f t="shared" si="130"/>
        <v>0</v>
      </c>
      <c r="H341" s="63" t="str">
        <f t="shared" si="131"/>
        <v/>
      </c>
    </row>
    <row r="342" spans="1:8" x14ac:dyDescent="0.2">
      <c r="B342" s="58" t="s">
        <v>81</v>
      </c>
      <c r="C342" s="74">
        <v>1</v>
      </c>
      <c r="D342" s="74">
        <f>VLOOKUP(B342,'[1]por deptos 2011-2017'!$BD$4299:$BF$4835,3,0)</f>
        <v>3</v>
      </c>
      <c r="E342" s="67">
        <f t="shared" si="128"/>
        <v>1.2315270935960591E-3</v>
      </c>
      <c r="F342" s="67">
        <f t="shared" si="129"/>
        <v>4.7543581616481777E-3</v>
      </c>
      <c r="G342" s="49">
        <f t="shared" si="130"/>
        <v>2</v>
      </c>
      <c r="H342" s="63">
        <f t="shared" si="131"/>
        <v>2.4630541871921183E-3</v>
      </c>
    </row>
    <row r="343" spans="1:8" x14ac:dyDescent="0.2">
      <c r="B343" s="58" t="s">
        <v>256</v>
      </c>
      <c r="C343" s="74">
        <v>0</v>
      </c>
      <c r="D343" s="74">
        <f>VLOOKUP(B343,'[1]por deptos 2011-2017'!$BD$4299:$BF$4835,3,0)</f>
        <v>0</v>
      </c>
      <c r="E343" s="67" t="str">
        <f t="shared" si="128"/>
        <v/>
      </c>
      <c r="F343" s="67" t="str">
        <f t="shared" si="129"/>
        <v/>
      </c>
      <c r="G343" s="49" t="str">
        <f t="shared" si="130"/>
        <v>0</v>
      </c>
      <c r="H343" s="63" t="str">
        <f t="shared" si="131"/>
        <v/>
      </c>
    </row>
    <row r="344" spans="1:8" x14ac:dyDescent="0.2">
      <c r="B344" s="58" t="s">
        <v>497</v>
      </c>
      <c r="C344" s="74">
        <v>0</v>
      </c>
      <c r="D344" s="74">
        <f>VLOOKUP(B344,'[1]por deptos 2011-2017'!$BD$4299:$BF$4835,3,0)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34</v>
      </c>
      <c r="D345" s="74">
        <f>VLOOKUP(B345,'[1]por deptos 2011-2017'!$BD$4299:$BF$4835,3,0)</f>
        <v>46</v>
      </c>
      <c r="E345" s="67">
        <f t="shared" si="128"/>
        <v>4.1871921182266007E-2</v>
      </c>
      <c r="F345" s="67">
        <f t="shared" si="129"/>
        <v>7.2900158478605384E-2</v>
      </c>
      <c r="G345" s="49">
        <f t="shared" si="130"/>
        <v>0.35294117647058826</v>
      </c>
      <c r="H345" s="63">
        <f t="shared" si="131"/>
        <v>1.4778325123152709E-2</v>
      </c>
    </row>
    <row r="346" spans="1:8" x14ac:dyDescent="0.2">
      <c r="B346" s="58" t="s">
        <v>599</v>
      </c>
      <c r="C346" s="74">
        <v>0</v>
      </c>
      <c r="D346" s="74">
        <f>VLOOKUP(B346,'[1]por deptos 2011-2017'!$BD$4299:$BF$4835,3,0)</f>
        <v>3</v>
      </c>
      <c r="E346" s="67" t="str">
        <f t="shared" si="128"/>
        <v/>
      </c>
      <c r="F346" s="67">
        <f t="shared" si="129"/>
        <v>4.7543581616481777E-3</v>
      </c>
      <c r="G346" s="49" t="str">
        <f t="shared" si="130"/>
        <v>0</v>
      </c>
      <c r="H346" s="63" t="str">
        <f t="shared" si="131"/>
        <v/>
      </c>
    </row>
    <row r="347" spans="1:8" x14ac:dyDescent="0.2">
      <c r="B347" s="58" t="s">
        <v>72</v>
      </c>
      <c r="C347" s="74">
        <v>0</v>
      </c>
      <c r="D347" s="74">
        <f>VLOOKUP(B347,'[1]por deptos 2011-2017'!$BD$4299:$BF$4835,3,0)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6</v>
      </c>
      <c r="D348" s="74">
        <f>VLOOKUP(B348,'[1]por deptos 2011-2017'!$BD$4299:$BF$4835,3,0)</f>
        <v>68</v>
      </c>
      <c r="E348" s="67">
        <f t="shared" si="128"/>
        <v>7.3891625615763543E-3</v>
      </c>
      <c r="F348" s="67">
        <f t="shared" si="129"/>
        <v>0.10776545166402536</v>
      </c>
      <c r="G348" s="49">
        <f t="shared" si="130"/>
        <v>10.333333333333334</v>
      </c>
      <c r="H348" s="63">
        <f t="shared" si="131"/>
        <v>7.6354679802955669E-2</v>
      </c>
    </row>
    <row r="349" spans="1:8" x14ac:dyDescent="0.2">
      <c r="B349" s="58" t="s">
        <v>77</v>
      </c>
      <c r="C349" s="74">
        <v>14</v>
      </c>
      <c r="D349" s="74">
        <f>VLOOKUP(B349,'[1]por deptos 2011-2017'!$BD$4299:$BF$4835,3,0)</f>
        <v>29</v>
      </c>
      <c r="E349" s="67">
        <f t="shared" si="128"/>
        <v>1.7241379310344827E-2</v>
      </c>
      <c r="F349" s="67">
        <f t="shared" si="129"/>
        <v>4.5958795562599047E-2</v>
      </c>
      <c r="G349" s="49">
        <f t="shared" si="130"/>
        <v>1.0714285714285714</v>
      </c>
      <c r="H349" s="63">
        <f t="shared" si="131"/>
        <v>1.8472906403940885E-2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2011-2017'!$BD$4299:$BF$4835,3,0)</f>
        <v>0</v>
      </c>
      <c r="E350" s="65" t="str">
        <f t="shared" si="128"/>
        <v/>
      </c>
      <c r="F350" s="65" t="str">
        <f t="shared" si="129"/>
        <v/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2011-2017'!$BD$4299:$BF$4835,3,0)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2011-2017'!$BD$4299:$BF$4835,3,0)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7</v>
      </c>
      <c r="D353" s="74">
        <f>VLOOKUP(B353,'[1]por deptos 2011-2017'!$BD$4299:$BF$4835,3,0)</f>
        <v>0</v>
      </c>
      <c r="E353" s="67">
        <f t="shared" si="128"/>
        <v>8.6206896551724137E-3</v>
      </c>
      <c r="F353" s="67" t="str">
        <f t="shared" si="129"/>
        <v/>
      </c>
      <c r="G353" s="49" t="str">
        <f t="shared" si="130"/>
        <v>0</v>
      </c>
      <c r="H353" s="63">
        <f t="shared" si="131"/>
        <v>0</v>
      </c>
    </row>
    <row r="354" spans="2:8" x14ac:dyDescent="0.2">
      <c r="B354" s="58" t="s">
        <v>259</v>
      </c>
      <c r="C354" s="74">
        <v>9</v>
      </c>
      <c r="D354" s="74">
        <f>VLOOKUP(B354,'[1]por deptos 2011-2017'!$BD$4299:$BF$4835,3,0)</f>
        <v>68</v>
      </c>
      <c r="E354" s="67">
        <f t="shared" si="128"/>
        <v>1.1083743842364532E-2</v>
      </c>
      <c r="F354" s="67">
        <f t="shared" si="129"/>
        <v>0.10776545166402536</v>
      </c>
      <c r="G354" s="49">
        <f t="shared" si="130"/>
        <v>6.5555555555555554</v>
      </c>
      <c r="H354" s="63">
        <f t="shared" si="131"/>
        <v>7.2660098522167482E-2</v>
      </c>
    </row>
    <row r="355" spans="2:8" x14ac:dyDescent="0.2">
      <c r="B355" s="58" t="s">
        <v>76</v>
      </c>
      <c r="C355" s="74">
        <v>0</v>
      </c>
      <c r="D355" s="74">
        <f>VLOOKUP(B355,'[1]por deptos 2011-2017'!$BD$4299:$BF$4835,3,0)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3</v>
      </c>
      <c r="D356" s="74">
        <f>VLOOKUP(B356,'[1]por deptos 2011-2017'!$BD$4299:$BF$4835,3,0)</f>
        <v>5</v>
      </c>
      <c r="E356" s="67">
        <f t="shared" si="128"/>
        <v>3.6945812807881772E-3</v>
      </c>
      <c r="F356" s="67">
        <f t="shared" si="129"/>
        <v>7.9239302694136295E-3</v>
      </c>
      <c r="G356" s="49">
        <f t="shared" si="130"/>
        <v>0.66666666666666663</v>
      </c>
      <c r="H356" s="63">
        <f t="shared" si="131"/>
        <v>2.4630541871921178E-3</v>
      </c>
    </row>
    <row r="357" spans="2:8" x14ac:dyDescent="0.2">
      <c r="B357" s="58" t="s">
        <v>600</v>
      </c>
      <c r="C357" s="74">
        <v>18</v>
      </c>
      <c r="D357" s="74">
        <f>VLOOKUP(B357,'[1]por deptos 2011-2017'!$BD$4299:$BF$4835,3,0)</f>
        <v>15</v>
      </c>
      <c r="E357" s="67">
        <f t="shared" si="128"/>
        <v>2.2167487684729065E-2</v>
      </c>
      <c r="F357" s="67">
        <f t="shared" si="129"/>
        <v>2.3771790808240888E-2</v>
      </c>
      <c r="G357" s="49">
        <f t="shared" si="130"/>
        <v>-0.16666666666666666</v>
      </c>
      <c r="H357" s="63">
        <f t="shared" si="131"/>
        <v>-3.6945812807881772E-3</v>
      </c>
    </row>
    <row r="358" spans="2:8" x14ac:dyDescent="0.2">
      <c r="B358" s="58" t="s">
        <v>87</v>
      </c>
      <c r="C358" s="74">
        <v>2</v>
      </c>
      <c r="D358" s="74">
        <f>VLOOKUP(B358,'[1]por deptos 2011-2017'!$BD$4299:$BF$4835,3,0)</f>
        <v>1</v>
      </c>
      <c r="E358" s="67">
        <f t="shared" si="128"/>
        <v>2.4630541871921183E-3</v>
      </c>
      <c r="F358" s="67">
        <f t="shared" si="129"/>
        <v>1.5847860538827259E-3</v>
      </c>
      <c r="G358" s="49">
        <f t="shared" si="130"/>
        <v>-0.5</v>
      </c>
      <c r="H358" s="63">
        <f t="shared" si="131"/>
        <v>-1.2315270935960591E-3</v>
      </c>
    </row>
    <row r="359" spans="2:8" x14ac:dyDescent="0.2">
      <c r="B359" s="58" t="s">
        <v>86</v>
      </c>
      <c r="C359" s="74">
        <v>0</v>
      </c>
      <c r="D359" s="74">
        <f>VLOOKUP(B359,'[1]por deptos 2011-2017'!$BD$4299:$BF$4835,3,0)</f>
        <v>0</v>
      </c>
      <c r="E359" s="67" t="str">
        <f t="shared" si="128"/>
        <v/>
      </c>
      <c r="F359" s="67" t="str">
        <f t="shared" si="129"/>
        <v/>
      </c>
      <c r="G359" s="49" t="str">
        <f t="shared" si="130"/>
        <v>0</v>
      </c>
      <c r="H359" s="63" t="str">
        <f t="shared" si="131"/>
        <v/>
      </c>
    </row>
    <row r="360" spans="2:8" x14ac:dyDescent="0.2">
      <c r="B360" s="58" t="s">
        <v>74</v>
      </c>
      <c r="C360" s="74">
        <v>0</v>
      </c>
      <c r="D360" s="74">
        <f>VLOOKUP(B360,'[1]por deptos 2011-2017'!$BD$4299:$BF$4835,3,0)</f>
        <v>0</v>
      </c>
      <c r="E360" s="67" t="str">
        <f t="shared" si="128"/>
        <v/>
      </c>
      <c r="F360" s="67" t="str">
        <f t="shared" si="129"/>
        <v/>
      </c>
      <c r="G360" s="49" t="str">
        <f t="shared" si="130"/>
        <v>0</v>
      </c>
      <c r="H360" s="63" t="str">
        <f t="shared" si="131"/>
        <v/>
      </c>
    </row>
    <row r="361" spans="2:8" x14ac:dyDescent="0.2">
      <c r="B361" s="58" t="s">
        <v>260</v>
      </c>
      <c r="C361" s="74">
        <v>0</v>
      </c>
      <c r="D361" s="74">
        <f>VLOOKUP(B361,'[1]por deptos 2011-2017'!$BD$4299:$BF$4835,3,0)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0</v>
      </c>
      <c r="D362" s="74">
        <f>VLOOKUP(B362,'[1]por deptos 2011-2017'!$BD$4299:$BF$4835,3,0)</f>
        <v>0</v>
      </c>
      <c r="E362" s="67" t="str">
        <f t="shared" si="128"/>
        <v/>
      </c>
      <c r="F362" s="67" t="str">
        <f t="shared" si="129"/>
        <v/>
      </c>
      <c r="G362" s="49" t="str">
        <f t="shared" si="130"/>
        <v>0</v>
      </c>
      <c r="H362" s="63" t="str">
        <f t="shared" si="131"/>
        <v/>
      </c>
    </row>
    <row r="363" spans="2:8" x14ac:dyDescent="0.2">
      <c r="B363" s="58" t="s">
        <v>346</v>
      </c>
      <c r="C363" s="74">
        <v>0</v>
      </c>
      <c r="D363" s="74">
        <f>VLOOKUP(B363,'[1]por deptos 2011-2017'!$BD$4299:$BF$4835,3,0)</f>
        <v>0</v>
      </c>
      <c r="E363" s="67" t="str">
        <f t="shared" si="128"/>
        <v/>
      </c>
      <c r="F363" s="67" t="str">
        <f t="shared" si="129"/>
        <v/>
      </c>
      <c r="G363" s="49" t="str">
        <f t="shared" si="130"/>
        <v>0</v>
      </c>
      <c r="H363" s="63" t="str">
        <f t="shared" si="131"/>
        <v/>
      </c>
    </row>
    <row r="364" spans="2:8" x14ac:dyDescent="0.2">
      <c r="B364" s="58" t="s">
        <v>498</v>
      </c>
      <c r="C364" s="74">
        <v>1</v>
      </c>
      <c r="D364" s="74">
        <f>VLOOKUP(B364,'[1]por deptos 2011-2017'!$BD$4299:$BF$4835,3,0)</f>
        <v>0</v>
      </c>
      <c r="E364" s="67">
        <f t="shared" si="128"/>
        <v>1.2315270935960591E-3</v>
      </c>
      <c r="F364" s="67" t="str">
        <f t="shared" si="129"/>
        <v/>
      </c>
      <c r="G364" s="49" t="str">
        <f t="shared" si="130"/>
        <v>0</v>
      </c>
      <c r="H364" s="63">
        <f t="shared" si="131"/>
        <v>0</v>
      </c>
    </row>
    <row r="365" spans="2:8" x14ac:dyDescent="0.2">
      <c r="B365" s="58" t="s">
        <v>499</v>
      </c>
      <c r="C365" s="74">
        <v>59</v>
      </c>
      <c r="D365" s="74">
        <f>VLOOKUP(B365,'[1]por deptos 2011-2017'!$BD$4299:$BF$4835,3,0)</f>
        <v>34</v>
      </c>
      <c r="E365" s="67">
        <f t="shared" ref="E365:E387" si="134">+IF(C365=0,"",C365/C$333)</f>
        <v>7.2660098522167482E-2</v>
      </c>
      <c r="F365" s="67">
        <f t="shared" ref="F365:F387" si="135">+IF(D365=0,"",D365/D$333)</f>
        <v>5.388272583201268E-2</v>
      </c>
      <c r="G365" s="49">
        <f t="shared" si="130"/>
        <v>-0.42372881355932202</v>
      </c>
      <c r="H365" s="63">
        <f t="shared" si="131"/>
        <v>-3.0788177339901475E-2</v>
      </c>
    </row>
    <row r="366" spans="2:8" x14ac:dyDescent="0.2">
      <c r="B366" s="58" t="s">
        <v>500</v>
      </c>
      <c r="C366" s="74">
        <v>5</v>
      </c>
      <c r="D366" s="74">
        <f>VLOOKUP(B366,'[1]por deptos 2011-2017'!$BD$4299:$BF$4835,3,0)</f>
        <v>0</v>
      </c>
      <c r="E366" s="67">
        <f t="shared" si="134"/>
        <v>6.1576354679802959E-3</v>
      </c>
      <c r="F366" s="67" t="str">
        <f t="shared" si="135"/>
        <v/>
      </c>
      <c r="G366" s="49" t="str">
        <f t="shared" si="130"/>
        <v>0</v>
      </c>
      <c r="H366" s="63">
        <f t="shared" si="131"/>
        <v>0</v>
      </c>
    </row>
    <row r="367" spans="2:8" x14ac:dyDescent="0.2">
      <c r="B367" s="58" t="s">
        <v>501</v>
      </c>
      <c r="C367" s="74">
        <v>1</v>
      </c>
      <c r="D367" s="74">
        <f>VLOOKUP(B367,'[1]por deptos 2011-2017'!$BD$4299:$BF$4835,3,0)</f>
        <v>0</v>
      </c>
      <c r="E367" s="67">
        <f t="shared" si="134"/>
        <v>1.2315270935960591E-3</v>
      </c>
      <c r="F367" s="67" t="str">
        <f t="shared" si="135"/>
        <v/>
      </c>
      <c r="G367" s="49" t="str">
        <f t="shared" si="130"/>
        <v>0</v>
      </c>
      <c r="H367" s="63">
        <f t="shared" si="131"/>
        <v>0</v>
      </c>
    </row>
    <row r="368" spans="2:8" x14ac:dyDescent="0.2">
      <c r="B368" s="58" t="s">
        <v>261</v>
      </c>
      <c r="C368" s="74">
        <v>4</v>
      </c>
      <c r="D368" s="74">
        <f>VLOOKUP(B368,'[1]por deptos 2011-2017'!$BD$4299:$BF$4835,3,0)</f>
        <v>1</v>
      </c>
      <c r="E368" s="67">
        <f t="shared" si="134"/>
        <v>4.9261083743842365E-3</v>
      </c>
      <c r="F368" s="67">
        <f t="shared" si="135"/>
        <v>1.5847860538827259E-3</v>
      </c>
      <c r="G368" s="49">
        <f t="shared" si="130"/>
        <v>-0.75</v>
      </c>
      <c r="H368" s="63">
        <f t="shared" si="131"/>
        <v>-3.6945812807881772E-3</v>
      </c>
    </row>
    <row r="369" spans="1:8" x14ac:dyDescent="0.2">
      <c r="B369" s="58" t="s">
        <v>262</v>
      </c>
      <c r="C369" s="74">
        <v>3</v>
      </c>
      <c r="D369" s="74">
        <f>VLOOKUP(B369,'[1]por deptos 2011-2017'!$BD$4299:$BF$4835,3,0)</f>
        <v>1</v>
      </c>
      <c r="E369" s="67">
        <f t="shared" si="134"/>
        <v>3.6945812807881772E-3</v>
      </c>
      <c r="F369" s="67">
        <f t="shared" si="135"/>
        <v>1.5847860538827259E-3</v>
      </c>
      <c r="G369" s="49">
        <f t="shared" si="130"/>
        <v>-0.66666666666666663</v>
      </c>
      <c r="H369" s="63">
        <f t="shared" si="131"/>
        <v>-2.4630541871921178E-3</v>
      </c>
    </row>
    <row r="370" spans="1:8" x14ac:dyDescent="0.2">
      <c r="B370" s="58" t="s">
        <v>502</v>
      </c>
      <c r="C370" s="74">
        <v>1</v>
      </c>
      <c r="D370" s="74">
        <f>VLOOKUP(B370,'[1]por deptos 2011-2017'!$BD$4299:$BF$4835,3,0)</f>
        <v>0</v>
      </c>
      <c r="E370" s="67">
        <f t="shared" si="134"/>
        <v>1.2315270935960591E-3</v>
      </c>
      <c r="F370" s="67" t="str">
        <f t="shared" si="135"/>
        <v/>
      </c>
      <c r="G370" s="49" t="str">
        <f t="shared" si="130"/>
        <v>0</v>
      </c>
      <c r="H370" s="63">
        <f t="shared" si="131"/>
        <v>0</v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2011-2017'!$BD$4299:$BF$4835,3,0)</f>
        <v>39</v>
      </c>
      <c r="E371" s="65" t="str">
        <f t="shared" si="134"/>
        <v/>
      </c>
      <c r="F371" s="65">
        <f t="shared" si="135"/>
        <v>6.1806656101426306E-2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205</v>
      </c>
      <c r="D372" s="74">
        <f>VLOOKUP(B372,'[1]por deptos 2011-2017'!$BD$4299:$BF$4835,3,0)</f>
        <v>39</v>
      </c>
      <c r="E372" s="67">
        <f t="shared" si="134"/>
        <v>0.25246305418719212</v>
      </c>
      <c r="F372" s="67">
        <f t="shared" si="135"/>
        <v>6.1806656101426306E-2</v>
      </c>
      <c r="G372" s="49">
        <f t="shared" si="130"/>
        <v>-0.80975609756097566</v>
      </c>
      <c r="H372" s="63">
        <f t="shared" si="131"/>
        <v>-0.20443349753694581</v>
      </c>
    </row>
    <row r="373" spans="1:8" x14ac:dyDescent="0.2">
      <c r="B373" s="58" t="s">
        <v>95</v>
      </c>
      <c r="C373" s="74">
        <v>26</v>
      </c>
      <c r="D373" s="74">
        <f>VLOOKUP(B373,'[1]por deptos 2011-2017'!$BD$4299:$BF$4835,3,0)</f>
        <v>26</v>
      </c>
      <c r="E373" s="67">
        <f t="shared" si="134"/>
        <v>3.2019704433497539E-2</v>
      </c>
      <c r="F373" s="67">
        <f t="shared" si="135"/>
        <v>4.1204437400950873E-2</v>
      </c>
      <c r="G373" s="49">
        <f t="shared" si="130"/>
        <v>0</v>
      </c>
      <c r="H373" s="63">
        <f t="shared" si="131"/>
        <v>0</v>
      </c>
    </row>
    <row r="374" spans="1:8" x14ac:dyDescent="0.2">
      <c r="B374" s="58" t="s">
        <v>88</v>
      </c>
      <c r="C374" s="74">
        <v>8</v>
      </c>
      <c r="D374" s="74">
        <f>VLOOKUP(B374,'[1]por deptos 2011-2017'!$BD$4299:$BF$4835,3,0)</f>
        <v>7</v>
      </c>
      <c r="E374" s="67">
        <f t="shared" si="134"/>
        <v>9.852216748768473E-3</v>
      </c>
      <c r="F374" s="67">
        <f t="shared" si="135"/>
        <v>1.1093502377179081E-2</v>
      </c>
      <c r="G374" s="49">
        <f t="shared" si="130"/>
        <v>-0.125</v>
      </c>
      <c r="H374" s="63">
        <f t="shared" si="131"/>
        <v>-1.2315270935960591E-3</v>
      </c>
    </row>
    <row r="375" spans="1:8" x14ac:dyDescent="0.2">
      <c r="B375" s="58" t="s">
        <v>94</v>
      </c>
      <c r="C375" s="74">
        <v>9</v>
      </c>
      <c r="D375" s="74">
        <f>VLOOKUP(B375,'[1]por deptos 2011-2017'!$BD$4299:$BF$4835,3,0)</f>
        <v>13</v>
      </c>
      <c r="E375" s="67">
        <f t="shared" si="134"/>
        <v>1.1083743842364532E-2</v>
      </c>
      <c r="F375" s="67">
        <f t="shared" si="135"/>
        <v>2.0602218700475437E-2</v>
      </c>
      <c r="G375" s="49">
        <f t="shared" si="130"/>
        <v>0.44444444444444442</v>
      </c>
      <c r="H375" s="63">
        <f t="shared" si="131"/>
        <v>4.9261083743842365E-3</v>
      </c>
    </row>
    <row r="376" spans="1:8" x14ac:dyDescent="0.2">
      <c r="B376" s="58" t="s">
        <v>97</v>
      </c>
      <c r="C376" s="74">
        <v>0</v>
      </c>
      <c r="D376" s="74">
        <f>VLOOKUP(B376,'[1]por deptos 2011-2017'!$BD$4299:$BF$4835,3,0)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0</v>
      </c>
      <c r="D377" s="74">
        <f>VLOOKUP(B377,'[1]por deptos 2011-2017'!$BD$4299:$BF$4835,3,0)</f>
        <v>4</v>
      </c>
      <c r="E377" s="67" t="str">
        <f t="shared" si="134"/>
        <v/>
      </c>
      <c r="F377" s="67">
        <f t="shared" si="135"/>
        <v>6.3391442155309036E-3</v>
      </c>
      <c r="G377" s="49" t="str">
        <f t="shared" si="130"/>
        <v>0</v>
      </c>
      <c r="H377" s="63" t="str">
        <f t="shared" si="131"/>
        <v/>
      </c>
    </row>
    <row r="378" spans="1:8" x14ac:dyDescent="0.2">
      <c r="B378" s="58" t="s">
        <v>263</v>
      </c>
      <c r="C378" s="74">
        <v>0</v>
      </c>
      <c r="D378" s="74">
        <f>VLOOKUP(B378,'[1]por deptos 2011-2017'!$BD$4299:$BF$4835,3,0)</f>
        <v>0</v>
      </c>
      <c r="E378" s="67" t="str">
        <f t="shared" si="134"/>
        <v/>
      </c>
      <c r="F378" s="67" t="str">
        <f t="shared" si="135"/>
        <v/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0</v>
      </c>
      <c r="D379" s="74">
        <f>VLOOKUP(B379,'[1]por deptos 2011-2017'!$BD$4299:$BF$4835,3,0)</f>
        <v>4</v>
      </c>
      <c r="E379" s="67" t="str">
        <f t="shared" si="134"/>
        <v/>
      </c>
      <c r="F379" s="67">
        <f t="shared" si="135"/>
        <v>6.3391442155309036E-3</v>
      </c>
      <c r="G379" s="49" t="str">
        <f t="shared" si="130"/>
        <v>0</v>
      </c>
      <c r="H379" s="63" t="str">
        <f t="shared" si="131"/>
        <v/>
      </c>
    </row>
    <row r="380" spans="1:8" x14ac:dyDescent="0.2">
      <c r="B380" s="58" t="s">
        <v>601</v>
      </c>
      <c r="C380" s="74">
        <v>0</v>
      </c>
      <c r="D380" s="74">
        <f>VLOOKUP(B380,'[1]por deptos 2011-2017'!$BD$4299:$BF$4835,3,0)</f>
        <v>0</v>
      </c>
      <c r="E380" s="67" t="str">
        <f t="shared" si="134"/>
        <v/>
      </c>
      <c r="F380" s="67" t="str">
        <f t="shared" si="135"/>
        <v/>
      </c>
      <c r="G380" s="49" t="str">
        <f t="shared" si="130"/>
        <v>0</v>
      </c>
      <c r="H380" s="63" t="str">
        <f t="shared" si="131"/>
        <v/>
      </c>
    </row>
    <row r="381" spans="1:8" x14ac:dyDescent="0.2">
      <c r="B381" s="58" t="s">
        <v>602</v>
      </c>
      <c r="C381" s="74">
        <v>0</v>
      </c>
      <c r="D381" s="74">
        <f>VLOOKUP(B381,'[1]por deptos 2011-2017'!$BD$4299:$BF$4835,3,0)</f>
        <v>3</v>
      </c>
      <c r="E381" s="67" t="str">
        <f t="shared" si="134"/>
        <v/>
      </c>
      <c r="F381" s="67">
        <f t="shared" si="135"/>
        <v>4.7543581616481777E-3</v>
      </c>
      <c r="G381" s="49" t="str">
        <f t="shared" si="130"/>
        <v>0</v>
      </c>
      <c r="H381" s="63" t="str">
        <f t="shared" si="131"/>
        <v/>
      </c>
    </row>
    <row r="382" spans="1:8" x14ac:dyDescent="0.2">
      <c r="B382" s="58" t="s">
        <v>265</v>
      </c>
      <c r="C382" s="74">
        <v>0</v>
      </c>
      <c r="D382" s="74">
        <f>VLOOKUP(B382,'[1]por deptos 2011-2017'!$BD$4299:$BF$4835,3,0)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7</v>
      </c>
      <c r="D383" s="74">
        <f>VLOOKUP(B383,'[1]por deptos 2011-2017'!$BD$4299:$BF$4835,3,0)</f>
        <v>1</v>
      </c>
      <c r="E383" s="67">
        <f t="shared" si="134"/>
        <v>8.6206896551724137E-3</v>
      </c>
      <c r="F383" s="67">
        <f t="shared" si="135"/>
        <v>1.5847860538827259E-3</v>
      </c>
      <c r="G383" s="49">
        <f t="shared" si="130"/>
        <v>-0.8571428571428571</v>
      </c>
      <c r="H383" s="63">
        <f t="shared" si="131"/>
        <v>-7.3891625615763543E-3</v>
      </c>
    </row>
    <row r="384" spans="1:8" x14ac:dyDescent="0.2">
      <c r="B384" s="58" t="s">
        <v>96</v>
      </c>
      <c r="C384" s="74">
        <v>4</v>
      </c>
      <c r="D384" s="74">
        <f>VLOOKUP(B384,'[1]por deptos 2011-2017'!$BD$4299:$BF$4835,3,0)</f>
        <v>7</v>
      </c>
      <c r="E384" s="67">
        <f t="shared" si="134"/>
        <v>4.9261083743842365E-3</v>
      </c>
      <c r="F384" s="67">
        <f t="shared" si="135"/>
        <v>1.1093502377179081E-2</v>
      </c>
      <c r="G384" s="49">
        <f t="shared" si="130"/>
        <v>0.75</v>
      </c>
      <c r="H384" s="63">
        <f t="shared" si="131"/>
        <v>3.6945812807881772E-3</v>
      </c>
    </row>
    <row r="385" spans="1:9" x14ac:dyDescent="0.2">
      <c r="B385" s="58" t="s">
        <v>266</v>
      </c>
      <c r="C385" s="74">
        <v>3</v>
      </c>
      <c r="D385" s="74">
        <f>VLOOKUP(B385,'[1]por deptos 2011-2017'!$BD$4299:$BF$4835,3,0)</f>
        <v>4</v>
      </c>
      <c r="E385" s="67">
        <f t="shared" si="134"/>
        <v>3.6945812807881772E-3</v>
      </c>
      <c r="F385" s="67">
        <f t="shared" si="135"/>
        <v>6.3391442155309036E-3</v>
      </c>
      <c r="G385" s="49">
        <f t="shared" si="130"/>
        <v>0.33333333333333331</v>
      </c>
      <c r="H385" s="63">
        <f t="shared" si="131"/>
        <v>1.2315270935960589E-3</v>
      </c>
    </row>
    <row r="386" spans="1:9" x14ac:dyDescent="0.2">
      <c r="B386" s="58" t="s">
        <v>603</v>
      </c>
      <c r="C386" s="74">
        <v>0</v>
      </c>
      <c r="D386" s="74">
        <f>VLOOKUP(B386,'[1]por deptos 2011-2017'!$BD$4299:$BF$4835,3,0)</f>
        <v>0</v>
      </c>
      <c r="E386" s="67" t="str">
        <f t="shared" si="134"/>
        <v/>
      </c>
      <c r="F386" s="67" t="str">
        <f t="shared" si="135"/>
        <v/>
      </c>
      <c r="G386" s="49" t="str">
        <f t="shared" si="130"/>
        <v>0</v>
      </c>
      <c r="H386" s="63" t="str">
        <f t="shared" si="131"/>
        <v/>
      </c>
    </row>
    <row r="387" spans="1:9" x14ac:dyDescent="0.2">
      <c r="B387" s="58" t="s">
        <v>90</v>
      </c>
      <c r="C387" s="74">
        <v>2</v>
      </c>
      <c r="D387" s="74">
        <f>VLOOKUP(B387,'[1]por deptos 2011-2017'!$BD$4299:$BF$4835,3,0)</f>
        <v>5</v>
      </c>
      <c r="E387" s="67">
        <f t="shared" si="134"/>
        <v>2.4630541871921183E-3</v>
      </c>
      <c r="F387" s="67">
        <f t="shared" si="135"/>
        <v>7.9239302694136295E-3</v>
      </c>
      <c r="G387" s="49">
        <f t="shared" si="130"/>
        <v>1.5</v>
      </c>
      <c r="H387" s="63">
        <f t="shared" si="131"/>
        <v>3.6945812807881772E-3</v>
      </c>
    </row>
    <row r="388" spans="1:9" s="26" customFormat="1" x14ac:dyDescent="0.2">
      <c r="A388" s="40"/>
      <c r="B388" s="59" t="s">
        <v>561</v>
      </c>
      <c r="C388" s="73">
        <v>0</v>
      </c>
      <c r="D388" s="74">
        <f>VLOOKUP(B388,'[1]por deptos 2011-2017'!$BD$4299:$BF$4835,3,0)</f>
        <v>0</v>
      </c>
      <c r="E388" s="67" t="str">
        <f t="shared" ref="E388:E389" si="138">+IF(C388=0,"",C388/C$333)</f>
        <v/>
      </c>
      <c r="F388" s="67" t="str">
        <f t="shared" ref="F388:F389" si="139">+IF(D388=0,"",D388/D$333)</f>
        <v/>
      </c>
      <c r="G388" s="49" t="str">
        <f t="shared" ref="G388:G389" si="140">+IF(OR(AND(D388=0),(C388=0)),"0",((D388-C388)/C388))</f>
        <v>0</v>
      </c>
      <c r="H388" s="63" t="str">
        <f t="shared" ref="H388:H389" si="141">+IF(OR(AND(E388=""),(G388="")),"",E388*G388)</f>
        <v/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2011-2017'!$BD$4299:$BF$4835,3,0)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2011-2017'!$BD$4299:$BF$4835,3,0)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0</v>
      </c>
      <c r="D391" s="74">
        <f>VLOOKUP(B391,'[1]por deptos 2011-2017'!$BD$4299:$BF$4835,3,0)</f>
        <v>0</v>
      </c>
      <c r="E391" s="67" t="str">
        <f t="shared" si="142"/>
        <v/>
      </c>
      <c r="F391" s="67" t="str">
        <f t="shared" si="143"/>
        <v/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0</v>
      </c>
      <c r="D392" s="74">
        <f>VLOOKUP(B392,'[1]por deptos 2011-2017'!$BD$4299:$BF$4835,3,0)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2011-2017'!$BD$4299:$BF$4835,3,0)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2011-2017'!$BD$4299:$BF$4835,3,0)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109</v>
      </c>
      <c r="D395" s="74">
        <f>VLOOKUP(B395,'[1]por deptos 2011-2017'!$BD$4299:$BF$4835,3,0)</f>
        <v>31</v>
      </c>
      <c r="E395" s="67">
        <f t="shared" si="142"/>
        <v>0.13423645320197045</v>
      </c>
      <c r="F395" s="67">
        <f t="shared" si="143"/>
        <v>4.9128367670364499E-2</v>
      </c>
      <c r="G395" s="49">
        <f t="shared" si="130"/>
        <v>-0.7155963302752294</v>
      </c>
      <c r="H395" s="63">
        <f t="shared" si="131"/>
        <v>-9.6059113300492618E-2</v>
      </c>
    </row>
    <row r="396" spans="1:9" x14ac:dyDescent="0.2">
      <c r="B396" s="58" t="s">
        <v>505</v>
      </c>
      <c r="C396" s="74">
        <v>0</v>
      </c>
      <c r="D396" s="74">
        <f>VLOOKUP(B396,'[1]por deptos 2011-2017'!$BD$4299:$BF$4835,3,0)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2011-2017'!$BD$4299:$BF$4835,3,0)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54</v>
      </c>
      <c r="D398" s="74">
        <f>VLOOKUP(B398,'[1]por deptos 2011-2017'!$BD$4299:$BF$4835,3,0)</f>
        <v>0</v>
      </c>
      <c r="E398" s="67">
        <f t="shared" si="142"/>
        <v>6.6502463054187194E-2</v>
      </c>
      <c r="F398" s="67" t="str">
        <f t="shared" si="143"/>
        <v/>
      </c>
      <c r="G398" s="49" t="str">
        <f t="shared" si="130"/>
        <v>0</v>
      </c>
      <c r="H398" s="63">
        <f t="shared" si="131"/>
        <v>0</v>
      </c>
    </row>
    <row r="399" spans="1:9" x14ac:dyDescent="0.2">
      <c r="B399" s="58" t="s">
        <v>506</v>
      </c>
      <c r="C399" s="74">
        <v>0</v>
      </c>
      <c r="D399" s="74">
        <f>VLOOKUP(B399,'[1]por deptos 2011-2017'!$BD$4299:$BF$4835,3,0)</f>
        <v>1</v>
      </c>
      <c r="E399" s="67" t="str">
        <f t="shared" si="142"/>
        <v/>
      </c>
      <c r="F399" s="67">
        <f t="shared" si="143"/>
        <v>1.5847860538827259E-3</v>
      </c>
      <c r="G399" s="49" t="str">
        <f t="shared" si="130"/>
        <v>0</v>
      </c>
      <c r="H399" s="63" t="str">
        <f t="shared" si="131"/>
        <v/>
      </c>
    </row>
    <row r="400" spans="1:9" x14ac:dyDescent="0.2">
      <c r="B400" s="58" t="s">
        <v>91</v>
      </c>
      <c r="C400" s="74">
        <v>0</v>
      </c>
      <c r="D400" s="74">
        <f>VLOOKUP(B400,'[1]por deptos 2011-2017'!$BD$4299:$BF$4835,3,0)</f>
        <v>0</v>
      </c>
      <c r="E400" s="67" t="str">
        <f t="shared" si="142"/>
        <v/>
      </c>
      <c r="F400" s="67" t="str">
        <f t="shared" si="143"/>
        <v/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2011-2017'!$BD$4299:$BF$4835,3,0)</f>
        <v>1</v>
      </c>
      <c r="E401" s="67" t="str">
        <f t="shared" ref="E401:E473" si="144">+IF(C401=0,"",C401/C$333)</f>
        <v/>
      </c>
      <c r="F401" s="67">
        <f t="shared" ref="F401:F473" si="145">+IF(D401=0,"",D401/D$333)</f>
        <v>1.5847860538827259E-3</v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2011-2017'!$BD$4299:$BF$4835,3,0)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3</v>
      </c>
      <c r="D403" s="74">
        <f>VLOOKUP(B403,'[1]por deptos 2011-2017'!$BD$4299:$BF$4835,3,0)</f>
        <v>0</v>
      </c>
      <c r="E403" s="67">
        <f t="shared" ref="E403:E405" si="148">+IF(C403=0,"",C403/C$333)</f>
        <v>3.6945812807881772E-3</v>
      </c>
      <c r="F403" s="67" t="str">
        <f t="shared" ref="F403:F405" si="149">+IF(D403=0,"",D403/D$333)</f>
        <v/>
      </c>
      <c r="G403" s="49" t="str">
        <f t="shared" ref="G403:G405" si="150">+IF(OR(AND(D403=0),(C403=0)),"0",((D403-C403)/C403))</f>
        <v>0</v>
      </c>
      <c r="H403" s="63">
        <f t="shared" ref="H403:H405" si="151">+IF(OR(AND(E403=""),(G403="")),"",E403*G403)</f>
        <v>0</v>
      </c>
      <c r="I403" s="2"/>
    </row>
    <row r="404" spans="1:9" s="26" customFormat="1" x14ac:dyDescent="0.2">
      <c r="A404" s="40"/>
      <c r="B404" s="59" t="s">
        <v>563</v>
      </c>
      <c r="C404" s="73">
        <v>1</v>
      </c>
      <c r="D404" s="74">
        <f>VLOOKUP(B404,'[1]por deptos 2011-2017'!$BD$4299:$BF$4835,3,0)</f>
        <v>0</v>
      </c>
      <c r="E404" s="67">
        <f t="shared" si="148"/>
        <v>1.2315270935960591E-3</v>
      </c>
      <c r="F404" s="67" t="str">
        <f t="shared" si="149"/>
        <v/>
      </c>
      <c r="G404" s="49" t="str">
        <f t="shared" si="150"/>
        <v>0</v>
      </c>
      <c r="H404" s="63">
        <f t="shared" si="151"/>
        <v>0</v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2011-2017'!$BD$4299:$BF$4835,3,0)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0</v>
      </c>
      <c r="D406" s="74">
        <f>VLOOKUP(B406,'[1]por deptos 2011-2017'!$BD$4299:$BF$4835,3,0)</f>
        <v>0</v>
      </c>
      <c r="E406" s="65" t="str">
        <f t="shared" si="144"/>
        <v/>
      </c>
      <c r="F406" s="65" t="str">
        <f t="shared" si="145"/>
        <v/>
      </c>
      <c r="G406" s="65" t="str">
        <f t="shared" si="146"/>
        <v>0</v>
      </c>
      <c r="H406" s="48" t="str">
        <f t="shared" si="147"/>
        <v/>
      </c>
      <c r="I406" s="2"/>
    </row>
    <row r="407" spans="1:9" s="26" customFormat="1" x14ac:dyDescent="0.2">
      <c r="A407" s="41"/>
      <c r="B407" s="59" t="s">
        <v>274</v>
      </c>
      <c r="C407" s="73">
        <v>3</v>
      </c>
      <c r="D407" s="74">
        <f>VLOOKUP(B407,'[1]por deptos 2011-2017'!$BD$4299:$BF$4835,3,0)</f>
        <v>2</v>
      </c>
      <c r="E407" s="65">
        <f t="shared" si="144"/>
        <v>3.6945812807881772E-3</v>
      </c>
      <c r="F407" s="65">
        <f t="shared" si="145"/>
        <v>3.1695721077654518E-3</v>
      </c>
      <c r="G407" s="65">
        <f t="shared" si="146"/>
        <v>-0.33333333333333331</v>
      </c>
      <c r="H407" s="48">
        <f t="shared" si="147"/>
        <v>-1.2315270935960589E-3</v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2011-2017'!$BD$4299:$BF$4835,3,0)</f>
        <v>0</v>
      </c>
      <c r="E408" s="65" t="str">
        <f t="shared" si="144"/>
        <v/>
      </c>
      <c r="F408" s="65" t="str">
        <f t="shared" si="145"/>
        <v/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0</v>
      </c>
      <c r="D409" s="74">
        <f>VLOOKUP(B409,'[1]por deptos 2011-2017'!$BD$4299:$BF$4835,3,0)</f>
        <v>7</v>
      </c>
      <c r="E409" s="65" t="str">
        <f t="shared" si="144"/>
        <v/>
      </c>
      <c r="F409" s="65">
        <f t="shared" si="145"/>
        <v>1.1093502377179081E-2</v>
      </c>
      <c r="G409" s="65" t="str">
        <f t="shared" si="146"/>
        <v>0</v>
      </c>
      <c r="H409" s="48" t="str">
        <f t="shared" si="147"/>
        <v/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2011-2017'!$BD$4299:$BF$4835,3,0)</f>
        <v>0</v>
      </c>
      <c r="E410" s="65" t="str">
        <f t="shared" si="144"/>
        <v/>
      </c>
      <c r="F410" s="65" t="str">
        <f t="shared" si="145"/>
        <v/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2011-2017'!$BD$4299:$BF$4835,3,0)</f>
        <v>0</v>
      </c>
      <c r="E411" s="65" t="str">
        <f t="shared" ref="E411" si="152">+IF(C411=0,"",C411/C$333)</f>
        <v/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2011-2017'!$BD$4299:$BF$4835,3,0)</f>
        <v>0</v>
      </c>
      <c r="E412" s="67" t="str">
        <f t="shared" si="144"/>
        <v/>
      </c>
      <c r="F412" s="67" t="str">
        <f t="shared" si="145"/>
        <v/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0</v>
      </c>
      <c r="D413" s="74">
        <f>VLOOKUP(B413,'[1]por deptos 2011-2017'!$BD$4299:$BF$4835,3,0)</f>
        <v>0</v>
      </c>
      <c r="E413" s="67" t="str">
        <f t="shared" si="144"/>
        <v/>
      </c>
      <c r="F413" s="67" t="str">
        <f t="shared" si="145"/>
        <v/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5</v>
      </c>
      <c r="D414" s="74">
        <f>VLOOKUP(B414,'[1]por deptos 2011-2017'!$BD$4299:$BF$4835,3,0)</f>
        <v>0</v>
      </c>
      <c r="E414" s="67">
        <f t="shared" si="144"/>
        <v>6.1576354679802959E-3</v>
      </c>
      <c r="F414" s="67" t="str">
        <f t="shared" si="145"/>
        <v/>
      </c>
      <c r="G414" s="49" t="str">
        <f t="shared" si="146"/>
        <v>0</v>
      </c>
      <c r="H414" s="63">
        <f t="shared" si="147"/>
        <v>0</v>
      </c>
    </row>
    <row r="415" spans="1:9" x14ac:dyDescent="0.2">
      <c r="B415" s="58" t="s">
        <v>100</v>
      </c>
      <c r="C415" s="74">
        <v>2</v>
      </c>
      <c r="D415" s="74">
        <f>VLOOKUP(B415,'[1]por deptos 2011-2017'!$BD$4299:$BF$4835,3,0)</f>
        <v>1</v>
      </c>
      <c r="E415" s="67">
        <f t="shared" si="144"/>
        <v>2.4630541871921183E-3</v>
      </c>
      <c r="F415" s="67">
        <f t="shared" si="145"/>
        <v>1.5847860538827259E-3</v>
      </c>
      <c r="G415" s="49">
        <f t="shared" si="146"/>
        <v>-0.5</v>
      </c>
      <c r="H415" s="63">
        <f t="shared" si="147"/>
        <v>-1.2315270935960591E-3</v>
      </c>
    </row>
    <row r="416" spans="1:9" x14ac:dyDescent="0.2">
      <c r="B416" s="58" t="s">
        <v>101</v>
      </c>
      <c r="C416" s="74">
        <v>0</v>
      </c>
      <c r="D416" s="74">
        <f>VLOOKUP(B416,'[1]por deptos 2011-2017'!$BD$4299:$BF$4835,3,0)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9</v>
      </c>
      <c r="D417" s="74">
        <f>VLOOKUP(B417,'[1]por deptos 2011-2017'!$BD$4299:$BF$4835,3,0)</f>
        <v>13</v>
      </c>
      <c r="E417" s="67">
        <f t="shared" si="144"/>
        <v>1.1083743842364532E-2</v>
      </c>
      <c r="F417" s="67">
        <f t="shared" si="145"/>
        <v>2.0602218700475437E-2</v>
      </c>
      <c r="G417" s="49">
        <f t="shared" si="146"/>
        <v>0.44444444444444442</v>
      </c>
      <c r="H417" s="63">
        <f t="shared" si="147"/>
        <v>4.9261083743842365E-3</v>
      </c>
    </row>
    <row r="418" spans="1:9" x14ac:dyDescent="0.2">
      <c r="B418" s="58" t="s">
        <v>279</v>
      </c>
      <c r="C418" s="74">
        <v>0</v>
      </c>
      <c r="D418" s="74">
        <f>VLOOKUP(B418,'[1]por deptos 2011-2017'!$BD$4299:$BF$4835,3,0)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4</v>
      </c>
      <c r="D419" s="74">
        <f>VLOOKUP(B419,'[1]por deptos 2011-2017'!$BD$4299:$BF$4835,3,0)</f>
        <v>10</v>
      </c>
      <c r="E419" s="67">
        <f t="shared" ref="E419:E420" si="156">+IF(C419=0,"",C419/C$333)</f>
        <v>4.9261083743842365E-3</v>
      </c>
      <c r="F419" s="67">
        <f t="shared" ref="F419:F420" si="157">+IF(D419=0,"",D419/D$333)</f>
        <v>1.5847860538827259E-2</v>
      </c>
      <c r="G419" s="49">
        <f t="shared" ref="G419:G420" si="158">+IF(OR(AND(D419=0),(C419=0)),"0",((D419-C419)/C419))</f>
        <v>1.5</v>
      </c>
      <c r="H419" s="63">
        <f t="shared" ref="H419:H420" si="159">+IF(OR(AND(E419=""),(G419="")),"",E419*G419)</f>
        <v>7.3891625615763543E-3</v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2011-2017'!$BD$4299:$BF$4835,3,0)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2011-2017'!$BD$4299:$BF$4835,3,0)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2011-2017'!$BD$4299:$BF$4835,3,0)</f>
        <v>0</v>
      </c>
      <c r="E422" s="65" t="str">
        <f t="shared" ref="E422:E424" si="160">+IF(C422=0,"",C422/C$333)</f>
        <v/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2011-2017'!$BD$4299:$BF$4835,3,0)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2011-2017'!$BD$4299:$BF$4835,3,0)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0</v>
      </c>
      <c r="D425" s="74">
        <f>VLOOKUP(B425,'[1]por deptos 2011-2017'!$BD$4299:$BF$4835,3,0)</f>
        <v>0</v>
      </c>
      <c r="E425" s="67" t="str">
        <f t="shared" si="144"/>
        <v/>
      </c>
      <c r="F425" s="67" t="str">
        <f t="shared" si="145"/>
        <v/>
      </c>
      <c r="G425" s="49" t="str">
        <f t="shared" si="146"/>
        <v>0</v>
      </c>
      <c r="H425" s="63" t="str">
        <f t="shared" si="147"/>
        <v/>
      </c>
    </row>
    <row r="426" spans="1:9" x14ac:dyDescent="0.2">
      <c r="B426" s="58" t="s">
        <v>106</v>
      </c>
      <c r="C426" s="74">
        <v>0</v>
      </c>
      <c r="D426" s="74">
        <f>VLOOKUP(B426,'[1]por deptos 2011-2017'!$BD$4299:$BF$4835,3,0)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1</v>
      </c>
      <c r="D427" s="74">
        <f>VLOOKUP(B427,'[1]por deptos 2011-2017'!$BD$4299:$BF$4835,3,0)</f>
        <v>0</v>
      </c>
      <c r="E427" s="67">
        <f t="shared" si="144"/>
        <v>1.2315270935960591E-3</v>
      </c>
      <c r="F427" s="67" t="str">
        <f t="shared" si="145"/>
        <v/>
      </c>
      <c r="G427" s="49" t="str">
        <f t="shared" si="146"/>
        <v>0</v>
      </c>
      <c r="H427" s="63">
        <f t="shared" si="147"/>
        <v>0</v>
      </c>
    </row>
    <row r="428" spans="1:9" x14ac:dyDescent="0.2">
      <c r="B428" s="58" t="s">
        <v>114</v>
      </c>
      <c r="C428" s="74">
        <v>6</v>
      </c>
      <c r="D428" s="74">
        <f>VLOOKUP(B428,'[1]por deptos 2011-2017'!$BD$4299:$BF$4835,3,0)</f>
        <v>2</v>
      </c>
      <c r="E428" s="67">
        <f t="shared" si="144"/>
        <v>7.3891625615763543E-3</v>
      </c>
      <c r="F428" s="67">
        <f t="shared" si="145"/>
        <v>3.1695721077654518E-3</v>
      </c>
      <c r="G428" s="49">
        <f t="shared" si="146"/>
        <v>-0.66666666666666663</v>
      </c>
      <c r="H428" s="63">
        <f t="shared" si="147"/>
        <v>-4.9261083743842356E-3</v>
      </c>
    </row>
    <row r="429" spans="1:9" x14ac:dyDescent="0.2">
      <c r="B429" s="58" t="s">
        <v>280</v>
      </c>
      <c r="C429" s="74">
        <v>1</v>
      </c>
      <c r="D429" s="74">
        <f>VLOOKUP(B429,'[1]por deptos 2011-2017'!$BD$4299:$BF$4835,3,0)</f>
        <v>6</v>
      </c>
      <c r="E429" s="67">
        <f t="shared" si="144"/>
        <v>1.2315270935960591E-3</v>
      </c>
      <c r="F429" s="67">
        <f t="shared" si="145"/>
        <v>9.5087163232963554E-3</v>
      </c>
      <c r="G429" s="49">
        <f t="shared" si="146"/>
        <v>5</v>
      </c>
      <c r="H429" s="63">
        <f t="shared" si="147"/>
        <v>6.1576354679802959E-3</v>
      </c>
    </row>
    <row r="430" spans="1:9" x14ac:dyDescent="0.2">
      <c r="B430" s="58" t="s">
        <v>510</v>
      </c>
      <c r="C430" s="74">
        <v>0</v>
      </c>
      <c r="D430" s="74">
        <f>VLOOKUP(B430,'[1]por deptos 2011-2017'!$BD$4299:$BF$4835,3,0)</f>
        <v>1</v>
      </c>
      <c r="E430" s="67" t="str">
        <f t="shared" si="144"/>
        <v/>
      </c>
      <c r="F430" s="67">
        <f t="shared" si="145"/>
        <v>1.5847860538827259E-3</v>
      </c>
      <c r="G430" s="49" t="str">
        <f t="shared" si="146"/>
        <v>0</v>
      </c>
      <c r="H430" s="63" t="str">
        <f t="shared" si="147"/>
        <v/>
      </c>
    </row>
    <row r="431" spans="1:9" ht="24" x14ac:dyDescent="0.2">
      <c r="B431" s="58" t="s">
        <v>511</v>
      </c>
      <c r="C431" s="74">
        <v>1</v>
      </c>
      <c r="D431" s="74">
        <f>VLOOKUP(B431,'[1]por deptos 2011-2017'!$BD$4299:$BF$4835,3,0)</f>
        <v>0</v>
      </c>
      <c r="E431" s="67">
        <f t="shared" si="144"/>
        <v>1.2315270935960591E-3</v>
      </c>
      <c r="F431" s="67" t="str">
        <f t="shared" si="145"/>
        <v/>
      </c>
      <c r="G431" s="49" t="str">
        <f t="shared" si="146"/>
        <v>0</v>
      </c>
      <c r="H431" s="63">
        <f t="shared" si="147"/>
        <v>0</v>
      </c>
    </row>
    <row r="432" spans="1:9" x14ac:dyDescent="0.2">
      <c r="B432" s="58" t="s">
        <v>512</v>
      </c>
      <c r="C432" s="74">
        <v>0</v>
      </c>
      <c r="D432" s="74">
        <f>VLOOKUP(B432,'[1]por deptos 2011-2017'!$BD$4299:$BF$4835,3,0)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0</v>
      </c>
      <c r="D433" s="74">
        <f>VLOOKUP(B433,'[1]por deptos 2011-2017'!$BD$4299:$BF$4835,3,0)</f>
        <v>0</v>
      </c>
      <c r="E433" s="67" t="str">
        <f t="shared" si="144"/>
        <v/>
      </c>
      <c r="F433" s="67" t="str">
        <f t="shared" si="145"/>
        <v/>
      </c>
      <c r="G433" s="49" t="str">
        <f t="shared" si="146"/>
        <v>0</v>
      </c>
      <c r="H433" s="63" t="str">
        <f t="shared" si="147"/>
        <v/>
      </c>
    </row>
    <row r="434" spans="2:8" x14ac:dyDescent="0.2">
      <c r="B434" s="58" t="s">
        <v>281</v>
      </c>
      <c r="C434" s="74">
        <v>0</v>
      </c>
      <c r="D434" s="74">
        <f>VLOOKUP(B434,'[1]por deptos 2011-2017'!$BD$4299:$BF$4835,3,0)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0</v>
      </c>
      <c r="D435" s="74">
        <f>VLOOKUP(B435,'[1]por deptos 2011-2017'!$BD$4299:$BF$4835,3,0)</f>
        <v>0</v>
      </c>
      <c r="E435" s="67" t="str">
        <f t="shared" si="144"/>
        <v/>
      </c>
      <c r="F435" s="67" t="str">
        <f t="shared" si="145"/>
        <v/>
      </c>
      <c r="G435" s="49" t="str">
        <f t="shared" si="146"/>
        <v>0</v>
      </c>
      <c r="H435" s="63" t="str">
        <f t="shared" si="147"/>
        <v/>
      </c>
    </row>
    <row r="436" spans="2:8" x14ac:dyDescent="0.2">
      <c r="B436" s="58" t="s">
        <v>395</v>
      </c>
      <c r="C436" s="74">
        <v>2</v>
      </c>
      <c r="D436" s="74">
        <f>VLOOKUP(B436,'[1]por deptos 2011-2017'!$BD$4299:$BF$4835,3,0)</f>
        <v>2</v>
      </c>
      <c r="E436" s="67">
        <f t="shared" si="144"/>
        <v>2.4630541871921183E-3</v>
      </c>
      <c r="F436" s="67">
        <f t="shared" si="145"/>
        <v>3.1695721077654518E-3</v>
      </c>
      <c r="G436" s="49">
        <f t="shared" si="146"/>
        <v>0</v>
      </c>
      <c r="H436" s="63">
        <f t="shared" si="147"/>
        <v>0</v>
      </c>
    </row>
    <row r="437" spans="2:8" x14ac:dyDescent="0.2">
      <c r="B437" s="58" t="s">
        <v>109</v>
      </c>
      <c r="C437" s="74">
        <v>3</v>
      </c>
      <c r="D437" s="74">
        <f>VLOOKUP(B437,'[1]por deptos 2011-2017'!$BD$4299:$BF$4835,3,0)</f>
        <v>0</v>
      </c>
      <c r="E437" s="67">
        <f t="shared" si="144"/>
        <v>3.6945812807881772E-3</v>
      </c>
      <c r="F437" s="67" t="str">
        <f t="shared" si="145"/>
        <v/>
      </c>
      <c r="G437" s="49" t="str">
        <f t="shared" si="146"/>
        <v>0</v>
      </c>
      <c r="H437" s="63">
        <f t="shared" si="147"/>
        <v>0</v>
      </c>
    </row>
    <row r="438" spans="2:8" x14ac:dyDescent="0.2">
      <c r="B438" s="58" t="s">
        <v>282</v>
      </c>
      <c r="C438" s="74">
        <v>0</v>
      </c>
      <c r="D438" s="74">
        <f>VLOOKUP(B438,'[1]por deptos 2011-2017'!$BD$4299:$BF$4835,3,0)</f>
        <v>0</v>
      </c>
      <c r="E438" s="67" t="str">
        <f t="shared" si="144"/>
        <v/>
      </c>
      <c r="F438" s="67" t="str">
        <f t="shared" si="145"/>
        <v/>
      </c>
      <c r="G438" s="49" t="str">
        <f t="shared" si="146"/>
        <v>0</v>
      </c>
      <c r="H438" s="63" t="str">
        <f t="shared" si="147"/>
        <v/>
      </c>
    </row>
    <row r="439" spans="2:8" x14ac:dyDescent="0.2">
      <c r="B439" s="58" t="s">
        <v>108</v>
      </c>
      <c r="C439" s="74">
        <v>0</v>
      </c>
      <c r="D439" s="74">
        <f>VLOOKUP(B439,'[1]por deptos 2011-2017'!$BD$4299:$BF$4835,3,0)</f>
        <v>0</v>
      </c>
      <c r="E439" s="67" t="str">
        <f t="shared" si="144"/>
        <v/>
      </c>
      <c r="F439" s="67" t="str">
        <f t="shared" si="145"/>
        <v/>
      </c>
      <c r="G439" s="49" t="str">
        <f t="shared" si="146"/>
        <v>0</v>
      </c>
      <c r="H439" s="63" t="str">
        <f t="shared" si="147"/>
        <v/>
      </c>
    </row>
    <row r="440" spans="2:8" x14ac:dyDescent="0.2">
      <c r="B440" s="58" t="s">
        <v>347</v>
      </c>
      <c r="C440" s="74">
        <v>2</v>
      </c>
      <c r="D440" s="74">
        <f>VLOOKUP(B440,'[1]por deptos 2011-2017'!$BD$4299:$BF$4835,3,0)</f>
        <v>0</v>
      </c>
      <c r="E440" s="67">
        <f t="shared" si="144"/>
        <v>2.4630541871921183E-3</v>
      </c>
      <c r="F440" s="67" t="str">
        <f t="shared" si="145"/>
        <v/>
      </c>
      <c r="G440" s="49" t="str">
        <f t="shared" si="146"/>
        <v>0</v>
      </c>
      <c r="H440" s="63">
        <f t="shared" si="147"/>
        <v>0</v>
      </c>
    </row>
    <row r="441" spans="2:8" x14ac:dyDescent="0.2">
      <c r="B441" s="58" t="s">
        <v>118</v>
      </c>
      <c r="C441" s="74">
        <v>0</v>
      </c>
      <c r="D441" s="74">
        <f>VLOOKUP(B441,'[1]por deptos 2011-2017'!$BD$4299:$BF$4835,3,0)</f>
        <v>0</v>
      </c>
      <c r="E441" s="67" t="str">
        <f t="shared" si="144"/>
        <v/>
      </c>
      <c r="F441" s="67" t="str">
        <f t="shared" si="145"/>
        <v/>
      </c>
      <c r="G441" s="49" t="str">
        <f t="shared" si="146"/>
        <v>0</v>
      </c>
      <c r="H441" s="63" t="str">
        <f t="shared" si="147"/>
        <v/>
      </c>
    </row>
    <row r="442" spans="2:8" x14ac:dyDescent="0.2">
      <c r="B442" s="58" t="s">
        <v>105</v>
      </c>
      <c r="C442" s="74">
        <v>0</v>
      </c>
      <c r="D442" s="74">
        <f>VLOOKUP(B442,'[1]por deptos 2011-2017'!$BD$4299:$BF$4835,3,0)</f>
        <v>0</v>
      </c>
      <c r="E442" s="67" t="str">
        <f t="shared" si="144"/>
        <v/>
      </c>
      <c r="F442" s="67" t="str">
        <f t="shared" si="145"/>
        <v/>
      </c>
      <c r="G442" s="49" t="str">
        <f t="shared" si="146"/>
        <v>0</v>
      </c>
      <c r="H442" s="63" t="str">
        <f t="shared" si="147"/>
        <v/>
      </c>
    </row>
    <row r="443" spans="2:8" x14ac:dyDescent="0.2">
      <c r="B443" s="58" t="s">
        <v>283</v>
      </c>
      <c r="C443" s="74">
        <v>30</v>
      </c>
      <c r="D443" s="74">
        <f>VLOOKUP(B443,'[1]por deptos 2011-2017'!$BD$4299:$BF$4835,3,0)</f>
        <v>6</v>
      </c>
      <c r="E443" s="67">
        <f t="shared" si="144"/>
        <v>3.6945812807881777E-2</v>
      </c>
      <c r="F443" s="67">
        <f t="shared" si="145"/>
        <v>9.5087163232963554E-3</v>
      </c>
      <c r="G443" s="49">
        <f t="shared" si="146"/>
        <v>-0.8</v>
      </c>
      <c r="H443" s="63">
        <f t="shared" si="147"/>
        <v>-2.9556650246305424E-2</v>
      </c>
    </row>
    <row r="444" spans="2:8" x14ac:dyDescent="0.2">
      <c r="B444" s="58" t="s">
        <v>513</v>
      </c>
      <c r="C444" s="74">
        <v>0</v>
      </c>
      <c r="D444" s="74">
        <f>VLOOKUP(B444,'[1]por deptos 2011-2017'!$BD$4299:$BF$4835,3,0)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0</v>
      </c>
      <c r="D445" s="74">
        <f>VLOOKUP(B445,'[1]por deptos 2011-2017'!$BD$4299:$BF$4835,3,0)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2011-2017'!$BD$4299:$BF$4835,3,0)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2011-2017'!$BD$4299:$BF$4835,3,0)</f>
        <v>0</v>
      </c>
      <c r="E447" s="67" t="str">
        <f t="shared" si="144"/>
        <v/>
      </c>
      <c r="F447" s="67" t="str">
        <f t="shared" si="145"/>
        <v/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0</v>
      </c>
      <c r="D448" s="74">
        <f>VLOOKUP(B448,'[1]por deptos 2011-2017'!$BD$4299:$BF$4835,3,0)</f>
        <v>0</v>
      </c>
      <c r="E448" s="67" t="str">
        <f t="shared" si="144"/>
        <v/>
      </c>
      <c r="F448" s="67" t="str">
        <f t="shared" si="145"/>
        <v/>
      </c>
      <c r="G448" s="49" t="str">
        <f t="shared" si="146"/>
        <v>0</v>
      </c>
      <c r="H448" s="63" t="str">
        <f t="shared" si="147"/>
        <v/>
      </c>
    </row>
    <row r="449" spans="2:8" x14ac:dyDescent="0.2">
      <c r="B449" s="58" t="s">
        <v>113</v>
      </c>
      <c r="C449" s="74">
        <v>0</v>
      </c>
      <c r="D449" s="74">
        <f>VLOOKUP(B449,'[1]por deptos 2011-2017'!$BD$4299:$BF$4835,3,0)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2011-2017'!$BD$4299:$BF$4835,3,0)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0</v>
      </c>
      <c r="D451" s="74">
        <f>VLOOKUP(B451,'[1]por deptos 2011-2017'!$BD$4299:$BF$4835,3,0)</f>
        <v>0</v>
      </c>
      <c r="E451" s="67" t="str">
        <f t="shared" si="144"/>
        <v/>
      </c>
      <c r="F451" s="67" t="str">
        <f t="shared" si="145"/>
        <v/>
      </c>
      <c r="G451" s="49" t="str">
        <f t="shared" si="146"/>
        <v>0</v>
      </c>
      <c r="H451" s="63" t="str">
        <f t="shared" si="147"/>
        <v/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2011-2017'!$BD$4299:$BF$4835,3,0)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0</v>
      </c>
      <c r="D453" s="74">
        <f>VLOOKUP(B453,'[1]por deptos 2011-2017'!$BD$4299:$BF$4835,3,0)</f>
        <v>0</v>
      </c>
      <c r="E453" s="67" t="str">
        <f t="shared" si="144"/>
        <v/>
      </c>
      <c r="F453" s="67" t="str">
        <f t="shared" si="145"/>
        <v/>
      </c>
      <c r="G453" s="49" t="str">
        <f t="shared" si="146"/>
        <v>0</v>
      </c>
      <c r="H453" s="63" t="str">
        <f t="shared" si="147"/>
        <v/>
      </c>
    </row>
    <row r="454" spans="2:8" x14ac:dyDescent="0.2">
      <c r="B454" s="58" t="s">
        <v>286</v>
      </c>
      <c r="C454" s="74">
        <v>0</v>
      </c>
      <c r="D454" s="74">
        <f>VLOOKUP(B454,'[1]por deptos 2011-2017'!$BD$4299:$BF$4835,3,0)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0</v>
      </c>
      <c r="D455" s="74">
        <f>VLOOKUP(B455,'[1]por deptos 2011-2017'!$BD$4299:$BF$4835,3,0)</f>
        <v>0</v>
      </c>
      <c r="E455" s="67" t="str">
        <f t="shared" si="144"/>
        <v/>
      </c>
      <c r="F455" s="67" t="str">
        <f t="shared" si="145"/>
        <v/>
      </c>
      <c r="G455" s="49" t="str">
        <f t="shared" si="146"/>
        <v>0</v>
      </c>
      <c r="H455" s="63" t="str">
        <f t="shared" si="147"/>
        <v/>
      </c>
    </row>
    <row r="456" spans="2:8" x14ac:dyDescent="0.2">
      <c r="B456" s="58" t="s">
        <v>287</v>
      </c>
      <c r="C456" s="74">
        <v>4</v>
      </c>
      <c r="D456" s="74">
        <f>VLOOKUP(B456,'[1]por deptos 2011-2017'!$BD$4299:$BF$4835,3,0)</f>
        <v>2</v>
      </c>
      <c r="E456" s="67">
        <f t="shared" si="144"/>
        <v>4.9261083743842365E-3</v>
      </c>
      <c r="F456" s="67">
        <f t="shared" si="145"/>
        <v>3.1695721077654518E-3</v>
      </c>
      <c r="G456" s="49">
        <f t="shared" si="146"/>
        <v>-0.5</v>
      </c>
      <c r="H456" s="63">
        <f t="shared" si="147"/>
        <v>-2.4630541871921183E-3</v>
      </c>
    </row>
    <row r="457" spans="2:8" x14ac:dyDescent="0.2">
      <c r="B457" s="58" t="s">
        <v>288</v>
      </c>
      <c r="C457" s="74">
        <v>0</v>
      </c>
      <c r="D457" s="74">
        <f>VLOOKUP(B457,'[1]por deptos 2011-2017'!$BD$4299:$BF$4835,3,0)</f>
        <v>0</v>
      </c>
      <c r="E457" s="67" t="str">
        <f t="shared" si="144"/>
        <v/>
      </c>
      <c r="F457" s="67" t="str">
        <f t="shared" si="145"/>
        <v/>
      </c>
      <c r="G457" s="49" t="str">
        <f t="shared" si="146"/>
        <v>0</v>
      </c>
      <c r="H457" s="63" t="str">
        <f t="shared" si="147"/>
        <v/>
      </c>
    </row>
    <row r="458" spans="2:8" x14ac:dyDescent="0.2">
      <c r="B458" s="58" t="s">
        <v>289</v>
      </c>
      <c r="C458" s="74">
        <v>3</v>
      </c>
      <c r="D458" s="74">
        <f>VLOOKUP(B458,'[1]por deptos 2011-2017'!$BD$4299:$BF$4835,3,0)</f>
        <v>4</v>
      </c>
      <c r="E458" s="67">
        <f t="shared" si="144"/>
        <v>3.6945812807881772E-3</v>
      </c>
      <c r="F458" s="67">
        <f t="shared" si="145"/>
        <v>6.3391442155309036E-3</v>
      </c>
      <c r="G458" s="49">
        <f t="shared" si="146"/>
        <v>0.33333333333333331</v>
      </c>
      <c r="H458" s="63">
        <f t="shared" si="147"/>
        <v>1.2315270935960589E-3</v>
      </c>
    </row>
    <row r="459" spans="2:8" x14ac:dyDescent="0.2">
      <c r="B459" s="58" t="s">
        <v>104</v>
      </c>
      <c r="C459" s="74">
        <v>0</v>
      </c>
      <c r="D459" s="74">
        <f>VLOOKUP(B459,'[1]por deptos 2011-2017'!$BD$4299:$BF$4835,3,0)</f>
        <v>0</v>
      </c>
      <c r="E459" s="67" t="str">
        <f t="shared" si="144"/>
        <v/>
      </c>
      <c r="F459" s="67" t="str">
        <f t="shared" si="145"/>
        <v/>
      </c>
      <c r="G459" s="49" t="str">
        <f t="shared" si="146"/>
        <v>0</v>
      </c>
      <c r="H459" s="63" t="str">
        <f t="shared" si="147"/>
        <v/>
      </c>
    </row>
    <row r="460" spans="2:8" x14ac:dyDescent="0.2">
      <c r="B460" s="58" t="s">
        <v>290</v>
      </c>
      <c r="C460" s="74">
        <v>0</v>
      </c>
      <c r="D460" s="74">
        <f>VLOOKUP(B460,'[1]por deptos 2011-2017'!$BD$4299:$BF$4835,3,0)</f>
        <v>1</v>
      </c>
      <c r="E460" s="67" t="str">
        <f t="shared" si="144"/>
        <v/>
      </c>
      <c r="F460" s="67">
        <f t="shared" si="145"/>
        <v>1.5847860538827259E-3</v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0</v>
      </c>
      <c r="D461" s="74">
        <f>VLOOKUP(B461,'[1]por deptos 2011-2017'!$BD$4299:$BF$4835,3,0)</f>
        <v>1</v>
      </c>
      <c r="E461" s="67" t="str">
        <f t="shared" si="144"/>
        <v/>
      </c>
      <c r="F461" s="67">
        <f t="shared" si="145"/>
        <v>1.5847860538827259E-3</v>
      </c>
      <c r="G461" s="49" t="str">
        <f t="shared" si="146"/>
        <v>0</v>
      </c>
      <c r="H461" s="63" t="str">
        <f t="shared" si="147"/>
        <v/>
      </c>
    </row>
    <row r="462" spans="2:8" x14ac:dyDescent="0.2">
      <c r="B462" s="58" t="s">
        <v>516</v>
      </c>
      <c r="C462" s="74">
        <v>0</v>
      </c>
      <c r="D462" s="74">
        <f>VLOOKUP(B462,'[1]por deptos 2011-2017'!$BD$4299:$BF$4835,3,0)</f>
        <v>3</v>
      </c>
      <c r="E462" s="67" t="str">
        <f t="shared" si="144"/>
        <v/>
      </c>
      <c r="F462" s="67">
        <f t="shared" si="145"/>
        <v>4.7543581616481777E-3</v>
      </c>
      <c r="G462" s="49" t="str">
        <f t="shared" si="146"/>
        <v>0</v>
      </c>
      <c r="H462" s="63" t="str">
        <f t="shared" si="147"/>
        <v/>
      </c>
    </row>
    <row r="463" spans="2:8" x14ac:dyDescent="0.2">
      <c r="B463" s="58" t="s">
        <v>292</v>
      </c>
      <c r="C463" s="74">
        <v>0</v>
      </c>
      <c r="D463" s="74">
        <f>VLOOKUP(B463,'[1]por deptos 2011-2017'!$BD$4299:$BF$4835,3,0)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0</v>
      </c>
      <c r="D464" s="74">
        <f>VLOOKUP(B464,'[1]por deptos 2011-2017'!$BD$4299:$BF$4835,3,0)</f>
        <v>0</v>
      </c>
      <c r="E464" s="67" t="str">
        <f t="shared" si="144"/>
        <v/>
      </c>
      <c r="F464" s="67" t="str">
        <f t="shared" si="145"/>
        <v/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0</v>
      </c>
      <c r="D465" s="74">
        <f>VLOOKUP(B465,'[1]por deptos 2011-2017'!$BD$4299:$BF$4835,3,0)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2011-2017'!$BD$4299:$BF$4835,3,0)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0</v>
      </c>
      <c r="D467" s="74">
        <f>VLOOKUP(B467,'[1]por deptos 2011-2017'!$BD$4299:$BF$4835,3,0)</f>
        <v>0</v>
      </c>
      <c r="E467" s="67" t="str">
        <f t="shared" si="144"/>
        <v/>
      </c>
      <c r="F467" s="67" t="str">
        <f t="shared" si="145"/>
        <v/>
      </c>
      <c r="G467" s="49" t="str">
        <f t="shared" si="146"/>
        <v>0</v>
      </c>
      <c r="H467" s="63" t="str">
        <f t="shared" si="147"/>
        <v/>
      </c>
    </row>
    <row r="468" spans="2:8" x14ac:dyDescent="0.2">
      <c r="B468" s="58" t="s">
        <v>128</v>
      </c>
      <c r="C468" s="74">
        <v>0</v>
      </c>
      <c r="D468" s="74">
        <f>VLOOKUP(B468,'[1]por deptos 2011-2017'!$BD$4299:$BF$4835,3,0)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0</v>
      </c>
      <c r="D469" s="74">
        <f>VLOOKUP(B469,'[1]por deptos 2011-2017'!$BD$4299:$BF$4835,3,0)</f>
        <v>0</v>
      </c>
      <c r="E469" s="67" t="str">
        <f t="shared" si="144"/>
        <v/>
      </c>
      <c r="F469" s="67" t="str">
        <f t="shared" si="145"/>
        <v/>
      </c>
      <c r="G469" s="49" t="str">
        <f t="shared" si="146"/>
        <v>0</v>
      </c>
      <c r="H469" s="63" t="str">
        <f t="shared" si="147"/>
        <v/>
      </c>
    </row>
    <row r="470" spans="2:8" x14ac:dyDescent="0.2">
      <c r="B470" s="58" t="s">
        <v>297</v>
      </c>
      <c r="C470" s="74">
        <v>0</v>
      </c>
      <c r="D470" s="74">
        <f>VLOOKUP(B470,'[1]por deptos 2011-2017'!$BD$4299:$BF$4835,3,0)</f>
        <v>0</v>
      </c>
      <c r="E470" s="67" t="str">
        <f t="shared" si="144"/>
        <v/>
      </c>
      <c r="F470" s="67" t="str">
        <f t="shared" si="145"/>
        <v/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2011-2017'!$BD$4299:$BF$4835,3,0)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0</v>
      </c>
      <c r="D472" s="74">
        <f>VLOOKUP(B472,'[1]por deptos 2011-2017'!$BD$4299:$BF$4835,3,0)</f>
        <v>0</v>
      </c>
      <c r="E472" s="67" t="str">
        <f t="shared" si="144"/>
        <v/>
      </c>
      <c r="F472" s="67" t="str">
        <f t="shared" si="145"/>
        <v/>
      </c>
      <c r="G472" s="49" t="str">
        <f t="shared" si="146"/>
        <v>0</v>
      </c>
      <c r="H472" s="63" t="str">
        <f t="shared" si="147"/>
        <v/>
      </c>
    </row>
    <row r="473" spans="2:8" x14ac:dyDescent="0.2">
      <c r="B473" s="58" t="s">
        <v>299</v>
      </c>
      <c r="C473" s="74">
        <v>0</v>
      </c>
      <c r="D473" s="74">
        <f>VLOOKUP(B473,'[1]por deptos 2011-2017'!$BD$4299:$BF$4835,3,0)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2011-2017'!$BD$4299:$BF$4835,3,0)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2011-2017'!$BD$4299:$BF$4835,3,0)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2011-2017'!$BD$4299:$BF$4835,3,0)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2011-2017'!$BD$4299:$BF$4835,3,0)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2011-2017'!$BD$4299:$BF$4835,3,0)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2011-2017'!$BD$4299:$BF$4835,3,0)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0</v>
      </c>
      <c r="D480" s="74">
        <f>VLOOKUP(B480,'[1]por deptos 2011-2017'!$BD$4299:$BF$4835,3,0)</f>
        <v>0</v>
      </c>
      <c r="E480" s="67" t="str">
        <f t="shared" si="164"/>
        <v/>
      </c>
      <c r="F480" s="67" t="str">
        <f t="shared" si="165"/>
        <v/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0</v>
      </c>
      <c r="D481" s="74">
        <f>VLOOKUP(B481,'[1]por deptos 2011-2017'!$BD$4299:$BF$4835,3,0)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0</v>
      </c>
      <c r="D482" s="74">
        <f>VLOOKUP(B482,'[1]por deptos 2011-2017'!$BD$4299:$BF$4835,3,0)</f>
        <v>2</v>
      </c>
      <c r="E482" s="67" t="str">
        <f t="shared" si="164"/>
        <v/>
      </c>
      <c r="F482" s="67">
        <f t="shared" si="165"/>
        <v>3.1695721077654518E-3</v>
      </c>
      <c r="G482" s="49" t="str">
        <f t="shared" si="166"/>
        <v>0</v>
      </c>
      <c r="H482" s="63" t="str">
        <f t="shared" si="167"/>
        <v/>
      </c>
    </row>
    <row r="483" spans="2:8" x14ac:dyDescent="0.2">
      <c r="B483" s="58" t="s">
        <v>124</v>
      </c>
      <c r="C483" s="74">
        <v>0</v>
      </c>
      <c r="D483" s="74">
        <f>VLOOKUP(B483,'[1]por deptos 2011-2017'!$BD$4299:$BF$4835,3,0)</f>
        <v>0</v>
      </c>
      <c r="E483" s="67" t="str">
        <f t="shared" si="164"/>
        <v/>
      </c>
      <c r="F483" s="67" t="str">
        <f t="shared" si="165"/>
        <v/>
      </c>
      <c r="G483" s="49" t="str">
        <f t="shared" si="166"/>
        <v>0</v>
      </c>
      <c r="H483" s="63" t="str">
        <f t="shared" si="167"/>
        <v/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2011-2017'!$BD$4299:$BF$4835,3,0)</f>
        <v>0</v>
      </c>
      <c r="E484" s="67" t="str">
        <f t="shared" si="164"/>
        <v/>
      </c>
      <c r="F484" s="67" t="str">
        <f t="shared" si="165"/>
        <v/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2011-2017'!$BD$4299:$BF$4835,3,0)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2011-2017'!$BD$4299:$BF$4835,3,0)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9</v>
      </c>
      <c r="D487" s="74">
        <f>VLOOKUP(B487,'[1]por deptos 2011-2017'!$BD$4299:$BF$4835,3,0)</f>
        <v>0</v>
      </c>
      <c r="E487" s="67">
        <f t="shared" si="164"/>
        <v>1.1083743842364532E-2</v>
      </c>
      <c r="F487" s="67" t="str">
        <f t="shared" si="165"/>
        <v/>
      </c>
      <c r="G487" s="49" t="str">
        <f t="shared" si="166"/>
        <v>0</v>
      </c>
      <c r="H487" s="63">
        <f t="shared" si="167"/>
        <v>0</v>
      </c>
    </row>
    <row r="488" spans="2:8" x14ac:dyDescent="0.2">
      <c r="B488" s="58" t="s">
        <v>119</v>
      </c>
      <c r="C488" s="74">
        <v>0</v>
      </c>
      <c r="D488" s="74">
        <f>VLOOKUP(B488,'[1]por deptos 2011-2017'!$BD$4299:$BF$4835,3,0)</f>
        <v>0</v>
      </c>
      <c r="E488" s="67" t="str">
        <f t="shared" si="164"/>
        <v/>
      </c>
      <c r="F488" s="67" t="str">
        <f t="shared" si="165"/>
        <v/>
      </c>
      <c r="G488" s="49" t="str">
        <f t="shared" si="166"/>
        <v>0</v>
      </c>
      <c r="H488" s="63" t="str">
        <f t="shared" si="167"/>
        <v/>
      </c>
    </row>
    <row r="489" spans="2:8" x14ac:dyDescent="0.2">
      <c r="B489" s="58" t="s">
        <v>519</v>
      </c>
      <c r="C489" s="74">
        <v>0</v>
      </c>
      <c r="D489" s="74">
        <f>VLOOKUP(B489,'[1]por deptos 2011-2017'!$BD$4299:$BF$4835,3,0)</f>
        <v>0</v>
      </c>
      <c r="E489" s="67" t="str">
        <f t="shared" si="164"/>
        <v/>
      </c>
      <c r="F489" s="67" t="str">
        <f t="shared" si="165"/>
        <v/>
      </c>
      <c r="G489" s="49" t="str">
        <f t="shared" si="166"/>
        <v>0</v>
      </c>
      <c r="H489" s="63" t="str">
        <f t="shared" si="167"/>
        <v/>
      </c>
    </row>
    <row r="490" spans="2:8" x14ac:dyDescent="0.2">
      <c r="B490" s="58" t="s">
        <v>308</v>
      </c>
      <c r="C490" s="74">
        <v>0</v>
      </c>
      <c r="D490" s="74">
        <f>VLOOKUP(B490,'[1]por deptos 2011-2017'!$BD$4299:$BF$4835,3,0)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2011-2017'!$BD$4299:$BF$4835,3,0)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2011-2017'!$BD$4299:$BF$4835,3,0)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2011-2017'!$BD$4299:$BF$4835,3,0)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2011-2017'!$BD$4299:$BF$4835,3,0)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2011-2017'!$BD$4299:$BF$4835,3,0)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2011-2017'!$BD$4299:$BF$4835,3,0)</f>
        <v>0</v>
      </c>
      <c r="E496" s="67" t="str">
        <f t="shared" si="164"/>
        <v/>
      </c>
      <c r="F496" s="67" t="str">
        <f t="shared" si="165"/>
        <v/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2011-2017'!$BD$4299:$BF$4835,3,0)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2011-2017'!$BD$4299:$BF$4835,3,0)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2011-2017'!$BD$4299:$BF$4835,3,0)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2011-2017'!$BD$4299:$BF$4835,3,0)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0</v>
      </c>
      <c r="D501" s="74">
        <f>VLOOKUP(B501,'[1]por deptos 2011-2017'!$BD$4299:$BF$4835,3,0)</f>
        <v>0</v>
      </c>
      <c r="E501" s="67" t="str">
        <f t="shared" si="164"/>
        <v/>
      </c>
      <c r="F501" s="67" t="str">
        <f t="shared" si="165"/>
        <v/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0</v>
      </c>
      <c r="D502" s="74">
        <f>VLOOKUP(B502,'[1]por deptos 2011-2017'!$BD$4299:$BF$4835,3,0)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2011-2017'!$BD$4299:$BF$4835,3,0)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0</v>
      </c>
      <c r="D504" s="74">
        <f>VLOOKUP(B504,'[1]por deptos 2011-2017'!$BD$4299:$BF$4835,3,0)</f>
        <v>0</v>
      </c>
      <c r="E504" s="67" t="str">
        <f t="shared" si="164"/>
        <v/>
      </c>
      <c r="F504" s="67" t="str">
        <f t="shared" si="165"/>
        <v/>
      </c>
      <c r="G504" s="49" t="str">
        <f t="shared" si="166"/>
        <v>0</v>
      </c>
      <c r="H504" s="63" t="str">
        <f t="shared" si="167"/>
        <v/>
      </c>
    </row>
    <row r="505" spans="1:9" x14ac:dyDescent="0.2">
      <c r="B505" s="58" t="s">
        <v>522</v>
      </c>
      <c r="C505" s="74">
        <v>0</v>
      </c>
      <c r="D505" s="74">
        <f>VLOOKUP(B505,'[1]por deptos 2011-2017'!$BD$4299:$BF$4835,3,0)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0</v>
      </c>
      <c r="D506" s="74">
        <f>VLOOKUP(B506,'[1]por deptos 2011-2017'!$BD$4299:$BF$4835,3,0)</f>
        <v>0</v>
      </c>
      <c r="E506" s="67" t="str">
        <f t="shared" ref="E506" si="168">+IF(C506=0,"",C506/C$333)</f>
        <v/>
      </c>
      <c r="F506" s="67" t="str">
        <f t="shared" ref="F506" si="169">+IF(D506=0,"",D506/D$333)</f>
        <v/>
      </c>
      <c r="G506" s="49" t="str">
        <f t="shared" ref="G506" si="170">+IF(OR(AND(D506=0),(C506=0)),"0",((D506-C506)/C506))</f>
        <v>0</v>
      </c>
      <c r="H506" s="63" t="str">
        <f t="shared" ref="H506" si="171">+IF(OR(AND(E506=""),(G506="")),"",E506*G506)</f>
        <v/>
      </c>
      <c r="I506" s="2"/>
    </row>
    <row r="507" spans="1:9" x14ac:dyDescent="0.2">
      <c r="B507" s="58" t="s">
        <v>137</v>
      </c>
      <c r="C507" s="74">
        <v>0</v>
      </c>
      <c r="D507" s="74">
        <f>VLOOKUP(B507,'[1]por deptos 2011-2017'!$BD$4299:$BF$4835,3,0)</f>
        <v>1</v>
      </c>
      <c r="E507" s="67" t="str">
        <f t="shared" ref="E507:E532" si="172">+IF(C507=0,"",C507/C$333)</f>
        <v/>
      </c>
      <c r="F507" s="67">
        <f t="shared" ref="F507:F532" si="173">+IF(D507=0,"",D507/D$333)</f>
        <v>1.5847860538827259E-3</v>
      </c>
      <c r="G507" s="49" t="str">
        <f t="shared" si="166"/>
        <v>0</v>
      </c>
      <c r="H507" s="63" t="str">
        <f t="shared" si="167"/>
        <v/>
      </c>
    </row>
    <row r="508" spans="1:9" x14ac:dyDescent="0.2">
      <c r="B508" s="58" t="s">
        <v>523</v>
      </c>
      <c r="C508" s="74">
        <v>9</v>
      </c>
      <c r="D508" s="74">
        <f>VLOOKUP(B508,'[1]por deptos 2011-2017'!$BD$4299:$BF$4835,3,0)</f>
        <v>0</v>
      </c>
      <c r="E508" s="67">
        <f t="shared" si="172"/>
        <v>1.1083743842364532E-2</v>
      </c>
      <c r="F508" s="67" t="str">
        <f t="shared" si="173"/>
        <v/>
      </c>
      <c r="G508" s="49" t="str">
        <f t="shared" si="166"/>
        <v>0</v>
      </c>
      <c r="H508" s="63">
        <f t="shared" si="167"/>
        <v>0</v>
      </c>
    </row>
    <row r="509" spans="1:9" x14ac:dyDescent="0.2">
      <c r="B509" s="58" t="s">
        <v>135</v>
      </c>
      <c r="C509" s="74">
        <v>0</v>
      </c>
      <c r="D509" s="74">
        <f>VLOOKUP(B509,'[1]por deptos 2011-2017'!$BD$4299:$BF$4835,3,0)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4</v>
      </c>
      <c r="D510" s="74">
        <f>VLOOKUP(B510,'[1]por deptos 2011-2017'!$BD$4299:$BF$4835,3,0)</f>
        <v>1</v>
      </c>
      <c r="E510" s="67">
        <f t="shared" si="172"/>
        <v>4.9261083743842365E-3</v>
      </c>
      <c r="F510" s="67">
        <f t="shared" si="173"/>
        <v>1.5847860538827259E-3</v>
      </c>
      <c r="G510" s="49">
        <f t="shared" si="166"/>
        <v>-0.75</v>
      </c>
      <c r="H510" s="63">
        <f t="shared" si="167"/>
        <v>-3.6945812807881772E-3</v>
      </c>
    </row>
    <row r="511" spans="1:9" x14ac:dyDescent="0.2">
      <c r="B511" s="58" t="s">
        <v>349</v>
      </c>
      <c r="C511" s="74">
        <v>1</v>
      </c>
      <c r="D511" s="74">
        <f>VLOOKUP(B511,'[1]por deptos 2011-2017'!$BD$4299:$BF$4835,3,0)</f>
        <v>0</v>
      </c>
      <c r="E511" s="67">
        <f t="shared" si="172"/>
        <v>1.2315270935960591E-3</v>
      </c>
      <c r="F511" s="67" t="str">
        <f t="shared" si="173"/>
        <v/>
      </c>
      <c r="G511" s="49" t="str">
        <f t="shared" si="166"/>
        <v>0</v>
      </c>
      <c r="H511" s="63">
        <f t="shared" si="167"/>
        <v>0</v>
      </c>
    </row>
    <row r="512" spans="1:9" x14ac:dyDescent="0.2">
      <c r="B512" s="58" t="s">
        <v>524</v>
      </c>
      <c r="C512" s="74">
        <v>0</v>
      </c>
      <c r="D512" s="74">
        <f>VLOOKUP(B512,'[1]por deptos 2011-2017'!$BD$4299:$BF$4835,3,0)</f>
        <v>1</v>
      </c>
      <c r="E512" s="67" t="str">
        <f t="shared" si="172"/>
        <v/>
      </c>
      <c r="F512" s="67">
        <f t="shared" si="173"/>
        <v>1.5847860538827259E-3</v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2011-2017'!$BD$4299:$BF$4835,3,0)</f>
        <v>0</v>
      </c>
      <c r="E513" s="67" t="str">
        <f t="shared" si="172"/>
        <v/>
      </c>
      <c r="F513" s="67" t="str">
        <f t="shared" si="173"/>
        <v/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0</v>
      </c>
      <c r="D514" s="74">
        <f>VLOOKUP(B514,'[1]por deptos 2011-2017'!$BD$4299:$BF$4835,3,0)</f>
        <v>0</v>
      </c>
      <c r="E514" s="67" t="str">
        <f t="shared" si="172"/>
        <v/>
      </c>
      <c r="F514" s="67" t="str">
        <f t="shared" si="173"/>
        <v/>
      </c>
      <c r="G514" s="49" t="str">
        <f t="shared" si="166"/>
        <v>0</v>
      </c>
      <c r="H514" s="63" t="str">
        <f t="shared" si="167"/>
        <v/>
      </c>
    </row>
    <row r="515" spans="2:8" x14ac:dyDescent="0.2">
      <c r="B515" s="58" t="s">
        <v>143</v>
      </c>
      <c r="C515" s="74">
        <v>0</v>
      </c>
      <c r="D515" s="74">
        <f>VLOOKUP(B515,'[1]por deptos 2011-2017'!$BD$4299:$BF$4835,3,0)</f>
        <v>0</v>
      </c>
      <c r="E515" s="67" t="str">
        <f t="shared" si="172"/>
        <v/>
      </c>
      <c r="F515" s="67" t="str">
        <f t="shared" si="173"/>
        <v/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2011-2017'!$BD$4299:$BF$4835,3,0)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2011-2017'!$BD$4299:$BF$4835,3,0)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2011-2017'!$BD$4299:$BF$4835,3,0)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2011-2017'!$BD$4299:$BF$4835,3,0)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0</v>
      </c>
      <c r="D520" s="74">
        <f>VLOOKUP(B520,'[1]por deptos 2011-2017'!$BD$4299:$BF$4835,3,0)</f>
        <v>4</v>
      </c>
      <c r="E520" s="67" t="str">
        <f t="shared" si="172"/>
        <v/>
      </c>
      <c r="F520" s="67">
        <f t="shared" si="173"/>
        <v>6.3391442155309036E-3</v>
      </c>
      <c r="G520" s="49" t="str">
        <f t="shared" si="166"/>
        <v>0</v>
      </c>
      <c r="H520" s="63" t="str">
        <f t="shared" si="167"/>
        <v/>
      </c>
    </row>
    <row r="521" spans="2:8" x14ac:dyDescent="0.2">
      <c r="B521" s="58" t="s">
        <v>318</v>
      </c>
      <c r="C521" s="74">
        <v>0</v>
      </c>
      <c r="D521" s="74">
        <f>VLOOKUP(B521,'[1]por deptos 2011-2017'!$BD$4299:$BF$4835,3,0)</f>
        <v>0</v>
      </c>
      <c r="E521" s="67" t="str">
        <f t="shared" si="172"/>
        <v/>
      </c>
      <c r="F521" s="67" t="str">
        <f t="shared" si="173"/>
        <v/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2</v>
      </c>
      <c r="D522" s="74">
        <f>VLOOKUP(B522,'[1]por deptos 2011-2017'!$BD$4299:$BF$4835,3,0)</f>
        <v>3</v>
      </c>
      <c r="E522" s="67">
        <f t="shared" si="172"/>
        <v>2.4630541871921183E-3</v>
      </c>
      <c r="F522" s="67">
        <f t="shared" si="173"/>
        <v>4.7543581616481777E-3</v>
      </c>
      <c r="G522" s="49">
        <f t="shared" si="166"/>
        <v>0.5</v>
      </c>
      <c r="H522" s="63">
        <f t="shared" si="167"/>
        <v>1.2315270935960591E-3</v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2011-2017'!$BD$4299:$BF$4835,3,0)</f>
        <v>0</v>
      </c>
      <c r="E523" s="67" t="str">
        <f t="shared" si="172"/>
        <v/>
      </c>
      <c r="F523" s="67" t="str">
        <f t="shared" si="173"/>
        <v/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2011-2017'!$BD$4299:$BF$4835,3,0)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6</v>
      </c>
      <c r="D525" s="74">
        <f>VLOOKUP(B525,'[1]por deptos 2011-2017'!$BD$4299:$BF$4835,3,0)</f>
        <v>11</v>
      </c>
      <c r="E525" s="67">
        <f t="shared" si="172"/>
        <v>7.3891625615763543E-3</v>
      </c>
      <c r="F525" s="67">
        <f t="shared" si="173"/>
        <v>1.7432646592709985E-2</v>
      </c>
      <c r="G525" s="49">
        <f t="shared" si="166"/>
        <v>0.83333333333333337</v>
      </c>
      <c r="H525" s="63">
        <f t="shared" si="167"/>
        <v>6.1576354679802959E-3</v>
      </c>
    </row>
    <row r="526" spans="2:8" x14ac:dyDescent="0.2">
      <c r="B526" s="58" t="s">
        <v>321</v>
      </c>
      <c r="C526" s="74">
        <v>0</v>
      </c>
      <c r="D526" s="74">
        <f>VLOOKUP(B526,'[1]por deptos 2011-2017'!$BD$4299:$BF$4835,3,0)</f>
        <v>0</v>
      </c>
      <c r="E526" s="67" t="str">
        <f t="shared" si="172"/>
        <v/>
      </c>
      <c r="F526" s="67" t="str">
        <f t="shared" si="173"/>
        <v/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0</v>
      </c>
      <c r="D527" s="74">
        <f>VLOOKUP(B527,'[1]por deptos 2011-2017'!$BD$4299:$BF$4835,3,0)</f>
        <v>0</v>
      </c>
      <c r="E527" s="67" t="str">
        <f t="shared" si="172"/>
        <v/>
      </c>
      <c r="F527" s="67" t="str">
        <f t="shared" si="173"/>
        <v/>
      </c>
      <c r="G527" s="49" t="str">
        <f t="shared" si="166"/>
        <v>0</v>
      </c>
      <c r="H527" s="63" t="str">
        <f t="shared" si="167"/>
        <v/>
      </c>
    </row>
    <row r="528" spans="2:8" x14ac:dyDescent="0.2">
      <c r="B528" s="58" t="s">
        <v>138</v>
      </c>
      <c r="C528" s="74">
        <v>0</v>
      </c>
      <c r="D528" s="74">
        <f>VLOOKUP(B528,'[1]por deptos 2011-2017'!$BD$4299:$BF$4835,3,0)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2011-2017'!$BD$4299:$BF$4835,3,0)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2</v>
      </c>
      <c r="D530" s="74">
        <f>VLOOKUP(B530,'[1]por deptos 2011-2017'!$BD$4299:$BF$4835,3,0)</f>
        <v>10</v>
      </c>
      <c r="E530" s="67">
        <f t="shared" si="172"/>
        <v>2.4630541871921183E-3</v>
      </c>
      <c r="F530" s="67">
        <f t="shared" si="173"/>
        <v>1.5847860538827259E-2</v>
      </c>
      <c r="G530" s="49">
        <f t="shared" si="166"/>
        <v>4</v>
      </c>
      <c r="H530" s="63">
        <f t="shared" si="167"/>
        <v>9.852216748768473E-3</v>
      </c>
    </row>
    <row r="531" spans="1:9" x14ac:dyDescent="0.2">
      <c r="B531" s="58" t="s">
        <v>144</v>
      </c>
      <c r="C531" s="74">
        <v>3</v>
      </c>
      <c r="D531" s="74">
        <f>VLOOKUP(B531,'[1]por deptos 2011-2017'!$BD$4299:$BF$4835,3,0)</f>
        <v>0</v>
      </c>
      <c r="E531" s="67">
        <f t="shared" si="172"/>
        <v>3.6945812807881772E-3</v>
      </c>
      <c r="F531" s="67" t="str">
        <f t="shared" si="173"/>
        <v/>
      </c>
      <c r="G531" s="49" t="str">
        <f t="shared" si="166"/>
        <v>0</v>
      </c>
      <c r="H531" s="63">
        <f t="shared" si="167"/>
        <v>0</v>
      </c>
    </row>
    <row r="532" spans="1:9" x14ac:dyDescent="0.2">
      <c r="B532" s="58" t="s">
        <v>324</v>
      </c>
      <c r="C532" s="74">
        <v>13</v>
      </c>
      <c r="D532" s="74">
        <f>VLOOKUP(B532,'[1]por deptos 2011-2017'!$BD$4299:$BF$4835,3,0)</f>
        <v>13</v>
      </c>
      <c r="E532" s="67">
        <f t="shared" si="172"/>
        <v>1.600985221674877E-2</v>
      </c>
      <c r="F532" s="67">
        <f t="shared" si="173"/>
        <v>2.0602218700475437E-2</v>
      </c>
      <c r="G532" s="49">
        <f t="shared" si="166"/>
        <v>0</v>
      </c>
      <c r="H532" s="63">
        <f t="shared" si="167"/>
        <v>0</v>
      </c>
    </row>
    <row r="533" spans="1:9" s="26" customFormat="1" x14ac:dyDescent="0.2">
      <c r="A533" s="40"/>
      <c r="B533" s="59" t="s">
        <v>573</v>
      </c>
      <c r="C533" s="73">
        <v>0</v>
      </c>
      <c r="D533" s="74">
        <f>VLOOKUP(B533,'[1]por deptos 2011-2017'!$BD$4299:$BF$4835,3,0)</f>
        <v>0</v>
      </c>
      <c r="E533" s="67" t="str">
        <f t="shared" ref="E533" si="174">+IF(C533=0,"",C533/C$333)</f>
        <v/>
      </c>
      <c r="F533" s="67" t="str">
        <f t="shared" ref="F533" si="175">+IF(D533=0,"",D533/D$333)</f>
        <v/>
      </c>
      <c r="G533" s="49" t="str">
        <f t="shared" ref="G533" si="176">+IF(OR(AND(D533=0),(C533=0)),"0",((D533-C533)/C533))</f>
        <v>0</v>
      </c>
      <c r="H533" s="63" t="str">
        <f t="shared" ref="H533" si="177">+IF(OR(AND(E533=""),(G533="")),"",E533*G533)</f>
        <v/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2011-2017'!$BD$4299:$BF$4835,3,0)</f>
        <v>0</v>
      </c>
      <c r="E534" s="67" t="str">
        <f>+IF(C534=0,"",C534/C$333)</f>
        <v/>
      </c>
      <c r="F534" s="67" t="str">
        <f>+IF(D534=0,"",D534/D$333)</f>
        <v/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0</v>
      </c>
      <c r="D535" s="74">
        <f>VLOOKUP(B535,'[1]por deptos 2011-2017'!$BD$4299:$BF$4835,3,0)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2011-2017'!$BD$4299:$BF$4835,3,0)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0</v>
      </c>
      <c r="D537" s="74">
        <f>VLOOKUP(B537,'[1]por deptos 2011-2017'!$BD$4299:$BF$4835,3,0)</f>
        <v>0</v>
      </c>
      <c r="E537" s="67" t="str">
        <f t="shared" si="178"/>
        <v/>
      </c>
      <c r="F537" s="67" t="str">
        <f t="shared" si="179"/>
        <v/>
      </c>
      <c r="G537" s="49" t="str">
        <f t="shared" si="180"/>
        <v>0</v>
      </c>
      <c r="H537" s="63" t="str">
        <f t="shared" si="181"/>
        <v/>
      </c>
    </row>
    <row r="538" spans="1:9" x14ac:dyDescent="0.2">
      <c r="B538" s="58" t="s">
        <v>134</v>
      </c>
      <c r="C538" s="74">
        <v>0</v>
      </c>
      <c r="D538" s="74">
        <f>VLOOKUP(B538,'[1]por deptos 2011-2017'!$BD$4299:$BF$4835,3,0)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1</v>
      </c>
      <c r="D539" s="74">
        <f>VLOOKUP(B539,'[1]por deptos 2011-2017'!$BD$4299:$BF$4835,3,0)</f>
        <v>1</v>
      </c>
      <c r="E539" s="67">
        <f t="shared" si="178"/>
        <v>1.2315270935960591E-3</v>
      </c>
      <c r="F539" s="67">
        <f t="shared" si="179"/>
        <v>1.5847860538827259E-3</v>
      </c>
      <c r="G539" s="49">
        <f t="shared" si="180"/>
        <v>0</v>
      </c>
      <c r="H539" s="63">
        <f t="shared" si="181"/>
        <v>0</v>
      </c>
    </row>
    <row r="540" spans="1:9" x14ac:dyDescent="0.2">
      <c r="B540" s="58" t="s">
        <v>527</v>
      </c>
      <c r="C540" s="74">
        <v>1</v>
      </c>
      <c r="D540" s="74">
        <f>VLOOKUP(B540,'[1]por deptos 2011-2017'!$BD$4299:$BF$4835,3,0)</f>
        <v>0</v>
      </c>
      <c r="E540" s="67">
        <f t="shared" si="178"/>
        <v>1.2315270935960591E-3</v>
      </c>
      <c r="F540" s="67" t="str">
        <f t="shared" si="179"/>
        <v/>
      </c>
      <c r="G540" s="49" t="str">
        <f t="shared" si="180"/>
        <v>0</v>
      </c>
      <c r="H540" s="63">
        <f t="shared" si="181"/>
        <v>0</v>
      </c>
    </row>
    <row r="541" spans="1:9" x14ac:dyDescent="0.2">
      <c r="B541" s="58" t="s">
        <v>327</v>
      </c>
      <c r="C541" s="74">
        <v>1</v>
      </c>
      <c r="D541" s="74">
        <f>VLOOKUP(B541,'[1]por deptos 2011-2017'!$BD$4299:$BF$4835,3,0)</f>
        <v>0</v>
      </c>
      <c r="E541" s="67">
        <f t="shared" si="178"/>
        <v>1.2315270935960591E-3</v>
      </c>
      <c r="F541" s="67" t="str">
        <f t="shared" si="179"/>
        <v/>
      </c>
      <c r="G541" s="49" t="str">
        <f t="shared" si="180"/>
        <v>0</v>
      </c>
      <c r="H541" s="63">
        <f t="shared" si="181"/>
        <v>0</v>
      </c>
    </row>
    <row r="542" spans="1:9" x14ac:dyDescent="0.2">
      <c r="B542" s="58" t="s">
        <v>328</v>
      </c>
      <c r="C542" s="74">
        <v>0</v>
      </c>
      <c r="D542" s="74">
        <f>VLOOKUP(B542,'[1]por deptos 2011-2017'!$BD$4299:$BF$4835,3,0)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0</v>
      </c>
      <c r="D543" s="74">
        <f>VLOOKUP(B543,'[1]por deptos 2011-2017'!$BD$4299:$BF$4835,3,0)</f>
        <v>0</v>
      </c>
      <c r="E543" s="67" t="str">
        <f t="shared" si="178"/>
        <v/>
      </c>
      <c r="F543" s="67" t="str">
        <f t="shared" si="179"/>
        <v/>
      </c>
      <c r="G543" s="49" t="str">
        <f t="shared" si="180"/>
        <v>0</v>
      </c>
      <c r="H543" s="63" t="str">
        <f t="shared" si="181"/>
        <v/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2011-2017'!$BD$4299:$BF$4835,3,0)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0</v>
      </c>
      <c r="D545" s="74">
        <f>VLOOKUP(B545,'[1]por deptos 2011-2017'!$BD$4299:$BF$4835,3,0)</f>
        <v>0</v>
      </c>
      <c r="E545" s="67" t="str">
        <f t="shared" si="178"/>
        <v/>
      </c>
      <c r="F545" s="67" t="str">
        <f t="shared" si="179"/>
        <v/>
      </c>
      <c r="G545" s="49" t="str">
        <f t="shared" si="180"/>
        <v>0</v>
      </c>
      <c r="H545" s="63" t="str">
        <f t="shared" si="181"/>
        <v/>
      </c>
    </row>
    <row r="546" spans="1:9" x14ac:dyDescent="0.2">
      <c r="B546" s="58" t="s">
        <v>528</v>
      </c>
      <c r="C546" s="74">
        <v>0</v>
      </c>
      <c r="D546" s="74">
        <f>VLOOKUP(B546,'[1]por deptos 2011-2017'!$BD$4299:$BF$4835,3,0)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2011-2017'!$BD$4299:$BF$4835,3,0)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249</v>
      </c>
      <c r="D553" s="23">
        <f>SUM(D554:D579)</f>
        <v>165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-0.33734939759036142</v>
      </c>
      <c r="H553" s="25">
        <f>+IF(OR(AND(E553=""),(G553="")),"",E553*G553)</f>
        <v>-0.33734939759036142</v>
      </c>
    </row>
    <row r="554" spans="1:9" x14ac:dyDescent="0.2">
      <c r="B554" s="57" t="s">
        <v>332</v>
      </c>
      <c r="C554" s="74">
        <v>1</v>
      </c>
      <c r="D554" s="74">
        <f>VLOOKUP(B554,'[1]por deptos 2011-2017'!$BD$4299:$BF$4835,3,0)</f>
        <v>0</v>
      </c>
      <c r="E554" s="66">
        <f t="shared" si="182"/>
        <v>4.0160642570281121E-3</v>
      </c>
      <c r="F554" s="66" t="str">
        <f t="shared" si="183"/>
        <v/>
      </c>
      <c r="G554" s="62" t="str">
        <f>+IF(OR(AND(D554=0),(C554=0)),"0",((D554-C554)/C554))</f>
        <v>0</v>
      </c>
      <c r="H554" s="61">
        <f>+IF(OR(AND(E554=""),(G554="")),"",E554*G554)</f>
        <v>0</v>
      </c>
    </row>
    <row r="555" spans="1:9" x14ac:dyDescent="0.2">
      <c r="B555" s="58" t="s">
        <v>147</v>
      </c>
      <c r="C555" s="74">
        <v>36</v>
      </c>
      <c r="D555" s="74">
        <f>VLOOKUP(B555,'[1]por deptos 2011-2017'!$BD$4299:$BF$4835,3,0)</f>
        <v>4</v>
      </c>
      <c r="E555" s="67">
        <f t="shared" si="182"/>
        <v>0.14457831325301204</v>
      </c>
      <c r="F555" s="67">
        <f t="shared" si="183"/>
        <v>2.4242424242424242E-2</v>
      </c>
      <c r="G555" s="49">
        <f t="shared" ref="G555:G579" si="184">+IF(OR(AND(D555=0),(C555=0)),"0",((D555-C555)/C555))</f>
        <v>-0.88888888888888884</v>
      </c>
      <c r="H555" s="63">
        <f t="shared" ref="H555:H579" si="185">+IF(OR(AND(E555=""),(G555="")),"",E555*G555)</f>
        <v>-0.12851405622489959</v>
      </c>
    </row>
    <row r="556" spans="1:9" x14ac:dyDescent="0.2">
      <c r="B556" s="58" t="s">
        <v>606</v>
      </c>
      <c r="C556" s="74">
        <v>26</v>
      </c>
      <c r="D556" s="74">
        <f>VLOOKUP(B556,'[1]por deptos 2011-2017'!$BD$4299:$BF$4835,3,0)</f>
        <v>24</v>
      </c>
      <c r="E556" s="67">
        <f t="shared" si="182"/>
        <v>0.10441767068273092</v>
      </c>
      <c r="F556" s="67">
        <f t="shared" si="183"/>
        <v>0.14545454545454545</v>
      </c>
      <c r="G556" s="49">
        <f t="shared" si="184"/>
        <v>-7.6923076923076927E-2</v>
      </c>
      <c r="H556" s="63">
        <f t="shared" si="185"/>
        <v>-8.0321285140562242E-3</v>
      </c>
    </row>
    <row r="557" spans="1:9" x14ac:dyDescent="0.2">
      <c r="B557" s="58" t="s">
        <v>333</v>
      </c>
      <c r="C557" s="74">
        <v>31</v>
      </c>
      <c r="D557" s="74">
        <f>VLOOKUP(B557,'[1]por deptos 2011-2017'!$BD$4299:$BF$4835,3,0)</f>
        <v>29</v>
      </c>
      <c r="E557" s="67">
        <f t="shared" si="182"/>
        <v>0.12449799196787148</v>
      </c>
      <c r="F557" s="67">
        <f t="shared" si="183"/>
        <v>0.17575757575757575</v>
      </c>
      <c r="G557" s="49">
        <f t="shared" si="184"/>
        <v>-6.4516129032258063E-2</v>
      </c>
      <c r="H557" s="63">
        <f t="shared" si="185"/>
        <v>-8.0321285140562242E-3</v>
      </c>
    </row>
    <row r="558" spans="1:9" x14ac:dyDescent="0.2">
      <c r="B558" s="58" t="s">
        <v>148</v>
      </c>
      <c r="C558" s="74">
        <v>0</v>
      </c>
      <c r="D558" s="74">
        <f>VLOOKUP(B558,'[1]por deptos 2011-2017'!$BD$4299:$BF$4835,3,0)</f>
        <v>0</v>
      </c>
      <c r="E558" s="67" t="str">
        <f t="shared" si="182"/>
        <v/>
      </c>
      <c r="F558" s="67" t="str">
        <f t="shared" si="183"/>
        <v/>
      </c>
      <c r="G558" s="49" t="str">
        <f t="shared" si="184"/>
        <v>0</v>
      </c>
      <c r="H558" s="63" t="str">
        <f t="shared" si="185"/>
        <v/>
      </c>
    </row>
    <row r="559" spans="1:9" x14ac:dyDescent="0.2">
      <c r="B559" s="58" t="s">
        <v>146</v>
      </c>
      <c r="C559" s="74">
        <v>0</v>
      </c>
      <c r="D559" s="74">
        <f>VLOOKUP(B559,'[1]por deptos 2011-2017'!$BD$4299:$BF$4835,3,0)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1</v>
      </c>
      <c r="D560" s="74">
        <f>VLOOKUP(B560,'[1]por deptos 2011-2017'!$BD$4299:$BF$4835,3,0)</f>
        <v>6</v>
      </c>
      <c r="E560" s="65">
        <f t="shared" si="182"/>
        <v>4.0160642570281121E-3</v>
      </c>
      <c r="F560" s="65">
        <f t="shared" si="183"/>
        <v>3.6363636363636362E-2</v>
      </c>
      <c r="G560" s="65">
        <f t="shared" si="184"/>
        <v>5</v>
      </c>
      <c r="H560" s="48">
        <f t="shared" si="185"/>
        <v>2.0080321285140562E-2</v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2011-2017'!$BD$4299:$BF$4835,3,0)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0</v>
      </c>
      <c r="D562" s="74">
        <f>VLOOKUP(B562,'[1]por deptos 2011-2017'!$BD$4299:$BF$4835,3,0)</f>
        <v>0</v>
      </c>
      <c r="E562" s="65" t="str">
        <f t="shared" si="182"/>
        <v/>
      </c>
      <c r="F562" s="65" t="str">
        <f t="shared" si="183"/>
        <v/>
      </c>
      <c r="G562" s="65" t="str">
        <f t="shared" si="184"/>
        <v>0</v>
      </c>
      <c r="H562" s="48" t="str">
        <f t="shared" si="185"/>
        <v/>
      </c>
      <c r="I562" s="2"/>
    </row>
    <row r="563" spans="1:9" s="26" customFormat="1" x14ac:dyDescent="0.2">
      <c r="A563" s="41"/>
      <c r="B563" s="59" t="s">
        <v>530</v>
      </c>
      <c r="C563" s="73">
        <v>0</v>
      </c>
      <c r="D563" s="74">
        <f>VLOOKUP(B563,'[1]por deptos 2011-2017'!$BD$4299:$BF$4835,3,0)</f>
        <v>0</v>
      </c>
      <c r="E563" s="65" t="str">
        <f t="shared" si="182"/>
        <v/>
      </c>
      <c r="F563" s="65" t="str">
        <f t="shared" si="183"/>
        <v/>
      </c>
      <c r="G563" s="65" t="str">
        <f t="shared" si="184"/>
        <v>0</v>
      </c>
      <c r="H563" s="48" t="str">
        <f t="shared" si="185"/>
        <v/>
      </c>
      <c r="I563" s="2"/>
    </row>
    <row r="564" spans="1:9" s="26" customFormat="1" x14ac:dyDescent="0.2">
      <c r="A564" s="40"/>
      <c r="B564" s="59" t="s">
        <v>565</v>
      </c>
      <c r="C564" s="73">
        <v>0</v>
      </c>
      <c r="D564" s="74">
        <f>VLOOKUP(B564,'[1]por deptos 2011-2017'!$BD$4299:$BF$4835,3,0)</f>
        <v>0</v>
      </c>
      <c r="E564" s="65" t="str">
        <f t="shared" ref="E564:E565" si="186">+IF(C564=0,"",C564/C$553)</f>
        <v/>
      </c>
      <c r="F564" s="65" t="str">
        <f t="shared" ref="F564:F565" si="187">+IF(D564=0,"",D564/D$553)</f>
        <v/>
      </c>
      <c r="G564" s="65" t="str">
        <f t="shared" ref="G564:G565" si="188">+IF(OR(AND(D564=0),(C564=0)),"0",((D564-C564)/C564))</f>
        <v>0</v>
      </c>
      <c r="H564" s="48" t="str">
        <f t="shared" ref="H564:H565" si="189">+IF(OR(AND(E564=""),(G564="")),"",E564*G564)</f>
        <v/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2011-2017'!$BD$4299:$BF$4835,3,0)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2011-2017'!$BD$4299:$BF$4835,3,0)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40</v>
      </c>
      <c r="D567" s="74">
        <f>VLOOKUP(B567,'[1]por deptos 2011-2017'!$BD$4299:$BF$4835,3,0)</f>
        <v>23</v>
      </c>
      <c r="E567" s="65">
        <f t="shared" si="190"/>
        <v>0.1606425702811245</v>
      </c>
      <c r="F567" s="65">
        <f t="shared" si="191"/>
        <v>0.1393939393939394</v>
      </c>
      <c r="G567" s="65">
        <f t="shared" si="184"/>
        <v>-0.42499999999999999</v>
      </c>
      <c r="H567" s="48">
        <f t="shared" si="185"/>
        <v>-6.8273092369477914E-2</v>
      </c>
      <c r="I567" s="2"/>
    </row>
    <row r="568" spans="1:9" s="26" customFormat="1" x14ac:dyDescent="0.2">
      <c r="A568" s="41"/>
      <c r="B568" s="59" t="s">
        <v>150</v>
      </c>
      <c r="C568" s="73">
        <v>6</v>
      </c>
      <c r="D568" s="74">
        <f>VLOOKUP(B568,'[1]por deptos 2011-2017'!$BD$4299:$BF$4835,3,0)</f>
        <v>2</v>
      </c>
      <c r="E568" s="65">
        <f t="shared" si="190"/>
        <v>2.4096385542168676E-2</v>
      </c>
      <c r="F568" s="65">
        <f t="shared" si="191"/>
        <v>1.2121212121212121E-2</v>
      </c>
      <c r="G568" s="65">
        <f t="shared" si="184"/>
        <v>-0.66666666666666663</v>
      </c>
      <c r="H568" s="48">
        <f t="shared" si="185"/>
        <v>-1.6064257028112448E-2</v>
      </c>
      <c r="I568" s="2"/>
    </row>
    <row r="569" spans="1:9" s="26" customFormat="1" x14ac:dyDescent="0.2">
      <c r="A569" s="41"/>
      <c r="B569" s="59" t="s">
        <v>151</v>
      </c>
      <c r="C569" s="73">
        <v>0</v>
      </c>
      <c r="D569" s="74">
        <f>VLOOKUP(B569,'[1]por deptos 2011-2017'!$BD$4299:$BF$4835,3,0)</f>
        <v>0</v>
      </c>
      <c r="E569" s="65" t="str">
        <f t="shared" si="190"/>
        <v/>
      </c>
      <c r="F569" s="65" t="str">
        <f t="shared" si="191"/>
        <v/>
      </c>
      <c r="G569" s="65" t="str">
        <f t="shared" si="184"/>
        <v>0</v>
      </c>
      <c r="H569" s="48" t="str">
        <f t="shared" si="185"/>
        <v/>
      </c>
      <c r="I569" s="2"/>
    </row>
    <row r="570" spans="1:9" s="26" customFormat="1" ht="13.5" customHeight="1" x14ac:dyDescent="0.2">
      <c r="A570" s="41"/>
      <c r="B570" s="59" t="s">
        <v>338</v>
      </c>
      <c r="C570" s="73">
        <v>81</v>
      </c>
      <c r="D570" s="74">
        <f>VLOOKUP(B570,'[1]por deptos 2011-2017'!$BD$4299:$BF$4835,3,0)</f>
        <v>60</v>
      </c>
      <c r="E570" s="65">
        <f t="shared" si="190"/>
        <v>0.3253012048192771</v>
      </c>
      <c r="F570" s="65">
        <f t="shared" si="191"/>
        <v>0.36363636363636365</v>
      </c>
      <c r="G570" s="65">
        <f t="shared" si="184"/>
        <v>-0.25925925925925924</v>
      </c>
      <c r="H570" s="48">
        <f t="shared" si="185"/>
        <v>-8.4337349397590355E-2</v>
      </c>
      <c r="I570" s="2"/>
    </row>
    <row r="571" spans="1:9" s="26" customFormat="1" x14ac:dyDescent="0.2">
      <c r="A571" s="41"/>
      <c r="B571" s="59" t="s">
        <v>152</v>
      </c>
      <c r="C571" s="73">
        <v>15</v>
      </c>
      <c r="D571" s="74">
        <f>VLOOKUP(B571,'[1]por deptos 2011-2017'!$BD$4299:$BF$4835,3,0)</f>
        <v>4</v>
      </c>
      <c r="E571" s="65">
        <f t="shared" si="190"/>
        <v>6.0240963855421686E-2</v>
      </c>
      <c r="F571" s="65">
        <f t="shared" si="191"/>
        <v>2.4242424242424242E-2</v>
      </c>
      <c r="G571" s="65">
        <f t="shared" si="184"/>
        <v>-0.73333333333333328</v>
      </c>
      <c r="H571" s="48">
        <f t="shared" si="185"/>
        <v>-4.4176706827309231E-2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11</v>
      </c>
      <c r="D572" s="74">
        <f>VLOOKUP(B572,'[1]por deptos 2011-2017'!$BD$4299:$BF$4835,3,0)</f>
        <v>0</v>
      </c>
      <c r="E572" s="65">
        <f t="shared" si="190"/>
        <v>4.4176706827309238E-2</v>
      </c>
      <c r="F572" s="65" t="str">
        <f t="shared" si="191"/>
        <v/>
      </c>
      <c r="G572" s="65" t="str">
        <f t="shared" si="184"/>
        <v>0</v>
      </c>
      <c r="H572" s="48">
        <f t="shared" si="185"/>
        <v>0</v>
      </c>
      <c r="I572" s="2"/>
    </row>
    <row r="573" spans="1:9" s="26" customFormat="1" ht="12" customHeight="1" x14ac:dyDescent="0.2">
      <c r="A573" s="41"/>
      <c r="B573" s="59" t="s">
        <v>153</v>
      </c>
      <c r="C573" s="73">
        <v>0</v>
      </c>
      <c r="D573" s="74">
        <f>VLOOKUP(B573,'[1]por deptos 2011-2017'!$BD$4299:$BF$4835,3,0)</f>
        <v>0</v>
      </c>
      <c r="E573" s="65" t="str">
        <f t="shared" si="190"/>
        <v/>
      </c>
      <c r="F573" s="65" t="str">
        <f t="shared" si="191"/>
        <v/>
      </c>
      <c r="G573" s="65" t="str">
        <f t="shared" si="184"/>
        <v>0</v>
      </c>
      <c r="H573" s="48" t="str">
        <f t="shared" si="185"/>
        <v/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2011-2017'!$BD$4299:$BF$4835,3,0)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0</v>
      </c>
      <c r="D575" s="74">
        <f>VLOOKUP(B575,'[1]por deptos 2011-2017'!$BD$4299:$BF$4835,3,0)</f>
        <v>0</v>
      </c>
      <c r="E575" s="65" t="str">
        <f t="shared" si="190"/>
        <v/>
      </c>
      <c r="F575" s="65" t="str">
        <f t="shared" si="191"/>
        <v/>
      </c>
      <c r="G575" s="65" t="str">
        <f t="shared" si="184"/>
        <v>0</v>
      </c>
      <c r="H575" s="48" t="str">
        <f t="shared" si="185"/>
        <v/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2011-2017'!$BD$4299:$BF$4835,3,0)</f>
        <v>0</v>
      </c>
      <c r="E576" s="65" t="str">
        <f t="shared" si="190"/>
        <v/>
      </c>
      <c r="F576" s="65" t="str">
        <f t="shared" si="191"/>
        <v/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2011-2017'!$BD$4299:$BF$4835,3,0)</f>
        <v>0</v>
      </c>
      <c r="E577" s="65" t="str">
        <f t="shared" si="190"/>
        <v/>
      </c>
      <c r="F577" s="65" t="str">
        <f t="shared" si="191"/>
        <v/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0</v>
      </c>
      <c r="D578" s="74">
        <f>VLOOKUP(B578,'[1]por deptos 2011-2017'!$BD$4299:$BF$4835,3,0)</f>
        <v>0</v>
      </c>
      <c r="E578" s="65" t="str">
        <f t="shared" si="190"/>
        <v/>
      </c>
      <c r="F578" s="65" t="str">
        <f t="shared" si="191"/>
        <v/>
      </c>
      <c r="G578" s="65" t="str">
        <f t="shared" si="184"/>
        <v>0</v>
      </c>
      <c r="H578" s="48" t="str">
        <f t="shared" si="185"/>
        <v/>
      </c>
      <c r="I578" s="2"/>
    </row>
    <row r="579" spans="1:9" x14ac:dyDescent="0.2">
      <c r="B579" s="58" t="s">
        <v>531</v>
      </c>
      <c r="C579" s="74">
        <v>1</v>
      </c>
      <c r="D579" s="74">
        <f>VLOOKUP(B579,'[1]por deptos 2011-2017'!$BD$4299:$BF$4835,3,0)</f>
        <v>13</v>
      </c>
      <c r="E579" s="67">
        <f t="shared" si="190"/>
        <v>4.0160642570281121E-3</v>
      </c>
      <c r="F579" s="67">
        <f t="shared" si="191"/>
        <v>7.8787878787878782E-2</v>
      </c>
      <c r="G579" s="49">
        <f t="shared" si="184"/>
        <v>12</v>
      </c>
      <c r="H579" s="63">
        <f t="shared" si="185"/>
        <v>4.8192771084337345E-2</v>
      </c>
    </row>
    <row r="580" spans="1:9" x14ac:dyDescent="0.2">
      <c r="B580" s="8" t="s">
        <v>394</v>
      </c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406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377</v>
      </c>
      <c r="C8" s="22">
        <f>+C18+C73+C165+C333+C553</f>
        <v>6734</v>
      </c>
      <c r="D8" s="23">
        <f>+D18+D73+D165+D333+D553</f>
        <v>6210</v>
      </c>
      <c r="E8" s="24">
        <f>SUM(E9:E13)</f>
        <v>1</v>
      </c>
      <c r="F8" s="24">
        <f>SUM(F9:F13)</f>
        <v>1</v>
      </c>
      <c r="G8" s="24">
        <f>+(D8-C8)/C8</f>
        <v>-7.7814077814077814E-2</v>
      </c>
      <c r="H8" s="25">
        <f>+E8*G8</f>
        <v>-7.7814077814077814E-2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53</v>
      </c>
      <c r="D9" s="54">
        <f>+D18</f>
        <v>42</v>
      </c>
      <c r="E9" s="45">
        <f>C9/$C$8</f>
        <v>7.8705078705078712E-3</v>
      </c>
      <c r="F9" s="45">
        <f>D9/$D$8</f>
        <v>6.7632850241545897E-3</v>
      </c>
      <c r="G9" s="46">
        <f>+IF(OR(AND(D9=0),(C9=0)),"0",((D9-C9)/C9))</f>
        <v>-0.20754716981132076</v>
      </c>
      <c r="H9" s="47">
        <f>+IF(OR(AND(E9=""),(G9="")),"",E9*G9)</f>
        <v>-1.6335016335016336E-3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454</v>
      </c>
      <c r="D10" s="55">
        <f>+D73</f>
        <v>630</v>
      </c>
      <c r="E10" s="48">
        <f>C10/$C$8</f>
        <v>6.7419067419067419E-2</v>
      </c>
      <c r="F10" s="48">
        <f>D10/$D$8</f>
        <v>0.10144927536231885</v>
      </c>
      <c r="G10" s="49">
        <f>+IF(OR(AND(D10=0),(C10=0)),"0",((D10-C10)/C10))</f>
        <v>0.38766519823788548</v>
      </c>
      <c r="H10" s="50">
        <f>+IF(OR(AND(E10=""),(G10="")),"",E10*G10)</f>
        <v>2.6136026136026138E-2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775</v>
      </c>
      <c r="D11" s="55">
        <f>+D165</f>
        <v>796</v>
      </c>
      <c r="E11" s="48">
        <f>C11/$C$8</f>
        <v>0.11508761508761509</v>
      </c>
      <c r="F11" s="48">
        <f>D11/$D$8</f>
        <v>0.12818035426731078</v>
      </c>
      <c r="G11" s="49">
        <f>+IF(OR(AND(D11=0),(C11=0)),"0",((D11-C11)/C11))</f>
        <v>2.7096774193548386E-2</v>
      </c>
      <c r="H11" s="50">
        <f>+IF(OR(AND(E11=""),(G11="")),"",E11*G11)</f>
        <v>3.1185031185031182E-3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2850</v>
      </c>
      <c r="D12" s="55">
        <f>+D333</f>
        <v>2320</v>
      </c>
      <c r="E12" s="48">
        <f>C12/$C$8</f>
        <v>0.42322542322542323</v>
      </c>
      <c r="F12" s="48">
        <f>D12/$D$8</f>
        <v>0.37359098228663445</v>
      </c>
      <c r="G12" s="49">
        <f>+IF(OR(AND(D12=0),(C12=0)),"0",((D12-C12)/C12))</f>
        <v>-0.18596491228070175</v>
      </c>
      <c r="H12" s="50">
        <f>+IF(OR(AND(E12=""),(G12="")),"",E12*G12)</f>
        <v>-7.8705078705078702E-2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2602</v>
      </c>
      <c r="D13" s="56">
        <f>+D553</f>
        <v>2422</v>
      </c>
      <c r="E13" s="51">
        <f>C13/$C$8</f>
        <v>0.38639738639738641</v>
      </c>
      <c r="F13" s="51">
        <f>D13/$D$8</f>
        <v>0.39001610305958134</v>
      </c>
      <c r="G13" s="52">
        <f>+IF(OR(AND(D13=0),(C13=0)),"0",((D13-C13)/C13))</f>
        <v>-6.9177555726364331E-2</v>
      </c>
      <c r="H13" s="53">
        <f>+IF(OR(AND(E13=""),(G13="")),"",E13*G13)</f>
        <v>-2.6730026730026731E-2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53</v>
      </c>
      <c r="D18" s="23">
        <f>SUM(D19:D67)</f>
        <v>42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-0.20754716981132076</v>
      </c>
      <c r="H18" s="25">
        <f>+IF(OR(AND(E18=""),(G18="")),"",E18*G18)</f>
        <v>-0.20754716981132076</v>
      </c>
    </row>
    <row r="19" spans="1:9" x14ac:dyDescent="0.2">
      <c r="B19" s="57" t="s">
        <v>0</v>
      </c>
      <c r="C19" s="60">
        <v>0</v>
      </c>
      <c r="D19" s="60">
        <f>VLOOKUP(B19,'[1]por deptos 2011-2017'!$BD$4836:$BF$5372,3,0)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2011-2017'!$BD$4836:$BF$5372,3,0)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2011-2017'!$BD$4836:$BF$5372,3,0)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2011-2017'!$BD$4836:$BF$5372,3,0)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2011-2017'!$BD$4836:$BF$5372,3,0)</f>
        <v>0</v>
      </c>
      <c r="E23" s="63" t="str">
        <f t="shared" si="0"/>
        <v/>
      </c>
      <c r="F23" s="63" t="str">
        <f t="shared" si="1"/>
        <v/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0</v>
      </c>
      <c r="D24" s="60">
        <f>VLOOKUP(B24,'[1]por deptos 2011-2017'!$BD$4836:$BF$5372,3,0)</f>
        <v>1</v>
      </c>
      <c r="E24" s="63" t="str">
        <f t="shared" si="0"/>
        <v/>
      </c>
      <c r="F24" s="63">
        <f t="shared" si="1"/>
        <v>2.3809523809523808E-2</v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2011-2017'!$BD$4836:$BF$5372,3,0)</f>
        <v>0</v>
      </c>
      <c r="E25" s="63" t="str">
        <f t="shared" ref="E25" si="4">+IF(C25=0,"",C25/C$18)</f>
        <v/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3</v>
      </c>
      <c r="D26" s="60">
        <f>VLOOKUP(B26,'[1]por deptos 2011-2017'!$BD$4836:$BF$5372,3,0)</f>
        <v>0</v>
      </c>
      <c r="E26" s="63">
        <f t="shared" si="0"/>
        <v>5.6603773584905662E-2</v>
      </c>
      <c r="F26" s="63" t="str">
        <f t="shared" si="1"/>
        <v/>
      </c>
      <c r="G26" s="49" t="str">
        <f t="shared" si="2"/>
        <v>0</v>
      </c>
      <c r="H26" s="63">
        <f t="shared" si="3"/>
        <v>0</v>
      </c>
    </row>
    <row r="27" spans="1:9" x14ac:dyDescent="0.2">
      <c r="B27" s="58" t="s">
        <v>580</v>
      </c>
      <c r="C27" s="60">
        <v>7</v>
      </c>
      <c r="D27" s="60">
        <f>VLOOKUP(B27,'[1]por deptos 2011-2017'!$BD$4836:$BF$5372,3,0)</f>
        <v>1</v>
      </c>
      <c r="E27" s="63">
        <f t="shared" si="0"/>
        <v>0.13207547169811321</v>
      </c>
      <c r="F27" s="63">
        <f t="shared" si="1"/>
        <v>2.3809523809523808E-2</v>
      </c>
      <c r="G27" s="49">
        <f t="shared" si="2"/>
        <v>-0.8571428571428571</v>
      </c>
      <c r="H27" s="63">
        <f t="shared" si="3"/>
        <v>-0.11320754716981131</v>
      </c>
    </row>
    <row r="28" spans="1:9" x14ac:dyDescent="0.2">
      <c r="B28" s="58" t="s">
        <v>3</v>
      </c>
      <c r="C28" s="60">
        <v>1</v>
      </c>
      <c r="D28" s="60">
        <f>VLOOKUP(B28,'[1]por deptos 2011-2017'!$BD$4836:$BF$5372,3,0)</f>
        <v>2</v>
      </c>
      <c r="E28" s="63">
        <f t="shared" si="0"/>
        <v>1.8867924528301886E-2</v>
      </c>
      <c r="F28" s="63">
        <f t="shared" si="1"/>
        <v>4.7619047619047616E-2</v>
      </c>
      <c r="G28" s="49">
        <f t="shared" si="2"/>
        <v>1</v>
      </c>
      <c r="H28" s="63">
        <f t="shared" si="3"/>
        <v>1.8867924528301886E-2</v>
      </c>
    </row>
    <row r="29" spans="1:9" x14ac:dyDescent="0.2">
      <c r="B29" s="58" t="s">
        <v>5</v>
      </c>
      <c r="C29" s="60">
        <v>9</v>
      </c>
      <c r="D29" s="60">
        <f>VLOOKUP(B29,'[1]por deptos 2011-2017'!$BD$4836:$BF$5372,3,0)</f>
        <v>6</v>
      </c>
      <c r="E29" s="63">
        <f t="shared" si="0"/>
        <v>0.16981132075471697</v>
      </c>
      <c r="F29" s="63">
        <f t="shared" si="1"/>
        <v>0.14285714285714285</v>
      </c>
      <c r="G29" s="49">
        <f t="shared" si="2"/>
        <v>-0.33333333333333331</v>
      </c>
      <c r="H29" s="63">
        <f t="shared" si="3"/>
        <v>-5.6603773584905655E-2</v>
      </c>
    </row>
    <row r="30" spans="1:9" x14ac:dyDescent="0.2">
      <c r="B30" s="58" t="s">
        <v>158</v>
      </c>
      <c r="C30" s="60">
        <v>0</v>
      </c>
      <c r="D30" s="60">
        <f>VLOOKUP(B30,'[1]por deptos 2011-2017'!$BD$4836:$BF$5372,3,0)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0</v>
      </c>
      <c r="D31" s="60">
        <f>VLOOKUP(B31,'[1]por deptos 2011-2017'!$BD$4836:$BF$5372,3,0)</f>
        <v>8</v>
      </c>
      <c r="E31" s="63" t="str">
        <f t="shared" si="0"/>
        <v/>
      </c>
      <c r="F31" s="63">
        <f t="shared" si="1"/>
        <v>0.19047619047619047</v>
      </c>
      <c r="G31" s="49" t="str">
        <f t="shared" si="2"/>
        <v>0</v>
      </c>
      <c r="H31" s="63" t="str">
        <f t="shared" si="3"/>
        <v/>
      </c>
    </row>
    <row r="32" spans="1:9" x14ac:dyDescent="0.2">
      <c r="B32" s="58" t="s">
        <v>4</v>
      </c>
      <c r="C32" s="60">
        <v>0</v>
      </c>
      <c r="D32" s="60">
        <f>VLOOKUP(B32,'[1]por deptos 2011-2017'!$BD$4836:$BF$5372,3,0)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2011-2017'!$BD$4836:$BF$5372,3,0)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2011-2017'!$BD$4836:$BF$5372,3,0)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3</v>
      </c>
      <c r="D35" s="60">
        <f>VLOOKUP(B35,'[1]por deptos 2011-2017'!$BD$4836:$BF$5372,3,0)</f>
        <v>3</v>
      </c>
      <c r="E35" s="63">
        <f t="shared" si="0"/>
        <v>5.6603773584905662E-2</v>
      </c>
      <c r="F35" s="63">
        <f t="shared" si="1"/>
        <v>7.1428571428571425E-2</v>
      </c>
      <c r="G35" s="49">
        <f t="shared" si="2"/>
        <v>0</v>
      </c>
      <c r="H35" s="63">
        <f t="shared" si="3"/>
        <v>0</v>
      </c>
    </row>
    <row r="36" spans="2:8" x14ac:dyDescent="0.2">
      <c r="B36" s="58" t="s">
        <v>162</v>
      </c>
      <c r="C36" s="60">
        <v>2</v>
      </c>
      <c r="D36" s="60">
        <f>VLOOKUP(B36,'[1]por deptos 2011-2017'!$BD$4836:$BF$5372,3,0)</f>
        <v>0</v>
      </c>
      <c r="E36" s="63">
        <f t="shared" si="0"/>
        <v>3.7735849056603772E-2</v>
      </c>
      <c r="F36" s="63" t="str">
        <f t="shared" si="1"/>
        <v/>
      </c>
      <c r="G36" s="49" t="str">
        <f t="shared" si="2"/>
        <v>0</v>
      </c>
      <c r="H36" s="63">
        <f t="shared" si="3"/>
        <v>0</v>
      </c>
    </row>
    <row r="37" spans="2:8" x14ac:dyDescent="0.2">
      <c r="B37" s="58" t="s">
        <v>163</v>
      </c>
      <c r="C37" s="60">
        <v>0</v>
      </c>
      <c r="D37" s="60">
        <f>VLOOKUP(B37,'[1]por deptos 2011-2017'!$BD$4836:$BF$5372,3,0)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0</v>
      </c>
      <c r="D38" s="60">
        <f>VLOOKUP(B38,'[1]por deptos 2011-2017'!$BD$4836:$BF$5372,3,0)</f>
        <v>0</v>
      </c>
      <c r="E38" s="63" t="str">
        <f t="shared" si="0"/>
        <v/>
      </c>
      <c r="F38" s="63" t="str">
        <f t="shared" si="1"/>
        <v/>
      </c>
      <c r="G38" s="49" t="str">
        <f t="shared" si="2"/>
        <v>0</v>
      </c>
      <c r="H38" s="63" t="str">
        <f t="shared" si="3"/>
        <v/>
      </c>
    </row>
    <row r="39" spans="2:8" x14ac:dyDescent="0.2">
      <c r="B39" s="58" t="s">
        <v>164</v>
      </c>
      <c r="C39" s="60">
        <v>0</v>
      </c>
      <c r="D39" s="60">
        <f>VLOOKUP(B39,'[1]por deptos 2011-2017'!$BD$4836:$BF$5372,3,0)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2011-2017'!$BD$4836:$BF$5372,3,0)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2011-2017'!$BD$4836:$BF$5372,3,0)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2011-2017'!$BD$4836:$BF$5372,3,0)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2011-2017'!$BD$4836:$BF$5372,3,0)</f>
        <v>0</v>
      </c>
      <c r="E43" s="63" t="str">
        <f t="shared" si="0"/>
        <v/>
      </c>
      <c r="F43" s="63" t="str">
        <f t="shared" si="1"/>
        <v/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1</v>
      </c>
      <c r="D44" s="60">
        <f>VLOOKUP(B44,'[1]por deptos 2011-2017'!$BD$4836:$BF$5372,3,0)</f>
        <v>0</v>
      </c>
      <c r="E44" s="63">
        <f t="shared" si="0"/>
        <v>1.8867924528301886E-2</v>
      </c>
      <c r="F44" s="63" t="str">
        <f t="shared" si="1"/>
        <v/>
      </c>
      <c r="G44" s="49" t="str">
        <f t="shared" si="2"/>
        <v>0</v>
      </c>
      <c r="H44" s="63">
        <f t="shared" si="3"/>
        <v>0</v>
      </c>
    </row>
    <row r="45" spans="2:8" x14ac:dyDescent="0.2">
      <c r="B45" s="58" t="s">
        <v>8</v>
      </c>
      <c r="C45" s="60">
        <v>0</v>
      </c>
      <c r="D45" s="60">
        <f>VLOOKUP(B45,'[1]por deptos 2011-2017'!$BD$4836:$BF$5372,3,0)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2011-2017'!$BD$4836:$BF$5372,3,0)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1</v>
      </c>
      <c r="D47" s="60">
        <f>VLOOKUP(B47,'[1]por deptos 2011-2017'!$BD$4836:$BF$5372,3,0)</f>
        <v>0</v>
      </c>
      <c r="E47" s="63">
        <f t="shared" si="0"/>
        <v>1.8867924528301886E-2</v>
      </c>
      <c r="F47" s="63" t="str">
        <f t="shared" si="1"/>
        <v/>
      </c>
      <c r="G47" s="49" t="str">
        <f t="shared" si="2"/>
        <v>0</v>
      </c>
      <c r="H47" s="63">
        <f t="shared" si="3"/>
        <v>0</v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2011-2017'!$BD$4836:$BF$5372,3,0)</f>
        <v>0</v>
      </c>
      <c r="E48" s="63" t="str">
        <f t="shared" si="0"/>
        <v/>
      </c>
      <c r="F48" s="63" t="str">
        <f t="shared" si="1"/>
        <v/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1</v>
      </c>
      <c r="D49" s="60">
        <f>VLOOKUP(B49,'[1]por deptos 2011-2017'!$BD$4836:$BF$5372,3,0)</f>
        <v>1</v>
      </c>
      <c r="E49" s="63">
        <f t="shared" si="0"/>
        <v>1.8867924528301886E-2</v>
      </c>
      <c r="F49" s="63">
        <f t="shared" si="1"/>
        <v>2.3809523809523808E-2</v>
      </c>
      <c r="G49" s="49">
        <f t="shared" si="2"/>
        <v>0</v>
      </c>
      <c r="H49" s="63">
        <f t="shared" si="3"/>
        <v>0</v>
      </c>
    </row>
    <row r="50" spans="1:8" x14ac:dyDescent="0.2">
      <c r="B50" s="58" t="s">
        <v>582</v>
      </c>
      <c r="C50" s="60">
        <v>0</v>
      </c>
      <c r="D50" s="60">
        <f>VLOOKUP(B50,'[1]por deptos 2011-2017'!$BD$4836:$BF$5372,3,0)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0</v>
      </c>
      <c r="D51" s="60">
        <f>VLOOKUP(B51,'[1]por deptos 2011-2017'!$BD$4836:$BF$5372,3,0)</f>
        <v>0</v>
      </c>
      <c r="E51" s="63" t="str">
        <f t="shared" si="0"/>
        <v/>
      </c>
      <c r="F51" s="63" t="str">
        <f t="shared" si="1"/>
        <v/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0</v>
      </c>
      <c r="D52" s="60">
        <f>VLOOKUP(B52,'[1]por deptos 2011-2017'!$BD$4836:$BF$5372,3,0)</f>
        <v>0</v>
      </c>
      <c r="E52" s="63" t="str">
        <f t="shared" si="0"/>
        <v/>
      </c>
      <c r="F52" s="63" t="str">
        <f t="shared" si="1"/>
        <v/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0</v>
      </c>
      <c r="D53" s="60">
        <f>VLOOKUP(B53,'[1]por deptos 2011-2017'!$BD$4836:$BF$5372,3,0)</f>
        <v>7</v>
      </c>
      <c r="E53" s="63" t="str">
        <f t="shared" si="0"/>
        <v/>
      </c>
      <c r="F53" s="63">
        <f t="shared" si="1"/>
        <v>0.16666666666666666</v>
      </c>
      <c r="G53" s="49" t="str">
        <f t="shared" si="2"/>
        <v>0</v>
      </c>
      <c r="H53" s="63" t="str">
        <f t="shared" si="3"/>
        <v/>
      </c>
    </row>
    <row r="54" spans="1:8" x14ac:dyDescent="0.2">
      <c r="B54" s="58" t="s">
        <v>10</v>
      </c>
      <c r="C54" s="60">
        <v>0</v>
      </c>
      <c r="D54" s="60">
        <f>VLOOKUP(B54,'[1]por deptos 2011-2017'!$BD$4836:$BF$5372,3,0)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2011-2017'!$BD$4836:$BF$5372,3,0)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1</v>
      </c>
      <c r="D56" s="60">
        <f>VLOOKUP(B56,'[1]por deptos 2011-2017'!$BD$4836:$BF$5372,3,0)</f>
        <v>0</v>
      </c>
      <c r="E56" s="63">
        <f t="shared" si="0"/>
        <v>1.8867924528301886E-2</v>
      </c>
      <c r="F56" s="63" t="str">
        <f t="shared" si="1"/>
        <v/>
      </c>
      <c r="G56" s="49" t="str">
        <f t="shared" si="2"/>
        <v>0</v>
      </c>
      <c r="H56" s="63">
        <f t="shared" si="3"/>
        <v>0</v>
      </c>
    </row>
    <row r="57" spans="1:8" x14ac:dyDescent="0.2">
      <c r="B57" s="58" t="s">
        <v>14</v>
      </c>
      <c r="C57" s="60">
        <v>0</v>
      </c>
      <c r="D57" s="60">
        <f>VLOOKUP(B57,'[1]por deptos 2011-2017'!$BD$4836:$BF$5372,3,0)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1</v>
      </c>
      <c r="D58" s="60">
        <f>VLOOKUP(B58,'[1]por deptos 2011-2017'!$BD$4836:$BF$5372,3,0)</f>
        <v>1</v>
      </c>
      <c r="E58" s="63">
        <f t="shared" si="0"/>
        <v>1.8867924528301886E-2</v>
      </c>
      <c r="F58" s="63">
        <f t="shared" si="1"/>
        <v>2.3809523809523808E-2</v>
      </c>
      <c r="G58" s="49">
        <f t="shared" si="2"/>
        <v>0</v>
      </c>
      <c r="H58" s="63">
        <f t="shared" si="3"/>
        <v>0</v>
      </c>
    </row>
    <row r="59" spans="1:8" x14ac:dyDescent="0.2">
      <c r="B59" s="58" t="s">
        <v>434</v>
      </c>
      <c r="C59" s="60">
        <v>0</v>
      </c>
      <c r="D59" s="60">
        <f>VLOOKUP(B59,'[1]por deptos 2011-2017'!$BD$4836:$BF$5372,3,0)</f>
        <v>1</v>
      </c>
      <c r="E59" s="63" t="str">
        <f t="shared" si="0"/>
        <v/>
      </c>
      <c r="F59" s="63">
        <f t="shared" si="1"/>
        <v>2.3809523809523808E-2</v>
      </c>
      <c r="G59" s="49" t="str">
        <f t="shared" si="2"/>
        <v>0</v>
      </c>
      <c r="H59" s="63" t="str">
        <f t="shared" si="3"/>
        <v/>
      </c>
    </row>
    <row r="60" spans="1:8" x14ac:dyDescent="0.2">
      <c r="B60" s="58" t="s">
        <v>173</v>
      </c>
      <c r="C60" s="60">
        <v>2</v>
      </c>
      <c r="D60" s="60">
        <f>VLOOKUP(B60,'[1]por deptos 2011-2017'!$BD$4836:$BF$5372,3,0)</f>
        <v>0</v>
      </c>
      <c r="E60" s="63">
        <f t="shared" si="0"/>
        <v>3.7735849056603772E-2</v>
      </c>
      <c r="F60" s="63" t="str">
        <f t="shared" si="1"/>
        <v/>
      </c>
      <c r="G60" s="49" t="str">
        <f t="shared" si="2"/>
        <v>0</v>
      </c>
      <c r="H60" s="63">
        <f t="shared" si="3"/>
        <v>0</v>
      </c>
    </row>
    <row r="61" spans="1:8" x14ac:dyDescent="0.2">
      <c r="B61" s="58" t="s">
        <v>174</v>
      </c>
      <c r="C61" s="60">
        <v>17</v>
      </c>
      <c r="D61" s="60">
        <f>VLOOKUP(B61,'[1]por deptos 2011-2017'!$BD$4836:$BF$5372,3,0)</f>
        <v>0</v>
      </c>
      <c r="E61" s="63">
        <f t="shared" si="0"/>
        <v>0.32075471698113206</v>
      </c>
      <c r="F61" s="63" t="str">
        <f t="shared" si="1"/>
        <v/>
      </c>
      <c r="G61" s="49" t="str">
        <f t="shared" si="2"/>
        <v>0</v>
      </c>
      <c r="H61" s="63">
        <f t="shared" si="3"/>
        <v>0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2011-2017'!$BD$4836:$BF$5372,3,0)</f>
        <v>5</v>
      </c>
      <c r="E62" s="48" t="str">
        <f t="shared" ref="E62:E63" si="8">+IF(C62=0,"",C62/C$18)</f>
        <v/>
      </c>
      <c r="F62" s="48">
        <f t="shared" ref="F62:F63" si="9">+IF(D62=0,"",D62/D$18)</f>
        <v>0.11904761904761904</v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2011-2017'!$BD$4836:$BF$5372,3,0)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2011-2017'!$BD$4836:$BF$5372,3,0)</f>
        <v>0</v>
      </c>
      <c r="E64" s="63" t="str">
        <f t="shared" si="0"/>
        <v/>
      </c>
      <c r="F64" s="63" t="str">
        <f t="shared" si="1"/>
        <v/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4</v>
      </c>
      <c r="D65" s="60">
        <f>VLOOKUP(B65,'[1]por deptos 2011-2017'!$BD$4836:$BF$5372,3,0)</f>
        <v>5</v>
      </c>
      <c r="E65" s="63">
        <f t="shared" si="0"/>
        <v>7.5471698113207544E-2</v>
      </c>
      <c r="F65" s="63">
        <f t="shared" si="1"/>
        <v>0.11904761904761904</v>
      </c>
      <c r="G65" s="49">
        <f t="shared" si="2"/>
        <v>0.25</v>
      </c>
      <c r="H65" s="63">
        <f t="shared" si="3"/>
        <v>1.8867924528301886E-2</v>
      </c>
    </row>
    <row r="66" spans="1:9" x14ac:dyDescent="0.2">
      <c r="B66" s="58" t="s">
        <v>176</v>
      </c>
      <c r="C66" s="60">
        <v>0</v>
      </c>
      <c r="D66" s="60">
        <f>VLOOKUP(B66,'[1]por deptos 2011-2017'!$BD$4836:$BF$5372,3,0)</f>
        <v>1</v>
      </c>
      <c r="E66" s="63" t="str">
        <f t="shared" si="0"/>
        <v/>
      </c>
      <c r="F66" s="63">
        <f t="shared" si="1"/>
        <v>2.3809523809523808E-2</v>
      </c>
      <c r="G66" s="49" t="str">
        <f t="shared" si="2"/>
        <v>0</v>
      </c>
      <c r="H66" s="63" t="str">
        <f t="shared" si="3"/>
        <v/>
      </c>
    </row>
    <row r="67" spans="1:9" x14ac:dyDescent="0.2">
      <c r="B67" s="58" t="s">
        <v>177</v>
      </c>
      <c r="C67" s="60">
        <v>0</v>
      </c>
      <c r="D67" s="60">
        <f>VLOOKUP(B67,'[1]por deptos 2011-2017'!$BD$4836:$BF$5372,3,0)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454</v>
      </c>
      <c r="D73" s="23">
        <f>SUM(D74:D159)</f>
        <v>630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0.38766519823788548</v>
      </c>
      <c r="H73" s="25">
        <f>+IF(OR(AND(E73=""),(G73="")),"",E73*G73)</f>
        <v>0.38766519823788548</v>
      </c>
    </row>
    <row r="74" spans="1:9" x14ac:dyDescent="0.2">
      <c r="B74" s="57" t="s">
        <v>435</v>
      </c>
      <c r="C74" s="60">
        <v>3</v>
      </c>
      <c r="D74" s="60">
        <f>VLOOKUP(B74,'[1]por deptos 2011-2017'!$BD$4836:$BF$5372,3,0)</f>
        <v>8</v>
      </c>
      <c r="E74" s="66">
        <f>+IF(C74=0,"",C74/C$73)</f>
        <v>6.6079295154185024E-3</v>
      </c>
      <c r="F74" s="66">
        <f>+IF(D74=0,"",D74/D$73)</f>
        <v>1.2698412698412698E-2</v>
      </c>
      <c r="G74" s="62">
        <f>+IF(OR(AND(D74=0),(C74=0)),"0",((D74-C74)/C74))</f>
        <v>1.6666666666666667</v>
      </c>
      <c r="H74" s="61">
        <f>+IF(OR(AND(E74=""),(G74="")),"",E74*G74)</f>
        <v>1.1013215859030838E-2</v>
      </c>
    </row>
    <row r="75" spans="1:9" x14ac:dyDescent="0.2">
      <c r="B75" s="58" t="s">
        <v>584</v>
      </c>
      <c r="C75" s="60">
        <v>0</v>
      </c>
      <c r="D75" s="60">
        <f>VLOOKUP(B75,'[1]por deptos 2011-2017'!$BD$4836:$BF$5372,3,0)</f>
        <v>17</v>
      </c>
      <c r="E75" s="67" t="str">
        <f t="shared" ref="E75:E146" si="12">+IF(C75=0,"",C75/C$73)</f>
        <v/>
      </c>
      <c r="F75" s="67">
        <f t="shared" ref="F75:F146" si="13">+IF(D75=0,"",D75/D$73)</f>
        <v>2.6984126984126985E-2</v>
      </c>
      <c r="G75" s="49" t="str">
        <f t="shared" ref="G75:G146" si="14">+IF(OR(AND(D75=0),(C75=0)),"0",((D75-C75)/C75))</f>
        <v>0</v>
      </c>
      <c r="H75" s="63" t="str">
        <f t="shared" ref="H75:H146" si="15">+IF(OR(AND(E75=""),(G75="")),"",E75*G75)</f>
        <v/>
      </c>
    </row>
    <row r="76" spans="1:9" s="26" customFormat="1" x14ac:dyDescent="0.2">
      <c r="A76" s="40"/>
      <c r="B76" s="59" t="s">
        <v>533</v>
      </c>
      <c r="C76" s="64">
        <v>1</v>
      </c>
      <c r="D76" s="60">
        <f>VLOOKUP(B76,'[1]por deptos 2011-2017'!$BD$4836:$BF$5372,3,0)</f>
        <v>1</v>
      </c>
      <c r="E76" s="67">
        <f t="shared" ref="E76" si="16">+IF(C76=0,"",C76/C$73)</f>
        <v>2.2026431718061676E-3</v>
      </c>
      <c r="F76" s="67">
        <f t="shared" ref="F76" si="17">+IF(D76=0,"",D76/D$73)</f>
        <v>1.5873015873015873E-3</v>
      </c>
      <c r="G76" s="49">
        <f t="shared" ref="G76" si="18">+IF(OR(AND(D76=0),(C76=0)),"0",((D76-C76)/C76))</f>
        <v>0</v>
      </c>
      <c r="H76" s="63">
        <f t="shared" ref="H76" si="19">+IF(OR(AND(E76=""),(G76="")),"",E76*G76)</f>
        <v>0</v>
      </c>
      <c r="I76" s="2"/>
    </row>
    <row r="77" spans="1:9" s="26" customFormat="1" x14ac:dyDescent="0.2">
      <c r="A77" s="41"/>
      <c r="B77" s="59" t="s">
        <v>585</v>
      </c>
      <c r="C77" s="64">
        <v>10</v>
      </c>
      <c r="D77" s="60">
        <f>VLOOKUP(B77,'[1]por deptos 2011-2017'!$BD$4836:$BF$5372,3,0)</f>
        <v>21</v>
      </c>
      <c r="E77" s="65">
        <f t="shared" si="12"/>
        <v>2.2026431718061675E-2</v>
      </c>
      <c r="F77" s="65">
        <f t="shared" si="13"/>
        <v>3.3333333333333333E-2</v>
      </c>
      <c r="G77" s="65">
        <f t="shared" si="14"/>
        <v>1.1000000000000001</v>
      </c>
      <c r="H77" s="48">
        <f t="shared" si="15"/>
        <v>2.4229074889867846E-2</v>
      </c>
      <c r="I77" s="2"/>
    </row>
    <row r="78" spans="1:9" s="26" customFormat="1" x14ac:dyDescent="0.2">
      <c r="A78" s="41"/>
      <c r="B78" s="59" t="s">
        <v>178</v>
      </c>
      <c r="C78" s="64">
        <v>7</v>
      </c>
      <c r="D78" s="60">
        <f>VLOOKUP(B78,'[1]por deptos 2011-2017'!$BD$4836:$BF$5372,3,0)</f>
        <v>7</v>
      </c>
      <c r="E78" s="65">
        <f t="shared" si="12"/>
        <v>1.5418502202643172E-2</v>
      </c>
      <c r="F78" s="65">
        <f t="shared" si="13"/>
        <v>1.1111111111111112E-2</v>
      </c>
      <c r="G78" s="65">
        <f t="shared" si="14"/>
        <v>0</v>
      </c>
      <c r="H78" s="48">
        <f t="shared" si="15"/>
        <v>0</v>
      </c>
      <c r="I78" s="2"/>
    </row>
    <row r="79" spans="1:9" s="26" customFormat="1" x14ac:dyDescent="0.2">
      <c r="A79" s="41"/>
      <c r="B79" s="59" t="s">
        <v>16</v>
      </c>
      <c r="C79" s="64">
        <v>0</v>
      </c>
      <c r="D79" s="60">
        <f>VLOOKUP(B79,'[1]por deptos 2011-2017'!$BD$4836:$BF$5372,3,0)</f>
        <v>2</v>
      </c>
      <c r="E79" s="65" t="str">
        <f t="shared" si="12"/>
        <v/>
      </c>
      <c r="F79" s="65">
        <f t="shared" si="13"/>
        <v>3.1746031746031746E-3</v>
      </c>
      <c r="G79" s="65" t="str">
        <f t="shared" si="14"/>
        <v>0</v>
      </c>
      <c r="H79" s="48" t="str">
        <f t="shared" si="15"/>
        <v/>
      </c>
      <c r="I79" s="2"/>
    </row>
    <row r="80" spans="1:9" s="26" customFormat="1" x14ac:dyDescent="0.2">
      <c r="A80" s="40"/>
      <c r="B80" s="59" t="s">
        <v>35</v>
      </c>
      <c r="C80" s="64">
        <v>0</v>
      </c>
      <c r="D80" s="60">
        <f>VLOOKUP(B80,'[1]por deptos 2011-2017'!$BD$4836:$BF$5372,3,0)</f>
        <v>0</v>
      </c>
      <c r="E80" s="65" t="str">
        <f t="shared" ref="E80" si="20">+IF(C80=0,"",C80/C$73)</f>
        <v/>
      </c>
      <c r="F80" s="65" t="str">
        <f t="shared" ref="F80" si="21">+IF(D80=0,"",D80/D$73)</f>
        <v/>
      </c>
      <c r="G80" s="65" t="str">
        <f t="shared" ref="G80" si="22">+IF(OR(AND(D80=0),(C80=0)),"0",((D80-C80)/C80))</f>
        <v>0</v>
      </c>
      <c r="H80" s="48" t="str">
        <f t="shared" ref="H80" si="23">+IF(OR(AND(E80=""),(G80="")),"",E80*G80)</f>
        <v/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2011-2017'!$BD$4836:$BF$5372,3,0)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0</v>
      </c>
      <c r="D82" s="60">
        <f>VLOOKUP(B82,'[1]por deptos 2011-2017'!$BD$4836:$BF$5372,3,0)</f>
        <v>1</v>
      </c>
      <c r="E82" s="65" t="str">
        <f t="shared" si="12"/>
        <v/>
      </c>
      <c r="F82" s="65">
        <f t="shared" si="13"/>
        <v>1.5873015873015873E-3</v>
      </c>
      <c r="G82" s="65" t="str">
        <f t="shared" si="14"/>
        <v>0</v>
      </c>
      <c r="H82" s="48" t="str">
        <f t="shared" si="15"/>
        <v/>
      </c>
      <c r="I82" s="2"/>
    </row>
    <row r="83" spans="1:9" s="26" customFormat="1" x14ac:dyDescent="0.2">
      <c r="A83" s="41"/>
      <c r="B83" s="59" t="s">
        <v>436</v>
      </c>
      <c r="C83" s="64">
        <v>1</v>
      </c>
      <c r="D83" s="60">
        <f>VLOOKUP(B83,'[1]por deptos 2011-2017'!$BD$4836:$BF$5372,3,0)</f>
        <v>1</v>
      </c>
      <c r="E83" s="65">
        <f t="shared" si="12"/>
        <v>2.2026431718061676E-3</v>
      </c>
      <c r="F83" s="65">
        <f t="shared" si="13"/>
        <v>1.5873015873015873E-3</v>
      </c>
      <c r="G83" s="65">
        <f t="shared" si="14"/>
        <v>0</v>
      </c>
      <c r="H83" s="48">
        <f t="shared" si="15"/>
        <v>0</v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2011-2017'!$BD$4836:$BF$5372,3,0)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0</v>
      </c>
      <c r="D85" s="60">
        <f>VLOOKUP(B85,'[1]por deptos 2011-2017'!$BD$4836:$BF$5372,3,0)</f>
        <v>4</v>
      </c>
      <c r="E85" s="65" t="str">
        <f t="shared" si="12"/>
        <v/>
      </c>
      <c r="F85" s="65">
        <f t="shared" si="13"/>
        <v>6.3492063492063492E-3</v>
      </c>
      <c r="G85" s="65" t="str">
        <f t="shared" si="14"/>
        <v>0</v>
      </c>
      <c r="H85" s="48" t="str">
        <f t="shared" si="15"/>
        <v/>
      </c>
      <c r="I85" s="2"/>
    </row>
    <row r="86" spans="1:9" s="26" customFormat="1" x14ac:dyDescent="0.2">
      <c r="A86" s="41"/>
      <c r="B86" s="59" t="s">
        <v>17</v>
      </c>
      <c r="C86" s="64">
        <v>3</v>
      </c>
      <c r="D86" s="60">
        <f>VLOOKUP(B86,'[1]por deptos 2011-2017'!$BD$4836:$BF$5372,3,0)</f>
        <v>1</v>
      </c>
      <c r="E86" s="65">
        <f t="shared" si="12"/>
        <v>6.6079295154185024E-3</v>
      </c>
      <c r="F86" s="65">
        <f t="shared" si="13"/>
        <v>1.5873015873015873E-3</v>
      </c>
      <c r="G86" s="65">
        <f t="shared" si="14"/>
        <v>-0.66666666666666663</v>
      </c>
      <c r="H86" s="48">
        <f t="shared" si="15"/>
        <v>-4.4052863436123343E-3</v>
      </c>
      <c r="I86" s="2"/>
    </row>
    <row r="87" spans="1:9" s="26" customFormat="1" x14ac:dyDescent="0.2">
      <c r="A87" s="41"/>
      <c r="B87" s="59" t="s">
        <v>183</v>
      </c>
      <c r="C87" s="64">
        <v>14</v>
      </c>
      <c r="D87" s="60">
        <f>VLOOKUP(B87,'[1]por deptos 2011-2017'!$BD$4836:$BF$5372,3,0)</f>
        <v>2</v>
      </c>
      <c r="E87" s="65">
        <f t="shared" si="12"/>
        <v>3.0837004405286344E-2</v>
      </c>
      <c r="F87" s="65">
        <f t="shared" si="13"/>
        <v>3.1746031746031746E-3</v>
      </c>
      <c r="G87" s="65">
        <f t="shared" si="14"/>
        <v>-0.8571428571428571</v>
      </c>
      <c r="H87" s="48">
        <f t="shared" si="15"/>
        <v>-2.6431718061674006E-2</v>
      </c>
      <c r="I87" s="2"/>
    </row>
    <row r="88" spans="1:9" s="26" customFormat="1" x14ac:dyDescent="0.2">
      <c r="A88" s="40"/>
      <c r="B88" s="59" t="s">
        <v>586</v>
      </c>
      <c r="C88" s="64">
        <v>4</v>
      </c>
      <c r="D88" s="60">
        <f>VLOOKUP(B88,'[1]por deptos 2011-2017'!$BD$4836:$BF$5372,3,0)</f>
        <v>11</v>
      </c>
      <c r="E88" s="65">
        <f t="shared" ref="E88" si="24">+IF(C88=0,"",C88/C$73)</f>
        <v>8.8105726872246704E-3</v>
      </c>
      <c r="F88" s="65">
        <f t="shared" ref="F88" si="25">+IF(D88=0,"",D88/D$73)</f>
        <v>1.7460317460317461E-2</v>
      </c>
      <c r="G88" s="65">
        <f t="shared" ref="G88" si="26">+IF(OR(AND(D88=0),(C88=0)),"0",((D88-C88)/C88))</f>
        <v>1.75</v>
      </c>
      <c r="H88" s="48">
        <f t="shared" ref="H88" si="27">+IF(OR(AND(E88=""),(G88="")),"",E88*G88)</f>
        <v>1.5418502202643174E-2</v>
      </c>
      <c r="I88" s="2"/>
    </row>
    <row r="89" spans="1:9" s="26" customFormat="1" x14ac:dyDescent="0.2">
      <c r="A89" s="41"/>
      <c r="B89" s="59" t="s">
        <v>184</v>
      </c>
      <c r="C89" s="64">
        <v>40</v>
      </c>
      <c r="D89" s="60">
        <f>VLOOKUP(B89,'[1]por deptos 2011-2017'!$BD$4836:$BF$5372,3,0)</f>
        <v>38</v>
      </c>
      <c r="E89" s="65">
        <f t="shared" si="12"/>
        <v>8.8105726872246701E-2</v>
      </c>
      <c r="F89" s="65">
        <f t="shared" si="13"/>
        <v>6.0317460317460318E-2</v>
      </c>
      <c r="G89" s="65">
        <f t="shared" si="14"/>
        <v>-0.05</v>
      </c>
      <c r="H89" s="48">
        <f t="shared" si="15"/>
        <v>-4.4052863436123352E-3</v>
      </c>
      <c r="I89" s="2"/>
    </row>
    <row r="90" spans="1:9" s="26" customFormat="1" x14ac:dyDescent="0.2">
      <c r="A90" s="41"/>
      <c r="B90" s="59" t="s">
        <v>185</v>
      </c>
      <c r="C90" s="64">
        <v>6</v>
      </c>
      <c r="D90" s="60">
        <f>VLOOKUP(B90,'[1]por deptos 2011-2017'!$BD$4836:$BF$5372,3,0)</f>
        <v>19</v>
      </c>
      <c r="E90" s="65">
        <f t="shared" si="12"/>
        <v>1.3215859030837005E-2</v>
      </c>
      <c r="F90" s="65">
        <f t="shared" si="13"/>
        <v>3.0158730158730159E-2</v>
      </c>
      <c r="G90" s="65">
        <f t="shared" si="14"/>
        <v>2.1666666666666665</v>
      </c>
      <c r="H90" s="48">
        <f t="shared" si="15"/>
        <v>2.8634361233480177E-2</v>
      </c>
      <c r="I90" s="2"/>
    </row>
    <row r="91" spans="1:9" s="26" customFormat="1" x14ac:dyDescent="0.2">
      <c r="A91" s="41"/>
      <c r="B91" s="59" t="s">
        <v>21</v>
      </c>
      <c r="C91" s="64">
        <v>35</v>
      </c>
      <c r="D91" s="60">
        <f>VLOOKUP(B91,'[1]por deptos 2011-2017'!$BD$4836:$BF$5372,3,0)</f>
        <v>30</v>
      </c>
      <c r="E91" s="65">
        <f t="shared" si="12"/>
        <v>7.7092511013215861E-2</v>
      </c>
      <c r="F91" s="65">
        <f t="shared" si="13"/>
        <v>4.7619047619047616E-2</v>
      </c>
      <c r="G91" s="65">
        <f t="shared" si="14"/>
        <v>-0.14285714285714285</v>
      </c>
      <c r="H91" s="48">
        <f t="shared" si="15"/>
        <v>-1.1013215859030838E-2</v>
      </c>
      <c r="I91" s="2"/>
    </row>
    <row r="92" spans="1:9" s="26" customFormat="1" x14ac:dyDescent="0.2">
      <c r="A92" s="41"/>
      <c r="B92" s="59" t="s">
        <v>437</v>
      </c>
      <c r="C92" s="64">
        <v>2</v>
      </c>
      <c r="D92" s="60">
        <f>VLOOKUP(B92,'[1]por deptos 2011-2017'!$BD$4836:$BF$5372,3,0)</f>
        <v>9</v>
      </c>
      <c r="E92" s="65">
        <f t="shared" si="12"/>
        <v>4.4052863436123352E-3</v>
      </c>
      <c r="F92" s="65">
        <f t="shared" si="13"/>
        <v>1.4285714285714285E-2</v>
      </c>
      <c r="G92" s="65">
        <f t="shared" si="14"/>
        <v>3.5</v>
      </c>
      <c r="H92" s="48">
        <f t="shared" si="15"/>
        <v>1.5418502202643174E-2</v>
      </c>
      <c r="I92" s="2"/>
    </row>
    <row r="93" spans="1:9" s="26" customFormat="1" x14ac:dyDescent="0.2">
      <c r="A93" s="41"/>
      <c r="B93" s="59" t="s">
        <v>186</v>
      </c>
      <c r="C93" s="64">
        <v>13</v>
      </c>
      <c r="D93" s="60">
        <f>VLOOKUP(B93,'[1]por deptos 2011-2017'!$BD$4836:$BF$5372,3,0)</f>
        <v>25</v>
      </c>
      <c r="E93" s="65">
        <f t="shared" si="12"/>
        <v>2.8634361233480177E-2</v>
      </c>
      <c r="F93" s="65">
        <f t="shared" si="13"/>
        <v>3.968253968253968E-2</v>
      </c>
      <c r="G93" s="65">
        <f t="shared" si="14"/>
        <v>0.92307692307692313</v>
      </c>
      <c r="H93" s="48">
        <f t="shared" si="15"/>
        <v>2.643171806167401E-2</v>
      </c>
      <c r="I93" s="2"/>
    </row>
    <row r="94" spans="1:9" s="26" customFormat="1" x14ac:dyDescent="0.2">
      <c r="A94" s="40"/>
      <c r="B94" s="59" t="s">
        <v>537</v>
      </c>
      <c r="C94" s="64">
        <v>4</v>
      </c>
      <c r="D94" s="60">
        <f>VLOOKUP(B94,'[1]por deptos 2011-2017'!$BD$4836:$BF$5372,3,0)</f>
        <v>2</v>
      </c>
      <c r="E94" s="65">
        <f t="shared" ref="E94:E95" si="28">+IF(C94=0,"",C94/C$73)</f>
        <v>8.8105726872246704E-3</v>
      </c>
      <c r="F94" s="65">
        <f t="shared" ref="F94:F95" si="29">+IF(D94=0,"",D94/D$73)</f>
        <v>3.1746031746031746E-3</v>
      </c>
      <c r="G94" s="65">
        <f t="shared" ref="G94:G95" si="30">+IF(OR(AND(D94=0),(C94=0)),"0",((D94-C94)/C94))</f>
        <v>-0.5</v>
      </c>
      <c r="H94" s="48">
        <f t="shared" ref="H94:H95" si="31">+IF(OR(AND(E94=""),(G94="")),"",E94*G94)</f>
        <v>-4.4052863436123352E-3</v>
      </c>
      <c r="I94" s="2"/>
    </row>
    <row r="95" spans="1:9" s="26" customFormat="1" x14ac:dyDescent="0.2">
      <c r="A95" s="40"/>
      <c r="B95" s="59" t="s">
        <v>538</v>
      </c>
      <c r="C95" s="64">
        <v>1</v>
      </c>
      <c r="D95" s="60">
        <f>VLOOKUP(B95,'[1]por deptos 2011-2017'!$BD$4836:$BF$5372,3,0)</f>
        <v>0</v>
      </c>
      <c r="E95" s="65">
        <f t="shared" si="28"/>
        <v>2.2026431718061676E-3</v>
      </c>
      <c r="F95" s="65" t="str">
        <f t="shared" si="29"/>
        <v/>
      </c>
      <c r="G95" s="65" t="str">
        <f t="shared" si="30"/>
        <v>0</v>
      </c>
      <c r="H95" s="48">
        <f t="shared" si="31"/>
        <v>0</v>
      </c>
      <c r="I95" s="2"/>
    </row>
    <row r="96" spans="1:9" s="26" customFormat="1" x14ac:dyDescent="0.2">
      <c r="A96" s="41"/>
      <c r="B96" s="59" t="s">
        <v>187</v>
      </c>
      <c r="C96" s="64">
        <v>16</v>
      </c>
      <c r="D96" s="60">
        <f>VLOOKUP(B96,'[1]por deptos 2011-2017'!$BD$4836:$BF$5372,3,0)</f>
        <v>12</v>
      </c>
      <c r="E96" s="65">
        <f t="shared" si="12"/>
        <v>3.5242290748898682E-2</v>
      </c>
      <c r="F96" s="65">
        <f t="shared" si="13"/>
        <v>1.9047619047619049E-2</v>
      </c>
      <c r="G96" s="65">
        <f t="shared" si="14"/>
        <v>-0.25</v>
      </c>
      <c r="H96" s="48">
        <f t="shared" si="15"/>
        <v>-8.8105726872246704E-3</v>
      </c>
      <c r="I96" s="2"/>
    </row>
    <row r="97" spans="1:9" s="26" customFormat="1" x14ac:dyDescent="0.2">
      <c r="A97" s="41"/>
      <c r="B97" s="59" t="s">
        <v>19</v>
      </c>
      <c r="C97" s="64">
        <v>4</v>
      </c>
      <c r="D97" s="60">
        <f>VLOOKUP(B97,'[1]por deptos 2011-2017'!$BD$4836:$BF$5372,3,0)</f>
        <v>2</v>
      </c>
      <c r="E97" s="65">
        <f t="shared" si="12"/>
        <v>8.8105726872246704E-3</v>
      </c>
      <c r="F97" s="65">
        <f t="shared" si="13"/>
        <v>3.1746031746031746E-3</v>
      </c>
      <c r="G97" s="65">
        <f t="shared" si="14"/>
        <v>-0.5</v>
      </c>
      <c r="H97" s="48">
        <f t="shared" si="15"/>
        <v>-4.4052863436123352E-3</v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2011-2017'!$BD$4836:$BF$5372,3,0)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17</v>
      </c>
      <c r="D99" s="60">
        <f>VLOOKUP(B99,'[1]por deptos 2011-2017'!$BD$4836:$BF$5372,3,0)</f>
        <v>23</v>
      </c>
      <c r="E99" s="65">
        <f t="shared" si="12"/>
        <v>3.7444933920704845E-2</v>
      </c>
      <c r="F99" s="65">
        <f t="shared" si="13"/>
        <v>3.650793650793651E-2</v>
      </c>
      <c r="G99" s="65">
        <f t="shared" si="14"/>
        <v>0.35294117647058826</v>
      </c>
      <c r="H99" s="48">
        <f t="shared" si="15"/>
        <v>1.3215859030837005E-2</v>
      </c>
      <c r="I99" s="2"/>
    </row>
    <row r="100" spans="1:9" s="26" customFormat="1" x14ac:dyDescent="0.2">
      <c r="A100" s="41"/>
      <c r="B100" s="59" t="s">
        <v>189</v>
      </c>
      <c r="C100" s="64">
        <v>1</v>
      </c>
      <c r="D100" s="60">
        <f>VLOOKUP(B100,'[1]por deptos 2011-2017'!$BD$4836:$BF$5372,3,0)</f>
        <v>2</v>
      </c>
      <c r="E100" s="65">
        <f t="shared" si="12"/>
        <v>2.2026431718061676E-3</v>
      </c>
      <c r="F100" s="65">
        <f t="shared" si="13"/>
        <v>3.1746031746031746E-3</v>
      </c>
      <c r="G100" s="65">
        <f t="shared" si="14"/>
        <v>1</v>
      </c>
      <c r="H100" s="48">
        <f t="shared" si="15"/>
        <v>2.2026431718061676E-3</v>
      </c>
      <c r="I100" s="2"/>
    </row>
    <row r="101" spans="1:9" s="26" customFormat="1" x14ac:dyDescent="0.2">
      <c r="A101" s="41"/>
      <c r="B101" s="59" t="s">
        <v>438</v>
      </c>
      <c r="C101" s="64">
        <v>9</v>
      </c>
      <c r="D101" s="60">
        <f>VLOOKUP(B101,'[1]por deptos 2011-2017'!$BD$4836:$BF$5372,3,0)</f>
        <v>11</v>
      </c>
      <c r="E101" s="65">
        <f t="shared" si="12"/>
        <v>1.9823788546255508E-2</v>
      </c>
      <c r="F101" s="65">
        <f t="shared" si="13"/>
        <v>1.7460317460317461E-2</v>
      </c>
      <c r="G101" s="65">
        <f t="shared" si="14"/>
        <v>0.22222222222222221</v>
      </c>
      <c r="H101" s="48">
        <f t="shared" si="15"/>
        <v>4.4052863436123352E-3</v>
      </c>
      <c r="I101" s="2"/>
    </row>
    <row r="102" spans="1:9" s="26" customFormat="1" x14ac:dyDescent="0.2">
      <c r="A102" s="41"/>
      <c r="B102" s="59" t="s">
        <v>18</v>
      </c>
      <c r="C102" s="64">
        <v>0</v>
      </c>
      <c r="D102" s="60">
        <f>VLOOKUP(B102,'[1]por deptos 2011-2017'!$BD$4836:$BF$5372,3,0)</f>
        <v>1</v>
      </c>
      <c r="E102" s="65" t="str">
        <f t="shared" si="12"/>
        <v/>
      </c>
      <c r="F102" s="65">
        <f t="shared" si="13"/>
        <v>1.5873015873015873E-3</v>
      </c>
      <c r="G102" s="65" t="str">
        <f t="shared" si="14"/>
        <v>0</v>
      </c>
      <c r="H102" s="48" t="str">
        <f t="shared" si="15"/>
        <v/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2011-2017'!$BD$4836:$BF$5372,3,0)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3</v>
      </c>
      <c r="D104" s="60">
        <f>VLOOKUP(B104,'[1]por deptos 2011-2017'!$BD$4836:$BF$5372,3,0)</f>
        <v>0</v>
      </c>
      <c r="E104" s="65">
        <f t="shared" si="12"/>
        <v>6.6079295154185024E-3</v>
      </c>
      <c r="F104" s="65" t="str">
        <f t="shared" si="13"/>
        <v/>
      </c>
      <c r="G104" s="65" t="str">
        <f t="shared" si="14"/>
        <v>0</v>
      </c>
      <c r="H104" s="48">
        <f t="shared" si="15"/>
        <v>0</v>
      </c>
      <c r="I104" s="2"/>
    </row>
    <row r="105" spans="1:9" s="26" customFormat="1" x14ac:dyDescent="0.2">
      <c r="A105" s="40"/>
      <c r="B105" s="59" t="s">
        <v>583</v>
      </c>
      <c r="C105" s="64">
        <v>0</v>
      </c>
      <c r="D105" s="60">
        <f>VLOOKUP(B105,'[1]por deptos 2011-2017'!$BD$4836:$BF$5372,3,0)</f>
        <v>0</v>
      </c>
      <c r="E105" s="65" t="str">
        <f t="shared" ref="E105" si="32">+IF(C105=0,"",C105/C$73)</f>
        <v/>
      </c>
      <c r="F105" s="65" t="str">
        <f t="shared" ref="F105" si="33">+IF(D105=0,"",D105/D$73)</f>
        <v/>
      </c>
      <c r="G105" s="65" t="str">
        <f t="shared" ref="G105" si="34">+IF(OR(AND(D105=0),(C105=0)),"0",((D105-C105)/C105))</f>
        <v>0</v>
      </c>
      <c r="H105" s="48" t="str">
        <f t="shared" ref="H105" si="35">+IF(OR(AND(E105=""),(G105="")),"",E105*G105)</f>
        <v/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2011-2017'!$BD$4836:$BF$5372,3,0)</f>
        <v>0</v>
      </c>
      <c r="E106" s="65" t="str">
        <f t="shared" si="12"/>
        <v/>
      </c>
      <c r="F106" s="65" t="str">
        <f t="shared" si="13"/>
        <v/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1</v>
      </c>
      <c r="D107" s="60">
        <f>VLOOKUP(B107,'[1]por deptos 2011-2017'!$BD$4836:$BF$5372,3,0)</f>
        <v>1</v>
      </c>
      <c r="E107" s="65">
        <f t="shared" si="12"/>
        <v>2.2026431718061676E-3</v>
      </c>
      <c r="F107" s="65">
        <f t="shared" si="13"/>
        <v>1.5873015873015873E-3</v>
      </c>
      <c r="G107" s="65">
        <f t="shared" si="14"/>
        <v>0</v>
      </c>
      <c r="H107" s="48">
        <f t="shared" si="15"/>
        <v>0</v>
      </c>
      <c r="I107" s="2"/>
    </row>
    <row r="108" spans="1:9" s="26" customFormat="1" x14ac:dyDescent="0.2">
      <c r="A108" s="41"/>
      <c r="B108" s="59" t="s">
        <v>193</v>
      </c>
      <c r="C108" s="64">
        <v>3</v>
      </c>
      <c r="D108" s="60">
        <f>VLOOKUP(B108,'[1]por deptos 2011-2017'!$BD$4836:$BF$5372,3,0)</f>
        <v>1</v>
      </c>
      <c r="E108" s="65">
        <f t="shared" si="12"/>
        <v>6.6079295154185024E-3</v>
      </c>
      <c r="F108" s="65">
        <f t="shared" si="13"/>
        <v>1.5873015873015873E-3</v>
      </c>
      <c r="G108" s="65">
        <f t="shared" si="14"/>
        <v>-0.66666666666666663</v>
      </c>
      <c r="H108" s="48">
        <f t="shared" si="15"/>
        <v>-4.4052863436123343E-3</v>
      </c>
      <c r="I108" s="2"/>
    </row>
    <row r="109" spans="1:9" s="26" customFormat="1" x14ac:dyDescent="0.2">
      <c r="A109" s="41"/>
      <c r="B109" s="59" t="s">
        <v>194</v>
      </c>
      <c r="C109" s="64">
        <v>0</v>
      </c>
      <c r="D109" s="60">
        <f>VLOOKUP(B109,'[1]por deptos 2011-2017'!$BD$4836:$BF$5372,3,0)</f>
        <v>0</v>
      </c>
      <c r="E109" s="65" t="str">
        <f t="shared" si="12"/>
        <v/>
      </c>
      <c r="F109" s="65" t="str">
        <f t="shared" si="13"/>
        <v/>
      </c>
      <c r="G109" s="65" t="str">
        <f t="shared" si="14"/>
        <v>0</v>
      </c>
      <c r="H109" s="48" t="str">
        <f t="shared" si="15"/>
        <v/>
      </c>
      <c r="I109" s="2"/>
    </row>
    <row r="110" spans="1:9" s="26" customFormat="1" x14ac:dyDescent="0.2">
      <c r="A110" s="41"/>
      <c r="B110" s="59" t="s">
        <v>195</v>
      </c>
      <c r="C110" s="64">
        <v>11</v>
      </c>
      <c r="D110" s="60">
        <f>VLOOKUP(B110,'[1]por deptos 2011-2017'!$BD$4836:$BF$5372,3,0)</f>
        <v>9</v>
      </c>
      <c r="E110" s="65">
        <f t="shared" si="12"/>
        <v>2.4229074889867842E-2</v>
      </c>
      <c r="F110" s="65">
        <f t="shared" si="13"/>
        <v>1.4285714285714285E-2</v>
      </c>
      <c r="G110" s="65">
        <f t="shared" si="14"/>
        <v>-0.18181818181818182</v>
      </c>
      <c r="H110" s="48">
        <f t="shared" si="15"/>
        <v>-4.4052863436123352E-3</v>
      </c>
      <c r="I110" s="2"/>
    </row>
    <row r="111" spans="1:9" s="26" customFormat="1" x14ac:dyDescent="0.2">
      <c r="A111" s="41"/>
      <c r="B111" s="59" t="s">
        <v>196</v>
      </c>
      <c r="C111" s="64">
        <v>18</v>
      </c>
      <c r="D111" s="60">
        <f>VLOOKUP(B111,'[1]por deptos 2011-2017'!$BD$4836:$BF$5372,3,0)</f>
        <v>29</v>
      </c>
      <c r="E111" s="65">
        <f t="shared" si="12"/>
        <v>3.9647577092511016E-2</v>
      </c>
      <c r="F111" s="65">
        <f t="shared" si="13"/>
        <v>4.6031746031746035E-2</v>
      </c>
      <c r="G111" s="65">
        <f t="shared" si="14"/>
        <v>0.61111111111111116</v>
      </c>
      <c r="H111" s="48">
        <f t="shared" si="15"/>
        <v>2.4229074889867846E-2</v>
      </c>
      <c r="I111" s="2"/>
    </row>
    <row r="112" spans="1:9" s="26" customFormat="1" x14ac:dyDescent="0.2">
      <c r="A112" s="41"/>
      <c r="B112" s="59" t="s">
        <v>197</v>
      </c>
      <c r="C112" s="64">
        <v>0</v>
      </c>
      <c r="D112" s="60">
        <f>VLOOKUP(B112,'[1]por deptos 2011-2017'!$BD$4836:$BF$5372,3,0)</f>
        <v>2</v>
      </c>
      <c r="E112" s="65" t="str">
        <f t="shared" si="12"/>
        <v/>
      </c>
      <c r="F112" s="65">
        <f t="shared" si="13"/>
        <v>3.1746031746031746E-3</v>
      </c>
      <c r="G112" s="65" t="str">
        <f t="shared" si="14"/>
        <v>0</v>
      </c>
      <c r="H112" s="48" t="str">
        <f t="shared" si="15"/>
        <v/>
      </c>
      <c r="I112" s="2"/>
    </row>
    <row r="113" spans="1:9" s="26" customFormat="1" x14ac:dyDescent="0.2">
      <c r="A113" s="41"/>
      <c r="B113" s="59" t="s">
        <v>27</v>
      </c>
      <c r="C113" s="64">
        <v>0</v>
      </c>
      <c r="D113" s="60">
        <f>VLOOKUP(B113,'[1]por deptos 2011-2017'!$BD$4836:$BF$5372,3,0)</f>
        <v>1</v>
      </c>
      <c r="E113" s="65" t="str">
        <f t="shared" si="12"/>
        <v/>
      </c>
      <c r="F113" s="65">
        <f t="shared" si="13"/>
        <v>1.5873015873015873E-3</v>
      </c>
      <c r="G113" s="65" t="str">
        <f t="shared" si="14"/>
        <v>0</v>
      </c>
      <c r="H113" s="48" t="str">
        <f t="shared" si="15"/>
        <v/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2011-2017'!$BD$4836:$BF$5372,3,0)</f>
        <v>0</v>
      </c>
      <c r="E114" s="65" t="str">
        <f t="shared" si="12"/>
        <v/>
      </c>
      <c r="F114" s="65" t="str">
        <f t="shared" si="13"/>
        <v/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2011-2017'!$BD$4836:$BF$5372,3,0)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0</v>
      </c>
      <c r="D116" s="60">
        <f>VLOOKUP(B116,'[1]por deptos 2011-2017'!$BD$4836:$BF$5372,3,0)</f>
        <v>5</v>
      </c>
      <c r="E116" s="65" t="str">
        <f t="shared" si="12"/>
        <v/>
      </c>
      <c r="F116" s="65">
        <f t="shared" si="13"/>
        <v>7.9365079365079361E-3</v>
      </c>
      <c r="G116" s="65" t="str">
        <f t="shared" si="14"/>
        <v>0</v>
      </c>
      <c r="H116" s="48" t="str">
        <f t="shared" si="15"/>
        <v/>
      </c>
      <c r="I116" s="2"/>
    </row>
    <row r="117" spans="1:9" s="26" customFormat="1" x14ac:dyDescent="0.2">
      <c r="A117" s="41"/>
      <c r="B117" s="59" t="s">
        <v>24</v>
      </c>
      <c r="C117" s="64">
        <v>1</v>
      </c>
      <c r="D117" s="60">
        <f>VLOOKUP(B117,'[1]por deptos 2011-2017'!$BD$4836:$BF$5372,3,0)</f>
        <v>2</v>
      </c>
      <c r="E117" s="65">
        <f t="shared" si="12"/>
        <v>2.2026431718061676E-3</v>
      </c>
      <c r="F117" s="65">
        <f t="shared" si="13"/>
        <v>3.1746031746031746E-3</v>
      </c>
      <c r="G117" s="65">
        <f t="shared" si="14"/>
        <v>1</v>
      </c>
      <c r="H117" s="48">
        <f t="shared" si="15"/>
        <v>2.2026431718061676E-3</v>
      </c>
      <c r="I117" s="2"/>
    </row>
    <row r="118" spans="1:9" s="26" customFormat="1" x14ac:dyDescent="0.2">
      <c r="A118" s="41"/>
      <c r="B118" s="59" t="s">
        <v>200</v>
      </c>
      <c r="C118" s="64">
        <v>0</v>
      </c>
      <c r="D118" s="60">
        <f>VLOOKUP(B118,'[1]por deptos 2011-2017'!$BD$4836:$BF$5372,3,0)</f>
        <v>0</v>
      </c>
      <c r="E118" s="65" t="str">
        <f t="shared" si="12"/>
        <v/>
      </c>
      <c r="F118" s="65" t="str">
        <f t="shared" si="13"/>
        <v/>
      </c>
      <c r="G118" s="65" t="str">
        <f t="shared" si="14"/>
        <v>0</v>
      </c>
      <c r="H118" s="48" t="str">
        <f t="shared" si="15"/>
        <v/>
      </c>
      <c r="I118" s="2"/>
    </row>
    <row r="119" spans="1:9" s="26" customFormat="1" x14ac:dyDescent="0.2">
      <c r="A119" s="41"/>
      <c r="B119" s="59" t="s">
        <v>25</v>
      </c>
      <c r="C119" s="64">
        <v>1</v>
      </c>
      <c r="D119" s="60">
        <f>VLOOKUP(B119,'[1]por deptos 2011-2017'!$BD$4836:$BF$5372,3,0)</f>
        <v>0</v>
      </c>
      <c r="E119" s="65">
        <f t="shared" si="12"/>
        <v>2.2026431718061676E-3</v>
      </c>
      <c r="F119" s="65" t="str">
        <f t="shared" si="13"/>
        <v/>
      </c>
      <c r="G119" s="65" t="str">
        <f t="shared" si="14"/>
        <v>0</v>
      </c>
      <c r="H119" s="48">
        <f t="shared" si="15"/>
        <v>0</v>
      </c>
      <c r="I119" s="2"/>
    </row>
    <row r="120" spans="1:9" s="26" customFormat="1" x14ac:dyDescent="0.2">
      <c r="A120" s="41"/>
      <c r="B120" s="59" t="s">
        <v>23</v>
      </c>
      <c r="C120" s="64">
        <v>0</v>
      </c>
      <c r="D120" s="60">
        <f>VLOOKUP(B120,'[1]por deptos 2011-2017'!$BD$4836:$BF$5372,3,0)</f>
        <v>1</v>
      </c>
      <c r="E120" s="65" t="str">
        <f t="shared" si="12"/>
        <v/>
      </c>
      <c r="F120" s="65">
        <f t="shared" si="13"/>
        <v>1.5873015873015873E-3</v>
      </c>
      <c r="G120" s="65" t="str">
        <f t="shared" si="14"/>
        <v>0</v>
      </c>
      <c r="H120" s="48" t="str">
        <f t="shared" si="15"/>
        <v/>
      </c>
      <c r="I120" s="2"/>
    </row>
    <row r="121" spans="1:9" s="26" customFormat="1" x14ac:dyDescent="0.2">
      <c r="A121" s="41"/>
      <c r="B121" s="59" t="s">
        <v>26</v>
      </c>
      <c r="C121" s="64">
        <v>7</v>
      </c>
      <c r="D121" s="60">
        <f>VLOOKUP(B121,'[1]por deptos 2011-2017'!$BD$4836:$BF$5372,3,0)</f>
        <v>13</v>
      </c>
      <c r="E121" s="65">
        <f t="shared" si="12"/>
        <v>1.5418502202643172E-2</v>
      </c>
      <c r="F121" s="65">
        <f t="shared" si="13"/>
        <v>2.0634920634920634E-2</v>
      </c>
      <c r="G121" s="65">
        <f t="shared" si="14"/>
        <v>0.8571428571428571</v>
      </c>
      <c r="H121" s="48">
        <f t="shared" si="15"/>
        <v>1.3215859030837003E-2</v>
      </c>
      <c r="I121" s="2"/>
    </row>
    <row r="122" spans="1:9" s="26" customFormat="1" x14ac:dyDescent="0.2">
      <c r="A122" s="41"/>
      <c r="B122" s="59" t="s">
        <v>201</v>
      </c>
      <c r="C122" s="64">
        <v>1</v>
      </c>
      <c r="D122" s="60">
        <f>VLOOKUP(B122,'[1]por deptos 2011-2017'!$BD$4836:$BF$5372,3,0)</f>
        <v>46</v>
      </c>
      <c r="E122" s="65">
        <f t="shared" si="12"/>
        <v>2.2026431718061676E-3</v>
      </c>
      <c r="F122" s="65">
        <f t="shared" si="13"/>
        <v>7.301587301587302E-2</v>
      </c>
      <c r="G122" s="65">
        <f t="shared" si="14"/>
        <v>45</v>
      </c>
      <c r="H122" s="48">
        <f t="shared" si="15"/>
        <v>9.911894273127754E-2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2011-2017'!$BD$4836:$BF$5372,3,0)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4</v>
      </c>
      <c r="D124" s="60">
        <f>VLOOKUP(B124,'[1]por deptos 2011-2017'!$BD$4836:$BF$5372,3,0)</f>
        <v>3</v>
      </c>
      <c r="E124" s="65">
        <f t="shared" si="12"/>
        <v>8.8105726872246704E-3</v>
      </c>
      <c r="F124" s="65">
        <f t="shared" si="13"/>
        <v>4.7619047619047623E-3</v>
      </c>
      <c r="G124" s="65">
        <f t="shared" si="14"/>
        <v>-0.25</v>
      </c>
      <c r="H124" s="48">
        <f t="shared" si="15"/>
        <v>-2.2026431718061676E-3</v>
      </c>
      <c r="I124" s="2"/>
    </row>
    <row r="125" spans="1:9" s="26" customFormat="1" x14ac:dyDescent="0.2">
      <c r="A125" s="41"/>
      <c r="B125" s="59" t="s">
        <v>202</v>
      </c>
      <c r="C125" s="64">
        <v>1</v>
      </c>
      <c r="D125" s="60">
        <f>VLOOKUP(B125,'[1]por deptos 2011-2017'!$BD$4836:$BF$5372,3,0)</f>
        <v>0</v>
      </c>
      <c r="E125" s="65">
        <f t="shared" si="12"/>
        <v>2.2026431718061676E-3</v>
      </c>
      <c r="F125" s="65" t="str">
        <f t="shared" si="13"/>
        <v/>
      </c>
      <c r="G125" s="65" t="str">
        <f t="shared" si="14"/>
        <v>0</v>
      </c>
      <c r="H125" s="48">
        <f t="shared" si="15"/>
        <v>0</v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2011-2017'!$BD$4836:$BF$5372,3,0)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198</v>
      </c>
      <c r="D127" s="60">
        <f>VLOOKUP(B127,'[1]por deptos 2011-2017'!$BD$4836:$BF$5372,3,0)</f>
        <v>250</v>
      </c>
      <c r="E127" s="65">
        <f t="shared" si="12"/>
        <v>0.43612334801762115</v>
      </c>
      <c r="F127" s="65">
        <f t="shared" si="13"/>
        <v>0.3968253968253968</v>
      </c>
      <c r="G127" s="65">
        <f t="shared" si="14"/>
        <v>0.26262626262626265</v>
      </c>
      <c r="H127" s="48">
        <f t="shared" si="15"/>
        <v>0.11453744493392072</v>
      </c>
      <c r="I127" s="2"/>
    </row>
    <row r="128" spans="1:9" s="26" customFormat="1" x14ac:dyDescent="0.2">
      <c r="A128" s="41"/>
      <c r="B128" s="59" t="s">
        <v>203</v>
      </c>
      <c r="C128" s="64">
        <v>1</v>
      </c>
      <c r="D128" s="60">
        <f>VLOOKUP(B128,'[1]por deptos 2011-2017'!$BD$4836:$BF$5372,3,0)</f>
        <v>0</v>
      </c>
      <c r="E128" s="65">
        <f t="shared" si="12"/>
        <v>2.2026431718061676E-3</v>
      </c>
      <c r="F128" s="65" t="str">
        <f t="shared" si="13"/>
        <v/>
      </c>
      <c r="G128" s="65" t="str">
        <f t="shared" si="14"/>
        <v>0</v>
      </c>
      <c r="H128" s="48">
        <f t="shared" si="15"/>
        <v>0</v>
      </c>
      <c r="I128" s="2"/>
    </row>
    <row r="129" spans="1:9" s="26" customFormat="1" x14ac:dyDescent="0.2">
      <c r="A129" s="41"/>
      <c r="B129" s="59" t="s">
        <v>204</v>
      </c>
      <c r="C129" s="64">
        <v>0</v>
      </c>
      <c r="D129" s="60">
        <f>VLOOKUP(B129,'[1]por deptos 2011-2017'!$BD$4836:$BF$5372,3,0)</f>
        <v>9</v>
      </c>
      <c r="E129" s="65" t="str">
        <f t="shared" si="12"/>
        <v/>
      </c>
      <c r="F129" s="65">
        <f t="shared" si="13"/>
        <v>1.4285714285714285E-2</v>
      </c>
      <c r="G129" s="65" t="str">
        <f t="shared" si="14"/>
        <v>0</v>
      </c>
      <c r="H129" s="48" t="str">
        <f t="shared" si="15"/>
        <v/>
      </c>
      <c r="I129" s="2"/>
    </row>
    <row r="130" spans="1:9" s="26" customFormat="1" x14ac:dyDescent="0.2">
      <c r="A130" s="41"/>
      <c r="B130" s="59" t="s">
        <v>28</v>
      </c>
      <c r="C130" s="64">
        <v>1</v>
      </c>
      <c r="D130" s="60">
        <f>VLOOKUP(B130,'[1]por deptos 2011-2017'!$BD$4836:$BF$5372,3,0)</f>
        <v>0</v>
      </c>
      <c r="E130" s="65">
        <f t="shared" si="12"/>
        <v>2.2026431718061676E-3</v>
      </c>
      <c r="F130" s="65" t="str">
        <f t="shared" si="13"/>
        <v/>
      </c>
      <c r="G130" s="65" t="str">
        <f t="shared" si="14"/>
        <v>0</v>
      </c>
      <c r="H130" s="48">
        <f t="shared" si="15"/>
        <v>0</v>
      </c>
      <c r="I130" s="2"/>
    </row>
    <row r="131" spans="1:9" s="26" customFormat="1" x14ac:dyDescent="0.2">
      <c r="A131" s="41"/>
      <c r="B131" s="59" t="s">
        <v>32</v>
      </c>
      <c r="C131" s="64">
        <v>0</v>
      </c>
      <c r="D131" s="60">
        <f>VLOOKUP(B131,'[1]por deptos 2011-2017'!$BD$4836:$BF$5372,3,0)</f>
        <v>0</v>
      </c>
      <c r="E131" s="65" t="str">
        <f t="shared" si="12"/>
        <v/>
      </c>
      <c r="F131" s="65" t="str">
        <f t="shared" si="13"/>
        <v/>
      </c>
      <c r="G131" s="65" t="str">
        <f t="shared" si="14"/>
        <v>0</v>
      </c>
      <c r="H131" s="48" t="str">
        <f t="shared" si="15"/>
        <v/>
      </c>
      <c r="I131" s="2"/>
    </row>
    <row r="132" spans="1:9" s="26" customFormat="1" x14ac:dyDescent="0.2">
      <c r="A132" s="40"/>
      <c r="B132" s="59" t="s">
        <v>542</v>
      </c>
      <c r="C132" s="64">
        <v>2</v>
      </c>
      <c r="D132" s="60">
        <f>VLOOKUP(B132,'[1]por deptos 2011-2017'!$BD$4836:$BF$5372,3,0)</f>
        <v>1</v>
      </c>
      <c r="E132" s="65">
        <f t="shared" ref="E132" si="36">+IF(C132=0,"",C132/C$73)</f>
        <v>4.4052863436123352E-3</v>
      </c>
      <c r="F132" s="65">
        <f t="shared" ref="F132" si="37">+IF(D132=0,"",D132/D$73)</f>
        <v>1.5873015873015873E-3</v>
      </c>
      <c r="G132" s="65">
        <f t="shared" ref="G132" si="38">+IF(OR(AND(D132=0),(C132=0)),"0",((D132-C132)/C132))</f>
        <v>-0.5</v>
      </c>
      <c r="H132" s="48">
        <f t="shared" ref="H132" si="39">+IF(OR(AND(E132=""),(G132="")),"",E132*G132)</f>
        <v>-2.2026431718061676E-3</v>
      </c>
      <c r="I132" s="2"/>
    </row>
    <row r="133" spans="1:9" s="26" customFormat="1" x14ac:dyDescent="0.2">
      <c r="A133" s="41"/>
      <c r="B133" s="59" t="s">
        <v>30</v>
      </c>
      <c r="C133" s="64">
        <v>3</v>
      </c>
      <c r="D133" s="60">
        <f>VLOOKUP(B133,'[1]por deptos 2011-2017'!$BD$4836:$BF$5372,3,0)</f>
        <v>1</v>
      </c>
      <c r="E133" s="65">
        <f t="shared" si="12"/>
        <v>6.6079295154185024E-3</v>
      </c>
      <c r="F133" s="65">
        <f t="shared" si="13"/>
        <v>1.5873015873015873E-3</v>
      </c>
      <c r="G133" s="65">
        <f t="shared" si="14"/>
        <v>-0.66666666666666663</v>
      </c>
      <c r="H133" s="48">
        <f t="shared" si="15"/>
        <v>-4.4052863436123343E-3</v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2011-2017'!$BD$4836:$BF$5372,3,0)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0</v>
      </c>
      <c r="D135" s="60">
        <f>VLOOKUP(B135,'[1]por deptos 2011-2017'!$BD$4836:$BF$5372,3,0)</f>
        <v>5</v>
      </c>
      <c r="E135" s="65" t="str">
        <f t="shared" si="12"/>
        <v/>
      </c>
      <c r="F135" s="65">
        <f t="shared" si="13"/>
        <v>7.9365079365079361E-3</v>
      </c>
      <c r="G135" s="65" t="str">
        <f t="shared" si="14"/>
        <v>0</v>
      </c>
      <c r="H135" s="48" t="str">
        <f t="shared" si="15"/>
        <v/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2011-2017'!$BD$4836:$BF$5372,3,0)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2011-2017'!$BD$4836:$BF$5372,3,0)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0</v>
      </c>
      <c r="D138" s="60">
        <f>VLOOKUP(B138,'[1]por deptos 2011-2017'!$BD$4836:$BF$5372,3,0)</f>
        <v>0</v>
      </c>
      <c r="E138" s="65" t="str">
        <f t="shared" si="12"/>
        <v/>
      </c>
      <c r="F138" s="65" t="str">
        <f t="shared" si="13"/>
        <v/>
      </c>
      <c r="G138" s="65" t="str">
        <f t="shared" si="14"/>
        <v>0</v>
      </c>
      <c r="H138" s="48" t="str">
        <f t="shared" si="15"/>
        <v/>
      </c>
      <c r="I138" s="2"/>
    </row>
    <row r="139" spans="1:9" s="26" customFormat="1" ht="24" x14ac:dyDescent="0.2">
      <c r="A139" s="41"/>
      <c r="B139" s="59" t="s">
        <v>442</v>
      </c>
      <c r="C139" s="64">
        <v>1</v>
      </c>
      <c r="D139" s="60">
        <f>VLOOKUP(B139,'[1]por deptos 2011-2017'!$BD$4836:$BF$5372,3,0)</f>
        <v>0</v>
      </c>
      <c r="E139" s="65">
        <f t="shared" si="12"/>
        <v>2.2026431718061676E-3</v>
      </c>
      <c r="F139" s="65" t="str">
        <f t="shared" si="13"/>
        <v/>
      </c>
      <c r="G139" s="65" t="str">
        <f t="shared" si="14"/>
        <v>0</v>
      </c>
      <c r="H139" s="48">
        <f t="shared" si="15"/>
        <v>0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2011-2017'!$BD$4836:$BF$5372,3,0)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2011-2017'!$BD$4836:$BF$5372,3,0)</f>
        <v>0</v>
      </c>
      <c r="E141" s="65" t="str">
        <f t="shared" si="12"/>
        <v/>
      </c>
      <c r="F141" s="65" t="str">
        <f t="shared" si="13"/>
        <v/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2011-2017'!$BD$4836:$BF$5372,3,0)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3</v>
      </c>
      <c r="D143" s="60">
        <f>VLOOKUP(B143,'[1]por deptos 2011-2017'!$BD$4836:$BF$5372,3,0)</f>
        <v>0</v>
      </c>
      <c r="E143" s="65">
        <f t="shared" si="12"/>
        <v>6.6079295154185024E-3</v>
      </c>
      <c r="F143" s="65" t="str">
        <f t="shared" si="13"/>
        <v/>
      </c>
      <c r="G143" s="65" t="str">
        <f t="shared" si="14"/>
        <v>0</v>
      </c>
      <c r="H143" s="48">
        <f t="shared" si="15"/>
        <v>0</v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2011-2017'!$BD$4836:$BF$5372,3,0)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2011-2017'!$BD$4836:$BF$5372,3,0)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2011-2017'!$BD$4836:$BF$5372,3,0)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2011-2017'!$BD$4836:$BF$5372,3,0)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2</v>
      </c>
      <c r="D148" s="60">
        <f>VLOOKUP(B148,'[1]por deptos 2011-2017'!$BD$4836:$BF$5372,3,0)</f>
        <v>0</v>
      </c>
      <c r="E148" s="65">
        <f t="shared" si="48"/>
        <v>4.4052863436123352E-3</v>
      </c>
      <c r="F148" s="65" t="str">
        <f t="shared" si="49"/>
        <v/>
      </c>
      <c r="G148" s="65" t="str">
        <f t="shared" si="50"/>
        <v>0</v>
      </c>
      <c r="H148" s="48">
        <f t="shared" si="51"/>
        <v>0</v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2011-2017'!$BD$4836:$BF$5372,3,0)</f>
        <v>0</v>
      </c>
      <c r="E149" s="65" t="str">
        <f t="shared" si="48"/>
        <v/>
      </c>
      <c r="F149" s="65" t="str">
        <f t="shared" si="49"/>
        <v/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0</v>
      </c>
      <c r="D150" s="60">
        <f>VLOOKUP(B150,'[1]por deptos 2011-2017'!$BD$4836:$BF$5372,3,0)</f>
        <v>0</v>
      </c>
      <c r="E150" s="65" t="str">
        <f t="shared" si="48"/>
        <v/>
      </c>
      <c r="F150" s="65" t="str">
        <f t="shared" si="49"/>
        <v/>
      </c>
      <c r="G150" s="65" t="str">
        <f t="shared" si="50"/>
        <v>0</v>
      </c>
      <c r="H150" s="48" t="str">
        <f t="shared" si="51"/>
        <v/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2011-2017'!$BD$4836:$BF$5372,3,0)</f>
        <v>0</v>
      </c>
      <c r="E151" s="65" t="str">
        <f t="shared" si="48"/>
        <v/>
      </c>
      <c r="F151" s="65" t="str">
        <f t="shared" si="49"/>
        <v/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2011-2017'!$BD$4836:$BF$5372,3,0)</f>
        <v>0</v>
      </c>
      <c r="E152" s="65" t="str">
        <f t="shared" si="48"/>
        <v/>
      </c>
      <c r="F152" s="65" t="str">
        <f t="shared" si="49"/>
        <v/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0</v>
      </c>
      <c r="D153" s="60">
        <f>VLOOKUP(B153,'[1]por deptos 2011-2017'!$BD$4836:$BF$5372,3,0)</f>
        <v>0</v>
      </c>
      <c r="E153" s="65" t="str">
        <f t="shared" si="48"/>
        <v/>
      </c>
      <c r="F153" s="65" t="str">
        <f t="shared" si="49"/>
        <v/>
      </c>
      <c r="G153" s="65" t="str">
        <f t="shared" si="50"/>
        <v>0</v>
      </c>
      <c r="H153" s="48" t="str">
        <f t="shared" si="51"/>
        <v/>
      </c>
      <c r="I153" s="2"/>
    </row>
    <row r="154" spans="1:9" s="26" customFormat="1" x14ac:dyDescent="0.2">
      <c r="A154" s="41"/>
      <c r="B154" s="59" t="s">
        <v>37</v>
      </c>
      <c r="C154" s="64">
        <v>1</v>
      </c>
      <c r="D154" s="60">
        <f>VLOOKUP(B154,'[1]por deptos 2011-2017'!$BD$4836:$BF$5372,3,0)</f>
        <v>0</v>
      </c>
      <c r="E154" s="65">
        <f t="shared" si="48"/>
        <v>2.2026431718061676E-3</v>
      </c>
      <c r="F154" s="65" t="str">
        <f t="shared" si="49"/>
        <v/>
      </c>
      <c r="G154" s="65" t="str">
        <f t="shared" si="50"/>
        <v>0</v>
      </c>
      <c r="H154" s="48">
        <f t="shared" si="51"/>
        <v>0</v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2011-2017'!$BD$4836:$BF$5372,3,0)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0</v>
      </c>
      <c r="D156" s="60">
        <f>VLOOKUP(B156,'[1]por deptos 2011-2017'!$BD$4836:$BF$5372,3,0)</f>
        <v>0</v>
      </c>
      <c r="E156" s="65" t="str">
        <f t="shared" ref="E156:E159" si="52">+IF(C156=0,"",C156/C$73)</f>
        <v/>
      </c>
      <c r="F156" s="65" t="str">
        <f t="shared" ref="F156:F159" si="53">+IF(D156=0,"",D156/D$73)</f>
        <v/>
      </c>
      <c r="G156" s="65" t="str">
        <f t="shared" ref="G156:G159" si="54">+IF(OR(AND(D156=0),(C156=0)),"0",((D156-C156)/C156))</f>
        <v>0</v>
      </c>
      <c r="H156" s="48" t="str">
        <f t="shared" ref="H156:H159" si="55">+IF(OR(AND(E156=""),(G156="")),"",E156*G156)</f>
        <v/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2011-2017'!$BD$4836:$BF$5372,3,0)</f>
        <v>1</v>
      </c>
      <c r="E157" s="65" t="str">
        <f t="shared" si="52"/>
        <v/>
      </c>
      <c r="F157" s="65">
        <f t="shared" si="53"/>
        <v>1.5873015873015873E-3</v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2011-2017'!$BD$4836:$BF$5372,3,0)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2011-2017'!$BD$4836:$BF$5372,3,0)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775</v>
      </c>
      <c r="D165" s="23">
        <f>SUM(D166:D327)</f>
        <v>796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2.7096774193548386E-2</v>
      </c>
      <c r="H165" s="25">
        <f>+IF(OR(AND(E165=""),(G165="")),"",E165*G165)</f>
        <v>2.7096774193548386E-2</v>
      </c>
    </row>
    <row r="166" spans="1:9" s="26" customFormat="1" x14ac:dyDescent="0.2">
      <c r="A166" s="41"/>
      <c r="B166" s="69" t="s">
        <v>445</v>
      </c>
      <c r="C166" s="73">
        <v>4</v>
      </c>
      <c r="D166" s="74">
        <f>VLOOKUP(B166,'[1]por deptos 2011-2017'!$BD$4836:$BF$5372,3,0)</f>
        <v>7</v>
      </c>
      <c r="E166" s="71">
        <f>+IF(C166=0,"",C166/C$165)</f>
        <v>5.1612903225806452E-3</v>
      </c>
      <c r="F166" s="71">
        <f>+IF(D166=0,"",D166/D$165)</f>
        <v>8.7939698492462311E-3</v>
      </c>
      <c r="G166" s="71">
        <f>+IF(OR(AND(D166=0),(C166=0)),"0",((D166-C166)/C166))</f>
        <v>0.75</v>
      </c>
      <c r="H166" s="72">
        <f>+IF(OR(AND(E166=""),(G166="")),"",E166*G166)</f>
        <v>3.8709677419354839E-3</v>
      </c>
      <c r="I166" s="2"/>
    </row>
    <row r="167" spans="1:9" s="26" customFormat="1" x14ac:dyDescent="0.2">
      <c r="A167" s="41"/>
      <c r="B167" s="70" t="s">
        <v>590</v>
      </c>
      <c r="C167" s="73">
        <v>0</v>
      </c>
      <c r="D167" s="74">
        <f>VLOOKUP(B167,'[1]por deptos 2011-2017'!$BD$4836:$BF$5372,3,0)</f>
        <v>0</v>
      </c>
      <c r="E167" s="65" t="str">
        <f t="shared" ref="E167:E237" si="56">+IF(C167=0,"",C167/C$165)</f>
        <v/>
      </c>
      <c r="F167" s="65" t="str">
        <f t="shared" ref="F167:F237" si="57">+IF(D167=0,"",D167/D$165)</f>
        <v/>
      </c>
      <c r="G167" s="65" t="str">
        <f t="shared" ref="G167:G237" si="58">+IF(OR(AND(D167=0),(C167=0)),"0",((D167-C167)/C167))</f>
        <v>0</v>
      </c>
      <c r="H167" s="48" t="str">
        <f t="shared" ref="H167:H237" si="59">+IF(OR(AND(E167=""),(G167="")),"",E167*G167)</f>
        <v/>
      </c>
      <c r="I167" s="2"/>
    </row>
    <row r="168" spans="1:9" s="26" customFormat="1" ht="24" x14ac:dyDescent="0.2">
      <c r="A168" s="41"/>
      <c r="B168" s="70" t="s">
        <v>446</v>
      </c>
      <c r="C168" s="73">
        <v>4</v>
      </c>
      <c r="D168" s="74">
        <f>VLOOKUP(B168,'[1]por deptos 2011-2017'!$BD$4836:$BF$5372,3,0)</f>
        <v>2</v>
      </c>
      <c r="E168" s="65">
        <f t="shared" si="56"/>
        <v>5.1612903225806452E-3</v>
      </c>
      <c r="F168" s="65">
        <f t="shared" si="57"/>
        <v>2.5125628140703518E-3</v>
      </c>
      <c r="G168" s="65">
        <f t="shared" si="58"/>
        <v>-0.5</v>
      </c>
      <c r="H168" s="48">
        <f t="shared" si="59"/>
        <v>-2.5806451612903226E-3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2011-2017'!$BD$4836:$BF$5372,3,0)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3</v>
      </c>
      <c r="D170" s="74">
        <f>VLOOKUP(B170,'[1]por deptos 2011-2017'!$BD$4836:$BF$5372,3,0)</f>
        <v>6</v>
      </c>
      <c r="E170" s="65">
        <f t="shared" si="56"/>
        <v>3.8709677419354839E-3</v>
      </c>
      <c r="F170" s="65">
        <f t="shared" si="57"/>
        <v>7.537688442211055E-3</v>
      </c>
      <c r="G170" s="65">
        <f t="shared" si="58"/>
        <v>1</v>
      </c>
      <c r="H170" s="48">
        <f t="shared" si="59"/>
        <v>3.8709677419354839E-3</v>
      </c>
      <c r="I170" s="2"/>
    </row>
    <row r="171" spans="1:9" s="26" customFormat="1" x14ac:dyDescent="0.2">
      <c r="A171" s="41"/>
      <c r="B171" s="70" t="s">
        <v>42</v>
      </c>
      <c r="C171" s="73">
        <v>37</v>
      </c>
      <c r="D171" s="74">
        <f>VLOOKUP(B171,'[1]por deptos 2011-2017'!$BD$4836:$BF$5372,3,0)</f>
        <v>11</v>
      </c>
      <c r="E171" s="65">
        <f t="shared" si="56"/>
        <v>4.774193548387097E-2</v>
      </c>
      <c r="F171" s="65">
        <f t="shared" si="57"/>
        <v>1.3819095477386936E-2</v>
      </c>
      <c r="G171" s="65">
        <f t="shared" si="58"/>
        <v>-0.70270270270270274</v>
      </c>
      <c r="H171" s="48">
        <f t="shared" si="59"/>
        <v>-3.3548387096774199E-2</v>
      </c>
      <c r="I171" s="2"/>
    </row>
    <row r="172" spans="1:9" s="26" customFormat="1" x14ac:dyDescent="0.2">
      <c r="A172" s="41"/>
      <c r="B172" s="70" t="s">
        <v>592</v>
      </c>
      <c r="C172" s="73">
        <v>0</v>
      </c>
      <c r="D172" s="74">
        <f>VLOOKUP(B172,'[1]por deptos 2011-2017'!$BD$4836:$BF$5372,3,0)</f>
        <v>0</v>
      </c>
      <c r="E172" s="65" t="str">
        <f t="shared" si="56"/>
        <v/>
      </c>
      <c r="F172" s="65" t="str">
        <f t="shared" si="57"/>
        <v/>
      </c>
      <c r="G172" s="65" t="str">
        <f t="shared" si="58"/>
        <v>0</v>
      </c>
      <c r="H172" s="48" t="str">
        <f t="shared" si="59"/>
        <v/>
      </c>
      <c r="I172" s="2"/>
    </row>
    <row r="173" spans="1:9" s="26" customFormat="1" x14ac:dyDescent="0.2">
      <c r="A173" s="41"/>
      <c r="B173" s="70" t="s">
        <v>593</v>
      </c>
      <c r="C173" s="73">
        <v>0</v>
      </c>
      <c r="D173" s="74">
        <f>VLOOKUP(B173,'[1]por deptos 2011-2017'!$BD$4836:$BF$5372,3,0)</f>
        <v>4</v>
      </c>
      <c r="E173" s="65" t="str">
        <f t="shared" si="56"/>
        <v/>
      </c>
      <c r="F173" s="65">
        <f t="shared" si="57"/>
        <v>5.0251256281407036E-3</v>
      </c>
      <c r="G173" s="65" t="str">
        <f t="shared" si="58"/>
        <v>0</v>
      </c>
      <c r="H173" s="48" t="str">
        <f t="shared" si="59"/>
        <v/>
      </c>
      <c r="I173" s="2"/>
    </row>
    <row r="174" spans="1:9" s="26" customFormat="1" x14ac:dyDescent="0.2">
      <c r="A174" s="41"/>
      <c r="B174" s="70" t="s">
        <v>594</v>
      </c>
      <c r="C174" s="73">
        <v>4</v>
      </c>
      <c r="D174" s="74">
        <f>VLOOKUP(B174,'[1]por deptos 2011-2017'!$BD$4836:$BF$5372,3,0)</f>
        <v>5</v>
      </c>
      <c r="E174" s="65">
        <f t="shared" si="56"/>
        <v>5.1612903225806452E-3</v>
      </c>
      <c r="F174" s="65">
        <f t="shared" si="57"/>
        <v>6.2814070351758797E-3</v>
      </c>
      <c r="G174" s="65">
        <f t="shared" si="58"/>
        <v>0.25</v>
      </c>
      <c r="H174" s="48">
        <f t="shared" si="59"/>
        <v>1.2903225806451613E-3</v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2011-2017'!$BD$4836:$BF$5372,3,0)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2011-2017'!$BD$4836:$BF$5372,3,0)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0</v>
      </c>
      <c r="D177" s="74">
        <f>VLOOKUP(B177,'[1]por deptos 2011-2017'!$BD$4836:$BF$5372,3,0)</f>
        <v>0</v>
      </c>
      <c r="E177" s="65" t="str">
        <f t="shared" si="56"/>
        <v/>
      </c>
      <c r="F177" s="65" t="str">
        <f t="shared" si="57"/>
        <v/>
      </c>
      <c r="G177" s="65" t="str">
        <f t="shared" si="58"/>
        <v>0</v>
      </c>
      <c r="H177" s="48" t="str">
        <f t="shared" si="59"/>
        <v/>
      </c>
      <c r="I177" s="2"/>
    </row>
    <row r="178" spans="1:9" s="26" customFormat="1" x14ac:dyDescent="0.2">
      <c r="A178" s="41"/>
      <c r="B178" s="70" t="s">
        <v>43</v>
      </c>
      <c r="C178" s="73">
        <v>0</v>
      </c>
      <c r="D178" s="74">
        <f>VLOOKUP(B178,'[1]por deptos 2011-2017'!$BD$4836:$BF$5372,3,0)</f>
        <v>0</v>
      </c>
      <c r="E178" s="65" t="str">
        <f t="shared" si="56"/>
        <v/>
      </c>
      <c r="F178" s="65" t="str">
        <f t="shared" si="57"/>
        <v/>
      </c>
      <c r="G178" s="65" t="str">
        <f t="shared" si="58"/>
        <v>0</v>
      </c>
      <c r="H178" s="48" t="str">
        <f t="shared" si="59"/>
        <v/>
      </c>
      <c r="I178" s="2"/>
    </row>
    <row r="179" spans="1:9" s="26" customFormat="1" x14ac:dyDescent="0.2">
      <c r="A179" s="40"/>
      <c r="B179" s="70" t="s">
        <v>534</v>
      </c>
      <c r="C179" s="73">
        <v>2</v>
      </c>
      <c r="D179" s="74">
        <f>VLOOKUP(B179,'[1]por deptos 2011-2017'!$BD$4836:$BF$5372,3,0)</f>
        <v>4</v>
      </c>
      <c r="E179" s="65">
        <f t="shared" ref="E179" si="60">+IF(C179=0,"",C179/C$165)</f>
        <v>2.5806451612903226E-3</v>
      </c>
      <c r="F179" s="65">
        <f t="shared" ref="F179" si="61">+IF(D179=0,"",D179/D$165)</f>
        <v>5.0251256281407036E-3</v>
      </c>
      <c r="G179" s="65">
        <f t="shared" ref="G179" si="62">+IF(OR(AND(D179=0),(C179=0)),"0",((D179-C179)/C179))</f>
        <v>1</v>
      </c>
      <c r="H179" s="48">
        <f t="shared" ref="H179" si="63">+IF(OR(AND(E179=""),(G179="")),"",E179*G179)</f>
        <v>2.5806451612903226E-3</v>
      </c>
      <c r="I179" s="2"/>
    </row>
    <row r="180" spans="1:9" s="26" customFormat="1" x14ac:dyDescent="0.2">
      <c r="A180" s="41"/>
      <c r="B180" s="70" t="s">
        <v>448</v>
      </c>
      <c r="C180" s="73">
        <v>0</v>
      </c>
      <c r="D180" s="74">
        <f>VLOOKUP(B180,'[1]por deptos 2011-2017'!$BD$4836:$BF$5372,3,0)</f>
        <v>6</v>
      </c>
      <c r="E180" s="65" t="str">
        <f t="shared" si="56"/>
        <v/>
      </c>
      <c r="F180" s="65">
        <f t="shared" si="57"/>
        <v>7.537688442211055E-3</v>
      </c>
      <c r="G180" s="65" t="str">
        <f t="shared" si="58"/>
        <v>0</v>
      </c>
      <c r="H180" s="48" t="str">
        <f t="shared" si="59"/>
        <v/>
      </c>
      <c r="I180" s="2"/>
    </row>
    <row r="181" spans="1:9" s="26" customFormat="1" x14ac:dyDescent="0.2">
      <c r="A181" s="41"/>
      <c r="B181" s="70" t="s">
        <v>595</v>
      </c>
      <c r="C181" s="73">
        <v>0</v>
      </c>
      <c r="D181" s="74">
        <f>VLOOKUP(B181,'[1]por deptos 2011-2017'!$BD$4836:$BF$5372,3,0)</f>
        <v>1</v>
      </c>
      <c r="E181" s="65" t="str">
        <f t="shared" si="56"/>
        <v/>
      </c>
      <c r="F181" s="65">
        <f t="shared" si="57"/>
        <v>1.2562814070351759E-3</v>
      </c>
      <c r="G181" s="65" t="str">
        <f t="shared" si="58"/>
        <v>0</v>
      </c>
      <c r="H181" s="48" t="str">
        <f t="shared" si="59"/>
        <v/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2011-2017'!$BD$4836:$BF$5372,3,0)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2011-2017'!$BD$4836:$BF$5372,3,0)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0</v>
      </c>
      <c r="D184" s="74">
        <f>VLOOKUP(B184,'[1]por deptos 2011-2017'!$BD$4836:$BF$5372,3,0)</f>
        <v>0</v>
      </c>
      <c r="E184" s="65" t="str">
        <f t="shared" ref="E184:E185" si="64">+IF(C184=0,"",C184/C$165)</f>
        <v/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 t="str">
        <f t="shared" ref="H184:H185" si="67">+IF(OR(AND(E184=""),(G184="")),"",E184*G184)</f>
        <v/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2011-2017'!$BD$4836:$BF$5372,3,0)</f>
        <v>0</v>
      </c>
      <c r="E185" s="65" t="str">
        <f t="shared" si="64"/>
        <v/>
      </c>
      <c r="F185" s="65" t="str">
        <f t="shared" si="65"/>
        <v/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6</v>
      </c>
      <c r="D186" s="74">
        <f>VLOOKUP(B186,'[1]por deptos 2011-2017'!$BD$4836:$BF$5372,3,0)</f>
        <v>17</v>
      </c>
      <c r="E186" s="65">
        <f t="shared" si="56"/>
        <v>7.7419354838709677E-3</v>
      </c>
      <c r="F186" s="65">
        <f t="shared" si="57"/>
        <v>2.1356783919597989E-2</v>
      </c>
      <c r="G186" s="65">
        <f t="shared" si="58"/>
        <v>1.8333333333333333</v>
      </c>
      <c r="H186" s="48">
        <f t="shared" si="59"/>
        <v>1.4193548387096773E-2</v>
      </c>
      <c r="I186" s="2"/>
    </row>
    <row r="187" spans="1:9" s="26" customFormat="1" x14ac:dyDescent="0.2">
      <c r="A187" s="41"/>
      <c r="B187" s="70" t="s">
        <v>216</v>
      </c>
      <c r="C187" s="73">
        <v>4</v>
      </c>
      <c r="D187" s="74">
        <f>VLOOKUP(B187,'[1]por deptos 2011-2017'!$BD$4836:$BF$5372,3,0)</f>
        <v>0</v>
      </c>
      <c r="E187" s="65">
        <f t="shared" si="56"/>
        <v>5.1612903225806452E-3</v>
      </c>
      <c r="F187" s="65" t="str">
        <f t="shared" si="57"/>
        <v/>
      </c>
      <c r="G187" s="65" t="str">
        <f t="shared" si="58"/>
        <v>0</v>
      </c>
      <c r="H187" s="48">
        <f t="shared" si="59"/>
        <v>0</v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2011-2017'!$BD$4836:$BF$5372,3,0)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2011-2017'!$BD$4836:$BF$5372,3,0)</f>
        <v>0</v>
      </c>
      <c r="E189" s="65" t="str">
        <f t="shared" ref="E189" si="68">+IF(C189=0,"",C189/C$165)</f>
        <v/>
      </c>
      <c r="F189" s="65" t="str">
        <f t="shared" ref="F189" si="69">+IF(D189=0,"",D189/D$165)</f>
        <v/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2011-2017'!$BD$4836:$BF$5372,3,0)</f>
        <v>0</v>
      </c>
      <c r="E190" s="65" t="str">
        <f t="shared" si="56"/>
        <v/>
      </c>
      <c r="F190" s="65" t="str">
        <f t="shared" si="57"/>
        <v/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3</v>
      </c>
      <c r="D191" s="74">
        <f>VLOOKUP(B191,'[1]por deptos 2011-2017'!$BD$4836:$BF$5372,3,0)</f>
        <v>8</v>
      </c>
      <c r="E191" s="65">
        <f t="shared" si="56"/>
        <v>3.8709677419354839E-3</v>
      </c>
      <c r="F191" s="65">
        <f t="shared" si="57"/>
        <v>1.0050251256281407E-2</v>
      </c>
      <c r="G191" s="65">
        <f t="shared" si="58"/>
        <v>1.6666666666666667</v>
      </c>
      <c r="H191" s="48">
        <f t="shared" si="59"/>
        <v>6.4516129032258064E-3</v>
      </c>
      <c r="I191" s="2"/>
    </row>
    <row r="192" spans="1:9" s="26" customFormat="1" x14ac:dyDescent="0.2">
      <c r="A192" s="40"/>
      <c r="B192" s="70" t="s">
        <v>539</v>
      </c>
      <c r="C192" s="73">
        <v>20</v>
      </c>
      <c r="D192" s="74">
        <f>VLOOKUP(B192,'[1]por deptos 2011-2017'!$BD$4836:$BF$5372,3,0)</f>
        <v>2</v>
      </c>
      <c r="E192" s="65">
        <f t="shared" ref="E192" si="72">+IF(C192=0,"",C192/C$165)</f>
        <v>2.5806451612903226E-2</v>
      </c>
      <c r="F192" s="65">
        <f t="shared" ref="F192" si="73">+IF(D192=0,"",D192/D$165)</f>
        <v>2.5125628140703518E-3</v>
      </c>
      <c r="G192" s="65">
        <f t="shared" ref="G192" si="74">+IF(OR(AND(D192=0),(C192=0)),"0",((D192-C192)/C192))</f>
        <v>-0.9</v>
      </c>
      <c r="H192" s="48">
        <f t="shared" ref="H192" si="75">+IF(OR(AND(E192=""),(G192="")),"",E192*G192)</f>
        <v>-2.3225806451612905E-2</v>
      </c>
      <c r="I192" s="2"/>
    </row>
    <row r="193" spans="1:9" s="26" customFormat="1" x14ac:dyDescent="0.2">
      <c r="A193" s="41"/>
      <c r="B193" s="70" t="s">
        <v>219</v>
      </c>
      <c r="C193" s="73">
        <v>5</v>
      </c>
      <c r="D193" s="74">
        <f>VLOOKUP(B193,'[1]por deptos 2011-2017'!$BD$4836:$BF$5372,3,0)</f>
        <v>10</v>
      </c>
      <c r="E193" s="65">
        <f t="shared" si="56"/>
        <v>6.4516129032258064E-3</v>
      </c>
      <c r="F193" s="65">
        <f t="shared" si="57"/>
        <v>1.2562814070351759E-2</v>
      </c>
      <c r="G193" s="65">
        <f t="shared" si="58"/>
        <v>1</v>
      </c>
      <c r="H193" s="48">
        <f t="shared" si="59"/>
        <v>6.4516129032258064E-3</v>
      </c>
      <c r="I193" s="2"/>
    </row>
    <row r="194" spans="1:9" s="26" customFormat="1" x14ac:dyDescent="0.2">
      <c r="A194" s="41"/>
      <c r="B194" s="70" t="s">
        <v>220</v>
      </c>
      <c r="C194" s="73">
        <v>54</v>
      </c>
      <c r="D194" s="74">
        <f>VLOOKUP(B194,'[1]por deptos 2011-2017'!$BD$4836:$BF$5372,3,0)</f>
        <v>53</v>
      </c>
      <c r="E194" s="65">
        <f t="shared" si="56"/>
        <v>6.9677419354838704E-2</v>
      </c>
      <c r="F194" s="65">
        <f t="shared" si="57"/>
        <v>6.6582914572864318E-2</v>
      </c>
      <c r="G194" s="65">
        <f t="shared" si="58"/>
        <v>-1.8518518518518517E-2</v>
      </c>
      <c r="H194" s="48">
        <f t="shared" si="59"/>
        <v>-1.2903225806451611E-3</v>
      </c>
      <c r="I194" s="2"/>
    </row>
    <row r="195" spans="1:9" s="26" customFormat="1" x14ac:dyDescent="0.2">
      <c r="A195" s="41"/>
      <c r="B195" s="70" t="s">
        <v>221</v>
      </c>
      <c r="C195" s="73">
        <v>20</v>
      </c>
      <c r="D195" s="74">
        <f>VLOOKUP(B195,'[1]por deptos 2011-2017'!$BD$4836:$BF$5372,3,0)</f>
        <v>21</v>
      </c>
      <c r="E195" s="65">
        <f t="shared" si="56"/>
        <v>2.5806451612903226E-2</v>
      </c>
      <c r="F195" s="65">
        <f t="shared" si="57"/>
        <v>2.6381909547738693E-2</v>
      </c>
      <c r="G195" s="65">
        <f t="shared" si="58"/>
        <v>0.05</v>
      </c>
      <c r="H195" s="48">
        <f t="shared" si="59"/>
        <v>1.2903225806451613E-3</v>
      </c>
      <c r="I195" s="2"/>
    </row>
    <row r="196" spans="1:9" s="26" customFormat="1" x14ac:dyDescent="0.2">
      <c r="A196" s="41"/>
      <c r="B196" s="70" t="s">
        <v>222</v>
      </c>
      <c r="C196" s="73">
        <v>121</v>
      </c>
      <c r="D196" s="74">
        <f>VLOOKUP(B196,'[1]por deptos 2011-2017'!$BD$4836:$BF$5372,3,0)</f>
        <v>66</v>
      </c>
      <c r="E196" s="65">
        <f t="shared" si="56"/>
        <v>0.15612903225806452</v>
      </c>
      <c r="F196" s="65">
        <f t="shared" si="57"/>
        <v>8.2914572864321606E-2</v>
      </c>
      <c r="G196" s="65">
        <f t="shared" si="58"/>
        <v>-0.45454545454545453</v>
      </c>
      <c r="H196" s="48">
        <f t="shared" si="59"/>
        <v>-7.0967741935483872E-2</v>
      </c>
      <c r="I196" s="2"/>
    </row>
    <row r="197" spans="1:9" s="26" customFormat="1" x14ac:dyDescent="0.2">
      <c r="A197" s="41"/>
      <c r="B197" s="70" t="s">
        <v>450</v>
      </c>
      <c r="C197" s="73">
        <v>2</v>
      </c>
      <c r="D197" s="74">
        <f>VLOOKUP(B197,'[1]por deptos 2011-2017'!$BD$4836:$BF$5372,3,0)</f>
        <v>4</v>
      </c>
      <c r="E197" s="65">
        <f t="shared" si="56"/>
        <v>2.5806451612903226E-3</v>
      </c>
      <c r="F197" s="65">
        <f t="shared" si="57"/>
        <v>5.0251256281407036E-3</v>
      </c>
      <c r="G197" s="65">
        <f t="shared" si="58"/>
        <v>1</v>
      </c>
      <c r="H197" s="48">
        <f t="shared" si="59"/>
        <v>2.5806451612903226E-3</v>
      </c>
      <c r="I197" s="2"/>
    </row>
    <row r="198" spans="1:9" s="26" customFormat="1" x14ac:dyDescent="0.2">
      <c r="A198" s="41"/>
      <c r="B198" s="70" t="s">
        <v>451</v>
      </c>
      <c r="C198" s="73">
        <v>76</v>
      </c>
      <c r="D198" s="74">
        <f>VLOOKUP(B198,'[1]por deptos 2011-2017'!$BD$4836:$BF$5372,3,0)</f>
        <v>28</v>
      </c>
      <c r="E198" s="65">
        <f t="shared" si="56"/>
        <v>9.8064516129032261E-2</v>
      </c>
      <c r="F198" s="65">
        <f t="shared" si="57"/>
        <v>3.5175879396984924E-2</v>
      </c>
      <c r="G198" s="65">
        <f t="shared" si="58"/>
        <v>-0.63157894736842102</v>
      </c>
      <c r="H198" s="48">
        <f t="shared" si="59"/>
        <v>-6.1935483870967742E-2</v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2011-2017'!$BD$4836:$BF$5372,3,0)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4</v>
      </c>
      <c r="D200" s="74">
        <f>VLOOKUP(B200,'[1]por deptos 2011-2017'!$BD$4836:$BF$5372,3,0)</f>
        <v>5</v>
      </c>
      <c r="E200" s="65">
        <f t="shared" ref="E200" si="76">+IF(C200=0,"",C200/C$165)</f>
        <v>5.1612903225806452E-3</v>
      </c>
      <c r="F200" s="65">
        <f t="shared" ref="F200" si="77">+IF(D200=0,"",D200/D$165)</f>
        <v>6.2814070351758797E-3</v>
      </c>
      <c r="G200" s="65">
        <f t="shared" ref="G200" si="78">+IF(OR(AND(D200=0),(C200=0)),"0",((D200-C200)/C200))</f>
        <v>0.25</v>
      </c>
      <c r="H200" s="48">
        <f t="shared" ref="H200" si="79">+IF(OR(AND(E200=""),(G200="")),"",E200*G200)</f>
        <v>1.2903225806451613E-3</v>
      </c>
      <c r="I200" s="2"/>
    </row>
    <row r="201" spans="1:9" s="26" customFormat="1" x14ac:dyDescent="0.2">
      <c r="A201" s="41"/>
      <c r="B201" s="70" t="s">
        <v>224</v>
      </c>
      <c r="C201" s="73">
        <v>5</v>
      </c>
      <c r="D201" s="74">
        <f>VLOOKUP(B201,'[1]por deptos 2011-2017'!$BD$4836:$BF$5372,3,0)</f>
        <v>5</v>
      </c>
      <c r="E201" s="65">
        <f t="shared" si="56"/>
        <v>6.4516129032258064E-3</v>
      </c>
      <c r="F201" s="65">
        <f t="shared" si="57"/>
        <v>6.2814070351758797E-3</v>
      </c>
      <c r="G201" s="65">
        <f t="shared" si="58"/>
        <v>0</v>
      </c>
      <c r="H201" s="48">
        <f t="shared" si="59"/>
        <v>0</v>
      </c>
      <c r="I201" s="2"/>
    </row>
    <row r="202" spans="1:9" s="26" customFormat="1" x14ac:dyDescent="0.2">
      <c r="A202" s="41"/>
      <c r="B202" s="70" t="s">
        <v>225</v>
      </c>
      <c r="C202" s="73">
        <v>13</v>
      </c>
      <c r="D202" s="74">
        <f>VLOOKUP(B202,'[1]por deptos 2011-2017'!$BD$4836:$BF$5372,3,0)</f>
        <v>6</v>
      </c>
      <c r="E202" s="65">
        <f t="shared" si="56"/>
        <v>1.6774193548387096E-2</v>
      </c>
      <c r="F202" s="65">
        <f t="shared" si="57"/>
        <v>7.537688442211055E-3</v>
      </c>
      <c r="G202" s="65">
        <f t="shared" si="58"/>
        <v>-0.53846153846153844</v>
      </c>
      <c r="H202" s="48">
        <f t="shared" si="59"/>
        <v>-9.0322580645161282E-3</v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2011-2017'!$BD$4836:$BF$5372,3,0)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1</v>
      </c>
      <c r="D204" s="74">
        <f>VLOOKUP(B204,'[1]por deptos 2011-2017'!$BD$4836:$BF$5372,3,0)</f>
        <v>1</v>
      </c>
      <c r="E204" s="65">
        <f t="shared" si="56"/>
        <v>1.2903225806451613E-3</v>
      </c>
      <c r="F204" s="65">
        <f t="shared" si="57"/>
        <v>1.2562814070351759E-3</v>
      </c>
      <c r="G204" s="65">
        <f t="shared" si="58"/>
        <v>0</v>
      </c>
      <c r="H204" s="48">
        <f t="shared" si="59"/>
        <v>0</v>
      </c>
      <c r="I204" s="2"/>
    </row>
    <row r="205" spans="1:9" s="26" customFormat="1" x14ac:dyDescent="0.2">
      <c r="A205" s="41"/>
      <c r="B205" s="70" t="s">
        <v>47</v>
      </c>
      <c r="C205" s="73">
        <v>45</v>
      </c>
      <c r="D205" s="74">
        <f>VLOOKUP(B205,'[1]por deptos 2011-2017'!$BD$4836:$BF$5372,3,0)</f>
        <v>62</v>
      </c>
      <c r="E205" s="65">
        <f t="shared" si="56"/>
        <v>5.8064516129032261E-2</v>
      </c>
      <c r="F205" s="65">
        <f t="shared" si="57"/>
        <v>7.7889447236180909E-2</v>
      </c>
      <c r="G205" s="65">
        <f t="shared" si="58"/>
        <v>0.37777777777777777</v>
      </c>
      <c r="H205" s="48">
        <f t="shared" si="59"/>
        <v>2.1935483870967741E-2</v>
      </c>
      <c r="I205" s="2"/>
    </row>
    <row r="206" spans="1:9" s="26" customFormat="1" x14ac:dyDescent="0.2">
      <c r="A206" s="41"/>
      <c r="B206" s="70" t="s">
        <v>227</v>
      </c>
      <c r="C206" s="73">
        <v>2</v>
      </c>
      <c r="D206" s="74">
        <f>VLOOKUP(B206,'[1]por deptos 2011-2017'!$BD$4836:$BF$5372,3,0)</f>
        <v>8</v>
      </c>
      <c r="E206" s="65">
        <f t="shared" si="56"/>
        <v>2.5806451612903226E-3</v>
      </c>
      <c r="F206" s="65">
        <f t="shared" si="57"/>
        <v>1.0050251256281407E-2</v>
      </c>
      <c r="G206" s="65">
        <f t="shared" si="58"/>
        <v>3</v>
      </c>
      <c r="H206" s="48">
        <f t="shared" si="59"/>
        <v>7.7419354838709677E-3</v>
      </c>
      <c r="I206" s="2"/>
    </row>
    <row r="207" spans="1:9" s="26" customFormat="1" x14ac:dyDescent="0.2">
      <c r="A207" s="41"/>
      <c r="B207" s="70" t="s">
        <v>228</v>
      </c>
      <c r="C207" s="73">
        <v>2</v>
      </c>
      <c r="D207" s="74">
        <f>VLOOKUP(B207,'[1]por deptos 2011-2017'!$BD$4836:$BF$5372,3,0)</f>
        <v>2</v>
      </c>
      <c r="E207" s="65">
        <f t="shared" si="56"/>
        <v>2.5806451612903226E-3</v>
      </c>
      <c r="F207" s="65">
        <f t="shared" si="57"/>
        <v>2.5125628140703518E-3</v>
      </c>
      <c r="G207" s="65">
        <f t="shared" si="58"/>
        <v>0</v>
      </c>
      <c r="H207" s="48">
        <f t="shared" si="59"/>
        <v>0</v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2011-2017'!$BD$4836:$BF$5372,3,0)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2011-2017'!$BD$4836:$BF$5372,3,0)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2011-2017'!$BD$4836:$BF$5372,3,0)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2011-2017'!$BD$4836:$BF$5372,3,0)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2011-2017'!$BD$4836:$BF$5372,3,0)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4</v>
      </c>
      <c r="D213" s="74">
        <f>VLOOKUP(B213,'[1]por deptos 2011-2017'!$BD$4836:$BF$5372,3,0)</f>
        <v>14</v>
      </c>
      <c r="E213" s="65">
        <f t="shared" si="56"/>
        <v>5.1612903225806452E-3</v>
      </c>
      <c r="F213" s="65">
        <f t="shared" si="57"/>
        <v>1.7587939698492462E-2</v>
      </c>
      <c r="G213" s="65">
        <f t="shared" si="58"/>
        <v>2.5</v>
      </c>
      <c r="H213" s="48">
        <f t="shared" si="59"/>
        <v>1.2903225806451613E-2</v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2011-2017'!$BD$4836:$BF$5372,3,0)</f>
        <v>2</v>
      </c>
      <c r="E214" s="65" t="str">
        <f t="shared" si="56"/>
        <v/>
      </c>
      <c r="F214" s="65">
        <f t="shared" si="57"/>
        <v>2.5125628140703518E-3</v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2</v>
      </c>
      <c r="D215" s="74">
        <f>VLOOKUP(B215,'[1]por deptos 2011-2017'!$BD$4836:$BF$5372,3,0)</f>
        <v>0</v>
      </c>
      <c r="E215" s="65">
        <f t="shared" si="56"/>
        <v>2.5806451612903226E-3</v>
      </c>
      <c r="F215" s="65" t="str">
        <f t="shared" si="57"/>
        <v/>
      </c>
      <c r="G215" s="65" t="str">
        <f t="shared" si="58"/>
        <v>0</v>
      </c>
      <c r="H215" s="48">
        <f t="shared" si="59"/>
        <v>0</v>
      </c>
      <c r="I215" s="2"/>
    </row>
    <row r="216" spans="1:9" s="26" customFormat="1" x14ac:dyDescent="0.2">
      <c r="A216" s="41"/>
      <c r="B216" s="70" t="s">
        <v>232</v>
      </c>
      <c r="C216" s="73">
        <v>5</v>
      </c>
      <c r="D216" s="74">
        <f>VLOOKUP(B216,'[1]por deptos 2011-2017'!$BD$4836:$BF$5372,3,0)</f>
        <v>2</v>
      </c>
      <c r="E216" s="65">
        <f t="shared" si="56"/>
        <v>6.4516129032258064E-3</v>
      </c>
      <c r="F216" s="65">
        <f t="shared" si="57"/>
        <v>2.5125628140703518E-3</v>
      </c>
      <c r="G216" s="65">
        <f t="shared" si="58"/>
        <v>-0.6</v>
      </c>
      <c r="H216" s="48">
        <f t="shared" si="59"/>
        <v>-3.8709677419354839E-3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2011-2017'!$BD$4836:$BF$5372,3,0)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2011-2017'!$BD$4836:$BF$5372,3,0)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0</v>
      </c>
      <c r="D219" s="74">
        <f>VLOOKUP(B219,'[1]por deptos 2011-2017'!$BD$4836:$BF$5372,3,0)</f>
        <v>0</v>
      </c>
      <c r="E219" s="65" t="str">
        <f t="shared" si="56"/>
        <v/>
      </c>
      <c r="F219" s="65" t="str">
        <f t="shared" si="57"/>
        <v/>
      </c>
      <c r="G219" s="65" t="str">
        <f t="shared" si="58"/>
        <v>0</v>
      </c>
      <c r="H219" s="48" t="str">
        <f t="shared" si="59"/>
        <v/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2011-2017'!$BD$4836:$BF$5372,3,0)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0</v>
      </c>
      <c r="D221" s="74">
        <f>VLOOKUP(B221,'[1]por deptos 2011-2017'!$BD$4836:$BF$5372,3,0)</f>
        <v>0</v>
      </c>
      <c r="E221" s="65" t="str">
        <f t="shared" si="56"/>
        <v/>
      </c>
      <c r="F221" s="65" t="str">
        <f t="shared" si="57"/>
        <v/>
      </c>
      <c r="G221" s="65" t="str">
        <f t="shared" si="58"/>
        <v>0</v>
      </c>
      <c r="H221" s="48" t="str">
        <f t="shared" si="59"/>
        <v/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2011-2017'!$BD$4836:$BF$5372,3,0)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2011-2017'!$BD$4836:$BF$5372,3,0)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2011-2017'!$BD$4836:$BF$5372,3,0)</f>
        <v>0</v>
      </c>
      <c r="E224" s="65" t="str">
        <f t="shared" si="56"/>
        <v/>
      </c>
      <c r="F224" s="65" t="str">
        <f t="shared" si="57"/>
        <v/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2011-2017'!$BD$4836:$BF$5372,3,0)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2011-2017'!$BD$4836:$BF$5372,3,0)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8</v>
      </c>
      <c r="D227" s="74">
        <f>VLOOKUP(B227,'[1]por deptos 2011-2017'!$BD$4836:$BF$5372,3,0)</f>
        <v>6</v>
      </c>
      <c r="E227" s="65">
        <f t="shared" si="56"/>
        <v>1.032258064516129E-2</v>
      </c>
      <c r="F227" s="65">
        <f t="shared" si="57"/>
        <v>7.537688442211055E-3</v>
      </c>
      <c r="G227" s="65">
        <f t="shared" si="58"/>
        <v>-0.25</v>
      </c>
      <c r="H227" s="48">
        <f t="shared" si="59"/>
        <v>-2.5806451612903226E-3</v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2011-2017'!$BD$4836:$BF$5372,3,0)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10</v>
      </c>
      <c r="D229" s="74">
        <f>VLOOKUP(B229,'[1]por deptos 2011-2017'!$BD$4836:$BF$5372,3,0)</f>
        <v>14</v>
      </c>
      <c r="E229" s="65">
        <f t="shared" si="56"/>
        <v>1.2903225806451613E-2</v>
      </c>
      <c r="F229" s="65">
        <f t="shared" si="57"/>
        <v>1.7587939698492462E-2</v>
      </c>
      <c r="G229" s="65">
        <f t="shared" si="58"/>
        <v>0.4</v>
      </c>
      <c r="H229" s="48">
        <f t="shared" si="59"/>
        <v>5.1612903225806452E-3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2011-2017'!$BD$4836:$BF$5372,3,0)</f>
        <v>0</v>
      </c>
      <c r="E230" s="65" t="str">
        <f t="shared" si="56"/>
        <v/>
      </c>
      <c r="F230" s="65" t="str">
        <f t="shared" si="57"/>
        <v/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2011-2017'!$BD$4836:$BF$5372,3,0)</f>
        <v>0</v>
      </c>
      <c r="E231" s="65" t="str">
        <f t="shared" si="56"/>
        <v/>
      </c>
      <c r="F231" s="65" t="str">
        <f t="shared" si="57"/>
        <v/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0</v>
      </c>
      <c r="D232" s="74">
        <f>VLOOKUP(B232,'[1]por deptos 2011-2017'!$BD$4836:$BF$5372,3,0)</f>
        <v>11</v>
      </c>
      <c r="E232" s="65" t="str">
        <f t="shared" si="56"/>
        <v/>
      </c>
      <c r="F232" s="65">
        <f t="shared" si="57"/>
        <v>1.3819095477386936E-2</v>
      </c>
      <c r="G232" s="65" t="str">
        <f t="shared" si="58"/>
        <v>0</v>
      </c>
      <c r="H232" s="48" t="str">
        <f t="shared" si="59"/>
        <v/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2011-2017'!$BD$4836:$BF$5372,3,0)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2011-2017'!$BD$4836:$BF$5372,3,0)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0</v>
      </c>
      <c r="D235" s="74">
        <f>VLOOKUP(B235,'[1]por deptos 2011-2017'!$BD$4836:$BF$5372,3,0)</f>
        <v>0</v>
      </c>
      <c r="E235" s="65" t="str">
        <f t="shared" si="56"/>
        <v/>
      </c>
      <c r="F235" s="65" t="str">
        <f t="shared" si="57"/>
        <v/>
      </c>
      <c r="G235" s="65" t="str">
        <f t="shared" si="58"/>
        <v>0</v>
      </c>
      <c r="H235" s="48" t="str">
        <f t="shared" si="59"/>
        <v/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2011-2017'!$BD$4836:$BF$5372,3,0)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2011-2017'!$BD$4836:$BF$5372,3,0)</f>
        <v>0</v>
      </c>
      <c r="E237" s="65" t="str">
        <f t="shared" si="56"/>
        <v/>
      </c>
      <c r="F237" s="65" t="str">
        <f t="shared" si="57"/>
        <v/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2011-2017'!$BD$4836:$BF$5372,3,0)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2011-2017'!$BD$4836:$BF$5372,3,0)</f>
        <v>0</v>
      </c>
      <c r="E239" s="65" t="str">
        <f t="shared" si="88"/>
        <v/>
      </c>
      <c r="F239" s="65" t="str">
        <f t="shared" si="89"/>
        <v/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2011-2017'!$BD$4836:$BF$5372,3,0)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0</v>
      </c>
      <c r="D241" s="74">
        <f>VLOOKUP(B241,'[1]por deptos 2011-2017'!$BD$4836:$BF$5372,3,0)</f>
        <v>0</v>
      </c>
      <c r="E241" s="65" t="str">
        <f t="shared" si="88"/>
        <v/>
      </c>
      <c r="F241" s="65" t="str">
        <f t="shared" si="89"/>
        <v/>
      </c>
      <c r="G241" s="65" t="str">
        <f t="shared" si="90"/>
        <v>0</v>
      </c>
      <c r="H241" s="48" t="str">
        <f t="shared" si="91"/>
        <v/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2011-2017'!$BD$4836:$BF$5372,3,0)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2011-2017'!$BD$4836:$BF$5372,3,0)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2011-2017'!$BD$4836:$BF$5372,3,0)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2011-2017'!$BD$4836:$BF$5372,3,0)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2011-2017'!$BD$4836:$BF$5372,3,0)</f>
        <v>2</v>
      </c>
      <c r="E246" s="65" t="str">
        <f t="shared" si="88"/>
        <v/>
      </c>
      <c r="F246" s="65">
        <f t="shared" si="89"/>
        <v>2.5125628140703518E-3</v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2011-2017'!$BD$4836:$BF$5372,3,0)</f>
        <v>0</v>
      </c>
      <c r="E247" s="65" t="str">
        <f t="shared" si="88"/>
        <v/>
      </c>
      <c r="F247" s="65" t="str">
        <f t="shared" si="89"/>
        <v/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2011-2017'!$BD$4836:$BF$5372,3,0)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2011-2017'!$BD$4836:$BF$5372,3,0)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2011-2017'!$BD$4836:$BF$5372,3,0)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0</v>
      </c>
      <c r="D251" s="74">
        <f>VLOOKUP(B251,'[1]por deptos 2011-2017'!$BD$4836:$BF$5372,3,0)</f>
        <v>0</v>
      </c>
      <c r="E251" s="65" t="str">
        <f t="shared" si="88"/>
        <v/>
      </c>
      <c r="F251" s="65" t="str">
        <f t="shared" si="89"/>
        <v/>
      </c>
      <c r="G251" s="65" t="str">
        <f t="shared" si="90"/>
        <v>0</v>
      </c>
      <c r="H251" s="48" t="str">
        <f t="shared" si="91"/>
        <v/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2011-2017'!$BD$4836:$BF$5372,3,0)</f>
        <v>0</v>
      </c>
      <c r="E252" s="65" t="str">
        <f t="shared" si="88"/>
        <v/>
      </c>
      <c r="F252" s="65" t="str">
        <f t="shared" si="89"/>
        <v/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2011-2017'!$BD$4836:$BF$5372,3,0)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2011-2017'!$BD$4836:$BF$5372,3,0)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2011-2017'!$BD$4836:$BF$5372,3,0)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2</v>
      </c>
      <c r="D256" s="74">
        <f>VLOOKUP(B256,'[1]por deptos 2011-2017'!$BD$4836:$BF$5372,3,0)</f>
        <v>2</v>
      </c>
      <c r="E256" s="65">
        <f t="shared" si="88"/>
        <v>2.5806451612903226E-3</v>
      </c>
      <c r="F256" s="65">
        <f t="shared" si="89"/>
        <v>2.5125628140703518E-3</v>
      </c>
      <c r="G256" s="65">
        <f t="shared" si="90"/>
        <v>0</v>
      </c>
      <c r="H256" s="48">
        <f t="shared" si="91"/>
        <v>0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2011-2017'!$BD$4836:$BF$5372,3,0)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2011-2017'!$BD$4836:$BF$5372,3,0)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2011-2017'!$BD$4836:$BF$5372,3,0)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2011-2017'!$BD$4836:$BF$5372,3,0)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2011-2017'!$BD$4836:$BF$5372,3,0)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2011-2017'!$BD$4836:$BF$5372,3,0)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2</v>
      </c>
      <c r="D263" s="74">
        <f>VLOOKUP(B263,'[1]por deptos 2011-2017'!$BD$4836:$BF$5372,3,0)</f>
        <v>2</v>
      </c>
      <c r="E263" s="65">
        <f t="shared" si="96"/>
        <v>2.5806451612903226E-3</v>
      </c>
      <c r="F263" s="65">
        <f t="shared" si="97"/>
        <v>2.5125628140703518E-3</v>
      </c>
      <c r="G263" s="65">
        <f t="shared" si="98"/>
        <v>0</v>
      </c>
      <c r="H263" s="48">
        <f t="shared" si="99"/>
        <v>0</v>
      </c>
      <c r="I263" s="2"/>
    </row>
    <row r="264" spans="1:9" s="26" customFormat="1" x14ac:dyDescent="0.2">
      <c r="A264" s="41"/>
      <c r="B264" s="70" t="s">
        <v>60</v>
      </c>
      <c r="C264" s="73">
        <v>3</v>
      </c>
      <c r="D264" s="74">
        <f>VLOOKUP(B264,'[1]por deptos 2011-2017'!$BD$4836:$BF$5372,3,0)</f>
        <v>2</v>
      </c>
      <c r="E264" s="65">
        <f t="shared" si="88"/>
        <v>3.8709677419354839E-3</v>
      </c>
      <c r="F264" s="65">
        <f t="shared" si="89"/>
        <v>2.5125628140703518E-3</v>
      </c>
      <c r="G264" s="65">
        <f t="shared" si="90"/>
        <v>-0.33333333333333331</v>
      </c>
      <c r="H264" s="48">
        <f t="shared" si="91"/>
        <v>-1.2903225806451613E-3</v>
      </c>
      <c r="I264" s="2"/>
    </row>
    <row r="265" spans="1:9" s="26" customFormat="1" x14ac:dyDescent="0.2">
      <c r="A265" s="41"/>
      <c r="B265" s="70" t="s">
        <v>65</v>
      </c>
      <c r="C265" s="73">
        <v>1</v>
      </c>
      <c r="D265" s="74">
        <f>VLOOKUP(B265,'[1]por deptos 2011-2017'!$BD$4836:$BF$5372,3,0)</f>
        <v>0</v>
      </c>
      <c r="E265" s="65">
        <f t="shared" si="88"/>
        <v>1.2903225806451613E-3</v>
      </c>
      <c r="F265" s="65" t="str">
        <f t="shared" si="89"/>
        <v/>
      </c>
      <c r="G265" s="65" t="str">
        <f t="shared" si="90"/>
        <v>0</v>
      </c>
      <c r="H265" s="48">
        <f t="shared" si="91"/>
        <v>0</v>
      </c>
      <c r="I265" s="2"/>
    </row>
    <row r="266" spans="1:9" s="26" customFormat="1" x14ac:dyDescent="0.2">
      <c r="A266" s="41"/>
      <c r="B266" s="70" t="s">
        <v>61</v>
      </c>
      <c r="C266" s="73">
        <v>2</v>
      </c>
      <c r="D266" s="74">
        <f>VLOOKUP(B266,'[1]por deptos 2011-2017'!$BD$4836:$BF$5372,3,0)</f>
        <v>3</v>
      </c>
      <c r="E266" s="65">
        <f t="shared" si="88"/>
        <v>2.5806451612903226E-3</v>
      </c>
      <c r="F266" s="65">
        <f t="shared" si="89"/>
        <v>3.7688442211055275E-3</v>
      </c>
      <c r="G266" s="65">
        <f t="shared" si="90"/>
        <v>0.5</v>
      </c>
      <c r="H266" s="48">
        <f t="shared" si="91"/>
        <v>1.2903225806451613E-3</v>
      </c>
      <c r="I266" s="2"/>
    </row>
    <row r="267" spans="1:9" s="26" customFormat="1" x14ac:dyDescent="0.2">
      <c r="A267" s="41"/>
      <c r="B267" s="70" t="s">
        <v>247</v>
      </c>
      <c r="C267" s="73">
        <v>0</v>
      </c>
      <c r="D267" s="74">
        <f>VLOOKUP(B267,'[1]por deptos 2011-2017'!$BD$4836:$BF$5372,3,0)</f>
        <v>0</v>
      </c>
      <c r="E267" s="65" t="str">
        <f t="shared" si="88"/>
        <v/>
      </c>
      <c r="F267" s="65" t="str">
        <f t="shared" si="89"/>
        <v/>
      </c>
      <c r="G267" s="65" t="str">
        <f t="shared" si="90"/>
        <v>0</v>
      </c>
      <c r="H267" s="48" t="str">
        <f t="shared" si="91"/>
        <v/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2011-2017'!$BD$4836:$BF$5372,3,0)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0</v>
      </c>
      <c r="D269" s="74">
        <f>VLOOKUP(B269,'[1]por deptos 2011-2017'!$BD$4836:$BF$5372,3,0)</f>
        <v>2</v>
      </c>
      <c r="E269" s="65" t="str">
        <f t="shared" ref="E269" si="100">+IF(C269=0,"",C269/C$165)</f>
        <v/>
      </c>
      <c r="F269" s="65">
        <f t="shared" ref="F269" si="101">+IF(D269=0,"",D269/D$165)</f>
        <v>2.5125628140703518E-3</v>
      </c>
      <c r="G269" s="65" t="str">
        <f t="shared" ref="G269" si="102">+IF(OR(AND(D269=0),(C269=0)),"0",((D269-C269)/C269))</f>
        <v>0</v>
      </c>
      <c r="H269" s="48" t="str">
        <f t="shared" ref="H269" si="103">+IF(OR(AND(E269=""),(G269="")),"",E269*G269)</f>
        <v/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2011-2017'!$BD$4836:$BF$5372,3,0)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0</v>
      </c>
      <c r="D271" s="74">
        <f>VLOOKUP(B271,'[1]por deptos 2011-2017'!$BD$4836:$BF$5372,3,0)</f>
        <v>0</v>
      </c>
      <c r="E271" s="65" t="str">
        <f t="shared" si="88"/>
        <v/>
      </c>
      <c r="F271" s="65" t="str">
        <f t="shared" si="89"/>
        <v/>
      </c>
      <c r="G271" s="65" t="str">
        <f t="shared" si="90"/>
        <v>0</v>
      </c>
      <c r="H271" s="48" t="str">
        <f t="shared" si="91"/>
        <v/>
      </c>
      <c r="I271" s="2"/>
    </row>
    <row r="272" spans="1:9" s="26" customFormat="1" x14ac:dyDescent="0.2">
      <c r="A272" s="41"/>
      <c r="B272" s="70" t="s">
        <v>59</v>
      </c>
      <c r="C272" s="73">
        <v>19</v>
      </c>
      <c r="D272" s="74">
        <f>VLOOKUP(B272,'[1]por deptos 2011-2017'!$BD$4836:$BF$5372,3,0)</f>
        <v>12</v>
      </c>
      <c r="E272" s="65">
        <f t="shared" si="88"/>
        <v>2.4516129032258065E-2</v>
      </c>
      <c r="F272" s="65">
        <f t="shared" si="89"/>
        <v>1.507537688442211E-2</v>
      </c>
      <c r="G272" s="65">
        <f t="shared" si="90"/>
        <v>-0.36842105263157893</v>
      </c>
      <c r="H272" s="48">
        <f t="shared" si="91"/>
        <v>-9.0322580645161282E-3</v>
      </c>
      <c r="I272" s="2"/>
    </row>
    <row r="273" spans="1:9" s="26" customFormat="1" x14ac:dyDescent="0.2">
      <c r="A273" s="41"/>
      <c r="B273" s="70" t="s">
        <v>64</v>
      </c>
      <c r="C273" s="73">
        <v>0</v>
      </c>
      <c r="D273" s="74">
        <f>VLOOKUP(B273,'[1]por deptos 2011-2017'!$BD$4836:$BF$5372,3,0)</f>
        <v>0</v>
      </c>
      <c r="E273" s="65" t="str">
        <f t="shared" si="88"/>
        <v/>
      </c>
      <c r="F273" s="65" t="str">
        <f t="shared" si="89"/>
        <v/>
      </c>
      <c r="G273" s="65" t="str">
        <f t="shared" si="90"/>
        <v>0</v>
      </c>
      <c r="H273" s="48" t="str">
        <f t="shared" si="91"/>
        <v/>
      </c>
      <c r="I273" s="2"/>
    </row>
    <row r="274" spans="1:9" s="26" customFormat="1" x14ac:dyDescent="0.2">
      <c r="A274" s="41"/>
      <c r="B274" s="70" t="s">
        <v>248</v>
      </c>
      <c r="C274" s="73">
        <v>0</v>
      </c>
      <c r="D274" s="74">
        <f>VLOOKUP(B274,'[1]por deptos 2011-2017'!$BD$4836:$BF$5372,3,0)</f>
        <v>0</v>
      </c>
      <c r="E274" s="65" t="str">
        <f t="shared" si="88"/>
        <v/>
      </c>
      <c r="F274" s="65" t="str">
        <f t="shared" si="89"/>
        <v/>
      </c>
      <c r="G274" s="65" t="str">
        <f t="shared" si="90"/>
        <v>0</v>
      </c>
      <c r="H274" s="48" t="str">
        <f t="shared" si="91"/>
        <v/>
      </c>
      <c r="I274" s="2"/>
    </row>
    <row r="275" spans="1:9" s="26" customFormat="1" x14ac:dyDescent="0.2">
      <c r="A275" s="41"/>
      <c r="B275" s="70" t="s">
        <v>469</v>
      </c>
      <c r="C275" s="73">
        <v>4</v>
      </c>
      <c r="D275" s="74">
        <f>VLOOKUP(B275,'[1]por deptos 2011-2017'!$BD$4836:$BF$5372,3,0)</f>
        <v>0</v>
      </c>
      <c r="E275" s="65">
        <f t="shared" si="88"/>
        <v>5.1612903225806452E-3</v>
      </c>
      <c r="F275" s="65" t="str">
        <f t="shared" si="89"/>
        <v/>
      </c>
      <c r="G275" s="65" t="str">
        <f t="shared" si="90"/>
        <v>0</v>
      </c>
      <c r="H275" s="48">
        <f t="shared" si="91"/>
        <v>0</v>
      </c>
      <c r="I275" s="2"/>
    </row>
    <row r="276" spans="1:9" s="26" customFormat="1" x14ac:dyDescent="0.2">
      <c r="A276" s="41"/>
      <c r="B276" s="70" t="s">
        <v>66</v>
      </c>
      <c r="C276" s="73">
        <v>0</v>
      </c>
      <c r="D276" s="74">
        <f>VLOOKUP(B276,'[1]por deptos 2011-2017'!$BD$4836:$BF$5372,3,0)</f>
        <v>0</v>
      </c>
      <c r="E276" s="65" t="str">
        <f t="shared" si="88"/>
        <v/>
      </c>
      <c r="F276" s="65" t="str">
        <f t="shared" si="89"/>
        <v/>
      </c>
      <c r="G276" s="65" t="str">
        <f t="shared" si="90"/>
        <v>0</v>
      </c>
      <c r="H276" s="48" t="str">
        <f t="shared" si="91"/>
        <v/>
      </c>
      <c r="I276" s="2"/>
    </row>
    <row r="277" spans="1:9" s="26" customFormat="1" x14ac:dyDescent="0.2">
      <c r="A277" s="40"/>
      <c r="B277" s="70" t="s">
        <v>556</v>
      </c>
      <c r="C277" s="73">
        <v>0</v>
      </c>
      <c r="D277" s="74">
        <f>VLOOKUP(B277,'[1]por deptos 2011-2017'!$BD$4836:$BF$5372,3,0)</f>
        <v>0</v>
      </c>
      <c r="E277" s="65" t="str">
        <f t="shared" ref="E277:E278" si="104">+IF(C277=0,"",C277/C$165)</f>
        <v/>
      </c>
      <c r="F277" s="65" t="str">
        <f t="shared" ref="F277:F278" si="105">+IF(D277=0,"",D277/D$165)</f>
        <v/>
      </c>
      <c r="G277" s="65" t="str">
        <f t="shared" ref="G277:G278" si="106">+IF(OR(AND(D277=0),(C277=0)),"0",((D277-C277)/C277))</f>
        <v>0</v>
      </c>
      <c r="H277" s="48" t="str">
        <f t="shared" ref="H277:H278" si="107">+IF(OR(AND(E277=""),(G277="")),"",E277*G277)</f>
        <v/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2011-2017'!$BD$4836:$BF$5372,3,0)</f>
        <v>0</v>
      </c>
      <c r="E278" s="65" t="str">
        <f t="shared" si="104"/>
        <v/>
      </c>
      <c r="F278" s="65" t="str">
        <f t="shared" si="105"/>
        <v/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20</v>
      </c>
      <c r="D279" s="74">
        <f>VLOOKUP(B279,'[1]por deptos 2011-2017'!$BD$4836:$BF$5372,3,0)</f>
        <v>16</v>
      </c>
      <c r="E279" s="65">
        <f t="shared" si="88"/>
        <v>2.5806451612903226E-2</v>
      </c>
      <c r="F279" s="65">
        <f t="shared" si="89"/>
        <v>2.0100502512562814E-2</v>
      </c>
      <c r="G279" s="65">
        <f t="shared" si="90"/>
        <v>-0.2</v>
      </c>
      <c r="H279" s="48">
        <f t="shared" si="91"/>
        <v>-5.1612903225806452E-3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2011-2017'!$BD$4836:$BF$5372,3,0)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2011-2017'!$BD$4836:$BF$5372,3,0)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2011-2017'!$BD$4836:$BF$5372,3,0)</f>
        <v>0</v>
      </c>
      <c r="E282" s="65" t="str">
        <f t="shared" si="108"/>
        <v/>
      </c>
      <c r="F282" s="65" t="str">
        <f t="shared" si="109"/>
        <v/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2011-2017'!$BD$4836:$BF$5372,3,0)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2011-2017'!$BD$4836:$BF$5372,3,0)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2011-2017'!$BD$4836:$BF$5372,3,0)</f>
        <v>0</v>
      </c>
      <c r="E285" s="65" t="str">
        <f t="shared" si="108"/>
        <v/>
      </c>
      <c r="F285" s="65" t="str">
        <f t="shared" si="109"/>
        <v/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0</v>
      </c>
      <c r="D286" s="74">
        <f>VLOOKUP(B286,'[1]por deptos 2011-2017'!$BD$4836:$BF$5372,3,0)</f>
        <v>0</v>
      </c>
      <c r="E286" s="65" t="str">
        <f t="shared" si="88"/>
        <v/>
      </c>
      <c r="F286" s="65" t="str">
        <f t="shared" si="89"/>
        <v/>
      </c>
      <c r="G286" s="65" t="str">
        <f t="shared" si="90"/>
        <v>0</v>
      </c>
      <c r="H286" s="48" t="str">
        <f t="shared" si="91"/>
        <v/>
      </c>
      <c r="I286" s="2"/>
    </row>
    <row r="287" spans="1:9" s="26" customFormat="1" x14ac:dyDescent="0.2">
      <c r="A287" s="41"/>
      <c r="B287" s="70" t="s">
        <v>471</v>
      </c>
      <c r="C287" s="73">
        <v>172</v>
      </c>
      <c r="D287" s="74">
        <f>VLOOKUP(B287,'[1]por deptos 2011-2017'!$BD$4836:$BF$5372,3,0)</f>
        <v>288</v>
      </c>
      <c r="E287" s="65">
        <f t="shared" si="88"/>
        <v>0.22193548387096773</v>
      </c>
      <c r="F287" s="65">
        <f t="shared" si="89"/>
        <v>0.36180904522613067</v>
      </c>
      <c r="G287" s="65">
        <f t="shared" si="90"/>
        <v>0.67441860465116277</v>
      </c>
      <c r="H287" s="48">
        <f t="shared" si="91"/>
        <v>0.14967741935483869</v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2011-2017'!$BD$4836:$BF$5372,3,0)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5</v>
      </c>
      <c r="D289" s="74">
        <f>VLOOKUP(B289,'[1]por deptos 2011-2017'!$BD$4836:$BF$5372,3,0)</f>
        <v>10</v>
      </c>
      <c r="E289" s="65">
        <f t="shared" si="88"/>
        <v>6.4516129032258064E-3</v>
      </c>
      <c r="F289" s="65">
        <f t="shared" si="89"/>
        <v>1.2562814070351759E-2</v>
      </c>
      <c r="G289" s="65">
        <f t="shared" si="90"/>
        <v>1</v>
      </c>
      <c r="H289" s="48">
        <f t="shared" si="91"/>
        <v>6.4516129032258064E-3</v>
      </c>
      <c r="I289" s="2"/>
    </row>
    <row r="290" spans="1:9" s="26" customFormat="1" x14ac:dyDescent="0.2">
      <c r="A290" s="41"/>
      <c r="B290" s="70" t="s">
        <v>473</v>
      </c>
      <c r="C290" s="73">
        <v>0</v>
      </c>
      <c r="D290" s="74">
        <f>VLOOKUP(B290,'[1]por deptos 2011-2017'!$BD$4836:$BF$5372,3,0)</f>
        <v>0</v>
      </c>
      <c r="E290" s="65" t="str">
        <f t="shared" si="88"/>
        <v/>
      </c>
      <c r="F290" s="65" t="str">
        <f t="shared" si="89"/>
        <v/>
      </c>
      <c r="G290" s="65" t="str">
        <f t="shared" si="90"/>
        <v>0</v>
      </c>
      <c r="H290" s="48" t="str">
        <f t="shared" si="91"/>
        <v/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2011-2017'!$BD$4836:$BF$5372,3,0)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7</v>
      </c>
      <c r="D292" s="74">
        <f>VLOOKUP(B292,'[1]por deptos 2011-2017'!$BD$4836:$BF$5372,3,0)</f>
        <v>0</v>
      </c>
      <c r="E292" s="65">
        <f t="shared" si="88"/>
        <v>9.0322580645161299E-3</v>
      </c>
      <c r="F292" s="65" t="str">
        <f t="shared" si="89"/>
        <v/>
      </c>
      <c r="G292" s="65" t="str">
        <f t="shared" si="90"/>
        <v>0</v>
      </c>
      <c r="H292" s="48">
        <f t="shared" si="91"/>
        <v>0</v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2011-2017'!$BD$4836:$BF$5372,3,0)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2011-2017'!$BD$4836:$BF$5372,3,0)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2011-2017'!$BD$4836:$BF$5372,3,0)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2011-2017'!$BD$4836:$BF$5372,3,0)</f>
        <v>0</v>
      </c>
      <c r="E296" s="65" t="str">
        <f t="shared" si="88"/>
        <v/>
      </c>
      <c r="F296" s="65" t="str">
        <f t="shared" si="89"/>
        <v/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10</v>
      </c>
      <c r="D297" s="74">
        <f>VLOOKUP(B297,'[1]por deptos 2011-2017'!$BD$4836:$BF$5372,3,0)</f>
        <v>4</v>
      </c>
      <c r="E297" s="65">
        <f t="shared" si="88"/>
        <v>1.2903225806451613E-2</v>
      </c>
      <c r="F297" s="65">
        <f t="shared" si="89"/>
        <v>5.0251256281407036E-3</v>
      </c>
      <c r="G297" s="65">
        <f t="shared" si="90"/>
        <v>-0.6</v>
      </c>
      <c r="H297" s="48">
        <f t="shared" si="91"/>
        <v>-7.7419354838709677E-3</v>
      </c>
      <c r="I297" s="2"/>
    </row>
    <row r="298" spans="1:9" s="26" customFormat="1" x14ac:dyDescent="0.2">
      <c r="A298" s="41"/>
      <c r="B298" s="70" t="s">
        <v>477</v>
      </c>
      <c r="C298" s="73">
        <v>1</v>
      </c>
      <c r="D298" s="74">
        <f>VLOOKUP(B298,'[1]por deptos 2011-2017'!$BD$4836:$BF$5372,3,0)</f>
        <v>0</v>
      </c>
      <c r="E298" s="65">
        <f t="shared" si="88"/>
        <v>1.2903225806451613E-3</v>
      </c>
      <c r="F298" s="65" t="str">
        <f t="shared" si="89"/>
        <v/>
      </c>
      <c r="G298" s="65" t="str">
        <f t="shared" si="90"/>
        <v>0</v>
      </c>
      <c r="H298" s="48">
        <f t="shared" si="91"/>
        <v>0</v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2011-2017'!$BD$4836:$BF$5372,3,0)</f>
        <v>1</v>
      </c>
      <c r="E299" s="65" t="str">
        <f t="shared" si="88"/>
        <v/>
      </c>
      <c r="F299" s="65">
        <f t="shared" si="89"/>
        <v>1.2562814070351759E-3</v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2011-2017'!$BD$4836:$BF$5372,3,0)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7</v>
      </c>
      <c r="D301" s="74">
        <f>VLOOKUP(B301,'[1]por deptos 2011-2017'!$BD$4836:$BF$5372,3,0)</f>
        <v>4</v>
      </c>
      <c r="E301" s="65">
        <f t="shared" si="88"/>
        <v>9.0322580645161299E-3</v>
      </c>
      <c r="F301" s="65">
        <f t="shared" si="89"/>
        <v>5.0251256281407036E-3</v>
      </c>
      <c r="G301" s="65">
        <f t="shared" si="90"/>
        <v>-0.42857142857142855</v>
      </c>
      <c r="H301" s="48">
        <f t="shared" si="91"/>
        <v>-3.8709677419354839E-3</v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2011-2017'!$BD$4836:$BF$5372,3,0)</f>
        <v>1</v>
      </c>
      <c r="E302" s="65" t="str">
        <f t="shared" si="88"/>
        <v/>
      </c>
      <c r="F302" s="65">
        <f t="shared" si="89"/>
        <v>1.2562814070351759E-3</v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27</v>
      </c>
      <c r="D303" s="74">
        <f>VLOOKUP(B303,'[1]por deptos 2011-2017'!$BD$4836:$BF$5372,3,0)</f>
        <v>24</v>
      </c>
      <c r="E303" s="65">
        <f t="shared" si="88"/>
        <v>3.4838709677419352E-2</v>
      </c>
      <c r="F303" s="65">
        <f t="shared" si="89"/>
        <v>3.015075376884422E-2</v>
      </c>
      <c r="G303" s="65">
        <f t="shared" si="90"/>
        <v>-0.1111111111111111</v>
      </c>
      <c r="H303" s="48">
        <f t="shared" si="91"/>
        <v>-3.8709677419354834E-3</v>
      </c>
      <c r="I303" s="2"/>
    </row>
    <row r="304" spans="1:9" s="26" customFormat="1" x14ac:dyDescent="0.2">
      <c r="A304" s="41"/>
      <c r="B304" s="70" t="s">
        <v>251</v>
      </c>
      <c r="C304" s="73">
        <v>5</v>
      </c>
      <c r="D304" s="74">
        <f>VLOOKUP(B304,'[1]por deptos 2011-2017'!$BD$4836:$BF$5372,3,0)</f>
        <v>8</v>
      </c>
      <c r="E304" s="65">
        <f t="shared" si="88"/>
        <v>6.4516129032258064E-3</v>
      </c>
      <c r="F304" s="65">
        <f t="shared" si="89"/>
        <v>1.0050251256281407E-2</v>
      </c>
      <c r="G304" s="65">
        <f t="shared" si="90"/>
        <v>0.6</v>
      </c>
      <c r="H304" s="48">
        <f t="shared" si="91"/>
        <v>3.8709677419354839E-3</v>
      </c>
      <c r="I304" s="2"/>
    </row>
    <row r="305" spans="1:9" s="26" customFormat="1" x14ac:dyDescent="0.2">
      <c r="A305" s="41"/>
      <c r="B305" s="70" t="s">
        <v>252</v>
      </c>
      <c r="C305" s="73">
        <v>3</v>
      </c>
      <c r="D305" s="74">
        <f>VLOOKUP(B305,'[1]por deptos 2011-2017'!$BD$4836:$BF$5372,3,0)</f>
        <v>5</v>
      </c>
      <c r="E305" s="65">
        <f t="shared" si="88"/>
        <v>3.8709677419354839E-3</v>
      </c>
      <c r="F305" s="65">
        <f t="shared" si="89"/>
        <v>6.2814070351758797E-3</v>
      </c>
      <c r="G305" s="65">
        <f t="shared" si="90"/>
        <v>0.66666666666666663</v>
      </c>
      <c r="H305" s="48">
        <f t="shared" si="91"/>
        <v>2.5806451612903226E-3</v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2011-2017'!$BD$4836:$BF$5372,3,0)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9</v>
      </c>
      <c r="D307" s="74">
        <f>VLOOKUP(B307,'[1]por deptos 2011-2017'!$BD$4836:$BF$5372,3,0)</f>
        <v>6</v>
      </c>
      <c r="E307" s="65">
        <f t="shared" si="88"/>
        <v>1.1612903225806452E-2</v>
      </c>
      <c r="F307" s="65">
        <f t="shared" si="89"/>
        <v>7.537688442211055E-3</v>
      </c>
      <c r="G307" s="65">
        <f t="shared" si="90"/>
        <v>-0.33333333333333331</v>
      </c>
      <c r="H307" s="48">
        <f t="shared" si="91"/>
        <v>-3.8709677419354839E-3</v>
      </c>
      <c r="I307" s="2"/>
    </row>
    <row r="308" spans="1:9" s="26" customFormat="1" x14ac:dyDescent="0.2">
      <c r="A308" s="41"/>
      <c r="B308" s="70" t="s">
        <v>484</v>
      </c>
      <c r="C308" s="73">
        <v>0</v>
      </c>
      <c r="D308" s="74">
        <f>VLOOKUP(B308,'[1]por deptos 2011-2017'!$BD$4836:$BF$5372,3,0)</f>
        <v>3</v>
      </c>
      <c r="E308" s="65" t="str">
        <f t="shared" si="88"/>
        <v/>
      </c>
      <c r="F308" s="65">
        <f t="shared" si="89"/>
        <v>3.7688442211055275E-3</v>
      </c>
      <c r="G308" s="65" t="str">
        <f t="shared" si="90"/>
        <v>0</v>
      </c>
      <c r="H308" s="48" t="str">
        <f t="shared" si="91"/>
        <v/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2011-2017'!$BD$4836:$BF$5372,3,0)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2011-2017'!$BD$4836:$BF$5372,3,0)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2011-2017'!$BD$4836:$BF$5372,3,0)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0</v>
      </c>
      <c r="D312" s="74">
        <f>VLOOKUP(B312,'[1]por deptos 2011-2017'!$BD$4836:$BF$5372,3,0)</f>
        <v>0</v>
      </c>
      <c r="E312" s="65" t="str">
        <f t="shared" ref="E312" si="116">+IF(C312=0,"",C312/C$165)</f>
        <v/>
      </c>
      <c r="F312" s="65" t="str">
        <f t="shared" ref="F312" si="117">+IF(D312=0,"",D312/D$165)</f>
        <v/>
      </c>
      <c r="G312" s="65" t="str">
        <f t="shared" ref="G312" si="118">+IF(OR(AND(D312=0),(C312=0)),"0",((D312-C312)/C312))</f>
        <v>0</v>
      </c>
      <c r="H312" s="48" t="str">
        <f t="shared" ref="H312" si="119">+IF(OR(AND(E312=""),(G312="")),"",E312*G312)</f>
        <v/>
      </c>
      <c r="I312" s="2"/>
    </row>
    <row r="313" spans="1:9" s="26" customFormat="1" x14ac:dyDescent="0.2">
      <c r="A313" s="41"/>
      <c r="B313" s="70" t="s">
        <v>488</v>
      </c>
      <c r="C313" s="73">
        <v>2</v>
      </c>
      <c r="D313" s="74">
        <f>VLOOKUP(B313,'[1]por deptos 2011-2017'!$BD$4836:$BF$5372,3,0)</f>
        <v>0</v>
      </c>
      <c r="E313" s="65">
        <f t="shared" si="88"/>
        <v>2.5806451612903226E-3</v>
      </c>
      <c r="F313" s="65" t="str">
        <f t="shared" si="89"/>
        <v/>
      </c>
      <c r="G313" s="65" t="str">
        <f t="shared" si="90"/>
        <v>0</v>
      </c>
      <c r="H313" s="48">
        <f t="shared" si="91"/>
        <v>0</v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2011-2017'!$BD$4836:$BF$5372,3,0)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2011-2017'!$BD$4836:$BF$5372,3,0)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2011-2017'!$BD$4836:$BF$5372,3,0)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2011-2017'!$BD$4836:$BF$5372,3,0)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2011-2017'!$BD$4836:$BF$5372,3,0)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1</v>
      </c>
      <c r="D319" s="74">
        <f>VLOOKUP(B319,'[1]por deptos 2011-2017'!$BD$4836:$BF$5372,3,0)</f>
        <v>1</v>
      </c>
      <c r="E319" s="65">
        <f t="shared" si="120"/>
        <v>1.2903225806451613E-3</v>
      </c>
      <c r="F319" s="65">
        <f t="shared" si="121"/>
        <v>1.2562814070351759E-3</v>
      </c>
      <c r="G319" s="65">
        <f t="shared" si="122"/>
        <v>0</v>
      </c>
      <c r="H319" s="48">
        <f t="shared" si="123"/>
        <v>0</v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2011-2017'!$BD$4836:$BF$5372,3,0)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2011-2017'!$BD$4836:$BF$5372,3,0)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7</v>
      </c>
      <c r="D322" s="74">
        <f>VLOOKUP(B322,'[1]por deptos 2011-2017'!$BD$4836:$BF$5372,3,0)</f>
        <v>7</v>
      </c>
      <c r="E322" s="65">
        <f t="shared" si="120"/>
        <v>9.0322580645161299E-3</v>
      </c>
      <c r="F322" s="65">
        <f t="shared" si="121"/>
        <v>8.7939698492462311E-3</v>
      </c>
      <c r="G322" s="65">
        <f t="shared" si="122"/>
        <v>0</v>
      </c>
      <c r="H322" s="48">
        <f t="shared" si="123"/>
        <v>0</v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2011-2017'!$BD$4836:$BF$5372,3,0)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2011-2017'!$BD$4836:$BF$5372,3,0)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0</v>
      </c>
      <c r="D325" s="74">
        <f>VLOOKUP(B325,'[1]por deptos 2011-2017'!$BD$4836:$BF$5372,3,0)</f>
        <v>0</v>
      </c>
      <c r="E325" s="65" t="str">
        <f t="shared" ref="E325:E327" si="124">+IF(C325=0,"",C325/C$165)</f>
        <v/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 t="str">
        <f t="shared" ref="H325:H327" si="127">+IF(OR(AND(E325=""),(G325="")),"",E325*G325)</f>
        <v/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2011-2017'!$BD$4836:$BF$5372,3,0)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2011-2017'!$BD$4836:$BF$5372,3,0)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2850</v>
      </c>
      <c r="D333" s="23">
        <f>SUM(D334:D547)</f>
        <v>2320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-0.18596491228070175</v>
      </c>
      <c r="H333" s="25">
        <f>+IF(OR(AND(E333=""),(G333="")),"",E333*G333)</f>
        <v>-0.18596491228070175</v>
      </c>
    </row>
    <row r="334" spans="1:9" x14ac:dyDescent="0.2">
      <c r="B334" s="57" t="s">
        <v>75</v>
      </c>
      <c r="C334" s="74">
        <v>13</v>
      </c>
      <c r="D334" s="74">
        <f>VLOOKUP(B334,'[1]por deptos 2011-2017'!$BD$4836:$BF$5372,3,0)</f>
        <v>4</v>
      </c>
      <c r="E334" s="66">
        <f t="shared" si="128"/>
        <v>4.5614035087719294E-3</v>
      </c>
      <c r="F334" s="66">
        <f t="shared" si="129"/>
        <v>1.7241379310344827E-3</v>
      </c>
      <c r="G334" s="62">
        <f>+IF(OR(AND(D334=0),(C334=0)),"0",((D334-C334)/C334))</f>
        <v>-0.69230769230769229</v>
      </c>
      <c r="H334" s="61">
        <f>+IF(OR(AND(E334=""),(G334="")),"",E334*G334)</f>
        <v>-3.1578947368421048E-3</v>
      </c>
    </row>
    <row r="335" spans="1:9" x14ac:dyDescent="0.2">
      <c r="B335" s="58" t="s">
        <v>79</v>
      </c>
      <c r="C335" s="74">
        <v>1</v>
      </c>
      <c r="D335" s="74">
        <f>VLOOKUP(B335,'[1]por deptos 2011-2017'!$BD$4836:$BF$5372,3,0)</f>
        <v>2</v>
      </c>
      <c r="E335" s="67">
        <f t="shared" si="128"/>
        <v>3.5087719298245611E-4</v>
      </c>
      <c r="F335" s="67">
        <f t="shared" si="129"/>
        <v>8.6206896551724137E-4</v>
      </c>
      <c r="G335" s="49">
        <f t="shared" ref="G335:G400" si="130">+IF(OR(AND(D335=0),(C335=0)),"0",((D335-C335)/C335))</f>
        <v>1</v>
      </c>
      <c r="H335" s="63">
        <f t="shared" ref="H335:H400" si="131">+IF(OR(AND(E335=""),(G335="")),"",E335*G335)</f>
        <v>3.5087719298245611E-4</v>
      </c>
    </row>
    <row r="336" spans="1:9" x14ac:dyDescent="0.2">
      <c r="B336" s="58" t="s">
        <v>71</v>
      </c>
      <c r="C336" s="74">
        <v>4</v>
      </c>
      <c r="D336" s="74">
        <f>VLOOKUP(B336,'[1]por deptos 2011-2017'!$BD$4836:$BF$5372,3,0)</f>
        <v>0</v>
      </c>
      <c r="E336" s="67">
        <f t="shared" si="128"/>
        <v>1.4035087719298245E-3</v>
      </c>
      <c r="F336" s="67" t="str">
        <f t="shared" si="129"/>
        <v/>
      </c>
      <c r="G336" s="49" t="str">
        <f t="shared" si="130"/>
        <v>0</v>
      </c>
      <c r="H336" s="63">
        <f t="shared" si="131"/>
        <v>0</v>
      </c>
    </row>
    <row r="337" spans="1:8" x14ac:dyDescent="0.2">
      <c r="B337" s="58" t="s">
        <v>85</v>
      </c>
      <c r="C337" s="74">
        <v>0</v>
      </c>
      <c r="D337" s="74">
        <f>VLOOKUP(B337,'[1]por deptos 2011-2017'!$BD$4836:$BF$5372,3,0)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2011-2017'!$BD$4836:$BF$5372,3,0)</f>
        <v>1</v>
      </c>
      <c r="E338" s="67" t="str">
        <f t="shared" si="128"/>
        <v/>
      </c>
      <c r="F338" s="67">
        <f t="shared" si="129"/>
        <v>4.3103448275862068E-4</v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24</v>
      </c>
      <c r="D339" s="74">
        <f>VLOOKUP(B339,'[1]por deptos 2011-2017'!$BD$4836:$BF$5372,3,0)</f>
        <v>21</v>
      </c>
      <c r="E339" s="67">
        <f t="shared" si="128"/>
        <v>8.4210526315789472E-3</v>
      </c>
      <c r="F339" s="67">
        <f t="shared" si="129"/>
        <v>9.0517241379310352E-3</v>
      </c>
      <c r="G339" s="49">
        <f t="shared" si="130"/>
        <v>-0.125</v>
      </c>
      <c r="H339" s="63">
        <f t="shared" si="131"/>
        <v>-1.0526315789473684E-3</v>
      </c>
    </row>
    <row r="340" spans="1:8" x14ac:dyDescent="0.2">
      <c r="B340" s="58" t="s">
        <v>82</v>
      </c>
      <c r="C340" s="74">
        <v>3</v>
      </c>
      <c r="D340" s="74">
        <f>VLOOKUP(B340,'[1]por deptos 2011-2017'!$BD$4836:$BF$5372,3,0)</f>
        <v>12</v>
      </c>
      <c r="E340" s="67">
        <f t="shared" si="128"/>
        <v>1.0526315789473684E-3</v>
      </c>
      <c r="F340" s="67">
        <f t="shared" si="129"/>
        <v>5.1724137931034482E-3</v>
      </c>
      <c r="G340" s="49">
        <f t="shared" si="130"/>
        <v>3</v>
      </c>
      <c r="H340" s="63">
        <f t="shared" si="131"/>
        <v>3.1578947368421052E-3</v>
      </c>
    </row>
    <row r="341" spans="1:8" x14ac:dyDescent="0.2">
      <c r="B341" s="58" t="s">
        <v>598</v>
      </c>
      <c r="C341" s="74">
        <v>0</v>
      </c>
      <c r="D341" s="74">
        <f>VLOOKUP(B341,'[1]por deptos 2011-2017'!$BD$4836:$BF$5372,3,0)</f>
        <v>0</v>
      </c>
      <c r="E341" s="67" t="str">
        <f t="shared" si="128"/>
        <v/>
      </c>
      <c r="F341" s="67" t="str">
        <f t="shared" si="129"/>
        <v/>
      </c>
      <c r="G341" s="49" t="str">
        <f t="shared" si="130"/>
        <v>0</v>
      </c>
      <c r="H341" s="63" t="str">
        <f t="shared" si="131"/>
        <v/>
      </c>
    </row>
    <row r="342" spans="1:8" x14ac:dyDescent="0.2">
      <c r="B342" s="58" t="s">
        <v>81</v>
      </c>
      <c r="C342" s="74">
        <v>1</v>
      </c>
      <c r="D342" s="74">
        <f>VLOOKUP(B342,'[1]por deptos 2011-2017'!$BD$4836:$BF$5372,3,0)</f>
        <v>0</v>
      </c>
      <c r="E342" s="67">
        <f t="shared" si="128"/>
        <v>3.5087719298245611E-4</v>
      </c>
      <c r="F342" s="67" t="str">
        <f t="shared" si="129"/>
        <v/>
      </c>
      <c r="G342" s="49" t="str">
        <f t="shared" si="130"/>
        <v>0</v>
      </c>
      <c r="H342" s="63">
        <f t="shared" si="131"/>
        <v>0</v>
      </c>
    </row>
    <row r="343" spans="1:8" x14ac:dyDescent="0.2">
      <c r="B343" s="58" t="s">
        <v>256</v>
      </c>
      <c r="C343" s="74">
        <v>1</v>
      </c>
      <c r="D343" s="74">
        <f>VLOOKUP(B343,'[1]por deptos 2011-2017'!$BD$4836:$BF$5372,3,0)</f>
        <v>2</v>
      </c>
      <c r="E343" s="67">
        <f t="shared" si="128"/>
        <v>3.5087719298245611E-4</v>
      </c>
      <c r="F343" s="67">
        <f t="shared" si="129"/>
        <v>8.6206896551724137E-4</v>
      </c>
      <c r="G343" s="49">
        <f t="shared" si="130"/>
        <v>1</v>
      </c>
      <c r="H343" s="63">
        <f t="shared" si="131"/>
        <v>3.5087719298245611E-4</v>
      </c>
    </row>
    <row r="344" spans="1:8" x14ac:dyDescent="0.2">
      <c r="B344" s="58" t="s">
        <v>497</v>
      </c>
      <c r="C344" s="74">
        <v>0</v>
      </c>
      <c r="D344" s="74">
        <f>VLOOKUP(B344,'[1]por deptos 2011-2017'!$BD$4836:$BF$5372,3,0)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13</v>
      </c>
      <c r="D345" s="74">
        <f>VLOOKUP(B345,'[1]por deptos 2011-2017'!$BD$4836:$BF$5372,3,0)</f>
        <v>22</v>
      </c>
      <c r="E345" s="67">
        <f t="shared" si="128"/>
        <v>4.5614035087719294E-3</v>
      </c>
      <c r="F345" s="67">
        <f t="shared" si="129"/>
        <v>9.482758620689655E-3</v>
      </c>
      <c r="G345" s="49">
        <f t="shared" si="130"/>
        <v>0.69230769230769229</v>
      </c>
      <c r="H345" s="63">
        <f t="shared" si="131"/>
        <v>3.1578947368421048E-3</v>
      </c>
    </row>
    <row r="346" spans="1:8" x14ac:dyDescent="0.2">
      <c r="B346" s="58" t="s">
        <v>599</v>
      </c>
      <c r="C346" s="74">
        <v>5</v>
      </c>
      <c r="D346" s="74">
        <f>VLOOKUP(B346,'[1]por deptos 2011-2017'!$BD$4836:$BF$5372,3,0)</f>
        <v>7</v>
      </c>
      <c r="E346" s="67">
        <f t="shared" si="128"/>
        <v>1.7543859649122807E-3</v>
      </c>
      <c r="F346" s="67">
        <f t="shared" si="129"/>
        <v>3.0172413793103448E-3</v>
      </c>
      <c r="G346" s="49">
        <f t="shared" si="130"/>
        <v>0.4</v>
      </c>
      <c r="H346" s="63">
        <f t="shared" si="131"/>
        <v>7.0175438596491234E-4</v>
      </c>
    </row>
    <row r="347" spans="1:8" x14ac:dyDescent="0.2">
      <c r="B347" s="58" t="s">
        <v>72</v>
      </c>
      <c r="C347" s="74">
        <v>0</v>
      </c>
      <c r="D347" s="74">
        <f>VLOOKUP(B347,'[1]por deptos 2011-2017'!$BD$4836:$BF$5372,3,0)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3</v>
      </c>
      <c r="D348" s="74">
        <f>VLOOKUP(B348,'[1]por deptos 2011-2017'!$BD$4836:$BF$5372,3,0)</f>
        <v>4</v>
      </c>
      <c r="E348" s="67">
        <f t="shared" si="128"/>
        <v>1.0526315789473684E-3</v>
      </c>
      <c r="F348" s="67">
        <f t="shared" si="129"/>
        <v>1.7241379310344827E-3</v>
      </c>
      <c r="G348" s="49">
        <f t="shared" si="130"/>
        <v>0.33333333333333331</v>
      </c>
      <c r="H348" s="63">
        <f t="shared" si="131"/>
        <v>3.5087719298245611E-4</v>
      </c>
    </row>
    <row r="349" spans="1:8" x14ac:dyDescent="0.2">
      <c r="B349" s="58" t="s">
        <v>77</v>
      </c>
      <c r="C349" s="74">
        <v>1</v>
      </c>
      <c r="D349" s="74">
        <f>VLOOKUP(B349,'[1]por deptos 2011-2017'!$BD$4836:$BF$5372,3,0)</f>
        <v>1</v>
      </c>
      <c r="E349" s="67">
        <f t="shared" si="128"/>
        <v>3.5087719298245611E-4</v>
      </c>
      <c r="F349" s="67">
        <f t="shared" si="129"/>
        <v>4.3103448275862068E-4</v>
      </c>
      <c r="G349" s="49">
        <f t="shared" si="130"/>
        <v>0</v>
      </c>
      <c r="H349" s="63">
        <f t="shared" si="131"/>
        <v>0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2011-2017'!$BD$4836:$BF$5372,3,0)</f>
        <v>0</v>
      </c>
      <c r="E350" s="65" t="str">
        <f t="shared" si="128"/>
        <v/>
      </c>
      <c r="F350" s="65" t="str">
        <f t="shared" si="129"/>
        <v/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2011-2017'!$BD$4836:$BF$5372,3,0)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2011-2017'!$BD$4836:$BF$5372,3,0)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7</v>
      </c>
      <c r="D353" s="74">
        <f>VLOOKUP(B353,'[1]por deptos 2011-2017'!$BD$4836:$BF$5372,3,0)</f>
        <v>2</v>
      </c>
      <c r="E353" s="67">
        <f t="shared" si="128"/>
        <v>2.4561403508771931E-3</v>
      </c>
      <c r="F353" s="67">
        <f t="shared" si="129"/>
        <v>8.6206896551724137E-4</v>
      </c>
      <c r="G353" s="49">
        <f t="shared" si="130"/>
        <v>-0.7142857142857143</v>
      </c>
      <c r="H353" s="63">
        <f t="shared" si="131"/>
        <v>-1.7543859649122807E-3</v>
      </c>
    </row>
    <row r="354" spans="2:8" x14ac:dyDescent="0.2">
      <c r="B354" s="58" t="s">
        <v>259</v>
      </c>
      <c r="C354" s="74">
        <v>0</v>
      </c>
      <c r="D354" s="74">
        <f>VLOOKUP(B354,'[1]por deptos 2011-2017'!$BD$4836:$BF$5372,3,0)</f>
        <v>0</v>
      </c>
      <c r="E354" s="67" t="str">
        <f t="shared" si="128"/>
        <v/>
      </c>
      <c r="F354" s="67" t="str">
        <f t="shared" si="129"/>
        <v/>
      </c>
      <c r="G354" s="49" t="str">
        <f t="shared" si="130"/>
        <v>0</v>
      </c>
      <c r="H354" s="63" t="str">
        <f t="shared" si="131"/>
        <v/>
      </c>
    </row>
    <row r="355" spans="2:8" x14ac:dyDescent="0.2">
      <c r="B355" s="58" t="s">
        <v>76</v>
      </c>
      <c r="C355" s="74">
        <v>0</v>
      </c>
      <c r="D355" s="74">
        <f>VLOOKUP(B355,'[1]por deptos 2011-2017'!$BD$4836:$BF$5372,3,0)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3</v>
      </c>
      <c r="D356" s="74">
        <f>VLOOKUP(B356,'[1]por deptos 2011-2017'!$BD$4836:$BF$5372,3,0)</f>
        <v>0</v>
      </c>
      <c r="E356" s="67">
        <f t="shared" si="128"/>
        <v>1.0526315789473684E-3</v>
      </c>
      <c r="F356" s="67" t="str">
        <f t="shared" si="129"/>
        <v/>
      </c>
      <c r="G356" s="49" t="str">
        <f t="shared" si="130"/>
        <v>0</v>
      </c>
      <c r="H356" s="63">
        <f t="shared" si="131"/>
        <v>0</v>
      </c>
    </row>
    <row r="357" spans="2:8" x14ac:dyDescent="0.2">
      <c r="B357" s="58" t="s">
        <v>600</v>
      </c>
      <c r="C357" s="74">
        <v>93</v>
      </c>
      <c r="D357" s="74">
        <f>VLOOKUP(B357,'[1]por deptos 2011-2017'!$BD$4836:$BF$5372,3,0)</f>
        <v>52</v>
      </c>
      <c r="E357" s="67">
        <f t="shared" si="128"/>
        <v>3.2631578947368421E-2</v>
      </c>
      <c r="F357" s="67">
        <f t="shared" si="129"/>
        <v>2.2413793103448276E-2</v>
      </c>
      <c r="G357" s="49">
        <f t="shared" si="130"/>
        <v>-0.44086021505376344</v>
      </c>
      <c r="H357" s="63">
        <f t="shared" si="131"/>
        <v>-1.4385964912280702E-2</v>
      </c>
    </row>
    <row r="358" spans="2:8" x14ac:dyDescent="0.2">
      <c r="B358" s="58" t="s">
        <v>87</v>
      </c>
      <c r="C358" s="74">
        <v>3</v>
      </c>
      <c r="D358" s="74">
        <f>VLOOKUP(B358,'[1]por deptos 2011-2017'!$BD$4836:$BF$5372,3,0)</f>
        <v>1</v>
      </c>
      <c r="E358" s="67">
        <f t="shared" si="128"/>
        <v>1.0526315789473684E-3</v>
      </c>
      <c r="F358" s="67">
        <f t="shared" si="129"/>
        <v>4.3103448275862068E-4</v>
      </c>
      <c r="G358" s="49">
        <f t="shared" si="130"/>
        <v>-0.66666666666666663</v>
      </c>
      <c r="H358" s="63">
        <f t="shared" si="131"/>
        <v>-7.0175438596491223E-4</v>
      </c>
    </row>
    <row r="359" spans="2:8" x14ac:dyDescent="0.2">
      <c r="B359" s="58" t="s">
        <v>86</v>
      </c>
      <c r="C359" s="74">
        <v>1</v>
      </c>
      <c r="D359" s="74">
        <f>VLOOKUP(B359,'[1]por deptos 2011-2017'!$BD$4836:$BF$5372,3,0)</f>
        <v>0</v>
      </c>
      <c r="E359" s="67">
        <f t="shared" si="128"/>
        <v>3.5087719298245611E-4</v>
      </c>
      <c r="F359" s="67" t="str">
        <f t="shared" si="129"/>
        <v/>
      </c>
      <c r="G359" s="49" t="str">
        <f t="shared" si="130"/>
        <v>0</v>
      </c>
      <c r="H359" s="63">
        <f t="shared" si="131"/>
        <v>0</v>
      </c>
    </row>
    <row r="360" spans="2:8" x14ac:dyDescent="0.2">
      <c r="B360" s="58" t="s">
        <v>74</v>
      </c>
      <c r="C360" s="74">
        <v>0</v>
      </c>
      <c r="D360" s="74">
        <f>VLOOKUP(B360,'[1]por deptos 2011-2017'!$BD$4836:$BF$5372,3,0)</f>
        <v>7</v>
      </c>
      <c r="E360" s="67" t="str">
        <f t="shared" si="128"/>
        <v/>
      </c>
      <c r="F360" s="67">
        <f t="shared" si="129"/>
        <v>3.0172413793103448E-3</v>
      </c>
      <c r="G360" s="49" t="str">
        <f t="shared" si="130"/>
        <v>0</v>
      </c>
      <c r="H360" s="63" t="str">
        <f t="shared" si="131"/>
        <v/>
      </c>
    </row>
    <row r="361" spans="2:8" x14ac:dyDescent="0.2">
      <c r="B361" s="58" t="s">
        <v>260</v>
      </c>
      <c r="C361" s="74">
        <v>0</v>
      </c>
      <c r="D361" s="74">
        <f>VLOOKUP(B361,'[1]por deptos 2011-2017'!$BD$4836:$BF$5372,3,0)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0</v>
      </c>
      <c r="D362" s="74">
        <f>VLOOKUP(B362,'[1]por deptos 2011-2017'!$BD$4836:$BF$5372,3,0)</f>
        <v>0</v>
      </c>
      <c r="E362" s="67" t="str">
        <f t="shared" si="128"/>
        <v/>
      </c>
      <c r="F362" s="67" t="str">
        <f t="shared" si="129"/>
        <v/>
      </c>
      <c r="G362" s="49" t="str">
        <f t="shared" si="130"/>
        <v>0</v>
      </c>
      <c r="H362" s="63" t="str">
        <f t="shared" si="131"/>
        <v/>
      </c>
    </row>
    <row r="363" spans="2:8" x14ac:dyDescent="0.2">
      <c r="B363" s="58" t="s">
        <v>346</v>
      </c>
      <c r="C363" s="74">
        <v>1</v>
      </c>
      <c r="D363" s="74">
        <f>VLOOKUP(B363,'[1]por deptos 2011-2017'!$BD$4836:$BF$5372,3,0)</f>
        <v>2</v>
      </c>
      <c r="E363" s="67">
        <f t="shared" si="128"/>
        <v>3.5087719298245611E-4</v>
      </c>
      <c r="F363" s="67">
        <f t="shared" si="129"/>
        <v>8.6206896551724137E-4</v>
      </c>
      <c r="G363" s="49">
        <f t="shared" si="130"/>
        <v>1</v>
      </c>
      <c r="H363" s="63">
        <f t="shared" si="131"/>
        <v>3.5087719298245611E-4</v>
      </c>
    </row>
    <row r="364" spans="2:8" x14ac:dyDescent="0.2">
      <c r="B364" s="58" t="s">
        <v>498</v>
      </c>
      <c r="C364" s="74">
        <v>16</v>
      </c>
      <c r="D364" s="74">
        <f>VLOOKUP(B364,'[1]por deptos 2011-2017'!$BD$4836:$BF$5372,3,0)</f>
        <v>8</v>
      </c>
      <c r="E364" s="67">
        <f t="shared" si="128"/>
        <v>5.6140350877192978E-3</v>
      </c>
      <c r="F364" s="67">
        <f t="shared" si="129"/>
        <v>3.4482758620689655E-3</v>
      </c>
      <c r="G364" s="49">
        <f t="shared" si="130"/>
        <v>-0.5</v>
      </c>
      <c r="H364" s="63">
        <f t="shared" si="131"/>
        <v>-2.8070175438596489E-3</v>
      </c>
    </row>
    <row r="365" spans="2:8" x14ac:dyDescent="0.2">
      <c r="B365" s="58" t="s">
        <v>499</v>
      </c>
      <c r="C365" s="74">
        <v>14</v>
      </c>
      <c r="D365" s="74">
        <f>VLOOKUP(B365,'[1]por deptos 2011-2017'!$BD$4836:$BF$5372,3,0)</f>
        <v>19</v>
      </c>
      <c r="E365" s="67">
        <f t="shared" ref="E365:E387" si="134">+IF(C365=0,"",C365/C$333)</f>
        <v>4.9122807017543861E-3</v>
      </c>
      <c r="F365" s="67">
        <f t="shared" ref="F365:F387" si="135">+IF(D365=0,"",D365/D$333)</f>
        <v>8.1896551724137939E-3</v>
      </c>
      <c r="G365" s="49">
        <f t="shared" si="130"/>
        <v>0.35714285714285715</v>
      </c>
      <c r="H365" s="63">
        <f t="shared" si="131"/>
        <v>1.7543859649122807E-3</v>
      </c>
    </row>
    <row r="366" spans="2:8" x14ac:dyDescent="0.2">
      <c r="B366" s="58" t="s">
        <v>500</v>
      </c>
      <c r="C366" s="74">
        <v>0</v>
      </c>
      <c r="D366" s="74">
        <f>VLOOKUP(B366,'[1]por deptos 2011-2017'!$BD$4836:$BF$5372,3,0)</f>
        <v>2</v>
      </c>
      <c r="E366" s="67" t="str">
        <f t="shared" si="134"/>
        <v/>
      </c>
      <c r="F366" s="67">
        <f t="shared" si="135"/>
        <v>8.6206896551724137E-4</v>
      </c>
      <c r="G366" s="49" t="str">
        <f t="shared" si="130"/>
        <v>0</v>
      </c>
      <c r="H366" s="63" t="str">
        <f t="shared" si="131"/>
        <v/>
      </c>
    </row>
    <row r="367" spans="2:8" x14ac:dyDescent="0.2">
      <c r="B367" s="58" t="s">
        <v>501</v>
      </c>
      <c r="C367" s="74">
        <v>1</v>
      </c>
      <c r="D367" s="74">
        <f>VLOOKUP(B367,'[1]por deptos 2011-2017'!$BD$4836:$BF$5372,3,0)</f>
        <v>0</v>
      </c>
      <c r="E367" s="67">
        <f t="shared" si="134"/>
        <v>3.5087719298245611E-4</v>
      </c>
      <c r="F367" s="67" t="str">
        <f t="shared" si="135"/>
        <v/>
      </c>
      <c r="G367" s="49" t="str">
        <f t="shared" si="130"/>
        <v>0</v>
      </c>
      <c r="H367" s="63">
        <f t="shared" si="131"/>
        <v>0</v>
      </c>
    </row>
    <row r="368" spans="2:8" x14ac:dyDescent="0.2">
      <c r="B368" s="58" t="s">
        <v>261</v>
      </c>
      <c r="C368" s="74">
        <v>0</v>
      </c>
      <c r="D368" s="74">
        <f>VLOOKUP(B368,'[1]por deptos 2011-2017'!$BD$4836:$BF$5372,3,0)</f>
        <v>0</v>
      </c>
      <c r="E368" s="67" t="str">
        <f t="shared" si="134"/>
        <v/>
      </c>
      <c r="F368" s="67" t="str">
        <f t="shared" si="135"/>
        <v/>
      </c>
      <c r="G368" s="49" t="str">
        <f t="shared" si="130"/>
        <v>0</v>
      </c>
      <c r="H368" s="63" t="str">
        <f t="shared" si="131"/>
        <v/>
      </c>
    </row>
    <row r="369" spans="1:8" x14ac:dyDescent="0.2">
      <c r="B369" s="58" t="s">
        <v>262</v>
      </c>
      <c r="C369" s="74">
        <v>0</v>
      </c>
      <c r="D369" s="74">
        <f>VLOOKUP(B369,'[1]por deptos 2011-2017'!$BD$4836:$BF$5372,3,0)</f>
        <v>1</v>
      </c>
      <c r="E369" s="67" t="str">
        <f t="shared" si="134"/>
        <v/>
      </c>
      <c r="F369" s="67">
        <f t="shared" si="135"/>
        <v>4.3103448275862068E-4</v>
      </c>
      <c r="G369" s="49" t="str">
        <f t="shared" si="130"/>
        <v>0</v>
      </c>
      <c r="H369" s="63" t="str">
        <f t="shared" si="131"/>
        <v/>
      </c>
    </row>
    <row r="370" spans="1:8" x14ac:dyDescent="0.2">
      <c r="B370" s="58" t="s">
        <v>502</v>
      </c>
      <c r="C370" s="74">
        <v>0</v>
      </c>
      <c r="D370" s="74">
        <f>VLOOKUP(B370,'[1]por deptos 2011-2017'!$BD$4836:$BF$5372,3,0)</f>
        <v>0</v>
      </c>
      <c r="E370" s="67" t="str">
        <f t="shared" si="134"/>
        <v/>
      </c>
      <c r="F370" s="67" t="str">
        <f t="shared" si="135"/>
        <v/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2011-2017'!$BD$4836:$BF$5372,3,0)</f>
        <v>0</v>
      </c>
      <c r="E371" s="65" t="str">
        <f t="shared" si="134"/>
        <v/>
      </c>
      <c r="F371" s="65" t="str">
        <f t="shared" si="135"/>
        <v/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25</v>
      </c>
      <c r="D372" s="74">
        <f>VLOOKUP(B372,'[1]por deptos 2011-2017'!$BD$4836:$BF$5372,3,0)</f>
        <v>18</v>
      </c>
      <c r="E372" s="67">
        <f t="shared" si="134"/>
        <v>8.771929824561403E-3</v>
      </c>
      <c r="F372" s="67">
        <f t="shared" si="135"/>
        <v>7.7586206896551723E-3</v>
      </c>
      <c r="G372" s="49">
        <f t="shared" si="130"/>
        <v>-0.28000000000000003</v>
      </c>
      <c r="H372" s="63">
        <f t="shared" si="131"/>
        <v>-2.4561403508771931E-3</v>
      </c>
    </row>
    <row r="373" spans="1:8" x14ac:dyDescent="0.2">
      <c r="B373" s="58" t="s">
        <v>95</v>
      </c>
      <c r="C373" s="74">
        <v>5</v>
      </c>
      <c r="D373" s="74">
        <f>VLOOKUP(B373,'[1]por deptos 2011-2017'!$BD$4836:$BF$5372,3,0)</f>
        <v>3</v>
      </c>
      <c r="E373" s="67">
        <f t="shared" si="134"/>
        <v>1.7543859649122807E-3</v>
      </c>
      <c r="F373" s="67">
        <f t="shared" si="135"/>
        <v>1.2931034482758621E-3</v>
      </c>
      <c r="G373" s="49">
        <f t="shared" si="130"/>
        <v>-0.4</v>
      </c>
      <c r="H373" s="63">
        <f t="shared" si="131"/>
        <v>-7.0175438596491234E-4</v>
      </c>
    </row>
    <row r="374" spans="1:8" x14ac:dyDescent="0.2">
      <c r="B374" s="58" t="s">
        <v>88</v>
      </c>
      <c r="C374" s="74">
        <v>1</v>
      </c>
      <c r="D374" s="74">
        <f>VLOOKUP(B374,'[1]por deptos 2011-2017'!$BD$4836:$BF$5372,3,0)</f>
        <v>12</v>
      </c>
      <c r="E374" s="67">
        <f t="shared" si="134"/>
        <v>3.5087719298245611E-4</v>
      </c>
      <c r="F374" s="67">
        <f t="shared" si="135"/>
        <v>5.1724137931034482E-3</v>
      </c>
      <c r="G374" s="49">
        <f t="shared" si="130"/>
        <v>11</v>
      </c>
      <c r="H374" s="63">
        <f t="shared" si="131"/>
        <v>3.8596491228070173E-3</v>
      </c>
    </row>
    <row r="375" spans="1:8" x14ac:dyDescent="0.2">
      <c r="B375" s="58" t="s">
        <v>94</v>
      </c>
      <c r="C375" s="74">
        <v>0</v>
      </c>
      <c r="D375" s="74">
        <f>VLOOKUP(B375,'[1]por deptos 2011-2017'!$BD$4836:$BF$5372,3,0)</f>
        <v>2</v>
      </c>
      <c r="E375" s="67" t="str">
        <f t="shared" si="134"/>
        <v/>
      </c>
      <c r="F375" s="67">
        <f t="shared" si="135"/>
        <v>8.6206896551724137E-4</v>
      </c>
      <c r="G375" s="49" t="str">
        <f t="shared" si="130"/>
        <v>0</v>
      </c>
      <c r="H375" s="63" t="str">
        <f t="shared" si="131"/>
        <v/>
      </c>
    </row>
    <row r="376" spans="1:8" x14ac:dyDescent="0.2">
      <c r="B376" s="58" t="s">
        <v>97</v>
      </c>
      <c r="C376" s="74">
        <v>0</v>
      </c>
      <c r="D376" s="74">
        <f>VLOOKUP(B376,'[1]por deptos 2011-2017'!$BD$4836:$BF$5372,3,0)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1</v>
      </c>
      <c r="D377" s="74">
        <f>VLOOKUP(B377,'[1]por deptos 2011-2017'!$BD$4836:$BF$5372,3,0)</f>
        <v>0</v>
      </c>
      <c r="E377" s="67">
        <f t="shared" si="134"/>
        <v>3.5087719298245611E-4</v>
      </c>
      <c r="F377" s="67" t="str">
        <f t="shared" si="135"/>
        <v/>
      </c>
      <c r="G377" s="49" t="str">
        <f t="shared" si="130"/>
        <v>0</v>
      </c>
      <c r="H377" s="63">
        <f t="shared" si="131"/>
        <v>0</v>
      </c>
    </row>
    <row r="378" spans="1:8" x14ac:dyDescent="0.2">
      <c r="B378" s="58" t="s">
        <v>263</v>
      </c>
      <c r="C378" s="74">
        <v>0</v>
      </c>
      <c r="D378" s="74">
        <f>VLOOKUP(B378,'[1]por deptos 2011-2017'!$BD$4836:$BF$5372,3,0)</f>
        <v>0</v>
      </c>
      <c r="E378" s="67" t="str">
        <f t="shared" si="134"/>
        <v/>
      </c>
      <c r="F378" s="67" t="str">
        <f t="shared" si="135"/>
        <v/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0</v>
      </c>
      <c r="D379" s="74">
        <f>VLOOKUP(B379,'[1]por deptos 2011-2017'!$BD$4836:$BF$5372,3,0)</f>
        <v>0</v>
      </c>
      <c r="E379" s="67" t="str">
        <f t="shared" si="134"/>
        <v/>
      </c>
      <c r="F379" s="67" t="str">
        <f t="shared" si="135"/>
        <v/>
      </c>
      <c r="G379" s="49" t="str">
        <f t="shared" si="130"/>
        <v>0</v>
      </c>
      <c r="H379" s="63" t="str">
        <f t="shared" si="131"/>
        <v/>
      </c>
    </row>
    <row r="380" spans="1:8" x14ac:dyDescent="0.2">
      <c r="B380" s="58" t="s">
        <v>601</v>
      </c>
      <c r="C380" s="74">
        <v>28</v>
      </c>
      <c r="D380" s="74">
        <f>VLOOKUP(B380,'[1]por deptos 2011-2017'!$BD$4836:$BF$5372,3,0)</f>
        <v>0</v>
      </c>
      <c r="E380" s="67">
        <f t="shared" si="134"/>
        <v>9.8245614035087723E-3</v>
      </c>
      <c r="F380" s="67" t="str">
        <f t="shared" si="135"/>
        <v/>
      </c>
      <c r="G380" s="49" t="str">
        <f t="shared" si="130"/>
        <v>0</v>
      </c>
      <c r="H380" s="63">
        <f t="shared" si="131"/>
        <v>0</v>
      </c>
    </row>
    <row r="381" spans="1:8" x14ac:dyDescent="0.2">
      <c r="B381" s="58" t="s">
        <v>602</v>
      </c>
      <c r="C381" s="74">
        <v>0</v>
      </c>
      <c r="D381" s="74">
        <f>VLOOKUP(B381,'[1]por deptos 2011-2017'!$BD$4836:$BF$5372,3,0)</f>
        <v>0</v>
      </c>
      <c r="E381" s="67" t="str">
        <f t="shared" si="134"/>
        <v/>
      </c>
      <c r="F381" s="67" t="str">
        <f t="shared" si="135"/>
        <v/>
      </c>
      <c r="G381" s="49" t="str">
        <f t="shared" si="130"/>
        <v>0</v>
      </c>
      <c r="H381" s="63" t="str">
        <f t="shared" si="131"/>
        <v/>
      </c>
    </row>
    <row r="382" spans="1:8" x14ac:dyDescent="0.2">
      <c r="B382" s="58" t="s">
        <v>265</v>
      </c>
      <c r="C382" s="74">
        <v>0</v>
      </c>
      <c r="D382" s="74">
        <f>VLOOKUP(B382,'[1]por deptos 2011-2017'!$BD$4836:$BF$5372,3,0)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1</v>
      </c>
      <c r="D383" s="74">
        <f>VLOOKUP(B383,'[1]por deptos 2011-2017'!$BD$4836:$BF$5372,3,0)</f>
        <v>0</v>
      </c>
      <c r="E383" s="67">
        <f t="shared" si="134"/>
        <v>3.5087719298245611E-4</v>
      </c>
      <c r="F383" s="67" t="str">
        <f t="shared" si="135"/>
        <v/>
      </c>
      <c r="G383" s="49" t="str">
        <f t="shared" si="130"/>
        <v>0</v>
      </c>
      <c r="H383" s="63">
        <f t="shared" si="131"/>
        <v>0</v>
      </c>
    </row>
    <row r="384" spans="1:8" x14ac:dyDescent="0.2">
      <c r="B384" s="58" t="s">
        <v>96</v>
      </c>
      <c r="C384" s="74">
        <v>21</v>
      </c>
      <c r="D384" s="74">
        <f>VLOOKUP(B384,'[1]por deptos 2011-2017'!$BD$4836:$BF$5372,3,0)</f>
        <v>24</v>
      </c>
      <c r="E384" s="67">
        <f t="shared" si="134"/>
        <v>7.3684210526315788E-3</v>
      </c>
      <c r="F384" s="67">
        <f t="shared" si="135"/>
        <v>1.0344827586206896E-2</v>
      </c>
      <c r="G384" s="49">
        <f t="shared" si="130"/>
        <v>0.14285714285714285</v>
      </c>
      <c r="H384" s="63">
        <f t="shared" si="131"/>
        <v>1.0526315789473684E-3</v>
      </c>
    </row>
    <row r="385" spans="1:9" x14ac:dyDescent="0.2">
      <c r="B385" s="58" t="s">
        <v>266</v>
      </c>
      <c r="C385" s="74">
        <v>50</v>
      </c>
      <c r="D385" s="74">
        <f>VLOOKUP(B385,'[1]por deptos 2011-2017'!$BD$4836:$BF$5372,3,0)</f>
        <v>54</v>
      </c>
      <c r="E385" s="67">
        <f t="shared" si="134"/>
        <v>1.7543859649122806E-2</v>
      </c>
      <c r="F385" s="67">
        <f t="shared" si="135"/>
        <v>2.3275862068965519E-2</v>
      </c>
      <c r="G385" s="49">
        <f t="shared" si="130"/>
        <v>0.08</v>
      </c>
      <c r="H385" s="63">
        <f t="shared" si="131"/>
        <v>1.4035087719298245E-3</v>
      </c>
    </row>
    <row r="386" spans="1:9" x14ac:dyDescent="0.2">
      <c r="B386" s="58" t="s">
        <v>603</v>
      </c>
      <c r="C386" s="74">
        <v>0</v>
      </c>
      <c r="D386" s="74">
        <f>VLOOKUP(B386,'[1]por deptos 2011-2017'!$BD$4836:$BF$5372,3,0)</f>
        <v>1</v>
      </c>
      <c r="E386" s="67" t="str">
        <f t="shared" si="134"/>
        <v/>
      </c>
      <c r="F386" s="67">
        <f t="shared" si="135"/>
        <v>4.3103448275862068E-4</v>
      </c>
      <c r="G386" s="49" t="str">
        <f t="shared" si="130"/>
        <v>0</v>
      </c>
      <c r="H386" s="63" t="str">
        <f t="shared" si="131"/>
        <v/>
      </c>
    </row>
    <row r="387" spans="1:9" x14ac:dyDescent="0.2">
      <c r="B387" s="58" t="s">
        <v>90</v>
      </c>
      <c r="C387" s="74">
        <v>34</v>
      </c>
      <c r="D387" s="74">
        <f>VLOOKUP(B387,'[1]por deptos 2011-2017'!$BD$4836:$BF$5372,3,0)</f>
        <v>31</v>
      </c>
      <c r="E387" s="67">
        <f t="shared" si="134"/>
        <v>1.1929824561403509E-2</v>
      </c>
      <c r="F387" s="67">
        <f t="shared" si="135"/>
        <v>1.3362068965517242E-2</v>
      </c>
      <c r="G387" s="49">
        <f t="shared" si="130"/>
        <v>-8.8235294117647065E-2</v>
      </c>
      <c r="H387" s="63">
        <f t="shared" si="131"/>
        <v>-1.0526315789473686E-3</v>
      </c>
    </row>
    <row r="388" spans="1:9" s="26" customFormat="1" x14ac:dyDescent="0.2">
      <c r="A388" s="40"/>
      <c r="B388" s="59" t="s">
        <v>561</v>
      </c>
      <c r="C388" s="73">
        <v>0</v>
      </c>
      <c r="D388" s="74">
        <f>VLOOKUP(B388,'[1]por deptos 2011-2017'!$BD$4836:$BF$5372,3,0)</f>
        <v>0</v>
      </c>
      <c r="E388" s="67" t="str">
        <f t="shared" ref="E388:E389" si="138">+IF(C388=0,"",C388/C$333)</f>
        <v/>
      </c>
      <c r="F388" s="67" t="str">
        <f t="shared" ref="F388:F389" si="139">+IF(D388=0,"",D388/D$333)</f>
        <v/>
      </c>
      <c r="G388" s="49" t="str">
        <f t="shared" ref="G388:G389" si="140">+IF(OR(AND(D388=0),(C388=0)),"0",((D388-C388)/C388))</f>
        <v>0</v>
      </c>
      <c r="H388" s="63" t="str">
        <f t="shared" ref="H388:H389" si="141">+IF(OR(AND(E388=""),(G388="")),"",E388*G388)</f>
        <v/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2011-2017'!$BD$4836:$BF$5372,3,0)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2011-2017'!$BD$4836:$BF$5372,3,0)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0</v>
      </c>
      <c r="D391" s="74">
        <f>VLOOKUP(B391,'[1]por deptos 2011-2017'!$BD$4836:$BF$5372,3,0)</f>
        <v>2</v>
      </c>
      <c r="E391" s="67" t="str">
        <f t="shared" si="142"/>
        <v/>
      </c>
      <c r="F391" s="67">
        <f t="shared" si="143"/>
        <v>8.6206896551724137E-4</v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0</v>
      </c>
      <c r="D392" s="74">
        <f>VLOOKUP(B392,'[1]por deptos 2011-2017'!$BD$4836:$BF$5372,3,0)</f>
        <v>1</v>
      </c>
      <c r="E392" s="67" t="str">
        <f t="shared" si="142"/>
        <v/>
      </c>
      <c r="F392" s="67">
        <f t="shared" si="143"/>
        <v>4.3103448275862068E-4</v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2011-2017'!$BD$4836:$BF$5372,3,0)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2011-2017'!$BD$4836:$BF$5372,3,0)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313</v>
      </c>
      <c r="D395" s="74">
        <f>VLOOKUP(B395,'[1]por deptos 2011-2017'!$BD$4836:$BF$5372,3,0)</f>
        <v>358</v>
      </c>
      <c r="E395" s="67">
        <f t="shared" si="142"/>
        <v>0.10982456140350877</v>
      </c>
      <c r="F395" s="67">
        <f t="shared" si="143"/>
        <v>0.15431034482758621</v>
      </c>
      <c r="G395" s="49">
        <f t="shared" si="130"/>
        <v>0.14376996805111822</v>
      </c>
      <c r="H395" s="63">
        <f t="shared" si="131"/>
        <v>1.5789473684210527E-2</v>
      </c>
    </row>
    <row r="396" spans="1:9" x14ac:dyDescent="0.2">
      <c r="B396" s="58" t="s">
        <v>505</v>
      </c>
      <c r="C396" s="74">
        <v>0</v>
      </c>
      <c r="D396" s="74">
        <f>VLOOKUP(B396,'[1]por deptos 2011-2017'!$BD$4836:$BF$5372,3,0)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2011-2017'!$BD$4836:$BF$5372,3,0)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0</v>
      </c>
      <c r="D398" s="74">
        <f>VLOOKUP(B398,'[1]por deptos 2011-2017'!$BD$4836:$BF$5372,3,0)</f>
        <v>0</v>
      </c>
      <c r="E398" s="67" t="str">
        <f t="shared" si="142"/>
        <v/>
      </c>
      <c r="F398" s="67" t="str">
        <f t="shared" si="143"/>
        <v/>
      </c>
      <c r="G398" s="49" t="str">
        <f t="shared" si="130"/>
        <v>0</v>
      </c>
      <c r="H398" s="63" t="str">
        <f t="shared" si="131"/>
        <v/>
      </c>
    </row>
    <row r="399" spans="1:9" x14ac:dyDescent="0.2">
      <c r="B399" s="58" t="s">
        <v>506</v>
      </c>
      <c r="C399" s="74">
        <v>0</v>
      </c>
      <c r="D399" s="74">
        <f>VLOOKUP(B399,'[1]por deptos 2011-2017'!$BD$4836:$BF$5372,3,0)</f>
        <v>0</v>
      </c>
      <c r="E399" s="67" t="str">
        <f t="shared" si="142"/>
        <v/>
      </c>
      <c r="F399" s="67" t="str">
        <f t="shared" si="143"/>
        <v/>
      </c>
      <c r="G399" s="49" t="str">
        <f t="shared" si="130"/>
        <v>0</v>
      </c>
      <c r="H399" s="63" t="str">
        <f t="shared" si="131"/>
        <v/>
      </c>
    </row>
    <row r="400" spans="1:9" x14ac:dyDescent="0.2">
      <c r="B400" s="58" t="s">
        <v>91</v>
      </c>
      <c r="C400" s="74">
        <v>0</v>
      </c>
      <c r="D400" s="74">
        <f>VLOOKUP(B400,'[1]por deptos 2011-2017'!$BD$4836:$BF$5372,3,0)</f>
        <v>0</v>
      </c>
      <c r="E400" s="67" t="str">
        <f t="shared" si="142"/>
        <v/>
      </c>
      <c r="F400" s="67" t="str">
        <f t="shared" si="143"/>
        <v/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2011-2017'!$BD$4836:$BF$5372,3,0)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2011-2017'!$BD$4836:$BF$5372,3,0)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0</v>
      </c>
      <c r="D403" s="74">
        <f>VLOOKUP(B403,'[1]por deptos 2011-2017'!$BD$4836:$BF$5372,3,0)</f>
        <v>0</v>
      </c>
      <c r="E403" s="67" t="str">
        <f t="shared" ref="E403:E405" si="148">+IF(C403=0,"",C403/C$333)</f>
        <v/>
      </c>
      <c r="F403" s="67" t="str">
        <f t="shared" ref="F403:F405" si="149">+IF(D403=0,"",D403/D$333)</f>
        <v/>
      </c>
      <c r="G403" s="49" t="str">
        <f t="shared" ref="G403:G405" si="150">+IF(OR(AND(D403=0),(C403=0)),"0",((D403-C403)/C403))</f>
        <v>0</v>
      </c>
      <c r="H403" s="63" t="str">
        <f t="shared" ref="H403:H405" si="151">+IF(OR(AND(E403=""),(G403="")),"",E403*G403)</f>
        <v/>
      </c>
      <c r="I403" s="2"/>
    </row>
    <row r="404" spans="1:9" s="26" customFormat="1" x14ac:dyDescent="0.2">
      <c r="A404" s="40"/>
      <c r="B404" s="59" t="s">
        <v>563</v>
      </c>
      <c r="C404" s="73">
        <v>0</v>
      </c>
      <c r="D404" s="74">
        <f>VLOOKUP(B404,'[1]por deptos 2011-2017'!$BD$4836:$BF$5372,3,0)</f>
        <v>0</v>
      </c>
      <c r="E404" s="67" t="str">
        <f t="shared" si="148"/>
        <v/>
      </c>
      <c r="F404" s="67" t="str">
        <f t="shared" si="149"/>
        <v/>
      </c>
      <c r="G404" s="49" t="str">
        <f t="shared" si="150"/>
        <v>0</v>
      </c>
      <c r="H404" s="63" t="str">
        <f t="shared" si="151"/>
        <v/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2011-2017'!$BD$4836:$BF$5372,3,0)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6</v>
      </c>
      <c r="D406" s="74">
        <f>VLOOKUP(B406,'[1]por deptos 2011-2017'!$BD$4836:$BF$5372,3,0)</f>
        <v>2</v>
      </c>
      <c r="E406" s="65">
        <f t="shared" si="144"/>
        <v>2.1052631578947368E-3</v>
      </c>
      <c r="F406" s="65">
        <f t="shared" si="145"/>
        <v>8.6206896551724137E-4</v>
      </c>
      <c r="G406" s="65">
        <f t="shared" si="146"/>
        <v>-0.66666666666666663</v>
      </c>
      <c r="H406" s="48">
        <f t="shared" si="147"/>
        <v>-1.4035087719298245E-3</v>
      </c>
      <c r="I406" s="2"/>
    </row>
    <row r="407" spans="1:9" s="26" customFormat="1" x14ac:dyDescent="0.2">
      <c r="A407" s="41"/>
      <c r="B407" s="59" t="s">
        <v>274</v>
      </c>
      <c r="C407" s="73">
        <v>387</v>
      </c>
      <c r="D407" s="74">
        <f>VLOOKUP(B407,'[1]por deptos 2011-2017'!$BD$4836:$BF$5372,3,0)</f>
        <v>320</v>
      </c>
      <c r="E407" s="65">
        <f t="shared" si="144"/>
        <v>0.13578947368421052</v>
      </c>
      <c r="F407" s="65">
        <f t="shared" si="145"/>
        <v>0.13793103448275862</v>
      </c>
      <c r="G407" s="65">
        <f t="shared" si="146"/>
        <v>-0.1731266149870801</v>
      </c>
      <c r="H407" s="48">
        <f t="shared" si="147"/>
        <v>-2.3508771929824559E-2</v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2011-2017'!$BD$4836:$BF$5372,3,0)</f>
        <v>0</v>
      </c>
      <c r="E408" s="65" t="str">
        <f t="shared" si="144"/>
        <v/>
      </c>
      <c r="F408" s="65" t="str">
        <f t="shared" si="145"/>
        <v/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187</v>
      </c>
      <c r="D409" s="74">
        <f>VLOOKUP(B409,'[1]por deptos 2011-2017'!$BD$4836:$BF$5372,3,0)</f>
        <v>192</v>
      </c>
      <c r="E409" s="65">
        <f t="shared" si="144"/>
        <v>6.5614035087719305E-2</v>
      </c>
      <c r="F409" s="65">
        <f t="shared" si="145"/>
        <v>8.2758620689655171E-2</v>
      </c>
      <c r="G409" s="65">
        <f t="shared" si="146"/>
        <v>2.6737967914438502E-2</v>
      </c>
      <c r="H409" s="48">
        <f t="shared" si="147"/>
        <v>1.7543859649122807E-3</v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2011-2017'!$BD$4836:$BF$5372,3,0)</f>
        <v>4</v>
      </c>
      <c r="E410" s="65" t="str">
        <f t="shared" si="144"/>
        <v/>
      </c>
      <c r="F410" s="65">
        <f t="shared" si="145"/>
        <v>1.7241379310344827E-3</v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2011-2017'!$BD$4836:$BF$5372,3,0)</f>
        <v>1</v>
      </c>
      <c r="E411" s="65" t="str">
        <f t="shared" ref="E411" si="152">+IF(C411=0,"",C411/C$333)</f>
        <v/>
      </c>
      <c r="F411" s="65">
        <f t="shared" ref="F411" si="153">+IF(D411=0,"",D411/D$333)</f>
        <v>4.3103448275862068E-4</v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17</v>
      </c>
      <c r="D412" s="74">
        <f>VLOOKUP(B412,'[1]por deptos 2011-2017'!$BD$4836:$BF$5372,3,0)</f>
        <v>10</v>
      </c>
      <c r="E412" s="67">
        <f t="shared" si="144"/>
        <v>5.9649122807017545E-3</v>
      </c>
      <c r="F412" s="67">
        <f t="shared" si="145"/>
        <v>4.3103448275862068E-3</v>
      </c>
      <c r="G412" s="49">
        <f t="shared" si="146"/>
        <v>-0.41176470588235292</v>
      </c>
      <c r="H412" s="63">
        <f t="shared" si="147"/>
        <v>-2.4561403508771931E-3</v>
      </c>
    </row>
    <row r="413" spans="1:9" x14ac:dyDescent="0.2">
      <c r="B413" s="58" t="s">
        <v>277</v>
      </c>
      <c r="C413" s="74">
        <v>26</v>
      </c>
      <c r="D413" s="74">
        <f>VLOOKUP(B413,'[1]por deptos 2011-2017'!$BD$4836:$BF$5372,3,0)</f>
        <v>17</v>
      </c>
      <c r="E413" s="67">
        <f t="shared" si="144"/>
        <v>9.1228070175438589E-3</v>
      </c>
      <c r="F413" s="67">
        <f t="shared" si="145"/>
        <v>7.3275862068965516E-3</v>
      </c>
      <c r="G413" s="49">
        <f t="shared" si="146"/>
        <v>-0.34615384615384615</v>
      </c>
      <c r="H413" s="63">
        <f t="shared" si="147"/>
        <v>-3.1578947368421048E-3</v>
      </c>
    </row>
    <row r="414" spans="1:9" x14ac:dyDescent="0.2">
      <c r="B414" s="58" t="s">
        <v>278</v>
      </c>
      <c r="C414" s="74">
        <v>39</v>
      </c>
      <c r="D414" s="74">
        <f>VLOOKUP(B414,'[1]por deptos 2011-2017'!$BD$4836:$BF$5372,3,0)</f>
        <v>5</v>
      </c>
      <c r="E414" s="67">
        <f t="shared" si="144"/>
        <v>1.368421052631579E-2</v>
      </c>
      <c r="F414" s="67">
        <f t="shared" si="145"/>
        <v>2.1551724137931034E-3</v>
      </c>
      <c r="G414" s="49">
        <f t="shared" si="146"/>
        <v>-0.87179487179487181</v>
      </c>
      <c r="H414" s="63">
        <f t="shared" si="147"/>
        <v>-1.1929824561403509E-2</v>
      </c>
    </row>
    <row r="415" spans="1:9" x14ac:dyDescent="0.2">
      <c r="B415" s="58" t="s">
        <v>100</v>
      </c>
      <c r="C415" s="74">
        <v>200</v>
      </c>
      <c r="D415" s="74">
        <f>VLOOKUP(B415,'[1]por deptos 2011-2017'!$BD$4836:$BF$5372,3,0)</f>
        <v>16</v>
      </c>
      <c r="E415" s="67">
        <f t="shared" si="144"/>
        <v>7.0175438596491224E-2</v>
      </c>
      <c r="F415" s="67">
        <f t="shared" si="145"/>
        <v>6.8965517241379309E-3</v>
      </c>
      <c r="G415" s="49">
        <f t="shared" si="146"/>
        <v>-0.92</v>
      </c>
      <c r="H415" s="63">
        <f t="shared" si="147"/>
        <v>-6.4561403508771931E-2</v>
      </c>
    </row>
    <row r="416" spans="1:9" x14ac:dyDescent="0.2">
      <c r="B416" s="58" t="s">
        <v>101</v>
      </c>
      <c r="C416" s="74">
        <v>0</v>
      </c>
      <c r="D416" s="74">
        <f>VLOOKUP(B416,'[1]por deptos 2011-2017'!$BD$4836:$BF$5372,3,0)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5</v>
      </c>
      <c r="D417" s="74">
        <f>VLOOKUP(B417,'[1]por deptos 2011-2017'!$BD$4836:$BF$5372,3,0)</f>
        <v>15</v>
      </c>
      <c r="E417" s="67">
        <f t="shared" si="144"/>
        <v>1.7543859649122807E-3</v>
      </c>
      <c r="F417" s="67">
        <f t="shared" si="145"/>
        <v>6.4655172413793103E-3</v>
      </c>
      <c r="G417" s="49">
        <f t="shared" si="146"/>
        <v>2</v>
      </c>
      <c r="H417" s="63">
        <f t="shared" si="147"/>
        <v>3.5087719298245615E-3</v>
      </c>
    </row>
    <row r="418" spans="1:9" x14ac:dyDescent="0.2">
      <c r="B418" s="58" t="s">
        <v>279</v>
      </c>
      <c r="C418" s="74">
        <v>0</v>
      </c>
      <c r="D418" s="74">
        <f>VLOOKUP(B418,'[1]por deptos 2011-2017'!$BD$4836:$BF$5372,3,0)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2011-2017'!$BD$4836:$BF$5372,3,0)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2011-2017'!$BD$4836:$BF$5372,3,0)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2011-2017'!$BD$4836:$BF$5372,3,0)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2011-2017'!$BD$4836:$BF$5372,3,0)</f>
        <v>0</v>
      </c>
      <c r="E422" s="65" t="str">
        <f t="shared" ref="E422:E424" si="160">+IF(C422=0,"",C422/C$333)</f>
        <v/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2011-2017'!$BD$4836:$BF$5372,3,0)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2011-2017'!$BD$4836:$BF$5372,3,0)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11</v>
      </c>
      <c r="D425" s="74">
        <f>VLOOKUP(B425,'[1]por deptos 2011-2017'!$BD$4836:$BF$5372,3,0)</f>
        <v>11</v>
      </c>
      <c r="E425" s="67">
        <f t="shared" si="144"/>
        <v>3.8596491228070177E-3</v>
      </c>
      <c r="F425" s="67">
        <f t="shared" si="145"/>
        <v>4.7413793103448275E-3</v>
      </c>
      <c r="G425" s="49">
        <f t="shared" si="146"/>
        <v>0</v>
      </c>
      <c r="H425" s="63">
        <f t="shared" si="147"/>
        <v>0</v>
      </c>
    </row>
    <row r="426" spans="1:9" x14ac:dyDescent="0.2">
      <c r="B426" s="58" t="s">
        <v>106</v>
      </c>
      <c r="C426" s="74">
        <v>0</v>
      </c>
      <c r="D426" s="74">
        <f>VLOOKUP(B426,'[1]por deptos 2011-2017'!$BD$4836:$BF$5372,3,0)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68</v>
      </c>
      <c r="D427" s="74">
        <f>VLOOKUP(B427,'[1]por deptos 2011-2017'!$BD$4836:$BF$5372,3,0)</f>
        <v>48</v>
      </c>
      <c r="E427" s="67">
        <f t="shared" si="144"/>
        <v>2.3859649122807018E-2</v>
      </c>
      <c r="F427" s="67">
        <f t="shared" si="145"/>
        <v>2.0689655172413793E-2</v>
      </c>
      <c r="G427" s="49">
        <f t="shared" si="146"/>
        <v>-0.29411764705882354</v>
      </c>
      <c r="H427" s="63">
        <f t="shared" si="147"/>
        <v>-7.0175438596491229E-3</v>
      </c>
    </row>
    <row r="428" spans="1:9" x14ac:dyDescent="0.2">
      <c r="B428" s="58" t="s">
        <v>114</v>
      </c>
      <c r="C428" s="74">
        <v>35</v>
      </c>
      <c r="D428" s="74">
        <f>VLOOKUP(B428,'[1]por deptos 2011-2017'!$BD$4836:$BF$5372,3,0)</f>
        <v>27</v>
      </c>
      <c r="E428" s="67">
        <f t="shared" si="144"/>
        <v>1.2280701754385965E-2</v>
      </c>
      <c r="F428" s="67">
        <f t="shared" si="145"/>
        <v>1.1637931034482759E-2</v>
      </c>
      <c r="G428" s="49">
        <f t="shared" si="146"/>
        <v>-0.22857142857142856</v>
      </c>
      <c r="H428" s="63">
        <f t="shared" si="147"/>
        <v>-2.8070175438596489E-3</v>
      </c>
    </row>
    <row r="429" spans="1:9" x14ac:dyDescent="0.2">
      <c r="B429" s="58" t="s">
        <v>280</v>
      </c>
      <c r="C429" s="74">
        <v>19</v>
      </c>
      <c r="D429" s="74">
        <f>VLOOKUP(B429,'[1]por deptos 2011-2017'!$BD$4836:$BF$5372,3,0)</f>
        <v>5</v>
      </c>
      <c r="E429" s="67">
        <f t="shared" si="144"/>
        <v>6.6666666666666671E-3</v>
      </c>
      <c r="F429" s="67">
        <f t="shared" si="145"/>
        <v>2.1551724137931034E-3</v>
      </c>
      <c r="G429" s="49">
        <f t="shared" si="146"/>
        <v>-0.73684210526315785</v>
      </c>
      <c r="H429" s="63">
        <f t="shared" si="147"/>
        <v>-4.9122807017543861E-3</v>
      </c>
    </row>
    <row r="430" spans="1:9" x14ac:dyDescent="0.2">
      <c r="B430" s="58" t="s">
        <v>510</v>
      </c>
      <c r="C430" s="74">
        <v>0</v>
      </c>
      <c r="D430" s="74">
        <f>VLOOKUP(B430,'[1]por deptos 2011-2017'!$BD$4836:$BF$5372,3,0)</f>
        <v>2</v>
      </c>
      <c r="E430" s="67" t="str">
        <f t="shared" si="144"/>
        <v/>
      </c>
      <c r="F430" s="67">
        <f t="shared" si="145"/>
        <v>8.6206896551724137E-4</v>
      </c>
      <c r="G430" s="49" t="str">
        <f t="shared" si="146"/>
        <v>0</v>
      </c>
      <c r="H430" s="63" t="str">
        <f t="shared" si="147"/>
        <v/>
      </c>
    </row>
    <row r="431" spans="1:9" ht="24" x14ac:dyDescent="0.2">
      <c r="B431" s="58" t="s">
        <v>511</v>
      </c>
      <c r="C431" s="74">
        <v>1</v>
      </c>
      <c r="D431" s="74">
        <f>VLOOKUP(B431,'[1]por deptos 2011-2017'!$BD$4836:$BF$5372,3,0)</f>
        <v>7</v>
      </c>
      <c r="E431" s="67">
        <f t="shared" si="144"/>
        <v>3.5087719298245611E-4</v>
      </c>
      <c r="F431" s="67">
        <f t="shared" si="145"/>
        <v>3.0172413793103448E-3</v>
      </c>
      <c r="G431" s="49">
        <f t="shared" si="146"/>
        <v>6</v>
      </c>
      <c r="H431" s="63">
        <f t="shared" si="147"/>
        <v>2.1052631578947368E-3</v>
      </c>
    </row>
    <row r="432" spans="1:9" x14ac:dyDescent="0.2">
      <c r="B432" s="58" t="s">
        <v>512</v>
      </c>
      <c r="C432" s="74">
        <v>0</v>
      </c>
      <c r="D432" s="74">
        <f>VLOOKUP(B432,'[1]por deptos 2011-2017'!$BD$4836:$BF$5372,3,0)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0</v>
      </c>
      <c r="D433" s="74">
        <f>VLOOKUP(B433,'[1]por deptos 2011-2017'!$BD$4836:$BF$5372,3,0)</f>
        <v>1</v>
      </c>
      <c r="E433" s="67" t="str">
        <f t="shared" si="144"/>
        <v/>
      </c>
      <c r="F433" s="67">
        <f t="shared" si="145"/>
        <v>4.3103448275862068E-4</v>
      </c>
      <c r="G433" s="49" t="str">
        <f t="shared" si="146"/>
        <v>0</v>
      </c>
      <c r="H433" s="63" t="str">
        <f t="shared" si="147"/>
        <v/>
      </c>
    </row>
    <row r="434" spans="2:8" x14ac:dyDescent="0.2">
      <c r="B434" s="58" t="s">
        <v>281</v>
      </c>
      <c r="C434" s="74">
        <v>0</v>
      </c>
      <c r="D434" s="74">
        <f>VLOOKUP(B434,'[1]por deptos 2011-2017'!$BD$4836:$BF$5372,3,0)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0</v>
      </c>
      <c r="D435" s="74">
        <f>VLOOKUP(B435,'[1]por deptos 2011-2017'!$BD$4836:$BF$5372,3,0)</f>
        <v>2</v>
      </c>
      <c r="E435" s="67" t="str">
        <f t="shared" si="144"/>
        <v/>
      </c>
      <c r="F435" s="67">
        <f t="shared" si="145"/>
        <v>8.6206896551724137E-4</v>
      </c>
      <c r="G435" s="49" t="str">
        <f t="shared" si="146"/>
        <v>0</v>
      </c>
      <c r="H435" s="63" t="str">
        <f t="shared" si="147"/>
        <v/>
      </c>
    </row>
    <row r="436" spans="2:8" x14ac:dyDescent="0.2">
      <c r="B436" s="58" t="s">
        <v>395</v>
      </c>
      <c r="C436" s="74">
        <v>22</v>
      </c>
      <c r="D436" s="74">
        <f>VLOOKUP(B436,'[1]por deptos 2011-2017'!$BD$4836:$BF$5372,3,0)</f>
        <v>16</v>
      </c>
      <c r="E436" s="67">
        <f t="shared" si="144"/>
        <v>7.7192982456140355E-3</v>
      </c>
      <c r="F436" s="67">
        <f t="shared" si="145"/>
        <v>6.8965517241379309E-3</v>
      </c>
      <c r="G436" s="49">
        <f t="shared" si="146"/>
        <v>-0.27272727272727271</v>
      </c>
      <c r="H436" s="63">
        <f t="shared" si="147"/>
        <v>-2.1052631578947368E-3</v>
      </c>
    </row>
    <row r="437" spans="2:8" x14ac:dyDescent="0.2">
      <c r="B437" s="58" t="s">
        <v>109</v>
      </c>
      <c r="C437" s="74">
        <v>90</v>
      </c>
      <c r="D437" s="74">
        <f>VLOOKUP(B437,'[1]por deptos 2011-2017'!$BD$4836:$BF$5372,3,0)</f>
        <v>77</v>
      </c>
      <c r="E437" s="67">
        <f t="shared" si="144"/>
        <v>3.1578947368421054E-2</v>
      </c>
      <c r="F437" s="67">
        <f t="shared" si="145"/>
        <v>3.318965517241379E-2</v>
      </c>
      <c r="G437" s="49">
        <f t="shared" si="146"/>
        <v>-0.14444444444444443</v>
      </c>
      <c r="H437" s="63">
        <f t="shared" si="147"/>
        <v>-4.5614035087719294E-3</v>
      </c>
    </row>
    <row r="438" spans="2:8" x14ac:dyDescent="0.2">
      <c r="B438" s="58" t="s">
        <v>282</v>
      </c>
      <c r="C438" s="74">
        <v>38</v>
      </c>
      <c r="D438" s="74">
        <f>VLOOKUP(B438,'[1]por deptos 2011-2017'!$BD$4836:$BF$5372,3,0)</f>
        <v>14</v>
      </c>
      <c r="E438" s="67">
        <f t="shared" si="144"/>
        <v>1.3333333333333334E-2</v>
      </c>
      <c r="F438" s="67">
        <f t="shared" si="145"/>
        <v>6.0344827586206896E-3</v>
      </c>
      <c r="G438" s="49">
        <f t="shared" si="146"/>
        <v>-0.63157894736842102</v>
      </c>
      <c r="H438" s="63">
        <f t="shared" si="147"/>
        <v>-8.4210526315789472E-3</v>
      </c>
    </row>
    <row r="439" spans="2:8" x14ac:dyDescent="0.2">
      <c r="B439" s="58" t="s">
        <v>108</v>
      </c>
      <c r="C439" s="74">
        <v>0</v>
      </c>
      <c r="D439" s="74">
        <f>VLOOKUP(B439,'[1]por deptos 2011-2017'!$BD$4836:$BF$5372,3,0)</f>
        <v>0</v>
      </c>
      <c r="E439" s="67" t="str">
        <f t="shared" si="144"/>
        <v/>
      </c>
      <c r="F439" s="67" t="str">
        <f t="shared" si="145"/>
        <v/>
      </c>
      <c r="G439" s="49" t="str">
        <f t="shared" si="146"/>
        <v>0</v>
      </c>
      <c r="H439" s="63" t="str">
        <f t="shared" si="147"/>
        <v/>
      </c>
    </row>
    <row r="440" spans="2:8" x14ac:dyDescent="0.2">
      <c r="B440" s="58" t="s">
        <v>347</v>
      </c>
      <c r="C440" s="74">
        <v>43</v>
      </c>
      <c r="D440" s="74">
        <f>VLOOKUP(B440,'[1]por deptos 2011-2017'!$BD$4836:$BF$5372,3,0)</f>
        <v>26</v>
      </c>
      <c r="E440" s="67">
        <f t="shared" si="144"/>
        <v>1.5087719298245613E-2</v>
      </c>
      <c r="F440" s="67">
        <f t="shared" si="145"/>
        <v>1.1206896551724138E-2</v>
      </c>
      <c r="G440" s="49">
        <f t="shared" si="146"/>
        <v>-0.39534883720930231</v>
      </c>
      <c r="H440" s="63">
        <f t="shared" si="147"/>
        <v>-5.9649122807017537E-3</v>
      </c>
    </row>
    <row r="441" spans="2:8" x14ac:dyDescent="0.2">
      <c r="B441" s="58" t="s">
        <v>118</v>
      </c>
      <c r="C441" s="74">
        <v>3</v>
      </c>
      <c r="D441" s="74">
        <f>VLOOKUP(B441,'[1]por deptos 2011-2017'!$BD$4836:$BF$5372,3,0)</f>
        <v>8</v>
      </c>
      <c r="E441" s="67">
        <f t="shared" si="144"/>
        <v>1.0526315789473684E-3</v>
      </c>
      <c r="F441" s="67">
        <f t="shared" si="145"/>
        <v>3.4482758620689655E-3</v>
      </c>
      <c r="G441" s="49">
        <f t="shared" si="146"/>
        <v>1.6666666666666667</v>
      </c>
      <c r="H441" s="63">
        <f t="shared" si="147"/>
        <v>1.7543859649122807E-3</v>
      </c>
    </row>
    <row r="442" spans="2:8" x14ac:dyDescent="0.2">
      <c r="B442" s="58" t="s">
        <v>105</v>
      </c>
      <c r="C442" s="74">
        <v>0</v>
      </c>
      <c r="D442" s="74">
        <f>VLOOKUP(B442,'[1]por deptos 2011-2017'!$BD$4836:$BF$5372,3,0)</f>
        <v>0</v>
      </c>
      <c r="E442" s="67" t="str">
        <f t="shared" si="144"/>
        <v/>
      </c>
      <c r="F442" s="67" t="str">
        <f t="shared" si="145"/>
        <v/>
      </c>
      <c r="G442" s="49" t="str">
        <f t="shared" si="146"/>
        <v>0</v>
      </c>
      <c r="H442" s="63" t="str">
        <f t="shared" si="147"/>
        <v/>
      </c>
    </row>
    <row r="443" spans="2:8" x14ac:dyDescent="0.2">
      <c r="B443" s="58" t="s">
        <v>283</v>
      </c>
      <c r="C443" s="74">
        <v>224</v>
      </c>
      <c r="D443" s="74">
        <f>VLOOKUP(B443,'[1]por deptos 2011-2017'!$BD$4836:$BF$5372,3,0)</f>
        <v>192</v>
      </c>
      <c r="E443" s="67">
        <f t="shared" si="144"/>
        <v>7.8596491228070178E-2</v>
      </c>
      <c r="F443" s="67">
        <f t="shared" si="145"/>
        <v>8.2758620689655171E-2</v>
      </c>
      <c r="G443" s="49">
        <f t="shared" si="146"/>
        <v>-0.14285714285714285</v>
      </c>
      <c r="H443" s="63">
        <f t="shared" si="147"/>
        <v>-1.1228070175438596E-2</v>
      </c>
    </row>
    <row r="444" spans="2:8" x14ac:dyDescent="0.2">
      <c r="B444" s="58" t="s">
        <v>513</v>
      </c>
      <c r="C444" s="74">
        <v>0</v>
      </c>
      <c r="D444" s="74">
        <f>VLOOKUP(B444,'[1]por deptos 2011-2017'!$BD$4836:$BF$5372,3,0)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2</v>
      </c>
      <c r="D445" s="74">
        <f>VLOOKUP(B445,'[1]por deptos 2011-2017'!$BD$4836:$BF$5372,3,0)</f>
        <v>0</v>
      </c>
      <c r="E445" s="67">
        <f t="shared" si="144"/>
        <v>7.0175438596491223E-4</v>
      </c>
      <c r="F445" s="67" t="str">
        <f t="shared" si="145"/>
        <v/>
      </c>
      <c r="G445" s="49" t="str">
        <f t="shared" si="146"/>
        <v>0</v>
      </c>
      <c r="H445" s="63">
        <f t="shared" si="147"/>
        <v>0</v>
      </c>
    </row>
    <row r="446" spans="2:8" x14ac:dyDescent="0.2">
      <c r="B446" s="58" t="s">
        <v>116</v>
      </c>
      <c r="C446" s="74">
        <v>0</v>
      </c>
      <c r="D446" s="74">
        <f>VLOOKUP(B446,'[1]por deptos 2011-2017'!$BD$4836:$BF$5372,3,0)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2</v>
      </c>
      <c r="D447" s="74">
        <f>VLOOKUP(B447,'[1]por deptos 2011-2017'!$BD$4836:$BF$5372,3,0)</f>
        <v>1</v>
      </c>
      <c r="E447" s="67">
        <f t="shared" si="144"/>
        <v>7.0175438596491223E-4</v>
      </c>
      <c r="F447" s="67">
        <f t="shared" si="145"/>
        <v>4.3103448275862068E-4</v>
      </c>
      <c r="G447" s="49">
        <f t="shared" si="146"/>
        <v>-0.5</v>
      </c>
      <c r="H447" s="63">
        <f t="shared" si="147"/>
        <v>-3.5087719298245611E-4</v>
      </c>
    </row>
    <row r="448" spans="2:8" x14ac:dyDescent="0.2">
      <c r="B448" s="58" t="s">
        <v>107</v>
      </c>
      <c r="C448" s="74">
        <v>4</v>
      </c>
      <c r="D448" s="74">
        <f>VLOOKUP(B448,'[1]por deptos 2011-2017'!$BD$4836:$BF$5372,3,0)</f>
        <v>4</v>
      </c>
      <c r="E448" s="67">
        <f t="shared" si="144"/>
        <v>1.4035087719298245E-3</v>
      </c>
      <c r="F448" s="67">
        <f t="shared" si="145"/>
        <v>1.7241379310344827E-3</v>
      </c>
      <c r="G448" s="49">
        <f t="shared" si="146"/>
        <v>0</v>
      </c>
      <c r="H448" s="63">
        <f t="shared" si="147"/>
        <v>0</v>
      </c>
    </row>
    <row r="449" spans="2:8" x14ac:dyDescent="0.2">
      <c r="B449" s="58" t="s">
        <v>113</v>
      </c>
      <c r="C449" s="74">
        <v>0</v>
      </c>
      <c r="D449" s="74">
        <f>VLOOKUP(B449,'[1]por deptos 2011-2017'!$BD$4836:$BF$5372,3,0)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4</v>
      </c>
      <c r="D450" s="74">
        <f>VLOOKUP(B450,'[1]por deptos 2011-2017'!$BD$4836:$BF$5372,3,0)</f>
        <v>0</v>
      </c>
      <c r="E450" s="67">
        <f t="shared" si="144"/>
        <v>1.4035087719298245E-3</v>
      </c>
      <c r="F450" s="67" t="str">
        <f t="shared" si="145"/>
        <v/>
      </c>
      <c r="G450" s="49" t="str">
        <f t="shared" si="146"/>
        <v>0</v>
      </c>
      <c r="H450" s="63">
        <f t="shared" si="147"/>
        <v>0</v>
      </c>
    </row>
    <row r="451" spans="2:8" x14ac:dyDescent="0.2">
      <c r="B451" s="58" t="s">
        <v>284</v>
      </c>
      <c r="C451" s="74">
        <v>24</v>
      </c>
      <c r="D451" s="74">
        <f>VLOOKUP(B451,'[1]por deptos 2011-2017'!$BD$4836:$BF$5372,3,0)</f>
        <v>18</v>
      </c>
      <c r="E451" s="67">
        <f t="shared" si="144"/>
        <v>8.4210526315789472E-3</v>
      </c>
      <c r="F451" s="67">
        <f t="shared" si="145"/>
        <v>7.7586206896551723E-3</v>
      </c>
      <c r="G451" s="49">
        <f t="shared" si="146"/>
        <v>-0.25</v>
      </c>
      <c r="H451" s="63">
        <f t="shared" si="147"/>
        <v>-2.1052631578947368E-3</v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2011-2017'!$BD$4836:$BF$5372,3,0)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5</v>
      </c>
      <c r="D453" s="74">
        <f>VLOOKUP(B453,'[1]por deptos 2011-2017'!$BD$4836:$BF$5372,3,0)</f>
        <v>7</v>
      </c>
      <c r="E453" s="67">
        <f t="shared" si="144"/>
        <v>1.7543859649122807E-3</v>
      </c>
      <c r="F453" s="67">
        <f t="shared" si="145"/>
        <v>3.0172413793103448E-3</v>
      </c>
      <c r="G453" s="49">
        <f t="shared" si="146"/>
        <v>0.4</v>
      </c>
      <c r="H453" s="63">
        <f t="shared" si="147"/>
        <v>7.0175438596491234E-4</v>
      </c>
    </row>
    <row r="454" spans="2:8" x14ac:dyDescent="0.2">
      <c r="B454" s="58" t="s">
        <v>286</v>
      </c>
      <c r="C454" s="74">
        <v>0</v>
      </c>
      <c r="D454" s="74">
        <f>VLOOKUP(B454,'[1]por deptos 2011-2017'!$BD$4836:$BF$5372,3,0)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3</v>
      </c>
      <c r="D455" s="74">
        <f>VLOOKUP(B455,'[1]por deptos 2011-2017'!$BD$4836:$BF$5372,3,0)</f>
        <v>3</v>
      </c>
      <c r="E455" s="67">
        <f t="shared" si="144"/>
        <v>1.0526315789473684E-3</v>
      </c>
      <c r="F455" s="67">
        <f t="shared" si="145"/>
        <v>1.2931034482758621E-3</v>
      </c>
      <c r="G455" s="49">
        <f t="shared" si="146"/>
        <v>0</v>
      </c>
      <c r="H455" s="63">
        <f t="shared" si="147"/>
        <v>0</v>
      </c>
    </row>
    <row r="456" spans="2:8" x14ac:dyDescent="0.2">
      <c r="B456" s="58" t="s">
        <v>287</v>
      </c>
      <c r="C456" s="74">
        <v>8</v>
      </c>
      <c r="D456" s="74">
        <f>VLOOKUP(B456,'[1]por deptos 2011-2017'!$BD$4836:$BF$5372,3,0)</f>
        <v>6</v>
      </c>
      <c r="E456" s="67">
        <f t="shared" si="144"/>
        <v>2.8070175438596489E-3</v>
      </c>
      <c r="F456" s="67">
        <f t="shared" si="145"/>
        <v>2.5862068965517241E-3</v>
      </c>
      <c r="G456" s="49">
        <f t="shared" si="146"/>
        <v>-0.25</v>
      </c>
      <c r="H456" s="63">
        <f t="shared" si="147"/>
        <v>-7.0175438596491223E-4</v>
      </c>
    </row>
    <row r="457" spans="2:8" x14ac:dyDescent="0.2">
      <c r="B457" s="58" t="s">
        <v>288</v>
      </c>
      <c r="C457" s="74">
        <v>0</v>
      </c>
      <c r="D457" s="74">
        <f>VLOOKUP(B457,'[1]por deptos 2011-2017'!$BD$4836:$BF$5372,3,0)</f>
        <v>1</v>
      </c>
      <c r="E457" s="67" t="str">
        <f t="shared" si="144"/>
        <v/>
      </c>
      <c r="F457" s="67">
        <f t="shared" si="145"/>
        <v>4.3103448275862068E-4</v>
      </c>
      <c r="G457" s="49" t="str">
        <f t="shared" si="146"/>
        <v>0</v>
      </c>
      <c r="H457" s="63" t="str">
        <f t="shared" si="147"/>
        <v/>
      </c>
    </row>
    <row r="458" spans="2:8" x14ac:dyDescent="0.2">
      <c r="B458" s="58" t="s">
        <v>289</v>
      </c>
      <c r="C458" s="74">
        <v>0</v>
      </c>
      <c r="D458" s="74">
        <f>VLOOKUP(B458,'[1]por deptos 2011-2017'!$BD$4836:$BF$5372,3,0)</f>
        <v>2</v>
      </c>
      <c r="E458" s="67" t="str">
        <f t="shared" si="144"/>
        <v/>
      </c>
      <c r="F458" s="67">
        <f t="shared" si="145"/>
        <v>8.6206896551724137E-4</v>
      </c>
      <c r="G458" s="49" t="str">
        <f t="shared" si="146"/>
        <v>0</v>
      </c>
      <c r="H458" s="63" t="str">
        <f t="shared" si="147"/>
        <v/>
      </c>
    </row>
    <row r="459" spans="2:8" x14ac:dyDescent="0.2">
      <c r="B459" s="58" t="s">
        <v>104</v>
      </c>
      <c r="C459" s="74">
        <v>0</v>
      </c>
      <c r="D459" s="74">
        <f>VLOOKUP(B459,'[1]por deptos 2011-2017'!$BD$4836:$BF$5372,3,0)</f>
        <v>0</v>
      </c>
      <c r="E459" s="67" t="str">
        <f t="shared" si="144"/>
        <v/>
      </c>
      <c r="F459" s="67" t="str">
        <f t="shared" si="145"/>
        <v/>
      </c>
      <c r="G459" s="49" t="str">
        <f t="shared" si="146"/>
        <v>0</v>
      </c>
      <c r="H459" s="63" t="str">
        <f t="shared" si="147"/>
        <v/>
      </c>
    </row>
    <row r="460" spans="2:8" x14ac:dyDescent="0.2">
      <c r="B460" s="58" t="s">
        <v>290</v>
      </c>
      <c r="C460" s="74">
        <v>0</v>
      </c>
      <c r="D460" s="74">
        <f>VLOOKUP(B460,'[1]por deptos 2011-2017'!$BD$4836:$BF$5372,3,0)</f>
        <v>0</v>
      </c>
      <c r="E460" s="67" t="str">
        <f t="shared" si="144"/>
        <v/>
      </c>
      <c r="F460" s="67" t="str">
        <f t="shared" si="145"/>
        <v/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20</v>
      </c>
      <c r="D461" s="74">
        <f>VLOOKUP(B461,'[1]por deptos 2011-2017'!$BD$4836:$BF$5372,3,0)</f>
        <v>22</v>
      </c>
      <c r="E461" s="67">
        <f t="shared" si="144"/>
        <v>7.0175438596491229E-3</v>
      </c>
      <c r="F461" s="67">
        <f t="shared" si="145"/>
        <v>9.482758620689655E-3</v>
      </c>
      <c r="G461" s="49">
        <f t="shared" si="146"/>
        <v>0.1</v>
      </c>
      <c r="H461" s="63">
        <f t="shared" si="147"/>
        <v>7.0175438596491234E-4</v>
      </c>
    </row>
    <row r="462" spans="2:8" x14ac:dyDescent="0.2">
      <c r="B462" s="58" t="s">
        <v>516</v>
      </c>
      <c r="C462" s="74">
        <v>10</v>
      </c>
      <c r="D462" s="74">
        <f>VLOOKUP(B462,'[1]por deptos 2011-2017'!$BD$4836:$BF$5372,3,0)</f>
        <v>5</v>
      </c>
      <c r="E462" s="67">
        <f t="shared" si="144"/>
        <v>3.5087719298245615E-3</v>
      </c>
      <c r="F462" s="67">
        <f t="shared" si="145"/>
        <v>2.1551724137931034E-3</v>
      </c>
      <c r="G462" s="49">
        <f t="shared" si="146"/>
        <v>-0.5</v>
      </c>
      <c r="H462" s="63">
        <f t="shared" si="147"/>
        <v>-1.7543859649122807E-3</v>
      </c>
    </row>
    <row r="463" spans="2:8" x14ac:dyDescent="0.2">
      <c r="B463" s="58" t="s">
        <v>292</v>
      </c>
      <c r="C463" s="74">
        <v>0</v>
      </c>
      <c r="D463" s="74">
        <f>VLOOKUP(B463,'[1]por deptos 2011-2017'!$BD$4836:$BF$5372,3,0)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0</v>
      </c>
      <c r="D464" s="74">
        <f>VLOOKUP(B464,'[1]por deptos 2011-2017'!$BD$4836:$BF$5372,3,0)</f>
        <v>1</v>
      </c>
      <c r="E464" s="67" t="str">
        <f t="shared" si="144"/>
        <v/>
      </c>
      <c r="F464" s="67">
        <f t="shared" si="145"/>
        <v>4.3103448275862068E-4</v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0</v>
      </c>
      <c r="D465" s="74">
        <f>VLOOKUP(B465,'[1]por deptos 2011-2017'!$BD$4836:$BF$5372,3,0)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2011-2017'!$BD$4836:$BF$5372,3,0)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0</v>
      </c>
      <c r="D467" s="74">
        <f>VLOOKUP(B467,'[1]por deptos 2011-2017'!$BD$4836:$BF$5372,3,0)</f>
        <v>0</v>
      </c>
      <c r="E467" s="67" t="str">
        <f t="shared" si="144"/>
        <v/>
      </c>
      <c r="F467" s="67" t="str">
        <f t="shared" si="145"/>
        <v/>
      </c>
      <c r="G467" s="49" t="str">
        <f t="shared" si="146"/>
        <v>0</v>
      </c>
      <c r="H467" s="63" t="str">
        <f t="shared" si="147"/>
        <v/>
      </c>
    </row>
    <row r="468" spans="2:8" x14ac:dyDescent="0.2">
      <c r="B468" s="58" t="s">
        <v>128</v>
      </c>
      <c r="C468" s="74">
        <v>0</v>
      </c>
      <c r="D468" s="74">
        <f>VLOOKUP(B468,'[1]por deptos 2011-2017'!$BD$4836:$BF$5372,3,0)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5</v>
      </c>
      <c r="D469" s="74">
        <f>VLOOKUP(B469,'[1]por deptos 2011-2017'!$BD$4836:$BF$5372,3,0)</f>
        <v>5</v>
      </c>
      <c r="E469" s="67">
        <f t="shared" si="144"/>
        <v>1.7543859649122807E-3</v>
      </c>
      <c r="F469" s="67">
        <f t="shared" si="145"/>
        <v>2.1551724137931034E-3</v>
      </c>
      <c r="G469" s="49">
        <f t="shared" si="146"/>
        <v>0</v>
      </c>
      <c r="H469" s="63">
        <f t="shared" si="147"/>
        <v>0</v>
      </c>
    </row>
    <row r="470" spans="2:8" x14ac:dyDescent="0.2">
      <c r="B470" s="58" t="s">
        <v>297</v>
      </c>
      <c r="C470" s="74">
        <v>0</v>
      </c>
      <c r="D470" s="74">
        <f>VLOOKUP(B470,'[1]por deptos 2011-2017'!$BD$4836:$BF$5372,3,0)</f>
        <v>0</v>
      </c>
      <c r="E470" s="67" t="str">
        <f t="shared" si="144"/>
        <v/>
      </c>
      <c r="F470" s="67" t="str">
        <f t="shared" si="145"/>
        <v/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2011-2017'!$BD$4836:$BF$5372,3,0)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11</v>
      </c>
      <c r="D472" s="74">
        <f>VLOOKUP(B472,'[1]por deptos 2011-2017'!$BD$4836:$BF$5372,3,0)</f>
        <v>4</v>
      </c>
      <c r="E472" s="67">
        <f t="shared" si="144"/>
        <v>3.8596491228070177E-3</v>
      </c>
      <c r="F472" s="67">
        <f t="shared" si="145"/>
        <v>1.7241379310344827E-3</v>
      </c>
      <c r="G472" s="49">
        <f t="shared" si="146"/>
        <v>-0.63636363636363635</v>
      </c>
      <c r="H472" s="63">
        <f t="shared" si="147"/>
        <v>-2.4561403508771931E-3</v>
      </c>
    </row>
    <row r="473" spans="2:8" x14ac:dyDescent="0.2">
      <c r="B473" s="58" t="s">
        <v>299</v>
      </c>
      <c r="C473" s="74">
        <v>2</v>
      </c>
      <c r="D473" s="74">
        <f>VLOOKUP(B473,'[1]por deptos 2011-2017'!$BD$4836:$BF$5372,3,0)</f>
        <v>0</v>
      </c>
      <c r="E473" s="67">
        <f t="shared" si="144"/>
        <v>7.0175438596491223E-4</v>
      </c>
      <c r="F473" s="67" t="str">
        <f t="shared" si="145"/>
        <v/>
      </c>
      <c r="G473" s="49" t="str">
        <f t="shared" si="146"/>
        <v>0</v>
      </c>
      <c r="H473" s="63">
        <f t="shared" si="147"/>
        <v>0</v>
      </c>
    </row>
    <row r="474" spans="2:8" x14ac:dyDescent="0.2">
      <c r="B474" s="58" t="s">
        <v>300</v>
      </c>
      <c r="C474" s="74">
        <v>0</v>
      </c>
      <c r="D474" s="74">
        <f>VLOOKUP(B474,'[1]por deptos 2011-2017'!$BD$4836:$BF$5372,3,0)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2011-2017'!$BD$4836:$BF$5372,3,0)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2011-2017'!$BD$4836:$BF$5372,3,0)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2011-2017'!$BD$4836:$BF$5372,3,0)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2011-2017'!$BD$4836:$BF$5372,3,0)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2011-2017'!$BD$4836:$BF$5372,3,0)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0</v>
      </c>
      <c r="D480" s="74">
        <f>VLOOKUP(B480,'[1]por deptos 2011-2017'!$BD$4836:$BF$5372,3,0)</f>
        <v>0</v>
      </c>
      <c r="E480" s="67" t="str">
        <f t="shared" si="164"/>
        <v/>
      </c>
      <c r="F480" s="67" t="str">
        <f t="shared" si="165"/>
        <v/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0</v>
      </c>
      <c r="D481" s="74">
        <f>VLOOKUP(B481,'[1]por deptos 2011-2017'!$BD$4836:$BF$5372,3,0)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0</v>
      </c>
      <c r="D482" s="74">
        <f>VLOOKUP(B482,'[1]por deptos 2011-2017'!$BD$4836:$BF$5372,3,0)</f>
        <v>0</v>
      </c>
      <c r="E482" s="67" t="str">
        <f t="shared" si="164"/>
        <v/>
      </c>
      <c r="F482" s="67" t="str">
        <f t="shared" si="165"/>
        <v/>
      </c>
      <c r="G482" s="49" t="str">
        <f t="shared" si="166"/>
        <v>0</v>
      </c>
      <c r="H482" s="63" t="str">
        <f t="shared" si="167"/>
        <v/>
      </c>
    </row>
    <row r="483" spans="2:8" x14ac:dyDescent="0.2">
      <c r="B483" s="58" t="s">
        <v>124</v>
      </c>
      <c r="C483" s="74">
        <v>1</v>
      </c>
      <c r="D483" s="74">
        <f>VLOOKUP(B483,'[1]por deptos 2011-2017'!$BD$4836:$BF$5372,3,0)</f>
        <v>1</v>
      </c>
      <c r="E483" s="67">
        <f t="shared" si="164"/>
        <v>3.5087719298245611E-4</v>
      </c>
      <c r="F483" s="67">
        <f t="shared" si="165"/>
        <v>4.3103448275862068E-4</v>
      </c>
      <c r="G483" s="49">
        <f t="shared" si="166"/>
        <v>0</v>
      </c>
      <c r="H483" s="63">
        <f t="shared" si="167"/>
        <v>0</v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2011-2017'!$BD$4836:$BF$5372,3,0)</f>
        <v>0</v>
      </c>
      <c r="E484" s="67" t="str">
        <f t="shared" si="164"/>
        <v/>
      </c>
      <c r="F484" s="67" t="str">
        <f t="shared" si="165"/>
        <v/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2011-2017'!$BD$4836:$BF$5372,3,0)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2011-2017'!$BD$4836:$BF$5372,3,0)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5</v>
      </c>
      <c r="D487" s="74">
        <f>VLOOKUP(B487,'[1]por deptos 2011-2017'!$BD$4836:$BF$5372,3,0)</f>
        <v>0</v>
      </c>
      <c r="E487" s="67">
        <f t="shared" si="164"/>
        <v>1.7543859649122807E-3</v>
      </c>
      <c r="F487" s="67" t="str">
        <f t="shared" si="165"/>
        <v/>
      </c>
      <c r="G487" s="49" t="str">
        <f t="shared" si="166"/>
        <v>0</v>
      </c>
      <c r="H487" s="63">
        <f t="shared" si="167"/>
        <v>0</v>
      </c>
    </row>
    <row r="488" spans="2:8" x14ac:dyDescent="0.2">
      <c r="B488" s="58" t="s">
        <v>119</v>
      </c>
      <c r="C488" s="74">
        <v>1</v>
      </c>
      <c r="D488" s="74">
        <f>VLOOKUP(B488,'[1]por deptos 2011-2017'!$BD$4836:$BF$5372,3,0)</f>
        <v>0</v>
      </c>
      <c r="E488" s="67">
        <f t="shared" si="164"/>
        <v>3.5087719298245611E-4</v>
      </c>
      <c r="F488" s="67" t="str">
        <f t="shared" si="165"/>
        <v/>
      </c>
      <c r="G488" s="49" t="str">
        <f t="shared" si="166"/>
        <v>0</v>
      </c>
      <c r="H488" s="63">
        <f t="shared" si="167"/>
        <v>0</v>
      </c>
    </row>
    <row r="489" spans="2:8" x14ac:dyDescent="0.2">
      <c r="B489" s="58" t="s">
        <v>519</v>
      </c>
      <c r="C489" s="74">
        <v>0</v>
      </c>
      <c r="D489" s="74">
        <f>VLOOKUP(B489,'[1]por deptos 2011-2017'!$BD$4836:$BF$5372,3,0)</f>
        <v>1</v>
      </c>
      <c r="E489" s="67" t="str">
        <f t="shared" si="164"/>
        <v/>
      </c>
      <c r="F489" s="67">
        <f t="shared" si="165"/>
        <v>4.3103448275862068E-4</v>
      </c>
      <c r="G489" s="49" t="str">
        <f t="shared" si="166"/>
        <v>0</v>
      </c>
      <c r="H489" s="63" t="str">
        <f t="shared" si="167"/>
        <v/>
      </c>
    </row>
    <row r="490" spans="2:8" x14ac:dyDescent="0.2">
      <c r="B490" s="58" t="s">
        <v>308</v>
      </c>
      <c r="C490" s="74">
        <v>0</v>
      </c>
      <c r="D490" s="74">
        <f>VLOOKUP(B490,'[1]por deptos 2011-2017'!$BD$4836:$BF$5372,3,0)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2011-2017'!$BD$4836:$BF$5372,3,0)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2011-2017'!$BD$4836:$BF$5372,3,0)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2011-2017'!$BD$4836:$BF$5372,3,0)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2011-2017'!$BD$4836:$BF$5372,3,0)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2011-2017'!$BD$4836:$BF$5372,3,0)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2011-2017'!$BD$4836:$BF$5372,3,0)</f>
        <v>0</v>
      </c>
      <c r="E496" s="67" t="str">
        <f t="shared" si="164"/>
        <v/>
      </c>
      <c r="F496" s="67" t="str">
        <f t="shared" si="165"/>
        <v/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2011-2017'!$BD$4836:$BF$5372,3,0)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2</v>
      </c>
      <c r="D498" s="74">
        <f>VLOOKUP(B498,'[1]por deptos 2011-2017'!$BD$4836:$BF$5372,3,0)</f>
        <v>0</v>
      </c>
      <c r="E498" s="67">
        <f t="shared" si="164"/>
        <v>7.0175438596491223E-4</v>
      </c>
      <c r="F498" s="67" t="str">
        <f t="shared" si="165"/>
        <v/>
      </c>
      <c r="G498" s="49" t="str">
        <f t="shared" si="166"/>
        <v>0</v>
      </c>
      <c r="H498" s="63">
        <f t="shared" si="167"/>
        <v>0</v>
      </c>
    </row>
    <row r="499" spans="1:9" x14ac:dyDescent="0.2">
      <c r="B499" s="58" t="s">
        <v>129</v>
      </c>
      <c r="C499" s="74">
        <v>0</v>
      </c>
      <c r="D499" s="74">
        <f>VLOOKUP(B499,'[1]por deptos 2011-2017'!$BD$4836:$BF$5372,3,0)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2011-2017'!$BD$4836:$BF$5372,3,0)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0</v>
      </c>
      <c r="D501" s="74">
        <f>VLOOKUP(B501,'[1]por deptos 2011-2017'!$BD$4836:$BF$5372,3,0)</f>
        <v>0</v>
      </c>
      <c r="E501" s="67" t="str">
        <f t="shared" si="164"/>
        <v/>
      </c>
      <c r="F501" s="67" t="str">
        <f t="shared" si="165"/>
        <v/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0</v>
      </c>
      <c r="D502" s="74">
        <f>VLOOKUP(B502,'[1]por deptos 2011-2017'!$BD$4836:$BF$5372,3,0)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2011-2017'!$BD$4836:$BF$5372,3,0)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12</v>
      </c>
      <c r="D504" s="74">
        <f>VLOOKUP(B504,'[1]por deptos 2011-2017'!$BD$4836:$BF$5372,3,0)</f>
        <v>18</v>
      </c>
      <c r="E504" s="67">
        <f t="shared" si="164"/>
        <v>4.2105263157894736E-3</v>
      </c>
      <c r="F504" s="67">
        <f t="shared" si="165"/>
        <v>7.7586206896551723E-3</v>
      </c>
      <c r="G504" s="49">
        <f t="shared" si="166"/>
        <v>0.5</v>
      </c>
      <c r="H504" s="63">
        <f t="shared" si="167"/>
        <v>2.1052631578947368E-3</v>
      </c>
    </row>
    <row r="505" spans="1:9" x14ac:dyDescent="0.2">
      <c r="B505" s="58" t="s">
        <v>522</v>
      </c>
      <c r="C505" s="74">
        <v>0</v>
      </c>
      <c r="D505" s="74">
        <f>VLOOKUP(B505,'[1]por deptos 2011-2017'!$BD$4836:$BF$5372,3,0)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16</v>
      </c>
      <c r="D506" s="74">
        <f>VLOOKUP(B506,'[1]por deptos 2011-2017'!$BD$4836:$BF$5372,3,0)</f>
        <v>1</v>
      </c>
      <c r="E506" s="67">
        <f t="shared" ref="E506" si="168">+IF(C506=0,"",C506/C$333)</f>
        <v>5.6140350877192978E-3</v>
      </c>
      <c r="F506" s="67">
        <f t="shared" ref="F506" si="169">+IF(D506=0,"",D506/D$333)</f>
        <v>4.3103448275862068E-4</v>
      </c>
      <c r="G506" s="49">
        <f t="shared" ref="G506" si="170">+IF(OR(AND(D506=0),(C506=0)),"0",((D506-C506)/C506))</f>
        <v>-0.9375</v>
      </c>
      <c r="H506" s="63">
        <f t="shared" ref="H506" si="171">+IF(OR(AND(E506=""),(G506="")),"",E506*G506)</f>
        <v>-5.263157894736842E-3</v>
      </c>
      <c r="I506" s="2"/>
    </row>
    <row r="507" spans="1:9" x14ac:dyDescent="0.2">
      <c r="B507" s="58" t="s">
        <v>137</v>
      </c>
      <c r="C507" s="74">
        <v>10</v>
      </c>
      <c r="D507" s="74">
        <f>VLOOKUP(B507,'[1]por deptos 2011-2017'!$BD$4836:$BF$5372,3,0)</f>
        <v>5</v>
      </c>
      <c r="E507" s="67">
        <f t="shared" ref="E507:E532" si="172">+IF(C507=0,"",C507/C$333)</f>
        <v>3.5087719298245615E-3</v>
      </c>
      <c r="F507" s="67">
        <f t="shared" ref="F507:F532" si="173">+IF(D507=0,"",D507/D$333)</f>
        <v>2.1551724137931034E-3</v>
      </c>
      <c r="G507" s="49">
        <f t="shared" si="166"/>
        <v>-0.5</v>
      </c>
      <c r="H507" s="63">
        <f t="shared" si="167"/>
        <v>-1.7543859649122807E-3</v>
      </c>
    </row>
    <row r="508" spans="1:9" x14ac:dyDescent="0.2">
      <c r="B508" s="58" t="s">
        <v>523</v>
      </c>
      <c r="C508" s="74">
        <v>45</v>
      </c>
      <c r="D508" s="74">
        <f>VLOOKUP(B508,'[1]por deptos 2011-2017'!$BD$4836:$BF$5372,3,0)</f>
        <v>0</v>
      </c>
      <c r="E508" s="67">
        <f t="shared" si="172"/>
        <v>1.5789473684210527E-2</v>
      </c>
      <c r="F508" s="67" t="str">
        <f t="shared" si="173"/>
        <v/>
      </c>
      <c r="G508" s="49" t="str">
        <f t="shared" si="166"/>
        <v>0</v>
      </c>
      <c r="H508" s="63">
        <f t="shared" si="167"/>
        <v>0</v>
      </c>
    </row>
    <row r="509" spans="1:9" x14ac:dyDescent="0.2">
      <c r="B509" s="58" t="s">
        <v>135</v>
      </c>
      <c r="C509" s="74">
        <v>0</v>
      </c>
      <c r="D509" s="74">
        <f>VLOOKUP(B509,'[1]por deptos 2011-2017'!$BD$4836:$BF$5372,3,0)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93</v>
      </c>
      <c r="D510" s="74">
        <f>VLOOKUP(B510,'[1]por deptos 2011-2017'!$BD$4836:$BF$5372,3,0)</f>
        <v>71</v>
      </c>
      <c r="E510" s="67">
        <f t="shared" si="172"/>
        <v>3.2631578947368421E-2</v>
      </c>
      <c r="F510" s="67">
        <f t="shared" si="173"/>
        <v>3.0603448275862068E-2</v>
      </c>
      <c r="G510" s="49">
        <f t="shared" si="166"/>
        <v>-0.23655913978494625</v>
      </c>
      <c r="H510" s="63">
        <f t="shared" si="167"/>
        <v>-7.7192982456140355E-3</v>
      </c>
    </row>
    <row r="511" spans="1:9" x14ac:dyDescent="0.2">
      <c r="B511" s="58" t="s">
        <v>349</v>
      </c>
      <c r="C511" s="74">
        <v>30</v>
      </c>
      <c r="D511" s="74">
        <f>VLOOKUP(B511,'[1]por deptos 2011-2017'!$BD$4836:$BF$5372,3,0)</f>
        <v>14</v>
      </c>
      <c r="E511" s="67">
        <f t="shared" si="172"/>
        <v>1.0526315789473684E-2</v>
      </c>
      <c r="F511" s="67">
        <f t="shared" si="173"/>
        <v>6.0344827586206896E-3</v>
      </c>
      <c r="G511" s="49">
        <f t="shared" si="166"/>
        <v>-0.53333333333333333</v>
      </c>
      <c r="H511" s="63">
        <f t="shared" si="167"/>
        <v>-5.6140350877192978E-3</v>
      </c>
    </row>
    <row r="512" spans="1:9" x14ac:dyDescent="0.2">
      <c r="B512" s="58" t="s">
        <v>524</v>
      </c>
      <c r="C512" s="74">
        <v>0</v>
      </c>
      <c r="D512" s="74">
        <f>VLOOKUP(B512,'[1]por deptos 2011-2017'!$BD$4836:$BF$5372,3,0)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2011-2017'!$BD$4836:$BF$5372,3,0)</f>
        <v>0</v>
      </c>
      <c r="E513" s="67" t="str">
        <f t="shared" si="172"/>
        <v/>
      </c>
      <c r="F513" s="67" t="str">
        <f t="shared" si="173"/>
        <v/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3</v>
      </c>
      <c r="D514" s="74">
        <f>VLOOKUP(B514,'[1]por deptos 2011-2017'!$BD$4836:$BF$5372,3,0)</f>
        <v>1</v>
      </c>
      <c r="E514" s="67">
        <f t="shared" si="172"/>
        <v>1.0526315789473684E-3</v>
      </c>
      <c r="F514" s="67">
        <f t="shared" si="173"/>
        <v>4.3103448275862068E-4</v>
      </c>
      <c r="G514" s="49">
        <f t="shared" si="166"/>
        <v>-0.66666666666666663</v>
      </c>
      <c r="H514" s="63">
        <f t="shared" si="167"/>
        <v>-7.0175438596491223E-4</v>
      </c>
    </row>
    <row r="515" spans="2:8" x14ac:dyDescent="0.2">
      <c r="B515" s="58" t="s">
        <v>143</v>
      </c>
      <c r="C515" s="74">
        <v>0</v>
      </c>
      <c r="D515" s="74">
        <f>VLOOKUP(B515,'[1]por deptos 2011-2017'!$BD$4836:$BF$5372,3,0)</f>
        <v>0</v>
      </c>
      <c r="E515" s="67" t="str">
        <f t="shared" si="172"/>
        <v/>
      </c>
      <c r="F515" s="67" t="str">
        <f t="shared" si="173"/>
        <v/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2011-2017'!$BD$4836:$BF$5372,3,0)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2011-2017'!$BD$4836:$BF$5372,3,0)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2011-2017'!$BD$4836:$BF$5372,3,0)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2011-2017'!$BD$4836:$BF$5372,3,0)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12</v>
      </c>
      <c r="D520" s="74">
        <f>VLOOKUP(B520,'[1]por deptos 2011-2017'!$BD$4836:$BF$5372,3,0)</f>
        <v>0</v>
      </c>
      <c r="E520" s="67">
        <f t="shared" si="172"/>
        <v>4.2105263157894736E-3</v>
      </c>
      <c r="F520" s="67" t="str">
        <f t="shared" si="173"/>
        <v/>
      </c>
      <c r="G520" s="49" t="str">
        <f t="shared" si="166"/>
        <v>0</v>
      </c>
      <c r="H520" s="63">
        <f t="shared" si="167"/>
        <v>0</v>
      </c>
    </row>
    <row r="521" spans="2:8" x14ac:dyDescent="0.2">
      <c r="B521" s="58" t="s">
        <v>318</v>
      </c>
      <c r="C521" s="74">
        <v>14</v>
      </c>
      <c r="D521" s="74">
        <f>VLOOKUP(B521,'[1]por deptos 2011-2017'!$BD$4836:$BF$5372,3,0)</f>
        <v>7</v>
      </c>
      <c r="E521" s="67">
        <f t="shared" si="172"/>
        <v>4.9122807017543861E-3</v>
      </c>
      <c r="F521" s="67">
        <f t="shared" si="173"/>
        <v>3.0172413793103448E-3</v>
      </c>
      <c r="G521" s="49">
        <f t="shared" si="166"/>
        <v>-0.5</v>
      </c>
      <c r="H521" s="63">
        <f t="shared" si="167"/>
        <v>-2.4561403508771931E-3</v>
      </c>
    </row>
    <row r="522" spans="2:8" x14ac:dyDescent="0.2">
      <c r="B522" s="58" t="s">
        <v>319</v>
      </c>
      <c r="C522" s="74">
        <v>9</v>
      </c>
      <c r="D522" s="74">
        <f>VLOOKUP(B522,'[1]por deptos 2011-2017'!$BD$4836:$BF$5372,3,0)</f>
        <v>11</v>
      </c>
      <c r="E522" s="67">
        <f t="shared" si="172"/>
        <v>3.1578947368421052E-3</v>
      </c>
      <c r="F522" s="67">
        <f t="shared" si="173"/>
        <v>4.7413793103448275E-3</v>
      </c>
      <c r="G522" s="49">
        <f t="shared" si="166"/>
        <v>0.22222222222222221</v>
      </c>
      <c r="H522" s="63">
        <f t="shared" si="167"/>
        <v>7.0175438596491223E-4</v>
      </c>
    </row>
    <row r="523" spans="2:8" ht="24" x14ac:dyDescent="0.2">
      <c r="B523" s="58" t="s">
        <v>525</v>
      </c>
      <c r="C523" s="74">
        <v>1</v>
      </c>
      <c r="D523" s="74">
        <f>VLOOKUP(B523,'[1]por deptos 2011-2017'!$BD$4836:$BF$5372,3,0)</f>
        <v>3</v>
      </c>
      <c r="E523" s="67">
        <f t="shared" si="172"/>
        <v>3.5087719298245611E-4</v>
      </c>
      <c r="F523" s="67">
        <f t="shared" si="173"/>
        <v>1.2931034482758621E-3</v>
      </c>
      <c r="G523" s="49">
        <f t="shared" si="166"/>
        <v>2</v>
      </c>
      <c r="H523" s="63">
        <f t="shared" si="167"/>
        <v>7.0175438596491223E-4</v>
      </c>
    </row>
    <row r="524" spans="2:8" x14ac:dyDescent="0.2">
      <c r="B524" s="58" t="s">
        <v>142</v>
      </c>
      <c r="C524" s="74">
        <v>0</v>
      </c>
      <c r="D524" s="74">
        <f>VLOOKUP(B524,'[1]por deptos 2011-2017'!$BD$4836:$BF$5372,3,0)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67</v>
      </c>
      <c r="D525" s="74">
        <f>VLOOKUP(B525,'[1]por deptos 2011-2017'!$BD$4836:$BF$5372,3,0)</f>
        <v>102</v>
      </c>
      <c r="E525" s="67">
        <f t="shared" si="172"/>
        <v>2.3508771929824562E-2</v>
      </c>
      <c r="F525" s="67">
        <f t="shared" si="173"/>
        <v>4.3965517241379308E-2</v>
      </c>
      <c r="G525" s="49">
        <f t="shared" si="166"/>
        <v>0.52238805970149249</v>
      </c>
      <c r="H525" s="63">
        <f t="shared" si="167"/>
        <v>1.2280701754385965E-2</v>
      </c>
    </row>
    <row r="526" spans="2:8" x14ac:dyDescent="0.2">
      <c r="B526" s="58" t="s">
        <v>321</v>
      </c>
      <c r="C526" s="74">
        <v>0</v>
      </c>
      <c r="D526" s="74">
        <f>VLOOKUP(B526,'[1]por deptos 2011-2017'!$BD$4836:$BF$5372,3,0)</f>
        <v>4</v>
      </c>
      <c r="E526" s="67" t="str">
        <f t="shared" si="172"/>
        <v/>
      </c>
      <c r="F526" s="67">
        <f t="shared" si="173"/>
        <v>1.7241379310344827E-3</v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5</v>
      </c>
      <c r="D527" s="74">
        <f>VLOOKUP(B527,'[1]por deptos 2011-2017'!$BD$4836:$BF$5372,3,0)</f>
        <v>13</v>
      </c>
      <c r="E527" s="67">
        <f t="shared" si="172"/>
        <v>1.7543859649122807E-3</v>
      </c>
      <c r="F527" s="67">
        <f t="shared" si="173"/>
        <v>5.6034482758620689E-3</v>
      </c>
      <c r="G527" s="49">
        <f t="shared" si="166"/>
        <v>1.6</v>
      </c>
      <c r="H527" s="63">
        <f t="shared" si="167"/>
        <v>2.8070175438596493E-3</v>
      </c>
    </row>
    <row r="528" spans="2:8" x14ac:dyDescent="0.2">
      <c r="B528" s="58" t="s">
        <v>138</v>
      </c>
      <c r="C528" s="74">
        <v>0</v>
      </c>
      <c r="D528" s="74">
        <f>VLOOKUP(B528,'[1]por deptos 2011-2017'!$BD$4836:$BF$5372,3,0)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2011-2017'!$BD$4836:$BF$5372,3,0)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84</v>
      </c>
      <c r="D530" s="74">
        <f>VLOOKUP(B530,'[1]por deptos 2011-2017'!$BD$4836:$BF$5372,3,0)</f>
        <v>81</v>
      </c>
      <c r="E530" s="67">
        <f t="shared" si="172"/>
        <v>2.9473684210526315E-2</v>
      </c>
      <c r="F530" s="67">
        <f t="shared" si="173"/>
        <v>3.4913793103448276E-2</v>
      </c>
      <c r="G530" s="49">
        <f t="shared" si="166"/>
        <v>-3.5714285714285712E-2</v>
      </c>
      <c r="H530" s="63">
        <f t="shared" si="167"/>
        <v>-1.0526315789473684E-3</v>
      </c>
    </row>
    <row r="531" spans="1:9" x14ac:dyDescent="0.2">
      <c r="B531" s="58" t="s">
        <v>144</v>
      </c>
      <c r="C531" s="74">
        <v>13</v>
      </c>
      <c r="D531" s="74">
        <f>VLOOKUP(B531,'[1]por deptos 2011-2017'!$BD$4836:$BF$5372,3,0)</f>
        <v>20</v>
      </c>
      <c r="E531" s="67">
        <f t="shared" si="172"/>
        <v>4.5614035087719294E-3</v>
      </c>
      <c r="F531" s="67">
        <f t="shared" si="173"/>
        <v>8.6206896551724137E-3</v>
      </c>
      <c r="G531" s="49">
        <f t="shared" si="166"/>
        <v>0.53846153846153844</v>
      </c>
      <c r="H531" s="63">
        <f t="shared" si="167"/>
        <v>2.4561403508771926E-3</v>
      </c>
    </row>
    <row r="532" spans="1:9" x14ac:dyDescent="0.2">
      <c r="B532" s="58" t="s">
        <v>324</v>
      </c>
      <c r="C532" s="74">
        <v>126</v>
      </c>
      <c r="D532" s="74">
        <f>VLOOKUP(B532,'[1]por deptos 2011-2017'!$BD$4836:$BF$5372,3,0)</f>
        <v>131</v>
      </c>
      <c r="E532" s="67">
        <f t="shared" si="172"/>
        <v>4.4210526315789471E-2</v>
      </c>
      <c r="F532" s="67">
        <f t="shared" si="173"/>
        <v>5.6465517241379312E-2</v>
      </c>
      <c r="G532" s="49">
        <f t="shared" si="166"/>
        <v>3.968253968253968E-2</v>
      </c>
      <c r="H532" s="63">
        <f t="shared" si="167"/>
        <v>1.7543859649122805E-3</v>
      </c>
    </row>
    <row r="533" spans="1:9" s="26" customFormat="1" x14ac:dyDescent="0.2">
      <c r="A533" s="40"/>
      <c r="B533" s="59" t="s">
        <v>573</v>
      </c>
      <c r="C533" s="73">
        <v>2</v>
      </c>
      <c r="D533" s="74">
        <f>VLOOKUP(B533,'[1]por deptos 2011-2017'!$BD$4836:$BF$5372,3,0)</f>
        <v>3</v>
      </c>
      <c r="E533" s="67">
        <f t="shared" ref="E533" si="174">+IF(C533=0,"",C533/C$333)</f>
        <v>7.0175438596491223E-4</v>
      </c>
      <c r="F533" s="67">
        <f t="shared" ref="F533" si="175">+IF(D533=0,"",D533/D$333)</f>
        <v>1.2931034482758621E-3</v>
      </c>
      <c r="G533" s="49">
        <f t="shared" ref="G533" si="176">+IF(OR(AND(D533=0),(C533=0)),"0",((D533-C533)/C533))</f>
        <v>0.5</v>
      </c>
      <c r="H533" s="63">
        <f t="shared" ref="H533" si="177">+IF(OR(AND(E533=""),(G533="")),"",E533*G533)</f>
        <v>3.5087719298245611E-4</v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2011-2017'!$BD$4836:$BF$5372,3,0)</f>
        <v>0</v>
      </c>
      <c r="E534" s="67" t="str">
        <f>+IF(C534=0,"",C534/C$333)</f>
        <v/>
      </c>
      <c r="F534" s="67" t="str">
        <f>+IF(D534=0,"",D534/D$333)</f>
        <v/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0</v>
      </c>
      <c r="D535" s="74">
        <f>VLOOKUP(B535,'[1]por deptos 2011-2017'!$BD$4836:$BF$5372,3,0)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2</v>
      </c>
      <c r="D536" s="74">
        <f>VLOOKUP(B536,'[1]por deptos 2011-2017'!$BD$4836:$BF$5372,3,0)</f>
        <v>0</v>
      </c>
      <c r="E536" s="67">
        <f t="shared" ref="E536:E547" si="178">+IF(C536=0,"",C536/C$333)</f>
        <v>7.0175438596491223E-4</v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>
        <f t="shared" ref="H536:H547" si="181">+IF(OR(AND(E536=""),(G536="")),"",E536*G536)</f>
        <v>0</v>
      </c>
    </row>
    <row r="537" spans="1:9" ht="13.5" customHeight="1" x14ac:dyDescent="0.2">
      <c r="B537" s="58" t="s">
        <v>526</v>
      </c>
      <c r="C537" s="74">
        <v>0</v>
      </c>
      <c r="D537" s="74">
        <f>VLOOKUP(B537,'[1]por deptos 2011-2017'!$BD$4836:$BF$5372,3,0)</f>
        <v>3</v>
      </c>
      <c r="E537" s="67" t="str">
        <f t="shared" si="178"/>
        <v/>
      </c>
      <c r="F537" s="67">
        <f t="shared" si="179"/>
        <v>1.2931034482758621E-3</v>
      </c>
      <c r="G537" s="49" t="str">
        <f t="shared" si="180"/>
        <v>0</v>
      </c>
      <c r="H537" s="63" t="str">
        <f t="shared" si="181"/>
        <v/>
      </c>
    </row>
    <row r="538" spans="1:9" x14ac:dyDescent="0.2">
      <c r="B538" s="58" t="s">
        <v>134</v>
      </c>
      <c r="C538" s="74">
        <v>0</v>
      </c>
      <c r="D538" s="74">
        <f>VLOOKUP(B538,'[1]por deptos 2011-2017'!$BD$4836:$BF$5372,3,0)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52</v>
      </c>
      <c r="D539" s="74">
        <f>VLOOKUP(B539,'[1]por deptos 2011-2017'!$BD$4836:$BF$5372,3,0)</f>
        <v>18</v>
      </c>
      <c r="E539" s="67">
        <f t="shared" si="178"/>
        <v>1.8245614035087718E-2</v>
      </c>
      <c r="F539" s="67">
        <f t="shared" si="179"/>
        <v>7.7586206896551723E-3</v>
      </c>
      <c r="G539" s="49">
        <f t="shared" si="180"/>
        <v>-0.65384615384615385</v>
      </c>
      <c r="H539" s="63">
        <f t="shared" si="181"/>
        <v>-1.1929824561403507E-2</v>
      </c>
    </row>
    <row r="540" spans="1:9" x14ac:dyDescent="0.2">
      <c r="B540" s="58" t="s">
        <v>527</v>
      </c>
      <c r="C540" s="74">
        <v>25</v>
      </c>
      <c r="D540" s="74">
        <f>VLOOKUP(B540,'[1]por deptos 2011-2017'!$BD$4836:$BF$5372,3,0)</f>
        <v>27</v>
      </c>
      <c r="E540" s="67">
        <f t="shared" si="178"/>
        <v>8.771929824561403E-3</v>
      </c>
      <c r="F540" s="67">
        <f t="shared" si="179"/>
        <v>1.1637931034482759E-2</v>
      </c>
      <c r="G540" s="49">
        <f t="shared" si="180"/>
        <v>0.08</v>
      </c>
      <c r="H540" s="63">
        <f t="shared" si="181"/>
        <v>7.0175438596491223E-4</v>
      </c>
    </row>
    <row r="541" spans="1:9" x14ac:dyDescent="0.2">
      <c r="B541" s="58" t="s">
        <v>327</v>
      </c>
      <c r="C541" s="74">
        <v>12</v>
      </c>
      <c r="D541" s="74">
        <f>VLOOKUP(B541,'[1]por deptos 2011-2017'!$BD$4836:$BF$5372,3,0)</f>
        <v>9</v>
      </c>
      <c r="E541" s="67">
        <f t="shared" si="178"/>
        <v>4.2105263157894736E-3</v>
      </c>
      <c r="F541" s="67">
        <f t="shared" si="179"/>
        <v>3.8793103448275862E-3</v>
      </c>
      <c r="G541" s="49">
        <f t="shared" si="180"/>
        <v>-0.25</v>
      </c>
      <c r="H541" s="63">
        <f t="shared" si="181"/>
        <v>-1.0526315789473684E-3</v>
      </c>
    </row>
    <row r="542" spans="1:9" x14ac:dyDescent="0.2">
      <c r="B542" s="58" t="s">
        <v>328</v>
      </c>
      <c r="C542" s="74">
        <v>0</v>
      </c>
      <c r="D542" s="74">
        <f>VLOOKUP(B542,'[1]por deptos 2011-2017'!$BD$4836:$BF$5372,3,0)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0</v>
      </c>
      <c r="D543" s="74">
        <f>VLOOKUP(B543,'[1]por deptos 2011-2017'!$BD$4836:$BF$5372,3,0)</f>
        <v>0</v>
      </c>
      <c r="E543" s="67" t="str">
        <f t="shared" si="178"/>
        <v/>
      </c>
      <c r="F543" s="67" t="str">
        <f t="shared" si="179"/>
        <v/>
      </c>
      <c r="G543" s="49" t="str">
        <f t="shared" si="180"/>
        <v>0</v>
      </c>
      <c r="H543" s="63" t="str">
        <f t="shared" si="181"/>
        <v/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2011-2017'!$BD$4836:$BF$5372,3,0)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0</v>
      </c>
      <c r="D545" s="74">
        <f>VLOOKUP(B545,'[1]por deptos 2011-2017'!$BD$4836:$BF$5372,3,0)</f>
        <v>3</v>
      </c>
      <c r="E545" s="67" t="str">
        <f t="shared" si="178"/>
        <v/>
      </c>
      <c r="F545" s="67">
        <f t="shared" si="179"/>
        <v>1.2931034482758621E-3</v>
      </c>
      <c r="G545" s="49" t="str">
        <f t="shared" si="180"/>
        <v>0</v>
      </c>
      <c r="H545" s="63" t="str">
        <f t="shared" si="181"/>
        <v/>
      </c>
    </row>
    <row r="546" spans="1:9" x14ac:dyDescent="0.2">
      <c r="B546" s="58" t="s">
        <v>528</v>
      </c>
      <c r="C546" s="74">
        <v>0</v>
      </c>
      <c r="D546" s="74">
        <f>VLOOKUP(B546,'[1]por deptos 2011-2017'!$BD$4836:$BF$5372,3,0)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2011-2017'!$BD$4836:$BF$5372,3,0)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2602</v>
      </c>
      <c r="D553" s="23">
        <f>SUM(D554:D579)</f>
        <v>2422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-6.9177555726364331E-2</v>
      </c>
      <c r="H553" s="25">
        <f>+IF(OR(AND(E553=""),(G553="")),"",E553*G553)</f>
        <v>-6.9177555726364331E-2</v>
      </c>
    </row>
    <row r="554" spans="1:9" x14ac:dyDescent="0.2">
      <c r="B554" s="57" t="s">
        <v>332</v>
      </c>
      <c r="C554" s="74">
        <v>0</v>
      </c>
      <c r="D554" s="74">
        <f>VLOOKUP(B554,'[1]por deptos 2011-2017'!$BD$4836:$BF$5372,3,0)</f>
        <v>1</v>
      </c>
      <c r="E554" s="66" t="str">
        <f t="shared" si="182"/>
        <v/>
      </c>
      <c r="F554" s="66">
        <f t="shared" si="183"/>
        <v>4.1288191577208916E-4</v>
      </c>
      <c r="G554" s="62" t="str">
        <f>+IF(OR(AND(D554=0),(C554=0)),"0",((D554-C554)/C554))</f>
        <v>0</v>
      </c>
      <c r="H554" s="61" t="str">
        <f>+IF(OR(AND(E554=""),(G554="")),"",E554*G554)</f>
        <v/>
      </c>
    </row>
    <row r="555" spans="1:9" x14ac:dyDescent="0.2">
      <c r="B555" s="58" t="s">
        <v>147</v>
      </c>
      <c r="C555" s="74">
        <v>2</v>
      </c>
      <c r="D555" s="74">
        <f>VLOOKUP(B555,'[1]por deptos 2011-2017'!$BD$4836:$BF$5372,3,0)</f>
        <v>1</v>
      </c>
      <c r="E555" s="67">
        <f t="shared" si="182"/>
        <v>7.6863950807071484E-4</v>
      </c>
      <c r="F555" s="67">
        <f t="shared" si="183"/>
        <v>4.1288191577208916E-4</v>
      </c>
      <c r="G555" s="49">
        <f t="shared" ref="G555:G579" si="184">+IF(OR(AND(D555=0),(C555=0)),"0",((D555-C555)/C555))</f>
        <v>-0.5</v>
      </c>
      <c r="H555" s="63">
        <f t="shared" ref="H555:H579" si="185">+IF(OR(AND(E555=""),(G555="")),"",E555*G555)</f>
        <v>-3.8431975403535742E-4</v>
      </c>
    </row>
    <row r="556" spans="1:9" x14ac:dyDescent="0.2">
      <c r="B556" s="58" t="s">
        <v>606</v>
      </c>
      <c r="C556" s="74">
        <v>23</v>
      </c>
      <c r="D556" s="74">
        <f>VLOOKUP(B556,'[1]por deptos 2011-2017'!$BD$4836:$BF$5372,3,0)</f>
        <v>27</v>
      </c>
      <c r="E556" s="67">
        <f t="shared" si="182"/>
        <v>8.8393543428132212E-3</v>
      </c>
      <c r="F556" s="67">
        <f t="shared" si="183"/>
        <v>1.1147811725846408E-2</v>
      </c>
      <c r="G556" s="49">
        <f t="shared" si="184"/>
        <v>0.17391304347826086</v>
      </c>
      <c r="H556" s="63">
        <f t="shared" si="185"/>
        <v>1.5372790161414297E-3</v>
      </c>
    </row>
    <row r="557" spans="1:9" x14ac:dyDescent="0.2">
      <c r="B557" s="58" t="s">
        <v>333</v>
      </c>
      <c r="C557" s="74">
        <v>354</v>
      </c>
      <c r="D557" s="74">
        <f>VLOOKUP(B557,'[1]por deptos 2011-2017'!$BD$4836:$BF$5372,3,0)</f>
        <v>294</v>
      </c>
      <c r="E557" s="67">
        <f t="shared" si="182"/>
        <v>0.13604919292851653</v>
      </c>
      <c r="F557" s="67">
        <f t="shared" si="183"/>
        <v>0.12138728323699421</v>
      </c>
      <c r="G557" s="49">
        <f t="shared" si="184"/>
        <v>-0.16949152542372881</v>
      </c>
      <c r="H557" s="63">
        <f t="shared" si="185"/>
        <v>-2.3059185242121444E-2</v>
      </c>
    </row>
    <row r="558" spans="1:9" x14ac:dyDescent="0.2">
      <c r="B558" s="58" t="s">
        <v>148</v>
      </c>
      <c r="C558" s="74">
        <v>1</v>
      </c>
      <c r="D558" s="74">
        <f>VLOOKUP(B558,'[1]por deptos 2011-2017'!$BD$4836:$BF$5372,3,0)</f>
        <v>2</v>
      </c>
      <c r="E558" s="67">
        <f t="shared" si="182"/>
        <v>3.8431975403535742E-4</v>
      </c>
      <c r="F558" s="67">
        <f t="shared" si="183"/>
        <v>8.2576383154417832E-4</v>
      </c>
      <c r="G558" s="49">
        <f t="shared" si="184"/>
        <v>1</v>
      </c>
      <c r="H558" s="63">
        <f t="shared" si="185"/>
        <v>3.8431975403535742E-4</v>
      </c>
    </row>
    <row r="559" spans="1:9" x14ac:dyDescent="0.2">
      <c r="B559" s="58" t="s">
        <v>146</v>
      </c>
      <c r="C559" s="74">
        <v>0</v>
      </c>
      <c r="D559" s="74">
        <f>VLOOKUP(B559,'[1]por deptos 2011-2017'!$BD$4836:$BF$5372,3,0)</f>
        <v>4</v>
      </c>
      <c r="E559" s="67" t="str">
        <f t="shared" si="182"/>
        <v/>
      </c>
      <c r="F559" s="67">
        <f t="shared" si="183"/>
        <v>1.6515276630883566E-3</v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1</v>
      </c>
      <c r="D560" s="74">
        <f>VLOOKUP(B560,'[1]por deptos 2011-2017'!$BD$4836:$BF$5372,3,0)</f>
        <v>0</v>
      </c>
      <c r="E560" s="65">
        <f t="shared" si="182"/>
        <v>3.8431975403535742E-4</v>
      </c>
      <c r="F560" s="65" t="str">
        <f t="shared" si="183"/>
        <v/>
      </c>
      <c r="G560" s="65" t="str">
        <f t="shared" si="184"/>
        <v>0</v>
      </c>
      <c r="H560" s="48">
        <f t="shared" si="185"/>
        <v>0</v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2011-2017'!$BD$4836:$BF$5372,3,0)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0</v>
      </c>
      <c r="D562" s="74">
        <f>VLOOKUP(B562,'[1]por deptos 2011-2017'!$BD$4836:$BF$5372,3,0)</f>
        <v>0</v>
      </c>
      <c r="E562" s="65" t="str">
        <f t="shared" si="182"/>
        <v/>
      </c>
      <c r="F562" s="65" t="str">
        <f t="shared" si="183"/>
        <v/>
      </c>
      <c r="G562" s="65" t="str">
        <f t="shared" si="184"/>
        <v>0</v>
      </c>
      <c r="H562" s="48" t="str">
        <f t="shared" si="185"/>
        <v/>
      </c>
      <c r="I562" s="2"/>
    </row>
    <row r="563" spans="1:9" s="26" customFormat="1" x14ac:dyDescent="0.2">
      <c r="A563" s="41"/>
      <c r="B563" s="59" t="s">
        <v>530</v>
      </c>
      <c r="C563" s="73">
        <v>7</v>
      </c>
      <c r="D563" s="74">
        <f>VLOOKUP(B563,'[1]por deptos 2011-2017'!$BD$4836:$BF$5372,3,0)</f>
        <v>15</v>
      </c>
      <c r="E563" s="65">
        <f t="shared" si="182"/>
        <v>2.690238278247502E-3</v>
      </c>
      <c r="F563" s="65">
        <f t="shared" si="183"/>
        <v>6.1932287365813379E-3</v>
      </c>
      <c r="G563" s="65">
        <f t="shared" si="184"/>
        <v>1.1428571428571428</v>
      </c>
      <c r="H563" s="48">
        <f t="shared" si="185"/>
        <v>3.0745580322828594E-3</v>
      </c>
      <c r="I563" s="2"/>
    </row>
    <row r="564" spans="1:9" s="26" customFormat="1" x14ac:dyDescent="0.2">
      <c r="A564" s="40"/>
      <c r="B564" s="59" t="s">
        <v>565</v>
      </c>
      <c r="C564" s="73">
        <v>7</v>
      </c>
      <c r="D564" s="74">
        <f>VLOOKUP(B564,'[1]por deptos 2011-2017'!$BD$4836:$BF$5372,3,0)</f>
        <v>6</v>
      </c>
      <c r="E564" s="65">
        <f t="shared" ref="E564:E565" si="186">+IF(C564=0,"",C564/C$553)</f>
        <v>2.690238278247502E-3</v>
      </c>
      <c r="F564" s="65">
        <f t="shared" ref="F564:F565" si="187">+IF(D564=0,"",D564/D$553)</f>
        <v>2.477291494632535E-3</v>
      </c>
      <c r="G564" s="65">
        <f t="shared" ref="G564:G565" si="188">+IF(OR(AND(D564=0),(C564=0)),"0",((D564-C564)/C564))</f>
        <v>-0.14285714285714285</v>
      </c>
      <c r="H564" s="48">
        <f t="shared" ref="H564:H565" si="189">+IF(OR(AND(E564=""),(G564="")),"",E564*G564)</f>
        <v>-3.8431975403535742E-4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2011-2017'!$BD$4836:$BF$5372,3,0)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2011-2017'!$BD$4836:$BF$5372,3,0)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986</v>
      </c>
      <c r="D567" s="74">
        <f>VLOOKUP(B567,'[1]por deptos 2011-2017'!$BD$4836:$BF$5372,3,0)</f>
        <v>991</v>
      </c>
      <c r="E567" s="65">
        <f t="shared" si="190"/>
        <v>0.37893927747886241</v>
      </c>
      <c r="F567" s="65">
        <f t="shared" si="191"/>
        <v>0.40916597853014036</v>
      </c>
      <c r="G567" s="65">
        <f t="shared" si="184"/>
        <v>5.0709939148073022E-3</v>
      </c>
      <c r="H567" s="48">
        <f t="shared" si="185"/>
        <v>1.921598770176787E-3</v>
      </c>
      <c r="I567" s="2"/>
    </row>
    <row r="568" spans="1:9" s="26" customFormat="1" x14ac:dyDescent="0.2">
      <c r="A568" s="41"/>
      <c r="B568" s="59" t="s">
        <v>150</v>
      </c>
      <c r="C568" s="73">
        <v>138</v>
      </c>
      <c r="D568" s="74">
        <f>VLOOKUP(B568,'[1]por deptos 2011-2017'!$BD$4836:$BF$5372,3,0)</f>
        <v>15</v>
      </c>
      <c r="E568" s="65">
        <f t="shared" si="190"/>
        <v>5.3036126056879324E-2</v>
      </c>
      <c r="F568" s="65">
        <f t="shared" si="191"/>
        <v>6.1932287365813379E-3</v>
      </c>
      <c r="G568" s="65">
        <f t="shared" si="184"/>
        <v>-0.89130434782608692</v>
      </c>
      <c r="H568" s="48">
        <f t="shared" si="185"/>
        <v>-4.7271329746348963E-2</v>
      </c>
      <c r="I568" s="2"/>
    </row>
    <row r="569" spans="1:9" s="26" customFormat="1" x14ac:dyDescent="0.2">
      <c r="A569" s="41"/>
      <c r="B569" s="59" t="s">
        <v>151</v>
      </c>
      <c r="C569" s="73">
        <v>49</v>
      </c>
      <c r="D569" s="74">
        <f>VLOOKUP(B569,'[1]por deptos 2011-2017'!$BD$4836:$BF$5372,3,0)</f>
        <v>44</v>
      </c>
      <c r="E569" s="65">
        <f t="shared" si="190"/>
        <v>1.8831667947732514E-2</v>
      </c>
      <c r="F569" s="65">
        <f t="shared" si="191"/>
        <v>1.8166804293971925E-2</v>
      </c>
      <c r="G569" s="65">
        <f t="shared" si="184"/>
        <v>-0.10204081632653061</v>
      </c>
      <c r="H569" s="48">
        <f t="shared" si="185"/>
        <v>-1.9215987701767872E-3</v>
      </c>
      <c r="I569" s="2"/>
    </row>
    <row r="570" spans="1:9" s="26" customFormat="1" ht="13.5" customHeight="1" x14ac:dyDescent="0.2">
      <c r="A570" s="41"/>
      <c r="B570" s="59" t="s">
        <v>338</v>
      </c>
      <c r="C570" s="73">
        <v>967</v>
      </c>
      <c r="D570" s="74">
        <f>VLOOKUP(B570,'[1]por deptos 2011-2017'!$BD$4836:$BF$5372,3,0)</f>
        <v>948</v>
      </c>
      <c r="E570" s="65">
        <f t="shared" si="190"/>
        <v>0.37163720215219065</v>
      </c>
      <c r="F570" s="65">
        <f t="shared" si="191"/>
        <v>0.39141205615194052</v>
      </c>
      <c r="G570" s="65">
        <f t="shared" si="184"/>
        <v>-1.9648397104446741E-2</v>
      </c>
      <c r="H570" s="48">
        <f t="shared" si="185"/>
        <v>-7.3020753266717911E-3</v>
      </c>
      <c r="I570" s="2"/>
    </row>
    <row r="571" spans="1:9" s="26" customFormat="1" x14ac:dyDescent="0.2">
      <c r="A571" s="41"/>
      <c r="B571" s="59" t="s">
        <v>152</v>
      </c>
      <c r="C571" s="73">
        <v>9</v>
      </c>
      <c r="D571" s="74">
        <f>VLOOKUP(B571,'[1]por deptos 2011-2017'!$BD$4836:$BF$5372,3,0)</f>
        <v>19</v>
      </c>
      <c r="E571" s="65">
        <f t="shared" si="190"/>
        <v>3.4588777863182167E-3</v>
      </c>
      <c r="F571" s="65">
        <f t="shared" si="191"/>
        <v>7.8447563996696945E-3</v>
      </c>
      <c r="G571" s="65">
        <f t="shared" si="184"/>
        <v>1.1111111111111112</v>
      </c>
      <c r="H571" s="48">
        <f t="shared" si="185"/>
        <v>3.8431975403535744E-3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10</v>
      </c>
      <c r="D572" s="74">
        <f>VLOOKUP(B572,'[1]por deptos 2011-2017'!$BD$4836:$BF$5372,3,0)</f>
        <v>23</v>
      </c>
      <c r="E572" s="65">
        <f t="shared" si="190"/>
        <v>3.843197540353574E-3</v>
      </c>
      <c r="F572" s="65">
        <f t="shared" si="191"/>
        <v>9.4962840627580512E-3</v>
      </c>
      <c r="G572" s="65">
        <f t="shared" si="184"/>
        <v>1.3</v>
      </c>
      <c r="H572" s="48">
        <f t="shared" si="185"/>
        <v>4.9961568024596463E-3</v>
      </c>
      <c r="I572" s="2"/>
    </row>
    <row r="573" spans="1:9" s="26" customFormat="1" ht="12" customHeight="1" x14ac:dyDescent="0.2">
      <c r="A573" s="41"/>
      <c r="B573" s="59" t="s">
        <v>153</v>
      </c>
      <c r="C573" s="73">
        <v>4</v>
      </c>
      <c r="D573" s="74">
        <f>VLOOKUP(B573,'[1]por deptos 2011-2017'!$BD$4836:$BF$5372,3,0)</f>
        <v>5</v>
      </c>
      <c r="E573" s="65">
        <f t="shared" si="190"/>
        <v>1.5372790161414297E-3</v>
      </c>
      <c r="F573" s="65">
        <f t="shared" si="191"/>
        <v>2.0644095788604458E-3</v>
      </c>
      <c r="G573" s="65">
        <f t="shared" si="184"/>
        <v>0.25</v>
      </c>
      <c r="H573" s="48">
        <f t="shared" si="185"/>
        <v>3.8431975403535742E-4</v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2011-2017'!$BD$4836:$BF$5372,3,0)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26</v>
      </c>
      <c r="D575" s="74">
        <f>VLOOKUP(B575,'[1]por deptos 2011-2017'!$BD$4836:$BF$5372,3,0)</f>
        <v>20</v>
      </c>
      <c r="E575" s="65">
        <f t="shared" si="190"/>
        <v>9.9923136049192927E-3</v>
      </c>
      <c r="F575" s="65">
        <f t="shared" si="191"/>
        <v>8.2576383154417832E-3</v>
      </c>
      <c r="G575" s="65">
        <f t="shared" si="184"/>
        <v>-0.23076923076923078</v>
      </c>
      <c r="H575" s="48">
        <f t="shared" si="185"/>
        <v>-2.3059185242121447E-3</v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2011-2017'!$BD$4836:$BF$5372,3,0)</f>
        <v>0</v>
      </c>
      <c r="E576" s="65" t="str">
        <f t="shared" si="190"/>
        <v/>
      </c>
      <c r="F576" s="65" t="str">
        <f t="shared" si="191"/>
        <v/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3</v>
      </c>
      <c r="D577" s="74">
        <f>VLOOKUP(B577,'[1]por deptos 2011-2017'!$BD$4836:$BF$5372,3,0)</f>
        <v>0</v>
      </c>
      <c r="E577" s="65">
        <f t="shared" si="190"/>
        <v>1.1529592621060721E-3</v>
      </c>
      <c r="F577" s="65" t="str">
        <f t="shared" si="191"/>
        <v/>
      </c>
      <c r="G577" s="65" t="str">
        <f t="shared" si="184"/>
        <v>0</v>
      </c>
      <c r="H577" s="48">
        <f t="shared" si="185"/>
        <v>0</v>
      </c>
      <c r="I577" s="2"/>
    </row>
    <row r="578" spans="1:9" s="26" customFormat="1" x14ac:dyDescent="0.2">
      <c r="A578" s="41"/>
      <c r="B578" s="59" t="s">
        <v>343</v>
      </c>
      <c r="C578" s="73">
        <v>0</v>
      </c>
      <c r="D578" s="74">
        <f>VLOOKUP(B578,'[1]por deptos 2011-2017'!$BD$4836:$BF$5372,3,0)</f>
        <v>0</v>
      </c>
      <c r="E578" s="65" t="str">
        <f t="shared" si="190"/>
        <v/>
      </c>
      <c r="F578" s="65" t="str">
        <f t="shared" si="191"/>
        <v/>
      </c>
      <c r="G578" s="65" t="str">
        <f t="shared" si="184"/>
        <v>0</v>
      </c>
      <c r="H578" s="48" t="str">
        <f t="shared" si="185"/>
        <v/>
      </c>
      <c r="I578" s="2"/>
    </row>
    <row r="579" spans="1:9" x14ac:dyDescent="0.2">
      <c r="B579" s="58" t="s">
        <v>531</v>
      </c>
      <c r="C579" s="74">
        <v>15</v>
      </c>
      <c r="D579" s="74">
        <f>VLOOKUP(B579,'[1]por deptos 2011-2017'!$BD$4836:$BF$5372,3,0)</f>
        <v>7</v>
      </c>
      <c r="E579" s="67">
        <f t="shared" si="190"/>
        <v>5.764796310530361E-3</v>
      </c>
      <c r="F579" s="67">
        <f t="shared" si="191"/>
        <v>2.8901734104046241E-3</v>
      </c>
      <c r="G579" s="49">
        <f t="shared" si="184"/>
        <v>-0.53333333333333333</v>
      </c>
      <c r="H579" s="63">
        <f t="shared" si="185"/>
        <v>-3.0745580322828594E-3</v>
      </c>
    </row>
    <row r="580" spans="1:9" x14ac:dyDescent="0.2">
      <c r="B580" s="8" t="s">
        <v>394</v>
      </c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407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376</v>
      </c>
      <c r="C8" s="22">
        <f>+C18+C73+C165+C333+C553</f>
        <v>2098</v>
      </c>
      <c r="D8" s="23">
        <f>+D18+D73+D165+D333+D553</f>
        <v>3658</v>
      </c>
      <c r="E8" s="24">
        <f>SUM(E9:E13)</f>
        <v>1</v>
      </c>
      <c r="F8" s="24">
        <f>SUM(F9:F13)</f>
        <v>1</v>
      </c>
      <c r="G8" s="24">
        <f>+(D8-C8)/C8</f>
        <v>0.74356530028598666</v>
      </c>
      <c r="H8" s="25">
        <f>+E8*G8</f>
        <v>0.74356530028598666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14</v>
      </c>
      <c r="D9" s="54">
        <f>+D18</f>
        <v>29</v>
      </c>
      <c r="E9" s="45">
        <f>C9/$C$8</f>
        <v>6.6730219256434702E-3</v>
      </c>
      <c r="F9" s="45">
        <f>D9/$D$8</f>
        <v>7.927829414980863E-3</v>
      </c>
      <c r="G9" s="46">
        <f>+IF(OR(AND(D9=0),(C9=0)),"0",((D9-C9)/C9))</f>
        <v>1.0714285714285714</v>
      </c>
      <c r="H9" s="47">
        <f>+IF(OR(AND(E9=""),(G9="")),"",E9*G9)</f>
        <v>7.1496663489037183E-3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474</v>
      </c>
      <c r="D10" s="55">
        <f>+D73</f>
        <v>982</v>
      </c>
      <c r="E10" s="48">
        <f>C10/$C$8</f>
        <v>0.22592945662535749</v>
      </c>
      <c r="F10" s="48">
        <f>D10/$D$8</f>
        <v>0.26845270639693819</v>
      </c>
      <c r="G10" s="49">
        <f>+IF(OR(AND(D10=0),(C10=0)),"0",((D10-C10)/C10))</f>
        <v>1.0717299578059072</v>
      </c>
      <c r="H10" s="50">
        <f>+IF(OR(AND(E10=""),(G10="")),"",E10*G10)</f>
        <v>0.24213536701620592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308</v>
      </c>
      <c r="D11" s="55">
        <f>+D165</f>
        <v>390</v>
      </c>
      <c r="E11" s="48">
        <f>C11/$C$8</f>
        <v>0.14680648236415633</v>
      </c>
      <c r="F11" s="48">
        <f>D11/$D$8</f>
        <v>0.10661563696008748</v>
      </c>
      <c r="G11" s="49">
        <f>+IF(OR(AND(D11=0),(C11=0)),"0",((D11-C11)/C11))</f>
        <v>0.26623376623376621</v>
      </c>
      <c r="H11" s="50">
        <f>+IF(OR(AND(E11=""),(G11="")),"",E11*G11)</f>
        <v>3.908484270734032E-2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905</v>
      </c>
      <c r="D12" s="55">
        <f>+D333</f>
        <v>1145</v>
      </c>
      <c r="E12" s="48">
        <f>C12/$C$8</f>
        <v>0.43136320305052434</v>
      </c>
      <c r="F12" s="48">
        <f>D12/$D$8</f>
        <v>0.31301257517769271</v>
      </c>
      <c r="G12" s="49">
        <f>+IF(OR(AND(D12=0),(C12=0)),"0",((D12-C12)/C12))</f>
        <v>0.26519337016574585</v>
      </c>
      <c r="H12" s="50">
        <f>+IF(OR(AND(E12=""),(G12="")),"",E12*G12)</f>
        <v>0.11439466158245949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397</v>
      </c>
      <c r="D13" s="56">
        <f>+D553</f>
        <v>1112</v>
      </c>
      <c r="E13" s="51">
        <f>C13/$C$8</f>
        <v>0.18922783603431839</v>
      </c>
      <c r="F13" s="51">
        <f>D13/$D$8</f>
        <v>0.3039912520503007</v>
      </c>
      <c r="G13" s="52">
        <f>+IF(OR(AND(D13=0),(C13=0)),"0",((D13-C13)/C13))</f>
        <v>1.801007556675063</v>
      </c>
      <c r="H13" s="53">
        <f>+IF(OR(AND(E13=""),(G13="")),"",E13*G13)</f>
        <v>0.34080076263107723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14</v>
      </c>
      <c r="D18" s="23">
        <f>SUM(D19:D67)</f>
        <v>29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1.0714285714285714</v>
      </c>
      <c r="H18" s="25">
        <f>+IF(OR(AND(E18=""),(G18="")),"",E18*G18)</f>
        <v>1.0714285714285714</v>
      </c>
    </row>
    <row r="19" spans="1:9" x14ac:dyDescent="0.2">
      <c r="B19" s="57" t="s">
        <v>0</v>
      </c>
      <c r="C19" s="60">
        <v>0</v>
      </c>
      <c r="D19" s="60">
        <f>VLOOKUP(B19,'[1]por deptos 2011-2017'!$BD$5373:$BF$5909,3,0)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2011-2017'!$BD$5373:$BF$5909,3,0)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2011-2017'!$BD$5373:$BF$5909,3,0)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2011-2017'!$BD$5373:$BF$5909,3,0)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2011-2017'!$BD$5373:$BF$5909,3,0)</f>
        <v>1</v>
      </c>
      <c r="E23" s="63" t="str">
        <f t="shared" si="0"/>
        <v/>
      </c>
      <c r="F23" s="63">
        <f t="shared" si="1"/>
        <v>3.4482758620689655E-2</v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0</v>
      </c>
      <c r="D24" s="60">
        <f>VLOOKUP(B24,'[1]por deptos 2011-2017'!$BD$5373:$BF$5909,3,0)</f>
        <v>1</v>
      </c>
      <c r="E24" s="63" t="str">
        <f t="shared" si="0"/>
        <v/>
      </c>
      <c r="F24" s="63">
        <f t="shared" si="1"/>
        <v>3.4482758620689655E-2</v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2011-2017'!$BD$5373:$BF$5909,3,0)</f>
        <v>0</v>
      </c>
      <c r="E25" s="63" t="str">
        <f t="shared" ref="E25" si="4">+IF(C25=0,"",C25/C$18)</f>
        <v/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0</v>
      </c>
      <c r="D26" s="60">
        <f>VLOOKUP(B26,'[1]por deptos 2011-2017'!$BD$5373:$BF$5909,3,0)</f>
        <v>2</v>
      </c>
      <c r="E26" s="63" t="str">
        <f t="shared" si="0"/>
        <v/>
      </c>
      <c r="F26" s="63">
        <f t="shared" si="1"/>
        <v>6.8965517241379309E-2</v>
      </c>
      <c r="G26" s="49" t="str">
        <f t="shared" si="2"/>
        <v>0</v>
      </c>
      <c r="H26" s="63" t="str">
        <f t="shared" si="3"/>
        <v/>
      </c>
    </row>
    <row r="27" spans="1:9" x14ac:dyDescent="0.2">
      <c r="B27" s="58" t="s">
        <v>580</v>
      </c>
      <c r="C27" s="60">
        <v>2</v>
      </c>
      <c r="D27" s="60">
        <f>VLOOKUP(B27,'[1]por deptos 2011-2017'!$BD$5373:$BF$5909,3,0)</f>
        <v>0</v>
      </c>
      <c r="E27" s="63">
        <f t="shared" si="0"/>
        <v>0.14285714285714285</v>
      </c>
      <c r="F27" s="63" t="str">
        <f t="shared" si="1"/>
        <v/>
      </c>
      <c r="G27" s="49" t="str">
        <f t="shared" si="2"/>
        <v>0</v>
      </c>
      <c r="H27" s="63">
        <f t="shared" si="3"/>
        <v>0</v>
      </c>
    </row>
    <row r="28" spans="1:9" x14ac:dyDescent="0.2">
      <c r="B28" s="58" t="s">
        <v>3</v>
      </c>
      <c r="C28" s="60">
        <v>0</v>
      </c>
      <c r="D28" s="60">
        <f>VLOOKUP(B28,'[1]por deptos 2011-2017'!$BD$5373:$BF$5909,3,0)</f>
        <v>0</v>
      </c>
      <c r="E28" s="63" t="str">
        <f t="shared" si="0"/>
        <v/>
      </c>
      <c r="F28" s="63" t="str">
        <f t="shared" si="1"/>
        <v/>
      </c>
      <c r="G28" s="49" t="str">
        <f t="shared" si="2"/>
        <v>0</v>
      </c>
      <c r="H28" s="63" t="str">
        <f t="shared" si="3"/>
        <v/>
      </c>
    </row>
    <row r="29" spans="1:9" x14ac:dyDescent="0.2">
      <c r="B29" s="58" t="s">
        <v>5</v>
      </c>
      <c r="C29" s="60">
        <v>1</v>
      </c>
      <c r="D29" s="60">
        <f>VLOOKUP(B29,'[1]por deptos 2011-2017'!$BD$5373:$BF$5909,3,0)</f>
        <v>9</v>
      </c>
      <c r="E29" s="63">
        <f t="shared" si="0"/>
        <v>7.1428571428571425E-2</v>
      </c>
      <c r="F29" s="63">
        <f t="shared" si="1"/>
        <v>0.31034482758620691</v>
      </c>
      <c r="G29" s="49">
        <f t="shared" si="2"/>
        <v>8</v>
      </c>
      <c r="H29" s="63">
        <f t="shared" si="3"/>
        <v>0.5714285714285714</v>
      </c>
    </row>
    <row r="30" spans="1:9" x14ac:dyDescent="0.2">
      <c r="B30" s="58" t="s">
        <v>158</v>
      </c>
      <c r="C30" s="60">
        <v>0</v>
      </c>
      <c r="D30" s="60">
        <f>VLOOKUP(B30,'[1]por deptos 2011-2017'!$BD$5373:$BF$5909,3,0)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0</v>
      </c>
      <c r="D31" s="60">
        <f>VLOOKUP(B31,'[1]por deptos 2011-2017'!$BD$5373:$BF$5909,3,0)</f>
        <v>0</v>
      </c>
      <c r="E31" s="63" t="str">
        <f t="shared" si="0"/>
        <v/>
      </c>
      <c r="F31" s="63" t="str">
        <f t="shared" si="1"/>
        <v/>
      </c>
      <c r="G31" s="49" t="str">
        <f t="shared" si="2"/>
        <v>0</v>
      </c>
      <c r="H31" s="63" t="str">
        <f t="shared" si="3"/>
        <v/>
      </c>
    </row>
    <row r="32" spans="1:9" x14ac:dyDescent="0.2">
      <c r="B32" s="58" t="s">
        <v>4</v>
      </c>
      <c r="C32" s="60">
        <v>0</v>
      </c>
      <c r="D32" s="60">
        <f>VLOOKUP(B32,'[1]por deptos 2011-2017'!$BD$5373:$BF$5909,3,0)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2011-2017'!$BD$5373:$BF$5909,3,0)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2011-2017'!$BD$5373:$BF$5909,3,0)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0</v>
      </c>
      <c r="D35" s="60">
        <f>VLOOKUP(B35,'[1]por deptos 2011-2017'!$BD$5373:$BF$5909,3,0)</f>
        <v>0</v>
      </c>
      <c r="E35" s="63" t="str">
        <f t="shared" si="0"/>
        <v/>
      </c>
      <c r="F35" s="63" t="str">
        <f t="shared" si="1"/>
        <v/>
      </c>
      <c r="G35" s="49" t="str">
        <f t="shared" si="2"/>
        <v>0</v>
      </c>
      <c r="H35" s="63" t="str">
        <f t="shared" si="3"/>
        <v/>
      </c>
    </row>
    <row r="36" spans="2:8" x14ac:dyDescent="0.2">
      <c r="B36" s="58" t="s">
        <v>162</v>
      </c>
      <c r="C36" s="60">
        <v>1</v>
      </c>
      <c r="D36" s="60">
        <f>VLOOKUP(B36,'[1]por deptos 2011-2017'!$BD$5373:$BF$5909,3,0)</f>
        <v>0</v>
      </c>
      <c r="E36" s="63">
        <f t="shared" si="0"/>
        <v>7.1428571428571425E-2</v>
      </c>
      <c r="F36" s="63" t="str">
        <f t="shared" si="1"/>
        <v/>
      </c>
      <c r="G36" s="49" t="str">
        <f t="shared" si="2"/>
        <v>0</v>
      </c>
      <c r="H36" s="63">
        <f t="shared" si="3"/>
        <v>0</v>
      </c>
    </row>
    <row r="37" spans="2:8" x14ac:dyDescent="0.2">
      <c r="B37" s="58" t="s">
        <v>163</v>
      </c>
      <c r="C37" s="60">
        <v>0</v>
      </c>
      <c r="D37" s="60">
        <f>VLOOKUP(B37,'[1]por deptos 2011-2017'!$BD$5373:$BF$5909,3,0)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0</v>
      </c>
      <c r="D38" s="60">
        <f>VLOOKUP(B38,'[1]por deptos 2011-2017'!$BD$5373:$BF$5909,3,0)</f>
        <v>0</v>
      </c>
      <c r="E38" s="63" t="str">
        <f t="shared" si="0"/>
        <v/>
      </c>
      <c r="F38" s="63" t="str">
        <f t="shared" si="1"/>
        <v/>
      </c>
      <c r="G38" s="49" t="str">
        <f t="shared" si="2"/>
        <v>0</v>
      </c>
      <c r="H38" s="63" t="str">
        <f t="shared" si="3"/>
        <v/>
      </c>
    </row>
    <row r="39" spans="2:8" x14ac:dyDescent="0.2">
      <c r="B39" s="58" t="s">
        <v>164</v>
      </c>
      <c r="C39" s="60">
        <v>0</v>
      </c>
      <c r="D39" s="60">
        <f>VLOOKUP(B39,'[1]por deptos 2011-2017'!$BD$5373:$BF$5909,3,0)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2011-2017'!$BD$5373:$BF$5909,3,0)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2011-2017'!$BD$5373:$BF$5909,3,0)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2011-2017'!$BD$5373:$BF$5909,3,0)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2</v>
      </c>
      <c r="D43" s="60">
        <f>VLOOKUP(B43,'[1]por deptos 2011-2017'!$BD$5373:$BF$5909,3,0)</f>
        <v>0</v>
      </c>
      <c r="E43" s="63">
        <f t="shared" si="0"/>
        <v>0.14285714285714285</v>
      </c>
      <c r="F43" s="63" t="str">
        <f t="shared" si="1"/>
        <v/>
      </c>
      <c r="G43" s="49" t="str">
        <f t="shared" si="2"/>
        <v>0</v>
      </c>
      <c r="H43" s="63">
        <f t="shared" si="3"/>
        <v>0</v>
      </c>
    </row>
    <row r="44" spans="2:8" x14ac:dyDescent="0.2">
      <c r="B44" s="58" t="s">
        <v>169</v>
      </c>
      <c r="C44" s="60">
        <v>0</v>
      </c>
      <c r="D44" s="60">
        <f>VLOOKUP(B44,'[1]por deptos 2011-2017'!$BD$5373:$BF$5909,3,0)</f>
        <v>2</v>
      </c>
      <c r="E44" s="63" t="str">
        <f t="shared" si="0"/>
        <v/>
      </c>
      <c r="F44" s="63">
        <f t="shared" si="1"/>
        <v>6.8965517241379309E-2</v>
      </c>
      <c r="G44" s="49" t="str">
        <f t="shared" si="2"/>
        <v>0</v>
      </c>
      <c r="H44" s="63" t="str">
        <f t="shared" si="3"/>
        <v/>
      </c>
    </row>
    <row r="45" spans="2:8" x14ac:dyDescent="0.2">
      <c r="B45" s="58" t="s">
        <v>8</v>
      </c>
      <c r="C45" s="60">
        <v>0</v>
      </c>
      <c r="D45" s="60">
        <f>VLOOKUP(B45,'[1]por deptos 2011-2017'!$BD$5373:$BF$5909,3,0)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2011-2017'!$BD$5373:$BF$5909,3,0)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2011-2017'!$BD$5373:$BF$5909,3,0)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2011-2017'!$BD$5373:$BF$5909,3,0)</f>
        <v>0</v>
      </c>
      <c r="E48" s="63" t="str">
        <f t="shared" si="0"/>
        <v/>
      </c>
      <c r="F48" s="63" t="str">
        <f t="shared" si="1"/>
        <v/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4</v>
      </c>
      <c r="D49" s="60">
        <f>VLOOKUP(B49,'[1]por deptos 2011-2017'!$BD$5373:$BF$5909,3,0)</f>
        <v>7</v>
      </c>
      <c r="E49" s="63">
        <f t="shared" si="0"/>
        <v>0.2857142857142857</v>
      </c>
      <c r="F49" s="63">
        <f t="shared" si="1"/>
        <v>0.2413793103448276</v>
      </c>
      <c r="G49" s="49">
        <f t="shared" si="2"/>
        <v>0.75</v>
      </c>
      <c r="H49" s="63">
        <f t="shared" si="3"/>
        <v>0.21428571428571427</v>
      </c>
    </row>
    <row r="50" spans="1:8" x14ac:dyDescent="0.2">
      <c r="B50" s="58" t="s">
        <v>582</v>
      </c>
      <c r="C50" s="60">
        <v>0</v>
      </c>
      <c r="D50" s="60">
        <f>VLOOKUP(B50,'[1]por deptos 2011-2017'!$BD$5373:$BF$5909,3,0)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1</v>
      </c>
      <c r="D51" s="60">
        <f>VLOOKUP(B51,'[1]por deptos 2011-2017'!$BD$5373:$BF$5909,3,0)</f>
        <v>0</v>
      </c>
      <c r="E51" s="63">
        <f t="shared" si="0"/>
        <v>7.1428571428571425E-2</v>
      </c>
      <c r="F51" s="63" t="str">
        <f t="shared" si="1"/>
        <v/>
      </c>
      <c r="G51" s="49" t="str">
        <f t="shared" si="2"/>
        <v>0</v>
      </c>
      <c r="H51" s="63">
        <f t="shared" si="3"/>
        <v>0</v>
      </c>
    </row>
    <row r="52" spans="1:8" x14ac:dyDescent="0.2">
      <c r="B52" s="58" t="s">
        <v>11</v>
      </c>
      <c r="C52" s="60">
        <v>0</v>
      </c>
      <c r="D52" s="60">
        <f>VLOOKUP(B52,'[1]por deptos 2011-2017'!$BD$5373:$BF$5909,3,0)</f>
        <v>0</v>
      </c>
      <c r="E52" s="63" t="str">
        <f t="shared" si="0"/>
        <v/>
      </c>
      <c r="F52" s="63" t="str">
        <f t="shared" si="1"/>
        <v/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2</v>
      </c>
      <c r="D53" s="60">
        <f>VLOOKUP(B53,'[1]por deptos 2011-2017'!$BD$5373:$BF$5909,3,0)</f>
        <v>2</v>
      </c>
      <c r="E53" s="63">
        <f t="shared" si="0"/>
        <v>0.14285714285714285</v>
      </c>
      <c r="F53" s="63">
        <f t="shared" si="1"/>
        <v>6.8965517241379309E-2</v>
      </c>
      <c r="G53" s="49">
        <f t="shared" si="2"/>
        <v>0</v>
      </c>
      <c r="H53" s="63">
        <f t="shared" si="3"/>
        <v>0</v>
      </c>
    </row>
    <row r="54" spans="1:8" x14ac:dyDescent="0.2">
      <c r="B54" s="58" t="s">
        <v>10</v>
      </c>
      <c r="C54" s="60">
        <v>0</v>
      </c>
      <c r="D54" s="60">
        <f>VLOOKUP(B54,'[1]por deptos 2011-2017'!$BD$5373:$BF$5909,3,0)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2011-2017'!$BD$5373:$BF$5909,3,0)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2011-2017'!$BD$5373:$BF$5909,3,0)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2011-2017'!$BD$5373:$BF$5909,3,0)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2011-2017'!$BD$5373:$BF$5909,3,0)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0</v>
      </c>
      <c r="D59" s="60">
        <f>VLOOKUP(B59,'[1]por deptos 2011-2017'!$BD$5373:$BF$5909,3,0)</f>
        <v>0</v>
      </c>
      <c r="E59" s="63" t="str">
        <f t="shared" si="0"/>
        <v/>
      </c>
      <c r="F59" s="63" t="str">
        <f t="shared" si="1"/>
        <v/>
      </c>
      <c r="G59" s="49" t="str">
        <f t="shared" si="2"/>
        <v>0</v>
      </c>
      <c r="H59" s="63" t="str">
        <f t="shared" si="3"/>
        <v/>
      </c>
    </row>
    <row r="60" spans="1:8" x14ac:dyDescent="0.2">
      <c r="B60" s="58" t="s">
        <v>173</v>
      </c>
      <c r="C60" s="60">
        <v>0</v>
      </c>
      <c r="D60" s="60">
        <f>VLOOKUP(B60,'[1]por deptos 2011-2017'!$BD$5373:$BF$5909,3,0)</f>
        <v>0</v>
      </c>
      <c r="E60" s="63" t="str">
        <f t="shared" si="0"/>
        <v/>
      </c>
      <c r="F60" s="63" t="str">
        <f t="shared" si="1"/>
        <v/>
      </c>
      <c r="G60" s="49" t="str">
        <f t="shared" si="2"/>
        <v>0</v>
      </c>
      <c r="H60" s="63" t="str">
        <f t="shared" si="3"/>
        <v/>
      </c>
    </row>
    <row r="61" spans="1:8" x14ac:dyDescent="0.2">
      <c r="B61" s="58" t="s">
        <v>174</v>
      </c>
      <c r="C61" s="60">
        <v>0</v>
      </c>
      <c r="D61" s="60">
        <f>VLOOKUP(B61,'[1]por deptos 2011-2017'!$BD$5373:$BF$5909,3,0)</f>
        <v>0</v>
      </c>
      <c r="E61" s="63" t="str">
        <f t="shared" si="0"/>
        <v/>
      </c>
      <c r="F61" s="63" t="str">
        <f t="shared" si="1"/>
        <v/>
      </c>
      <c r="G61" s="49" t="str">
        <f t="shared" si="2"/>
        <v>0</v>
      </c>
      <c r="H61" s="63" t="str">
        <f t="shared" si="3"/>
        <v/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2011-2017'!$BD$5373:$BF$5909,3,0)</f>
        <v>2</v>
      </c>
      <c r="E62" s="48" t="str">
        <f t="shared" ref="E62:E63" si="8">+IF(C62=0,"",C62/C$18)</f>
        <v/>
      </c>
      <c r="F62" s="48">
        <f t="shared" ref="F62:F63" si="9">+IF(D62=0,"",D62/D$18)</f>
        <v>6.8965517241379309E-2</v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2011-2017'!$BD$5373:$BF$5909,3,0)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2011-2017'!$BD$5373:$BF$5909,3,0)</f>
        <v>0</v>
      </c>
      <c r="E64" s="63" t="str">
        <f t="shared" si="0"/>
        <v/>
      </c>
      <c r="F64" s="63" t="str">
        <f t="shared" si="1"/>
        <v/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1</v>
      </c>
      <c r="D65" s="60">
        <f>VLOOKUP(B65,'[1]por deptos 2011-2017'!$BD$5373:$BF$5909,3,0)</f>
        <v>1</v>
      </c>
      <c r="E65" s="63">
        <f t="shared" si="0"/>
        <v>7.1428571428571425E-2</v>
      </c>
      <c r="F65" s="63">
        <f t="shared" si="1"/>
        <v>3.4482758620689655E-2</v>
      </c>
      <c r="G65" s="49">
        <f t="shared" si="2"/>
        <v>0</v>
      </c>
      <c r="H65" s="63">
        <f t="shared" si="3"/>
        <v>0</v>
      </c>
    </row>
    <row r="66" spans="1:9" x14ac:dyDescent="0.2">
      <c r="B66" s="58" t="s">
        <v>176</v>
      </c>
      <c r="C66" s="60">
        <v>0</v>
      </c>
      <c r="D66" s="60">
        <f>VLOOKUP(B66,'[1]por deptos 2011-2017'!$BD$5373:$BF$5909,3,0)</f>
        <v>2</v>
      </c>
      <c r="E66" s="63" t="str">
        <f t="shared" si="0"/>
        <v/>
      </c>
      <c r="F66" s="63">
        <f t="shared" si="1"/>
        <v>6.8965517241379309E-2</v>
      </c>
      <c r="G66" s="49" t="str">
        <f t="shared" si="2"/>
        <v>0</v>
      </c>
      <c r="H66" s="63" t="str">
        <f t="shared" si="3"/>
        <v/>
      </c>
    </row>
    <row r="67" spans="1:9" x14ac:dyDescent="0.2">
      <c r="B67" s="58" t="s">
        <v>177</v>
      </c>
      <c r="C67" s="60">
        <v>0</v>
      </c>
      <c r="D67" s="60">
        <f>VLOOKUP(B67,'[1]por deptos 2011-2017'!$BD$5373:$BF$5909,3,0)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474</v>
      </c>
      <c r="D73" s="23">
        <f>SUM(D74:D159)</f>
        <v>982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1.0717299578059072</v>
      </c>
      <c r="H73" s="25">
        <f>+IF(OR(AND(E73=""),(G73="")),"",E73*G73)</f>
        <v>1.0717299578059072</v>
      </c>
    </row>
    <row r="74" spans="1:9" x14ac:dyDescent="0.2">
      <c r="B74" s="57" t="s">
        <v>435</v>
      </c>
      <c r="C74" s="60">
        <v>5</v>
      </c>
      <c r="D74" s="60">
        <f>VLOOKUP(B74,'[1]por deptos 2011-2017'!$BD$5373:$BF$5909,3,0)</f>
        <v>21</v>
      </c>
      <c r="E74" s="66">
        <f>+IF(C74=0,"",C74/C$73)</f>
        <v>1.0548523206751054E-2</v>
      </c>
      <c r="F74" s="66">
        <f>+IF(D74=0,"",D74/D$73)</f>
        <v>2.1384928716904276E-2</v>
      </c>
      <c r="G74" s="62">
        <f>+IF(OR(AND(D74=0),(C74=0)),"0",((D74-C74)/C74))</f>
        <v>3.2</v>
      </c>
      <c r="H74" s="61">
        <f>+IF(OR(AND(E74=""),(G74="")),"",E74*G74)</f>
        <v>3.3755274261603373E-2</v>
      </c>
    </row>
    <row r="75" spans="1:9" x14ac:dyDescent="0.2">
      <c r="B75" s="58" t="s">
        <v>584</v>
      </c>
      <c r="C75" s="60">
        <v>0</v>
      </c>
      <c r="D75" s="60">
        <f>VLOOKUP(B75,'[1]por deptos 2011-2017'!$BD$5373:$BF$5909,3,0)</f>
        <v>12</v>
      </c>
      <c r="E75" s="67" t="str">
        <f t="shared" ref="E75:E146" si="12">+IF(C75=0,"",C75/C$73)</f>
        <v/>
      </c>
      <c r="F75" s="67">
        <f t="shared" ref="F75:F146" si="13">+IF(D75=0,"",D75/D$73)</f>
        <v>1.2219959266802444E-2</v>
      </c>
      <c r="G75" s="49" t="str">
        <f t="shared" ref="G75:G146" si="14">+IF(OR(AND(D75=0),(C75=0)),"0",((D75-C75)/C75))</f>
        <v>0</v>
      </c>
      <c r="H75" s="63" t="str">
        <f t="shared" ref="H75:H146" si="15">+IF(OR(AND(E75=""),(G75="")),"",E75*G75)</f>
        <v/>
      </c>
    </row>
    <row r="76" spans="1:9" s="26" customFormat="1" x14ac:dyDescent="0.2">
      <c r="A76" s="40"/>
      <c r="B76" s="59" t="s">
        <v>533</v>
      </c>
      <c r="C76" s="64">
        <v>1</v>
      </c>
      <c r="D76" s="60">
        <f>VLOOKUP(B76,'[1]por deptos 2011-2017'!$BD$5373:$BF$5909,3,0)</f>
        <v>3</v>
      </c>
      <c r="E76" s="67">
        <f t="shared" ref="E76" si="16">+IF(C76=0,"",C76/C$73)</f>
        <v>2.1097046413502108E-3</v>
      </c>
      <c r="F76" s="67">
        <f t="shared" ref="F76" si="17">+IF(D76=0,"",D76/D$73)</f>
        <v>3.0549898167006109E-3</v>
      </c>
      <c r="G76" s="49">
        <f t="shared" ref="G76" si="18">+IF(OR(AND(D76=0),(C76=0)),"0",((D76-C76)/C76))</f>
        <v>2</v>
      </c>
      <c r="H76" s="63">
        <f t="shared" ref="H76" si="19">+IF(OR(AND(E76=""),(G76="")),"",E76*G76)</f>
        <v>4.2194092827004216E-3</v>
      </c>
      <c r="I76" s="2"/>
    </row>
    <row r="77" spans="1:9" s="26" customFormat="1" x14ac:dyDescent="0.2">
      <c r="A77" s="41"/>
      <c r="B77" s="59" t="s">
        <v>585</v>
      </c>
      <c r="C77" s="64">
        <v>7</v>
      </c>
      <c r="D77" s="60">
        <f>VLOOKUP(B77,'[1]por deptos 2011-2017'!$BD$5373:$BF$5909,3,0)</f>
        <v>13</v>
      </c>
      <c r="E77" s="65">
        <f t="shared" si="12"/>
        <v>1.4767932489451477E-2</v>
      </c>
      <c r="F77" s="65">
        <f t="shared" si="13"/>
        <v>1.3238289205702648E-2</v>
      </c>
      <c r="G77" s="65">
        <f t="shared" si="14"/>
        <v>0.8571428571428571</v>
      </c>
      <c r="H77" s="48">
        <f t="shared" si="15"/>
        <v>1.2658227848101266E-2</v>
      </c>
      <c r="I77" s="2"/>
    </row>
    <row r="78" spans="1:9" s="26" customFormat="1" x14ac:dyDescent="0.2">
      <c r="A78" s="41"/>
      <c r="B78" s="59" t="s">
        <v>178</v>
      </c>
      <c r="C78" s="64">
        <v>1</v>
      </c>
      <c r="D78" s="60">
        <f>VLOOKUP(B78,'[1]por deptos 2011-2017'!$BD$5373:$BF$5909,3,0)</f>
        <v>26</v>
      </c>
      <c r="E78" s="65">
        <f t="shared" si="12"/>
        <v>2.1097046413502108E-3</v>
      </c>
      <c r="F78" s="65">
        <f t="shared" si="13"/>
        <v>2.6476578411405296E-2</v>
      </c>
      <c r="G78" s="65">
        <f t="shared" si="14"/>
        <v>25</v>
      </c>
      <c r="H78" s="48">
        <f t="shared" si="15"/>
        <v>5.2742616033755269E-2</v>
      </c>
      <c r="I78" s="2"/>
    </row>
    <row r="79" spans="1:9" s="26" customFormat="1" x14ac:dyDescent="0.2">
      <c r="A79" s="41"/>
      <c r="B79" s="59" t="s">
        <v>16</v>
      </c>
      <c r="C79" s="64">
        <v>0</v>
      </c>
      <c r="D79" s="60">
        <f>VLOOKUP(B79,'[1]por deptos 2011-2017'!$BD$5373:$BF$5909,3,0)</f>
        <v>1</v>
      </c>
      <c r="E79" s="65" t="str">
        <f t="shared" si="12"/>
        <v/>
      </c>
      <c r="F79" s="65">
        <f t="shared" si="13"/>
        <v>1.0183299389002036E-3</v>
      </c>
      <c r="G79" s="65" t="str">
        <f t="shared" si="14"/>
        <v>0</v>
      </c>
      <c r="H79" s="48" t="str">
        <f t="shared" si="15"/>
        <v/>
      </c>
      <c r="I79" s="2"/>
    </row>
    <row r="80" spans="1:9" s="26" customFormat="1" x14ac:dyDescent="0.2">
      <c r="A80" s="40"/>
      <c r="B80" s="59" t="s">
        <v>35</v>
      </c>
      <c r="C80" s="64">
        <v>1</v>
      </c>
      <c r="D80" s="60">
        <f>VLOOKUP(B80,'[1]por deptos 2011-2017'!$BD$5373:$BF$5909,3,0)</f>
        <v>3</v>
      </c>
      <c r="E80" s="65">
        <f t="shared" ref="E80" si="20">+IF(C80=0,"",C80/C$73)</f>
        <v>2.1097046413502108E-3</v>
      </c>
      <c r="F80" s="65">
        <f t="shared" ref="F80" si="21">+IF(D80=0,"",D80/D$73)</f>
        <v>3.0549898167006109E-3</v>
      </c>
      <c r="G80" s="65">
        <f t="shared" ref="G80" si="22">+IF(OR(AND(D80=0),(C80=0)),"0",((D80-C80)/C80))</f>
        <v>2</v>
      </c>
      <c r="H80" s="48">
        <f t="shared" ref="H80" si="23">+IF(OR(AND(E80=""),(G80="")),"",E80*G80)</f>
        <v>4.2194092827004216E-3</v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2011-2017'!$BD$5373:$BF$5909,3,0)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0</v>
      </c>
      <c r="D82" s="60">
        <f>VLOOKUP(B82,'[1]por deptos 2011-2017'!$BD$5373:$BF$5909,3,0)</f>
        <v>2</v>
      </c>
      <c r="E82" s="65" t="str">
        <f t="shared" si="12"/>
        <v/>
      </c>
      <c r="F82" s="65">
        <f t="shared" si="13"/>
        <v>2.0366598778004071E-3</v>
      </c>
      <c r="G82" s="65" t="str">
        <f t="shared" si="14"/>
        <v>0</v>
      </c>
      <c r="H82" s="48" t="str">
        <f t="shared" si="15"/>
        <v/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2011-2017'!$BD$5373:$BF$5909,3,0)</f>
        <v>0</v>
      </c>
      <c r="E83" s="65" t="str">
        <f t="shared" si="12"/>
        <v/>
      </c>
      <c r="F83" s="65" t="str">
        <f t="shared" si="13"/>
        <v/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2011-2017'!$BD$5373:$BF$5909,3,0)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2</v>
      </c>
      <c r="D85" s="60">
        <f>VLOOKUP(B85,'[1]por deptos 2011-2017'!$BD$5373:$BF$5909,3,0)</f>
        <v>6</v>
      </c>
      <c r="E85" s="65">
        <f t="shared" si="12"/>
        <v>4.2194092827004216E-3</v>
      </c>
      <c r="F85" s="65">
        <f t="shared" si="13"/>
        <v>6.1099796334012219E-3</v>
      </c>
      <c r="G85" s="65">
        <f t="shared" si="14"/>
        <v>2</v>
      </c>
      <c r="H85" s="48">
        <f t="shared" si="15"/>
        <v>8.4388185654008432E-3</v>
      </c>
      <c r="I85" s="2"/>
    </row>
    <row r="86" spans="1:9" s="26" customFormat="1" x14ac:dyDescent="0.2">
      <c r="A86" s="41"/>
      <c r="B86" s="59" t="s">
        <v>17</v>
      </c>
      <c r="C86" s="64">
        <v>0</v>
      </c>
      <c r="D86" s="60">
        <f>VLOOKUP(B86,'[1]por deptos 2011-2017'!$BD$5373:$BF$5909,3,0)</f>
        <v>4</v>
      </c>
      <c r="E86" s="65" t="str">
        <f t="shared" si="12"/>
        <v/>
      </c>
      <c r="F86" s="65">
        <f t="shared" si="13"/>
        <v>4.0733197556008143E-3</v>
      </c>
      <c r="G86" s="65" t="str">
        <f t="shared" si="14"/>
        <v>0</v>
      </c>
      <c r="H86" s="48" t="str">
        <f t="shared" si="15"/>
        <v/>
      </c>
      <c r="I86" s="2"/>
    </row>
    <row r="87" spans="1:9" s="26" customFormat="1" x14ac:dyDescent="0.2">
      <c r="A87" s="41"/>
      <c r="B87" s="59" t="s">
        <v>183</v>
      </c>
      <c r="C87" s="64">
        <v>7</v>
      </c>
      <c r="D87" s="60">
        <f>VLOOKUP(B87,'[1]por deptos 2011-2017'!$BD$5373:$BF$5909,3,0)</f>
        <v>8</v>
      </c>
      <c r="E87" s="65">
        <f t="shared" si="12"/>
        <v>1.4767932489451477E-2</v>
      </c>
      <c r="F87" s="65">
        <f t="shared" si="13"/>
        <v>8.1466395112016286E-3</v>
      </c>
      <c r="G87" s="65">
        <f t="shared" si="14"/>
        <v>0.14285714285714285</v>
      </c>
      <c r="H87" s="48">
        <f t="shared" si="15"/>
        <v>2.1097046413502108E-3</v>
      </c>
      <c r="I87" s="2"/>
    </row>
    <row r="88" spans="1:9" s="26" customFormat="1" x14ac:dyDescent="0.2">
      <c r="A88" s="40"/>
      <c r="B88" s="59" t="s">
        <v>586</v>
      </c>
      <c r="C88" s="64">
        <v>1</v>
      </c>
      <c r="D88" s="60">
        <f>VLOOKUP(B88,'[1]por deptos 2011-2017'!$BD$5373:$BF$5909,3,0)</f>
        <v>8</v>
      </c>
      <c r="E88" s="65">
        <f t="shared" ref="E88" si="24">+IF(C88=0,"",C88/C$73)</f>
        <v>2.1097046413502108E-3</v>
      </c>
      <c r="F88" s="65">
        <f t="shared" ref="F88" si="25">+IF(D88=0,"",D88/D$73)</f>
        <v>8.1466395112016286E-3</v>
      </c>
      <c r="G88" s="65">
        <f t="shared" ref="G88" si="26">+IF(OR(AND(D88=0),(C88=0)),"0",((D88-C88)/C88))</f>
        <v>7</v>
      </c>
      <c r="H88" s="48">
        <f t="shared" ref="H88" si="27">+IF(OR(AND(E88=""),(G88="")),"",E88*G88)</f>
        <v>1.4767932489451475E-2</v>
      </c>
      <c r="I88" s="2"/>
    </row>
    <row r="89" spans="1:9" s="26" customFormat="1" x14ac:dyDescent="0.2">
      <c r="A89" s="41"/>
      <c r="B89" s="59" t="s">
        <v>184</v>
      </c>
      <c r="C89" s="64">
        <v>5</v>
      </c>
      <c r="D89" s="60">
        <f>VLOOKUP(B89,'[1]por deptos 2011-2017'!$BD$5373:$BF$5909,3,0)</f>
        <v>15</v>
      </c>
      <c r="E89" s="65">
        <f t="shared" si="12"/>
        <v>1.0548523206751054E-2</v>
      </c>
      <c r="F89" s="65">
        <f t="shared" si="13"/>
        <v>1.5274949083503055E-2</v>
      </c>
      <c r="G89" s="65">
        <f t="shared" si="14"/>
        <v>2</v>
      </c>
      <c r="H89" s="48">
        <f t="shared" si="15"/>
        <v>2.1097046413502109E-2</v>
      </c>
      <c r="I89" s="2"/>
    </row>
    <row r="90" spans="1:9" s="26" customFormat="1" x14ac:dyDescent="0.2">
      <c r="A90" s="41"/>
      <c r="B90" s="59" t="s">
        <v>185</v>
      </c>
      <c r="C90" s="64">
        <v>0</v>
      </c>
      <c r="D90" s="60">
        <f>VLOOKUP(B90,'[1]por deptos 2011-2017'!$BD$5373:$BF$5909,3,0)</f>
        <v>1</v>
      </c>
      <c r="E90" s="65" t="str">
        <f t="shared" si="12"/>
        <v/>
      </c>
      <c r="F90" s="65">
        <f t="shared" si="13"/>
        <v>1.0183299389002036E-3</v>
      </c>
      <c r="G90" s="65" t="str">
        <f t="shared" si="14"/>
        <v>0</v>
      </c>
      <c r="H90" s="48" t="str">
        <f t="shared" si="15"/>
        <v/>
      </c>
      <c r="I90" s="2"/>
    </row>
    <row r="91" spans="1:9" s="26" customFormat="1" x14ac:dyDescent="0.2">
      <c r="A91" s="41"/>
      <c r="B91" s="59" t="s">
        <v>21</v>
      </c>
      <c r="C91" s="64">
        <v>2</v>
      </c>
      <c r="D91" s="60">
        <f>VLOOKUP(B91,'[1]por deptos 2011-2017'!$BD$5373:$BF$5909,3,0)</f>
        <v>0</v>
      </c>
      <c r="E91" s="65">
        <f t="shared" si="12"/>
        <v>4.2194092827004216E-3</v>
      </c>
      <c r="F91" s="65" t="str">
        <f t="shared" si="13"/>
        <v/>
      </c>
      <c r="G91" s="65" t="str">
        <f t="shared" si="14"/>
        <v>0</v>
      </c>
      <c r="H91" s="48">
        <f t="shared" si="15"/>
        <v>0</v>
      </c>
      <c r="I91" s="2"/>
    </row>
    <row r="92" spans="1:9" s="26" customFormat="1" x14ac:dyDescent="0.2">
      <c r="A92" s="41"/>
      <c r="B92" s="59" t="s">
        <v>437</v>
      </c>
      <c r="C92" s="64">
        <v>0</v>
      </c>
      <c r="D92" s="60">
        <f>VLOOKUP(B92,'[1]por deptos 2011-2017'!$BD$5373:$BF$5909,3,0)</f>
        <v>3</v>
      </c>
      <c r="E92" s="65" t="str">
        <f t="shared" si="12"/>
        <v/>
      </c>
      <c r="F92" s="65">
        <f t="shared" si="13"/>
        <v>3.0549898167006109E-3</v>
      </c>
      <c r="G92" s="65" t="str">
        <f t="shared" si="14"/>
        <v>0</v>
      </c>
      <c r="H92" s="48" t="str">
        <f t="shared" si="15"/>
        <v/>
      </c>
      <c r="I92" s="2"/>
    </row>
    <row r="93" spans="1:9" s="26" customFormat="1" x14ac:dyDescent="0.2">
      <c r="A93" s="41"/>
      <c r="B93" s="59" t="s">
        <v>186</v>
      </c>
      <c r="C93" s="64">
        <v>0</v>
      </c>
      <c r="D93" s="60">
        <f>VLOOKUP(B93,'[1]por deptos 2011-2017'!$BD$5373:$BF$5909,3,0)</f>
        <v>1</v>
      </c>
      <c r="E93" s="65" t="str">
        <f t="shared" si="12"/>
        <v/>
      </c>
      <c r="F93" s="65">
        <f t="shared" si="13"/>
        <v>1.0183299389002036E-3</v>
      </c>
      <c r="G93" s="65" t="str">
        <f t="shared" si="14"/>
        <v>0</v>
      </c>
      <c r="H93" s="48" t="str">
        <f t="shared" si="15"/>
        <v/>
      </c>
      <c r="I93" s="2"/>
    </row>
    <row r="94" spans="1:9" s="26" customFormat="1" x14ac:dyDescent="0.2">
      <c r="A94" s="40"/>
      <c r="B94" s="59" t="s">
        <v>537</v>
      </c>
      <c r="C94" s="64">
        <v>0</v>
      </c>
      <c r="D94" s="60">
        <f>VLOOKUP(B94,'[1]por deptos 2011-2017'!$BD$5373:$BF$5909,3,0)</f>
        <v>0</v>
      </c>
      <c r="E94" s="65" t="str">
        <f t="shared" ref="E94:E95" si="28">+IF(C94=0,"",C94/C$73)</f>
        <v/>
      </c>
      <c r="F94" s="65" t="str">
        <f t="shared" ref="F94:F95" si="29">+IF(D94=0,"",D94/D$73)</f>
        <v/>
      </c>
      <c r="G94" s="65" t="str">
        <f t="shared" ref="G94:G95" si="30">+IF(OR(AND(D94=0),(C94=0)),"0",((D94-C94)/C94))</f>
        <v>0</v>
      </c>
      <c r="H94" s="48" t="str">
        <f t="shared" ref="H94:H95" si="31">+IF(OR(AND(E94=""),(G94="")),"",E94*G94)</f>
        <v/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2011-2017'!$BD$5373:$BF$5909,3,0)</f>
        <v>2</v>
      </c>
      <c r="E95" s="65" t="str">
        <f t="shared" si="28"/>
        <v/>
      </c>
      <c r="F95" s="65">
        <f t="shared" si="29"/>
        <v>2.0366598778004071E-3</v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5</v>
      </c>
      <c r="D96" s="60">
        <f>VLOOKUP(B96,'[1]por deptos 2011-2017'!$BD$5373:$BF$5909,3,0)</f>
        <v>9</v>
      </c>
      <c r="E96" s="65">
        <f t="shared" si="12"/>
        <v>1.0548523206751054E-2</v>
      </c>
      <c r="F96" s="65">
        <f t="shared" si="13"/>
        <v>9.1649694501018328E-3</v>
      </c>
      <c r="G96" s="65">
        <f t="shared" si="14"/>
        <v>0.8</v>
      </c>
      <c r="H96" s="48">
        <f t="shared" si="15"/>
        <v>8.4388185654008432E-3</v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2011-2017'!$BD$5373:$BF$5909,3,0)</f>
        <v>0</v>
      </c>
      <c r="E97" s="65" t="str">
        <f t="shared" si="12"/>
        <v/>
      </c>
      <c r="F97" s="65" t="str">
        <f t="shared" si="13"/>
        <v/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2011-2017'!$BD$5373:$BF$5909,3,0)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0</v>
      </c>
      <c r="D99" s="60">
        <f>VLOOKUP(B99,'[1]por deptos 2011-2017'!$BD$5373:$BF$5909,3,0)</f>
        <v>0</v>
      </c>
      <c r="E99" s="65" t="str">
        <f t="shared" si="12"/>
        <v/>
      </c>
      <c r="F99" s="65" t="str">
        <f t="shared" si="13"/>
        <v/>
      </c>
      <c r="G99" s="65" t="str">
        <f t="shared" si="14"/>
        <v>0</v>
      </c>
      <c r="H99" s="48" t="str">
        <f t="shared" si="15"/>
        <v/>
      </c>
      <c r="I99" s="2"/>
    </row>
    <row r="100" spans="1:9" s="26" customFormat="1" x14ac:dyDescent="0.2">
      <c r="A100" s="41"/>
      <c r="B100" s="59" t="s">
        <v>189</v>
      </c>
      <c r="C100" s="64">
        <v>2</v>
      </c>
      <c r="D100" s="60">
        <f>VLOOKUP(B100,'[1]por deptos 2011-2017'!$BD$5373:$BF$5909,3,0)</f>
        <v>1</v>
      </c>
      <c r="E100" s="65">
        <f t="shared" si="12"/>
        <v>4.2194092827004216E-3</v>
      </c>
      <c r="F100" s="65">
        <f t="shared" si="13"/>
        <v>1.0183299389002036E-3</v>
      </c>
      <c r="G100" s="65">
        <f t="shared" si="14"/>
        <v>-0.5</v>
      </c>
      <c r="H100" s="48">
        <f t="shared" si="15"/>
        <v>-2.1097046413502108E-3</v>
      </c>
      <c r="I100" s="2"/>
    </row>
    <row r="101" spans="1:9" s="26" customFormat="1" x14ac:dyDescent="0.2">
      <c r="A101" s="41"/>
      <c r="B101" s="59" t="s">
        <v>438</v>
      </c>
      <c r="C101" s="64">
        <v>1</v>
      </c>
      <c r="D101" s="60">
        <f>VLOOKUP(B101,'[1]por deptos 2011-2017'!$BD$5373:$BF$5909,3,0)</f>
        <v>2</v>
      </c>
      <c r="E101" s="65">
        <f t="shared" si="12"/>
        <v>2.1097046413502108E-3</v>
      </c>
      <c r="F101" s="65">
        <f t="shared" si="13"/>
        <v>2.0366598778004071E-3</v>
      </c>
      <c r="G101" s="65">
        <f t="shared" si="14"/>
        <v>1</v>
      </c>
      <c r="H101" s="48">
        <f t="shared" si="15"/>
        <v>2.1097046413502108E-3</v>
      </c>
      <c r="I101" s="2"/>
    </row>
    <row r="102" spans="1:9" s="26" customFormat="1" x14ac:dyDescent="0.2">
      <c r="A102" s="41"/>
      <c r="B102" s="59" t="s">
        <v>18</v>
      </c>
      <c r="C102" s="64">
        <v>3</v>
      </c>
      <c r="D102" s="60">
        <f>VLOOKUP(B102,'[1]por deptos 2011-2017'!$BD$5373:$BF$5909,3,0)</f>
        <v>4</v>
      </c>
      <c r="E102" s="65">
        <f t="shared" si="12"/>
        <v>6.3291139240506328E-3</v>
      </c>
      <c r="F102" s="65">
        <f t="shared" si="13"/>
        <v>4.0733197556008143E-3</v>
      </c>
      <c r="G102" s="65">
        <f t="shared" si="14"/>
        <v>0.33333333333333331</v>
      </c>
      <c r="H102" s="48">
        <f t="shared" si="15"/>
        <v>2.1097046413502108E-3</v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2011-2017'!$BD$5373:$BF$5909,3,0)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1</v>
      </c>
      <c r="D104" s="60">
        <f>VLOOKUP(B104,'[1]por deptos 2011-2017'!$BD$5373:$BF$5909,3,0)</f>
        <v>0</v>
      </c>
      <c r="E104" s="65">
        <f t="shared" si="12"/>
        <v>2.1097046413502108E-3</v>
      </c>
      <c r="F104" s="65" t="str">
        <f t="shared" si="13"/>
        <v/>
      </c>
      <c r="G104" s="65" t="str">
        <f t="shared" si="14"/>
        <v>0</v>
      </c>
      <c r="H104" s="48">
        <f t="shared" si="15"/>
        <v>0</v>
      </c>
      <c r="I104" s="2"/>
    </row>
    <row r="105" spans="1:9" s="26" customFormat="1" x14ac:dyDescent="0.2">
      <c r="A105" s="40"/>
      <c r="B105" s="59" t="s">
        <v>583</v>
      </c>
      <c r="C105" s="64">
        <v>0</v>
      </c>
      <c r="D105" s="60">
        <f>VLOOKUP(B105,'[1]por deptos 2011-2017'!$BD$5373:$BF$5909,3,0)</f>
        <v>0</v>
      </c>
      <c r="E105" s="65" t="str">
        <f t="shared" ref="E105" si="32">+IF(C105=0,"",C105/C$73)</f>
        <v/>
      </c>
      <c r="F105" s="65" t="str">
        <f t="shared" ref="F105" si="33">+IF(D105=0,"",D105/D$73)</f>
        <v/>
      </c>
      <c r="G105" s="65" t="str">
        <f t="shared" ref="G105" si="34">+IF(OR(AND(D105=0),(C105=0)),"0",((D105-C105)/C105))</f>
        <v>0</v>
      </c>
      <c r="H105" s="48" t="str">
        <f t="shared" ref="H105" si="35">+IF(OR(AND(E105=""),(G105="")),"",E105*G105)</f>
        <v/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2011-2017'!$BD$5373:$BF$5909,3,0)</f>
        <v>0</v>
      </c>
      <c r="E106" s="65" t="str">
        <f t="shared" si="12"/>
        <v/>
      </c>
      <c r="F106" s="65" t="str">
        <f t="shared" si="13"/>
        <v/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2</v>
      </c>
      <c r="D107" s="60">
        <f>VLOOKUP(B107,'[1]por deptos 2011-2017'!$BD$5373:$BF$5909,3,0)</f>
        <v>12</v>
      </c>
      <c r="E107" s="65">
        <f t="shared" si="12"/>
        <v>4.2194092827004216E-3</v>
      </c>
      <c r="F107" s="65">
        <f t="shared" si="13"/>
        <v>1.2219959266802444E-2</v>
      </c>
      <c r="G107" s="65">
        <f t="shared" si="14"/>
        <v>5</v>
      </c>
      <c r="H107" s="48">
        <f t="shared" si="15"/>
        <v>2.1097046413502109E-2</v>
      </c>
      <c r="I107" s="2"/>
    </row>
    <row r="108" spans="1:9" s="26" customFormat="1" x14ac:dyDescent="0.2">
      <c r="A108" s="41"/>
      <c r="B108" s="59" t="s">
        <v>193</v>
      </c>
      <c r="C108" s="64">
        <v>1</v>
      </c>
      <c r="D108" s="60">
        <f>VLOOKUP(B108,'[1]por deptos 2011-2017'!$BD$5373:$BF$5909,3,0)</f>
        <v>2</v>
      </c>
      <c r="E108" s="65">
        <f t="shared" si="12"/>
        <v>2.1097046413502108E-3</v>
      </c>
      <c r="F108" s="65">
        <f t="shared" si="13"/>
        <v>2.0366598778004071E-3</v>
      </c>
      <c r="G108" s="65">
        <f t="shared" si="14"/>
        <v>1</v>
      </c>
      <c r="H108" s="48">
        <f t="shared" si="15"/>
        <v>2.1097046413502108E-3</v>
      </c>
      <c r="I108" s="2"/>
    </row>
    <row r="109" spans="1:9" s="26" customFormat="1" x14ac:dyDescent="0.2">
      <c r="A109" s="41"/>
      <c r="B109" s="59" t="s">
        <v>194</v>
      </c>
      <c r="C109" s="64">
        <v>1</v>
      </c>
      <c r="D109" s="60">
        <f>VLOOKUP(B109,'[1]por deptos 2011-2017'!$BD$5373:$BF$5909,3,0)</f>
        <v>34</v>
      </c>
      <c r="E109" s="65">
        <f t="shared" si="12"/>
        <v>2.1097046413502108E-3</v>
      </c>
      <c r="F109" s="65">
        <f t="shared" si="13"/>
        <v>3.4623217922606926E-2</v>
      </c>
      <c r="G109" s="65">
        <f t="shared" si="14"/>
        <v>33</v>
      </c>
      <c r="H109" s="48">
        <f t="shared" si="15"/>
        <v>6.9620253164556958E-2</v>
      </c>
      <c r="I109" s="2"/>
    </row>
    <row r="110" spans="1:9" s="26" customFormat="1" x14ac:dyDescent="0.2">
      <c r="A110" s="41"/>
      <c r="B110" s="59" t="s">
        <v>195</v>
      </c>
      <c r="C110" s="64">
        <v>1</v>
      </c>
      <c r="D110" s="60">
        <f>VLOOKUP(B110,'[1]por deptos 2011-2017'!$BD$5373:$BF$5909,3,0)</f>
        <v>0</v>
      </c>
      <c r="E110" s="65">
        <f t="shared" si="12"/>
        <v>2.1097046413502108E-3</v>
      </c>
      <c r="F110" s="65" t="str">
        <f t="shared" si="13"/>
        <v/>
      </c>
      <c r="G110" s="65" t="str">
        <f t="shared" si="14"/>
        <v>0</v>
      </c>
      <c r="H110" s="48">
        <f t="shared" si="15"/>
        <v>0</v>
      </c>
      <c r="I110" s="2"/>
    </row>
    <row r="111" spans="1:9" s="26" customFormat="1" x14ac:dyDescent="0.2">
      <c r="A111" s="41"/>
      <c r="B111" s="59" t="s">
        <v>196</v>
      </c>
      <c r="C111" s="64">
        <v>17</v>
      </c>
      <c r="D111" s="60">
        <f>VLOOKUP(B111,'[1]por deptos 2011-2017'!$BD$5373:$BF$5909,3,0)</f>
        <v>1</v>
      </c>
      <c r="E111" s="65">
        <f t="shared" si="12"/>
        <v>3.5864978902953586E-2</v>
      </c>
      <c r="F111" s="65">
        <f t="shared" si="13"/>
        <v>1.0183299389002036E-3</v>
      </c>
      <c r="G111" s="65">
        <f t="shared" si="14"/>
        <v>-0.94117647058823528</v>
      </c>
      <c r="H111" s="48">
        <f t="shared" si="15"/>
        <v>-3.3755274261603373E-2</v>
      </c>
      <c r="I111" s="2"/>
    </row>
    <row r="112" spans="1:9" s="26" customFormat="1" x14ac:dyDescent="0.2">
      <c r="A112" s="41"/>
      <c r="B112" s="59" t="s">
        <v>197</v>
      </c>
      <c r="C112" s="64">
        <v>0</v>
      </c>
      <c r="D112" s="60">
        <f>VLOOKUP(B112,'[1]por deptos 2011-2017'!$BD$5373:$BF$5909,3,0)</f>
        <v>0</v>
      </c>
      <c r="E112" s="65" t="str">
        <f t="shared" si="12"/>
        <v/>
      </c>
      <c r="F112" s="65" t="str">
        <f t="shared" si="13"/>
        <v/>
      </c>
      <c r="G112" s="65" t="str">
        <f t="shared" si="14"/>
        <v>0</v>
      </c>
      <c r="H112" s="48" t="str">
        <f t="shared" si="15"/>
        <v/>
      </c>
      <c r="I112" s="2"/>
    </row>
    <row r="113" spans="1:9" s="26" customFormat="1" x14ac:dyDescent="0.2">
      <c r="A113" s="41"/>
      <c r="B113" s="59" t="s">
        <v>27</v>
      </c>
      <c r="C113" s="64">
        <v>4</v>
      </c>
      <c r="D113" s="60">
        <f>VLOOKUP(B113,'[1]por deptos 2011-2017'!$BD$5373:$BF$5909,3,0)</f>
        <v>18</v>
      </c>
      <c r="E113" s="65">
        <f t="shared" si="12"/>
        <v>8.4388185654008432E-3</v>
      </c>
      <c r="F113" s="65">
        <f t="shared" si="13"/>
        <v>1.8329938900203666E-2</v>
      </c>
      <c r="G113" s="65">
        <f t="shared" si="14"/>
        <v>3.5</v>
      </c>
      <c r="H113" s="48">
        <f t="shared" si="15"/>
        <v>2.953586497890295E-2</v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2011-2017'!$BD$5373:$BF$5909,3,0)</f>
        <v>0</v>
      </c>
      <c r="E114" s="65" t="str">
        <f t="shared" si="12"/>
        <v/>
      </c>
      <c r="F114" s="65" t="str">
        <f t="shared" si="13"/>
        <v/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2011-2017'!$BD$5373:$BF$5909,3,0)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13</v>
      </c>
      <c r="D116" s="60">
        <f>VLOOKUP(B116,'[1]por deptos 2011-2017'!$BD$5373:$BF$5909,3,0)</f>
        <v>5</v>
      </c>
      <c r="E116" s="65">
        <f t="shared" si="12"/>
        <v>2.7426160337552744E-2</v>
      </c>
      <c r="F116" s="65">
        <f t="shared" si="13"/>
        <v>5.0916496945010185E-3</v>
      </c>
      <c r="G116" s="65">
        <f t="shared" si="14"/>
        <v>-0.61538461538461542</v>
      </c>
      <c r="H116" s="48">
        <f t="shared" si="15"/>
        <v>-1.687763713080169E-2</v>
      </c>
      <c r="I116" s="2"/>
    </row>
    <row r="117" spans="1:9" s="26" customFormat="1" x14ac:dyDescent="0.2">
      <c r="A117" s="41"/>
      <c r="B117" s="59" t="s">
        <v>24</v>
      </c>
      <c r="C117" s="64">
        <v>1</v>
      </c>
      <c r="D117" s="60">
        <f>VLOOKUP(B117,'[1]por deptos 2011-2017'!$BD$5373:$BF$5909,3,0)</f>
        <v>0</v>
      </c>
      <c r="E117" s="65">
        <f t="shared" si="12"/>
        <v>2.1097046413502108E-3</v>
      </c>
      <c r="F117" s="65" t="str">
        <f t="shared" si="13"/>
        <v/>
      </c>
      <c r="G117" s="65" t="str">
        <f t="shared" si="14"/>
        <v>0</v>
      </c>
      <c r="H117" s="48">
        <f t="shared" si="15"/>
        <v>0</v>
      </c>
      <c r="I117" s="2"/>
    </row>
    <row r="118" spans="1:9" s="26" customFormat="1" x14ac:dyDescent="0.2">
      <c r="A118" s="41"/>
      <c r="B118" s="59" t="s">
        <v>200</v>
      </c>
      <c r="C118" s="64">
        <v>1</v>
      </c>
      <c r="D118" s="60">
        <f>VLOOKUP(B118,'[1]por deptos 2011-2017'!$BD$5373:$BF$5909,3,0)</f>
        <v>1</v>
      </c>
      <c r="E118" s="65">
        <f t="shared" si="12"/>
        <v>2.1097046413502108E-3</v>
      </c>
      <c r="F118" s="65">
        <f t="shared" si="13"/>
        <v>1.0183299389002036E-3</v>
      </c>
      <c r="G118" s="65">
        <f t="shared" si="14"/>
        <v>0</v>
      </c>
      <c r="H118" s="48">
        <f t="shared" si="15"/>
        <v>0</v>
      </c>
      <c r="I118" s="2"/>
    </row>
    <row r="119" spans="1:9" s="26" customFormat="1" x14ac:dyDescent="0.2">
      <c r="A119" s="41"/>
      <c r="B119" s="59" t="s">
        <v>25</v>
      </c>
      <c r="C119" s="64">
        <v>3</v>
      </c>
      <c r="D119" s="60">
        <f>VLOOKUP(B119,'[1]por deptos 2011-2017'!$BD$5373:$BF$5909,3,0)</f>
        <v>0</v>
      </c>
      <c r="E119" s="65">
        <f t="shared" si="12"/>
        <v>6.3291139240506328E-3</v>
      </c>
      <c r="F119" s="65" t="str">
        <f t="shared" si="13"/>
        <v/>
      </c>
      <c r="G119" s="65" t="str">
        <f t="shared" si="14"/>
        <v>0</v>
      </c>
      <c r="H119" s="48">
        <f t="shared" si="15"/>
        <v>0</v>
      </c>
      <c r="I119" s="2"/>
    </row>
    <row r="120" spans="1:9" s="26" customFormat="1" x14ac:dyDescent="0.2">
      <c r="A120" s="41"/>
      <c r="B120" s="59" t="s">
        <v>23</v>
      </c>
      <c r="C120" s="64">
        <v>0</v>
      </c>
      <c r="D120" s="60">
        <f>VLOOKUP(B120,'[1]por deptos 2011-2017'!$BD$5373:$BF$5909,3,0)</f>
        <v>1</v>
      </c>
      <c r="E120" s="65" t="str">
        <f t="shared" si="12"/>
        <v/>
      </c>
      <c r="F120" s="65">
        <f t="shared" si="13"/>
        <v>1.0183299389002036E-3</v>
      </c>
      <c r="G120" s="65" t="str">
        <f t="shared" si="14"/>
        <v>0</v>
      </c>
      <c r="H120" s="48" t="str">
        <f t="shared" si="15"/>
        <v/>
      </c>
      <c r="I120" s="2"/>
    </row>
    <row r="121" spans="1:9" s="26" customFormat="1" x14ac:dyDescent="0.2">
      <c r="A121" s="41"/>
      <c r="B121" s="59" t="s">
        <v>26</v>
      </c>
      <c r="C121" s="64">
        <v>2</v>
      </c>
      <c r="D121" s="60">
        <f>VLOOKUP(B121,'[1]por deptos 2011-2017'!$BD$5373:$BF$5909,3,0)</f>
        <v>6</v>
      </c>
      <c r="E121" s="65">
        <f t="shared" si="12"/>
        <v>4.2194092827004216E-3</v>
      </c>
      <c r="F121" s="65">
        <f t="shared" si="13"/>
        <v>6.1099796334012219E-3</v>
      </c>
      <c r="G121" s="65">
        <f t="shared" si="14"/>
        <v>2</v>
      </c>
      <c r="H121" s="48">
        <f t="shared" si="15"/>
        <v>8.4388185654008432E-3</v>
      </c>
      <c r="I121" s="2"/>
    </row>
    <row r="122" spans="1:9" s="26" customFormat="1" x14ac:dyDescent="0.2">
      <c r="A122" s="41"/>
      <c r="B122" s="59" t="s">
        <v>201</v>
      </c>
      <c r="C122" s="64">
        <v>9</v>
      </c>
      <c r="D122" s="60">
        <f>VLOOKUP(B122,'[1]por deptos 2011-2017'!$BD$5373:$BF$5909,3,0)</f>
        <v>8</v>
      </c>
      <c r="E122" s="65">
        <f t="shared" si="12"/>
        <v>1.8987341772151899E-2</v>
      </c>
      <c r="F122" s="65">
        <f t="shared" si="13"/>
        <v>8.1466395112016286E-3</v>
      </c>
      <c r="G122" s="65">
        <f t="shared" si="14"/>
        <v>-0.1111111111111111</v>
      </c>
      <c r="H122" s="48">
        <f t="shared" si="15"/>
        <v>-2.1097046413502108E-3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2011-2017'!$BD$5373:$BF$5909,3,0)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0</v>
      </c>
      <c r="D124" s="60">
        <f>VLOOKUP(B124,'[1]por deptos 2011-2017'!$BD$5373:$BF$5909,3,0)</f>
        <v>0</v>
      </c>
      <c r="E124" s="65" t="str">
        <f t="shared" si="12"/>
        <v/>
      </c>
      <c r="F124" s="65" t="str">
        <f t="shared" si="13"/>
        <v/>
      </c>
      <c r="G124" s="65" t="str">
        <f t="shared" si="14"/>
        <v>0</v>
      </c>
      <c r="H124" s="48" t="str">
        <f t="shared" si="15"/>
        <v/>
      </c>
      <c r="I124" s="2"/>
    </row>
    <row r="125" spans="1:9" s="26" customFormat="1" x14ac:dyDescent="0.2">
      <c r="A125" s="41"/>
      <c r="B125" s="59" t="s">
        <v>202</v>
      </c>
      <c r="C125" s="64">
        <v>3</v>
      </c>
      <c r="D125" s="60">
        <f>VLOOKUP(B125,'[1]por deptos 2011-2017'!$BD$5373:$BF$5909,3,0)</f>
        <v>26</v>
      </c>
      <c r="E125" s="65">
        <f t="shared" si="12"/>
        <v>6.3291139240506328E-3</v>
      </c>
      <c r="F125" s="65">
        <f t="shared" si="13"/>
        <v>2.6476578411405296E-2</v>
      </c>
      <c r="G125" s="65">
        <f t="shared" si="14"/>
        <v>7.666666666666667</v>
      </c>
      <c r="H125" s="48">
        <f t="shared" si="15"/>
        <v>4.8523206751054856E-2</v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2011-2017'!$BD$5373:$BF$5909,3,0)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352</v>
      </c>
      <c r="D127" s="60">
        <f>VLOOKUP(B127,'[1]por deptos 2011-2017'!$BD$5373:$BF$5909,3,0)</f>
        <v>661</v>
      </c>
      <c r="E127" s="65">
        <f t="shared" si="12"/>
        <v>0.7426160337552743</v>
      </c>
      <c r="F127" s="65">
        <f t="shared" si="13"/>
        <v>0.6731160896130346</v>
      </c>
      <c r="G127" s="65">
        <f t="shared" si="14"/>
        <v>0.87784090909090906</v>
      </c>
      <c r="H127" s="48">
        <f t="shared" si="15"/>
        <v>0.65189873417721522</v>
      </c>
      <c r="I127" s="2"/>
    </row>
    <row r="128" spans="1:9" s="26" customFormat="1" x14ac:dyDescent="0.2">
      <c r="A128" s="41"/>
      <c r="B128" s="59" t="s">
        <v>203</v>
      </c>
      <c r="C128" s="64">
        <v>1</v>
      </c>
      <c r="D128" s="60">
        <f>VLOOKUP(B128,'[1]por deptos 2011-2017'!$BD$5373:$BF$5909,3,0)</f>
        <v>8</v>
      </c>
      <c r="E128" s="65">
        <f t="shared" si="12"/>
        <v>2.1097046413502108E-3</v>
      </c>
      <c r="F128" s="65">
        <f t="shared" si="13"/>
        <v>8.1466395112016286E-3</v>
      </c>
      <c r="G128" s="65">
        <f t="shared" si="14"/>
        <v>7</v>
      </c>
      <c r="H128" s="48">
        <f t="shared" si="15"/>
        <v>1.4767932489451475E-2</v>
      </c>
      <c r="I128" s="2"/>
    </row>
    <row r="129" spans="1:9" s="26" customFormat="1" x14ac:dyDescent="0.2">
      <c r="A129" s="41"/>
      <c r="B129" s="59" t="s">
        <v>204</v>
      </c>
      <c r="C129" s="64">
        <v>0</v>
      </c>
      <c r="D129" s="60">
        <f>VLOOKUP(B129,'[1]por deptos 2011-2017'!$BD$5373:$BF$5909,3,0)</f>
        <v>0</v>
      </c>
      <c r="E129" s="65" t="str">
        <f t="shared" si="12"/>
        <v/>
      </c>
      <c r="F129" s="65" t="str">
        <f t="shared" si="13"/>
        <v/>
      </c>
      <c r="G129" s="65" t="str">
        <f t="shared" si="14"/>
        <v>0</v>
      </c>
      <c r="H129" s="48" t="str">
        <f t="shared" si="15"/>
        <v/>
      </c>
      <c r="I129" s="2"/>
    </row>
    <row r="130" spans="1:9" s="26" customFormat="1" x14ac:dyDescent="0.2">
      <c r="A130" s="41"/>
      <c r="B130" s="59" t="s">
        <v>28</v>
      </c>
      <c r="C130" s="64">
        <v>0</v>
      </c>
      <c r="D130" s="60">
        <f>VLOOKUP(B130,'[1]por deptos 2011-2017'!$BD$5373:$BF$5909,3,0)</f>
        <v>1</v>
      </c>
      <c r="E130" s="65" t="str">
        <f t="shared" si="12"/>
        <v/>
      </c>
      <c r="F130" s="65">
        <f t="shared" si="13"/>
        <v>1.0183299389002036E-3</v>
      </c>
      <c r="G130" s="65" t="str">
        <f t="shared" si="14"/>
        <v>0</v>
      </c>
      <c r="H130" s="48" t="str">
        <f t="shared" si="15"/>
        <v/>
      </c>
      <c r="I130" s="2"/>
    </row>
    <row r="131" spans="1:9" s="26" customFormat="1" x14ac:dyDescent="0.2">
      <c r="A131" s="41"/>
      <c r="B131" s="59" t="s">
        <v>32</v>
      </c>
      <c r="C131" s="64">
        <v>0</v>
      </c>
      <c r="D131" s="60">
        <f>VLOOKUP(B131,'[1]por deptos 2011-2017'!$BD$5373:$BF$5909,3,0)</f>
        <v>0</v>
      </c>
      <c r="E131" s="65" t="str">
        <f t="shared" si="12"/>
        <v/>
      </c>
      <c r="F131" s="65" t="str">
        <f t="shared" si="13"/>
        <v/>
      </c>
      <c r="G131" s="65" t="str">
        <f t="shared" si="14"/>
        <v>0</v>
      </c>
      <c r="H131" s="48" t="str">
        <f t="shared" si="15"/>
        <v/>
      </c>
      <c r="I131" s="2"/>
    </row>
    <row r="132" spans="1:9" s="26" customFormat="1" x14ac:dyDescent="0.2">
      <c r="A132" s="40"/>
      <c r="B132" s="59" t="s">
        <v>542</v>
      </c>
      <c r="C132" s="64">
        <v>5</v>
      </c>
      <c r="D132" s="60">
        <f>VLOOKUP(B132,'[1]por deptos 2011-2017'!$BD$5373:$BF$5909,3,0)</f>
        <v>0</v>
      </c>
      <c r="E132" s="65">
        <f t="shared" ref="E132" si="36">+IF(C132=0,"",C132/C$73)</f>
        <v>1.0548523206751054E-2</v>
      </c>
      <c r="F132" s="65" t="str">
        <f t="shared" ref="F132" si="37">+IF(D132=0,"",D132/D$73)</f>
        <v/>
      </c>
      <c r="G132" s="65" t="str">
        <f t="shared" ref="G132" si="38">+IF(OR(AND(D132=0),(C132=0)),"0",((D132-C132)/C132))</f>
        <v>0</v>
      </c>
      <c r="H132" s="48">
        <f t="shared" ref="H132" si="39">+IF(OR(AND(E132=""),(G132="")),"",E132*G132)</f>
        <v>0</v>
      </c>
      <c r="I132" s="2"/>
    </row>
    <row r="133" spans="1:9" s="26" customFormat="1" x14ac:dyDescent="0.2">
      <c r="A133" s="41"/>
      <c r="B133" s="59" t="s">
        <v>30</v>
      </c>
      <c r="C133" s="64">
        <v>5</v>
      </c>
      <c r="D133" s="60">
        <f>VLOOKUP(B133,'[1]por deptos 2011-2017'!$BD$5373:$BF$5909,3,0)</f>
        <v>3</v>
      </c>
      <c r="E133" s="65">
        <f t="shared" si="12"/>
        <v>1.0548523206751054E-2</v>
      </c>
      <c r="F133" s="65">
        <f t="shared" si="13"/>
        <v>3.0549898167006109E-3</v>
      </c>
      <c r="G133" s="65">
        <f t="shared" si="14"/>
        <v>-0.4</v>
      </c>
      <c r="H133" s="48">
        <f t="shared" si="15"/>
        <v>-4.2194092827004216E-3</v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2011-2017'!$BD$5373:$BF$5909,3,0)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0</v>
      </c>
      <c r="D135" s="60">
        <f>VLOOKUP(B135,'[1]por deptos 2011-2017'!$BD$5373:$BF$5909,3,0)</f>
        <v>0</v>
      </c>
      <c r="E135" s="65" t="str">
        <f t="shared" si="12"/>
        <v/>
      </c>
      <c r="F135" s="65" t="str">
        <f t="shared" si="13"/>
        <v/>
      </c>
      <c r="G135" s="65" t="str">
        <f t="shared" si="14"/>
        <v>0</v>
      </c>
      <c r="H135" s="48" t="str">
        <f t="shared" si="15"/>
        <v/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2011-2017'!$BD$5373:$BF$5909,3,0)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2011-2017'!$BD$5373:$BF$5909,3,0)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1</v>
      </c>
      <c r="D138" s="60">
        <f>VLOOKUP(B138,'[1]por deptos 2011-2017'!$BD$5373:$BF$5909,3,0)</f>
        <v>5</v>
      </c>
      <c r="E138" s="65">
        <f t="shared" si="12"/>
        <v>2.1097046413502108E-3</v>
      </c>
      <c r="F138" s="65">
        <f t="shared" si="13"/>
        <v>5.0916496945010185E-3</v>
      </c>
      <c r="G138" s="65">
        <f t="shared" si="14"/>
        <v>4</v>
      </c>
      <c r="H138" s="48">
        <f t="shared" si="15"/>
        <v>8.4388185654008432E-3</v>
      </c>
      <c r="I138" s="2"/>
    </row>
    <row r="139" spans="1:9" s="26" customFormat="1" ht="24" x14ac:dyDescent="0.2">
      <c r="A139" s="41"/>
      <c r="B139" s="59" t="s">
        <v>442</v>
      </c>
      <c r="C139" s="64">
        <v>5</v>
      </c>
      <c r="D139" s="60">
        <f>VLOOKUP(B139,'[1]por deptos 2011-2017'!$BD$5373:$BF$5909,3,0)</f>
        <v>0</v>
      </c>
      <c r="E139" s="65">
        <f t="shared" si="12"/>
        <v>1.0548523206751054E-2</v>
      </c>
      <c r="F139" s="65" t="str">
        <f t="shared" si="13"/>
        <v/>
      </c>
      <c r="G139" s="65" t="str">
        <f t="shared" si="14"/>
        <v>0</v>
      </c>
      <c r="H139" s="48">
        <f t="shared" si="15"/>
        <v>0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2011-2017'!$BD$5373:$BF$5909,3,0)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2011-2017'!$BD$5373:$BF$5909,3,0)</f>
        <v>0</v>
      </c>
      <c r="E141" s="65" t="str">
        <f t="shared" si="12"/>
        <v/>
      </c>
      <c r="F141" s="65" t="str">
        <f t="shared" si="13"/>
        <v/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2011-2017'!$BD$5373:$BF$5909,3,0)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2011-2017'!$BD$5373:$BF$5909,3,0)</f>
        <v>2</v>
      </c>
      <c r="E143" s="65" t="str">
        <f t="shared" si="12"/>
        <v/>
      </c>
      <c r="F143" s="65">
        <f t="shared" si="13"/>
        <v>2.0366598778004071E-3</v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2011-2017'!$BD$5373:$BF$5909,3,0)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2011-2017'!$BD$5373:$BF$5909,3,0)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2011-2017'!$BD$5373:$BF$5909,3,0)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2011-2017'!$BD$5373:$BF$5909,3,0)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1</v>
      </c>
      <c r="D148" s="60">
        <f>VLOOKUP(B148,'[1]por deptos 2011-2017'!$BD$5373:$BF$5909,3,0)</f>
        <v>1</v>
      </c>
      <c r="E148" s="65">
        <f t="shared" si="48"/>
        <v>2.1097046413502108E-3</v>
      </c>
      <c r="F148" s="65">
        <f t="shared" si="49"/>
        <v>1.0183299389002036E-3</v>
      </c>
      <c r="G148" s="65">
        <f t="shared" si="50"/>
        <v>0</v>
      </c>
      <c r="H148" s="48">
        <f t="shared" si="51"/>
        <v>0</v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2011-2017'!$BD$5373:$BF$5909,3,0)</f>
        <v>0</v>
      </c>
      <c r="E149" s="65" t="str">
        <f t="shared" si="48"/>
        <v/>
      </c>
      <c r="F149" s="65" t="str">
        <f t="shared" si="49"/>
        <v/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0</v>
      </c>
      <c r="D150" s="60">
        <f>VLOOKUP(B150,'[1]por deptos 2011-2017'!$BD$5373:$BF$5909,3,0)</f>
        <v>0</v>
      </c>
      <c r="E150" s="65" t="str">
        <f t="shared" si="48"/>
        <v/>
      </c>
      <c r="F150" s="65" t="str">
        <f t="shared" si="49"/>
        <v/>
      </c>
      <c r="G150" s="65" t="str">
        <f t="shared" si="50"/>
        <v>0</v>
      </c>
      <c r="H150" s="48" t="str">
        <f t="shared" si="51"/>
        <v/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2011-2017'!$BD$5373:$BF$5909,3,0)</f>
        <v>0</v>
      </c>
      <c r="E151" s="65" t="str">
        <f t="shared" si="48"/>
        <v/>
      </c>
      <c r="F151" s="65" t="str">
        <f t="shared" si="49"/>
        <v/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2011-2017'!$BD$5373:$BF$5909,3,0)</f>
        <v>0</v>
      </c>
      <c r="E152" s="65" t="str">
        <f t="shared" si="48"/>
        <v/>
      </c>
      <c r="F152" s="65" t="str">
        <f t="shared" si="49"/>
        <v/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0</v>
      </c>
      <c r="D153" s="60">
        <f>VLOOKUP(B153,'[1]por deptos 2011-2017'!$BD$5373:$BF$5909,3,0)</f>
        <v>0</v>
      </c>
      <c r="E153" s="65" t="str">
        <f t="shared" si="48"/>
        <v/>
      </c>
      <c r="F153" s="65" t="str">
        <f t="shared" si="49"/>
        <v/>
      </c>
      <c r="G153" s="65" t="str">
        <f t="shared" si="50"/>
        <v>0</v>
      </c>
      <c r="H153" s="48" t="str">
        <f t="shared" si="51"/>
        <v/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2011-2017'!$BD$5373:$BF$5909,3,0)</f>
        <v>0</v>
      </c>
      <c r="E154" s="65" t="str">
        <f t="shared" si="48"/>
        <v/>
      </c>
      <c r="F154" s="65" t="str">
        <f t="shared" si="49"/>
        <v/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2011-2017'!$BD$5373:$BF$5909,3,0)</f>
        <v>1</v>
      </c>
      <c r="E155" s="65" t="str">
        <f t="shared" si="48"/>
        <v/>
      </c>
      <c r="F155" s="65">
        <f t="shared" si="49"/>
        <v>1.0183299389002036E-3</v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2</v>
      </c>
      <c r="D156" s="60">
        <f>VLOOKUP(B156,'[1]por deptos 2011-2017'!$BD$5373:$BF$5909,3,0)</f>
        <v>4</v>
      </c>
      <c r="E156" s="65">
        <f t="shared" ref="E156:E159" si="52">+IF(C156=0,"",C156/C$73)</f>
        <v>4.2194092827004216E-3</v>
      </c>
      <c r="F156" s="65">
        <f t="shared" ref="F156:F159" si="53">+IF(D156=0,"",D156/D$73)</f>
        <v>4.0733197556008143E-3</v>
      </c>
      <c r="G156" s="65">
        <f t="shared" ref="G156:G159" si="54">+IF(OR(AND(D156=0),(C156=0)),"0",((D156-C156)/C156))</f>
        <v>1</v>
      </c>
      <c r="H156" s="48">
        <f t="shared" ref="H156:H159" si="55">+IF(OR(AND(E156=""),(G156="")),"",E156*G156)</f>
        <v>4.2194092827004216E-3</v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2011-2017'!$BD$5373:$BF$5909,3,0)</f>
        <v>37</v>
      </c>
      <c r="E157" s="65" t="str">
        <f t="shared" si="52"/>
        <v/>
      </c>
      <c r="F157" s="65">
        <f t="shared" si="53"/>
        <v>3.7678207739307537E-2</v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2011-2017'!$BD$5373:$BF$5909,3,0)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2011-2017'!$BD$5373:$BF$5909,3,0)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308</v>
      </c>
      <c r="D165" s="23">
        <f>SUM(D166:D327)</f>
        <v>390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0.26623376623376621</v>
      </c>
      <c r="H165" s="25">
        <f>+IF(OR(AND(E165=""),(G165="")),"",E165*G165)</f>
        <v>0.26623376623376621</v>
      </c>
    </row>
    <row r="166" spans="1:9" s="26" customFormat="1" x14ac:dyDescent="0.2">
      <c r="A166" s="41"/>
      <c r="B166" s="69" t="s">
        <v>445</v>
      </c>
      <c r="C166" s="73">
        <v>3</v>
      </c>
      <c r="D166" s="74">
        <f>VLOOKUP(B166,'[1]por deptos 2011-2017'!$BD$5373:$BF$5909,3,0)</f>
        <v>3</v>
      </c>
      <c r="E166" s="71">
        <f>+IF(C166=0,"",C166/C$165)</f>
        <v>9.74025974025974E-3</v>
      </c>
      <c r="F166" s="71">
        <f>+IF(D166=0,"",D166/D$165)</f>
        <v>7.6923076923076927E-3</v>
      </c>
      <c r="G166" s="71">
        <f>+IF(OR(AND(D166=0),(C166=0)),"0",((D166-C166)/C166))</f>
        <v>0</v>
      </c>
      <c r="H166" s="72">
        <f>+IF(OR(AND(E166=""),(G166="")),"",E166*G166)</f>
        <v>0</v>
      </c>
      <c r="I166" s="2"/>
    </row>
    <row r="167" spans="1:9" s="26" customFormat="1" x14ac:dyDescent="0.2">
      <c r="A167" s="41"/>
      <c r="B167" s="70" t="s">
        <v>590</v>
      </c>
      <c r="C167" s="73">
        <v>0</v>
      </c>
      <c r="D167" s="74">
        <f>VLOOKUP(B167,'[1]por deptos 2011-2017'!$BD$5373:$BF$5909,3,0)</f>
        <v>1</v>
      </c>
      <c r="E167" s="65" t="str">
        <f t="shared" ref="E167:E237" si="56">+IF(C167=0,"",C167/C$165)</f>
        <v/>
      </c>
      <c r="F167" s="65">
        <f t="shared" ref="F167:F237" si="57">+IF(D167=0,"",D167/D$165)</f>
        <v>2.5641025641025641E-3</v>
      </c>
      <c r="G167" s="65" t="str">
        <f t="shared" ref="G167:G237" si="58">+IF(OR(AND(D167=0),(C167=0)),"0",((D167-C167)/C167))</f>
        <v>0</v>
      </c>
      <c r="H167" s="48" t="str">
        <f t="shared" ref="H167:H237" si="59">+IF(OR(AND(E167=""),(G167="")),"",E167*G167)</f>
        <v/>
      </c>
      <c r="I167" s="2"/>
    </row>
    <row r="168" spans="1:9" s="26" customFormat="1" ht="24" x14ac:dyDescent="0.2">
      <c r="A168" s="41"/>
      <c r="B168" s="70" t="s">
        <v>446</v>
      </c>
      <c r="C168" s="73">
        <v>0</v>
      </c>
      <c r="D168" s="74">
        <f>VLOOKUP(B168,'[1]por deptos 2011-2017'!$BD$5373:$BF$5909,3,0)</f>
        <v>1</v>
      </c>
      <c r="E168" s="65" t="str">
        <f t="shared" si="56"/>
        <v/>
      </c>
      <c r="F168" s="65">
        <f t="shared" si="57"/>
        <v>2.5641025641025641E-3</v>
      </c>
      <c r="G168" s="65" t="str">
        <f t="shared" si="58"/>
        <v>0</v>
      </c>
      <c r="H168" s="48" t="str">
        <f t="shared" si="59"/>
        <v/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2011-2017'!$BD$5373:$BF$5909,3,0)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2</v>
      </c>
      <c r="D170" s="74">
        <f>VLOOKUP(B170,'[1]por deptos 2011-2017'!$BD$5373:$BF$5909,3,0)</f>
        <v>4</v>
      </c>
      <c r="E170" s="65">
        <f t="shared" si="56"/>
        <v>6.4935064935064939E-3</v>
      </c>
      <c r="F170" s="65">
        <f t="shared" si="57"/>
        <v>1.0256410256410256E-2</v>
      </c>
      <c r="G170" s="65">
        <f t="shared" si="58"/>
        <v>1</v>
      </c>
      <c r="H170" s="48">
        <f t="shared" si="59"/>
        <v>6.4935064935064939E-3</v>
      </c>
      <c r="I170" s="2"/>
    </row>
    <row r="171" spans="1:9" s="26" customFormat="1" x14ac:dyDescent="0.2">
      <c r="A171" s="41"/>
      <c r="B171" s="70" t="s">
        <v>42</v>
      </c>
      <c r="C171" s="73">
        <v>17</v>
      </c>
      <c r="D171" s="74">
        <f>VLOOKUP(B171,'[1]por deptos 2011-2017'!$BD$5373:$BF$5909,3,0)</f>
        <v>21</v>
      </c>
      <c r="E171" s="65">
        <f t="shared" si="56"/>
        <v>5.5194805194805192E-2</v>
      </c>
      <c r="F171" s="65">
        <f t="shared" si="57"/>
        <v>5.3846153846153849E-2</v>
      </c>
      <c r="G171" s="65">
        <f t="shared" si="58"/>
        <v>0.23529411764705882</v>
      </c>
      <c r="H171" s="48">
        <f t="shared" si="59"/>
        <v>1.2987012987012986E-2</v>
      </c>
      <c r="I171" s="2"/>
    </row>
    <row r="172" spans="1:9" s="26" customFormat="1" x14ac:dyDescent="0.2">
      <c r="A172" s="41"/>
      <c r="B172" s="70" t="s">
        <v>592</v>
      </c>
      <c r="C172" s="73">
        <v>0</v>
      </c>
      <c r="D172" s="74">
        <f>VLOOKUP(B172,'[1]por deptos 2011-2017'!$BD$5373:$BF$5909,3,0)</f>
        <v>0</v>
      </c>
      <c r="E172" s="65" t="str">
        <f t="shared" si="56"/>
        <v/>
      </c>
      <c r="F172" s="65" t="str">
        <f t="shared" si="57"/>
        <v/>
      </c>
      <c r="G172" s="65" t="str">
        <f t="shared" si="58"/>
        <v>0</v>
      </c>
      <c r="H172" s="48" t="str">
        <f t="shared" si="59"/>
        <v/>
      </c>
      <c r="I172" s="2"/>
    </row>
    <row r="173" spans="1:9" s="26" customFormat="1" x14ac:dyDescent="0.2">
      <c r="A173" s="41"/>
      <c r="B173" s="70" t="s">
        <v>593</v>
      </c>
      <c r="C173" s="73">
        <v>3</v>
      </c>
      <c r="D173" s="74">
        <f>VLOOKUP(B173,'[1]por deptos 2011-2017'!$BD$5373:$BF$5909,3,0)</f>
        <v>0</v>
      </c>
      <c r="E173" s="65">
        <f t="shared" si="56"/>
        <v>9.74025974025974E-3</v>
      </c>
      <c r="F173" s="65" t="str">
        <f t="shared" si="57"/>
        <v/>
      </c>
      <c r="G173" s="65" t="str">
        <f t="shared" si="58"/>
        <v>0</v>
      </c>
      <c r="H173" s="48">
        <f t="shared" si="59"/>
        <v>0</v>
      </c>
      <c r="I173" s="2"/>
    </row>
    <row r="174" spans="1:9" s="26" customFormat="1" x14ac:dyDescent="0.2">
      <c r="A174" s="41"/>
      <c r="B174" s="70" t="s">
        <v>594</v>
      </c>
      <c r="C174" s="73">
        <v>2</v>
      </c>
      <c r="D174" s="74">
        <f>VLOOKUP(B174,'[1]por deptos 2011-2017'!$BD$5373:$BF$5909,3,0)</f>
        <v>0</v>
      </c>
      <c r="E174" s="65">
        <f t="shared" si="56"/>
        <v>6.4935064935064939E-3</v>
      </c>
      <c r="F174" s="65" t="str">
        <f t="shared" si="57"/>
        <v/>
      </c>
      <c r="G174" s="65" t="str">
        <f t="shared" si="58"/>
        <v>0</v>
      </c>
      <c r="H174" s="48">
        <f t="shared" si="59"/>
        <v>0</v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2011-2017'!$BD$5373:$BF$5909,3,0)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2011-2017'!$BD$5373:$BF$5909,3,0)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0</v>
      </c>
      <c r="D177" s="74">
        <f>VLOOKUP(B177,'[1]por deptos 2011-2017'!$BD$5373:$BF$5909,3,0)</f>
        <v>0</v>
      </c>
      <c r="E177" s="65" t="str">
        <f t="shared" si="56"/>
        <v/>
      </c>
      <c r="F177" s="65" t="str">
        <f t="shared" si="57"/>
        <v/>
      </c>
      <c r="G177" s="65" t="str">
        <f t="shared" si="58"/>
        <v>0</v>
      </c>
      <c r="H177" s="48" t="str">
        <f t="shared" si="59"/>
        <v/>
      </c>
      <c r="I177" s="2"/>
    </row>
    <row r="178" spans="1:9" s="26" customFormat="1" x14ac:dyDescent="0.2">
      <c r="A178" s="41"/>
      <c r="B178" s="70" t="s">
        <v>43</v>
      </c>
      <c r="C178" s="73">
        <v>1</v>
      </c>
      <c r="D178" s="74">
        <f>VLOOKUP(B178,'[1]por deptos 2011-2017'!$BD$5373:$BF$5909,3,0)</f>
        <v>0</v>
      </c>
      <c r="E178" s="65">
        <f t="shared" si="56"/>
        <v>3.246753246753247E-3</v>
      </c>
      <c r="F178" s="65" t="str">
        <f t="shared" si="57"/>
        <v/>
      </c>
      <c r="G178" s="65" t="str">
        <f t="shared" si="58"/>
        <v>0</v>
      </c>
      <c r="H178" s="48">
        <f t="shared" si="59"/>
        <v>0</v>
      </c>
      <c r="I178" s="2"/>
    </row>
    <row r="179" spans="1:9" s="26" customFormat="1" x14ac:dyDescent="0.2">
      <c r="A179" s="40"/>
      <c r="B179" s="70" t="s">
        <v>534</v>
      </c>
      <c r="C179" s="73">
        <v>4</v>
      </c>
      <c r="D179" s="74">
        <f>VLOOKUP(B179,'[1]por deptos 2011-2017'!$BD$5373:$BF$5909,3,0)</f>
        <v>5</v>
      </c>
      <c r="E179" s="65">
        <f t="shared" ref="E179" si="60">+IF(C179=0,"",C179/C$165)</f>
        <v>1.2987012987012988E-2</v>
      </c>
      <c r="F179" s="65">
        <f t="shared" ref="F179" si="61">+IF(D179=0,"",D179/D$165)</f>
        <v>1.282051282051282E-2</v>
      </c>
      <c r="G179" s="65">
        <f t="shared" ref="G179" si="62">+IF(OR(AND(D179=0),(C179=0)),"0",((D179-C179)/C179))</f>
        <v>0.25</v>
      </c>
      <c r="H179" s="48">
        <f t="shared" ref="H179" si="63">+IF(OR(AND(E179=""),(G179="")),"",E179*G179)</f>
        <v>3.246753246753247E-3</v>
      </c>
      <c r="I179" s="2"/>
    </row>
    <row r="180" spans="1:9" s="26" customFormat="1" x14ac:dyDescent="0.2">
      <c r="A180" s="41"/>
      <c r="B180" s="70" t="s">
        <v>448</v>
      </c>
      <c r="C180" s="73">
        <v>4</v>
      </c>
      <c r="D180" s="74">
        <f>VLOOKUP(B180,'[1]por deptos 2011-2017'!$BD$5373:$BF$5909,3,0)</f>
        <v>14</v>
      </c>
      <c r="E180" s="65">
        <f t="shared" si="56"/>
        <v>1.2987012987012988E-2</v>
      </c>
      <c r="F180" s="65">
        <f t="shared" si="57"/>
        <v>3.5897435897435895E-2</v>
      </c>
      <c r="G180" s="65">
        <f t="shared" si="58"/>
        <v>2.5</v>
      </c>
      <c r="H180" s="48">
        <f t="shared" si="59"/>
        <v>3.2467532467532471E-2</v>
      </c>
      <c r="I180" s="2"/>
    </row>
    <row r="181" spans="1:9" s="26" customFormat="1" x14ac:dyDescent="0.2">
      <c r="A181" s="41"/>
      <c r="B181" s="70" t="s">
        <v>595</v>
      </c>
      <c r="C181" s="73">
        <v>1</v>
      </c>
      <c r="D181" s="74">
        <f>VLOOKUP(B181,'[1]por deptos 2011-2017'!$BD$5373:$BF$5909,3,0)</f>
        <v>21</v>
      </c>
      <c r="E181" s="65">
        <f t="shared" si="56"/>
        <v>3.246753246753247E-3</v>
      </c>
      <c r="F181" s="65">
        <f t="shared" si="57"/>
        <v>5.3846153846153849E-2</v>
      </c>
      <c r="G181" s="65">
        <f t="shared" si="58"/>
        <v>20</v>
      </c>
      <c r="H181" s="48">
        <f t="shared" si="59"/>
        <v>6.4935064935064943E-2</v>
      </c>
      <c r="I181" s="2"/>
    </row>
    <row r="182" spans="1:9" s="26" customFormat="1" x14ac:dyDescent="0.2">
      <c r="A182" s="41"/>
      <c r="B182" s="70" t="s">
        <v>41</v>
      </c>
      <c r="C182" s="73">
        <v>1</v>
      </c>
      <c r="D182" s="74">
        <f>VLOOKUP(B182,'[1]por deptos 2011-2017'!$BD$5373:$BF$5909,3,0)</f>
        <v>0</v>
      </c>
      <c r="E182" s="65">
        <f t="shared" si="56"/>
        <v>3.246753246753247E-3</v>
      </c>
      <c r="F182" s="65" t="str">
        <f t="shared" si="57"/>
        <v/>
      </c>
      <c r="G182" s="65" t="str">
        <f t="shared" si="58"/>
        <v>0</v>
      </c>
      <c r="H182" s="48">
        <f t="shared" si="59"/>
        <v>0</v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2011-2017'!$BD$5373:$BF$5909,3,0)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0</v>
      </c>
      <c r="D184" s="74">
        <f>VLOOKUP(B184,'[1]por deptos 2011-2017'!$BD$5373:$BF$5909,3,0)</f>
        <v>0</v>
      </c>
      <c r="E184" s="65" t="str">
        <f t="shared" ref="E184:E185" si="64">+IF(C184=0,"",C184/C$165)</f>
        <v/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 t="str">
        <f t="shared" ref="H184:H185" si="67">+IF(OR(AND(E184=""),(G184="")),"",E184*G184)</f>
        <v/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2011-2017'!$BD$5373:$BF$5909,3,0)</f>
        <v>0</v>
      </c>
      <c r="E185" s="65" t="str">
        <f t="shared" si="64"/>
        <v/>
      </c>
      <c r="F185" s="65" t="str">
        <f t="shared" si="65"/>
        <v/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4</v>
      </c>
      <c r="D186" s="74">
        <f>VLOOKUP(B186,'[1]por deptos 2011-2017'!$BD$5373:$BF$5909,3,0)</f>
        <v>1</v>
      </c>
      <c r="E186" s="65">
        <f t="shared" si="56"/>
        <v>1.2987012987012988E-2</v>
      </c>
      <c r="F186" s="65">
        <f t="shared" si="57"/>
        <v>2.5641025641025641E-3</v>
      </c>
      <c r="G186" s="65">
        <f t="shared" si="58"/>
        <v>-0.75</v>
      </c>
      <c r="H186" s="48">
        <f t="shared" si="59"/>
        <v>-9.74025974025974E-3</v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2011-2017'!$BD$5373:$BF$5909,3,0)</f>
        <v>0</v>
      </c>
      <c r="E187" s="65" t="str">
        <f t="shared" si="56"/>
        <v/>
      </c>
      <c r="F187" s="65" t="str">
        <f t="shared" si="57"/>
        <v/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2011-2017'!$BD$5373:$BF$5909,3,0)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2011-2017'!$BD$5373:$BF$5909,3,0)</f>
        <v>1</v>
      </c>
      <c r="E189" s="65" t="str">
        <f t="shared" ref="E189" si="68">+IF(C189=0,"",C189/C$165)</f>
        <v/>
      </c>
      <c r="F189" s="65">
        <f t="shared" ref="F189" si="69">+IF(D189=0,"",D189/D$165)</f>
        <v>2.5641025641025641E-3</v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1</v>
      </c>
      <c r="D190" s="74">
        <f>VLOOKUP(B190,'[1]por deptos 2011-2017'!$BD$5373:$BF$5909,3,0)</f>
        <v>0</v>
      </c>
      <c r="E190" s="65">
        <f t="shared" si="56"/>
        <v>3.246753246753247E-3</v>
      </c>
      <c r="F190" s="65" t="str">
        <f t="shared" si="57"/>
        <v/>
      </c>
      <c r="G190" s="65" t="str">
        <f t="shared" si="58"/>
        <v>0</v>
      </c>
      <c r="H190" s="48">
        <f t="shared" si="59"/>
        <v>0</v>
      </c>
      <c r="I190" s="2"/>
    </row>
    <row r="191" spans="1:9" s="26" customFormat="1" x14ac:dyDescent="0.2">
      <c r="A191" s="41"/>
      <c r="B191" s="70" t="s">
        <v>449</v>
      </c>
      <c r="C191" s="73">
        <v>2</v>
      </c>
      <c r="D191" s="74">
        <f>VLOOKUP(B191,'[1]por deptos 2011-2017'!$BD$5373:$BF$5909,3,0)</f>
        <v>4</v>
      </c>
      <c r="E191" s="65">
        <f t="shared" si="56"/>
        <v>6.4935064935064939E-3</v>
      </c>
      <c r="F191" s="65">
        <f t="shared" si="57"/>
        <v>1.0256410256410256E-2</v>
      </c>
      <c r="G191" s="65">
        <f t="shared" si="58"/>
        <v>1</v>
      </c>
      <c r="H191" s="48">
        <f t="shared" si="59"/>
        <v>6.4935064935064939E-3</v>
      </c>
      <c r="I191" s="2"/>
    </row>
    <row r="192" spans="1:9" s="26" customFormat="1" x14ac:dyDescent="0.2">
      <c r="A192" s="40"/>
      <c r="B192" s="70" t="s">
        <v>539</v>
      </c>
      <c r="C192" s="73">
        <v>4</v>
      </c>
      <c r="D192" s="74">
        <f>VLOOKUP(B192,'[1]por deptos 2011-2017'!$BD$5373:$BF$5909,3,0)</f>
        <v>1</v>
      </c>
      <c r="E192" s="65">
        <f t="shared" ref="E192" si="72">+IF(C192=0,"",C192/C$165)</f>
        <v>1.2987012987012988E-2</v>
      </c>
      <c r="F192" s="65">
        <f t="shared" ref="F192" si="73">+IF(D192=0,"",D192/D$165)</f>
        <v>2.5641025641025641E-3</v>
      </c>
      <c r="G192" s="65">
        <f t="shared" ref="G192" si="74">+IF(OR(AND(D192=0),(C192=0)),"0",((D192-C192)/C192))</f>
        <v>-0.75</v>
      </c>
      <c r="H192" s="48">
        <f t="shared" ref="H192" si="75">+IF(OR(AND(E192=""),(G192="")),"",E192*G192)</f>
        <v>-9.74025974025974E-3</v>
      </c>
      <c r="I192" s="2"/>
    </row>
    <row r="193" spans="1:9" s="26" customFormat="1" x14ac:dyDescent="0.2">
      <c r="A193" s="41"/>
      <c r="B193" s="70" t="s">
        <v>219</v>
      </c>
      <c r="C193" s="73">
        <v>2</v>
      </c>
      <c r="D193" s="74">
        <f>VLOOKUP(B193,'[1]por deptos 2011-2017'!$BD$5373:$BF$5909,3,0)</f>
        <v>9</v>
      </c>
      <c r="E193" s="65">
        <f t="shared" si="56"/>
        <v>6.4935064935064939E-3</v>
      </c>
      <c r="F193" s="65">
        <f t="shared" si="57"/>
        <v>2.3076923076923078E-2</v>
      </c>
      <c r="G193" s="65">
        <f t="shared" si="58"/>
        <v>3.5</v>
      </c>
      <c r="H193" s="48">
        <f t="shared" si="59"/>
        <v>2.2727272727272728E-2</v>
      </c>
      <c r="I193" s="2"/>
    </row>
    <row r="194" spans="1:9" s="26" customFormat="1" x14ac:dyDescent="0.2">
      <c r="A194" s="41"/>
      <c r="B194" s="70" t="s">
        <v>220</v>
      </c>
      <c r="C194" s="73">
        <v>2</v>
      </c>
      <c r="D194" s="74">
        <f>VLOOKUP(B194,'[1]por deptos 2011-2017'!$BD$5373:$BF$5909,3,0)</f>
        <v>6</v>
      </c>
      <c r="E194" s="65">
        <f t="shared" si="56"/>
        <v>6.4935064935064939E-3</v>
      </c>
      <c r="F194" s="65">
        <f t="shared" si="57"/>
        <v>1.5384615384615385E-2</v>
      </c>
      <c r="G194" s="65">
        <f t="shared" si="58"/>
        <v>2</v>
      </c>
      <c r="H194" s="48">
        <f t="shared" si="59"/>
        <v>1.2987012987012988E-2</v>
      </c>
      <c r="I194" s="2"/>
    </row>
    <row r="195" spans="1:9" s="26" customFormat="1" x14ac:dyDescent="0.2">
      <c r="A195" s="41"/>
      <c r="B195" s="70" t="s">
        <v>221</v>
      </c>
      <c r="C195" s="73">
        <v>3</v>
      </c>
      <c r="D195" s="74">
        <f>VLOOKUP(B195,'[1]por deptos 2011-2017'!$BD$5373:$BF$5909,3,0)</f>
        <v>18</v>
      </c>
      <c r="E195" s="65">
        <f t="shared" si="56"/>
        <v>9.74025974025974E-3</v>
      </c>
      <c r="F195" s="65">
        <f t="shared" si="57"/>
        <v>4.6153846153846156E-2</v>
      </c>
      <c r="G195" s="65">
        <f t="shared" si="58"/>
        <v>5</v>
      </c>
      <c r="H195" s="48">
        <f t="shared" si="59"/>
        <v>4.8701298701298704E-2</v>
      </c>
      <c r="I195" s="2"/>
    </row>
    <row r="196" spans="1:9" s="26" customFormat="1" x14ac:dyDescent="0.2">
      <c r="A196" s="41"/>
      <c r="B196" s="70" t="s">
        <v>222</v>
      </c>
      <c r="C196" s="73">
        <v>11</v>
      </c>
      <c r="D196" s="74">
        <f>VLOOKUP(B196,'[1]por deptos 2011-2017'!$BD$5373:$BF$5909,3,0)</f>
        <v>9</v>
      </c>
      <c r="E196" s="65">
        <f t="shared" si="56"/>
        <v>3.5714285714285712E-2</v>
      </c>
      <c r="F196" s="65">
        <f t="shared" si="57"/>
        <v>2.3076923076923078E-2</v>
      </c>
      <c r="G196" s="65">
        <f t="shared" si="58"/>
        <v>-0.18181818181818182</v>
      </c>
      <c r="H196" s="48">
        <f t="shared" si="59"/>
        <v>-6.4935064935064931E-3</v>
      </c>
      <c r="I196" s="2"/>
    </row>
    <row r="197" spans="1:9" s="26" customFormat="1" x14ac:dyDescent="0.2">
      <c r="A197" s="41"/>
      <c r="B197" s="70" t="s">
        <v>450</v>
      </c>
      <c r="C197" s="73">
        <v>6</v>
      </c>
      <c r="D197" s="74">
        <f>VLOOKUP(B197,'[1]por deptos 2011-2017'!$BD$5373:$BF$5909,3,0)</f>
        <v>3</v>
      </c>
      <c r="E197" s="65">
        <f t="shared" si="56"/>
        <v>1.948051948051948E-2</v>
      </c>
      <c r="F197" s="65">
        <f t="shared" si="57"/>
        <v>7.6923076923076927E-3</v>
      </c>
      <c r="G197" s="65">
        <f t="shared" si="58"/>
        <v>-0.5</v>
      </c>
      <c r="H197" s="48">
        <f t="shared" si="59"/>
        <v>-9.74025974025974E-3</v>
      </c>
      <c r="I197" s="2"/>
    </row>
    <row r="198" spans="1:9" s="26" customFormat="1" x14ac:dyDescent="0.2">
      <c r="A198" s="41"/>
      <c r="B198" s="70" t="s">
        <v>451</v>
      </c>
      <c r="C198" s="73">
        <v>0</v>
      </c>
      <c r="D198" s="74">
        <f>VLOOKUP(B198,'[1]por deptos 2011-2017'!$BD$5373:$BF$5909,3,0)</f>
        <v>2</v>
      </c>
      <c r="E198" s="65" t="str">
        <f t="shared" si="56"/>
        <v/>
      </c>
      <c r="F198" s="65">
        <f t="shared" si="57"/>
        <v>5.1282051282051282E-3</v>
      </c>
      <c r="G198" s="65" t="str">
        <f t="shared" si="58"/>
        <v>0</v>
      </c>
      <c r="H198" s="48" t="str">
        <f t="shared" si="59"/>
        <v/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2011-2017'!$BD$5373:$BF$5909,3,0)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16</v>
      </c>
      <c r="D200" s="74">
        <f>VLOOKUP(B200,'[1]por deptos 2011-2017'!$BD$5373:$BF$5909,3,0)</f>
        <v>36</v>
      </c>
      <c r="E200" s="65">
        <f t="shared" ref="E200" si="76">+IF(C200=0,"",C200/C$165)</f>
        <v>5.1948051948051951E-2</v>
      </c>
      <c r="F200" s="65">
        <f t="shared" ref="F200" si="77">+IF(D200=0,"",D200/D$165)</f>
        <v>9.2307692307692313E-2</v>
      </c>
      <c r="G200" s="65">
        <f t="shared" ref="G200" si="78">+IF(OR(AND(D200=0),(C200=0)),"0",((D200-C200)/C200))</f>
        <v>1.25</v>
      </c>
      <c r="H200" s="48">
        <f t="shared" ref="H200" si="79">+IF(OR(AND(E200=""),(G200="")),"",E200*G200)</f>
        <v>6.4935064935064943E-2</v>
      </c>
      <c r="I200" s="2"/>
    </row>
    <row r="201" spans="1:9" s="26" customFormat="1" x14ac:dyDescent="0.2">
      <c r="A201" s="41"/>
      <c r="B201" s="70" t="s">
        <v>224</v>
      </c>
      <c r="C201" s="73">
        <v>1</v>
      </c>
      <c r="D201" s="74">
        <f>VLOOKUP(B201,'[1]por deptos 2011-2017'!$BD$5373:$BF$5909,3,0)</f>
        <v>0</v>
      </c>
      <c r="E201" s="65">
        <f t="shared" si="56"/>
        <v>3.246753246753247E-3</v>
      </c>
      <c r="F201" s="65" t="str">
        <f t="shared" si="57"/>
        <v/>
      </c>
      <c r="G201" s="65" t="str">
        <f t="shared" si="58"/>
        <v>0</v>
      </c>
      <c r="H201" s="48">
        <f t="shared" si="59"/>
        <v>0</v>
      </c>
      <c r="I201" s="2"/>
    </row>
    <row r="202" spans="1:9" s="26" customFormat="1" x14ac:dyDescent="0.2">
      <c r="A202" s="41"/>
      <c r="B202" s="70" t="s">
        <v>225</v>
      </c>
      <c r="C202" s="73">
        <v>0</v>
      </c>
      <c r="D202" s="74">
        <f>VLOOKUP(B202,'[1]por deptos 2011-2017'!$BD$5373:$BF$5909,3,0)</f>
        <v>4</v>
      </c>
      <c r="E202" s="65" t="str">
        <f t="shared" si="56"/>
        <v/>
      </c>
      <c r="F202" s="65">
        <f t="shared" si="57"/>
        <v>1.0256410256410256E-2</v>
      </c>
      <c r="G202" s="65" t="str">
        <f t="shared" si="58"/>
        <v>0</v>
      </c>
      <c r="H202" s="48" t="str">
        <f t="shared" si="59"/>
        <v/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2011-2017'!$BD$5373:$BF$5909,3,0)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0</v>
      </c>
      <c r="D204" s="74">
        <f>VLOOKUP(B204,'[1]por deptos 2011-2017'!$BD$5373:$BF$5909,3,0)</f>
        <v>0</v>
      </c>
      <c r="E204" s="65" t="str">
        <f t="shared" si="56"/>
        <v/>
      </c>
      <c r="F204" s="65" t="str">
        <f t="shared" si="57"/>
        <v/>
      </c>
      <c r="G204" s="65" t="str">
        <f t="shared" si="58"/>
        <v>0</v>
      </c>
      <c r="H204" s="48" t="str">
        <f t="shared" si="59"/>
        <v/>
      </c>
      <c r="I204" s="2"/>
    </row>
    <row r="205" spans="1:9" s="26" customFormat="1" x14ac:dyDescent="0.2">
      <c r="A205" s="41"/>
      <c r="B205" s="70" t="s">
        <v>47</v>
      </c>
      <c r="C205" s="73">
        <v>15</v>
      </c>
      <c r="D205" s="74">
        <f>VLOOKUP(B205,'[1]por deptos 2011-2017'!$BD$5373:$BF$5909,3,0)</f>
        <v>16</v>
      </c>
      <c r="E205" s="65">
        <f t="shared" si="56"/>
        <v>4.8701298701298704E-2</v>
      </c>
      <c r="F205" s="65">
        <f t="shared" si="57"/>
        <v>4.1025641025641026E-2</v>
      </c>
      <c r="G205" s="65">
        <f t="shared" si="58"/>
        <v>6.6666666666666666E-2</v>
      </c>
      <c r="H205" s="48">
        <f t="shared" si="59"/>
        <v>3.246753246753247E-3</v>
      </c>
      <c r="I205" s="2"/>
    </row>
    <row r="206" spans="1:9" s="26" customFormat="1" x14ac:dyDescent="0.2">
      <c r="A206" s="41"/>
      <c r="B206" s="70" t="s">
        <v>227</v>
      </c>
      <c r="C206" s="73">
        <v>1</v>
      </c>
      <c r="D206" s="74">
        <f>VLOOKUP(B206,'[1]por deptos 2011-2017'!$BD$5373:$BF$5909,3,0)</f>
        <v>4</v>
      </c>
      <c r="E206" s="65">
        <f t="shared" si="56"/>
        <v>3.246753246753247E-3</v>
      </c>
      <c r="F206" s="65">
        <f t="shared" si="57"/>
        <v>1.0256410256410256E-2</v>
      </c>
      <c r="G206" s="65">
        <f t="shared" si="58"/>
        <v>3</v>
      </c>
      <c r="H206" s="48">
        <f t="shared" si="59"/>
        <v>9.74025974025974E-3</v>
      </c>
      <c r="I206" s="2"/>
    </row>
    <row r="207" spans="1:9" s="26" customFormat="1" x14ac:dyDescent="0.2">
      <c r="A207" s="41"/>
      <c r="B207" s="70" t="s">
        <v>228</v>
      </c>
      <c r="C207" s="73">
        <v>27</v>
      </c>
      <c r="D207" s="74">
        <f>VLOOKUP(B207,'[1]por deptos 2011-2017'!$BD$5373:$BF$5909,3,0)</f>
        <v>0</v>
      </c>
      <c r="E207" s="65">
        <f t="shared" si="56"/>
        <v>8.7662337662337664E-2</v>
      </c>
      <c r="F207" s="65" t="str">
        <f t="shared" si="57"/>
        <v/>
      </c>
      <c r="G207" s="65" t="str">
        <f t="shared" si="58"/>
        <v>0</v>
      </c>
      <c r="H207" s="48">
        <f t="shared" si="59"/>
        <v>0</v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2011-2017'!$BD$5373:$BF$5909,3,0)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2011-2017'!$BD$5373:$BF$5909,3,0)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2011-2017'!$BD$5373:$BF$5909,3,0)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2011-2017'!$BD$5373:$BF$5909,3,0)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2011-2017'!$BD$5373:$BF$5909,3,0)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2011-2017'!$BD$5373:$BF$5909,3,0)</f>
        <v>0</v>
      </c>
      <c r="E213" s="65" t="str">
        <f t="shared" si="56"/>
        <v/>
      </c>
      <c r="F213" s="65" t="str">
        <f t="shared" si="57"/>
        <v/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2011-2017'!$BD$5373:$BF$5909,3,0)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2011-2017'!$BD$5373:$BF$5909,3,0)</f>
        <v>0</v>
      </c>
      <c r="E215" s="65" t="str">
        <f t="shared" si="56"/>
        <v/>
      </c>
      <c r="F215" s="65" t="str">
        <f t="shared" si="57"/>
        <v/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24</v>
      </c>
      <c r="D216" s="74">
        <f>VLOOKUP(B216,'[1]por deptos 2011-2017'!$BD$5373:$BF$5909,3,0)</f>
        <v>23</v>
      </c>
      <c r="E216" s="65">
        <f t="shared" si="56"/>
        <v>7.792207792207792E-2</v>
      </c>
      <c r="F216" s="65">
        <f t="shared" si="57"/>
        <v>5.8974358974358973E-2</v>
      </c>
      <c r="G216" s="65">
        <f t="shared" si="58"/>
        <v>-4.1666666666666664E-2</v>
      </c>
      <c r="H216" s="48">
        <f t="shared" si="59"/>
        <v>-3.2467532467532465E-3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2011-2017'!$BD$5373:$BF$5909,3,0)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2011-2017'!$BD$5373:$BF$5909,3,0)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0</v>
      </c>
      <c r="D219" s="74">
        <f>VLOOKUP(B219,'[1]por deptos 2011-2017'!$BD$5373:$BF$5909,3,0)</f>
        <v>2</v>
      </c>
      <c r="E219" s="65" t="str">
        <f t="shared" si="56"/>
        <v/>
      </c>
      <c r="F219" s="65">
        <f t="shared" si="57"/>
        <v>5.1282051282051282E-3</v>
      </c>
      <c r="G219" s="65" t="str">
        <f t="shared" si="58"/>
        <v>0</v>
      </c>
      <c r="H219" s="48" t="str">
        <f t="shared" si="59"/>
        <v/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2011-2017'!$BD$5373:$BF$5909,3,0)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0</v>
      </c>
      <c r="D221" s="74">
        <f>VLOOKUP(B221,'[1]por deptos 2011-2017'!$BD$5373:$BF$5909,3,0)</f>
        <v>2</v>
      </c>
      <c r="E221" s="65" t="str">
        <f t="shared" si="56"/>
        <v/>
      </c>
      <c r="F221" s="65">
        <f t="shared" si="57"/>
        <v>5.1282051282051282E-3</v>
      </c>
      <c r="G221" s="65" t="str">
        <f t="shared" si="58"/>
        <v>0</v>
      </c>
      <c r="H221" s="48" t="str">
        <f t="shared" si="59"/>
        <v/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2011-2017'!$BD$5373:$BF$5909,3,0)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2011-2017'!$BD$5373:$BF$5909,3,0)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2011-2017'!$BD$5373:$BF$5909,3,0)</f>
        <v>2</v>
      </c>
      <c r="E224" s="65" t="str">
        <f t="shared" si="56"/>
        <v/>
      </c>
      <c r="F224" s="65">
        <f t="shared" si="57"/>
        <v>5.1282051282051282E-3</v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2011-2017'!$BD$5373:$BF$5909,3,0)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2011-2017'!$BD$5373:$BF$5909,3,0)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0</v>
      </c>
      <c r="D227" s="74">
        <f>VLOOKUP(B227,'[1]por deptos 2011-2017'!$BD$5373:$BF$5909,3,0)</f>
        <v>1</v>
      </c>
      <c r="E227" s="65" t="str">
        <f t="shared" si="56"/>
        <v/>
      </c>
      <c r="F227" s="65">
        <f t="shared" si="57"/>
        <v>2.5641025641025641E-3</v>
      </c>
      <c r="G227" s="65" t="str">
        <f t="shared" si="58"/>
        <v>0</v>
      </c>
      <c r="H227" s="48" t="str">
        <f t="shared" si="59"/>
        <v/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2011-2017'!$BD$5373:$BF$5909,3,0)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5</v>
      </c>
      <c r="D229" s="74">
        <f>VLOOKUP(B229,'[1]por deptos 2011-2017'!$BD$5373:$BF$5909,3,0)</f>
        <v>11</v>
      </c>
      <c r="E229" s="65">
        <f t="shared" si="56"/>
        <v>1.6233766233766232E-2</v>
      </c>
      <c r="F229" s="65">
        <f t="shared" si="57"/>
        <v>2.8205128205128206E-2</v>
      </c>
      <c r="G229" s="65">
        <f t="shared" si="58"/>
        <v>1.2</v>
      </c>
      <c r="H229" s="48">
        <f t="shared" si="59"/>
        <v>1.9480519480519477E-2</v>
      </c>
      <c r="I229" s="2"/>
    </row>
    <row r="230" spans="1:9" s="26" customFormat="1" x14ac:dyDescent="0.2">
      <c r="A230" s="41"/>
      <c r="B230" s="70" t="s">
        <v>55</v>
      </c>
      <c r="C230" s="73">
        <v>1</v>
      </c>
      <c r="D230" s="74">
        <f>VLOOKUP(B230,'[1]por deptos 2011-2017'!$BD$5373:$BF$5909,3,0)</f>
        <v>0</v>
      </c>
      <c r="E230" s="65">
        <f t="shared" si="56"/>
        <v>3.246753246753247E-3</v>
      </c>
      <c r="F230" s="65" t="str">
        <f t="shared" si="57"/>
        <v/>
      </c>
      <c r="G230" s="65" t="str">
        <f t="shared" si="58"/>
        <v>0</v>
      </c>
      <c r="H230" s="48">
        <f t="shared" si="59"/>
        <v>0</v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2011-2017'!$BD$5373:$BF$5909,3,0)</f>
        <v>0</v>
      </c>
      <c r="E231" s="65" t="str">
        <f t="shared" si="56"/>
        <v/>
      </c>
      <c r="F231" s="65" t="str">
        <f t="shared" si="57"/>
        <v/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0</v>
      </c>
      <c r="D232" s="74">
        <f>VLOOKUP(B232,'[1]por deptos 2011-2017'!$BD$5373:$BF$5909,3,0)</f>
        <v>51</v>
      </c>
      <c r="E232" s="65" t="str">
        <f t="shared" si="56"/>
        <v/>
      </c>
      <c r="F232" s="65">
        <f t="shared" si="57"/>
        <v>0.13076923076923078</v>
      </c>
      <c r="G232" s="65" t="str">
        <f t="shared" si="58"/>
        <v>0</v>
      </c>
      <c r="H232" s="48" t="str">
        <f t="shared" si="59"/>
        <v/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2011-2017'!$BD$5373:$BF$5909,3,0)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2011-2017'!$BD$5373:$BF$5909,3,0)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2</v>
      </c>
      <c r="D235" s="74">
        <f>VLOOKUP(B235,'[1]por deptos 2011-2017'!$BD$5373:$BF$5909,3,0)</f>
        <v>0</v>
      </c>
      <c r="E235" s="65">
        <f t="shared" si="56"/>
        <v>6.4935064935064939E-3</v>
      </c>
      <c r="F235" s="65" t="str">
        <f t="shared" si="57"/>
        <v/>
      </c>
      <c r="G235" s="65" t="str">
        <f t="shared" si="58"/>
        <v>0</v>
      </c>
      <c r="H235" s="48">
        <f t="shared" si="59"/>
        <v>0</v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2011-2017'!$BD$5373:$BF$5909,3,0)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2011-2017'!$BD$5373:$BF$5909,3,0)</f>
        <v>1</v>
      </c>
      <c r="E237" s="65" t="str">
        <f t="shared" si="56"/>
        <v/>
      </c>
      <c r="F237" s="65">
        <f t="shared" si="57"/>
        <v>2.5641025641025641E-3</v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2011-2017'!$BD$5373:$BF$5909,3,0)</f>
        <v>5</v>
      </c>
      <c r="E238" s="65" t="str">
        <f t="shared" ref="E238:E316" si="88">+IF(C238=0,"",C238/C$165)</f>
        <v/>
      </c>
      <c r="F238" s="65">
        <f t="shared" ref="F238:F316" si="89">+IF(D238=0,"",D238/D$165)</f>
        <v>1.282051282051282E-2</v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2011-2017'!$BD$5373:$BF$5909,3,0)</f>
        <v>0</v>
      </c>
      <c r="E239" s="65" t="str">
        <f t="shared" si="88"/>
        <v/>
      </c>
      <c r="F239" s="65" t="str">
        <f t="shared" si="89"/>
        <v/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2011-2017'!$BD$5373:$BF$5909,3,0)</f>
        <v>1</v>
      </c>
      <c r="E240" s="65" t="str">
        <f t="shared" si="88"/>
        <v/>
      </c>
      <c r="F240" s="65">
        <f t="shared" si="89"/>
        <v>2.5641025641025641E-3</v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1</v>
      </c>
      <c r="D241" s="74">
        <f>VLOOKUP(B241,'[1]por deptos 2011-2017'!$BD$5373:$BF$5909,3,0)</f>
        <v>0</v>
      </c>
      <c r="E241" s="65">
        <f t="shared" si="88"/>
        <v>3.246753246753247E-3</v>
      </c>
      <c r="F241" s="65" t="str">
        <f t="shared" si="89"/>
        <v/>
      </c>
      <c r="G241" s="65" t="str">
        <f t="shared" si="90"/>
        <v>0</v>
      </c>
      <c r="H241" s="48">
        <f t="shared" si="91"/>
        <v>0</v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2011-2017'!$BD$5373:$BF$5909,3,0)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2011-2017'!$BD$5373:$BF$5909,3,0)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2011-2017'!$BD$5373:$BF$5909,3,0)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2011-2017'!$BD$5373:$BF$5909,3,0)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2011-2017'!$BD$5373:$BF$5909,3,0)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2011-2017'!$BD$5373:$BF$5909,3,0)</f>
        <v>1</v>
      </c>
      <c r="E247" s="65" t="str">
        <f t="shared" si="88"/>
        <v/>
      </c>
      <c r="F247" s="65">
        <f t="shared" si="89"/>
        <v>2.5641025641025641E-3</v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2011-2017'!$BD$5373:$BF$5909,3,0)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2011-2017'!$BD$5373:$BF$5909,3,0)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2011-2017'!$BD$5373:$BF$5909,3,0)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0</v>
      </c>
      <c r="D251" s="74">
        <f>VLOOKUP(B251,'[1]por deptos 2011-2017'!$BD$5373:$BF$5909,3,0)</f>
        <v>0</v>
      </c>
      <c r="E251" s="65" t="str">
        <f t="shared" si="88"/>
        <v/>
      </c>
      <c r="F251" s="65" t="str">
        <f t="shared" si="89"/>
        <v/>
      </c>
      <c r="G251" s="65" t="str">
        <f t="shared" si="90"/>
        <v>0</v>
      </c>
      <c r="H251" s="48" t="str">
        <f t="shared" si="91"/>
        <v/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2011-2017'!$BD$5373:$BF$5909,3,0)</f>
        <v>0</v>
      </c>
      <c r="E252" s="65" t="str">
        <f t="shared" si="88"/>
        <v/>
      </c>
      <c r="F252" s="65" t="str">
        <f t="shared" si="89"/>
        <v/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2011-2017'!$BD$5373:$BF$5909,3,0)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2011-2017'!$BD$5373:$BF$5909,3,0)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2011-2017'!$BD$5373:$BF$5909,3,0)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25</v>
      </c>
      <c r="D256" s="74">
        <f>VLOOKUP(B256,'[1]por deptos 2011-2017'!$BD$5373:$BF$5909,3,0)</f>
        <v>10</v>
      </c>
      <c r="E256" s="65">
        <f t="shared" si="88"/>
        <v>8.1168831168831168E-2</v>
      </c>
      <c r="F256" s="65">
        <f t="shared" si="89"/>
        <v>2.564102564102564E-2</v>
      </c>
      <c r="G256" s="65">
        <f t="shared" si="90"/>
        <v>-0.6</v>
      </c>
      <c r="H256" s="48">
        <f t="shared" si="91"/>
        <v>-4.8701298701298697E-2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2011-2017'!$BD$5373:$BF$5909,3,0)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2011-2017'!$BD$5373:$BF$5909,3,0)</f>
        <v>1</v>
      </c>
      <c r="E258" s="65" t="str">
        <f t="shared" si="96"/>
        <v/>
      </c>
      <c r="F258" s="65">
        <f t="shared" si="97"/>
        <v>2.5641025641025641E-3</v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2011-2017'!$BD$5373:$BF$5909,3,0)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2011-2017'!$BD$5373:$BF$5909,3,0)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2011-2017'!$BD$5373:$BF$5909,3,0)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2011-2017'!$BD$5373:$BF$5909,3,0)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2</v>
      </c>
      <c r="D263" s="74">
        <f>VLOOKUP(B263,'[1]por deptos 2011-2017'!$BD$5373:$BF$5909,3,0)</f>
        <v>2</v>
      </c>
      <c r="E263" s="65">
        <f t="shared" si="96"/>
        <v>6.4935064935064939E-3</v>
      </c>
      <c r="F263" s="65">
        <f t="shared" si="97"/>
        <v>5.1282051282051282E-3</v>
      </c>
      <c r="G263" s="65">
        <f t="shared" si="98"/>
        <v>0</v>
      </c>
      <c r="H263" s="48">
        <f t="shared" si="99"/>
        <v>0</v>
      </c>
      <c r="I263" s="2"/>
    </row>
    <row r="264" spans="1:9" s="26" customFormat="1" x14ac:dyDescent="0.2">
      <c r="A264" s="41"/>
      <c r="B264" s="70" t="s">
        <v>60</v>
      </c>
      <c r="C264" s="73">
        <v>6</v>
      </c>
      <c r="D264" s="74">
        <f>VLOOKUP(B264,'[1]por deptos 2011-2017'!$BD$5373:$BF$5909,3,0)</f>
        <v>5</v>
      </c>
      <c r="E264" s="65">
        <f t="shared" si="88"/>
        <v>1.948051948051948E-2</v>
      </c>
      <c r="F264" s="65">
        <f t="shared" si="89"/>
        <v>1.282051282051282E-2</v>
      </c>
      <c r="G264" s="65">
        <f t="shared" si="90"/>
        <v>-0.16666666666666666</v>
      </c>
      <c r="H264" s="48">
        <f t="shared" si="91"/>
        <v>-3.2467532467532465E-3</v>
      </c>
      <c r="I264" s="2"/>
    </row>
    <row r="265" spans="1:9" s="26" customFormat="1" x14ac:dyDescent="0.2">
      <c r="A265" s="41"/>
      <c r="B265" s="70" t="s">
        <v>65</v>
      </c>
      <c r="C265" s="73">
        <v>10</v>
      </c>
      <c r="D265" s="74">
        <f>VLOOKUP(B265,'[1]por deptos 2011-2017'!$BD$5373:$BF$5909,3,0)</f>
        <v>9</v>
      </c>
      <c r="E265" s="65">
        <f t="shared" si="88"/>
        <v>3.2467532467532464E-2</v>
      </c>
      <c r="F265" s="65">
        <f t="shared" si="89"/>
        <v>2.3076923076923078E-2</v>
      </c>
      <c r="G265" s="65">
        <f t="shared" si="90"/>
        <v>-0.1</v>
      </c>
      <c r="H265" s="48">
        <f t="shared" si="91"/>
        <v>-3.2467532467532465E-3</v>
      </c>
      <c r="I265" s="2"/>
    </row>
    <row r="266" spans="1:9" s="26" customFormat="1" x14ac:dyDescent="0.2">
      <c r="A266" s="41"/>
      <c r="B266" s="70" t="s">
        <v>61</v>
      </c>
      <c r="C266" s="73">
        <v>3</v>
      </c>
      <c r="D266" s="74">
        <f>VLOOKUP(B266,'[1]por deptos 2011-2017'!$BD$5373:$BF$5909,3,0)</f>
        <v>0</v>
      </c>
      <c r="E266" s="65">
        <f t="shared" si="88"/>
        <v>9.74025974025974E-3</v>
      </c>
      <c r="F266" s="65" t="str">
        <f t="shared" si="89"/>
        <v/>
      </c>
      <c r="G266" s="65" t="str">
        <f t="shared" si="90"/>
        <v>0</v>
      </c>
      <c r="H266" s="48">
        <f t="shared" si="91"/>
        <v>0</v>
      </c>
      <c r="I266" s="2"/>
    </row>
    <row r="267" spans="1:9" s="26" customFormat="1" x14ac:dyDescent="0.2">
      <c r="A267" s="41"/>
      <c r="B267" s="70" t="s">
        <v>247</v>
      </c>
      <c r="C267" s="73">
        <v>0</v>
      </c>
      <c r="D267" s="74">
        <f>VLOOKUP(B267,'[1]por deptos 2011-2017'!$BD$5373:$BF$5909,3,0)</f>
        <v>4</v>
      </c>
      <c r="E267" s="65" t="str">
        <f t="shared" si="88"/>
        <v/>
      </c>
      <c r="F267" s="65">
        <f t="shared" si="89"/>
        <v>1.0256410256410256E-2</v>
      </c>
      <c r="G267" s="65" t="str">
        <f t="shared" si="90"/>
        <v>0</v>
      </c>
      <c r="H267" s="48" t="str">
        <f t="shared" si="91"/>
        <v/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2011-2017'!$BD$5373:$BF$5909,3,0)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0</v>
      </c>
      <c r="D269" s="74">
        <f>VLOOKUP(B269,'[1]por deptos 2011-2017'!$BD$5373:$BF$5909,3,0)</f>
        <v>0</v>
      </c>
      <c r="E269" s="65" t="str">
        <f t="shared" ref="E269" si="100">+IF(C269=0,"",C269/C$165)</f>
        <v/>
      </c>
      <c r="F269" s="65" t="str">
        <f t="shared" ref="F269" si="101">+IF(D269=0,"",D269/D$165)</f>
        <v/>
      </c>
      <c r="G269" s="65" t="str">
        <f t="shared" ref="G269" si="102">+IF(OR(AND(D269=0),(C269=0)),"0",((D269-C269)/C269))</f>
        <v>0</v>
      </c>
      <c r="H269" s="48" t="str">
        <f t="shared" ref="H269" si="103">+IF(OR(AND(E269=""),(G269="")),"",E269*G269)</f>
        <v/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2011-2017'!$BD$5373:$BF$5909,3,0)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0</v>
      </c>
      <c r="D271" s="74">
        <f>VLOOKUP(B271,'[1]por deptos 2011-2017'!$BD$5373:$BF$5909,3,0)</f>
        <v>1</v>
      </c>
      <c r="E271" s="65" t="str">
        <f t="shared" si="88"/>
        <v/>
      </c>
      <c r="F271" s="65">
        <f t="shared" si="89"/>
        <v>2.5641025641025641E-3</v>
      </c>
      <c r="G271" s="65" t="str">
        <f t="shared" si="90"/>
        <v>0</v>
      </c>
      <c r="H271" s="48" t="str">
        <f t="shared" si="91"/>
        <v/>
      </c>
      <c r="I271" s="2"/>
    </row>
    <row r="272" spans="1:9" s="26" customFormat="1" x14ac:dyDescent="0.2">
      <c r="A272" s="41"/>
      <c r="B272" s="70" t="s">
        <v>59</v>
      </c>
      <c r="C272" s="73">
        <v>2</v>
      </c>
      <c r="D272" s="74">
        <f>VLOOKUP(B272,'[1]por deptos 2011-2017'!$BD$5373:$BF$5909,3,0)</f>
        <v>0</v>
      </c>
      <c r="E272" s="65">
        <f t="shared" si="88"/>
        <v>6.4935064935064939E-3</v>
      </c>
      <c r="F272" s="65" t="str">
        <f t="shared" si="89"/>
        <v/>
      </c>
      <c r="G272" s="65" t="str">
        <f t="shared" si="90"/>
        <v>0</v>
      </c>
      <c r="H272" s="48">
        <f t="shared" si="91"/>
        <v>0</v>
      </c>
      <c r="I272" s="2"/>
    </row>
    <row r="273" spans="1:9" s="26" customFormat="1" x14ac:dyDescent="0.2">
      <c r="A273" s="41"/>
      <c r="B273" s="70" t="s">
        <v>64</v>
      </c>
      <c r="C273" s="73">
        <v>0</v>
      </c>
      <c r="D273" s="74">
        <f>VLOOKUP(B273,'[1]por deptos 2011-2017'!$BD$5373:$BF$5909,3,0)</f>
        <v>2</v>
      </c>
      <c r="E273" s="65" t="str">
        <f t="shared" si="88"/>
        <v/>
      </c>
      <c r="F273" s="65">
        <f t="shared" si="89"/>
        <v>5.1282051282051282E-3</v>
      </c>
      <c r="G273" s="65" t="str">
        <f t="shared" si="90"/>
        <v>0</v>
      </c>
      <c r="H273" s="48" t="str">
        <f t="shared" si="91"/>
        <v/>
      </c>
      <c r="I273" s="2"/>
    </row>
    <row r="274" spans="1:9" s="26" customFormat="1" x14ac:dyDescent="0.2">
      <c r="A274" s="41"/>
      <c r="B274" s="70" t="s">
        <v>248</v>
      </c>
      <c r="C274" s="73">
        <v>0</v>
      </c>
      <c r="D274" s="74">
        <f>VLOOKUP(B274,'[1]por deptos 2011-2017'!$BD$5373:$BF$5909,3,0)</f>
        <v>0</v>
      </c>
      <c r="E274" s="65" t="str">
        <f t="shared" si="88"/>
        <v/>
      </c>
      <c r="F274" s="65" t="str">
        <f t="shared" si="89"/>
        <v/>
      </c>
      <c r="G274" s="65" t="str">
        <f t="shared" si="90"/>
        <v>0</v>
      </c>
      <c r="H274" s="48" t="str">
        <f t="shared" si="91"/>
        <v/>
      </c>
      <c r="I274" s="2"/>
    </row>
    <row r="275" spans="1:9" s="26" customFormat="1" x14ac:dyDescent="0.2">
      <c r="A275" s="41"/>
      <c r="B275" s="70" t="s">
        <v>469</v>
      </c>
      <c r="C275" s="73">
        <v>12</v>
      </c>
      <c r="D275" s="74">
        <f>VLOOKUP(B275,'[1]por deptos 2011-2017'!$BD$5373:$BF$5909,3,0)</f>
        <v>32</v>
      </c>
      <c r="E275" s="65">
        <f t="shared" si="88"/>
        <v>3.896103896103896E-2</v>
      </c>
      <c r="F275" s="65">
        <f t="shared" si="89"/>
        <v>8.2051282051282051E-2</v>
      </c>
      <c r="G275" s="65">
        <f t="shared" si="90"/>
        <v>1.6666666666666667</v>
      </c>
      <c r="H275" s="48">
        <f t="shared" si="91"/>
        <v>6.4935064935064943E-2</v>
      </c>
      <c r="I275" s="2"/>
    </row>
    <row r="276" spans="1:9" s="26" customFormat="1" x14ac:dyDescent="0.2">
      <c r="A276" s="41"/>
      <c r="B276" s="70" t="s">
        <v>66</v>
      </c>
      <c r="C276" s="73">
        <v>0</v>
      </c>
      <c r="D276" s="74">
        <f>VLOOKUP(B276,'[1]por deptos 2011-2017'!$BD$5373:$BF$5909,3,0)</f>
        <v>0</v>
      </c>
      <c r="E276" s="65" t="str">
        <f t="shared" si="88"/>
        <v/>
      </c>
      <c r="F276" s="65" t="str">
        <f t="shared" si="89"/>
        <v/>
      </c>
      <c r="G276" s="65" t="str">
        <f t="shared" si="90"/>
        <v>0</v>
      </c>
      <c r="H276" s="48" t="str">
        <f t="shared" si="91"/>
        <v/>
      </c>
      <c r="I276" s="2"/>
    </row>
    <row r="277" spans="1:9" s="26" customFormat="1" x14ac:dyDescent="0.2">
      <c r="A277" s="40"/>
      <c r="B277" s="70" t="s">
        <v>556</v>
      </c>
      <c r="C277" s="73">
        <v>0</v>
      </c>
      <c r="D277" s="74">
        <f>VLOOKUP(B277,'[1]por deptos 2011-2017'!$BD$5373:$BF$5909,3,0)</f>
        <v>0</v>
      </c>
      <c r="E277" s="65" t="str">
        <f t="shared" ref="E277:E278" si="104">+IF(C277=0,"",C277/C$165)</f>
        <v/>
      </c>
      <c r="F277" s="65" t="str">
        <f t="shared" ref="F277:F278" si="105">+IF(D277=0,"",D277/D$165)</f>
        <v/>
      </c>
      <c r="G277" s="65" t="str">
        <f t="shared" ref="G277:G278" si="106">+IF(OR(AND(D277=0),(C277=0)),"0",((D277-C277)/C277))</f>
        <v>0</v>
      </c>
      <c r="H277" s="48" t="str">
        <f t="shared" ref="H277:H278" si="107">+IF(OR(AND(E277=""),(G277="")),"",E277*G277)</f>
        <v/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2011-2017'!$BD$5373:$BF$5909,3,0)</f>
        <v>1</v>
      </c>
      <c r="E278" s="65" t="str">
        <f t="shared" si="104"/>
        <v/>
      </c>
      <c r="F278" s="65">
        <f t="shared" si="105"/>
        <v>2.5641025641025641E-3</v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3</v>
      </c>
      <c r="D279" s="74">
        <f>VLOOKUP(B279,'[1]por deptos 2011-2017'!$BD$5373:$BF$5909,3,0)</f>
        <v>1</v>
      </c>
      <c r="E279" s="65">
        <f t="shared" si="88"/>
        <v>9.74025974025974E-3</v>
      </c>
      <c r="F279" s="65">
        <f t="shared" si="89"/>
        <v>2.5641025641025641E-3</v>
      </c>
      <c r="G279" s="65">
        <f t="shared" si="90"/>
        <v>-0.66666666666666663</v>
      </c>
      <c r="H279" s="48">
        <f t="shared" si="91"/>
        <v>-6.4935064935064931E-3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2011-2017'!$BD$5373:$BF$5909,3,0)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2011-2017'!$BD$5373:$BF$5909,3,0)</f>
        <v>1</v>
      </c>
      <c r="E281" s="65" t="str">
        <f t="shared" ref="E281:E285" si="108">+IF(C281=0,"",C281/C$165)</f>
        <v/>
      </c>
      <c r="F281" s="65">
        <f t="shared" ref="F281:F285" si="109">+IF(D281=0,"",D281/D$165)</f>
        <v>2.5641025641025641E-3</v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2011-2017'!$BD$5373:$BF$5909,3,0)</f>
        <v>0</v>
      </c>
      <c r="E282" s="65" t="str">
        <f t="shared" si="108"/>
        <v/>
      </c>
      <c r="F282" s="65" t="str">
        <f t="shared" si="109"/>
        <v/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2011-2017'!$BD$5373:$BF$5909,3,0)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2011-2017'!$BD$5373:$BF$5909,3,0)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2011-2017'!$BD$5373:$BF$5909,3,0)</f>
        <v>0</v>
      </c>
      <c r="E285" s="65" t="str">
        <f t="shared" si="108"/>
        <v/>
      </c>
      <c r="F285" s="65" t="str">
        <f t="shared" si="109"/>
        <v/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3</v>
      </c>
      <c r="D286" s="74">
        <f>VLOOKUP(B286,'[1]por deptos 2011-2017'!$BD$5373:$BF$5909,3,0)</f>
        <v>0</v>
      </c>
      <c r="E286" s="65">
        <f t="shared" si="88"/>
        <v>9.74025974025974E-3</v>
      </c>
      <c r="F286" s="65" t="str">
        <f t="shared" si="89"/>
        <v/>
      </c>
      <c r="G286" s="65" t="str">
        <f t="shared" si="90"/>
        <v>0</v>
      </c>
      <c r="H286" s="48">
        <f t="shared" si="91"/>
        <v>0</v>
      </c>
      <c r="I286" s="2"/>
    </row>
    <row r="287" spans="1:9" s="26" customFormat="1" x14ac:dyDescent="0.2">
      <c r="A287" s="41"/>
      <c r="B287" s="70" t="s">
        <v>471</v>
      </c>
      <c r="C287" s="73">
        <v>1</v>
      </c>
      <c r="D287" s="74">
        <f>VLOOKUP(B287,'[1]por deptos 2011-2017'!$BD$5373:$BF$5909,3,0)</f>
        <v>0</v>
      </c>
      <c r="E287" s="65">
        <f t="shared" si="88"/>
        <v>3.246753246753247E-3</v>
      </c>
      <c r="F287" s="65" t="str">
        <f t="shared" si="89"/>
        <v/>
      </c>
      <c r="G287" s="65" t="str">
        <f t="shared" si="90"/>
        <v>0</v>
      </c>
      <c r="H287" s="48">
        <f t="shared" si="91"/>
        <v>0</v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2011-2017'!$BD$5373:$BF$5909,3,0)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2</v>
      </c>
      <c r="D289" s="74">
        <f>VLOOKUP(B289,'[1]por deptos 2011-2017'!$BD$5373:$BF$5909,3,0)</f>
        <v>1</v>
      </c>
      <c r="E289" s="65">
        <f t="shared" si="88"/>
        <v>6.4935064935064939E-3</v>
      </c>
      <c r="F289" s="65">
        <f t="shared" si="89"/>
        <v>2.5641025641025641E-3</v>
      </c>
      <c r="G289" s="65">
        <f t="shared" si="90"/>
        <v>-0.5</v>
      </c>
      <c r="H289" s="48">
        <f t="shared" si="91"/>
        <v>-3.246753246753247E-3</v>
      </c>
      <c r="I289" s="2"/>
    </row>
    <row r="290" spans="1:9" s="26" customFormat="1" x14ac:dyDescent="0.2">
      <c r="A290" s="41"/>
      <c r="B290" s="70" t="s">
        <v>473</v>
      </c>
      <c r="C290" s="73">
        <v>2</v>
      </c>
      <c r="D290" s="74">
        <f>VLOOKUP(B290,'[1]por deptos 2011-2017'!$BD$5373:$BF$5909,3,0)</f>
        <v>0</v>
      </c>
      <c r="E290" s="65">
        <f t="shared" si="88"/>
        <v>6.4935064935064939E-3</v>
      </c>
      <c r="F290" s="65" t="str">
        <f t="shared" si="89"/>
        <v/>
      </c>
      <c r="G290" s="65" t="str">
        <f t="shared" si="90"/>
        <v>0</v>
      </c>
      <c r="H290" s="48">
        <f t="shared" si="91"/>
        <v>0</v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2011-2017'!$BD$5373:$BF$5909,3,0)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6</v>
      </c>
      <c r="D292" s="74">
        <f>VLOOKUP(B292,'[1]por deptos 2011-2017'!$BD$5373:$BF$5909,3,0)</f>
        <v>15</v>
      </c>
      <c r="E292" s="65">
        <f t="shared" si="88"/>
        <v>1.948051948051948E-2</v>
      </c>
      <c r="F292" s="65">
        <f t="shared" si="89"/>
        <v>3.8461538461538464E-2</v>
      </c>
      <c r="G292" s="65">
        <f t="shared" si="90"/>
        <v>1.5</v>
      </c>
      <c r="H292" s="48">
        <f t="shared" si="91"/>
        <v>2.922077922077922E-2</v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2011-2017'!$BD$5373:$BF$5909,3,0)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2011-2017'!$BD$5373:$BF$5909,3,0)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2011-2017'!$BD$5373:$BF$5909,3,0)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2011-2017'!$BD$5373:$BF$5909,3,0)</f>
        <v>0</v>
      </c>
      <c r="E296" s="65" t="str">
        <f t="shared" si="88"/>
        <v/>
      </c>
      <c r="F296" s="65" t="str">
        <f t="shared" si="89"/>
        <v/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0</v>
      </c>
      <c r="D297" s="74">
        <f>VLOOKUP(B297,'[1]por deptos 2011-2017'!$BD$5373:$BF$5909,3,0)</f>
        <v>0</v>
      </c>
      <c r="E297" s="65" t="str">
        <f t="shared" si="88"/>
        <v/>
      </c>
      <c r="F297" s="65" t="str">
        <f t="shared" si="89"/>
        <v/>
      </c>
      <c r="G297" s="65" t="str">
        <f t="shared" si="90"/>
        <v>0</v>
      </c>
      <c r="H297" s="48" t="str">
        <f t="shared" si="91"/>
        <v/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2011-2017'!$BD$5373:$BF$5909,3,0)</f>
        <v>0</v>
      </c>
      <c r="E298" s="65" t="str">
        <f t="shared" si="88"/>
        <v/>
      </c>
      <c r="F298" s="65" t="str">
        <f t="shared" si="89"/>
        <v/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2011-2017'!$BD$5373:$BF$5909,3,0)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2011-2017'!$BD$5373:$BF$5909,3,0)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0</v>
      </c>
      <c r="D301" s="74">
        <f>VLOOKUP(B301,'[1]por deptos 2011-2017'!$BD$5373:$BF$5909,3,0)</f>
        <v>5</v>
      </c>
      <c r="E301" s="65" t="str">
        <f t="shared" si="88"/>
        <v/>
      </c>
      <c r="F301" s="65">
        <f t="shared" si="89"/>
        <v>1.282051282051282E-2</v>
      </c>
      <c r="G301" s="65" t="str">
        <f t="shared" si="90"/>
        <v>0</v>
      </c>
      <c r="H301" s="48" t="str">
        <f t="shared" si="91"/>
        <v/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2011-2017'!$BD$5373:$BF$5909,3,0)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1</v>
      </c>
      <c r="D303" s="74">
        <f>VLOOKUP(B303,'[1]por deptos 2011-2017'!$BD$5373:$BF$5909,3,0)</f>
        <v>8</v>
      </c>
      <c r="E303" s="65">
        <f t="shared" si="88"/>
        <v>3.246753246753247E-3</v>
      </c>
      <c r="F303" s="65">
        <f t="shared" si="89"/>
        <v>2.0512820512820513E-2</v>
      </c>
      <c r="G303" s="65">
        <f t="shared" si="90"/>
        <v>7</v>
      </c>
      <c r="H303" s="48">
        <f t="shared" si="91"/>
        <v>2.2727272727272728E-2</v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2011-2017'!$BD$5373:$BF$5909,3,0)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1</v>
      </c>
      <c r="D305" s="74">
        <f>VLOOKUP(B305,'[1]por deptos 2011-2017'!$BD$5373:$BF$5909,3,0)</f>
        <v>0</v>
      </c>
      <c r="E305" s="65">
        <f t="shared" si="88"/>
        <v>3.246753246753247E-3</v>
      </c>
      <c r="F305" s="65" t="str">
        <f t="shared" si="89"/>
        <v/>
      </c>
      <c r="G305" s="65" t="str">
        <f t="shared" si="90"/>
        <v>0</v>
      </c>
      <c r="H305" s="48">
        <f t="shared" si="91"/>
        <v>0</v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2011-2017'!$BD$5373:$BF$5909,3,0)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0</v>
      </c>
      <c r="D307" s="74">
        <f>VLOOKUP(B307,'[1]por deptos 2011-2017'!$BD$5373:$BF$5909,3,0)</f>
        <v>1</v>
      </c>
      <c r="E307" s="65" t="str">
        <f t="shared" si="88"/>
        <v/>
      </c>
      <c r="F307" s="65">
        <f t="shared" si="89"/>
        <v>2.5641025641025641E-3</v>
      </c>
      <c r="G307" s="65" t="str">
        <f t="shared" si="90"/>
        <v>0</v>
      </c>
      <c r="H307" s="48" t="str">
        <f t="shared" si="91"/>
        <v/>
      </c>
      <c r="I307" s="2"/>
    </row>
    <row r="308" spans="1:9" s="26" customFormat="1" x14ac:dyDescent="0.2">
      <c r="A308" s="41"/>
      <c r="B308" s="70" t="s">
        <v>484</v>
      </c>
      <c r="C308" s="73">
        <v>0</v>
      </c>
      <c r="D308" s="74">
        <f>VLOOKUP(B308,'[1]por deptos 2011-2017'!$BD$5373:$BF$5909,3,0)</f>
        <v>1</v>
      </c>
      <c r="E308" s="65" t="str">
        <f t="shared" si="88"/>
        <v/>
      </c>
      <c r="F308" s="65">
        <f t="shared" si="89"/>
        <v>2.5641025641025641E-3</v>
      </c>
      <c r="G308" s="65" t="str">
        <f t="shared" si="90"/>
        <v>0</v>
      </c>
      <c r="H308" s="48" t="str">
        <f t="shared" si="91"/>
        <v/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2011-2017'!$BD$5373:$BF$5909,3,0)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2011-2017'!$BD$5373:$BF$5909,3,0)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2011-2017'!$BD$5373:$BF$5909,3,0)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0</v>
      </c>
      <c r="D312" s="74">
        <f>VLOOKUP(B312,'[1]por deptos 2011-2017'!$BD$5373:$BF$5909,3,0)</f>
        <v>6</v>
      </c>
      <c r="E312" s="65" t="str">
        <f t="shared" ref="E312" si="116">+IF(C312=0,"",C312/C$165)</f>
        <v/>
      </c>
      <c r="F312" s="65">
        <f t="shared" ref="F312" si="117">+IF(D312=0,"",D312/D$165)</f>
        <v>1.5384615384615385E-2</v>
      </c>
      <c r="G312" s="65" t="str">
        <f t="shared" ref="G312" si="118">+IF(OR(AND(D312=0),(C312=0)),"0",((D312-C312)/C312))</f>
        <v>0</v>
      </c>
      <c r="H312" s="48" t="str">
        <f t="shared" ref="H312" si="119">+IF(OR(AND(E312=""),(G312="")),"",E312*G312)</f>
        <v/>
      </c>
      <c r="I312" s="2"/>
    </row>
    <row r="313" spans="1:9" s="26" customFormat="1" x14ac:dyDescent="0.2">
      <c r="A313" s="41"/>
      <c r="B313" s="70" t="s">
        <v>488</v>
      </c>
      <c r="C313" s="73">
        <v>0</v>
      </c>
      <c r="D313" s="74">
        <f>VLOOKUP(B313,'[1]por deptos 2011-2017'!$BD$5373:$BF$5909,3,0)</f>
        <v>0</v>
      </c>
      <c r="E313" s="65" t="str">
        <f t="shared" si="88"/>
        <v/>
      </c>
      <c r="F313" s="65" t="str">
        <f t="shared" si="89"/>
        <v/>
      </c>
      <c r="G313" s="65" t="str">
        <f t="shared" si="90"/>
        <v>0</v>
      </c>
      <c r="H313" s="48" t="str">
        <f t="shared" si="91"/>
        <v/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2011-2017'!$BD$5373:$BF$5909,3,0)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2011-2017'!$BD$5373:$BF$5909,3,0)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2011-2017'!$BD$5373:$BF$5909,3,0)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2011-2017'!$BD$5373:$BF$5909,3,0)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2011-2017'!$BD$5373:$BF$5909,3,0)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1</v>
      </c>
      <c r="D319" s="74">
        <f>VLOOKUP(B319,'[1]por deptos 2011-2017'!$BD$5373:$BF$5909,3,0)</f>
        <v>0</v>
      </c>
      <c r="E319" s="65">
        <f t="shared" si="120"/>
        <v>3.246753246753247E-3</v>
      </c>
      <c r="F319" s="65" t="str">
        <f t="shared" si="121"/>
        <v/>
      </c>
      <c r="G319" s="65" t="str">
        <f t="shared" si="122"/>
        <v>0</v>
      </c>
      <c r="H319" s="48">
        <f t="shared" si="123"/>
        <v>0</v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2011-2017'!$BD$5373:$BF$5909,3,0)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2011-2017'!$BD$5373:$BF$5909,3,0)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62</v>
      </c>
      <c r="D322" s="74">
        <f>VLOOKUP(B322,'[1]por deptos 2011-2017'!$BD$5373:$BF$5909,3,0)</f>
        <v>0</v>
      </c>
      <c r="E322" s="65">
        <f t="shared" si="120"/>
        <v>0.20129870129870131</v>
      </c>
      <c r="F322" s="65" t="str">
        <f t="shared" si="121"/>
        <v/>
      </c>
      <c r="G322" s="65" t="str">
        <f t="shared" si="122"/>
        <v>0</v>
      </c>
      <c r="H322" s="48">
        <f t="shared" si="123"/>
        <v>0</v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2011-2017'!$BD$5373:$BF$5909,3,0)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2011-2017'!$BD$5373:$BF$5909,3,0)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0</v>
      </c>
      <c r="D325" s="74">
        <f>VLOOKUP(B325,'[1]por deptos 2011-2017'!$BD$5373:$BF$5909,3,0)</f>
        <v>0</v>
      </c>
      <c r="E325" s="65" t="str">
        <f t="shared" ref="E325:E327" si="124">+IF(C325=0,"",C325/C$165)</f>
        <v/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 t="str">
        <f t="shared" ref="H325:H327" si="127">+IF(OR(AND(E325=""),(G325="")),"",E325*G325)</f>
        <v/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2011-2017'!$BD$5373:$BF$5909,3,0)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2011-2017'!$BD$5373:$BF$5909,3,0)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905</v>
      </c>
      <c r="D333" s="23">
        <f>SUM(D334:D547)</f>
        <v>1145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0.26519337016574585</v>
      </c>
      <c r="H333" s="25">
        <f>+IF(OR(AND(E333=""),(G333="")),"",E333*G333)</f>
        <v>0.26519337016574585</v>
      </c>
    </row>
    <row r="334" spans="1:9" x14ac:dyDescent="0.2">
      <c r="B334" s="57" t="s">
        <v>75</v>
      </c>
      <c r="C334" s="74">
        <v>17</v>
      </c>
      <c r="D334" s="74">
        <f>VLOOKUP(B334,'[1]por deptos 2011-2017'!$BD$5373:$BF$5909,3,0)</f>
        <v>5</v>
      </c>
      <c r="E334" s="66">
        <f t="shared" si="128"/>
        <v>1.8784530386740331E-2</v>
      </c>
      <c r="F334" s="66">
        <f t="shared" si="129"/>
        <v>4.3668122270742356E-3</v>
      </c>
      <c r="G334" s="62">
        <f>+IF(OR(AND(D334=0),(C334=0)),"0",((D334-C334)/C334))</f>
        <v>-0.70588235294117652</v>
      </c>
      <c r="H334" s="61">
        <f>+IF(OR(AND(E334=""),(G334="")),"",E334*G334)</f>
        <v>-1.3259668508287293E-2</v>
      </c>
    </row>
    <row r="335" spans="1:9" x14ac:dyDescent="0.2">
      <c r="B335" s="58" t="s">
        <v>79</v>
      </c>
      <c r="C335" s="74">
        <v>3</v>
      </c>
      <c r="D335" s="74">
        <f>VLOOKUP(B335,'[1]por deptos 2011-2017'!$BD$5373:$BF$5909,3,0)</f>
        <v>1</v>
      </c>
      <c r="E335" s="67">
        <f t="shared" si="128"/>
        <v>3.3149171270718232E-3</v>
      </c>
      <c r="F335" s="67">
        <f t="shared" si="129"/>
        <v>8.7336244541484718E-4</v>
      </c>
      <c r="G335" s="49">
        <f t="shared" ref="G335:G400" si="130">+IF(OR(AND(D335=0),(C335=0)),"0",((D335-C335)/C335))</f>
        <v>-0.66666666666666663</v>
      </c>
      <c r="H335" s="63">
        <f t="shared" ref="H335:H400" si="131">+IF(OR(AND(E335=""),(G335="")),"",E335*G335)</f>
        <v>-2.2099447513812152E-3</v>
      </c>
    </row>
    <row r="336" spans="1:9" x14ac:dyDescent="0.2">
      <c r="B336" s="58" t="s">
        <v>71</v>
      </c>
      <c r="C336" s="74">
        <v>4</v>
      </c>
      <c r="D336" s="74">
        <f>VLOOKUP(B336,'[1]por deptos 2011-2017'!$BD$5373:$BF$5909,3,0)</f>
        <v>1</v>
      </c>
      <c r="E336" s="67">
        <f t="shared" si="128"/>
        <v>4.4198895027624313E-3</v>
      </c>
      <c r="F336" s="67">
        <f t="shared" si="129"/>
        <v>8.7336244541484718E-4</v>
      </c>
      <c r="G336" s="49">
        <f t="shared" si="130"/>
        <v>-0.75</v>
      </c>
      <c r="H336" s="63">
        <f t="shared" si="131"/>
        <v>-3.3149171270718232E-3</v>
      </c>
    </row>
    <row r="337" spans="1:8" x14ac:dyDescent="0.2">
      <c r="B337" s="58" t="s">
        <v>85</v>
      </c>
      <c r="C337" s="74">
        <v>0</v>
      </c>
      <c r="D337" s="74">
        <f>VLOOKUP(B337,'[1]por deptos 2011-2017'!$BD$5373:$BF$5909,3,0)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1</v>
      </c>
      <c r="D338" s="74">
        <f>VLOOKUP(B338,'[1]por deptos 2011-2017'!$BD$5373:$BF$5909,3,0)</f>
        <v>0</v>
      </c>
      <c r="E338" s="67">
        <f t="shared" si="128"/>
        <v>1.1049723756906078E-3</v>
      </c>
      <c r="F338" s="67" t="str">
        <f t="shared" si="129"/>
        <v/>
      </c>
      <c r="G338" s="49" t="str">
        <f t="shared" si="130"/>
        <v>0</v>
      </c>
      <c r="H338" s="63">
        <f t="shared" si="131"/>
        <v>0</v>
      </c>
    </row>
    <row r="339" spans="1:8" x14ac:dyDescent="0.2">
      <c r="B339" s="58" t="s">
        <v>496</v>
      </c>
      <c r="C339" s="74">
        <v>24</v>
      </c>
      <c r="D339" s="74">
        <f>VLOOKUP(B339,'[1]por deptos 2011-2017'!$BD$5373:$BF$5909,3,0)</f>
        <v>43</v>
      </c>
      <c r="E339" s="67">
        <f t="shared" si="128"/>
        <v>2.6519337016574586E-2</v>
      </c>
      <c r="F339" s="67">
        <f t="shared" si="129"/>
        <v>3.7554585152838431E-2</v>
      </c>
      <c r="G339" s="49">
        <f t="shared" si="130"/>
        <v>0.79166666666666663</v>
      </c>
      <c r="H339" s="63">
        <f t="shared" si="131"/>
        <v>2.0994475138121547E-2</v>
      </c>
    </row>
    <row r="340" spans="1:8" x14ac:dyDescent="0.2">
      <c r="B340" s="58" t="s">
        <v>82</v>
      </c>
      <c r="C340" s="74">
        <v>1</v>
      </c>
      <c r="D340" s="74">
        <f>VLOOKUP(B340,'[1]por deptos 2011-2017'!$BD$5373:$BF$5909,3,0)</f>
        <v>16</v>
      </c>
      <c r="E340" s="67">
        <f t="shared" si="128"/>
        <v>1.1049723756906078E-3</v>
      </c>
      <c r="F340" s="67">
        <f t="shared" si="129"/>
        <v>1.3973799126637555E-2</v>
      </c>
      <c r="G340" s="49">
        <f t="shared" si="130"/>
        <v>15</v>
      </c>
      <c r="H340" s="63">
        <f t="shared" si="131"/>
        <v>1.6574585635359119E-2</v>
      </c>
    </row>
    <row r="341" spans="1:8" x14ac:dyDescent="0.2">
      <c r="B341" s="58" t="s">
        <v>598</v>
      </c>
      <c r="C341" s="74">
        <v>0</v>
      </c>
      <c r="D341" s="74">
        <f>VLOOKUP(B341,'[1]por deptos 2011-2017'!$BD$5373:$BF$5909,3,0)</f>
        <v>1</v>
      </c>
      <c r="E341" s="67" t="str">
        <f t="shared" si="128"/>
        <v/>
      </c>
      <c r="F341" s="67">
        <f t="shared" si="129"/>
        <v>8.7336244541484718E-4</v>
      </c>
      <c r="G341" s="49" t="str">
        <f t="shared" si="130"/>
        <v>0</v>
      </c>
      <c r="H341" s="63" t="str">
        <f t="shared" si="131"/>
        <v/>
      </c>
    </row>
    <row r="342" spans="1:8" x14ac:dyDescent="0.2">
      <c r="B342" s="58" t="s">
        <v>81</v>
      </c>
      <c r="C342" s="74">
        <v>5</v>
      </c>
      <c r="D342" s="74">
        <f>VLOOKUP(B342,'[1]por deptos 2011-2017'!$BD$5373:$BF$5909,3,0)</f>
        <v>7</v>
      </c>
      <c r="E342" s="67">
        <f t="shared" si="128"/>
        <v>5.5248618784530384E-3</v>
      </c>
      <c r="F342" s="67">
        <f t="shared" si="129"/>
        <v>6.1135371179039302E-3</v>
      </c>
      <c r="G342" s="49">
        <f t="shared" si="130"/>
        <v>0.4</v>
      </c>
      <c r="H342" s="63">
        <f t="shared" si="131"/>
        <v>2.2099447513812156E-3</v>
      </c>
    </row>
    <row r="343" spans="1:8" x14ac:dyDescent="0.2">
      <c r="B343" s="58" t="s">
        <v>256</v>
      </c>
      <c r="C343" s="74">
        <v>1</v>
      </c>
      <c r="D343" s="74">
        <f>VLOOKUP(B343,'[1]por deptos 2011-2017'!$BD$5373:$BF$5909,3,0)</f>
        <v>2</v>
      </c>
      <c r="E343" s="67">
        <f t="shared" si="128"/>
        <v>1.1049723756906078E-3</v>
      </c>
      <c r="F343" s="67">
        <f t="shared" si="129"/>
        <v>1.7467248908296944E-3</v>
      </c>
      <c r="G343" s="49">
        <f t="shared" si="130"/>
        <v>1</v>
      </c>
      <c r="H343" s="63">
        <f t="shared" si="131"/>
        <v>1.1049723756906078E-3</v>
      </c>
    </row>
    <row r="344" spans="1:8" x14ac:dyDescent="0.2">
      <c r="B344" s="58" t="s">
        <v>497</v>
      </c>
      <c r="C344" s="74">
        <v>0</v>
      </c>
      <c r="D344" s="74">
        <f>VLOOKUP(B344,'[1]por deptos 2011-2017'!$BD$5373:$BF$5909,3,0)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17</v>
      </c>
      <c r="D345" s="74">
        <f>VLOOKUP(B345,'[1]por deptos 2011-2017'!$BD$5373:$BF$5909,3,0)</f>
        <v>105</v>
      </c>
      <c r="E345" s="67">
        <f t="shared" si="128"/>
        <v>1.8784530386740331E-2</v>
      </c>
      <c r="F345" s="67">
        <f t="shared" si="129"/>
        <v>9.1703056768558958E-2</v>
      </c>
      <c r="G345" s="49">
        <f t="shared" si="130"/>
        <v>5.1764705882352944</v>
      </c>
      <c r="H345" s="63">
        <f t="shared" si="131"/>
        <v>9.7237569060773479E-2</v>
      </c>
    </row>
    <row r="346" spans="1:8" x14ac:dyDescent="0.2">
      <c r="B346" s="58" t="s">
        <v>599</v>
      </c>
      <c r="C346" s="74">
        <v>5</v>
      </c>
      <c r="D346" s="74">
        <f>VLOOKUP(B346,'[1]por deptos 2011-2017'!$BD$5373:$BF$5909,3,0)</f>
        <v>7</v>
      </c>
      <c r="E346" s="67">
        <f t="shared" si="128"/>
        <v>5.5248618784530384E-3</v>
      </c>
      <c r="F346" s="67">
        <f t="shared" si="129"/>
        <v>6.1135371179039302E-3</v>
      </c>
      <c r="G346" s="49">
        <f t="shared" si="130"/>
        <v>0.4</v>
      </c>
      <c r="H346" s="63">
        <f t="shared" si="131"/>
        <v>2.2099447513812156E-3</v>
      </c>
    </row>
    <row r="347" spans="1:8" x14ac:dyDescent="0.2">
      <c r="B347" s="58" t="s">
        <v>72</v>
      </c>
      <c r="C347" s="74">
        <v>0</v>
      </c>
      <c r="D347" s="74">
        <f>VLOOKUP(B347,'[1]por deptos 2011-2017'!$BD$5373:$BF$5909,3,0)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7</v>
      </c>
      <c r="D348" s="74">
        <f>VLOOKUP(B348,'[1]por deptos 2011-2017'!$BD$5373:$BF$5909,3,0)</f>
        <v>19</v>
      </c>
      <c r="E348" s="67">
        <f t="shared" si="128"/>
        <v>7.7348066298342545E-3</v>
      </c>
      <c r="F348" s="67">
        <f t="shared" si="129"/>
        <v>1.6593886462882096E-2</v>
      </c>
      <c r="G348" s="49">
        <f t="shared" si="130"/>
        <v>1.7142857142857142</v>
      </c>
      <c r="H348" s="63">
        <f t="shared" si="131"/>
        <v>1.3259668508287293E-2</v>
      </c>
    </row>
    <row r="349" spans="1:8" x14ac:dyDescent="0.2">
      <c r="B349" s="58" t="s">
        <v>77</v>
      </c>
      <c r="C349" s="74">
        <v>15</v>
      </c>
      <c r="D349" s="74">
        <f>VLOOKUP(B349,'[1]por deptos 2011-2017'!$BD$5373:$BF$5909,3,0)</f>
        <v>26</v>
      </c>
      <c r="E349" s="67">
        <f t="shared" si="128"/>
        <v>1.6574585635359115E-2</v>
      </c>
      <c r="F349" s="67">
        <f t="shared" si="129"/>
        <v>2.2707423580786028E-2</v>
      </c>
      <c r="G349" s="49">
        <f t="shared" si="130"/>
        <v>0.73333333333333328</v>
      </c>
      <c r="H349" s="63">
        <f t="shared" si="131"/>
        <v>1.2154696132596683E-2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2011-2017'!$BD$5373:$BF$5909,3,0)</f>
        <v>3</v>
      </c>
      <c r="E350" s="65" t="str">
        <f t="shared" si="128"/>
        <v/>
      </c>
      <c r="F350" s="65">
        <f t="shared" si="129"/>
        <v>2.6200873362445414E-3</v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2011-2017'!$BD$5373:$BF$5909,3,0)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2011-2017'!$BD$5373:$BF$5909,3,0)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7</v>
      </c>
      <c r="D353" s="74">
        <f>VLOOKUP(B353,'[1]por deptos 2011-2017'!$BD$5373:$BF$5909,3,0)</f>
        <v>8</v>
      </c>
      <c r="E353" s="67">
        <f t="shared" si="128"/>
        <v>7.7348066298342545E-3</v>
      </c>
      <c r="F353" s="67">
        <f t="shared" si="129"/>
        <v>6.9868995633187774E-3</v>
      </c>
      <c r="G353" s="49">
        <f t="shared" si="130"/>
        <v>0.14285714285714285</v>
      </c>
      <c r="H353" s="63">
        <f t="shared" si="131"/>
        <v>1.1049723756906078E-3</v>
      </c>
    </row>
    <row r="354" spans="2:8" x14ac:dyDescent="0.2">
      <c r="B354" s="58" t="s">
        <v>259</v>
      </c>
      <c r="C354" s="74">
        <v>16</v>
      </c>
      <c r="D354" s="74">
        <f>VLOOKUP(B354,'[1]por deptos 2011-2017'!$BD$5373:$BF$5909,3,0)</f>
        <v>258</v>
      </c>
      <c r="E354" s="67">
        <f t="shared" si="128"/>
        <v>1.7679558011049725E-2</v>
      </c>
      <c r="F354" s="67">
        <f t="shared" si="129"/>
        <v>0.22532751091703057</v>
      </c>
      <c r="G354" s="49">
        <f t="shared" si="130"/>
        <v>15.125</v>
      </c>
      <c r="H354" s="63">
        <f t="shared" si="131"/>
        <v>0.2674033149171271</v>
      </c>
    </row>
    <row r="355" spans="2:8" x14ac:dyDescent="0.2">
      <c r="B355" s="58" t="s">
        <v>76</v>
      </c>
      <c r="C355" s="74">
        <v>0</v>
      </c>
      <c r="D355" s="74">
        <f>VLOOKUP(B355,'[1]por deptos 2011-2017'!$BD$5373:$BF$5909,3,0)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2</v>
      </c>
      <c r="D356" s="74">
        <f>VLOOKUP(B356,'[1]por deptos 2011-2017'!$BD$5373:$BF$5909,3,0)</f>
        <v>0</v>
      </c>
      <c r="E356" s="67">
        <f t="shared" si="128"/>
        <v>2.2099447513812156E-3</v>
      </c>
      <c r="F356" s="67" t="str">
        <f t="shared" si="129"/>
        <v/>
      </c>
      <c r="G356" s="49" t="str">
        <f t="shared" si="130"/>
        <v>0</v>
      </c>
      <c r="H356" s="63">
        <f t="shared" si="131"/>
        <v>0</v>
      </c>
    </row>
    <row r="357" spans="2:8" x14ac:dyDescent="0.2">
      <c r="B357" s="58" t="s">
        <v>600</v>
      </c>
      <c r="C357" s="74">
        <v>23</v>
      </c>
      <c r="D357" s="74">
        <f>VLOOKUP(B357,'[1]por deptos 2011-2017'!$BD$5373:$BF$5909,3,0)</f>
        <v>25</v>
      </c>
      <c r="E357" s="67">
        <f t="shared" si="128"/>
        <v>2.541436464088398E-2</v>
      </c>
      <c r="F357" s="67">
        <f t="shared" si="129"/>
        <v>2.1834061135371178E-2</v>
      </c>
      <c r="G357" s="49">
        <f t="shared" si="130"/>
        <v>8.6956521739130432E-2</v>
      </c>
      <c r="H357" s="63">
        <f t="shared" si="131"/>
        <v>2.2099447513812156E-3</v>
      </c>
    </row>
    <row r="358" spans="2:8" x14ac:dyDescent="0.2">
      <c r="B358" s="58" t="s">
        <v>87</v>
      </c>
      <c r="C358" s="74">
        <v>3</v>
      </c>
      <c r="D358" s="74">
        <f>VLOOKUP(B358,'[1]por deptos 2011-2017'!$BD$5373:$BF$5909,3,0)</f>
        <v>12</v>
      </c>
      <c r="E358" s="67">
        <f t="shared" si="128"/>
        <v>3.3149171270718232E-3</v>
      </c>
      <c r="F358" s="67">
        <f t="shared" si="129"/>
        <v>1.0480349344978166E-2</v>
      </c>
      <c r="G358" s="49">
        <f t="shared" si="130"/>
        <v>3</v>
      </c>
      <c r="H358" s="63">
        <f t="shared" si="131"/>
        <v>9.9447513812154706E-3</v>
      </c>
    </row>
    <row r="359" spans="2:8" x14ac:dyDescent="0.2">
      <c r="B359" s="58" t="s">
        <v>86</v>
      </c>
      <c r="C359" s="74">
        <v>0</v>
      </c>
      <c r="D359" s="74">
        <f>VLOOKUP(B359,'[1]por deptos 2011-2017'!$BD$5373:$BF$5909,3,0)</f>
        <v>0</v>
      </c>
      <c r="E359" s="67" t="str">
        <f t="shared" si="128"/>
        <v/>
      </c>
      <c r="F359" s="67" t="str">
        <f t="shared" si="129"/>
        <v/>
      </c>
      <c r="G359" s="49" t="str">
        <f t="shared" si="130"/>
        <v>0</v>
      </c>
      <c r="H359" s="63" t="str">
        <f t="shared" si="131"/>
        <v/>
      </c>
    </row>
    <row r="360" spans="2:8" x14ac:dyDescent="0.2">
      <c r="B360" s="58" t="s">
        <v>74</v>
      </c>
      <c r="C360" s="74">
        <v>0</v>
      </c>
      <c r="D360" s="74">
        <f>VLOOKUP(B360,'[1]por deptos 2011-2017'!$BD$5373:$BF$5909,3,0)</f>
        <v>0</v>
      </c>
      <c r="E360" s="67" t="str">
        <f t="shared" si="128"/>
        <v/>
      </c>
      <c r="F360" s="67" t="str">
        <f t="shared" si="129"/>
        <v/>
      </c>
      <c r="G360" s="49" t="str">
        <f t="shared" si="130"/>
        <v>0</v>
      </c>
      <c r="H360" s="63" t="str">
        <f t="shared" si="131"/>
        <v/>
      </c>
    </row>
    <row r="361" spans="2:8" x14ac:dyDescent="0.2">
      <c r="B361" s="58" t="s">
        <v>260</v>
      </c>
      <c r="C361" s="74">
        <v>0</v>
      </c>
      <c r="D361" s="74">
        <f>VLOOKUP(B361,'[1]por deptos 2011-2017'!$BD$5373:$BF$5909,3,0)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0</v>
      </c>
      <c r="D362" s="74">
        <f>VLOOKUP(B362,'[1]por deptos 2011-2017'!$BD$5373:$BF$5909,3,0)</f>
        <v>0</v>
      </c>
      <c r="E362" s="67" t="str">
        <f t="shared" si="128"/>
        <v/>
      </c>
      <c r="F362" s="67" t="str">
        <f t="shared" si="129"/>
        <v/>
      </c>
      <c r="G362" s="49" t="str">
        <f t="shared" si="130"/>
        <v>0</v>
      </c>
      <c r="H362" s="63" t="str">
        <f t="shared" si="131"/>
        <v/>
      </c>
    </row>
    <row r="363" spans="2:8" x14ac:dyDescent="0.2">
      <c r="B363" s="58" t="s">
        <v>346</v>
      </c>
      <c r="C363" s="74">
        <v>2</v>
      </c>
      <c r="D363" s="74">
        <f>VLOOKUP(B363,'[1]por deptos 2011-2017'!$BD$5373:$BF$5909,3,0)</f>
        <v>6</v>
      </c>
      <c r="E363" s="67">
        <f t="shared" si="128"/>
        <v>2.2099447513812156E-3</v>
      </c>
      <c r="F363" s="67">
        <f t="shared" si="129"/>
        <v>5.2401746724890829E-3</v>
      </c>
      <c r="G363" s="49">
        <f t="shared" si="130"/>
        <v>2</v>
      </c>
      <c r="H363" s="63">
        <f t="shared" si="131"/>
        <v>4.4198895027624313E-3</v>
      </c>
    </row>
    <row r="364" spans="2:8" x14ac:dyDescent="0.2">
      <c r="B364" s="58" t="s">
        <v>498</v>
      </c>
      <c r="C364" s="74">
        <v>0</v>
      </c>
      <c r="D364" s="74">
        <f>VLOOKUP(B364,'[1]por deptos 2011-2017'!$BD$5373:$BF$5909,3,0)</f>
        <v>0</v>
      </c>
      <c r="E364" s="67" t="str">
        <f t="shared" si="128"/>
        <v/>
      </c>
      <c r="F364" s="67" t="str">
        <f t="shared" si="129"/>
        <v/>
      </c>
      <c r="G364" s="49" t="str">
        <f t="shared" si="130"/>
        <v>0</v>
      </c>
      <c r="H364" s="63" t="str">
        <f t="shared" si="131"/>
        <v/>
      </c>
    </row>
    <row r="365" spans="2:8" x14ac:dyDescent="0.2">
      <c r="B365" s="58" t="s">
        <v>499</v>
      </c>
      <c r="C365" s="74">
        <v>48</v>
      </c>
      <c r="D365" s="74">
        <f>VLOOKUP(B365,'[1]por deptos 2011-2017'!$BD$5373:$BF$5909,3,0)</f>
        <v>4</v>
      </c>
      <c r="E365" s="67">
        <f t="shared" ref="E365:E387" si="134">+IF(C365=0,"",C365/C$333)</f>
        <v>5.3038674033149172E-2</v>
      </c>
      <c r="F365" s="67">
        <f t="shared" ref="F365:F387" si="135">+IF(D365=0,"",D365/D$333)</f>
        <v>3.4934497816593887E-3</v>
      </c>
      <c r="G365" s="49">
        <f t="shared" si="130"/>
        <v>-0.91666666666666663</v>
      </c>
      <c r="H365" s="63">
        <f t="shared" si="131"/>
        <v>-4.861878453038674E-2</v>
      </c>
    </row>
    <row r="366" spans="2:8" x14ac:dyDescent="0.2">
      <c r="B366" s="58" t="s">
        <v>500</v>
      </c>
      <c r="C366" s="74">
        <v>0</v>
      </c>
      <c r="D366" s="74">
        <f>VLOOKUP(B366,'[1]por deptos 2011-2017'!$BD$5373:$BF$5909,3,0)</f>
        <v>1</v>
      </c>
      <c r="E366" s="67" t="str">
        <f t="shared" si="134"/>
        <v/>
      </c>
      <c r="F366" s="67">
        <f t="shared" si="135"/>
        <v>8.7336244541484718E-4</v>
      </c>
      <c r="G366" s="49" t="str">
        <f t="shared" si="130"/>
        <v>0</v>
      </c>
      <c r="H366" s="63" t="str">
        <f t="shared" si="131"/>
        <v/>
      </c>
    </row>
    <row r="367" spans="2:8" x14ac:dyDescent="0.2">
      <c r="B367" s="58" t="s">
        <v>501</v>
      </c>
      <c r="C367" s="74">
        <v>1</v>
      </c>
      <c r="D367" s="74">
        <f>VLOOKUP(B367,'[1]por deptos 2011-2017'!$BD$5373:$BF$5909,3,0)</f>
        <v>0</v>
      </c>
      <c r="E367" s="67">
        <f t="shared" si="134"/>
        <v>1.1049723756906078E-3</v>
      </c>
      <c r="F367" s="67" t="str">
        <f t="shared" si="135"/>
        <v/>
      </c>
      <c r="G367" s="49" t="str">
        <f t="shared" si="130"/>
        <v>0</v>
      </c>
      <c r="H367" s="63">
        <f t="shared" si="131"/>
        <v>0</v>
      </c>
    </row>
    <row r="368" spans="2:8" x14ac:dyDescent="0.2">
      <c r="B368" s="58" t="s">
        <v>261</v>
      </c>
      <c r="C368" s="74">
        <v>0</v>
      </c>
      <c r="D368" s="74">
        <f>VLOOKUP(B368,'[1]por deptos 2011-2017'!$BD$5373:$BF$5909,3,0)</f>
        <v>0</v>
      </c>
      <c r="E368" s="67" t="str">
        <f t="shared" si="134"/>
        <v/>
      </c>
      <c r="F368" s="67" t="str">
        <f t="shared" si="135"/>
        <v/>
      </c>
      <c r="G368" s="49" t="str">
        <f t="shared" si="130"/>
        <v>0</v>
      </c>
      <c r="H368" s="63" t="str">
        <f t="shared" si="131"/>
        <v/>
      </c>
    </row>
    <row r="369" spans="1:8" x14ac:dyDescent="0.2">
      <c r="B369" s="58" t="s">
        <v>262</v>
      </c>
      <c r="C369" s="74">
        <v>9</v>
      </c>
      <c r="D369" s="74">
        <f>VLOOKUP(B369,'[1]por deptos 2011-2017'!$BD$5373:$BF$5909,3,0)</f>
        <v>22</v>
      </c>
      <c r="E369" s="67">
        <f t="shared" si="134"/>
        <v>9.9447513812154689E-3</v>
      </c>
      <c r="F369" s="67">
        <f t="shared" si="135"/>
        <v>1.9213973799126639E-2</v>
      </c>
      <c r="G369" s="49">
        <f t="shared" si="130"/>
        <v>1.4444444444444444</v>
      </c>
      <c r="H369" s="63">
        <f t="shared" si="131"/>
        <v>1.4364640883977899E-2</v>
      </c>
    </row>
    <row r="370" spans="1:8" x14ac:dyDescent="0.2">
      <c r="B370" s="58" t="s">
        <v>502</v>
      </c>
      <c r="C370" s="74">
        <v>0</v>
      </c>
      <c r="D370" s="74">
        <f>VLOOKUP(B370,'[1]por deptos 2011-2017'!$BD$5373:$BF$5909,3,0)</f>
        <v>0</v>
      </c>
      <c r="E370" s="67" t="str">
        <f t="shared" si="134"/>
        <v/>
      </c>
      <c r="F370" s="67" t="str">
        <f t="shared" si="135"/>
        <v/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2011-2017'!$BD$5373:$BF$5909,3,0)</f>
        <v>4</v>
      </c>
      <c r="E371" s="65" t="str">
        <f t="shared" si="134"/>
        <v/>
      </c>
      <c r="F371" s="65">
        <f t="shared" si="135"/>
        <v>3.4934497816593887E-3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78</v>
      </c>
      <c r="D372" s="74">
        <f>VLOOKUP(B372,'[1]por deptos 2011-2017'!$BD$5373:$BF$5909,3,0)</f>
        <v>71</v>
      </c>
      <c r="E372" s="67">
        <f t="shared" si="134"/>
        <v>8.6187845303867403E-2</v>
      </c>
      <c r="F372" s="67">
        <f t="shared" si="135"/>
        <v>6.2008733624454151E-2</v>
      </c>
      <c r="G372" s="49">
        <f t="shared" si="130"/>
        <v>-8.9743589743589744E-2</v>
      </c>
      <c r="H372" s="63">
        <f t="shared" si="131"/>
        <v>-7.7348066298342545E-3</v>
      </c>
    </row>
    <row r="373" spans="1:8" x14ac:dyDescent="0.2">
      <c r="B373" s="58" t="s">
        <v>95</v>
      </c>
      <c r="C373" s="74">
        <v>38</v>
      </c>
      <c r="D373" s="74">
        <f>VLOOKUP(B373,'[1]por deptos 2011-2017'!$BD$5373:$BF$5909,3,0)</f>
        <v>85</v>
      </c>
      <c r="E373" s="67">
        <f t="shared" si="134"/>
        <v>4.1988950276243095E-2</v>
      </c>
      <c r="F373" s="67">
        <f t="shared" si="135"/>
        <v>7.4235807860262015E-2</v>
      </c>
      <c r="G373" s="49">
        <f t="shared" si="130"/>
        <v>1.236842105263158</v>
      </c>
      <c r="H373" s="63">
        <f t="shared" si="131"/>
        <v>5.1933701657458566E-2</v>
      </c>
    </row>
    <row r="374" spans="1:8" x14ac:dyDescent="0.2">
      <c r="B374" s="58" t="s">
        <v>88</v>
      </c>
      <c r="C374" s="74">
        <v>19</v>
      </c>
      <c r="D374" s="74">
        <f>VLOOKUP(B374,'[1]por deptos 2011-2017'!$BD$5373:$BF$5909,3,0)</f>
        <v>27</v>
      </c>
      <c r="E374" s="67">
        <f t="shared" si="134"/>
        <v>2.0994475138121547E-2</v>
      </c>
      <c r="F374" s="67">
        <f t="shared" si="135"/>
        <v>2.3580786026200874E-2</v>
      </c>
      <c r="G374" s="49">
        <f t="shared" si="130"/>
        <v>0.42105263157894735</v>
      </c>
      <c r="H374" s="63">
        <f t="shared" si="131"/>
        <v>8.8397790055248608E-3</v>
      </c>
    </row>
    <row r="375" spans="1:8" x14ac:dyDescent="0.2">
      <c r="B375" s="58" t="s">
        <v>94</v>
      </c>
      <c r="C375" s="74">
        <v>20</v>
      </c>
      <c r="D375" s="74">
        <f>VLOOKUP(B375,'[1]por deptos 2011-2017'!$BD$5373:$BF$5909,3,0)</f>
        <v>30</v>
      </c>
      <c r="E375" s="67">
        <f t="shared" si="134"/>
        <v>2.2099447513812154E-2</v>
      </c>
      <c r="F375" s="67">
        <f t="shared" si="135"/>
        <v>2.6200873362445413E-2</v>
      </c>
      <c r="G375" s="49">
        <f t="shared" si="130"/>
        <v>0.5</v>
      </c>
      <c r="H375" s="63">
        <f t="shared" si="131"/>
        <v>1.1049723756906077E-2</v>
      </c>
    </row>
    <row r="376" spans="1:8" x14ac:dyDescent="0.2">
      <c r="B376" s="58" t="s">
        <v>97</v>
      </c>
      <c r="C376" s="74">
        <v>0</v>
      </c>
      <c r="D376" s="74">
        <f>VLOOKUP(B376,'[1]por deptos 2011-2017'!$BD$5373:$BF$5909,3,0)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0</v>
      </c>
      <c r="D377" s="74">
        <f>VLOOKUP(B377,'[1]por deptos 2011-2017'!$BD$5373:$BF$5909,3,0)</f>
        <v>1</v>
      </c>
      <c r="E377" s="67" t="str">
        <f t="shared" si="134"/>
        <v/>
      </c>
      <c r="F377" s="67">
        <f t="shared" si="135"/>
        <v>8.7336244541484718E-4</v>
      </c>
      <c r="G377" s="49" t="str">
        <f t="shared" si="130"/>
        <v>0</v>
      </c>
      <c r="H377" s="63" t="str">
        <f t="shared" si="131"/>
        <v/>
      </c>
    </row>
    <row r="378" spans="1:8" x14ac:dyDescent="0.2">
      <c r="B378" s="58" t="s">
        <v>263</v>
      </c>
      <c r="C378" s="74">
        <v>0</v>
      </c>
      <c r="D378" s="74">
        <f>VLOOKUP(B378,'[1]por deptos 2011-2017'!$BD$5373:$BF$5909,3,0)</f>
        <v>0</v>
      </c>
      <c r="E378" s="67" t="str">
        <f t="shared" si="134"/>
        <v/>
      </c>
      <c r="F378" s="67" t="str">
        <f t="shared" si="135"/>
        <v/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2</v>
      </c>
      <c r="D379" s="74">
        <f>VLOOKUP(B379,'[1]por deptos 2011-2017'!$BD$5373:$BF$5909,3,0)</f>
        <v>5</v>
      </c>
      <c r="E379" s="67">
        <f t="shared" si="134"/>
        <v>2.2099447513812156E-3</v>
      </c>
      <c r="F379" s="67">
        <f t="shared" si="135"/>
        <v>4.3668122270742356E-3</v>
      </c>
      <c r="G379" s="49">
        <f t="shared" si="130"/>
        <v>1.5</v>
      </c>
      <c r="H379" s="63">
        <f t="shared" si="131"/>
        <v>3.3149171270718232E-3</v>
      </c>
    </row>
    <row r="380" spans="1:8" x14ac:dyDescent="0.2">
      <c r="B380" s="58" t="s">
        <v>601</v>
      </c>
      <c r="C380" s="74">
        <v>0</v>
      </c>
      <c r="D380" s="74">
        <f>VLOOKUP(B380,'[1]por deptos 2011-2017'!$BD$5373:$BF$5909,3,0)</f>
        <v>0</v>
      </c>
      <c r="E380" s="67" t="str">
        <f t="shared" si="134"/>
        <v/>
      </c>
      <c r="F380" s="67" t="str">
        <f t="shared" si="135"/>
        <v/>
      </c>
      <c r="G380" s="49" t="str">
        <f t="shared" si="130"/>
        <v>0</v>
      </c>
      <c r="H380" s="63" t="str">
        <f t="shared" si="131"/>
        <v/>
      </c>
    </row>
    <row r="381" spans="1:8" x14ac:dyDescent="0.2">
      <c r="B381" s="58" t="s">
        <v>602</v>
      </c>
      <c r="C381" s="74">
        <v>0</v>
      </c>
      <c r="D381" s="74">
        <f>VLOOKUP(B381,'[1]por deptos 2011-2017'!$BD$5373:$BF$5909,3,0)</f>
        <v>0</v>
      </c>
      <c r="E381" s="67" t="str">
        <f t="shared" si="134"/>
        <v/>
      </c>
      <c r="F381" s="67" t="str">
        <f t="shared" si="135"/>
        <v/>
      </c>
      <c r="G381" s="49" t="str">
        <f t="shared" si="130"/>
        <v>0</v>
      </c>
      <c r="H381" s="63" t="str">
        <f t="shared" si="131"/>
        <v/>
      </c>
    </row>
    <row r="382" spans="1:8" x14ac:dyDescent="0.2">
      <c r="B382" s="58" t="s">
        <v>265</v>
      </c>
      <c r="C382" s="74">
        <v>0</v>
      </c>
      <c r="D382" s="74">
        <f>VLOOKUP(B382,'[1]por deptos 2011-2017'!$BD$5373:$BF$5909,3,0)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2</v>
      </c>
      <c r="D383" s="74">
        <f>VLOOKUP(B383,'[1]por deptos 2011-2017'!$BD$5373:$BF$5909,3,0)</f>
        <v>7</v>
      </c>
      <c r="E383" s="67">
        <f t="shared" si="134"/>
        <v>2.2099447513812156E-3</v>
      </c>
      <c r="F383" s="67">
        <f t="shared" si="135"/>
        <v>6.1135371179039302E-3</v>
      </c>
      <c r="G383" s="49">
        <f t="shared" si="130"/>
        <v>2.5</v>
      </c>
      <c r="H383" s="63">
        <f t="shared" si="131"/>
        <v>5.5248618784530393E-3</v>
      </c>
    </row>
    <row r="384" spans="1:8" x14ac:dyDescent="0.2">
      <c r="B384" s="58" t="s">
        <v>96</v>
      </c>
      <c r="C384" s="74">
        <v>4</v>
      </c>
      <c r="D384" s="74">
        <f>VLOOKUP(B384,'[1]por deptos 2011-2017'!$BD$5373:$BF$5909,3,0)</f>
        <v>8</v>
      </c>
      <c r="E384" s="67">
        <f t="shared" si="134"/>
        <v>4.4198895027624313E-3</v>
      </c>
      <c r="F384" s="67">
        <f t="shared" si="135"/>
        <v>6.9868995633187774E-3</v>
      </c>
      <c r="G384" s="49">
        <f t="shared" si="130"/>
        <v>1</v>
      </c>
      <c r="H384" s="63">
        <f t="shared" si="131"/>
        <v>4.4198895027624313E-3</v>
      </c>
    </row>
    <row r="385" spans="1:9" x14ac:dyDescent="0.2">
      <c r="B385" s="58" t="s">
        <v>266</v>
      </c>
      <c r="C385" s="74">
        <v>25</v>
      </c>
      <c r="D385" s="74">
        <f>VLOOKUP(B385,'[1]por deptos 2011-2017'!$BD$5373:$BF$5909,3,0)</f>
        <v>16</v>
      </c>
      <c r="E385" s="67">
        <f t="shared" si="134"/>
        <v>2.7624309392265192E-2</v>
      </c>
      <c r="F385" s="67">
        <f t="shared" si="135"/>
        <v>1.3973799126637555E-2</v>
      </c>
      <c r="G385" s="49">
        <f t="shared" si="130"/>
        <v>-0.36</v>
      </c>
      <c r="H385" s="63">
        <f t="shared" si="131"/>
        <v>-9.9447513812154689E-3</v>
      </c>
    </row>
    <row r="386" spans="1:9" x14ac:dyDescent="0.2">
      <c r="B386" s="58" t="s">
        <v>603</v>
      </c>
      <c r="C386" s="74">
        <v>0</v>
      </c>
      <c r="D386" s="74">
        <f>VLOOKUP(B386,'[1]por deptos 2011-2017'!$BD$5373:$BF$5909,3,0)</f>
        <v>2</v>
      </c>
      <c r="E386" s="67" t="str">
        <f t="shared" si="134"/>
        <v/>
      </c>
      <c r="F386" s="67">
        <f t="shared" si="135"/>
        <v>1.7467248908296944E-3</v>
      </c>
      <c r="G386" s="49" t="str">
        <f t="shared" si="130"/>
        <v>0</v>
      </c>
      <c r="H386" s="63" t="str">
        <f t="shared" si="131"/>
        <v/>
      </c>
    </row>
    <row r="387" spans="1:9" x14ac:dyDescent="0.2">
      <c r="B387" s="58" t="s">
        <v>90</v>
      </c>
      <c r="C387" s="74">
        <v>4</v>
      </c>
      <c r="D387" s="74">
        <f>VLOOKUP(B387,'[1]por deptos 2011-2017'!$BD$5373:$BF$5909,3,0)</f>
        <v>6</v>
      </c>
      <c r="E387" s="67">
        <f t="shared" si="134"/>
        <v>4.4198895027624313E-3</v>
      </c>
      <c r="F387" s="67">
        <f t="shared" si="135"/>
        <v>5.2401746724890829E-3</v>
      </c>
      <c r="G387" s="49">
        <f t="shared" si="130"/>
        <v>0.5</v>
      </c>
      <c r="H387" s="63">
        <f t="shared" si="131"/>
        <v>2.2099447513812156E-3</v>
      </c>
    </row>
    <row r="388" spans="1:9" s="26" customFormat="1" x14ac:dyDescent="0.2">
      <c r="A388" s="40"/>
      <c r="B388" s="59" t="s">
        <v>561</v>
      </c>
      <c r="C388" s="73">
        <v>2</v>
      </c>
      <c r="D388" s="74">
        <f>VLOOKUP(B388,'[1]por deptos 2011-2017'!$BD$5373:$BF$5909,3,0)</f>
        <v>2</v>
      </c>
      <c r="E388" s="67">
        <f t="shared" ref="E388:E389" si="138">+IF(C388=0,"",C388/C$333)</f>
        <v>2.2099447513812156E-3</v>
      </c>
      <c r="F388" s="67">
        <f t="shared" ref="F388:F389" si="139">+IF(D388=0,"",D388/D$333)</f>
        <v>1.7467248908296944E-3</v>
      </c>
      <c r="G388" s="49">
        <f t="shared" ref="G388:G389" si="140">+IF(OR(AND(D388=0),(C388=0)),"0",((D388-C388)/C388))</f>
        <v>0</v>
      </c>
      <c r="H388" s="63">
        <f t="shared" ref="H388:H389" si="141">+IF(OR(AND(E388=""),(G388="")),"",E388*G388)</f>
        <v>0</v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2011-2017'!$BD$5373:$BF$5909,3,0)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2011-2017'!$BD$5373:$BF$5909,3,0)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0</v>
      </c>
      <c r="D391" s="74">
        <f>VLOOKUP(B391,'[1]por deptos 2011-2017'!$BD$5373:$BF$5909,3,0)</f>
        <v>0</v>
      </c>
      <c r="E391" s="67" t="str">
        <f t="shared" si="142"/>
        <v/>
      </c>
      <c r="F391" s="67" t="str">
        <f t="shared" si="143"/>
        <v/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0</v>
      </c>
      <c r="D392" s="74">
        <f>VLOOKUP(B392,'[1]por deptos 2011-2017'!$BD$5373:$BF$5909,3,0)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2011-2017'!$BD$5373:$BF$5909,3,0)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2011-2017'!$BD$5373:$BF$5909,3,0)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45</v>
      </c>
      <c r="D395" s="74">
        <f>VLOOKUP(B395,'[1]por deptos 2011-2017'!$BD$5373:$BF$5909,3,0)</f>
        <v>19</v>
      </c>
      <c r="E395" s="67">
        <f t="shared" si="142"/>
        <v>4.9723756906077346E-2</v>
      </c>
      <c r="F395" s="67">
        <f t="shared" si="143"/>
        <v>1.6593886462882096E-2</v>
      </c>
      <c r="G395" s="49">
        <f t="shared" si="130"/>
        <v>-0.57777777777777772</v>
      </c>
      <c r="H395" s="63">
        <f t="shared" si="131"/>
        <v>-2.8729281767955799E-2</v>
      </c>
    </row>
    <row r="396" spans="1:9" x14ac:dyDescent="0.2">
      <c r="B396" s="58" t="s">
        <v>505</v>
      </c>
      <c r="C396" s="74">
        <v>0</v>
      </c>
      <c r="D396" s="74">
        <f>VLOOKUP(B396,'[1]por deptos 2011-2017'!$BD$5373:$BF$5909,3,0)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2011-2017'!$BD$5373:$BF$5909,3,0)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9</v>
      </c>
      <c r="D398" s="74">
        <f>VLOOKUP(B398,'[1]por deptos 2011-2017'!$BD$5373:$BF$5909,3,0)</f>
        <v>2</v>
      </c>
      <c r="E398" s="67">
        <f t="shared" si="142"/>
        <v>9.9447513812154689E-3</v>
      </c>
      <c r="F398" s="67">
        <f t="shared" si="143"/>
        <v>1.7467248908296944E-3</v>
      </c>
      <c r="G398" s="49">
        <f t="shared" si="130"/>
        <v>-0.77777777777777779</v>
      </c>
      <c r="H398" s="63">
        <f t="shared" si="131"/>
        <v>-7.7348066298342536E-3</v>
      </c>
    </row>
    <row r="399" spans="1:9" x14ac:dyDescent="0.2">
      <c r="B399" s="58" t="s">
        <v>506</v>
      </c>
      <c r="C399" s="74">
        <v>1</v>
      </c>
      <c r="D399" s="74">
        <f>VLOOKUP(B399,'[1]por deptos 2011-2017'!$BD$5373:$BF$5909,3,0)</f>
        <v>2</v>
      </c>
      <c r="E399" s="67">
        <f t="shared" si="142"/>
        <v>1.1049723756906078E-3</v>
      </c>
      <c r="F399" s="67">
        <f t="shared" si="143"/>
        <v>1.7467248908296944E-3</v>
      </c>
      <c r="G399" s="49">
        <f t="shared" si="130"/>
        <v>1</v>
      </c>
      <c r="H399" s="63">
        <f t="shared" si="131"/>
        <v>1.1049723756906078E-3</v>
      </c>
    </row>
    <row r="400" spans="1:9" x14ac:dyDescent="0.2">
      <c r="B400" s="58" t="s">
        <v>91</v>
      </c>
      <c r="C400" s="74">
        <v>0</v>
      </c>
      <c r="D400" s="74">
        <f>VLOOKUP(B400,'[1]por deptos 2011-2017'!$BD$5373:$BF$5909,3,0)</f>
        <v>0</v>
      </c>
      <c r="E400" s="67" t="str">
        <f t="shared" si="142"/>
        <v/>
      </c>
      <c r="F400" s="67" t="str">
        <f t="shared" si="143"/>
        <v/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2011-2017'!$BD$5373:$BF$5909,3,0)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2011-2017'!$BD$5373:$BF$5909,3,0)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1</v>
      </c>
      <c r="D403" s="74">
        <f>VLOOKUP(B403,'[1]por deptos 2011-2017'!$BD$5373:$BF$5909,3,0)</f>
        <v>0</v>
      </c>
      <c r="E403" s="67">
        <f t="shared" ref="E403:E405" si="148">+IF(C403=0,"",C403/C$333)</f>
        <v>1.1049723756906078E-3</v>
      </c>
      <c r="F403" s="67" t="str">
        <f t="shared" ref="F403:F405" si="149">+IF(D403=0,"",D403/D$333)</f>
        <v/>
      </c>
      <c r="G403" s="49" t="str">
        <f t="shared" ref="G403:G405" si="150">+IF(OR(AND(D403=0),(C403=0)),"0",((D403-C403)/C403))</f>
        <v>0</v>
      </c>
      <c r="H403" s="63">
        <f t="shared" ref="H403:H405" si="151">+IF(OR(AND(E403=""),(G403="")),"",E403*G403)</f>
        <v>0</v>
      </c>
      <c r="I403" s="2"/>
    </row>
    <row r="404" spans="1:9" s="26" customFormat="1" x14ac:dyDescent="0.2">
      <c r="A404" s="40"/>
      <c r="B404" s="59" t="s">
        <v>563</v>
      </c>
      <c r="C404" s="73">
        <v>1</v>
      </c>
      <c r="D404" s="74">
        <f>VLOOKUP(B404,'[1]por deptos 2011-2017'!$BD$5373:$BF$5909,3,0)</f>
        <v>0</v>
      </c>
      <c r="E404" s="67">
        <f t="shared" si="148"/>
        <v>1.1049723756906078E-3</v>
      </c>
      <c r="F404" s="67" t="str">
        <f t="shared" si="149"/>
        <v/>
      </c>
      <c r="G404" s="49" t="str">
        <f t="shared" si="150"/>
        <v>0</v>
      </c>
      <c r="H404" s="63">
        <f t="shared" si="151"/>
        <v>0</v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2011-2017'!$BD$5373:$BF$5909,3,0)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0</v>
      </c>
      <c r="D406" s="74">
        <f>VLOOKUP(B406,'[1]por deptos 2011-2017'!$BD$5373:$BF$5909,3,0)</f>
        <v>0</v>
      </c>
      <c r="E406" s="65" t="str">
        <f t="shared" si="144"/>
        <v/>
      </c>
      <c r="F406" s="65" t="str">
        <f t="shared" si="145"/>
        <v/>
      </c>
      <c r="G406" s="65" t="str">
        <f t="shared" si="146"/>
        <v>0</v>
      </c>
      <c r="H406" s="48" t="str">
        <f t="shared" si="147"/>
        <v/>
      </c>
      <c r="I406" s="2"/>
    </row>
    <row r="407" spans="1:9" s="26" customFormat="1" x14ac:dyDescent="0.2">
      <c r="A407" s="41"/>
      <c r="B407" s="59" t="s">
        <v>274</v>
      </c>
      <c r="C407" s="73">
        <v>0</v>
      </c>
      <c r="D407" s="74">
        <f>VLOOKUP(B407,'[1]por deptos 2011-2017'!$BD$5373:$BF$5909,3,0)</f>
        <v>0</v>
      </c>
      <c r="E407" s="65" t="str">
        <f t="shared" si="144"/>
        <v/>
      </c>
      <c r="F407" s="65" t="str">
        <f t="shared" si="145"/>
        <v/>
      </c>
      <c r="G407" s="65" t="str">
        <f t="shared" si="146"/>
        <v>0</v>
      </c>
      <c r="H407" s="48" t="str">
        <f t="shared" si="147"/>
        <v/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2011-2017'!$BD$5373:$BF$5909,3,0)</f>
        <v>0</v>
      </c>
      <c r="E408" s="65" t="str">
        <f t="shared" si="144"/>
        <v/>
      </c>
      <c r="F408" s="65" t="str">
        <f t="shared" si="145"/>
        <v/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0</v>
      </c>
      <c r="D409" s="74">
        <f>VLOOKUP(B409,'[1]por deptos 2011-2017'!$BD$5373:$BF$5909,3,0)</f>
        <v>0</v>
      </c>
      <c r="E409" s="65" t="str">
        <f t="shared" si="144"/>
        <v/>
      </c>
      <c r="F409" s="65" t="str">
        <f t="shared" si="145"/>
        <v/>
      </c>
      <c r="G409" s="65" t="str">
        <f t="shared" si="146"/>
        <v>0</v>
      </c>
      <c r="H409" s="48" t="str">
        <f t="shared" si="147"/>
        <v/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2011-2017'!$BD$5373:$BF$5909,3,0)</f>
        <v>1</v>
      </c>
      <c r="E410" s="65" t="str">
        <f t="shared" si="144"/>
        <v/>
      </c>
      <c r="F410" s="65">
        <f t="shared" si="145"/>
        <v>8.7336244541484718E-4</v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2011-2017'!$BD$5373:$BF$5909,3,0)</f>
        <v>0</v>
      </c>
      <c r="E411" s="65" t="str">
        <f t="shared" ref="E411" si="152">+IF(C411=0,"",C411/C$333)</f>
        <v/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2011-2017'!$BD$5373:$BF$5909,3,0)</f>
        <v>0</v>
      </c>
      <c r="E412" s="67" t="str">
        <f t="shared" si="144"/>
        <v/>
      </c>
      <c r="F412" s="67" t="str">
        <f t="shared" si="145"/>
        <v/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0</v>
      </c>
      <c r="D413" s="74">
        <f>VLOOKUP(B413,'[1]por deptos 2011-2017'!$BD$5373:$BF$5909,3,0)</f>
        <v>1</v>
      </c>
      <c r="E413" s="67" t="str">
        <f t="shared" si="144"/>
        <v/>
      </c>
      <c r="F413" s="67">
        <f t="shared" si="145"/>
        <v>8.7336244541484718E-4</v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28</v>
      </c>
      <c r="D414" s="74">
        <f>VLOOKUP(B414,'[1]por deptos 2011-2017'!$BD$5373:$BF$5909,3,0)</f>
        <v>44</v>
      </c>
      <c r="E414" s="67">
        <f t="shared" si="144"/>
        <v>3.0939226519337018E-2</v>
      </c>
      <c r="F414" s="67">
        <f t="shared" si="145"/>
        <v>3.8427947598253277E-2</v>
      </c>
      <c r="G414" s="49">
        <f t="shared" si="146"/>
        <v>0.5714285714285714</v>
      </c>
      <c r="H414" s="63">
        <f t="shared" si="147"/>
        <v>1.7679558011049725E-2</v>
      </c>
    </row>
    <row r="415" spans="1:9" x14ac:dyDescent="0.2">
      <c r="B415" s="58" t="s">
        <v>100</v>
      </c>
      <c r="C415" s="74">
        <v>1</v>
      </c>
      <c r="D415" s="74">
        <f>VLOOKUP(B415,'[1]por deptos 2011-2017'!$BD$5373:$BF$5909,3,0)</f>
        <v>6</v>
      </c>
      <c r="E415" s="67">
        <f t="shared" si="144"/>
        <v>1.1049723756906078E-3</v>
      </c>
      <c r="F415" s="67">
        <f t="shared" si="145"/>
        <v>5.2401746724890829E-3</v>
      </c>
      <c r="G415" s="49">
        <f t="shared" si="146"/>
        <v>5</v>
      </c>
      <c r="H415" s="63">
        <f t="shared" si="147"/>
        <v>5.5248618784530393E-3</v>
      </c>
    </row>
    <row r="416" spans="1:9" x14ac:dyDescent="0.2">
      <c r="B416" s="58" t="s">
        <v>101</v>
      </c>
      <c r="C416" s="74">
        <v>0</v>
      </c>
      <c r="D416" s="74">
        <f>VLOOKUP(B416,'[1]por deptos 2011-2017'!$BD$5373:$BF$5909,3,0)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28</v>
      </c>
      <c r="D417" s="74">
        <f>VLOOKUP(B417,'[1]por deptos 2011-2017'!$BD$5373:$BF$5909,3,0)</f>
        <v>27</v>
      </c>
      <c r="E417" s="67">
        <f t="shared" si="144"/>
        <v>3.0939226519337018E-2</v>
      </c>
      <c r="F417" s="67">
        <f t="shared" si="145"/>
        <v>2.3580786026200874E-2</v>
      </c>
      <c r="G417" s="49">
        <f t="shared" si="146"/>
        <v>-3.5714285714285712E-2</v>
      </c>
      <c r="H417" s="63">
        <f t="shared" si="147"/>
        <v>-1.1049723756906078E-3</v>
      </c>
    </row>
    <row r="418" spans="1:9" x14ac:dyDescent="0.2">
      <c r="B418" s="58" t="s">
        <v>279</v>
      </c>
      <c r="C418" s="74">
        <v>0</v>
      </c>
      <c r="D418" s="74">
        <f>VLOOKUP(B418,'[1]por deptos 2011-2017'!$BD$5373:$BF$5909,3,0)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2011-2017'!$BD$5373:$BF$5909,3,0)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2011-2017'!$BD$5373:$BF$5909,3,0)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2011-2017'!$BD$5373:$BF$5909,3,0)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2011-2017'!$BD$5373:$BF$5909,3,0)</f>
        <v>0</v>
      </c>
      <c r="E422" s="65" t="str">
        <f t="shared" ref="E422:E424" si="160">+IF(C422=0,"",C422/C$333)</f>
        <v/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2011-2017'!$BD$5373:$BF$5909,3,0)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2011-2017'!$BD$5373:$BF$5909,3,0)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3</v>
      </c>
      <c r="D425" s="74">
        <f>VLOOKUP(B425,'[1]por deptos 2011-2017'!$BD$5373:$BF$5909,3,0)</f>
        <v>0</v>
      </c>
      <c r="E425" s="67">
        <f t="shared" si="144"/>
        <v>3.3149171270718232E-3</v>
      </c>
      <c r="F425" s="67" t="str">
        <f t="shared" si="145"/>
        <v/>
      </c>
      <c r="G425" s="49" t="str">
        <f t="shared" si="146"/>
        <v>0</v>
      </c>
      <c r="H425" s="63">
        <f t="shared" si="147"/>
        <v>0</v>
      </c>
    </row>
    <row r="426" spans="1:9" x14ac:dyDescent="0.2">
      <c r="B426" s="58" t="s">
        <v>106</v>
      </c>
      <c r="C426" s="74">
        <v>0</v>
      </c>
      <c r="D426" s="74">
        <f>VLOOKUP(B426,'[1]por deptos 2011-2017'!$BD$5373:$BF$5909,3,0)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4</v>
      </c>
      <c r="D427" s="74">
        <f>VLOOKUP(B427,'[1]por deptos 2011-2017'!$BD$5373:$BF$5909,3,0)</f>
        <v>3</v>
      </c>
      <c r="E427" s="67">
        <f t="shared" si="144"/>
        <v>4.4198895027624313E-3</v>
      </c>
      <c r="F427" s="67">
        <f t="shared" si="145"/>
        <v>2.6200873362445414E-3</v>
      </c>
      <c r="G427" s="49">
        <f t="shared" si="146"/>
        <v>-0.25</v>
      </c>
      <c r="H427" s="63">
        <f t="shared" si="147"/>
        <v>-1.1049723756906078E-3</v>
      </c>
    </row>
    <row r="428" spans="1:9" x14ac:dyDescent="0.2">
      <c r="B428" s="58" t="s">
        <v>114</v>
      </c>
      <c r="C428" s="74">
        <v>5</v>
      </c>
      <c r="D428" s="74">
        <f>VLOOKUP(B428,'[1]por deptos 2011-2017'!$BD$5373:$BF$5909,3,0)</f>
        <v>2</v>
      </c>
      <c r="E428" s="67">
        <f t="shared" si="144"/>
        <v>5.5248618784530384E-3</v>
      </c>
      <c r="F428" s="67">
        <f t="shared" si="145"/>
        <v>1.7467248908296944E-3</v>
      </c>
      <c r="G428" s="49">
        <f t="shared" si="146"/>
        <v>-0.6</v>
      </c>
      <c r="H428" s="63">
        <f t="shared" si="147"/>
        <v>-3.3149171270718228E-3</v>
      </c>
    </row>
    <row r="429" spans="1:9" x14ac:dyDescent="0.2">
      <c r="B429" s="58" t="s">
        <v>280</v>
      </c>
      <c r="C429" s="74">
        <v>1</v>
      </c>
      <c r="D429" s="74">
        <f>VLOOKUP(B429,'[1]por deptos 2011-2017'!$BD$5373:$BF$5909,3,0)</f>
        <v>16</v>
      </c>
      <c r="E429" s="67">
        <f t="shared" si="144"/>
        <v>1.1049723756906078E-3</v>
      </c>
      <c r="F429" s="67">
        <f t="shared" si="145"/>
        <v>1.3973799126637555E-2</v>
      </c>
      <c r="G429" s="49">
        <f t="shared" si="146"/>
        <v>15</v>
      </c>
      <c r="H429" s="63">
        <f t="shared" si="147"/>
        <v>1.6574585635359119E-2</v>
      </c>
    </row>
    <row r="430" spans="1:9" x14ac:dyDescent="0.2">
      <c r="B430" s="58" t="s">
        <v>510</v>
      </c>
      <c r="C430" s="74">
        <v>6</v>
      </c>
      <c r="D430" s="74">
        <f>VLOOKUP(B430,'[1]por deptos 2011-2017'!$BD$5373:$BF$5909,3,0)</f>
        <v>2</v>
      </c>
      <c r="E430" s="67">
        <f t="shared" si="144"/>
        <v>6.6298342541436465E-3</v>
      </c>
      <c r="F430" s="67">
        <f t="shared" si="145"/>
        <v>1.7467248908296944E-3</v>
      </c>
      <c r="G430" s="49">
        <f t="shared" si="146"/>
        <v>-0.66666666666666663</v>
      </c>
      <c r="H430" s="63">
        <f t="shared" si="147"/>
        <v>-4.4198895027624304E-3</v>
      </c>
    </row>
    <row r="431" spans="1:9" ht="24" x14ac:dyDescent="0.2">
      <c r="B431" s="58" t="s">
        <v>511</v>
      </c>
      <c r="C431" s="74">
        <v>7</v>
      </c>
      <c r="D431" s="74">
        <f>VLOOKUP(B431,'[1]por deptos 2011-2017'!$BD$5373:$BF$5909,3,0)</f>
        <v>8</v>
      </c>
      <c r="E431" s="67">
        <f t="shared" si="144"/>
        <v>7.7348066298342545E-3</v>
      </c>
      <c r="F431" s="67">
        <f t="shared" si="145"/>
        <v>6.9868995633187774E-3</v>
      </c>
      <c r="G431" s="49">
        <f t="shared" si="146"/>
        <v>0.14285714285714285</v>
      </c>
      <c r="H431" s="63">
        <f t="shared" si="147"/>
        <v>1.1049723756906078E-3</v>
      </c>
    </row>
    <row r="432" spans="1:9" x14ac:dyDescent="0.2">
      <c r="B432" s="58" t="s">
        <v>512</v>
      </c>
      <c r="C432" s="74">
        <v>0</v>
      </c>
      <c r="D432" s="74">
        <f>VLOOKUP(B432,'[1]por deptos 2011-2017'!$BD$5373:$BF$5909,3,0)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1</v>
      </c>
      <c r="D433" s="74">
        <f>VLOOKUP(B433,'[1]por deptos 2011-2017'!$BD$5373:$BF$5909,3,0)</f>
        <v>0</v>
      </c>
      <c r="E433" s="67">
        <f t="shared" si="144"/>
        <v>1.1049723756906078E-3</v>
      </c>
      <c r="F433" s="67" t="str">
        <f t="shared" si="145"/>
        <v/>
      </c>
      <c r="G433" s="49" t="str">
        <f t="shared" si="146"/>
        <v>0</v>
      </c>
      <c r="H433" s="63">
        <f t="shared" si="147"/>
        <v>0</v>
      </c>
    </row>
    <row r="434" spans="2:8" x14ac:dyDescent="0.2">
      <c r="B434" s="58" t="s">
        <v>281</v>
      </c>
      <c r="C434" s="74">
        <v>0</v>
      </c>
      <c r="D434" s="74">
        <f>VLOOKUP(B434,'[1]por deptos 2011-2017'!$BD$5373:$BF$5909,3,0)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2</v>
      </c>
      <c r="D435" s="74">
        <f>VLOOKUP(B435,'[1]por deptos 2011-2017'!$BD$5373:$BF$5909,3,0)</f>
        <v>3</v>
      </c>
      <c r="E435" s="67">
        <f t="shared" si="144"/>
        <v>2.2099447513812156E-3</v>
      </c>
      <c r="F435" s="67">
        <f t="shared" si="145"/>
        <v>2.6200873362445414E-3</v>
      </c>
      <c r="G435" s="49">
        <f t="shared" si="146"/>
        <v>0.5</v>
      </c>
      <c r="H435" s="63">
        <f t="shared" si="147"/>
        <v>1.1049723756906078E-3</v>
      </c>
    </row>
    <row r="436" spans="2:8" x14ac:dyDescent="0.2">
      <c r="B436" s="58" t="s">
        <v>395</v>
      </c>
      <c r="C436" s="74">
        <v>0</v>
      </c>
      <c r="D436" s="74">
        <f>VLOOKUP(B436,'[1]por deptos 2011-2017'!$BD$5373:$BF$5909,3,0)</f>
        <v>0</v>
      </c>
      <c r="E436" s="67" t="str">
        <f t="shared" si="144"/>
        <v/>
      </c>
      <c r="F436" s="67" t="str">
        <f t="shared" si="145"/>
        <v/>
      </c>
      <c r="G436" s="49" t="str">
        <f t="shared" si="146"/>
        <v>0</v>
      </c>
      <c r="H436" s="63" t="str">
        <f t="shared" si="147"/>
        <v/>
      </c>
    </row>
    <row r="437" spans="2:8" x14ac:dyDescent="0.2">
      <c r="B437" s="58" t="s">
        <v>109</v>
      </c>
      <c r="C437" s="74">
        <v>9</v>
      </c>
      <c r="D437" s="74">
        <f>VLOOKUP(B437,'[1]por deptos 2011-2017'!$BD$5373:$BF$5909,3,0)</f>
        <v>20</v>
      </c>
      <c r="E437" s="67">
        <f t="shared" si="144"/>
        <v>9.9447513812154689E-3</v>
      </c>
      <c r="F437" s="67">
        <f t="shared" si="145"/>
        <v>1.7467248908296942E-2</v>
      </c>
      <c r="G437" s="49">
        <f t="shared" si="146"/>
        <v>1.2222222222222223</v>
      </c>
      <c r="H437" s="63">
        <f t="shared" si="147"/>
        <v>1.2154696132596685E-2</v>
      </c>
    </row>
    <row r="438" spans="2:8" x14ac:dyDescent="0.2">
      <c r="B438" s="58" t="s">
        <v>282</v>
      </c>
      <c r="C438" s="74">
        <v>1</v>
      </c>
      <c r="D438" s="74">
        <f>VLOOKUP(B438,'[1]por deptos 2011-2017'!$BD$5373:$BF$5909,3,0)</f>
        <v>1</v>
      </c>
      <c r="E438" s="67">
        <f t="shared" si="144"/>
        <v>1.1049723756906078E-3</v>
      </c>
      <c r="F438" s="67">
        <f t="shared" si="145"/>
        <v>8.7336244541484718E-4</v>
      </c>
      <c r="G438" s="49">
        <f t="shared" si="146"/>
        <v>0</v>
      </c>
      <c r="H438" s="63">
        <f t="shared" si="147"/>
        <v>0</v>
      </c>
    </row>
    <row r="439" spans="2:8" x14ac:dyDescent="0.2">
      <c r="B439" s="58" t="s">
        <v>108</v>
      </c>
      <c r="C439" s="74">
        <v>1</v>
      </c>
      <c r="D439" s="74">
        <f>VLOOKUP(B439,'[1]por deptos 2011-2017'!$BD$5373:$BF$5909,3,0)</f>
        <v>0</v>
      </c>
      <c r="E439" s="67">
        <f t="shared" si="144"/>
        <v>1.1049723756906078E-3</v>
      </c>
      <c r="F439" s="67" t="str">
        <f t="shared" si="145"/>
        <v/>
      </c>
      <c r="G439" s="49" t="str">
        <f t="shared" si="146"/>
        <v>0</v>
      </c>
      <c r="H439" s="63">
        <f t="shared" si="147"/>
        <v>0</v>
      </c>
    </row>
    <row r="440" spans="2:8" x14ac:dyDescent="0.2">
      <c r="B440" s="58" t="s">
        <v>347</v>
      </c>
      <c r="C440" s="74">
        <v>2</v>
      </c>
      <c r="D440" s="74">
        <f>VLOOKUP(B440,'[1]por deptos 2011-2017'!$BD$5373:$BF$5909,3,0)</f>
        <v>0</v>
      </c>
      <c r="E440" s="67">
        <f t="shared" si="144"/>
        <v>2.2099447513812156E-3</v>
      </c>
      <c r="F440" s="67" t="str">
        <f t="shared" si="145"/>
        <v/>
      </c>
      <c r="G440" s="49" t="str">
        <f t="shared" si="146"/>
        <v>0</v>
      </c>
      <c r="H440" s="63">
        <f t="shared" si="147"/>
        <v>0</v>
      </c>
    </row>
    <row r="441" spans="2:8" x14ac:dyDescent="0.2">
      <c r="B441" s="58" t="s">
        <v>118</v>
      </c>
      <c r="C441" s="74">
        <v>0</v>
      </c>
      <c r="D441" s="74">
        <f>VLOOKUP(B441,'[1]por deptos 2011-2017'!$BD$5373:$BF$5909,3,0)</f>
        <v>1</v>
      </c>
      <c r="E441" s="67" t="str">
        <f t="shared" si="144"/>
        <v/>
      </c>
      <c r="F441" s="67">
        <f t="shared" si="145"/>
        <v>8.7336244541484718E-4</v>
      </c>
      <c r="G441" s="49" t="str">
        <f t="shared" si="146"/>
        <v>0</v>
      </c>
      <c r="H441" s="63" t="str">
        <f t="shared" si="147"/>
        <v/>
      </c>
    </row>
    <row r="442" spans="2:8" x14ac:dyDescent="0.2">
      <c r="B442" s="58" t="s">
        <v>105</v>
      </c>
      <c r="C442" s="74">
        <v>0</v>
      </c>
      <c r="D442" s="74">
        <f>VLOOKUP(B442,'[1]por deptos 2011-2017'!$BD$5373:$BF$5909,3,0)</f>
        <v>1</v>
      </c>
      <c r="E442" s="67" t="str">
        <f t="shared" si="144"/>
        <v/>
      </c>
      <c r="F442" s="67">
        <f t="shared" si="145"/>
        <v>8.7336244541484718E-4</v>
      </c>
      <c r="G442" s="49" t="str">
        <f t="shared" si="146"/>
        <v>0</v>
      </c>
      <c r="H442" s="63" t="str">
        <f t="shared" si="147"/>
        <v/>
      </c>
    </row>
    <row r="443" spans="2:8" x14ac:dyDescent="0.2">
      <c r="B443" s="58" t="s">
        <v>283</v>
      </c>
      <c r="C443" s="74">
        <v>26</v>
      </c>
      <c r="D443" s="74">
        <f>VLOOKUP(B443,'[1]por deptos 2011-2017'!$BD$5373:$BF$5909,3,0)</f>
        <v>9</v>
      </c>
      <c r="E443" s="67">
        <f t="shared" si="144"/>
        <v>2.8729281767955802E-2</v>
      </c>
      <c r="F443" s="67">
        <f t="shared" si="145"/>
        <v>7.8602620087336247E-3</v>
      </c>
      <c r="G443" s="49">
        <f t="shared" si="146"/>
        <v>-0.65384615384615385</v>
      </c>
      <c r="H443" s="63">
        <f t="shared" si="147"/>
        <v>-1.8784530386740331E-2</v>
      </c>
    </row>
    <row r="444" spans="2:8" x14ac:dyDescent="0.2">
      <c r="B444" s="58" t="s">
        <v>513</v>
      </c>
      <c r="C444" s="74">
        <v>0</v>
      </c>
      <c r="D444" s="74">
        <f>VLOOKUP(B444,'[1]por deptos 2011-2017'!$BD$5373:$BF$5909,3,0)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0</v>
      </c>
      <c r="D445" s="74">
        <f>VLOOKUP(B445,'[1]por deptos 2011-2017'!$BD$5373:$BF$5909,3,0)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2011-2017'!$BD$5373:$BF$5909,3,0)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2011-2017'!$BD$5373:$BF$5909,3,0)</f>
        <v>0</v>
      </c>
      <c r="E447" s="67" t="str">
        <f t="shared" si="144"/>
        <v/>
      </c>
      <c r="F447" s="67" t="str">
        <f t="shared" si="145"/>
        <v/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0</v>
      </c>
      <c r="D448" s="74">
        <f>VLOOKUP(B448,'[1]por deptos 2011-2017'!$BD$5373:$BF$5909,3,0)</f>
        <v>0</v>
      </c>
      <c r="E448" s="67" t="str">
        <f t="shared" si="144"/>
        <v/>
      </c>
      <c r="F448" s="67" t="str">
        <f t="shared" si="145"/>
        <v/>
      </c>
      <c r="G448" s="49" t="str">
        <f t="shared" si="146"/>
        <v>0</v>
      </c>
      <c r="H448" s="63" t="str">
        <f t="shared" si="147"/>
        <v/>
      </c>
    </row>
    <row r="449" spans="2:8" x14ac:dyDescent="0.2">
      <c r="B449" s="58" t="s">
        <v>113</v>
      </c>
      <c r="C449" s="74">
        <v>0</v>
      </c>
      <c r="D449" s="74">
        <f>VLOOKUP(B449,'[1]por deptos 2011-2017'!$BD$5373:$BF$5909,3,0)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2011-2017'!$BD$5373:$BF$5909,3,0)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10</v>
      </c>
      <c r="D451" s="74">
        <f>VLOOKUP(B451,'[1]por deptos 2011-2017'!$BD$5373:$BF$5909,3,0)</f>
        <v>7</v>
      </c>
      <c r="E451" s="67">
        <f t="shared" si="144"/>
        <v>1.1049723756906077E-2</v>
      </c>
      <c r="F451" s="67">
        <f t="shared" si="145"/>
        <v>6.1135371179039302E-3</v>
      </c>
      <c r="G451" s="49">
        <f t="shared" si="146"/>
        <v>-0.3</v>
      </c>
      <c r="H451" s="63">
        <f t="shared" si="147"/>
        <v>-3.3149171270718228E-3</v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2011-2017'!$BD$5373:$BF$5909,3,0)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20</v>
      </c>
      <c r="D453" s="74">
        <f>VLOOKUP(B453,'[1]por deptos 2011-2017'!$BD$5373:$BF$5909,3,0)</f>
        <v>1</v>
      </c>
      <c r="E453" s="67">
        <f t="shared" si="144"/>
        <v>2.2099447513812154E-2</v>
      </c>
      <c r="F453" s="67">
        <f t="shared" si="145"/>
        <v>8.7336244541484718E-4</v>
      </c>
      <c r="G453" s="49">
        <f t="shared" si="146"/>
        <v>-0.95</v>
      </c>
      <c r="H453" s="63">
        <f t="shared" si="147"/>
        <v>-2.0994475138121544E-2</v>
      </c>
    </row>
    <row r="454" spans="2:8" x14ac:dyDescent="0.2">
      <c r="B454" s="58" t="s">
        <v>286</v>
      </c>
      <c r="C454" s="74">
        <v>0</v>
      </c>
      <c r="D454" s="74">
        <f>VLOOKUP(B454,'[1]por deptos 2011-2017'!$BD$5373:$BF$5909,3,0)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0</v>
      </c>
      <c r="D455" s="74">
        <f>VLOOKUP(B455,'[1]por deptos 2011-2017'!$BD$5373:$BF$5909,3,0)</f>
        <v>1</v>
      </c>
      <c r="E455" s="67" t="str">
        <f t="shared" si="144"/>
        <v/>
      </c>
      <c r="F455" s="67">
        <f t="shared" si="145"/>
        <v>8.7336244541484718E-4</v>
      </c>
      <c r="G455" s="49" t="str">
        <f t="shared" si="146"/>
        <v>0</v>
      </c>
      <c r="H455" s="63" t="str">
        <f t="shared" si="147"/>
        <v/>
      </c>
    </row>
    <row r="456" spans="2:8" x14ac:dyDescent="0.2">
      <c r="B456" s="58" t="s">
        <v>287</v>
      </c>
      <c r="C456" s="74">
        <v>13</v>
      </c>
      <c r="D456" s="74">
        <f>VLOOKUP(B456,'[1]por deptos 2011-2017'!$BD$5373:$BF$5909,3,0)</f>
        <v>6</v>
      </c>
      <c r="E456" s="67">
        <f t="shared" si="144"/>
        <v>1.4364640883977901E-2</v>
      </c>
      <c r="F456" s="67">
        <f t="shared" si="145"/>
        <v>5.2401746724890829E-3</v>
      </c>
      <c r="G456" s="49">
        <f t="shared" si="146"/>
        <v>-0.53846153846153844</v>
      </c>
      <c r="H456" s="63">
        <f t="shared" si="147"/>
        <v>-7.7348066298342536E-3</v>
      </c>
    </row>
    <row r="457" spans="2:8" x14ac:dyDescent="0.2">
      <c r="B457" s="58" t="s">
        <v>288</v>
      </c>
      <c r="C457" s="74">
        <v>2</v>
      </c>
      <c r="D457" s="74">
        <f>VLOOKUP(B457,'[1]por deptos 2011-2017'!$BD$5373:$BF$5909,3,0)</f>
        <v>0</v>
      </c>
      <c r="E457" s="67">
        <f t="shared" si="144"/>
        <v>2.2099447513812156E-3</v>
      </c>
      <c r="F457" s="67" t="str">
        <f t="shared" si="145"/>
        <v/>
      </c>
      <c r="G457" s="49" t="str">
        <f t="shared" si="146"/>
        <v>0</v>
      </c>
      <c r="H457" s="63">
        <f t="shared" si="147"/>
        <v>0</v>
      </c>
    </row>
    <row r="458" spans="2:8" x14ac:dyDescent="0.2">
      <c r="B458" s="58" t="s">
        <v>289</v>
      </c>
      <c r="C458" s="74">
        <v>5</v>
      </c>
      <c r="D458" s="74">
        <f>VLOOKUP(B458,'[1]por deptos 2011-2017'!$BD$5373:$BF$5909,3,0)</f>
        <v>2</v>
      </c>
      <c r="E458" s="67">
        <f t="shared" si="144"/>
        <v>5.5248618784530384E-3</v>
      </c>
      <c r="F458" s="67">
        <f t="shared" si="145"/>
        <v>1.7467248908296944E-3</v>
      </c>
      <c r="G458" s="49">
        <f t="shared" si="146"/>
        <v>-0.6</v>
      </c>
      <c r="H458" s="63">
        <f t="shared" si="147"/>
        <v>-3.3149171270718228E-3</v>
      </c>
    </row>
    <row r="459" spans="2:8" x14ac:dyDescent="0.2">
      <c r="B459" s="58" t="s">
        <v>104</v>
      </c>
      <c r="C459" s="74">
        <v>0</v>
      </c>
      <c r="D459" s="74">
        <f>VLOOKUP(B459,'[1]por deptos 2011-2017'!$BD$5373:$BF$5909,3,0)</f>
        <v>0</v>
      </c>
      <c r="E459" s="67" t="str">
        <f t="shared" si="144"/>
        <v/>
      </c>
      <c r="F459" s="67" t="str">
        <f t="shared" si="145"/>
        <v/>
      </c>
      <c r="G459" s="49" t="str">
        <f t="shared" si="146"/>
        <v>0</v>
      </c>
      <c r="H459" s="63" t="str">
        <f t="shared" si="147"/>
        <v/>
      </c>
    </row>
    <row r="460" spans="2:8" x14ac:dyDescent="0.2">
      <c r="B460" s="58" t="s">
        <v>290</v>
      </c>
      <c r="C460" s="74">
        <v>0</v>
      </c>
      <c r="D460" s="74">
        <f>VLOOKUP(B460,'[1]por deptos 2011-2017'!$BD$5373:$BF$5909,3,0)</f>
        <v>0</v>
      </c>
      <c r="E460" s="67" t="str">
        <f t="shared" si="144"/>
        <v/>
      </c>
      <c r="F460" s="67" t="str">
        <f t="shared" si="145"/>
        <v/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2</v>
      </c>
      <c r="D461" s="74">
        <f>VLOOKUP(B461,'[1]por deptos 2011-2017'!$BD$5373:$BF$5909,3,0)</f>
        <v>5</v>
      </c>
      <c r="E461" s="67">
        <f t="shared" si="144"/>
        <v>2.2099447513812156E-3</v>
      </c>
      <c r="F461" s="67">
        <f t="shared" si="145"/>
        <v>4.3668122270742356E-3</v>
      </c>
      <c r="G461" s="49">
        <f t="shared" si="146"/>
        <v>1.5</v>
      </c>
      <c r="H461" s="63">
        <f t="shared" si="147"/>
        <v>3.3149171270718232E-3</v>
      </c>
    </row>
    <row r="462" spans="2:8" x14ac:dyDescent="0.2">
      <c r="B462" s="58" t="s">
        <v>516</v>
      </c>
      <c r="C462" s="74">
        <v>1</v>
      </c>
      <c r="D462" s="74">
        <f>VLOOKUP(B462,'[1]por deptos 2011-2017'!$BD$5373:$BF$5909,3,0)</f>
        <v>13</v>
      </c>
      <c r="E462" s="67">
        <f t="shared" si="144"/>
        <v>1.1049723756906078E-3</v>
      </c>
      <c r="F462" s="67">
        <f t="shared" si="145"/>
        <v>1.1353711790393014E-2</v>
      </c>
      <c r="G462" s="49">
        <f t="shared" si="146"/>
        <v>12</v>
      </c>
      <c r="H462" s="63">
        <f t="shared" si="147"/>
        <v>1.3259668508287293E-2</v>
      </c>
    </row>
    <row r="463" spans="2:8" x14ac:dyDescent="0.2">
      <c r="B463" s="58" t="s">
        <v>292</v>
      </c>
      <c r="C463" s="74">
        <v>0</v>
      </c>
      <c r="D463" s="74">
        <f>VLOOKUP(B463,'[1]por deptos 2011-2017'!$BD$5373:$BF$5909,3,0)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0</v>
      </c>
      <c r="D464" s="74">
        <f>VLOOKUP(B464,'[1]por deptos 2011-2017'!$BD$5373:$BF$5909,3,0)</f>
        <v>0</v>
      </c>
      <c r="E464" s="67" t="str">
        <f t="shared" si="144"/>
        <v/>
      </c>
      <c r="F464" s="67" t="str">
        <f t="shared" si="145"/>
        <v/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0</v>
      </c>
      <c r="D465" s="74">
        <f>VLOOKUP(B465,'[1]por deptos 2011-2017'!$BD$5373:$BF$5909,3,0)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2011-2017'!$BD$5373:$BF$5909,3,0)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0</v>
      </c>
      <c r="D467" s="74">
        <f>VLOOKUP(B467,'[1]por deptos 2011-2017'!$BD$5373:$BF$5909,3,0)</f>
        <v>0</v>
      </c>
      <c r="E467" s="67" t="str">
        <f t="shared" si="144"/>
        <v/>
      </c>
      <c r="F467" s="67" t="str">
        <f t="shared" si="145"/>
        <v/>
      </c>
      <c r="G467" s="49" t="str">
        <f t="shared" si="146"/>
        <v>0</v>
      </c>
      <c r="H467" s="63" t="str">
        <f t="shared" si="147"/>
        <v/>
      </c>
    </row>
    <row r="468" spans="2:8" x14ac:dyDescent="0.2">
      <c r="B468" s="58" t="s">
        <v>128</v>
      </c>
      <c r="C468" s="74">
        <v>0</v>
      </c>
      <c r="D468" s="74">
        <f>VLOOKUP(B468,'[1]por deptos 2011-2017'!$BD$5373:$BF$5909,3,0)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0</v>
      </c>
      <c r="D469" s="74">
        <f>VLOOKUP(B469,'[1]por deptos 2011-2017'!$BD$5373:$BF$5909,3,0)</f>
        <v>10</v>
      </c>
      <c r="E469" s="67" t="str">
        <f t="shared" si="144"/>
        <v/>
      </c>
      <c r="F469" s="67">
        <f t="shared" si="145"/>
        <v>8.7336244541484712E-3</v>
      </c>
      <c r="G469" s="49" t="str">
        <f t="shared" si="146"/>
        <v>0</v>
      </c>
      <c r="H469" s="63" t="str">
        <f t="shared" si="147"/>
        <v/>
      </c>
    </row>
    <row r="470" spans="2:8" x14ac:dyDescent="0.2">
      <c r="B470" s="58" t="s">
        <v>297</v>
      </c>
      <c r="C470" s="74">
        <v>0</v>
      </c>
      <c r="D470" s="74">
        <f>VLOOKUP(B470,'[1]por deptos 2011-2017'!$BD$5373:$BF$5909,3,0)</f>
        <v>10</v>
      </c>
      <c r="E470" s="67" t="str">
        <f t="shared" si="144"/>
        <v/>
      </c>
      <c r="F470" s="67">
        <f t="shared" si="145"/>
        <v>8.7336244541484712E-3</v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2011-2017'!$BD$5373:$BF$5909,3,0)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20</v>
      </c>
      <c r="D472" s="74">
        <f>VLOOKUP(B472,'[1]por deptos 2011-2017'!$BD$5373:$BF$5909,3,0)</f>
        <v>4</v>
      </c>
      <c r="E472" s="67">
        <f t="shared" si="144"/>
        <v>2.2099447513812154E-2</v>
      </c>
      <c r="F472" s="67">
        <f t="shared" si="145"/>
        <v>3.4934497816593887E-3</v>
      </c>
      <c r="G472" s="49">
        <f t="shared" si="146"/>
        <v>-0.8</v>
      </c>
      <c r="H472" s="63">
        <f t="shared" si="147"/>
        <v>-1.7679558011049725E-2</v>
      </c>
    </row>
    <row r="473" spans="2:8" x14ac:dyDescent="0.2">
      <c r="B473" s="58" t="s">
        <v>299</v>
      </c>
      <c r="C473" s="74">
        <v>0</v>
      </c>
      <c r="D473" s="74">
        <f>VLOOKUP(B473,'[1]por deptos 2011-2017'!$BD$5373:$BF$5909,3,0)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2011-2017'!$BD$5373:$BF$5909,3,0)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2011-2017'!$BD$5373:$BF$5909,3,0)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2011-2017'!$BD$5373:$BF$5909,3,0)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2011-2017'!$BD$5373:$BF$5909,3,0)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2011-2017'!$BD$5373:$BF$5909,3,0)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2011-2017'!$BD$5373:$BF$5909,3,0)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0</v>
      </c>
      <c r="D480" s="74">
        <f>VLOOKUP(B480,'[1]por deptos 2011-2017'!$BD$5373:$BF$5909,3,0)</f>
        <v>0</v>
      </c>
      <c r="E480" s="67" t="str">
        <f t="shared" si="164"/>
        <v/>
      </c>
      <c r="F480" s="67" t="str">
        <f t="shared" si="165"/>
        <v/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0</v>
      </c>
      <c r="D481" s="74">
        <f>VLOOKUP(B481,'[1]por deptos 2011-2017'!$BD$5373:$BF$5909,3,0)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2</v>
      </c>
      <c r="D482" s="74">
        <f>VLOOKUP(B482,'[1]por deptos 2011-2017'!$BD$5373:$BF$5909,3,0)</f>
        <v>8</v>
      </c>
      <c r="E482" s="67">
        <f t="shared" si="164"/>
        <v>2.2099447513812156E-3</v>
      </c>
      <c r="F482" s="67">
        <f t="shared" si="165"/>
        <v>6.9868995633187774E-3</v>
      </c>
      <c r="G482" s="49">
        <f t="shared" si="166"/>
        <v>3</v>
      </c>
      <c r="H482" s="63">
        <f t="shared" si="167"/>
        <v>6.6298342541436465E-3</v>
      </c>
    </row>
    <row r="483" spans="2:8" x14ac:dyDescent="0.2">
      <c r="B483" s="58" t="s">
        <v>124</v>
      </c>
      <c r="C483" s="74">
        <v>3</v>
      </c>
      <c r="D483" s="74">
        <f>VLOOKUP(B483,'[1]por deptos 2011-2017'!$BD$5373:$BF$5909,3,0)</f>
        <v>0</v>
      </c>
      <c r="E483" s="67">
        <f t="shared" si="164"/>
        <v>3.3149171270718232E-3</v>
      </c>
      <c r="F483" s="67" t="str">
        <f t="shared" si="165"/>
        <v/>
      </c>
      <c r="G483" s="49" t="str">
        <f t="shared" si="166"/>
        <v>0</v>
      </c>
      <c r="H483" s="63">
        <f t="shared" si="167"/>
        <v>0</v>
      </c>
    </row>
    <row r="484" spans="2:8" ht="24" x14ac:dyDescent="0.2">
      <c r="B484" s="58" t="s">
        <v>305</v>
      </c>
      <c r="C484" s="74">
        <v>1</v>
      </c>
      <c r="D484" s="74">
        <f>VLOOKUP(B484,'[1]por deptos 2011-2017'!$BD$5373:$BF$5909,3,0)</f>
        <v>0</v>
      </c>
      <c r="E484" s="67">
        <f t="shared" si="164"/>
        <v>1.1049723756906078E-3</v>
      </c>
      <c r="F484" s="67" t="str">
        <f t="shared" si="165"/>
        <v/>
      </c>
      <c r="G484" s="49" t="str">
        <f t="shared" si="166"/>
        <v>0</v>
      </c>
      <c r="H484" s="63">
        <f t="shared" si="167"/>
        <v>0</v>
      </c>
    </row>
    <row r="485" spans="2:8" x14ac:dyDescent="0.2">
      <c r="B485" s="58" t="s">
        <v>126</v>
      </c>
      <c r="C485" s="74">
        <v>0</v>
      </c>
      <c r="D485" s="74">
        <f>VLOOKUP(B485,'[1]por deptos 2011-2017'!$BD$5373:$BF$5909,3,0)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2011-2017'!$BD$5373:$BF$5909,3,0)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2</v>
      </c>
      <c r="D487" s="74">
        <f>VLOOKUP(B487,'[1]por deptos 2011-2017'!$BD$5373:$BF$5909,3,0)</f>
        <v>3</v>
      </c>
      <c r="E487" s="67">
        <f t="shared" si="164"/>
        <v>2.2099447513812156E-3</v>
      </c>
      <c r="F487" s="67">
        <f t="shared" si="165"/>
        <v>2.6200873362445414E-3</v>
      </c>
      <c r="G487" s="49">
        <f t="shared" si="166"/>
        <v>0.5</v>
      </c>
      <c r="H487" s="63">
        <f t="shared" si="167"/>
        <v>1.1049723756906078E-3</v>
      </c>
    </row>
    <row r="488" spans="2:8" x14ac:dyDescent="0.2">
      <c r="B488" s="58" t="s">
        <v>119</v>
      </c>
      <c r="C488" s="74">
        <v>0</v>
      </c>
      <c r="D488" s="74">
        <f>VLOOKUP(B488,'[1]por deptos 2011-2017'!$BD$5373:$BF$5909,3,0)</f>
        <v>0</v>
      </c>
      <c r="E488" s="67" t="str">
        <f t="shared" si="164"/>
        <v/>
      </c>
      <c r="F488" s="67" t="str">
        <f t="shared" si="165"/>
        <v/>
      </c>
      <c r="G488" s="49" t="str">
        <f t="shared" si="166"/>
        <v>0</v>
      </c>
      <c r="H488" s="63" t="str">
        <f t="shared" si="167"/>
        <v/>
      </c>
    </row>
    <row r="489" spans="2:8" x14ac:dyDescent="0.2">
      <c r="B489" s="58" t="s">
        <v>519</v>
      </c>
      <c r="C489" s="74">
        <v>0</v>
      </c>
      <c r="D489" s="74">
        <f>VLOOKUP(B489,'[1]por deptos 2011-2017'!$BD$5373:$BF$5909,3,0)</f>
        <v>0</v>
      </c>
      <c r="E489" s="67" t="str">
        <f t="shared" si="164"/>
        <v/>
      </c>
      <c r="F489" s="67" t="str">
        <f t="shared" si="165"/>
        <v/>
      </c>
      <c r="G489" s="49" t="str">
        <f t="shared" si="166"/>
        <v>0</v>
      </c>
      <c r="H489" s="63" t="str">
        <f t="shared" si="167"/>
        <v/>
      </c>
    </row>
    <row r="490" spans="2:8" x14ac:dyDescent="0.2">
      <c r="B490" s="58" t="s">
        <v>308</v>
      </c>
      <c r="C490" s="74">
        <v>0</v>
      </c>
      <c r="D490" s="74">
        <f>VLOOKUP(B490,'[1]por deptos 2011-2017'!$BD$5373:$BF$5909,3,0)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2011-2017'!$BD$5373:$BF$5909,3,0)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2011-2017'!$BD$5373:$BF$5909,3,0)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2011-2017'!$BD$5373:$BF$5909,3,0)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2011-2017'!$BD$5373:$BF$5909,3,0)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2011-2017'!$BD$5373:$BF$5909,3,0)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2011-2017'!$BD$5373:$BF$5909,3,0)</f>
        <v>1</v>
      </c>
      <c r="E496" s="67" t="str">
        <f t="shared" si="164"/>
        <v/>
      </c>
      <c r="F496" s="67">
        <f t="shared" si="165"/>
        <v>8.7336244541484718E-4</v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2011-2017'!$BD$5373:$BF$5909,3,0)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2011-2017'!$BD$5373:$BF$5909,3,0)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2011-2017'!$BD$5373:$BF$5909,3,0)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2011-2017'!$BD$5373:$BF$5909,3,0)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0</v>
      </c>
      <c r="D501" s="74">
        <f>VLOOKUP(B501,'[1]por deptos 2011-2017'!$BD$5373:$BF$5909,3,0)</f>
        <v>7</v>
      </c>
      <c r="E501" s="67" t="str">
        <f t="shared" si="164"/>
        <v/>
      </c>
      <c r="F501" s="67">
        <f t="shared" si="165"/>
        <v>6.1135371179039302E-3</v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0</v>
      </c>
      <c r="D502" s="74">
        <f>VLOOKUP(B502,'[1]por deptos 2011-2017'!$BD$5373:$BF$5909,3,0)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2011-2017'!$BD$5373:$BF$5909,3,0)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0</v>
      </c>
      <c r="D504" s="74">
        <f>VLOOKUP(B504,'[1]por deptos 2011-2017'!$BD$5373:$BF$5909,3,0)</f>
        <v>0</v>
      </c>
      <c r="E504" s="67" t="str">
        <f t="shared" si="164"/>
        <v/>
      </c>
      <c r="F504" s="67" t="str">
        <f t="shared" si="165"/>
        <v/>
      </c>
      <c r="G504" s="49" t="str">
        <f t="shared" si="166"/>
        <v>0</v>
      </c>
      <c r="H504" s="63" t="str">
        <f t="shared" si="167"/>
        <v/>
      </c>
    </row>
    <row r="505" spans="1:9" x14ac:dyDescent="0.2">
      <c r="B505" s="58" t="s">
        <v>522</v>
      </c>
      <c r="C505" s="74">
        <v>0</v>
      </c>
      <c r="D505" s="74">
        <f>VLOOKUP(B505,'[1]por deptos 2011-2017'!$BD$5373:$BF$5909,3,0)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0</v>
      </c>
      <c r="D506" s="74">
        <f>VLOOKUP(B506,'[1]por deptos 2011-2017'!$BD$5373:$BF$5909,3,0)</f>
        <v>1</v>
      </c>
      <c r="E506" s="67" t="str">
        <f t="shared" ref="E506" si="168">+IF(C506=0,"",C506/C$333)</f>
        <v/>
      </c>
      <c r="F506" s="67">
        <f t="shared" ref="F506" si="169">+IF(D506=0,"",D506/D$333)</f>
        <v>8.7336244541484718E-4</v>
      </c>
      <c r="G506" s="49" t="str">
        <f t="shared" ref="G506" si="170">+IF(OR(AND(D506=0),(C506=0)),"0",((D506-C506)/C506))</f>
        <v>0</v>
      </c>
      <c r="H506" s="63" t="str">
        <f t="shared" ref="H506" si="171">+IF(OR(AND(E506=""),(G506="")),"",E506*G506)</f>
        <v/>
      </c>
      <c r="I506" s="2"/>
    </row>
    <row r="507" spans="1:9" x14ac:dyDescent="0.2">
      <c r="B507" s="58" t="s">
        <v>137</v>
      </c>
      <c r="C507" s="74">
        <v>11</v>
      </c>
      <c r="D507" s="74">
        <f>VLOOKUP(B507,'[1]por deptos 2011-2017'!$BD$5373:$BF$5909,3,0)</f>
        <v>4</v>
      </c>
      <c r="E507" s="67">
        <f t="shared" ref="E507:E532" si="172">+IF(C507=0,"",C507/C$333)</f>
        <v>1.2154696132596685E-2</v>
      </c>
      <c r="F507" s="67">
        <f t="shared" ref="F507:F532" si="173">+IF(D507=0,"",D507/D$333)</f>
        <v>3.4934497816593887E-3</v>
      </c>
      <c r="G507" s="49">
        <f t="shared" si="166"/>
        <v>-0.63636363636363635</v>
      </c>
      <c r="H507" s="63">
        <f t="shared" si="167"/>
        <v>-7.7348066298342536E-3</v>
      </c>
    </row>
    <row r="508" spans="1:9" x14ac:dyDescent="0.2">
      <c r="B508" s="58" t="s">
        <v>523</v>
      </c>
      <c r="C508" s="74">
        <v>0</v>
      </c>
      <c r="D508" s="74">
        <f>VLOOKUP(B508,'[1]por deptos 2011-2017'!$BD$5373:$BF$5909,3,0)</f>
        <v>1</v>
      </c>
      <c r="E508" s="67" t="str">
        <f t="shared" si="172"/>
        <v/>
      </c>
      <c r="F508" s="67">
        <f t="shared" si="173"/>
        <v>8.7336244541484718E-4</v>
      </c>
      <c r="G508" s="49" t="str">
        <f t="shared" si="166"/>
        <v>0</v>
      </c>
      <c r="H508" s="63" t="str">
        <f t="shared" si="167"/>
        <v/>
      </c>
    </row>
    <row r="509" spans="1:9" x14ac:dyDescent="0.2">
      <c r="B509" s="58" t="s">
        <v>135</v>
      </c>
      <c r="C509" s="74">
        <v>0</v>
      </c>
      <c r="D509" s="74">
        <f>VLOOKUP(B509,'[1]por deptos 2011-2017'!$BD$5373:$BF$5909,3,0)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11</v>
      </c>
      <c r="D510" s="74">
        <f>VLOOKUP(B510,'[1]por deptos 2011-2017'!$BD$5373:$BF$5909,3,0)</f>
        <v>23</v>
      </c>
      <c r="E510" s="67">
        <f t="shared" si="172"/>
        <v>1.2154696132596685E-2</v>
      </c>
      <c r="F510" s="67">
        <f t="shared" si="173"/>
        <v>2.0087336244541485E-2</v>
      </c>
      <c r="G510" s="49">
        <f t="shared" si="166"/>
        <v>1.0909090909090908</v>
      </c>
      <c r="H510" s="63">
        <f t="shared" si="167"/>
        <v>1.3259668508287291E-2</v>
      </c>
    </row>
    <row r="511" spans="1:9" x14ac:dyDescent="0.2">
      <c r="B511" s="58" t="s">
        <v>349</v>
      </c>
      <c r="C511" s="74">
        <v>3</v>
      </c>
      <c r="D511" s="74">
        <f>VLOOKUP(B511,'[1]por deptos 2011-2017'!$BD$5373:$BF$5909,3,0)</f>
        <v>2</v>
      </c>
      <c r="E511" s="67">
        <f t="shared" si="172"/>
        <v>3.3149171270718232E-3</v>
      </c>
      <c r="F511" s="67">
        <f t="shared" si="173"/>
        <v>1.7467248908296944E-3</v>
      </c>
      <c r="G511" s="49">
        <f t="shared" si="166"/>
        <v>-0.33333333333333331</v>
      </c>
      <c r="H511" s="63">
        <f t="shared" si="167"/>
        <v>-1.1049723756906076E-3</v>
      </c>
    </row>
    <row r="512" spans="1:9" x14ac:dyDescent="0.2">
      <c r="B512" s="58" t="s">
        <v>524</v>
      </c>
      <c r="C512" s="74">
        <v>0</v>
      </c>
      <c r="D512" s="74">
        <f>VLOOKUP(B512,'[1]por deptos 2011-2017'!$BD$5373:$BF$5909,3,0)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2011-2017'!$BD$5373:$BF$5909,3,0)</f>
        <v>0</v>
      </c>
      <c r="E513" s="67" t="str">
        <f t="shared" si="172"/>
        <v/>
      </c>
      <c r="F513" s="67" t="str">
        <f t="shared" si="173"/>
        <v/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0</v>
      </c>
      <c r="D514" s="74">
        <f>VLOOKUP(B514,'[1]por deptos 2011-2017'!$BD$5373:$BF$5909,3,0)</f>
        <v>0</v>
      </c>
      <c r="E514" s="67" t="str">
        <f t="shared" si="172"/>
        <v/>
      </c>
      <c r="F514" s="67" t="str">
        <f t="shared" si="173"/>
        <v/>
      </c>
      <c r="G514" s="49" t="str">
        <f t="shared" si="166"/>
        <v>0</v>
      </c>
      <c r="H514" s="63" t="str">
        <f t="shared" si="167"/>
        <v/>
      </c>
    </row>
    <row r="515" spans="2:8" x14ac:dyDescent="0.2">
      <c r="B515" s="58" t="s">
        <v>143</v>
      </c>
      <c r="C515" s="74">
        <v>0</v>
      </c>
      <c r="D515" s="74">
        <f>VLOOKUP(B515,'[1]por deptos 2011-2017'!$BD$5373:$BF$5909,3,0)</f>
        <v>0</v>
      </c>
      <c r="E515" s="67" t="str">
        <f t="shared" si="172"/>
        <v/>
      </c>
      <c r="F515" s="67" t="str">
        <f t="shared" si="173"/>
        <v/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1</v>
      </c>
      <c r="D516" s="74">
        <f>VLOOKUP(B516,'[1]por deptos 2011-2017'!$BD$5373:$BF$5909,3,0)</f>
        <v>0</v>
      </c>
      <c r="E516" s="67">
        <f t="shared" si="172"/>
        <v>1.1049723756906078E-3</v>
      </c>
      <c r="F516" s="67" t="str">
        <f t="shared" si="173"/>
        <v/>
      </c>
      <c r="G516" s="49" t="str">
        <f t="shared" si="166"/>
        <v>0</v>
      </c>
      <c r="H516" s="63">
        <f t="shared" si="167"/>
        <v>0</v>
      </c>
    </row>
    <row r="517" spans="2:8" x14ac:dyDescent="0.2">
      <c r="B517" s="58" t="s">
        <v>316</v>
      </c>
      <c r="C517" s="74">
        <v>0</v>
      </c>
      <c r="D517" s="74">
        <f>VLOOKUP(B517,'[1]por deptos 2011-2017'!$BD$5373:$BF$5909,3,0)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2011-2017'!$BD$5373:$BF$5909,3,0)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2011-2017'!$BD$5373:$BF$5909,3,0)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0</v>
      </c>
      <c r="D520" s="74">
        <f>VLOOKUP(B520,'[1]por deptos 2011-2017'!$BD$5373:$BF$5909,3,0)</f>
        <v>2</v>
      </c>
      <c r="E520" s="67" t="str">
        <f t="shared" si="172"/>
        <v/>
      </c>
      <c r="F520" s="67">
        <f t="shared" si="173"/>
        <v>1.7467248908296944E-3</v>
      </c>
      <c r="G520" s="49" t="str">
        <f t="shared" si="166"/>
        <v>0</v>
      </c>
      <c r="H520" s="63" t="str">
        <f t="shared" si="167"/>
        <v/>
      </c>
    </row>
    <row r="521" spans="2:8" x14ac:dyDescent="0.2">
      <c r="B521" s="58" t="s">
        <v>318</v>
      </c>
      <c r="C521" s="74">
        <v>0</v>
      </c>
      <c r="D521" s="74">
        <f>VLOOKUP(B521,'[1]por deptos 2011-2017'!$BD$5373:$BF$5909,3,0)</f>
        <v>0</v>
      </c>
      <c r="E521" s="67" t="str">
        <f t="shared" si="172"/>
        <v/>
      </c>
      <c r="F521" s="67" t="str">
        <f t="shared" si="173"/>
        <v/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2</v>
      </c>
      <c r="D522" s="74">
        <f>VLOOKUP(B522,'[1]por deptos 2011-2017'!$BD$5373:$BF$5909,3,0)</f>
        <v>4</v>
      </c>
      <c r="E522" s="67">
        <f t="shared" si="172"/>
        <v>2.2099447513812156E-3</v>
      </c>
      <c r="F522" s="67">
        <f t="shared" si="173"/>
        <v>3.4934497816593887E-3</v>
      </c>
      <c r="G522" s="49">
        <f t="shared" si="166"/>
        <v>1</v>
      </c>
      <c r="H522" s="63">
        <f t="shared" si="167"/>
        <v>2.2099447513812156E-3</v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2011-2017'!$BD$5373:$BF$5909,3,0)</f>
        <v>0</v>
      </c>
      <c r="E523" s="67" t="str">
        <f t="shared" si="172"/>
        <v/>
      </c>
      <c r="F523" s="67" t="str">
        <f t="shared" si="173"/>
        <v/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2011-2017'!$BD$5373:$BF$5909,3,0)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25</v>
      </c>
      <c r="D525" s="74">
        <f>VLOOKUP(B525,'[1]por deptos 2011-2017'!$BD$5373:$BF$5909,3,0)</f>
        <v>1</v>
      </c>
      <c r="E525" s="67">
        <f t="shared" si="172"/>
        <v>2.7624309392265192E-2</v>
      </c>
      <c r="F525" s="67">
        <f t="shared" si="173"/>
        <v>8.7336244541484718E-4</v>
      </c>
      <c r="G525" s="49">
        <f t="shared" si="166"/>
        <v>-0.96</v>
      </c>
      <c r="H525" s="63">
        <f t="shared" si="167"/>
        <v>-2.6519337016574582E-2</v>
      </c>
    </row>
    <row r="526" spans="2:8" x14ac:dyDescent="0.2">
      <c r="B526" s="58" t="s">
        <v>321</v>
      </c>
      <c r="C526" s="74">
        <v>0</v>
      </c>
      <c r="D526" s="74">
        <f>VLOOKUP(B526,'[1]por deptos 2011-2017'!$BD$5373:$BF$5909,3,0)</f>
        <v>0</v>
      </c>
      <c r="E526" s="67" t="str">
        <f t="shared" si="172"/>
        <v/>
      </c>
      <c r="F526" s="67" t="str">
        <f t="shared" si="173"/>
        <v/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5</v>
      </c>
      <c r="D527" s="74">
        <f>VLOOKUP(B527,'[1]por deptos 2011-2017'!$BD$5373:$BF$5909,3,0)</f>
        <v>1</v>
      </c>
      <c r="E527" s="67">
        <f t="shared" si="172"/>
        <v>5.5248618784530384E-3</v>
      </c>
      <c r="F527" s="67">
        <f t="shared" si="173"/>
        <v>8.7336244541484718E-4</v>
      </c>
      <c r="G527" s="49">
        <f t="shared" si="166"/>
        <v>-0.8</v>
      </c>
      <c r="H527" s="63">
        <f t="shared" si="167"/>
        <v>-4.4198895027624313E-3</v>
      </c>
    </row>
    <row r="528" spans="2:8" x14ac:dyDescent="0.2">
      <c r="B528" s="58" t="s">
        <v>138</v>
      </c>
      <c r="C528" s="74">
        <v>0</v>
      </c>
      <c r="D528" s="74">
        <f>VLOOKUP(B528,'[1]por deptos 2011-2017'!$BD$5373:$BF$5909,3,0)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2011-2017'!$BD$5373:$BF$5909,3,0)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7</v>
      </c>
      <c r="D530" s="74">
        <f>VLOOKUP(B530,'[1]por deptos 2011-2017'!$BD$5373:$BF$5909,3,0)</f>
        <v>1</v>
      </c>
      <c r="E530" s="67">
        <f t="shared" si="172"/>
        <v>7.7348066298342545E-3</v>
      </c>
      <c r="F530" s="67">
        <f t="shared" si="173"/>
        <v>8.7336244541484718E-4</v>
      </c>
      <c r="G530" s="49">
        <f t="shared" si="166"/>
        <v>-0.8571428571428571</v>
      </c>
      <c r="H530" s="63">
        <f t="shared" si="167"/>
        <v>-6.6298342541436465E-3</v>
      </c>
    </row>
    <row r="531" spans="1:9" x14ac:dyDescent="0.2">
      <c r="B531" s="58" t="s">
        <v>144</v>
      </c>
      <c r="C531" s="74">
        <v>60</v>
      </c>
      <c r="D531" s="74">
        <f>VLOOKUP(B531,'[1]por deptos 2011-2017'!$BD$5373:$BF$5909,3,0)</f>
        <v>0</v>
      </c>
      <c r="E531" s="67">
        <f t="shared" si="172"/>
        <v>6.6298342541436461E-2</v>
      </c>
      <c r="F531" s="67" t="str">
        <f t="shared" si="173"/>
        <v/>
      </c>
      <c r="G531" s="49" t="str">
        <f t="shared" si="166"/>
        <v>0</v>
      </c>
      <c r="H531" s="63">
        <f t="shared" si="167"/>
        <v>0</v>
      </c>
    </row>
    <row r="532" spans="1:9" x14ac:dyDescent="0.2">
      <c r="B532" s="58" t="s">
        <v>324</v>
      </c>
      <c r="C532" s="74">
        <v>5</v>
      </c>
      <c r="D532" s="74">
        <f>VLOOKUP(B532,'[1]por deptos 2011-2017'!$BD$5373:$BF$5909,3,0)</f>
        <v>7</v>
      </c>
      <c r="E532" s="67">
        <f t="shared" si="172"/>
        <v>5.5248618784530384E-3</v>
      </c>
      <c r="F532" s="67">
        <f t="shared" si="173"/>
        <v>6.1135371179039302E-3</v>
      </c>
      <c r="G532" s="49">
        <f t="shared" si="166"/>
        <v>0.4</v>
      </c>
      <c r="H532" s="63">
        <f t="shared" si="167"/>
        <v>2.2099447513812156E-3</v>
      </c>
    </row>
    <row r="533" spans="1:9" s="26" customFormat="1" x14ac:dyDescent="0.2">
      <c r="A533" s="40"/>
      <c r="B533" s="59" t="s">
        <v>573</v>
      </c>
      <c r="C533" s="73">
        <v>1</v>
      </c>
      <c r="D533" s="74">
        <f>VLOOKUP(B533,'[1]por deptos 2011-2017'!$BD$5373:$BF$5909,3,0)</f>
        <v>0</v>
      </c>
      <c r="E533" s="67">
        <f t="shared" ref="E533" si="174">+IF(C533=0,"",C533/C$333)</f>
        <v>1.1049723756906078E-3</v>
      </c>
      <c r="F533" s="67" t="str">
        <f t="shared" ref="F533" si="175">+IF(D533=0,"",D533/D$333)</f>
        <v/>
      </c>
      <c r="G533" s="49" t="str">
        <f t="shared" ref="G533" si="176">+IF(OR(AND(D533=0),(C533=0)),"0",((D533-C533)/C533))</f>
        <v>0</v>
      </c>
      <c r="H533" s="63">
        <f t="shared" ref="H533" si="177">+IF(OR(AND(E533=""),(G533="")),"",E533*G533)</f>
        <v>0</v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2011-2017'!$BD$5373:$BF$5909,3,0)</f>
        <v>0</v>
      </c>
      <c r="E534" s="67" t="str">
        <f>+IF(C534=0,"",C534/C$333)</f>
        <v/>
      </c>
      <c r="F534" s="67" t="str">
        <f>+IF(D534=0,"",D534/D$333)</f>
        <v/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0</v>
      </c>
      <c r="D535" s="74">
        <f>VLOOKUP(B535,'[1]por deptos 2011-2017'!$BD$5373:$BF$5909,3,0)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2011-2017'!$BD$5373:$BF$5909,3,0)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0</v>
      </c>
      <c r="D537" s="74">
        <f>VLOOKUP(B537,'[1]por deptos 2011-2017'!$BD$5373:$BF$5909,3,0)</f>
        <v>0</v>
      </c>
      <c r="E537" s="67" t="str">
        <f t="shared" si="178"/>
        <v/>
      </c>
      <c r="F537" s="67" t="str">
        <f t="shared" si="179"/>
        <v/>
      </c>
      <c r="G537" s="49" t="str">
        <f t="shared" si="180"/>
        <v>0</v>
      </c>
      <c r="H537" s="63" t="str">
        <f t="shared" si="181"/>
        <v/>
      </c>
    </row>
    <row r="538" spans="1:9" x14ac:dyDescent="0.2">
      <c r="B538" s="58" t="s">
        <v>134</v>
      </c>
      <c r="C538" s="74">
        <v>0</v>
      </c>
      <c r="D538" s="74">
        <f>VLOOKUP(B538,'[1]por deptos 2011-2017'!$BD$5373:$BF$5909,3,0)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100</v>
      </c>
      <c r="D539" s="74">
        <f>VLOOKUP(B539,'[1]por deptos 2011-2017'!$BD$5373:$BF$5909,3,0)</f>
        <v>12</v>
      </c>
      <c r="E539" s="67">
        <f t="shared" si="178"/>
        <v>0.11049723756906077</v>
      </c>
      <c r="F539" s="67">
        <f t="shared" si="179"/>
        <v>1.0480349344978166E-2</v>
      </c>
      <c r="G539" s="49">
        <f t="shared" si="180"/>
        <v>-0.88</v>
      </c>
      <c r="H539" s="63">
        <f t="shared" si="181"/>
        <v>-9.7237569060773479E-2</v>
      </c>
    </row>
    <row r="540" spans="1:9" x14ac:dyDescent="0.2">
      <c r="B540" s="58" t="s">
        <v>527</v>
      </c>
      <c r="C540" s="74">
        <v>0</v>
      </c>
      <c r="D540" s="74">
        <f>VLOOKUP(B540,'[1]por deptos 2011-2017'!$BD$5373:$BF$5909,3,0)</f>
        <v>0</v>
      </c>
      <c r="E540" s="67" t="str">
        <f t="shared" si="178"/>
        <v/>
      </c>
      <c r="F540" s="67" t="str">
        <f t="shared" si="179"/>
        <v/>
      </c>
      <c r="G540" s="49" t="str">
        <f t="shared" si="180"/>
        <v>0</v>
      </c>
      <c r="H540" s="63" t="str">
        <f t="shared" si="181"/>
        <v/>
      </c>
    </row>
    <row r="541" spans="1:9" x14ac:dyDescent="0.2">
      <c r="B541" s="58" t="s">
        <v>327</v>
      </c>
      <c r="C541" s="74">
        <v>5</v>
      </c>
      <c r="D541" s="74">
        <f>VLOOKUP(B541,'[1]por deptos 2011-2017'!$BD$5373:$BF$5909,3,0)</f>
        <v>4</v>
      </c>
      <c r="E541" s="67">
        <f t="shared" si="178"/>
        <v>5.5248618784530384E-3</v>
      </c>
      <c r="F541" s="67">
        <f t="shared" si="179"/>
        <v>3.4934497816593887E-3</v>
      </c>
      <c r="G541" s="49">
        <f t="shared" si="180"/>
        <v>-0.2</v>
      </c>
      <c r="H541" s="63">
        <f t="shared" si="181"/>
        <v>-1.1049723756906078E-3</v>
      </c>
    </row>
    <row r="542" spans="1:9" x14ac:dyDescent="0.2">
      <c r="B542" s="58" t="s">
        <v>328</v>
      </c>
      <c r="C542" s="74">
        <v>0</v>
      </c>
      <c r="D542" s="74">
        <f>VLOOKUP(B542,'[1]por deptos 2011-2017'!$BD$5373:$BF$5909,3,0)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0</v>
      </c>
      <c r="D543" s="74">
        <f>VLOOKUP(B543,'[1]por deptos 2011-2017'!$BD$5373:$BF$5909,3,0)</f>
        <v>0</v>
      </c>
      <c r="E543" s="67" t="str">
        <f t="shared" si="178"/>
        <v/>
      </c>
      <c r="F543" s="67" t="str">
        <f t="shared" si="179"/>
        <v/>
      </c>
      <c r="G543" s="49" t="str">
        <f t="shared" si="180"/>
        <v>0</v>
      </c>
      <c r="H543" s="63" t="str">
        <f t="shared" si="181"/>
        <v/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2011-2017'!$BD$5373:$BF$5909,3,0)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1</v>
      </c>
      <c r="D545" s="74">
        <f>VLOOKUP(B545,'[1]por deptos 2011-2017'!$BD$5373:$BF$5909,3,0)</f>
        <v>0</v>
      </c>
      <c r="E545" s="67">
        <f t="shared" si="178"/>
        <v>1.1049723756906078E-3</v>
      </c>
      <c r="F545" s="67" t="str">
        <f t="shared" si="179"/>
        <v/>
      </c>
      <c r="G545" s="49" t="str">
        <f t="shared" si="180"/>
        <v>0</v>
      </c>
      <c r="H545" s="63">
        <f t="shared" si="181"/>
        <v>0</v>
      </c>
    </row>
    <row r="546" spans="1:9" x14ac:dyDescent="0.2">
      <c r="B546" s="58" t="s">
        <v>528</v>
      </c>
      <c r="C546" s="74">
        <v>0</v>
      </c>
      <c r="D546" s="74">
        <f>VLOOKUP(B546,'[1]por deptos 2011-2017'!$BD$5373:$BF$5909,3,0)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2011-2017'!$BD$5373:$BF$5909,3,0)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397</v>
      </c>
      <c r="D553" s="23">
        <f>SUM(D554:D579)</f>
        <v>1112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1.801007556675063</v>
      </c>
      <c r="H553" s="25">
        <f>+IF(OR(AND(E553=""),(G553="")),"",E553*G553)</f>
        <v>1.801007556675063</v>
      </c>
    </row>
    <row r="554" spans="1:9" x14ac:dyDescent="0.2">
      <c r="B554" s="57" t="s">
        <v>332</v>
      </c>
      <c r="C554" s="74">
        <v>3</v>
      </c>
      <c r="D554" s="74">
        <f>VLOOKUP(B554,'[1]por deptos 2011-2017'!$BD$5373:$BF$5909,3,0)</f>
        <v>0</v>
      </c>
      <c r="E554" s="66">
        <f t="shared" si="182"/>
        <v>7.556675062972292E-3</v>
      </c>
      <c r="F554" s="66" t="str">
        <f t="shared" si="183"/>
        <v/>
      </c>
      <c r="G554" s="62" t="str">
        <f>+IF(OR(AND(D554=0),(C554=0)),"0",((D554-C554)/C554))</f>
        <v>0</v>
      </c>
      <c r="H554" s="61">
        <f>+IF(OR(AND(E554=""),(G554="")),"",E554*G554)</f>
        <v>0</v>
      </c>
    </row>
    <row r="555" spans="1:9" x14ac:dyDescent="0.2">
      <c r="B555" s="58" t="s">
        <v>147</v>
      </c>
      <c r="C555" s="74">
        <v>5</v>
      </c>
      <c r="D555" s="74">
        <f>VLOOKUP(B555,'[1]por deptos 2011-2017'!$BD$5373:$BF$5909,3,0)</f>
        <v>4</v>
      </c>
      <c r="E555" s="67">
        <f t="shared" si="182"/>
        <v>1.2594458438287154E-2</v>
      </c>
      <c r="F555" s="67">
        <f t="shared" si="183"/>
        <v>3.5971223021582736E-3</v>
      </c>
      <c r="G555" s="49">
        <f t="shared" ref="G555:G579" si="184">+IF(OR(AND(D555=0),(C555=0)),"0",((D555-C555)/C555))</f>
        <v>-0.2</v>
      </c>
      <c r="H555" s="63">
        <f t="shared" ref="H555:H579" si="185">+IF(OR(AND(E555=""),(G555="")),"",E555*G555)</f>
        <v>-2.5188916876574311E-3</v>
      </c>
    </row>
    <row r="556" spans="1:9" x14ac:dyDescent="0.2">
      <c r="B556" s="58" t="s">
        <v>606</v>
      </c>
      <c r="C556" s="74">
        <v>25</v>
      </c>
      <c r="D556" s="74">
        <f>VLOOKUP(B556,'[1]por deptos 2011-2017'!$BD$5373:$BF$5909,3,0)</f>
        <v>89</v>
      </c>
      <c r="E556" s="67">
        <f t="shared" si="182"/>
        <v>6.2972292191435769E-2</v>
      </c>
      <c r="F556" s="67">
        <f t="shared" si="183"/>
        <v>8.0035971223021585E-2</v>
      </c>
      <c r="G556" s="49">
        <f t="shared" si="184"/>
        <v>2.56</v>
      </c>
      <c r="H556" s="63">
        <f t="shared" si="185"/>
        <v>0.16120906801007556</v>
      </c>
    </row>
    <row r="557" spans="1:9" x14ac:dyDescent="0.2">
      <c r="B557" s="58" t="s">
        <v>333</v>
      </c>
      <c r="C557" s="74">
        <v>14</v>
      </c>
      <c r="D557" s="74">
        <f>VLOOKUP(B557,'[1]por deptos 2011-2017'!$BD$5373:$BF$5909,3,0)</f>
        <v>11</v>
      </c>
      <c r="E557" s="67">
        <f t="shared" si="182"/>
        <v>3.5264483627204031E-2</v>
      </c>
      <c r="F557" s="67">
        <f t="shared" si="183"/>
        <v>9.892086330935251E-3</v>
      </c>
      <c r="G557" s="49">
        <f t="shared" si="184"/>
        <v>-0.21428571428571427</v>
      </c>
      <c r="H557" s="63">
        <f t="shared" si="185"/>
        <v>-7.556675062972292E-3</v>
      </c>
    </row>
    <row r="558" spans="1:9" x14ac:dyDescent="0.2">
      <c r="B558" s="58" t="s">
        <v>148</v>
      </c>
      <c r="C558" s="74">
        <v>1</v>
      </c>
      <c r="D558" s="74">
        <f>VLOOKUP(B558,'[1]por deptos 2011-2017'!$BD$5373:$BF$5909,3,0)</f>
        <v>23</v>
      </c>
      <c r="E558" s="67">
        <f t="shared" si="182"/>
        <v>2.5188916876574307E-3</v>
      </c>
      <c r="F558" s="67">
        <f t="shared" si="183"/>
        <v>2.0683453237410072E-2</v>
      </c>
      <c r="G558" s="49">
        <f t="shared" si="184"/>
        <v>22</v>
      </c>
      <c r="H558" s="63">
        <f t="shared" si="185"/>
        <v>5.5415617128463476E-2</v>
      </c>
    </row>
    <row r="559" spans="1:9" x14ac:dyDescent="0.2">
      <c r="B559" s="58" t="s">
        <v>146</v>
      </c>
      <c r="C559" s="74">
        <v>0</v>
      </c>
      <c r="D559" s="74">
        <f>VLOOKUP(B559,'[1]por deptos 2011-2017'!$BD$5373:$BF$5909,3,0)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1</v>
      </c>
      <c r="D560" s="74">
        <f>VLOOKUP(B560,'[1]por deptos 2011-2017'!$BD$5373:$BF$5909,3,0)</f>
        <v>0</v>
      </c>
      <c r="E560" s="65">
        <f t="shared" si="182"/>
        <v>2.5188916876574307E-3</v>
      </c>
      <c r="F560" s="65" t="str">
        <f t="shared" si="183"/>
        <v/>
      </c>
      <c r="G560" s="65" t="str">
        <f t="shared" si="184"/>
        <v>0</v>
      </c>
      <c r="H560" s="48">
        <f t="shared" si="185"/>
        <v>0</v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2011-2017'!$BD$5373:$BF$5909,3,0)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0</v>
      </c>
      <c r="D562" s="74">
        <f>VLOOKUP(B562,'[1]por deptos 2011-2017'!$BD$5373:$BF$5909,3,0)</f>
        <v>0</v>
      </c>
      <c r="E562" s="65" t="str">
        <f t="shared" si="182"/>
        <v/>
      </c>
      <c r="F562" s="65" t="str">
        <f t="shared" si="183"/>
        <v/>
      </c>
      <c r="G562" s="65" t="str">
        <f t="shared" si="184"/>
        <v>0</v>
      </c>
      <c r="H562" s="48" t="str">
        <f t="shared" si="185"/>
        <v/>
      </c>
      <c r="I562" s="2"/>
    </row>
    <row r="563" spans="1:9" s="26" customFormat="1" x14ac:dyDescent="0.2">
      <c r="A563" s="41"/>
      <c r="B563" s="59" t="s">
        <v>530</v>
      </c>
      <c r="C563" s="73">
        <v>0</v>
      </c>
      <c r="D563" s="74">
        <f>VLOOKUP(B563,'[1]por deptos 2011-2017'!$BD$5373:$BF$5909,3,0)</f>
        <v>0</v>
      </c>
      <c r="E563" s="65" t="str">
        <f t="shared" si="182"/>
        <v/>
      </c>
      <c r="F563" s="65" t="str">
        <f t="shared" si="183"/>
        <v/>
      </c>
      <c r="G563" s="65" t="str">
        <f t="shared" si="184"/>
        <v>0</v>
      </c>
      <c r="H563" s="48" t="str">
        <f t="shared" si="185"/>
        <v/>
      </c>
      <c r="I563" s="2"/>
    </row>
    <row r="564" spans="1:9" s="26" customFormat="1" x14ac:dyDescent="0.2">
      <c r="A564" s="40"/>
      <c r="B564" s="59" t="s">
        <v>565</v>
      </c>
      <c r="C564" s="73">
        <v>2</v>
      </c>
      <c r="D564" s="74">
        <f>VLOOKUP(B564,'[1]por deptos 2011-2017'!$BD$5373:$BF$5909,3,0)</f>
        <v>1</v>
      </c>
      <c r="E564" s="65">
        <f t="shared" ref="E564:E565" si="186">+IF(C564=0,"",C564/C$553)</f>
        <v>5.0377833753148613E-3</v>
      </c>
      <c r="F564" s="65">
        <f t="shared" ref="F564:F565" si="187">+IF(D564=0,"",D564/D$553)</f>
        <v>8.9928057553956839E-4</v>
      </c>
      <c r="G564" s="65">
        <f t="shared" ref="G564:G565" si="188">+IF(OR(AND(D564=0),(C564=0)),"0",((D564-C564)/C564))</f>
        <v>-0.5</v>
      </c>
      <c r="H564" s="48">
        <f t="shared" ref="H564:H565" si="189">+IF(OR(AND(E564=""),(G564="")),"",E564*G564)</f>
        <v>-2.5188916876574307E-3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2011-2017'!$BD$5373:$BF$5909,3,0)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2011-2017'!$BD$5373:$BF$5909,3,0)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0</v>
      </c>
      <c r="D567" s="74">
        <f>VLOOKUP(B567,'[1]por deptos 2011-2017'!$BD$5373:$BF$5909,3,0)</f>
        <v>0</v>
      </c>
      <c r="E567" s="65" t="str">
        <f t="shared" si="190"/>
        <v/>
      </c>
      <c r="F567" s="65" t="str">
        <f t="shared" si="191"/>
        <v/>
      </c>
      <c r="G567" s="65" t="str">
        <f t="shared" si="184"/>
        <v>0</v>
      </c>
      <c r="H567" s="48" t="str">
        <f t="shared" si="185"/>
        <v/>
      </c>
      <c r="I567" s="2"/>
    </row>
    <row r="568" spans="1:9" s="26" customFormat="1" x14ac:dyDescent="0.2">
      <c r="A568" s="41"/>
      <c r="B568" s="59" t="s">
        <v>150</v>
      </c>
      <c r="C568" s="73">
        <v>4</v>
      </c>
      <c r="D568" s="74">
        <f>VLOOKUP(B568,'[1]por deptos 2011-2017'!$BD$5373:$BF$5909,3,0)</f>
        <v>2</v>
      </c>
      <c r="E568" s="65">
        <f t="shared" si="190"/>
        <v>1.0075566750629723E-2</v>
      </c>
      <c r="F568" s="65">
        <f t="shared" si="191"/>
        <v>1.7985611510791368E-3</v>
      </c>
      <c r="G568" s="65">
        <f t="shared" si="184"/>
        <v>-0.5</v>
      </c>
      <c r="H568" s="48">
        <f t="shared" si="185"/>
        <v>-5.0377833753148613E-3</v>
      </c>
      <c r="I568" s="2"/>
    </row>
    <row r="569" spans="1:9" s="26" customFormat="1" x14ac:dyDescent="0.2">
      <c r="A569" s="41"/>
      <c r="B569" s="59" t="s">
        <v>151</v>
      </c>
      <c r="C569" s="73">
        <v>0</v>
      </c>
      <c r="D569" s="74">
        <f>VLOOKUP(B569,'[1]por deptos 2011-2017'!$BD$5373:$BF$5909,3,0)</f>
        <v>2</v>
      </c>
      <c r="E569" s="65" t="str">
        <f t="shared" si="190"/>
        <v/>
      </c>
      <c r="F569" s="65">
        <f t="shared" si="191"/>
        <v>1.7985611510791368E-3</v>
      </c>
      <c r="G569" s="65" t="str">
        <f t="shared" si="184"/>
        <v>0</v>
      </c>
      <c r="H569" s="48" t="str">
        <f t="shared" si="185"/>
        <v/>
      </c>
      <c r="I569" s="2"/>
    </row>
    <row r="570" spans="1:9" s="26" customFormat="1" ht="13.5" customHeight="1" x14ac:dyDescent="0.2">
      <c r="A570" s="41"/>
      <c r="B570" s="59" t="s">
        <v>338</v>
      </c>
      <c r="C570" s="73">
        <v>94</v>
      </c>
      <c r="D570" s="74">
        <f>VLOOKUP(B570,'[1]por deptos 2011-2017'!$BD$5373:$BF$5909,3,0)</f>
        <v>41</v>
      </c>
      <c r="E570" s="65">
        <f t="shared" si="190"/>
        <v>0.23677581863979849</v>
      </c>
      <c r="F570" s="65">
        <f t="shared" si="191"/>
        <v>3.6870503597122302E-2</v>
      </c>
      <c r="G570" s="65">
        <f t="shared" si="184"/>
        <v>-0.56382978723404253</v>
      </c>
      <c r="H570" s="48">
        <f t="shared" si="185"/>
        <v>-0.13350125944584382</v>
      </c>
      <c r="I570" s="2"/>
    </row>
    <row r="571" spans="1:9" s="26" customFormat="1" x14ac:dyDescent="0.2">
      <c r="A571" s="41"/>
      <c r="B571" s="59" t="s">
        <v>152</v>
      </c>
      <c r="C571" s="73">
        <v>1</v>
      </c>
      <c r="D571" s="74">
        <f>VLOOKUP(B571,'[1]por deptos 2011-2017'!$BD$5373:$BF$5909,3,0)</f>
        <v>13</v>
      </c>
      <c r="E571" s="65">
        <f t="shared" si="190"/>
        <v>2.5188916876574307E-3</v>
      </c>
      <c r="F571" s="65">
        <f t="shared" si="191"/>
        <v>1.1690647482014389E-2</v>
      </c>
      <c r="G571" s="65">
        <f t="shared" si="184"/>
        <v>12</v>
      </c>
      <c r="H571" s="48">
        <f t="shared" si="185"/>
        <v>3.0226700251889168E-2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0</v>
      </c>
      <c r="D572" s="74">
        <f>VLOOKUP(B572,'[1]por deptos 2011-2017'!$BD$5373:$BF$5909,3,0)</f>
        <v>0</v>
      </c>
      <c r="E572" s="65" t="str">
        <f t="shared" si="190"/>
        <v/>
      </c>
      <c r="F572" s="65" t="str">
        <f t="shared" si="191"/>
        <v/>
      </c>
      <c r="G572" s="65" t="str">
        <f t="shared" si="184"/>
        <v>0</v>
      </c>
      <c r="H572" s="48" t="str">
        <f t="shared" si="185"/>
        <v/>
      </c>
      <c r="I572" s="2"/>
    </row>
    <row r="573" spans="1:9" s="26" customFormat="1" ht="12" customHeight="1" x14ac:dyDescent="0.2">
      <c r="A573" s="41"/>
      <c r="B573" s="59" t="s">
        <v>153</v>
      </c>
      <c r="C573" s="73">
        <v>0</v>
      </c>
      <c r="D573" s="74">
        <f>VLOOKUP(B573,'[1]por deptos 2011-2017'!$BD$5373:$BF$5909,3,0)</f>
        <v>1</v>
      </c>
      <c r="E573" s="65" t="str">
        <f t="shared" si="190"/>
        <v/>
      </c>
      <c r="F573" s="65">
        <f t="shared" si="191"/>
        <v>8.9928057553956839E-4</v>
      </c>
      <c r="G573" s="65" t="str">
        <f t="shared" si="184"/>
        <v>0</v>
      </c>
      <c r="H573" s="48" t="str">
        <f t="shared" si="185"/>
        <v/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2011-2017'!$BD$5373:$BF$5909,3,0)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6</v>
      </c>
      <c r="D575" s="74">
        <f>VLOOKUP(B575,'[1]por deptos 2011-2017'!$BD$5373:$BF$5909,3,0)</f>
        <v>0</v>
      </c>
      <c r="E575" s="65">
        <f t="shared" si="190"/>
        <v>1.5113350125944584E-2</v>
      </c>
      <c r="F575" s="65" t="str">
        <f t="shared" si="191"/>
        <v/>
      </c>
      <c r="G575" s="65" t="str">
        <f t="shared" si="184"/>
        <v>0</v>
      </c>
      <c r="H575" s="48">
        <f t="shared" si="185"/>
        <v>0</v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2011-2017'!$BD$5373:$BF$5909,3,0)</f>
        <v>1</v>
      </c>
      <c r="E576" s="65" t="str">
        <f t="shared" si="190"/>
        <v/>
      </c>
      <c r="F576" s="65">
        <f t="shared" si="191"/>
        <v>8.9928057553956839E-4</v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2011-2017'!$BD$5373:$BF$5909,3,0)</f>
        <v>0</v>
      </c>
      <c r="E577" s="65" t="str">
        <f t="shared" si="190"/>
        <v/>
      </c>
      <c r="F577" s="65" t="str">
        <f t="shared" si="191"/>
        <v/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0</v>
      </c>
      <c r="D578" s="74">
        <f>VLOOKUP(B578,'[1]por deptos 2011-2017'!$BD$5373:$BF$5909,3,0)</f>
        <v>6</v>
      </c>
      <c r="E578" s="65" t="str">
        <f t="shared" si="190"/>
        <v/>
      </c>
      <c r="F578" s="65">
        <f t="shared" si="191"/>
        <v>5.3956834532374104E-3</v>
      </c>
      <c r="G578" s="65" t="str">
        <f t="shared" si="184"/>
        <v>0</v>
      </c>
      <c r="H578" s="48" t="str">
        <f t="shared" si="185"/>
        <v/>
      </c>
      <c r="I578" s="2"/>
    </row>
    <row r="579" spans="1:9" x14ac:dyDescent="0.2">
      <c r="B579" s="58" t="s">
        <v>531</v>
      </c>
      <c r="C579" s="74">
        <v>241</v>
      </c>
      <c r="D579" s="74">
        <f>VLOOKUP(B579,'[1]por deptos 2011-2017'!$BD$5373:$BF$5909,3,0)</f>
        <v>918</v>
      </c>
      <c r="E579" s="67">
        <f t="shared" si="190"/>
        <v>0.60705289672544083</v>
      </c>
      <c r="F579" s="67">
        <f t="shared" si="191"/>
        <v>0.82553956834532372</v>
      </c>
      <c r="G579" s="49">
        <f t="shared" si="184"/>
        <v>2.809128630705394</v>
      </c>
      <c r="H579" s="63">
        <f t="shared" si="185"/>
        <v>1.7052896725440805</v>
      </c>
    </row>
    <row r="580" spans="1:9" x14ac:dyDescent="0.2">
      <c r="B580" s="8" t="s">
        <v>394</v>
      </c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408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375</v>
      </c>
      <c r="C8" s="22">
        <f>+C18+C73+C165+C333+C553</f>
        <v>4219</v>
      </c>
      <c r="D8" s="23">
        <f>+D18+D73+D165+D333+D553</f>
        <v>6107</v>
      </c>
      <c r="E8" s="24">
        <f>SUM(E9:E13)</f>
        <v>1</v>
      </c>
      <c r="F8" s="24">
        <f>SUM(F9:F13)</f>
        <v>1</v>
      </c>
      <c r="G8" s="24">
        <f>+(D8-C8)/C8</f>
        <v>0.44749940744252192</v>
      </c>
      <c r="H8" s="25">
        <f>+E8*G8</f>
        <v>0.44749940744252192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52</v>
      </c>
      <c r="D9" s="54">
        <f>+D18</f>
        <v>28</v>
      </c>
      <c r="E9" s="45">
        <f>C9/$C$8</f>
        <v>1.2325195543967766E-2</v>
      </c>
      <c r="F9" s="45">
        <f>D9/$D$8</f>
        <v>4.5849025708203702E-3</v>
      </c>
      <c r="G9" s="46">
        <f>+IF(OR(AND(D9=0),(C9=0)),"0",((D9-C9)/C9))</f>
        <v>-0.46153846153846156</v>
      </c>
      <c r="H9" s="47">
        <f>+IF(OR(AND(E9=""),(G9="")),"",E9*G9)</f>
        <v>-5.6885517895235846E-3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595</v>
      </c>
      <c r="D10" s="55">
        <f>+D73</f>
        <v>1410</v>
      </c>
      <c r="E10" s="48">
        <f>C10/$C$8</f>
        <v>0.14102867978193884</v>
      </c>
      <c r="F10" s="48">
        <f>D10/$D$8</f>
        <v>0.23088259374488293</v>
      </c>
      <c r="G10" s="49">
        <f>+IF(OR(AND(D10=0),(C10=0)),"0",((D10-C10)/C10))</f>
        <v>1.3697478991596639</v>
      </c>
      <c r="H10" s="50">
        <f>+IF(OR(AND(E10=""),(G10="")),"",E10*G10)</f>
        <v>0.19317373785257169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649</v>
      </c>
      <c r="D11" s="55">
        <f>+D165</f>
        <v>829</v>
      </c>
      <c r="E11" s="48">
        <f>C11/$C$8</f>
        <v>0.15382792130836692</v>
      </c>
      <c r="F11" s="48">
        <f>D11/$D$8</f>
        <v>0.13574586540036024</v>
      </c>
      <c r="G11" s="49">
        <f>+IF(OR(AND(D11=0),(C11=0)),"0",((D11-C11)/C11))</f>
        <v>0.27734976887519258</v>
      </c>
      <c r="H11" s="50">
        <f>+IF(OR(AND(E11=""),(G11="")),"",E11*G11)</f>
        <v>4.2664138421426877E-2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2256</v>
      </c>
      <c r="D12" s="55">
        <f>+D333</f>
        <v>2888</v>
      </c>
      <c r="E12" s="48">
        <f>C12/$C$8</f>
        <v>0.53472386821521689</v>
      </c>
      <c r="F12" s="48">
        <f>D12/$D$8</f>
        <v>0.47289995087604386</v>
      </c>
      <c r="G12" s="49">
        <f>+IF(OR(AND(D12=0),(C12=0)),"0",((D12-C12)/C12))</f>
        <v>0.28014184397163122</v>
      </c>
      <c r="H12" s="50">
        <f>+IF(OR(AND(E12=""),(G12="")),"",E12*G12)</f>
        <v>0.14979853045745439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667</v>
      </c>
      <c r="D13" s="56">
        <f>+D553</f>
        <v>952</v>
      </c>
      <c r="E13" s="51">
        <f>C13/$C$8</f>
        <v>0.15809433515050961</v>
      </c>
      <c r="F13" s="51">
        <f>D13/$D$8</f>
        <v>0.15588668740789258</v>
      </c>
      <c r="G13" s="52">
        <f>+IF(OR(AND(D13=0),(C13=0)),"0",((D13-C13)/C13))</f>
        <v>0.42728635682158922</v>
      </c>
      <c r="H13" s="53">
        <f>+IF(OR(AND(E13=""),(G13="")),"",E13*G13)</f>
        <v>6.7551552500592568E-2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52</v>
      </c>
      <c r="D18" s="23">
        <f>SUM(D19:D67)</f>
        <v>28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-0.46153846153846156</v>
      </c>
      <c r="H18" s="25">
        <f>+IF(OR(AND(E18=""),(G18="")),"",E18*G18)</f>
        <v>-0.46153846153846156</v>
      </c>
    </row>
    <row r="19" spans="1:9" x14ac:dyDescent="0.2">
      <c r="B19" s="57" t="s">
        <v>0</v>
      </c>
      <c r="C19" s="60">
        <v>0</v>
      </c>
      <c r="D19" s="60">
        <f>VLOOKUP(B19,'[1]por deptos 2011-2017'!$BD$5910:$BF$6446,3,0)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2011-2017'!$BD$5910:$BF$6446,3,0)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2011-2017'!$BD$5910:$BF$6446,3,0)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2011-2017'!$BD$5910:$BF$6446,3,0)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2011-2017'!$BD$5910:$BF$6446,3,0)</f>
        <v>1</v>
      </c>
      <c r="E23" s="63" t="str">
        <f t="shared" si="0"/>
        <v/>
      </c>
      <c r="F23" s="63">
        <f t="shared" si="1"/>
        <v>3.5714285714285712E-2</v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0</v>
      </c>
      <c r="D24" s="60">
        <f>VLOOKUP(B24,'[1]por deptos 2011-2017'!$BD$5910:$BF$6446,3,0)</f>
        <v>0</v>
      </c>
      <c r="E24" s="63" t="str">
        <f t="shared" si="0"/>
        <v/>
      </c>
      <c r="F24" s="63" t="str">
        <f t="shared" si="1"/>
        <v/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2011-2017'!$BD$5910:$BF$6446,3,0)</f>
        <v>0</v>
      </c>
      <c r="E25" s="63" t="str">
        <f t="shared" ref="E25" si="4">+IF(C25=0,"",C25/C$18)</f>
        <v/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0</v>
      </c>
      <c r="D26" s="60">
        <f>VLOOKUP(B26,'[1]por deptos 2011-2017'!$BD$5910:$BF$6446,3,0)</f>
        <v>2</v>
      </c>
      <c r="E26" s="63" t="str">
        <f t="shared" si="0"/>
        <v/>
      </c>
      <c r="F26" s="63">
        <f t="shared" si="1"/>
        <v>7.1428571428571425E-2</v>
      </c>
      <c r="G26" s="49" t="str">
        <f t="shared" si="2"/>
        <v>0</v>
      </c>
      <c r="H26" s="63" t="str">
        <f t="shared" si="3"/>
        <v/>
      </c>
    </row>
    <row r="27" spans="1:9" x14ac:dyDescent="0.2">
      <c r="B27" s="58" t="s">
        <v>580</v>
      </c>
      <c r="C27" s="60">
        <v>0</v>
      </c>
      <c r="D27" s="60">
        <f>VLOOKUP(B27,'[1]por deptos 2011-2017'!$BD$5910:$BF$6446,3,0)</f>
        <v>0</v>
      </c>
      <c r="E27" s="63" t="str">
        <f t="shared" si="0"/>
        <v/>
      </c>
      <c r="F27" s="63" t="str">
        <f t="shared" si="1"/>
        <v/>
      </c>
      <c r="G27" s="49" t="str">
        <f t="shared" si="2"/>
        <v>0</v>
      </c>
      <c r="H27" s="63" t="str">
        <f t="shared" si="3"/>
        <v/>
      </c>
    </row>
    <row r="28" spans="1:9" x14ac:dyDescent="0.2">
      <c r="B28" s="58" t="s">
        <v>3</v>
      </c>
      <c r="C28" s="60">
        <v>0</v>
      </c>
      <c r="D28" s="60">
        <f>VLOOKUP(B28,'[1]por deptos 2011-2017'!$BD$5910:$BF$6446,3,0)</f>
        <v>0</v>
      </c>
      <c r="E28" s="63" t="str">
        <f t="shared" si="0"/>
        <v/>
      </c>
      <c r="F28" s="63" t="str">
        <f t="shared" si="1"/>
        <v/>
      </c>
      <c r="G28" s="49" t="str">
        <f t="shared" si="2"/>
        <v>0</v>
      </c>
      <c r="H28" s="63" t="str">
        <f t="shared" si="3"/>
        <v/>
      </c>
    </row>
    <row r="29" spans="1:9" x14ac:dyDescent="0.2">
      <c r="B29" s="58" t="s">
        <v>5</v>
      </c>
      <c r="C29" s="60">
        <v>10</v>
      </c>
      <c r="D29" s="60">
        <f>VLOOKUP(B29,'[1]por deptos 2011-2017'!$BD$5910:$BF$6446,3,0)</f>
        <v>7</v>
      </c>
      <c r="E29" s="63">
        <f t="shared" si="0"/>
        <v>0.19230769230769232</v>
      </c>
      <c r="F29" s="63">
        <f t="shared" si="1"/>
        <v>0.25</v>
      </c>
      <c r="G29" s="49">
        <f t="shared" si="2"/>
        <v>-0.3</v>
      </c>
      <c r="H29" s="63">
        <f t="shared" si="3"/>
        <v>-5.7692307692307696E-2</v>
      </c>
    </row>
    <row r="30" spans="1:9" x14ac:dyDescent="0.2">
      <c r="B30" s="58" t="s">
        <v>158</v>
      </c>
      <c r="C30" s="60">
        <v>0</v>
      </c>
      <c r="D30" s="60">
        <f>VLOOKUP(B30,'[1]por deptos 2011-2017'!$BD$5910:$BF$6446,3,0)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0</v>
      </c>
      <c r="D31" s="60">
        <f>VLOOKUP(B31,'[1]por deptos 2011-2017'!$BD$5910:$BF$6446,3,0)</f>
        <v>0</v>
      </c>
      <c r="E31" s="63" t="str">
        <f t="shared" si="0"/>
        <v/>
      </c>
      <c r="F31" s="63" t="str">
        <f t="shared" si="1"/>
        <v/>
      </c>
      <c r="G31" s="49" t="str">
        <f t="shared" si="2"/>
        <v>0</v>
      </c>
      <c r="H31" s="63" t="str">
        <f t="shared" si="3"/>
        <v/>
      </c>
    </row>
    <row r="32" spans="1:9" x14ac:dyDescent="0.2">
      <c r="B32" s="58" t="s">
        <v>4</v>
      </c>
      <c r="C32" s="60">
        <v>0</v>
      </c>
      <c r="D32" s="60">
        <f>VLOOKUP(B32,'[1]por deptos 2011-2017'!$BD$5910:$BF$6446,3,0)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2011-2017'!$BD$5910:$BF$6446,3,0)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2011-2017'!$BD$5910:$BF$6446,3,0)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3</v>
      </c>
      <c r="D35" s="60">
        <f>VLOOKUP(B35,'[1]por deptos 2011-2017'!$BD$5910:$BF$6446,3,0)</f>
        <v>2</v>
      </c>
      <c r="E35" s="63">
        <f t="shared" si="0"/>
        <v>5.7692307692307696E-2</v>
      </c>
      <c r="F35" s="63">
        <f t="shared" si="1"/>
        <v>7.1428571428571425E-2</v>
      </c>
      <c r="G35" s="49">
        <f t="shared" si="2"/>
        <v>-0.33333333333333331</v>
      </c>
      <c r="H35" s="63">
        <f t="shared" si="3"/>
        <v>-1.9230769230769232E-2</v>
      </c>
    </row>
    <row r="36" spans="2:8" x14ac:dyDescent="0.2">
      <c r="B36" s="58" t="s">
        <v>162</v>
      </c>
      <c r="C36" s="60">
        <v>0</v>
      </c>
      <c r="D36" s="60">
        <f>VLOOKUP(B36,'[1]por deptos 2011-2017'!$BD$5910:$BF$6446,3,0)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0</v>
      </c>
      <c r="D37" s="60">
        <f>VLOOKUP(B37,'[1]por deptos 2011-2017'!$BD$5910:$BF$6446,3,0)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0</v>
      </c>
      <c r="D38" s="60">
        <f>VLOOKUP(B38,'[1]por deptos 2011-2017'!$BD$5910:$BF$6446,3,0)</f>
        <v>0</v>
      </c>
      <c r="E38" s="63" t="str">
        <f t="shared" si="0"/>
        <v/>
      </c>
      <c r="F38" s="63" t="str">
        <f t="shared" si="1"/>
        <v/>
      </c>
      <c r="G38" s="49" t="str">
        <f t="shared" si="2"/>
        <v>0</v>
      </c>
      <c r="H38" s="63" t="str">
        <f t="shared" si="3"/>
        <v/>
      </c>
    </row>
    <row r="39" spans="2:8" x14ac:dyDescent="0.2">
      <c r="B39" s="58" t="s">
        <v>164</v>
      </c>
      <c r="C39" s="60">
        <v>0</v>
      </c>
      <c r="D39" s="60">
        <f>VLOOKUP(B39,'[1]por deptos 2011-2017'!$BD$5910:$BF$6446,3,0)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2011-2017'!$BD$5910:$BF$6446,3,0)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2011-2017'!$BD$5910:$BF$6446,3,0)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2011-2017'!$BD$5910:$BF$6446,3,0)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2011-2017'!$BD$5910:$BF$6446,3,0)</f>
        <v>0</v>
      </c>
      <c r="E43" s="63" t="str">
        <f t="shared" si="0"/>
        <v/>
      </c>
      <c r="F43" s="63" t="str">
        <f t="shared" si="1"/>
        <v/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0</v>
      </c>
      <c r="D44" s="60">
        <f>VLOOKUP(B44,'[1]por deptos 2011-2017'!$BD$5910:$BF$6446,3,0)</f>
        <v>0</v>
      </c>
      <c r="E44" s="63" t="str">
        <f t="shared" si="0"/>
        <v/>
      </c>
      <c r="F44" s="63" t="str">
        <f t="shared" si="1"/>
        <v/>
      </c>
      <c r="G44" s="49" t="str">
        <f t="shared" si="2"/>
        <v>0</v>
      </c>
      <c r="H44" s="63" t="str">
        <f t="shared" si="3"/>
        <v/>
      </c>
    </row>
    <row r="45" spans="2:8" x14ac:dyDescent="0.2">
      <c r="B45" s="58" t="s">
        <v>8</v>
      </c>
      <c r="C45" s="60">
        <v>0</v>
      </c>
      <c r="D45" s="60">
        <f>VLOOKUP(B45,'[1]por deptos 2011-2017'!$BD$5910:$BF$6446,3,0)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2011-2017'!$BD$5910:$BF$6446,3,0)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2011-2017'!$BD$5910:$BF$6446,3,0)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2011-2017'!$BD$5910:$BF$6446,3,0)</f>
        <v>0</v>
      </c>
      <c r="E48" s="63" t="str">
        <f t="shared" si="0"/>
        <v/>
      </c>
      <c r="F48" s="63" t="str">
        <f t="shared" si="1"/>
        <v/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33</v>
      </c>
      <c r="D49" s="60">
        <f>VLOOKUP(B49,'[1]por deptos 2011-2017'!$BD$5910:$BF$6446,3,0)</f>
        <v>9</v>
      </c>
      <c r="E49" s="63">
        <f t="shared" si="0"/>
        <v>0.63461538461538458</v>
      </c>
      <c r="F49" s="63">
        <f t="shared" si="1"/>
        <v>0.32142857142857145</v>
      </c>
      <c r="G49" s="49">
        <f t="shared" si="2"/>
        <v>-0.72727272727272729</v>
      </c>
      <c r="H49" s="63">
        <f t="shared" si="3"/>
        <v>-0.46153846153846151</v>
      </c>
    </row>
    <row r="50" spans="1:8" x14ac:dyDescent="0.2">
      <c r="B50" s="58" t="s">
        <v>582</v>
      </c>
      <c r="C50" s="60">
        <v>0</v>
      </c>
      <c r="D50" s="60">
        <f>VLOOKUP(B50,'[1]por deptos 2011-2017'!$BD$5910:$BF$6446,3,0)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0</v>
      </c>
      <c r="D51" s="60">
        <f>VLOOKUP(B51,'[1]por deptos 2011-2017'!$BD$5910:$BF$6446,3,0)</f>
        <v>0</v>
      </c>
      <c r="E51" s="63" t="str">
        <f t="shared" si="0"/>
        <v/>
      </c>
      <c r="F51" s="63" t="str">
        <f t="shared" si="1"/>
        <v/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0</v>
      </c>
      <c r="D52" s="60">
        <f>VLOOKUP(B52,'[1]por deptos 2011-2017'!$BD$5910:$BF$6446,3,0)</f>
        <v>0</v>
      </c>
      <c r="E52" s="63" t="str">
        <f t="shared" si="0"/>
        <v/>
      </c>
      <c r="F52" s="63" t="str">
        <f t="shared" si="1"/>
        <v/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0</v>
      </c>
      <c r="D53" s="60">
        <f>VLOOKUP(B53,'[1]por deptos 2011-2017'!$BD$5910:$BF$6446,3,0)</f>
        <v>1</v>
      </c>
      <c r="E53" s="63" t="str">
        <f t="shared" si="0"/>
        <v/>
      </c>
      <c r="F53" s="63">
        <f t="shared" si="1"/>
        <v>3.5714285714285712E-2</v>
      </c>
      <c r="G53" s="49" t="str">
        <f t="shared" si="2"/>
        <v>0</v>
      </c>
      <c r="H53" s="63" t="str">
        <f t="shared" si="3"/>
        <v/>
      </c>
    </row>
    <row r="54" spans="1:8" x14ac:dyDescent="0.2">
      <c r="B54" s="58" t="s">
        <v>10</v>
      </c>
      <c r="C54" s="60">
        <v>0</v>
      </c>
      <c r="D54" s="60">
        <f>VLOOKUP(B54,'[1]por deptos 2011-2017'!$BD$5910:$BF$6446,3,0)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2011-2017'!$BD$5910:$BF$6446,3,0)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2011-2017'!$BD$5910:$BF$6446,3,0)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2011-2017'!$BD$5910:$BF$6446,3,0)</f>
        <v>1</v>
      </c>
      <c r="E57" s="63" t="str">
        <f t="shared" si="0"/>
        <v/>
      </c>
      <c r="F57" s="63">
        <f t="shared" si="1"/>
        <v>3.5714285714285712E-2</v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2011-2017'!$BD$5910:$BF$6446,3,0)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1</v>
      </c>
      <c r="D59" s="60">
        <f>VLOOKUP(B59,'[1]por deptos 2011-2017'!$BD$5910:$BF$6446,3,0)</f>
        <v>0</v>
      </c>
      <c r="E59" s="63">
        <f t="shared" si="0"/>
        <v>1.9230769230769232E-2</v>
      </c>
      <c r="F59" s="63" t="str">
        <f t="shared" si="1"/>
        <v/>
      </c>
      <c r="G59" s="49" t="str">
        <f t="shared" si="2"/>
        <v>0</v>
      </c>
      <c r="H59" s="63">
        <f t="shared" si="3"/>
        <v>0</v>
      </c>
    </row>
    <row r="60" spans="1:8" x14ac:dyDescent="0.2">
      <c r="B60" s="58" t="s">
        <v>173</v>
      </c>
      <c r="C60" s="60">
        <v>0</v>
      </c>
      <c r="D60" s="60">
        <f>VLOOKUP(B60,'[1]por deptos 2011-2017'!$BD$5910:$BF$6446,3,0)</f>
        <v>3</v>
      </c>
      <c r="E60" s="63" t="str">
        <f t="shared" si="0"/>
        <v/>
      </c>
      <c r="F60" s="63">
        <f t="shared" si="1"/>
        <v>0.10714285714285714</v>
      </c>
      <c r="G60" s="49" t="str">
        <f t="shared" si="2"/>
        <v>0</v>
      </c>
      <c r="H60" s="63" t="str">
        <f t="shared" si="3"/>
        <v/>
      </c>
    </row>
    <row r="61" spans="1:8" x14ac:dyDescent="0.2">
      <c r="B61" s="58" t="s">
        <v>174</v>
      </c>
      <c r="C61" s="60">
        <v>3</v>
      </c>
      <c r="D61" s="60">
        <f>VLOOKUP(B61,'[1]por deptos 2011-2017'!$BD$5910:$BF$6446,3,0)</f>
        <v>0</v>
      </c>
      <c r="E61" s="63">
        <f t="shared" si="0"/>
        <v>5.7692307692307696E-2</v>
      </c>
      <c r="F61" s="63" t="str">
        <f t="shared" si="1"/>
        <v/>
      </c>
      <c r="G61" s="49" t="str">
        <f t="shared" si="2"/>
        <v>0</v>
      </c>
      <c r="H61" s="63">
        <f t="shared" si="3"/>
        <v>0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2011-2017'!$BD$5910:$BF$6446,3,0)</f>
        <v>0</v>
      </c>
      <c r="E62" s="48" t="str">
        <f t="shared" ref="E62:E63" si="8">+IF(C62=0,"",C62/C$18)</f>
        <v/>
      </c>
      <c r="F62" s="48" t="str">
        <f t="shared" ref="F62:F63" si="9">+IF(D62=0,"",D62/D$18)</f>
        <v/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2011-2017'!$BD$5910:$BF$6446,3,0)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2011-2017'!$BD$5910:$BF$6446,3,0)</f>
        <v>0</v>
      </c>
      <c r="E64" s="63" t="str">
        <f t="shared" si="0"/>
        <v/>
      </c>
      <c r="F64" s="63" t="str">
        <f t="shared" si="1"/>
        <v/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0</v>
      </c>
      <c r="D65" s="60">
        <f>VLOOKUP(B65,'[1]por deptos 2011-2017'!$BD$5910:$BF$6446,3,0)</f>
        <v>2</v>
      </c>
      <c r="E65" s="63" t="str">
        <f t="shared" si="0"/>
        <v/>
      </c>
      <c r="F65" s="63">
        <f t="shared" si="1"/>
        <v>7.1428571428571425E-2</v>
      </c>
      <c r="G65" s="49" t="str">
        <f t="shared" si="2"/>
        <v>0</v>
      </c>
      <c r="H65" s="63" t="str">
        <f t="shared" si="3"/>
        <v/>
      </c>
    </row>
    <row r="66" spans="1:9" x14ac:dyDescent="0.2">
      <c r="B66" s="58" t="s">
        <v>176</v>
      </c>
      <c r="C66" s="60">
        <v>2</v>
      </c>
      <c r="D66" s="60">
        <f>VLOOKUP(B66,'[1]por deptos 2011-2017'!$BD$5910:$BF$6446,3,0)</f>
        <v>0</v>
      </c>
      <c r="E66" s="63">
        <f t="shared" si="0"/>
        <v>3.8461538461538464E-2</v>
      </c>
      <c r="F66" s="63" t="str">
        <f t="shared" si="1"/>
        <v/>
      </c>
      <c r="G66" s="49" t="str">
        <f t="shared" si="2"/>
        <v>0</v>
      </c>
      <c r="H66" s="63">
        <f t="shared" si="3"/>
        <v>0</v>
      </c>
    </row>
    <row r="67" spans="1:9" x14ac:dyDescent="0.2">
      <c r="B67" s="58" t="s">
        <v>177</v>
      </c>
      <c r="C67" s="60">
        <v>0</v>
      </c>
      <c r="D67" s="60">
        <f>VLOOKUP(B67,'[1]por deptos 2011-2017'!$BD$5910:$BF$6446,3,0)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595</v>
      </c>
      <c r="D73" s="23">
        <f>SUM(D74:D159)</f>
        <v>1410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1.3697478991596639</v>
      </c>
      <c r="H73" s="25">
        <f>+IF(OR(AND(E73=""),(G73="")),"",E73*G73)</f>
        <v>1.3697478991596639</v>
      </c>
    </row>
    <row r="74" spans="1:9" x14ac:dyDescent="0.2">
      <c r="B74" s="57" t="s">
        <v>435</v>
      </c>
      <c r="C74" s="60">
        <v>0</v>
      </c>
      <c r="D74" s="60">
        <f>VLOOKUP(B74,'[1]por deptos 2011-2017'!$BD$5910:$BF$6446,3,0)</f>
        <v>5</v>
      </c>
      <c r="E74" s="66" t="str">
        <f>+IF(C74=0,"",C74/C$73)</f>
        <v/>
      </c>
      <c r="F74" s="66">
        <f>+IF(D74=0,"",D74/D$73)</f>
        <v>3.5460992907801418E-3</v>
      </c>
      <c r="G74" s="62" t="str">
        <f>+IF(OR(AND(D74=0),(C74=0)),"0",((D74-C74)/C74))</f>
        <v>0</v>
      </c>
      <c r="H74" s="61" t="str">
        <f>+IF(OR(AND(E74=""),(G74="")),"",E74*G74)</f>
        <v/>
      </c>
    </row>
    <row r="75" spans="1:9" x14ac:dyDescent="0.2">
      <c r="B75" s="58" t="s">
        <v>584</v>
      </c>
      <c r="C75" s="60">
        <v>0</v>
      </c>
      <c r="D75" s="60">
        <f>VLOOKUP(B75,'[1]por deptos 2011-2017'!$BD$5910:$BF$6446,3,0)</f>
        <v>2</v>
      </c>
      <c r="E75" s="67" t="str">
        <f t="shared" ref="E75:E146" si="12">+IF(C75=0,"",C75/C$73)</f>
        <v/>
      </c>
      <c r="F75" s="67">
        <f t="shared" ref="F75:F146" si="13">+IF(D75=0,"",D75/D$73)</f>
        <v>1.4184397163120568E-3</v>
      </c>
      <c r="G75" s="49" t="str">
        <f t="shared" ref="G75:G146" si="14">+IF(OR(AND(D75=0),(C75=0)),"0",((D75-C75)/C75))</f>
        <v>0</v>
      </c>
      <c r="H75" s="63" t="str">
        <f t="shared" ref="H75:H146" si="15">+IF(OR(AND(E75=""),(G75="")),"",E75*G75)</f>
        <v/>
      </c>
    </row>
    <row r="76" spans="1:9" s="26" customFormat="1" x14ac:dyDescent="0.2">
      <c r="A76" s="40"/>
      <c r="B76" s="59" t="s">
        <v>533</v>
      </c>
      <c r="C76" s="64">
        <v>0</v>
      </c>
      <c r="D76" s="60">
        <f>VLOOKUP(B76,'[1]por deptos 2011-2017'!$BD$5910:$BF$6446,3,0)</f>
        <v>1</v>
      </c>
      <c r="E76" s="67" t="str">
        <f t="shared" ref="E76" si="16">+IF(C76=0,"",C76/C$73)</f>
        <v/>
      </c>
      <c r="F76" s="67">
        <f t="shared" ref="F76" si="17">+IF(D76=0,"",D76/D$73)</f>
        <v>7.0921985815602842E-4</v>
      </c>
      <c r="G76" s="49" t="str">
        <f t="shared" ref="G76" si="18">+IF(OR(AND(D76=0),(C76=0)),"0",((D76-C76)/C76))</f>
        <v>0</v>
      </c>
      <c r="H76" s="63" t="str">
        <f t="shared" ref="H76" si="19">+IF(OR(AND(E76=""),(G76="")),"",E76*G76)</f>
        <v/>
      </c>
      <c r="I76" s="2"/>
    </row>
    <row r="77" spans="1:9" s="26" customFormat="1" x14ac:dyDescent="0.2">
      <c r="A77" s="41"/>
      <c r="B77" s="59" t="s">
        <v>585</v>
      </c>
      <c r="C77" s="64">
        <v>34</v>
      </c>
      <c r="D77" s="60">
        <f>VLOOKUP(B77,'[1]por deptos 2011-2017'!$BD$5910:$BF$6446,3,0)</f>
        <v>23</v>
      </c>
      <c r="E77" s="65">
        <f t="shared" si="12"/>
        <v>5.7142857142857141E-2</v>
      </c>
      <c r="F77" s="65">
        <f t="shared" si="13"/>
        <v>1.6312056737588652E-2</v>
      </c>
      <c r="G77" s="65">
        <f t="shared" si="14"/>
        <v>-0.3235294117647059</v>
      </c>
      <c r="H77" s="48">
        <f t="shared" si="15"/>
        <v>-1.8487394957983194E-2</v>
      </c>
      <c r="I77" s="2"/>
    </row>
    <row r="78" spans="1:9" s="26" customFormat="1" x14ac:dyDescent="0.2">
      <c r="A78" s="41"/>
      <c r="B78" s="59" t="s">
        <v>178</v>
      </c>
      <c r="C78" s="64">
        <v>4</v>
      </c>
      <c r="D78" s="60">
        <f>VLOOKUP(B78,'[1]por deptos 2011-2017'!$BD$5910:$BF$6446,3,0)</f>
        <v>23</v>
      </c>
      <c r="E78" s="65">
        <f t="shared" si="12"/>
        <v>6.7226890756302525E-3</v>
      </c>
      <c r="F78" s="65">
        <f t="shared" si="13"/>
        <v>1.6312056737588652E-2</v>
      </c>
      <c r="G78" s="65">
        <f t="shared" si="14"/>
        <v>4.75</v>
      </c>
      <c r="H78" s="48">
        <f t="shared" si="15"/>
        <v>3.1932773109243702E-2</v>
      </c>
      <c r="I78" s="2"/>
    </row>
    <row r="79" spans="1:9" s="26" customFormat="1" x14ac:dyDescent="0.2">
      <c r="A79" s="41"/>
      <c r="B79" s="59" t="s">
        <v>16</v>
      </c>
      <c r="C79" s="64">
        <v>1</v>
      </c>
      <c r="D79" s="60">
        <f>VLOOKUP(B79,'[1]por deptos 2011-2017'!$BD$5910:$BF$6446,3,0)</f>
        <v>20</v>
      </c>
      <c r="E79" s="65">
        <f t="shared" si="12"/>
        <v>1.6806722689075631E-3</v>
      </c>
      <c r="F79" s="65">
        <f t="shared" si="13"/>
        <v>1.4184397163120567E-2</v>
      </c>
      <c r="G79" s="65">
        <f t="shared" si="14"/>
        <v>19</v>
      </c>
      <c r="H79" s="48">
        <f t="shared" si="15"/>
        <v>3.1932773109243702E-2</v>
      </c>
      <c r="I79" s="2"/>
    </row>
    <row r="80" spans="1:9" s="26" customFormat="1" x14ac:dyDescent="0.2">
      <c r="A80" s="40"/>
      <c r="B80" s="59" t="s">
        <v>35</v>
      </c>
      <c r="C80" s="64">
        <v>0</v>
      </c>
      <c r="D80" s="60">
        <f>VLOOKUP(B80,'[1]por deptos 2011-2017'!$BD$5910:$BF$6446,3,0)</f>
        <v>0</v>
      </c>
      <c r="E80" s="65" t="str">
        <f t="shared" ref="E80" si="20">+IF(C80=0,"",C80/C$73)</f>
        <v/>
      </c>
      <c r="F80" s="65" t="str">
        <f t="shared" ref="F80" si="21">+IF(D80=0,"",D80/D$73)</f>
        <v/>
      </c>
      <c r="G80" s="65" t="str">
        <f t="shared" ref="G80" si="22">+IF(OR(AND(D80=0),(C80=0)),"0",((D80-C80)/C80))</f>
        <v>0</v>
      </c>
      <c r="H80" s="48" t="str">
        <f t="shared" ref="H80" si="23">+IF(OR(AND(E80=""),(G80="")),"",E80*G80)</f>
        <v/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2011-2017'!$BD$5910:$BF$6446,3,0)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3</v>
      </c>
      <c r="D82" s="60">
        <f>VLOOKUP(B82,'[1]por deptos 2011-2017'!$BD$5910:$BF$6446,3,0)</f>
        <v>4</v>
      </c>
      <c r="E82" s="65">
        <f t="shared" si="12"/>
        <v>5.0420168067226894E-3</v>
      </c>
      <c r="F82" s="65">
        <f t="shared" si="13"/>
        <v>2.8368794326241137E-3</v>
      </c>
      <c r="G82" s="65">
        <f t="shared" si="14"/>
        <v>0.33333333333333331</v>
      </c>
      <c r="H82" s="48">
        <f t="shared" si="15"/>
        <v>1.6806722689075631E-3</v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2011-2017'!$BD$5910:$BF$6446,3,0)</f>
        <v>0</v>
      </c>
      <c r="E83" s="65" t="str">
        <f t="shared" si="12"/>
        <v/>
      </c>
      <c r="F83" s="65" t="str">
        <f t="shared" si="13"/>
        <v/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2011-2017'!$BD$5910:$BF$6446,3,0)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5</v>
      </c>
      <c r="D85" s="60">
        <f>VLOOKUP(B85,'[1]por deptos 2011-2017'!$BD$5910:$BF$6446,3,0)</f>
        <v>8</v>
      </c>
      <c r="E85" s="65">
        <f t="shared" si="12"/>
        <v>8.4033613445378148E-3</v>
      </c>
      <c r="F85" s="65">
        <f t="shared" si="13"/>
        <v>5.6737588652482273E-3</v>
      </c>
      <c r="G85" s="65">
        <f t="shared" si="14"/>
        <v>0.6</v>
      </c>
      <c r="H85" s="48">
        <f t="shared" si="15"/>
        <v>5.0420168067226885E-3</v>
      </c>
      <c r="I85" s="2"/>
    </row>
    <row r="86" spans="1:9" s="26" customFormat="1" x14ac:dyDescent="0.2">
      <c r="A86" s="41"/>
      <c r="B86" s="59" t="s">
        <v>17</v>
      </c>
      <c r="C86" s="64">
        <v>4</v>
      </c>
      <c r="D86" s="60">
        <f>VLOOKUP(B86,'[1]por deptos 2011-2017'!$BD$5910:$BF$6446,3,0)</f>
        <v>1</v>
      </c>
      <c r="E86" s="65">
        <f t="shared" si="12"/>
        <v>6.7226890756302525E-3</v>
      </c>
      <c r="F86" s="65">
        <f t="shared" si="13"/>
        <v>7.0921985815602842E-4</v>
      </c>
      <c r="G86" s="65">
        <f t="shared" si="14"/>
        <v>-0.75</v>
      </c>
      <c r="H86" s="48">
        <f t="shared" si="15"/>
        <v>-5.0420168067226894E-3</v>
      </c>
      <c r="I86" s="2"/>
    </row>
    <row r="87" spans="1:9" s="26" customFormat="1" x14ac:dyDescent="0.2">
      <c r="A87" s="41"/>
      <c r="B87" s="59" t="s">
        <v>183</v>
      </c>
      <c r="C87" s="64">
        <v>49</v>
      </c>
      <c r="D87" s="60">
        <f>VLOOKUP(B87,'[1]por deptos 2011-2017'!$BD$5910:$BF$6446,3,0)</f>
        <v>0</v>
      </c>
      <c r="E87" s="65">
        <f t="shared" si="12"/>
        <v>8.2352941176470587E-2</v>
      </c>
      <c r="F87" s="65" t="str">
        <f t="shared" si="13"/>
        <v/>
      </c>
      <c r="G87" s="65" t="str">
        <f t="shared" si="14"/>
        <v>0</v>
      </c>
      <c r="H87" s="48">
        <f t="shared" si="15"/>
        <v>0</v>
      </c>
      <c r="I87" s="2"/>
    </row>
    <row r="88" spans="1:9" s="26" customFormat="1" x14ac:dyDescent="0.2">
      <c r="A88" s="40"/>
      <c r="B88" s="59" t="s">
        <v>586</v>
      </c>
      <c r="C88" s="64">
        <v>7</v>
      </c>
      <c r="D88" s="60">
        <f>VLOOKUP(B88,'[1]por deptos 2011-2017'!$BD$5910:$BF$6446,3,0)</f>
        <v>10</v>
      </c>
      <c r="E88" s="65">
        <f t="shared" ref="E88" si="24">+IF(C88=0,"",C88/C$73)</f>
        <v>1.1764705882352941E-2</v>
      </c>
      <c r="F88" s="65">
        <f t="shared" ref="F88" si="25">+IF(D88=0,"",D88/D$73)</f>
        <v>7.0921985815602835E-3</v>
      </c>
      <c r="G88" s="65">
        <f t="shared" ref="G88" si="26">+IF(OR(AND(D88=0),(C88=0)),"0",((D88-C88)/C88))</f>
        <v>0.42857142857142855</v>
      </c>
      <c r="H88" s="48">
        <f t="shared" ref="H88" si="27">+IF(OR(AND(E88=""),(G88="")),"",E88*G88)</f>
        <v>5.0420168067226885E-3</v>
      </c>
      <c r="I88" s="2"/>
    </row>
    <row r="89" spans="1:9" s="26" customFormat="1" x14ac:dyDescent="0.2">
      <c r="A89" s="41"/>
      <c r="B89" s="59" t="s">
        <v>184</v>
      </c>
      <c r="C89" s="64">
        <v>18</v>
      </c>
      <c r="D89" s="60">
        <f>VLOOKUP(B89,'[1]por deptos 2011-2017'!$BD$5910:$BF$6446,3,0)</f>
        <v>15</v>
      </c>
      <c r="E89" s="65">
        <f t="shared" si="12"/>
        <v>3.0252100840336135E-2</v>
      </c>
      <c r="F89" s="65">
        <f t="shared" si="13"/>
        <v>1.0638297872340425E-2</v>
      </c>
      <c r="G89" s="65">
        <f t="shared" si="14"/>
        <v>-0.16666666666666666</v>
      </c>
      <c r="H89" s="48">
        <f t="shared" si="15"/>
        <v>-5.0420168067226885E-3</v>
      </c>
      <c r="I89" s="2"/>
    </row>
    <row r="90" spans="1:9" s="26" customFormat="1" x14ac:dyDescent="0.2">
      <c r="A90" s="41"/>
      <c r="B90" s="59" t="s">
        <v>185</v>
      </c>
      <c r="C90" s="64">
        <v>1</v>
      </c>
      <c r="D90" s="60">
        <f>VLOOKUP(B90,'[1]por deptos 2011-2017'!$BD$5910:$BF$6446,3,0)</f>
        <v>1</v>
      </c>
      <c r="E90" s="65">
        <f t="shared" si="12"/>
        <v>1.6806722689075631E-3</v>
      </c>
      <c r="F90" s="65">
        <f t="shared" si="13"/>
        <v>7.0921985815602842E-4</v>
      </c>
      <c r="G90" s="65">
        <f t="shared" si="14"/>
        <v>0</v>
      </c>
      <c r="H90" s="48">
        <f t="shared" si="15"/>
        <v>0</v>
      </c>
      <c r="I90" s="2"/>
    </row>
    <row r="91" spans="1:9" s="26" customFormat="1" x14ac:dyDescent="0.2">
      <c r="A91" s="41"/>
      <c r="B91" s="59" t="s">
        <v>21</v>
      </c>
      <c r="C91" s="64">
        <v>0</v>
      </c>
      <c r="D91" s="60">
        <f>VLOOKUP(B91,'[1]por deptos 2011-2017'!$BD$5910:$BF$6446,3,0)</f>
        <v>1</v>
      </c>
      <c r="E91" s="65" t="str">
        <f t="shared" si="12"/>
        <v/>
      </c>
      <c r="F91" s="65">
        <f t="shared" si="13"/>
        <v>7.0921985815602842E-4</v>
      </c>
      <c r="G91" s="65" t="str">
        <f t="shared" si="14"/>
        <v>0</v>
      </c>
      <c r="H91" s="48" t="str">
        <f t="shared" si="15"/>
        <v/>
      </c>
      <c r="I91" s="2"/>
    </row>
    <row r="92" spans="1:9" s="26" customFormat="1" x14ac:dyDescent="0.2">
      <c r="A92" s="41"/>
      <c r="B92" s="59" t="s">
        <v>437</v>
      </c>
      <c r="C92" s="64">
        <v>2</v>
      </c>
      <c r="D92" s="60">
        <f>VLOOKUP(B92,'[1]por deptos 2011-2017'!$BD$5910:$BF$6446,3,0)</f>
        <v>0</v>
      </c>
      <c r="E92" s="65">
        <f t="shared" si="12"/>
        <v>3.3613445378151263E-3</v>
      </c>
      <c r="F92" s="65" t="str">
        <f t="shared" si="13"/>
        <v/>
      </c>
      <c r="G92" s="65" t="str">
        <f t="shared" si="14"/>
        <v>0</v>
      </c>
      <c r="H92" s="48">
        <f t="shared" si="15"/>
        <v>0</v>
      </c>
      <c r="I92" s="2"/>
    </row>
    <row r="93" spans="1:9" s="26" customFormat="1" x14ac:dyDescent="0.2">
      <c r="A93" s="41"/>
      <c r="B93" s="59" t="s">
        <v>186</v>
      </c>
      <c r="C93" s="64">
        <v>1</v>
      </c>
      <c r="D93" s="60">
        <f>VLOOKUP(B93,'[1]por deptos 2011-2017'!$BD$5910:$BF$6446,3,0)</f>
        <v>0</v>
      </c>
      <c r="E93" s="65">
        <f t="shared" si="12"/>
        <v>1.6806722689075631E-3</v>
      </c>
      <c r="F93" s="65" t="str">
        <f t="shared" si="13"/>
        <v/>
      </c>
      <c r="G93" s="65" t="str">
        <f t="shared" si="14"/>
        <v>0</v>
      </c>
      <c r="H93" s="48">
        <f t="shared" si="15"/>
        <v>0</v>
      </c>
      <c r="I93" s="2"/>
    </row>
    <row r="94" spans="1:9" s="26" customFormat="1" x14ac:dyDescent="0.2">
      <c r="A94" s="40"/>
      <c r="B94" s="59" t="s">
        <v>537</v>
      </c>
      <c r="C94" s="64">
        <v>0</v>
      </c>
      <c r="D94" s="60">
        <f>VLOOKUP(B94,'[1]por deptos 2011-2017'!$BD$5910:$BF$6446,3,0)</f>
        <v>0</v>
      </c>
      <c r="E94" s="65" t="str">
        <f t="shared" ref="E94:E95" si="28">+IF(C94=0,"",C94/C$73)</f>
        <v/>
      </c>
      <c r="F94" s="65" t="str">
        <f t="shared" ref="F94:F95" si="29">+IF(D94=0,"",D94/D$73)</f>
        <v/>
      </c>
      <c r="G94" s="65" t="str">
        <f t="shared" ref="G94:G95" si="30">+IF(OR(AND(D94=0),(C94=0)),"0",((D94-C94)/C94))</f>
        <v>0</v>
      </c>
      <c r="H94" s="48" t="str">
        <f t="shared" ref="H94:H95" si="31">+IF(OR(AND(E94=""),(G94="")),"",E94*G94)</f>
        <v/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2011-2017'!$BD$5910:$BF$6446,3,0)</f>
        <v>2</v>
      </c>
      <c r="E95" s="65" t="str">
        <f t="shared" si="28"/>
        <v/>
      </c>
      <c r="F95" s="65">
        <f t="shared" si="29"/>
        <v>1.4184397163120568E-3</v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6</v>
      </c>
      <c r="D96" s="60">
        <f>VLOOKUP(B96,'[1]por deptos 2011-2017'!$BD$5910:$BF$6446,3,0)</f>
        <v>5</v>
      </c>
      <c r="E96" s="65">
        <f t="shared" si="12"/>
        <v>1.0084033613445379E-2</v>
      </c>
      <c r="F96" s="65">
        <f t="shared" si="13"/>
        <v>3.5460992907801418E-3</v>
      </c>
      <c r="G96" s="65">
        <f t="shared" si="14"/>
        <v>-0.16666666666666666</v>
      </c>
      <c r="H96" s="48">
        <f t="shared" si="15"/>
        <v>-1.6806722689075631E-3</v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2011-2017'!$BD$5910:$BF$6446,3,0)</f>
        <v>0</v>
      </c>
      <c r="E97" s="65" t="str">
        <f t="shared" si="12"/>
        <v/>
      </c>
      <c r="F97" s="65" t="str">
        <f t="shared" si="13"/>
        <v/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2011-2017'!$BD$5910:$BF$6446,3,0)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0</v>
      </c>
      <c r="D99" s="60">
        <f>VLOOKUP(B99,'[1]por deptos 2011-2017'!$BD$5910:$BF$6446,3,0)</f>
        <v>0</v>
      </c>
      <c r="E99" s="65" t="str">
        <f t="shared" si="12"/>
        <v/>
      </c>
      <c r="F99" s="65" t="str">
        <f t="shared" si="13"/>
        <v/>
      </c>
      <c r="G99" s="65" t="str">
        <f t="shared" si="14"/>
        <v>0</v>
      </c>
      <c r="H99" s="48" t="str">
        <f t="shared" si="15"/>
        <v/>
      </c>
      <c r="I99" s="2"/>
    </row>
    <row r="100" spans="1:9" s="26" customFormat="1" x14ac:dyDescent="0.2">
      <c r="A100" s="41"/>
      <c r="B100" s="59" t="s">
        <v>189</v>
      </c>
      <c r="C100" s="64">
        <v>0</v>
      </c>
      <c r="D100" s="60">
        <f>VLOOKUP(B100,'[1]por deptos 2011-2017'!$BD$5910:$BF$6446,3,0)</f>
        <v>8</v>
      </c>
      <c r="E100" s="65" t="str">
        <f t="shared" si="12"/>
        <v/>
      </c>
      <c r="F100" s="65">
        <f t="shared" si="13"/>
        <v>5.6737588652482273E-3</v>
      </c>
      <c r="G100" s="65" t="str">
        <f t="shared" si="14"/>
        <v>0</v>
      </c>
      <c r="H100" s="48" t="str">
        <f t="shared" si="15"/>
        <v/>
      </c>
      <c r="I100" s="2"/>
    </row>
    <row r="101" spans="1:9" s="26" customFormat="1" x14ac:dyDescent="0.2">
      <c r="A101" s="41"/>
      <c r="B101" s="59" t="s">
        <v>438</v>
      </c>
      <c r="C101" s="64">
        <v>6</v>
      </c>
      <c r="D101" s="60">
        <f>VLOOKUP(B101,'[1]por deptos 2011-2017'!$BD$5910:$BF$6446,3,0)</f>
        <v>1</v>
      </c>
      <c r="E101" s="65">
        <f t="shared" si="12"/>
        <v>1.0084033613445379E-2</v>
      </c>
      <c r="F101" s="65">
        <f t="shared" si="13"/>
        <v>7.0921985815602842E-4</v>
      </c>
      <c r="G101" s="65">
        <f t="shared" si="14"/>
        <v>-0.83333333333333337</v>
      </c>
      <c r="H101" s="48">
        <f t="shared" si="15"/>
        <v>-8.4033613445378165E-3</v>
      </c>
      <c r="I101" s="2"/>
    </row>
    <row r="102" spans="1:9" s="26" customFormat="1" x14ac:dyDescent="0.2">
      <c r="A102" s="41"/>
      <c r="B102" s="59" t="s">
        <v>18</v>
      </c>
      <c r="C102" s="64">
        <v>0</v>
      </c>
      <c r="D102" s="60">
        <f>VLOOKUP(B102,'[1]por deptos 2011-2017'!$BD$5910:$BF$6446,3,0)</f>
        <v>0</v>
      </c>
      <c r="E102" s="65" t="str">
        <f t="shared" si="12"/>
        <v/>
      </c>
      <c r="F102" s="65" t="str">
        <f t="shared" si="13"/>
        <v/>
      </c>
      <c r="G102" s="65" t="str">
        <f t="shared" si="14"/>
        <v>0</v>
      </c>
      <c r="H102" s="48" t="str">
        <f t="shared" si="15"/>
        <v/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2011-2017'!$BD$5910:$BF$6446,3,0)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1</v>
      </c>
      <c r="D104" s="60">
        <f>VLOOKUP(B104,'[1]por deptos 2011-2017'!$BD$5910:$BF$6446,3,0)</f>
        <v>0</v>
      </c>
      <c r="E104" s="65">
        <f t="shared" si="12"/>
        <v>1.6806722689075631E-3</v>
      </c>
      <c r="F104" s="65" t="str">
        <f t="shared" si="13"/>
        <v/>
      </c>
      <c r="G104" s="65" t="str">
        <f t="shared" si="14"/>
        <v>0</v>
      </c>
      <c r="H104" s="48">
        <f t="shared" si="15"/>
        <v>0</v>
      </c>
      <c r="I104" s="2"/>
    </row>
    <row r="105" spans="1:9" s="26" customFormat="1" x14ac:dyDescent="0.2">
      <c r="A105" s="40"/>
      <c r="B105" s="59" t="s">
        <v>583</v>
      </c>
      <c r="C105" s="64">
        <v>1</v>
      </c>
      <c r="D105" s="60">
        <f>VLOOKUP(B105,'[1]por deptos 2011-2017'!$BD$5910:$BF$6446,3,0)</f>
        <v>0</v>
      </c>
      <c r="E105" s="65">
        <f t="shared" ref="E105" si="32">+IF(C105=0,"",C105/C$73)</f>
        <v>1.6806722689075631E-3</v>
      </c>
      <c r="F105" s="65" t="str">
        <f t="shared" ref="F105" si="33">+IF(D105=0,"",D105/D$73)</f>
        <v/>
      </c>
      <c r="G105" s="65" t="str">
        <f t="shared" ref="G105" si="34">+IF(OR(AND(D105=0),(C105=0)),"0",((D105-C105)/C105))</f>
        <v>0</v>
      </c>
      <c r="H105" s="48">
        <f t="shared" ref="H105" si="35">+IF(OR(AND(E105=""),(G105="")),"",E105*G105)</f>
        <v>0</v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2011-2017'!$BD$5910:$BF$6446,3,0)</f>
        <v>0</v>
      </c>
      <c r="E106" s="65" t="str">
        <f t="shared" si="12"/>
        <v/>
      </c>
      <c r="F106" s="65" t="str">
        <f t="shared" si="13"/>
        <v/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20</v>
      </c>
      <c r="D107" s="60">
        <f>VLOOKUP(B107,'[1]por deptos 2011-2017'!$BD$5910:$BF$6446,3,0)</f>
        <v>21</v>
      </c>
      <c r="E107" s="65">
        <f t="shared" si="12"/>
        <v>3.3613445378151259E-2</v>
      </c>
      <c r="F107" s="65">
        <f t="shared" si="13"/>
        <v>1.4893617021276596E-2</v>
      </c>
      <c r="G107" s="65">
        <f t="shared" si="14"/>
        <v>0.05</v>
      </c>
      <c r="H107" s="48">
        <f t="shared" si="15"/>
        <v>1.6806722689075631E-3</v>
      </c>
      <c r="I107" s="2"/>
    </row>
    <row r="108" spans="1:9" s="26" customFormat="1" x14ac:dyDescent="0.2">
      <c r="A108" s="41"/>
      <c r="B108" s="59" t="s">
        <v>193</v>
      </c>
      <c r="C108" s="64">
        <v>0</v>
      </c>
      <c r="D108" s="60">
        <f>VLOOKUP(B108,'[1]por deptos 2011-2017'!$BD$5910:$BF$6446,3,0)</f>
        <v>0</v>
      </c>
      <c r="E108" s="65" t="str">
        <f t="shared" si="12"/>
        <v/>
      </c>
      <c r="F108" s="65" t="str">
        <f t="shared" si="13"/>
        <v/>
      </c>
      <c r="G108" s="65" t="str">
        <f t="shared" si="14"/>
        <v>0</v>
      </c>
      <c r="H108" s="48" t="str">
        <f t="shared" si="15"/>
        <v/>
      </c>
      <c r="I108" s="2"/>
    </row>
    <row r="109" spans="1:9" s="26" customFormat="1" x14ac:dyDescent="0.2">
      <c r="A109" s="41"/>
      <c r="B109" s="59" t="s">
        <v>194</v>
      </c>
      <c r="C109" s="64">
        <v>0</v>
      </c>
      <c r="D109" s="60">
        <f>VLOOKUP(B109,'[1]por deptos 2011-2017'!$BD$5910:$BF$6446,3,0)</f>
        <v>0</v>
      </c>
      <c r="E109" s="65" t="str">
        <f t="shared" si="12"/>
        <v/>
      </c>
      <c r="F109" s="65" t="str">
        <f t="shared" si="13"/>
        <v/>
      </c>
      <c r="G109" s="65" t="str">
        <f t="shared" si="14"/>
        <v>0</v>
      </c>
      <c r="H109" s="48" t="str">
        <f t="shared" si="15"/>
        <v/>
      </c>
      <c r="I109" s="2"/>
    </row>
    <row r="110" spans="1:9" s="26" customFormat="1" x14ac:dyDescent="0.2">
      <c r="A110" s="41"/>
      <c r="B110" s="59" t="s">
        <v>195</v>
      </c>
      <c r="C110" s="64">
        <v>5</v>
      </c>
      <c r="D110" s="60">
        <f>VLOOKUP(B110,'[1]por deptos 2011-2017'!$BD$5910:$BF$6446,3,0)</f>
        <v>0</v>
      </c>
      <c r="E110" s="65">
        <f t="shared" si="12"/>
        <v>8.4033613445378148E-3</v>
      </c>
      <c r="F110" s="65" t="str">
        <f t="shared" si="13"/>
        <v/>
      </c>
      <c r="G110" s="65" t="str">
        <f t="shared" si="14"/>
        <v>0</v>
      </c>
      <c r="H110" s="48">
        <f t="shared" si="15"/>
        <v>0</v>
      </c>
      <c r="I110" s="2"/>
    </row>
    <row r="111" spans="1:9" s="26" customFormat="1" x14ac:dyDescent="0.2">
      <c r="A111" s="41"/>
      <c r="B111" s="59" t="s">
        <v>196</v>
      </c>
      <c r="C111" s="64">
        <v>20</v>
      </c>
      <c r="D111" s="60">
        <f>VLOOKUP(B111,'[1]por deptos 2011-2017'!$BD$5910:$BF$6446,3,0)</f>
        <v>13</v>
      </c>
      <c r="E111" s="65">
        <f t="shared" si="12"/>
        <v>3.3613445378151259E-2</v>
      </c>
      <c r="F111" s="65">
        <f t="shared" si="13"/>
        <v>9.2198581560283682E-3</v>
      </c>
      <c r="G111" s="65">
        <f t="shared" si="14"/>
        <v>-0.35</v>
      </c>
      <c r="H111" s="48">
        <f t="shared" si="15"/>
        <v>-1.1764705882352939E-2</v>
      </c>
      <c r="I111" s="2"/>
    </row>
    <row r="112" spans="1:9" s="26" customFormat="1" x14ac:dyDescent="0.2">
      <c r="A112" s="41"/>
      <c r="B112" s="59" t="s">
        <v>197</v>
      </c>
      <c r="C112" s="64">
        <v>0</v>
      </c>
      <c r="D112" s="60">
        <f>VLOOKUP(B112,'[1]por deptos 2011-2017'!$BD$5910:$BF$6446,3,0)</f>
        <v>0</v>
      </c>
      <c r="E112" s="65" t="str">
        <f t="shared" si="12"/>
        <v/>
      </c>
      <c r="F112" s="65" t="str">
        <f t="shared" si="13"/>
        <v/>
      </c>
      <c r="G112" s="65" t="str">
        <f t="shared" si="14"/>
        <v>0</v>
      </c>
      <c r="H112" s="48" t="str">
        <f t="shared" si="15"/>
        <v/>
      </c>
      <c r="I112" s="2"/>
    </row>
    <row r="113" spans="1:9" s="26" customFormat="1" x14ac:dyDescent="0.2">
      <c r="A113" s="41"/>
      <c r="B113" s="59" t="s">
        <v>27</v>
      </c>
      <c r="C113" s="64">
        <v>1</v>
      </c>
      <c r="D113" s="60">
        <f>VLOOKUP(B113,'[1]por deptos 2011-2017'!$BD$5910:$BF$6446,3,0)</f>
        <v>0</v>
      </c>
      <c r="E113" s="65">
        <f t="shared" si="12"/>
        <v>1.6806722689075631E-3</v>
      </c>
      <c r="F113" s="65" t="str">
        <f t="shared" si="13"/>
        <v/>
      </c>
      <c r="G113" s="65" t="str">
        <f t="shared" si="14"/>
        <v>0</v>
      </c>
      <c r="H113" s="48">
        <f t="shared" si="15"/>
        <v>0</v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2011-2017'!$BD$5910:$BF$6446,3,0)</f>
        <v>0</v>
      </c>
      <c r="E114" s="65" t="str">
        <f t="shared" si="12"/>
        <v/>
      </c>
      <c r="F114" s="65" t="str">
        <f t="shared" si="13"/>
        <v/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2011-2017'!$BD$5910:$BF$6446,3,0)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1</v>
      </c>
      <c r="D116" s="60">
        <f>VLOOKUP(B116,'[1]por deptos 2011-2017'!$BD$5910:$BF$6446,3,0)</f>
        <v>8</v>
      </c>
      <c r="E116" s="65">
        <f t="shared" si="12"/>
        <v>1.6806722689075631E-3</v>
      </c>
      <c r="F116" s="65">
        <f t="shared" si="13"/>
        <v>5.6737588652482273E-3</v>
      </c>
      <c r="G116" s="65">
        <f t="shared" si="14"/>
        <v>7</v>
      </c>
      <c r="H116" s="48">
        <f t="shared" si="15"/>
        <v>1.1764705882352941E-2</v>
      </c>
      <c r="I116" s="2"/>
    </row>
    <row r="117" spans="1:9" s="26" customFormat="1" x14ac:dyDescent="0.2">
      <c r="A117" s="41"/>
      <c r="B117" s="59" t="s">
        <v>24</v>
      </c>
      <c r="C117" s="64">
        <v>5</v>
      </c>
      <c r="D117" s="60">
        <f>VLOOKUP(B117,'[1]por deptos 2011-2017'!$BD$5910:$BF$6446,3,0)</f>
        <v>8</v>
      </c>
      <c r="E117" s="65">
        <f t="shared" si="12"/>
        <v>8.4033613445378148E-3</v>
      </c>
      <c r="F117" s="65">
        <f t="shared" si="13"/>
        <v>5.6737588652482273E-3</v>
      </c>
      <c r="G117" s="65">
        <f t="shared" si="14"/>
        <v>0.6</v>
      </c>
      <c r="H117" s="48">
        <f t="shared" si="15"/>
        <v>5.0420168067226885E-3</v>
      </c>
      <c r="I117" s="2"/>
    </row>
    <row r="118" spans="1:9" s="26" customFormat="1" x14ac:dyDescent="0.2">
      <c r="A118" s="41"/>
      <c r="B118" s="59" t="s">
        <v>200</v>
      </c>
      <c r="C118" s="64">
        <v>0</v>
      </c>
      <c r="D118" s="60">
        <f>VLOOKUP(B118,'[1]por deptos 2011-2017'!$BD$5910:$BF$6446,3,0)</f>
        <v>1</v>
      </c>
      <c r="E118" s="65" t="str">
        <f t="shared" si="12"/>
        <v/>
      </c>
      <c r="F118" s="65">
        <f t="shared" si="13"/>
        <v>7.0921985815602842E-4</v>
      </c>
      <c r="G118" s="65" t="str">
        <f t="shared" si="14"/>
        <v>0</v>
      </c>
      <c r="H118" s="48" t="str">
        <f t="shared" si="15"/>
        <v/>
      </c>
      <c r="I118" s="2"/>
    </row>
    <row r="119" spans="1:9" s="26" customFormat="1" x14ac:dyDescent="0.2">
      <c r="A119" s="41"/>
      <c r="B119" s="59" t="s">
        <v>25</v>
      </c>
      <c r="C119" s="64">
        <v>51</v>
      </c>
      <c r="D119" s="60">
        <f>VLOOKUP(B119,'[1]por deptos 2011-2017'!$BD$5910:$BF$6446,3,0)</f>
        <v>5</v>
      </c>
      <c r="E119" s="65">
        <f t="shared" si="12"/>
        <v>8.5714285714285715E-2</v>
      </c>
      <c r="F119" s="65">
        <f t="shared" si="13"/>
        <v>3.5460992907801418E-3</v>
      </c>
      <c r="G119" s="65">
        <f t="shared" si="14"/>
        <v>-0.90196078431372551</v>
      </c>
      <c r="H119" s="48">
        <f t="shared" si="15"/>
        <v>-7.7310924369747902E-2</v>
      </c>
      <c r="I119" s="2"/>
    </row>
    <row r="120" spans="1:9" s="26" customFormat="1" x14ac:dyDescent="0.2">
      <c r="A120" s="41"/>
      <c r="B120" s="59" t="s">
        <v>23</v>
      </c>
      <c r="C120" s="64">
        <v>20</v>
      </c>
      <c r="D120" s="60">
        <f>VLOOKUP(B120,'[1]por deptos 2011-2017'!$BD$5910:$BF$6446,3,0)</f>
        <v>2</v>
      </c>
      <c r="E120" s="65">
        <f t="shared" si="12"/>
        <v>3.3613445378151259E-2</v>
      </c>
      <c r="F120" s="65">
        <f t="shared" si="13"/>
        <v>1.4184397163120568E-3</v>
      </c>
      <c r="G120" s="65">
        <f t="shared" si="14"/>
        <v>-0.9</v>
      </c>
      <c r="H120" s="48">
        <f t="shared" si="15"/>
        <v>-3.0252100840336135E-2</v>
      </c>
      <c r="I120" s="2"/>
    </row>
    <row r="121" spans="1:9" s="26" customFormat="1" x14ac:dyDescent="0.2">
      <c r="A121" s="41"/>
      <c r="B121" s="59" t="s">
        <v>26</v>
      </c>
      <c r="C121" s="64">
        <v>16</v>
      </c>
      <c r="D121" s="60">
        <f>VLOOKUP(B121,'[1]por deptos 2011-2017'!$BD$5910:$BF$6446,3,0)</f>
        <v>21</v>
      </c>
      <c r="E121" s="65">
        <f t="shared" si="12"/>
        <v>2.689075630252101E-2</v>
      </c>
      <c r="F121" s="65">
        <f t="shared" si="13"/>
        <v>1.4893617021276596E-2</v>
      </c>
      <c r="G121" s="65">
        <f t="shared" si="14"/>
        <v>0.3125</v>
      </c>
      <c r="H121" s="48">
        <f t="shared" si="15"/>
        <v>8.4033613445378165E-3</v>
      </c>
      <c r="I121" s="2"/>
    </row>
    <row r="122" spans="1:9" s="26" customFormat="1" x14ac:dyDescent="0.2">
      <c r="A122" s="41"/>
      <c r="B122" s="59" t="s">
        <v>201</v>
      </c>
      <c r="C122" s="64">
        <v>14</v>
      </c>
      <c r="D122" s="60">
        <f>VLOOKUP(B122,'[1]por deptos 2011-2017'!$BD$5910:$BF$6446,3,0)</f>
        <v>24</v>
      </c>
      <c r="E122" s="65">
        <f t="shared" si="12"/>
        <v>2.3529411764705882E-2</v>
      </c>
      <c r="F122" s="65">
        <f t="shared" si="13"/>
        <v>1.7021276595744681E-2</v>
      </c>
      <c r="G122" s="65">
        <f t="shared" si="14"/>
        <v>0.7142857142857143</v>
      </c>
      <c r="H122" s="48">
        <f t="shared" si="15"/>
        <v>1.680672268907563E-2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2011-2017'!$BD$5910:$BF$6446,3,0)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2</v>
      </c>
      <c r="D124" s="60">
        <f>VLOOKUP(B124,'[1]por deptos 2011-2017'!$BD$5910:$BF$6446,3,0)</f>
        <v>8</v>
      </c>
      <c r="E124" s="65">
        <f t="shared" si="12"/>
        <v>3.3613445378151263E-3</v>
      </c>
      <c r="F124" s="65">
        <f t="shared" si="13"/>
        <v>5.6737588652482273E-3</v>
      </c>
      <c r="G124" s="65">
        <f t="shared" si="14"/>
        <v>3</v>
      </c>
      <c r="H124" s="48">
        <f t="shared" si="15"/>
        <v>1.0084033613445379E-2</v>
      </c>
      <c r="I124" s="2"/>
    </row>
    <row r="125" spans="1:9" s="26" customFormat="1" x14ac:dyDescent="0.2">
      <c r="A125" s="41"/>
      <c r="B125" s="59" t="s">
        <v>202</v>
      </c>
      <c r="C125" s="64">
        <v>16</v>
      </c>
      <c r="D125" s="60">
        <f>VLOOKUP(B125,'[1]por deptos 2011-2017'!$BD$5910:$BF$6446,3,0)</f>
        <v>6</v>
      </c>
      <c r="E125" s="65">
        <f t="shared" si="12"/>
        <v>2.689075630252101E-2</v>
      </c>
      <c r="F125" s="65">
        <f t="shared" si="13"/>
        <v>4.2553191489361703E-3</v>
      </c>
      <c r="G125" s="65">
        <f t="shared" si="14"/>
        <v>-0.625</v>
      </c>
      <c r="H125" s="48">
        <f t="shared" si="15"/>
        <v>-1.6806722689075633E-2</v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2011-2017'!$BD$5910:$BF$6446,3,0)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236</v>
      </c>
      <c r="D127" s="60">
        <f>VLOOKUP(B127,'[1]por deptos 2011-2017'!$BD$5910:$BF$6446,3,0)</f>
        <v>1081</v>
      </c>
      <c r="E127" s="65">
        <f t="shared" si="12"/>
        <v>0.39663865546218485</v>
      </c>
      <c r="F127" s="65">
        <f t="shared" si="13"/>
        <v>0.76666666666666672</v>
      </c>
      <c r="G127" s="65">
        <f t="shared" si="14"/>
        <v>3.5805084745762712</v>
      </c>
      <c r="H127" s="48">
        <f t="shared" si="15"/>
        <v>1.4201680672268906</v>
      </c>
      <c r="I127" s="2"/>
    </row>
    <row r="128" spans="1:9" s="26" customFormat="1" x14ac:dyDescent="0.2">
      <c r="A128" s="41"/>
      <c r="B128" s="59" t="s">
        <v>203</v>
      </c>
      <c r="C128" s="64">
        <v>3</v>
      </c>
      <c r="D128" s="60">
        <f>VLOOKUP(B128,'[1]por deptos 2011-2017'!$BD$5910:$BF$6446,3,0)</f>
        <v>18</v>
      </c>
      <c r="E128" s="65">
        <f t="shared" si="12"/>
        <v>5.0420168067226894E-3</v>
      </c>
      <c r="F128" s="65">
        <f t="shared" si="13"/>
        <v>1.276595744680851E-2</v>
      </c>
      <c r="G128" s="65">
        <f t="shared" si="14"/>
        <v>5</v>
      </c>
      <c r="H128" s="48">
        <f t="shared" si="15"/>
        <v>2.5210084033613446E-2</v>
      </c>
      <c r="I128" s="2"/>
    </row>
    <row r="129" spans="1:9" s="26" customFormat="1" x14ac:dyDescent="0.2">
      <c r="A129" s="41"/>
      <c r="B129" s="59" t="s">
        <v>204</v>
      </c>
      <c r="C129" s="64">
        <v>2</v>
      </c>
      <c r="D129" s="60">
        <f>VLOOKUP(B129,'[1]por deptos 2011-2017'!$BD$5910:$BF$6446,3,0)</f>
        <v>12</v>
      </c>
      <c r="E129" s="65">
        <f t="shared" si="12"/>
        <v>3.3613445378151263E-3</v>
      </c>
      <c r="F129" s="65">
        <f t="shared" si="13"/>
        <v>8.5106382978723406E-3</v>
      </c>
      <c r="G129" s="65">
        <f t="shared" si="14"/>
        <v>5</v>
      </c>
      <c r="H129" s="48">
        <f t="shared" si="15"/>
        <v>1.6806722689075633E-2</v>
      </c>
      <c r="I129" s="2"/>
    </row>
    <row r="130" spans="1:9" s="26" customFormat="1" x14ac:dyDescent="0.2">
      <c r="A130" s="41"/>
      <c r="B130" s="59" t="s">
        <v>28</v>
      </c>
      <c r="C130" s="64">
        <v>16</v>
      </c>
      <c r="D130" s="60">
        <f>VLOOKUP(B130,'[1]por deptos 2011-2017'!$BD$5910:$BF$6446,3,0)</f>
        <v>38</v>
      </c>
      <c r="E130" s="65">
        <f t="shared" si="12"/>
        <v>2.689075630252101E-2</v>
      </c>
      <c r="F130" s="65">
        <f t="shared" si="13"/>
        <v>2.6950354609929079E-2</v>
      </c>
      <c r="G130" s="65">
        <f t="shared" si="14"/>
        <v>1.375</v>
      </c>
      <c r="H130" s="48">
        <f t="shared" si="15"/>
        <v>3.6974789915966387E-2</v>
      </c>
      <c r="I130" s="2"/>
    </row>
    <row r="131" spans="1:9" s="26" customFormat="1" x14ac:dyDescent="0.2">
      <c r="A131" s="41"/>
      <c r="B131" s="59" t="s">
        <v>32</v>
      </c>
      <c r="C131" s="64">
        <v>0</v>
      </c>
      <c r="D131" s="60">
        <f>VLOOKUP(B131,'[1]por deptos 2011-2017'!$BD$5910:$BF$6446,3,0)</f>
        <v>0</v>
      </c>
      <c r="E131" s="65" t="str">
        <f t="shared" si="12"/>
        <v/>
      </c>
      <c r="F131" s="65" t="str">
        <f t="shared" si="13"/>
        <v/>
      </c>
      <c r="G131" s="65" t="str">
        <f t="shared" si="14"/>
        <v>0</v>
      </c>
      <c r="H131" s="48" t="str">
        <f t="shared" si="15"/>
        <v/>
      </c>
      <c r="I131" s="2"/>
    </row>
    <row r="132" spans="1:9" s="26" customFormat="1" x14ac:dyDescent="0.2">
      <c r="A132" s="40"/>
      <c r="B132" s="59" t="s">
        <v>542</v>
      </c>
      <c r="C132" s="64">
        <v>0</v>
      </c>
      <c r="D132" s="60">
        <f>VLOOKUP(B132,'[1]por deptos 2011-2017'!$BD$5910:$BF$6446,3,0)</f>
        <v>0</v>
      </c>
      <c r="E132" s="65" t="str">
        <f t="shared" ref="E132" si="36">+IF(C132=0,"",C132/C$73)</f>
        <v/>
      </c>
      <c r="F132" s="65" t="str">
        <f t="shared" ref="F132" si="37">+IF(D132=0,"",D132/D$73)</f>
        <v/>
      </c>
      <c r="G132" s="65" t="str">
        <f t="shared" ref="G132" si="38">+IF(OR(AND(D132=0),(C132=0)),"0",((D132-C132)/C132))</f>
        <v>0</v>
      </c>
      <c r="H132" s="48" t="str">
        <f t="shared" ref="H132" si="39">+IF(OR(AND(E132=""),(G132="")),"",E132*G132)</f>
        <v/>
      </c>
      <c r="I132" s="2"/>
    </row>
    <row r="133" spans="1:9" s="26" customFormat="1" x14ac:dyDescent="0.2">
      <c r="A133" s="41"/>
      <c r="B133" s="59" t="s">
        <v>30</v>
      </c>
      <c r="C133" s="64">
        <v>2</v>
      </c>
      <c r="D133" s="60">
        <f>VLOOKUP(B133,'[1]por deptos 2011-2017'!$BD$5910:$BF$6446,3,0)</f>
        <v>3</v>
      </c>
      <c r="E133" s="65">
        <f t="shared" si="12"/>
        <v>3.3613445378151263E-3</v>
      </c>
      <c r="F133" s="65">
        <f t="shared" si="13"/>
        <v>2.1276595744680851E-3</v>
      </c>
      <c r="G133" s="65">
        <f t="shared" si="14"/>
        <v>0.5</v>
      </c>
      <c r="H133" s="48">
        <f t="shared" si="15"/>
        <v>1.6806722689075631E-3</v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2011-2017'!$BD$5910:$BF$6446,3,0)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4</v>
      </c>
      <c r="D135" s="60">
        <f>VLOOKUP(B135,'[1]por deptos 2011-2017'!$BD$5910:$BF$6446,3,0)</f>
        <v>0</v>
      </c>
      <c r="E135" s="65">
        <f t="shared" si="12"/>
        <v>6.7226890756302525E-3</v>
      </c>
      <c r="F135" s="65" t="str">
        <f t="shared" si="13"/>
        <v/>
      </c>
      <c r="G135" s="65" t="str">
        <f t="shared" si="14"/>
        <v>0</v>
      </c>
      <c r="H135" s="48">
        <f t="shared" si="15"/>
        <v>0</v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2011-2017'!$BD$5910:$BF$6446,3,0)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2011-2017'!$BD$5910:$BF$6446,3,0)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13</v>
      </c>
      <c r="D138" s="60">
        <f>VLOOKUP(B138,'[1]por deptos 2011-2017'!$BD$5910:$BF$6446,3,0)</f>
        <v>0</v>
      </c>
      <c r="E138" s="65">
        <f t="shared" si="12"/>
        <v>2.1848739495798318E-2</v>
      </c>
      <c r="F138" s="65" t="str">
        <f t="shared" si="13"/>
        <v/>
      </c>
      <c r="G138" s="65" t="str">
        <f t="shared" si="14"/>
        <v>0</v>
      </c>
      <c r="H138" s="48">
        <f t="shared" si="15"/>
        <v>0</v>
      </c>
      <c r="I138" s="2"/>
    </row>
    <row r="139" spans="1:9" s="26" customFormat="1" ht="24" x14ac:dyDescent="0.2">
      <c r="A139" s="41"/>
      <c r="B139" s="59" t="s">
        <v>442</v>
      </c>
      <c r="C139" s="64">
        <v>2</v>
      </c>
      <c r="D139" s="60">
        <f>VLOOKUP(B139,'[1]por deptos 2011-2017'!$BD$5910:$BF$6446,3,0)</f>
        <v>1</v>
      </c>
      <c r="E139" s="65">
        <f t="shared" si="12"/>
        <v>3.3613445378151263E-3</v>
      </c>
      <c r="F139" s="65">
        <f t="shared" si="13"/>
        <v>7.0921985815602842E-4</v>
      </c>
      <c r="G139" s="65">
        <f t="shared" si="14"/>
        <v>-0.5</v>
      </c>
      <c r="H139" s="48">
        <f t="shared" si="15"/>
        <v>-1.6806722689075631E-3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2011-2017'!$BD$5910:$BF$6446,3,0)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2011-2017'!$BD$5910:$BF$6446,3,0)</f>
        <v>0</v>
      </c>
      <c r="E141" s="65" t="str">
        <f t="shared" si="12"/>
        <v/>
      </c>
      <c r="F141" s="65" t="str">
        <f t="shared" si="13"/>
        <v/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2011-2017'!$BD$5910:$BF$6446,3,0)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2011-2017'!$BD$5910:$BF$6446,3,0)</f>
        <v>0</v>
      </c>
      <c r="E143" s="65" t="str">
        <f t="shared" si="12"/>
        <v/>
      </c>
      <c r="F143" s="65" t="str">
        <f t="shared" si="13"/>
        <v/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2011-2017'!$BD$5910:$BF$6446,3,0)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2011-2017'!$BD$5910:$BF$6446,3,0)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2011-2017'!$BD$5910:$BF$6446,3,0)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2011-2017'!$BD$5910:$BF$6446,3,0)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1</v>
      </c>
      <c r="D148" s="60">
        <f>VLOOKUP(B148,'[1]por deptos 2011-2017'!$BD$5910:$BF$6446,3,0)</f>
        <v>1</v>
      </c>
      <c r="E148" s="65">
        <f t="shared" si="48"/>
        <v>1.6806722689075631E-3</v>
      </c>
      <c r="F148" s="65">
        <f t="shared" si="49"/>
        <v>7.0921985815602842E-4</v>
      </c>
      <c r="G148" s="65">
        <f t="shared" si="50"/>
        <v>0</v>
      </c>
      <c r="H148" s="48">
        <f t="shared" si="51"/>
        <v>0</v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2011-2017'!$BD$5910:$BF$6446,3,0)</f>
        <v>0</v>
      </c>
      <c r="E149" s="65" t="str">
        <f t="shared" si="48"/>
        <v/>
      </c>
      <c r="F149" s="65" t="str">
        <f t="shared" si="49"/>
        <v/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0</v>
      </c>
      <c r="D150" s="60">
        <f>VLOOKUP(B150,'[1]por deptos 2011-2017'!$BD$5910:$BF$6446,3,0)</f>
        <v>1</v>
      </c>
      <c r="E150" s="65" t="str">
        <f t="shared" si="48"/>
        <v/>
      </c>
      <c r="F150" s="65">
        <f t="shared" si="49"/>
        <v>7.0921985815602842E-4</v>
      </c>
      <c r="G150" s="65" t="str">
        <f t="shared" si="50"/>
        <v>0</v>
      </c>
      <c r="H150" s="48" t="str">
        <f t="shared" si="51"/>
        <v/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2011-2017'!$BD$5910:$BF$6446,3,0)</f>
        <v>0</v>
      </c>
      <c r="E151" s="65" t="str">
        <f t="shared" si="48"/>
        <v/>
      </c>
      <c r="F151" s="65" t="str">
        <f t="shared" si="49"/>
        <v/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2011-2017'!$BD$5910:$BF$6446,3,0)</f>
        <v>5</v>
      </c>
      <c r="E152" s="65" t="str">
        <f t="shared" si="48"/>
        <v/>
      </c>
      <c r="F152" s="65">
        <f t="shared" si="49"/>
        <v>3.5460992907801418E-3</v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0</v>
      </c>
      <c r="D153" s="60">
        <f>VLOOKUP(B153,'[1]por deptos 2011-2017'!$BD$5910:$BF$6446,3,0)</f>
        <v>0</v>
      </c>
      <c r="E153" s="65" t="str">
        <f t="shared" si="48"/>
        <v/>
      </c>
      <c r="F153" s="65" t="str">
        <f t="shared" si="49"/>
        <v/>
      </c>
      <c r="G153" s="65" t="str">
        <f t="shared" si="50"/>
        <v>0</v>
      </c>
      <c r="H153" s="48" t="str">
        <f t="shared" si="51"/>
        <v/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2011-2017'!$BD$5910:$BF$6446,3,0)</f>
        <v>0</v>
      </c>
      <c r="E154" s="65" t="str">
        <f t="shared" si="48"/>
        <v/>
      </c>
      <c r="F154" s="65" t="str">
        <f t="shared" si="49"/>
        <v/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2011-2017'!$BD$5910:$BF$6446,3,0)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2</v>
      </c>
      <c r="D156" s="60">
        <f>VLOOKUP(B156,'[1]por deptos 2011-2017'!$BD$5910:$BF$6446,3,0)</f>
        <v>3</v>
      </c>
      <c r="E156" s="65">
        <f t="shared" ref="E156:E159" si="52">+IF(C156=0,"",C156/C$73)</f>
        <v>3.3613445378151263E-3</v>
      </c>
      <c r="F156" s="65">
        <f t="shared" ref="F156:F159" si="53">+IF(D156=0,"",D156/D$73)</f>
        <v>2.1276595744680851E-3</v>
      </c>
      <c r="G156" s="65">
        <f t="shared" ref="G156:G159" si="54">+IF(OR(AND(D156=0),(C156=0)),"0",((D156-C156)/C156))</f>
        <v>0.5</v>
      </c>
      <c r="H156" s="48">
        <f t="shared" ref="H156:H159" si="55">+IF(OR(AND(E156=""),(G156="")),"",E156*G156)</f>
        <v>1.6806722689075631E-3</v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2011-2017'!$BD$5910:$BF$6446,3,0)</f>
        <v>0</v>
      </c>
      <c r="E157" s="65" t="str">
        <f t="shared" si="52"/>
        <v/>
      </c>
      <c r="F157" s="65" t="str">
        <f t="shared" si="53"/>
        <v/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2011-2017'!$BD$5910:$BF$6446,3,0)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2011-2017'!$BD$5910:$BF$6446,3,0)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649</v>
      </c>
      <c r="D165" s="23">
        <f>SUM(D166:D327)</f>
        <v>829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0.27734976887519258</v>
      </c>
      <c r="H165" s="25">
        <f>+IF(OR(AND(E165=""),(G165="")),"",E165*G165)</f>
        <v>0.27734976887519258</v>
      </c>
    </row>
    <row r="166" spans="1:9" s="26" customFormat="1" x14ac:dyDescent="0.2">
      <c r="A166" s="41"/>
      <c r="B166" s="69" t="s">
        <v>445</v>
      </c>
      <c r="C166" s="73">
        <v>0</v>
      </c>
      <c r="D166" s="74">
        <f>VLOOKUP(B166,'[1]por deptos 2011-2017'!$BD$5910:$BF$6446,3,0)</f>
        <v>8</v>
      </c>
      <c r="E166" s="71" t="str">
        <f>+IF(C166=0,"",C166/C$165)</f>
        <v/>
      </c>
      <c r="F166" s="71">
        <f>+IF(D166=0,"",D166/D$165)</f>
        <v>9.6501809408926411E-3</v>
      </c>
      <c r="G166" s="71" t="str">
        <f>+IF(OR(AND(D166=0),(C166=0)),"0",((D166-C166)/C166))</f>
        <v>0</v>
      </c>
      <c r="H166" s="72" t="str">
        <f>+IF(OR(AND(E166=""),(G166="")),"",E166*G166)</f>
        <v/>
      </c>
      <c r="I166" s="2"/>
    </row>
    <row r="167" spans="1:9" s="26" customFormat="1" x14ac:dyDescent="0.2">
      <c r="A167" s="41"/>
      <c r="B167" s="70" t="s">
        <v>590</v>
      </c>
      <c r="C167" s="73">
        <v>1</v>
      </c>
      <c r="D167" s="74">
        <f>VLOOKUP(B167,'[1]por deptos 2011-2017'!$BD$5910:$BF$6446,3,0)</f>
        <v>1</v>
      </c>
      <c r="E167" s="65">
        <f t="shared" ref="E167:E237" si="56">+IF(C167=0,"",C167/C$165)</f>
        <v>1.5408320493066256E-3</v>
      </c>
      <c r="F167" s="65">
        <f t="shared" ref="F167:F237" si="57">+IF(D167=0,"",D167/D$165)</f>
        <v>1.2062726176115801E-3</v>
      </c>
      <c r="G167" s="65">
        <f t="shared" ref="G167:G237" si="58">+IF(OR(AND(D167=0),(C167=0)),"0",((D167-C167)/C167))</f>
        <v>0</v>
      </c>
      <c r="H167" s="48">
        <f t="shared" ref="H167:H237" si="59">+IF(OR(AND(E167=""),(G167="")),"",E167*G167)</f>
        <v>0</v>
      </c>
      <c r="I167" s="2"/>
    </row>
    <row r="168" spans="1:9" s="26" customFormat="1" ht="24" x14ac:dyDescent="0.2">
      <c r="A168" s="41"/>
      <c r="B168" s="70" t="s">
        <v>446</v>
      </c>
      <c r="C168" s="73">
        <v>1</v>
      </c>
      <c r="D168" s="74">
        <f>VLOOKUP(B168,'[1]por deptos 2011-2017'!$BD$5910:$BF$6446,3,0)</f>
        <v>0</v>
      </c>
      <c r="E168" s="65">
        <f t="shared" si="56"/>
        <v>1.5408320493066256E-3</v>
      </c>
      <c r="F168" s="65" t="str">
        <f t="shared" si="57"/>
        <v/>
      </c>
      <c r="G168" s="65" t="str">
        <f t="shared" si="58"/>
        <v>0</v>
      </c>
      <c r="H168" s="48">
        <f t="shared" si="59"/>
        <v>0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2011-2017'!$BD$5910:$BF$6446,3,0)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5</v>
      </c>
      <c r="D170" s="74">
        <f>VLOOKUP(B170,'[1]por deptos 2011-2017'!$BD$5910:$BF$6446,3,0)</f>
        <v>0</v>
      </c>
      <c r="E170" s="65">
        <f t="shared" si="56"/>
        <v>7.7041602465331279E-3</v>
      </c>
      <c r="F170" s="65" t="str">
        <f t="shared" si="57"/>
        <v/>
      </c>
      <c r="G170" s="65" t="str">
        <f t="shared" si="58"/>
        <v>0</v>
      </c>
      <c r="H170" s="48">
        <f t="shared" si="59"/>
        <v>0</v>
      </c>
      <c r="I170" s="2"/>
    </row>
    <row r="171" spans="1:9" s="26" customFormat="1" x14ac:dyDescent="0.2">
      <c r="A171" s="41"/>
      <c r="B171" s="70" t="s">
        <v>42</v>
      </c>
      <c r="C171" s="73">
        <v>61</v>
      </c>
      <c r="D171" s="74">
        <f>VLOOKUP(B171,'[1]por deptos 2011-2017'!$BD$5910:$BF$6446,3,0)</f>
        <v>9</v>
      </c>
      <c r="E171" s="65">
        <f t="shared" si="56"/>
        <v>9.3990755007704166E-2</v>
      </c>
      <c r="F171" s="65">
        <f t="shared" si="57"/>
        <v>1.0856453558504222E-2</v>
      </c>
      <c r="G171" s="65">
        <f t="shared" si="58"/>
        <v>-0.85245901639344257</v>
      </c>
      <c r="H171" s="48">
        <f t="shared" si="59"/>
        <v>-8.0123266563944529E-2</v>
      </c>
      <c r="I171" s="2"/>
    </row>
    <row r="172" spans="1:9" s="26" customFormat="1" x14ac:dyDescent="0.2">
      <c r="A172" s="41"/>
      <c r="B172" s="70" t="s">
        <v>592</v>
      </c>
      <c r="C172" s="73">
        <v>0</v>
      </c>
      <c r="D172" s="74">
        <f>VLOOKUP(B172,'[1]por deptos 2011-2017'!$BD$5910:$BF$6446,3,0)</f>
        <v>0</v>
      </c>
      <c r="E172" s="65" t="str">
        <f t="shared" si="56"/>
        <v/>
      </c>
      <c r="F172" s="65" t="str">
        <f t="shared" si="57"/>
        <v/>
      </c>
      <c r="G172" s="65" t="str">
        <f t="shared" si="58"/>
        <v>0</v>
      </c>
      <c r="H172" s="48" t="str">
        <f t="shared" si="59"/>
        <v/>
      </c>
      <c r="I172" s="2"/>
    </row>
    <row r="173" spans="1:9" s="26" customFormat="1" x14ac:dyDescent="0.2">
      <c r="A173" s="41"/>
      <c r="B173" s="70" t="s">
        <v>593</v>
      </c>
      <c r="C173" s="73">
        <v>15</v>
      </c>
      <c r="D173" s="74">
        <f>VLOOKUP(B173,'[1]por deptos 2011-2017'!$BD$5910:$BF$6446,3,0)</f>
        <v>1</v>
      </c>
      <c r="E173" s="65">
        <f t="shared" si="56"/>
        <v>2.3112480739599383E-2</v>
      </c>
      <c r="F173" s="65">
        <f t="shared" si="57"/>
        <v>1.2062726176115801E-3</v>
      </c>
      <c r="G173" s="65">
        <f t="shared" si="58"/>
        <v>-0.93333333333333335</v>
      </c>
      <c r="H173" s="48">
        <f t="shared" si="59"/>
        <v>-2.1571648690292759E-2</v>
      </c>
      <c r="I173" s="2"/>
    </row>
    <row r="174" spans="1:9" s="26" customFormat="1" x14ac:dyDescent="0.2">
      <c r="A174" s="41"/>
      <c r="B174" s="70" t="s">
        <v>594</v>
      </c>
      <c r="C174" s="73">
        <v>0</v>
      </c>
      <c r="D174" s="74">
        <f>VLOOKUP(B174,'[1]por deptos 2011-2017'!$BD$5910:$BF$6446,3,0)</f>
        <v>0</v>
      </c>
      <c r="E174" s="65" t="str">
        <f t="shared" si="56"/>
        <v/>
      </c>
      <c r="F174" s="65" t="str">
        <f t="shared" si="57"/>
        <v/>
      </c>
      <c r="G174" s="65" t="str">
        <f t="shared" si="58"/>
        <v>0</v>
      </c>
      <c r="H174" s="48" t="str">
        <f t="shared" si="59"/>
        <v/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2011-2017'!$BD$5910:$BF$6446,3,0)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2011-2017'!$BD$5910:$BF$6446,3,0)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0</v>
      </c>
      <c r="D177" s="74">
        <f>VLOOKUP(B177,'[1]por deptos 2011-2017'!$BD$5910:$BF$6446,3,0)</f>
        <v>0</v>
      </c>
      <c r="E177" s="65" t="str">
        <f t="shared" si="56"/>
        <v/>
      </c>
      <c r="F177" s="65" t="str">
        <f t="shared" si="57"/>
        <v/>
      </c>
      <c r="G177" s="65" t="str">
        <f t="shared" si="58"/>
        <v>0</v>
      </c>
      <c r="H177" s="48" t="str">
        <f t="shared" si="59"/>
        <v/>
      </c>
      <c r="I177" s="2"/>
    </row>
    <row r="178" spans="1:9" s="26" customFormat="1" x14ac:dyDescent="0.2">
      <c r="A178" s="41"/>
      <c r="B178" s="70" t="s">
        <v>43</v>
      </c>
      <c r="C178" s="73">
        <v>91</v>
      </c>
      <c r="D178" s="74">
        <f>VLOOKUP(B178,'[1]por deptos 2011-2017'!$BD$5910:$BF$6446,3,0)</f>
        <v>0</v>
      </c>
      <c r="E178" s="65">
        <f t="shared" si="56"/>
        <v>0.14021571648690292</v>
      </c>
      <c r="F178" s="65" t="str">
        <f t="shared" si="57"/>
        <v/>
      </c>
      <c r="G178" s="65" t="str">
        <f t="shared" si="58"/>
        <v>0</v>
      </c>
      <c r="H178" s="48">
        <f t="shared" si="59"/>
        <v>0</v>
      </c>
      <c r="I178" s="2"/>
    </row>
    <row r="179" spans="1:9" s="26" customFormat="1" x14ac:dyDescent="0.2">
      <c r="A179" s="40"/>
      <c r="B179" s="70" t="s">
        <v>534</v>
      </c>
      <c r="C179" s="73">
        <v>7</v>
      </c>
      <c r="D179" s="74">
        <f>VLOOKUP(B179,'[1]por deptos 2011-2017'!$BD$5910:$BF$6446,3,0)</f>
        <v>14</v>
      </c>
      <c r="E179" s="65">
        <f t="shared" ref="E179" si="60">+IF(C179=0,"",C179/C$165)</f>
        <v>1.078582434514638E-2</v>
      </c>
      <c r="F179" s="65">
        <f t="shared" ref="F179" si="61">+IF(D179=0,"",D179/D$165)</f>
        <v>1.6887816646562123E-2</v>
      </c>
      <c r="G179" s="65">
        <f t="shared" ref="G179" si="62">+IF(OR(AND(D179=0),(C179=0)),"0",((D179-C179)/C179))</f>
        <v>1</v>
      </c>
      <c r="H179" s="48">
        <f t="shared" ref="H179" si="63">+IF(OR(AND(E179=""),(G179="")),"",E179*G179)</f>
        <v>1.078582434514638E-2</v>
      </c>
      <c r="I179" s="2"/>
    </row>
    <row r="180" spans="1:9" s="26" customFormat="1" x14ac:dyDescent="0.2">
      <c r="A180" s="41"/>
      <c r="B180" s="70" t="s">
        <v>448</v>
      </c>
      <c r="C180" s="73">
        <v>3</v>
      </c>
      <c r="D180" s="74">
        <f>VLOOKUP(B180,'[1]por deptos 2011-2017'!$BD$5910:$BF$6446,3,0)</f>
        <v>7</v>
      </c>
      <c r="E180" s="65">
        <f t="shared" si="56"/>
        <v>4.6224961479198771E-3</v>
      </c>
      <c r="F180" s="65">
        <f t="shared" si="57"/>
        <v>8.4439083232810616E-3</v>
      </c>
      <c r="G180" s="65">
        <f t="shared" si="58"/>
        <v>1.3333333333333333</v>
      </c>
      <c r="H180" s="48">
        <f t="shared" si="59"/>
        <v>6.1633281972265025E-3</v>
      </c>
      <c r="I180" s="2"/>
    </row>
    <row r="181" spans="1:9" s="26" customFormat="1" x14ac:dyDescent="0.2">
      <c r="A181" s="41"/>
      <c r="B181" s="70" t="s">
        <v>595</v>
      </c>
      <c r="C181" s="73">
        <v>2</v>
      </c>
      <c r="D181" s="74">
        <f>VLOOKUP(B181,'[1]por deptos 2011-2017'!$BD$5910:$BF$6446,3,0)</f>
        <v>0</v>
      </c>
      <c r="E181" s="65">
        <f t="shared" si="56"/>
        <v>3.0816640986132513E-3</v>
      </c>
      <c r="F181" s="65" t="str">
        <f t="shared" si="57"/>
        <v/>
      </c>
      <c r="G181" s="65" t="str">
        <f t="shared" si="58"/>
        <v>0</v>
      </c>
      <c r="H181" s="48">
        <f t="shared" si="59"/>
        <v>0</v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2011-2017'!$BD$5910:$BF$6446,3,0)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2011-2017'!$BD$5910:$BF$6446,3,0)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0</v>
      </c>
      <c r="D184" s="74">
        <f>VLOOKUP(B184,'[1]por deptos 2011-2017'!$BD$5910:$BF$6446,3,0)</f>
        <v>0</v>
      </c>
      <c r="E184" s="65" t="str">
        <f t="shared" ref="E184:E185" si="64">+IF(C184=0,"",C184/C$165)</f>
        <v/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 t="str">
        <f t="shared" ref="H184:H185" si="67">+IF(OR(AND(E184=""),(G184="")),"",E184*G184)</f>
        <v/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2011-2017'!$BD$5910:$BF$6446,3,0)</f>
        <v>0</v>
      </c>
      <c r="E185" s="65" t="str">
        <f t="shared" si="64"/>
        <v/>
      </c>
      <c r="F185" s="65" t="str">
        <f t="shared" si="65"/>
        <v/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9</v>
      </c>
      <c r="D186" s="74">
        <f>VLOOKUP(B186,'[1]por deptos 2011-2017'!$BD$5910:$BF$6446,3,0)</f>
        <v>5</v>
      </c>
      <c r="E186" s="65">
        <f t="shared" si="56"/>
        <v>1.386748844375963E-2</v>
      </c>
      <c r="F186" s="65">
        <f t="shared" si="57"/>
        <v>6.0313630880579009E-3</v>
      </c>
      <c r="G186" s="65">
        <f t="shared" si="58"/>
        <v>-0.44444444444444442</v>
      </c>
      <c r="H186" s="48">
        <f t="shared" si="59"/>
        <v>-6.1633281972265017E-3</v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2011-2017'!$BD$5910:$BF$6446,3,0)</f>
        <v>1</v>
      </c>
      <c r="E187" s="65" t="str">
        <f t="shared" si="56"/>
        <v/>
      </c>
      <c r="F187" s="65">
        <f t="shared" si="57"/>
        <v>1.2062726176115801E-3</v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2011-2017'!$BD$5910:$BF$6446,3,0)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2011-2017'!$BD$5910:$BF$6446,3,0)</f>
        <v>0</v>
      </c>
      <c r="E189" s="65" t="str">
        <f t="shared" ref="E189" si="68">+IF(C189=0,"",C189/C$165)</f>
        <v/>
      </c>
      <c r="F189" s="65" t="str">
        <f t="shared" ref="F189" si="69">+IF(D189=0,"",D189/D$165)</f>
        <v/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2011-2017'!$BD$5910:$BF$6446,3,0)</f>
        <v>0</v>
      </c>
      <c r="E190" s="65" t="str">
        <f t="shared" si="56"/>
        <v/>
      </c>
      <c r="F190" s="65" t="str">
        <f t="shared" si="57"/>
        <v/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1</v>
      </c>
      <c r="D191" s="74">
        <f>VLOOKUP(B191,'[1]por deptos 2011-2017'!$BD$5910:$BF$6446,3,0)</f>
        <v>1</v>
      </c>
      <c r="E191" s="65">
        <f t="shared" si="56"/>
        <v>1.5408320493066256E-3</v>
      </c>
      <c r="F191" s="65">
        <f t="shared" si="57"/>
        <v>1.2062726176115801E-3</v>
      </c>
      <c r="G191" s="65">
        <f t="shared" si="58"/>
        <v>0</v>
      </c>
      <c r="H191" s="48">
        <f t="shared" si="59"/>
        <v>0</v>
      </c>
      <c r="I191" s="2"/>
    </row>
    <row r="192" spans="1:9" s="26" customFormat="1" x14ac:dyDescent="0.2">
      <c r="A192" s="40"/>
      <c r="B192" s="70" t="s">
        <v>539</v>
      </c>
      <c r="C192" s="73">
        <v>16</v>
      </c>
      <c r="D192" s="74">
        <f>VLOOKUP(B192,'[1]por deptos 2011-2017'!$BD$5910:$BF$6446,3,0)</f>
        <v>44</v>
      </c>
      <c r="E192" s="65">
        <f t="shared" ref="E192" si="72">+IF(C192=0,"",C192/C$165)</f>
        <v>2.465331278890601E-2</v>
      </c>
      <c r="F192" s="65">
        <f t="shared" ref="F192" si="73">+IF(D192=0,"",D192/D$165)</f>
        <v>5.3075995174909532E-2</v>
      </c>
      <c r="G192" s="65">
        <f t="shared" ref="G192" si="74">+IF(OR(AND(D192=0),(C192=0)),"0",((D192-C192)/C192))</f>
        <v>1.75</v>
      </c>
      <c r="H192" s="48">
        <f t="shared" ref="H192" si="75">+IF(OR(AND(E192=""),(G192="")),"",E192*G192)</f>
        <v>4.3143297380585519E-2</v>
      </c>
      <c r="I192" s="2"/>
    </row>
    <row r="193" spans="1:9" s="26" customFormat="1" x14ac:dyDescent="0.2">
      <c r="A193" s="41"/>
      <c r="B193" s="70" t="s">
        <v>219</v>
      </c>
      <c r="C193" s="73">
        <v>21</v>
      </c>
      <c r="D193" s="74">
        <f>VLOOKUP(B193,'[1]por deptos 2011-2017'!$BD$5910:$BF$6446,3,0)</f>
        <v>0</v>
      </c>
      <c r="E193" s="65">
        <f t="shared" si="56"/>
        <v>3.2357473035439135E-2</v>
      </c>
      <c r="F193" s="65" t="str">
        <f t="shared" si="57"/>
        <v/>
      </c>
      <c r="G193" s="65" t="str">
        <f t="shared" si="58"/>
        <v>0</v>
      </c>
      <c r="H193" s="48">
        <f t="shared" si="59"/>
        <v>0</v>
      </c>
      <c r="I193" s="2"/>
    </row>
    <row r="194" spans="1:9" s="26" customFormat="1" x14ac:dyDescent="0.2">
      <c r="A194" s="41"/>
      <c r="B194" s="70" t="s">
        <v>220</v>
      </c>
      <c r="C194" s="73">
        <v>25</v>
      </c>
      <c r="D194" s="74">
        <f>VLOOKUP(B194,'[1]por deptos 2011-2017'!$BD$5910:$BF$6446,3,0)</f>
        <v>25</v>
      </c>
      <c r="E194" s="65">
        <f t="shared" si="56"/>
        <v>3.8520801232665637E-2</v>
      </c>
      <c r="F194" s="65">
        <f t="shared" si="57"/>
        <v>3.0156815440289506E-2</v>
      </c>
      <c r="G194" s="65">
        <f t="shared" si="58"/>
        <v>0</v>
      </c>
      <c r="H194" s="48">
        <f t="shared" si="59"/>
        <v>0</v>
      </c>
      <c r="I194" s="2"/>
    </row>
    <row r="195" spans="1:9" s="26" customFormat="1" x14ac:dyDescent="0.2">
      <c r="A195" s="41"/>
      <c r="B195" s="70" t="s">
        <v>221</v>
      </c>
      <c r="C195" s="73">
        <v>21</v>
      </c>
      <c r="D195" s="74">
        <f>VLOOKUP(B195,'[1]por deptos 2011-2017'!$BD$5910:$BF$6446,3,0)</f>
        <v>15</v>
      </c>
      <c r="E195" s="65">
        <f t="shared" si="56"/>
        <v>3.2357473035439135E-2</v>
      </c>
      <c r="F195" s="65">
        <f t="shared" si="57"/>
        <v>1.8094089264173704E-2</v>
      </c>
      <c r="G195" s="65">
        <f t="shared" si="58"/>
        <v>-0.2857142857142857</v>
      </c>
      <c r="H195" s="48">
        <f t="shared" si="59"/>
        <v>-9.2449922958397525E-3</v>
      </c>
      <c r="I195" s="2"/>
    </row>
    <row r="196" spans="1:9" s="26" customFormat="1" x14ac:dyDescent="0.2">
      <c r="A196" s="41"/>
      <c r="B196" s="70" t="s">
        <v>222</v>
      </c>
      <c r="C196" s="73">
        <v>34</v>
      </c>
      <c r="D196" s="74">
        <f>VLOOKUP(B196,'[1]por deptos 2011-2017'!$BD$5910:$BF$6446,3,0)</f>
        <v>100</v>
      </c>
      <c r="E196" s="65">
        <f t="shared" si="56"/>
        <v>5.2388289676425268E-2</v>
      </c>
      <c r="F196" s="65">
        <f t="shared" si="57"/>
        <v>0.12062726176115803</v>
      </c>
      <c r="G196" s="65">
        <f t="shared" si="58"/>
        <v>1.9411764705882353</v>
      </c>
      <c r="H196" s="48">
        <f t="shared" si="59"/>
        <v>0.10169491525423728</v>
      </c>
      <c r="I196" s="2"/>
    </row>
    <row r="197" spans="1:9" s="26" customFormat="1" x14ac:dyDescent="0.2">
      <c r="A197" s="41"/>
      <c r="B197" s="70" t="s">
        <v>450</v>
      </c>
      <c r="C197" s="73">
        <v>6</v>
      </c>
      <c r="D197" s="74">
        <f>VLOOKUP(B197,'[1]por deptos 2011-2017'!$BD$5910:$BF$6446,3,0)</f>
        <v>2</v>
      </c>
      <c r="E197" s="65">
        <f t="shared" si="56"/>
        <v>9.2449922958397542E-3</v>
      </c>
      <c r="F197" s="65">
        <f t="shared" si="57"/>
        <v>2.4125452352231603E-3</v>
      </c>
      <c r="G197" s="65">
        <f t="shared" si="58"/>
        <v>-0.66666666666666663</v>
      </c>
      <c r="H197" s="48">
        <f t="shared" si="59"/>
        <v>-6.1633281972265025E-3</v>
      </c>
      <c r="I197" s="2"/>
    </row>
    <row r="198" spans="1:9" s="26" customFormat="1" x14ac:dyDescent="0.2">
      <c r="A198" s="41"/>
      <c r="B198" s="70" t="s">
        <v>451</v>
      </c>
      <c r="C198" s="73">
        <v>1</v>
      </c>
      <c r="D198" s="74">
        <f>VLOOKUP(B198,'[1]por deptos 2011-2017'!$BD$5910:$BF$6446,3,0)</f>
        <v>2</v>
      </c>
      <c r="E198" s="65">
        <f t="shared" si="56"/>
        <v>1.5408320493066256E-3</v>
      </c>
      <c r="F198" s="65">
        <f t="shared" si="57"/>
        <v>2.4125452352231603E-3</v>
      </c>
      <c r="G198" s="65">
        <f t="shared" si="58"/>
        <v>1</v>
      </c>
      <c r="H198" s="48">
        <f t="shared" si="59"/>
        <v>1.5408320493066256E-3</v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2011-2017'!$BD$5910:$BF$6446,3,0)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0</v>
      </c>
      <c r="D200" s="74">
        <f>VLOOKUP(B200,'[1]por deptos 2011-2017'!$BD$5910:$BF$6446,3,0)</f>
        <v>3</v>
      </c>
      <c r="E200" s="65" t="str">
        <f t="shared" ref="E200" si="76">+IF(C200=0,"",C200/C$165)</f>
        <v/>
      </c>
      <c r="F200" s="65">
        <f t="shared" ref="F200" si="77">+IF(D200=0,"",D200/D$165)</f>
        <v>3.6188178528347406E-3</v>
      </c>
      <c r="G200" s="65" t="str">
        <f t="shared" ref="G200" si="78">+IF(OR(AND(D200=0),(C200=0)),"0",((D200-C200)/C200))</f>
        <v>0</v>
      </c>
      <c r="H200" s="48" t="str">
        <f t="shared" ref="H200" si="79">+IF(OR(AND(E200=""),(G200="")),"",E200*G200)</f>
        <v/>
      </c>
      <c r="I200" s="2"/>
    </row>
    <row r="201" spans="1:9" s="26" customFormat="1" x14ac:dyDescent="0.2">
      <c r="A201" s="41"/>
      <c r="B201" s="70" t="s">
        <v>224</v>
      </c>
      <c r="C201" s="73">
        <v>1</v>
      </c>
      <c r="D201" s="74">
        <f>VLOOKUP(B201,'[1]por deptos 2011-2017'!$BD$5910:$BF$6446,3,0)</f>
        <v>0</v>
      </c>
      <c r="E201" s="65">
        <f t="shared" si="56"/>
        <v>1.5408320493066256E-3</v>
      </c>
      <c r="F201" s="65" t="str">
        <f t="shared" si="57"/>
        <v/>
      </c>
      <c r="G201" s="65" t="str">
        <f t="shared" si="58"/>
        <v>0</v>
      </c>
      <c r="H201" s="48">
        <f t="shared" si="59"/>
        <v>0</v>
      </c>
      <c r="I201" s="2"/>
    </row>
    <row r="202" spans="1:9" s="26" customFormat="1" x14ac:dyDescent="0.2">
      <c r="A202" s="41"/>
      <c r="B202" s="70" t="s">
        <v>225</v>
      </c>
      <c r="C202" s="73">
        <v>7</v>
      </c>
      <c r="D202" s="74">
        <f>VLOOKUP(B202,'[1]por deptos 2011-2017'!$BD$5910:$BF$6446,3,0)</f>
        <v>17</v>
      </c>
      <c r="E202" s="65">
        <f t="shared" si="56"/>
        <v>1.078582434514638E-2</v>
      </c>
      <c r="F202" s="65">
        <f t="shared" si="57"/>
        <v>2.0506634499396863E-2</v>
      </c>
      <c r="G202" s="65">
        <f t="shared" si="58"/>
        <v>1.4285714285714286</v>
      </c>
      <c r="H202" s="48">
        <f t="shared" si="59"/>
        <v>1.5408320493066258E-2</v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2011-2017'!$BD$5910:$BF$6446,3,0)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0</v>
      </c>
      <c r="D204" s="74">
        <f>VLOOKUP(B204,'[1]por deptos 2011-2017'!$BD$5910:$BF$6446,3,0)</f>
        <v>0</v>
      </c>
      <c r="E204" s="65" t="str">
        <f t="shared" si="56"/>
        <v/>
      </c>
      <c r="F204" s="65" t="str">
        <f t="shared" si="57"/>
        <v/>
      </c>
      <c r="G204" s="65" t="str">
        <f t="shared" si="58"/>
        <v>0</v>
      </c>
      <c r="H204" s="48" t="str">
        <f t="shared" si="59"/>
        <v/>
      </c>
      <c r="I204" s="2"/>
    </row>
    <row r="205" spans="1:9" s="26" customFormat="1" x14ac:dyDescent="0.2">
      <c r="A205" s="41"/>
      <c r="B205" s="70" t="s">
        <v>47</v>
      </c>
      <c r="C205" s="73">
        <v>20</v>
      </c>
      <c r="D205" s="74">
        <f>VLOOKUP(B205,'[1]por deptos 2011-2017'!$BD$5910:$BF$6446,3,0)</f>
        <v>113</v>
      </c>
      <c r="E205" s="65">
        <f t="shared" si="56"/>
        <v>3.0816640986132512E-2</v>
      </c>
      <c r="F205" s="65">
        <f t="shared" si="57"/>
        <v>0.13630880579010857</v>
      </c>
      <c r="G205" s="65">
        <f t="shared" si="58"/>
        <v>4.6500000000000004</v>
      </c>
      <c r="H205" s="48">
        <f t="shared" si="59"/>
        <v>0.14329738058551619</v>
      </c>
      <c r="I205" s="2"/>
    </row>
    <row r="206" spans="1:9" s="26" customFormat="1" x14ac:dyDescent="0.2">
      <c r="A206" s="41"/>
      <c r="B206" s="70" t="s">
        <v>227</v>
      </c>
      <c r="C206" s="73">
        <v>2</v>
      </c>
      <c r="D206" s="74">
        <f>VLOOKUP(B206,'[1]por deptos 2011-2017'!$BD$5910:$BF$6446,3,0)</f>
        <v>3</v>
      </c>
      <c r="E206" s="65">
        <f t="shared" si="56"/>
        <v>3.0816640986132513E-3</v>
      </c>
      <c r="F206" s="65">
        <f t="shared" si="57"/>
        <v>3.6188178528347406E-3</v>
      </c>
      <c r="G206" s="65">
        <f t="shared" si="58"/>
        <v>0.5</v>
      </c>
      <c r="H206" s="48">
        <f t="shared" si="59"/>
        <v>1.5408320493066256E-3</v>
      </c>
      <c r="I206" s="2"/>
    </row>
    <row r="207" spans="1:9" s="26" customFormat="1" x14ac:dyDescent="0.2">
      <c r="A207" s="41"/>
      <c r="B207" s="70" t="s">
        <v>228</v>
      </c>
      <c r="C207" s="73">
        <v>5</v>
      </c>
      <c r="D207" s="74">
        <f>VLOOKUP(B207,'[1]por deptos 2011-2017'!$BD$5910:$BF$6446,3,0)</f>
        <v>0</v>
      </c>
      <c r="E207" s="65">
        <f t="shared" si="56"/>
        <v>7.7041602465331279E-3</v>
      </c>
      <c r="F207" s="65" t="str">
        <f t="shared" si="57"/>
        <v/>
      </c>
      <c r="G207" s="65" t="str">
        <f t="shared" si="58"/>
        <v>0</v>
      </c>
      <c r="H207" s="48">
        <f t="shared" si="59"/>
        <v>0</v>
      </c>
      <c r="I207" s="2"/>
    </row>
    <row r="208" spans="1:9" s="26" customFormat="1" x14ac:dyDescent="0.2">
      <c r="A208" s="41"/>
      <c r="B208" s="70" t="s">
        <v>452</v>
      </c>
      <c r="C208" s="73">
        <v>9</v>
      </c>
      <c r="D208" s="74">
        <f>VLOOKUP(B208,'[1]por deptos 2011-2017'!$BD$5910:$BF$6446,3,0)</f>
        <v>0</v>
      </c>
      <c r="E208" s="65">
        <f t="shared" si="56"/>
        <v>1.386748844375963E-2</v>
      </c>
      <c r="F208" s="65" t="str">
        <f t="shared" si="57"/>
        <v/>
      </c>
      <c r="G208" s="65" t="str">
        <f t="shared" si="58"/>
        <v>0</v>
      </c>
      <c r="H208" s="48">
        <f t="shared" si="59"/>
        <v>0</v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2011-2017'!$BD$5910:$BF$6446,3,0)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2011-2017'!$BD$5910:$BF$6446,3,0)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2011-2017'!$BD$5910:$BF$6446,3,0)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2011-2017'!$BD$5910:$BF$6446,3,0)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1</v>
      </c>
      <c r="D213" s="74">
        <f>VLOOKUP(B213,'[1]por deptos 2011-2017'!$BD$5910:$BF$6446,3,0)</f>
        <v>2</v>
      </c>
      <c r="E213" s="65">
        <f t="shared" si="56"/>
        <v>1.5408320493066256E-3</v>
      </c>
      <c r="F213" s="65">
        <f t="shared" si="57"/>
        <v>2.4125452352231603E-3</v>
      </c>
      <c r="G213" s="65">
        <f t="shared" si="58"/>
        <v>1</v>
      </c>
      <c r="H213" s="48">
        <f t="shared" si="59"/>
        <v>1.5408320493066256E-3</v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2011-2017'!$BD$5910:$BF$6446,3,0)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2011-2017'!$BD$5910:$BF$6446,3,0)</f>
        <v>0</v>
      </c>
      <c r="E215" s="65" t="str">
        <f t="shared" si="56"/>
        <v/>
      </c>
      <c r="F215" s="65" t="str">
        <f t="shared" si="57"/>
        <v/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23</v>
      </c>
      <c r="D216" s="74">
        <f>VLOOKUP(B216,'[1]por deptos 2011-2017'!$BD$5910:$BF$6446,3,0)</f>
        <v>16</v>
      </c>
      <c r="E216" s="65">
        <f t="shared" si="56"/>
        <v>3.543913713405239E-2</v>
      </c>
      <c r="F216" s="65">
        <f t="shared" si="57"/>
        <v>1.9300361881785282E-2</v>
      </c>
      <c r="G216" s="65">
        <f t="shared" si="58"/>
        <v>-0.30434782608695654</v>
      </c>
      <c r="H216" s="48">
        <f t="shared" si="59"/>
        <v>-1.078582434514638E-2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2011-2017'!$BD$5910:$BF$6446,3,0)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2011-2017'!$BD$5910:$BF$6446,3,0)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0</v>
      </c>
      <c r="D219" s="74">
        <f>VLOOKUP(B219,'[1]por deptos 2011-2017'!$BD$5910:$BF$6446,3,0)</f>
        <v>1</v>
      </c>
      <c r="E219" s="65" t="str">
        <f t="shared" si="56"/>
        <v/>
      </c>
      <c r="F219" s="65">
        <f t="shared" si="57"/>
        <v>1.2062726176115801E-3</v>
      </c>
      <c r="G219" s="65" t="str">
        <f t="shared" si="58"/>
        <v>0</v>
      </c>
      <c r="H219" s="48" t="str">
        <f t="shared" si="59"/>
        <v/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2011-2017'!$BD$5910:$BF$6446,3,0)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0</v>
      </c>
      <c r="D221" s="74">
        <f>VLOOKUP(B221,'[1]por deptos 2011-2017'!$BD$5910:$BF$6446,3,0)</f>
        <v>1</v>
      </c>
      <c r="E221" s="65" t="str">
        <f t="shared" si="56"/>
        <v/>
      </c>
      <c r="F221" s="65">
        <f t="shared" si="57"/>
        <v>1.2062726176115801E-3</v>
      </c>
      <c r="G221" s="65" t="str">
        <f t="shared" si="58"/>
        <v>0</v>
      </c>
      <c r="H221" s="48" t="str">
        <f t="shared" si="59"/>
        <v/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2011-2017'!$BD$5910:$BF$6446,3,0)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2011-2017'!$BD$5910:$BF$6446,3,0)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2011-2017'!$BD$5910:$BF$6446,3,0)</f>
        <v>0</v>
      </c>
      <c r="E224" s="65" t="str">
        <f t="shared" si="56"/>
        <v/>
      </c>
      <c r="F224" s="65" t="str">
        <f t="shared" si="57"/>
        <v/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2011-2017'!$BD$5910:$BF$6446,3,0)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2011-2017'!$BD$5910:$BF$6446,3,0)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1</v>
      </c>
      <c r="D227" s="74">
        <f>VLOOKUP(B227,'[1]por deptos 2011-2017'!$BD$5910:$BF$6446,3,0)</f>
        <v>3</v>
      </c>
      <c r="E227" s="65">
        <f t="shared" si="56"/>
        <v>1.5408320493066256E-3</v>
      </c>
      <c r="F227" s="65">
        <f t="shared" si="57"/>
        <v>3.6188178528347406E-3</v>
      </c>
      <c r="G227" s="65">
        <f t="shared" si="58"/>
        <v>2</v>
      </c>
      <c r="H227" s="48">
        <f t="shared" si="59"/>
        <v>3.0816640986132513E-3</v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2011-2017'!$BD$5910:$BF$6446,3,0)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9</v>
      </c>
      <c r="D229" s="74">
        <f>VLOOKUP(B229,'[1]por deptos 2011-2017'!$BD$5910:$BF$6446,3,0)</f>
        <v>3</v>
      </c>
      <c r="E229" s="65">
        <f t="shared" si="56"/>
        <v>1.386748844375963E-2</v>
      </c>
      <c r="F229" s="65">
        <f t="shared" si="57"/>
        <v>3.6188178528347406E-3</v>
      </c>
      <c r="G229" s="65">
        <f t="shared" si="58"/>
        <v>-0.66666666666666663</v>
      </c>
      <c r="H229" s="48">
        <f t="shared" si="59"/>
        <v>-9.2449922958397525E-3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2011-2017'!$BD$5910:$BF$6446,3,0)</f>
        <v>0</v>
      </c>
      <c r="E230" s="65" t="str">
        <f t="shared" si="56"/>
        <v/>
      </c>
      <c r="F230" s="65" t="str">
        <f t="shared" si="57"/>
        <v/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2011-2017'!$BD$5910:$BF$6446,3,0)</f>
        <v>0</v>
      </c>
      <c r="E231" s="65" t="str">
        <f t="shared" si="56"/>
        <v/>
      </c>
      <c r="F231" s="65" t="str">
        <f t="shared" si="57"/>
        <v/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1</v>
      </c>
      <c r="D232" s="74">
        <f>VLOOKUP(B232,'[1]por deptos 2011-2017'!$BD$5910:$BF$6446,3,0)</f>
        <v>30</v>
      </c>
      <c r="E232" s="65">
        <f t="shared" si="56"/>
        <v>1.5408320493066256E-3</v>
      </c>
      <c r="F232" s="65">
        <f t="shared" si="57"/>
        <v>3.6188178528347409E-2</v>
      </c>
      <c r="G232" s="65">
        <f t="shared" si="58"/>
        <v>29</v>
      </c>
      <c r="H232" s="48">
        <f t="shared" si="59"/>
        <v>4.4684129429892146E-2</v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2011-2017'!$BD$5910:$BF$6446,3,0)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2011-2017'!$BD$5910:$BF$6446,3,0)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1</v>
      </c>
      <c r="D235" s="74">
        <f>VLOOKUP(B235,'[1]por deptos 2011-2017'!$BD$5910:$BF$6446,3,0)</f>
        <v>2</v>
      </c>
      <c r="E235" s="65">
        <f t="shared" si="56"/>
        <v>1.5408320493066256E-3</v>
      </c>
      <c r="F235" s="65">
        <f t="shared" si="57"/>
        <v>2.4125452352231603E-3</v>
      </c>
      <c r="G235" s="65">
        <f t="shared" si="58"/>
        <v>1</v>
      </c>
      <c r="H235" s="48">
        <f t="shared" si="59"/>
        <v>1.5408320493066256E-3</v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2011-2017'!$BD$5910:$BF$6446,3,0)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1</v>
      </c>
      <c r="D237" s="74">
        <f>VLOOKUP(B237,'[1]por deptos 2011-2017'!$BD$5910:$BF$6446,3,0)</f>
        <v>1</v>
      </c>
      <c r="E237" s="65">
        <f t="shared" si="56"/>
        <v>1.5408320493066256E-3</v>
      </c>
      <c r="F237" s="65">
        <f t="shared" si="57"/>
        <v>1.2062726176115801E-3</v>
      </c>
      <c r="G237" s="65">
        <f t="shared" si="58"/>
        <v>0</v>
      </c>
      <c r="H237" s="48">
        <f t="shared" si="59"/>
        <v>0</v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2011-2017'!$BD$5910:$BF$6446,3,0)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2011-2017'!$BD$5910:$BF$6446,3,0)</f>
        <v>0</v>
      </c>
      <c r="E239" s="65" t="str">
        <f t="shared" si="88"/>
        <v/>
      </c>
      <c r="F239" s="65" t="str">
        <f t="shared" si="89"/>
        <v/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2011-2017'!$BD$5910:$BF$6446,3,0)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0</v>
      </c>
      <c r="D241" s="74">
        <f>VLOOKUP(B241,'[1]por deptos 2011-2017'!$BD$5910:$BF$6446,3,0)</f>
        <v>0</v>
      </c>
      <c r="E241" s="65" t="str">
        <f t="shared" si="88"/>
        <v/>
      </c>
      <c r="F241" s="65" t="str">
        <f t="shared" si="89"/>
        <v/>
      </c>
      <c r="G241" s="65" t="str">
        <f t="shared" si="90"/>
        <v>0</v>
      </c>
      <c r="H241" s="48" t="str">
        <f t="shared" si="91"/>
        <v/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2011-2017'!$BD$5910:$BF$6446,3,0)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2011-2017'!$BD$5910:$BF$6446,3,0)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2011-2017'!$BD$5910:$BF$6446,3,0)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2011-2017'!$BD$5910:$BF$6446,3,0)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2011-2017'!$BD$5910:$BF$6446,3,0)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2011-2017'!$BD$5910:$BF$6446,3,0)</f>
        <v>0</v>
      </c>
      <c r="E247" s="65" t="str">
        <f t="shared" si="88"/>
        <v/>
      </c>
      <c r="F247" s="65" t="str">
        <f t="shared" si="89"/>
        <v/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2011-2017'!$BD$5910:$BF$6446,3,0)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2011-2017'!$BD$5910:$BF$6446,3,0)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2011-2017'!$BD$5910:$BF$6446,3,0)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0</v>
      </c>
      <c r="D251" s="74">
        <f>VLOOKUP(B251,'[1]por deptos 2011-2017'!$BD$5910:$BF$6446,3,0)</f>
        <v>1</v>
      </c>
      <c r="E251" s="65" t="str">
        <f t="shared" si="88"/>
        <v/>
      </c>
      <c r="F251" s="65">
        <f t="shared" si="89"/>
        <v>1.2062726176115801E-3</v>
      </c>
      <c r="G251" s="65" t="str">
        <f t="shared" si="90"/>
        <v>0</v>
      </c>
      <c r="H251" s="48" t="str">
        <f t="shared" si="91"/>
        <v/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2011-2017'!$BD$5910:$BF$6446,3,0)</f>
        <v>0</v>
      </c>
      <c r="E252" s="65" t="str">
        <f t="shared" si="88"/>
        <v/>
      </c>
      <c r="F252" s="65" t="str">
        <f t="shared" si="89"/>
        <v/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2011-2017'!$BD$5910:$BF$6446,3,0)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1</v>
      </c>
      <c r="D254" s="74">
        <f>VLOOKUP(B254,'[1]por deptos 2011-2017'!$BD$5910:$BF$6446,3,0)</f>
        <v>0</v>
      </c>
      <c r="E254" s="65">
        <f t="shared" si="92"/>
        <v>1.5408320493066256E-3</v>
      </c>
      <c r="F254" s="65" t="str">
        <f t="shared" si="93"/>
        <v/>
      </c>
      <c r="G254" s="65" t="str">
        <f t="shared" si="94"/>
        <v>0</v>
      </c>
      <c r="H254" s="48">
        <f t="shared" si="95"/>
        <v>0</v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2011-2017'!$BD$5910:$BF$6446,3,0)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4</v>
      </c>
      <c r="D256" s="74">
        <f>VLOOKUP(B256,'[1]por deptos 2011-2017'!$BD$5910:$BF$6446,3,0)</f>
        <v>9</v>
      </c>
      <c r="E256" s="65">
        <f t="shared" si="88"/>
        <v>6.1633281972265025E-3</v>
      </c>
      <c r="F256" s="65">
        <f t="shared" si="89"/>
        <v>1.0856453558504222E-2</v>
      </c>
      <c r="G256" s="65">
        <f t="shared" si="90"/>
        <v>1.25</v>
      </c>
      <c r="H256" s="48">
        <f t="shared" si="91"/>
        <v>7.7041602465331279E-3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2011-2017'!$BD$5910:$BF$6446,3,0)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2011-2017'!$BD$5910:$BF$6446,3,0)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2011-2017'!$BD$5910:$BF$6446,3,0)</f>
        <v>1</v>
      </c>
      <c r="E259" s="65" t="str">
        <f t="shared" si="96"/>
        <v/>
      </c>
      <c r="F259" s="65">
        <f t="shared" si="97"/>
        <v>1.2062726176115801E-3</v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2011-2017'!$BD$5910:$BF$6446,3,0)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2011-2017'!$BD$5910:$BF$6446,3,0)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2011-2017'!$BD$5910:$BF$6446,3,0)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11</v>
      </c>
      <c r="D263" s="74">
        <f>VLOOKUP(B263,'[1]por deptos 2011-2017'!$BD$5910:$BF$6446,3,0)</f>
        <v>10</v>
      </c>
      <c r="E263" s="65">
        <f t="shared" si="96"/>
        <v>1.6949152542372881E-2</v>
      </c>
      <c r="F263" s="65">
        <f t="shared" si="97"/>
        <v>1.2062726176115802E-2</v>
      </c>
      <c r="G263" s="65">
        <f t="shared" si="98"/>
        <v>-9.0909090909090912E-2</v>
      </c>
      <c r="H263" s="48">
        <f t="shared" si="99"/>
        <v>-1.5408320493066256E-3</v>
      </c>
      <c r="I263" s="2"/>
    </row>
    <row r="264" spans="1:9" s="26" customFormat="1" x14ac:dyDescent="0.2">
      <c r="A264" s="41"/>
      <c r="B264" s="70" t="s">
        <v>60</v>
      </c>
      <c r="C264" s="73">
        <v>5</v>
      </c>
      <c r="D264" s="74">
        <f>VLOOKUP(B264,'[1]por deptos 2011-2017'!$BD$5910:$BF$6446,3,0)</f>
        <v>8</v>
      </c>
      <c r="E264" s="65">
        <f t="shared" si="88"/>
        <v>7.7041602465331279E-3</v>
      </c>
      <c r="F264" s="65">
        <f t="shared" si="89"/>
        <v>9.6501809408926411E-3</v>
      </c>
      <c r="G264" s="65">
        <f t="shared" si="90"/>
        <v>0.6</v>
      </c>
      <c r="H264" s="48">
        <f t="shared" si="91"/>
        <v>4.6224961479198762E-3</v>
      </c>
      <c r="I264" s="2"/>
    </row>
    <row r="265" spans="1:9" s="26" customFormat="1" x14ac:dyDescent="0.2">
      <c r="A265" s="41"/>
      <c r="B265" s="70" t="s">
        <v>65</v>
      </c>
      <c r="C265" s="73">
        <v>3</v>
      </c>
      <c r="D265" s="74">
        <f>VLOOKUP(B265,'[1]por deptos 2011-2017'!$BD$5910:$BF$6446,3,0)</f>
        <v>7</v>
      </c>
      <c r="E265" s="65">
        <f t="shared" si="88"/>
        <v>4.6224961479198771E-3</v>
      </c>
      <c r="F265" s="65">
        <f t="shared" si="89"/>
        <v>8.4439083232810616E-3</v>
      </c>
      <c r="G265" s="65">
        <f t="shared" si="90"/>
        <v>1.3333333333333333</v>
      </c>
      <c r="H265" s="48">
        <f t="shared" si="91"/>
        <v>6.1633281972265025E-3</v>
      </c>
      <c r="I265" s="2"/>
    </row>
    <row r="266" spans="1:9" s="26" customFormat="1" x14ac:dyDescent="0.2">
      <c r="A266" s="41"/>
      <c r="B266" s="70" t="s">
        <v>61</v>
      </c>
      <c r="C266" s="73">
        <v>1</v>
      </c>
      <c r="D266" s="74">
        <f>VLOOKUP(B266,'[1]por deptos 2011-2017'!$BD$5910:$BF$6446,3,0)</f>
        <v>4</v>
      </c>
      <c r="E266" s="65">
        <f t="shared" si="88"/>
        <v>1.5408320493066256E-3</v>
      </c>
      <c r="F266" s="65">
        <f t="shared" si="89"/>
        <v>4.8250904704463205E-3</v>
      </c>
      <c r="G266" s="65">
        <f t="shared" si="90"/>
        <v>3</v>
      </c>
      <c r="H266" s="48">
        <f t="shared" si="91"/>
        <v>4.6224961479198771E-3</v>
      </c>
      <c r="I266" s="2"/>
    </row>
    <row r="267" spans="1:9" s="26" customFormat="1" x14ac:dyDescent="0.2">
      <c r="A267" s="41"/>
      <c r="B267" s="70" t="s">
        <v>247</v>
      </c>
      <c r="C267" s="73">
        <v>1</v>
      </c>
      <c r="D267" s="74">
        <f>VLOOKUP(B267,'[1]por deptos 2011-2017'!$BD$5910:$BF$6446,3,0)</f>
        <v>0</v>
      </c>
      <c r="E267" s="65">
        <f t="shared" si="88"/>
        <v>1.5408320493066256E-3</v>
      </c>
      <c r="F267" s="65" t="str">
        <f t="shared" si="89"/>
        <v/>
      </c>
      <c r="G267" s="65" t="str">
        <f t="shared" si="90"/>
        <v>0</v>
      </c>
      <c r="H267" s="48">
        <f t="shared" si="91"/>
        <v>0</v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2011-2017'!$BD$5910:$BF$6446,3,0)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0</v>
      </c>
      <c r="D269" s="74">
        <f>VLOOKUP(B269,'[1]por deptos 2011-2017'!$BD$5910:$BF$6446,3,0)</f>
        <v>0</v>
      </c>
      <c r="E269" s="65" t="str">
        <f t="shared" ref="E269" si="100">+IF(C269=0,"",C269/C$165)</f>
        <v/>
      </c>
      <c r="F269" s="65" t="str">
        <f t="shared" ref="F269" si="101">+IF(D269=0,"",D269/D$165)</f>
        <v/>
      </c>
      <c r="G269" s="65" t="str">
        <f t="shared" ref="G269" si="102">+IF(OR(AND(D269=0),(C269=0)),"0",((D269-C269)/C269))</f>
        <v>0</v>
      </c>
      <c r="H269" s="48" t="str">
        <f t="shared" ref="H269" si="103">+IF(OR(AND(E269=""),(G269="")),"",E269*G269)</f>
        <v/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2011-2017'!$BD$5910:$BF$6446,3,0)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0</v>
      </c>
      <c r="D271" s="74">
        <f>VLOOKUP(B271,'[1]por deptos 2011-2017'!$BD$5910:$BF$6446,3,0)</f>
        <v>0</v>
      </c>
      <c r="E271" s="65" t="str">
        <f t="shared" si="88"/>
        <v/>
      </c>
      <c r="F271" s="65" t="str">
        <f t="shared" si="89"/>
        <v/>
      </c>
      <c r="G271" s="65" t="str">
        <f t="shared" si="90"/>
        <v>0</v>
      </c>
      <c r="H271" s="48" t="str">
        <f t="shared" si="91"/>
        <v/>
      </c>
      <c r="I271" s="2"/>
    </row>
    <row r="272" spans="1:9" s="26" customFormat="1" x14ac:dyDescent="0.2">
      <c r="A272" s="41"/>
      <c r="B272" s="70" t="s">
        <v>59</v>
      </c>
      <c r="C272" s="73">
        <v>4</v>
      </c>
      <c r="D272" s="74">
        <f>VLOOKUP(B272,'[1]por deptos 2011-2017'!$BD$5910:$BF$6446,3,0)</f>
        <v>3</v>
      </c>
      <c r="E272" s="65">
        <f t="shared" si="88"/>
        <v>6.1633281972265025E-3</v>
      </c>
      <c r="F272" s="65">
        <f t="shared" si="89"/>
        <v>3.6188178528347406E-3</v>
      </c>
      <c r="G272" s="65">
        <f t="shared" si="90"/>
        <v>-0.25</v>
      </c>
      <c r="H272" s="48">
        <f t="shared" si="91"/>
        <v>-1.5408320493066256E-3</v>
      </c>
      <c r="I272" s="2"/>
    </row>
    <row r="273" spans="1:9" s="26" customFormat="1" x14ac:dyDescent="0.2">
      <c r="A273" s="41"/>
      <c r="B273" s="70" t="s">
        <v>64</v>
      </c>
      <c r="C273" s="73">
        <v>0</v>
      </c>
      <c r="D273" s="74">
        <f>VLOOKUP(B273,'[1]por deptos 2011-2017'!$BD$5910:$BF$6446,3,0)</f>
        <v>0</v>
      </c>
      <c r="E273" s="65" t="str">
        <f t="shared" si="88"/>
        <v/>
      </c>
      <c r="F273" s="65" t="str">
        <f t="shared" si="89"/>
        <v/>
      </c>
      <c r="G273" s="65" t="str">
        <f t="shared" si="90"/>
        <v>0</v>
      </c>
      <c r="H273" s="48" t="str">
        <f t="shared" si="91"/>
        <v/>
      </c>
      <c r="I273" s="2"/>
    </row>
    <row r="274" spans="1:9" s="26" customFormat="1" x14ac:dyDescent="0.2">
      <c r="A274" s="41"/>
      <c r="B274" s="70" t="s">
        <v>248</v>
      </c>
      <c r="C274" s="73">
        <v>0</v>
      </c>
      <c r="D274" s="74">
        <f>VLOOKUP(B274,'[1]por deptos 2011-2017'!$BD$5910:$BF$6446,3,0)</f>
        <v>0</v>
      </c>
      <c r="E274" s="65" t="str">
        <f t="shared" si="88"/>
        <v/>
      </c>
      <c r="F274" s="65" t="str">
        <f t="shared" si="89"/>
        <v/>
      </c>
      <c r="G274" s="65" t="str">
        <f t="shared" si="90"/>
        <v>0</v>
      </c>
      <c r="H274" s="48" t="str">
        <f t="shared" si="91"/>
        <v/>
      </c>
      <c r="I274" s="2"/>
    </row>
    <row r="275" spans="1:9" s="26" customFormat="1" x14ac:dyDescent="0.2">
      <c r="A275" s="41"/>
      <c r="B275" s="70" t="s">
        <v>469</v>
      </c>
      <c r="C275" s="73">
        <v>54</v>
      </c>
      <c r="D275" s="74">
        <f>VLOOKUP(B275,'[1]por deptos 2011-2017'!$BD$5910:$BF$6446,3,0)</f>
        <v>16</v>
      </c>
      <c r="E275" s="65">
        <f t="shared" si="88"/>
        <v>8.3204930662557783E-2</v>
      </c>
      <c r="F275" s="65">
        <f t="shared" si="89"/>
        <v>1.9300361881785282E-2</v>
      </c>
      <c r="G275" s="65">
        <f t="shared" si="90"/>
        <v>-0.70370370370370372</v>
      </c>
      <c r="H275" s="48">
        <f t="shared" si="91"/>
        <v>-5.8551617873651776E-2</v>
      </c>
      <c r="I275" s="2"/>
    </row>
    <row r="276" spans="1:9" s="26" customFormat="1" x14ac:dyDescent="0.2">
      <c r="A276" s="41"/>
      <c r="B276" s="70" t="s">
        <v>66</v>
      </c>
      <c r="C276" s="73">
        <v>4</v>
      </c>
      <c r="D276" s="74">
        <f>VLOOKUP(B276,'[1]por deptos 2011-2017'!$BD$5910:$BF$6446,3,0)</f>
        <v>0</v>
      </c>
      <c r="E276" s="65">
        <f t="shared" si="88"/>
        <v>6.1633281972265025E-3</v>
      </c>
      <c r="F276" s="65" t="str">
        <f t="shared" si="89"/>
        <v/>
      </c>
      <c r="G276" s="65" t="str">
        <f t="shared" si="90"/>
        <v>0</v>
      </c>
      <c r="H276" s="48">
        <f t="shared" si="91"/>
        <v>0</v>
      </c>
      <c r="I276" s="2"/>
    </row>
    <row r="277" spans="1:9" s="26" customFormat="1" x14ac:dyDescent="0.2">
      <c r="A277" s="40"/>
      <c r="B277" s="70" t="s">
        <v>556</v>
      </c>
      <c r="C277" s="73">
        <v>5</v>
      </c>
      <c r="D277" s="74">
        <f>VLOOKUP(B277,'[1]por deptos 2011-2017'!$BD$5910:$BF$6446,3,0)</f>
        <v>0</v>
      </c>
      <c r="E277" s="65">
        <f t="shared" ref="E277:E278" si="104">+IF(C277=0,"",C277/C$165)</f>
        <v>7.7041602465331279E-3</v>
      </c>
      <c r="F277" s="65" t="str">
        <f t="shared" ref="F277:F278" si="105">+IF(D277=0,"",D277/D$165)</f>
        <v/>
      </c>
      <c r="G277" s="65" t="str">
        <f t="shared" ref="G277:G278" si="106">+IF(OR(AND(D277=0),(C277=0)),"0",((D277-C277)/C277))</f>
        <v>0</v>
      </c>
      <c r="H277" s="48">
        <f t="shared" ref="H277:H278" si="107">+IF(OR(AND(E277=""),(G277="")),"",E277*G277)</f>
        <v>0</v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2011-2017'!$BD$5910:$BF$6446,3,0)</f>
        <v>0</v>
      </c>
      <c r="E278" s="65" t="str">
        <f t="shared" si="104"/>
        <v/>
      </c>
      <c r="F278" s="65" t="str">
        <f t="shared" si="105"/>
        <v/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1</v>
      </c>
      <c r="D279" s="74">
        <f>VLOOKUP(B279,'[1]por deptos 2011-2017'!$BD$5910:$BF$6446,3,0)</f>
        <v>3</v>
      </c>
      <c r="E279" s="65">
        <f t="shared" si="88"/>
        <v>1.5408320493066256E-3</v>
      </c>
      <c r="F279" s="65">
        <f t="shared" si="89"/>
        <v>3.6188178528347406E-3</v>
      </c>
      <c r="G279" s="65">
        <f t="shared" si="90"/>
        <v>2</v>
      </c>
      <c r="H279" s="48">
        <f t="shared" si="91"/>
        <v>3.0816640986132513E-3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2011-2017'!$BD$5910:$BF$6446,3,0)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2011-2017'!$BD$5910:$BF$6446,3,0)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1</v>
      </c>
      <c r="D282" s="74">
        <f>VLOOKUP(B282,'[1]por deptos 2011-2017'!$BD$5910:$BF$6446,3,0)</f>
        <v>0</v>
      </c>
      <c r="E282" s="65">
        <f t="shared" si="108"/>
        <v>1.5408320493066256E-3</v>
      </c>
      <c r="F282" s="65" t="str">
        <f t="shared" si="109"/>
        <v/>
      </c>
      <c r="G282" s="65" t="str">
        <f t="shared" si="110"/>
        <v>0</v>
      </c>
      <c r="H282" s="48">
        <f t="shared" si="111"/>
        <v>0</v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2011-2017'!$BD$5910:$BF$6446,3,0)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2011-2017'!$BD$5910:$BF$6446,3,0)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2011-2017'!$BD$5910:$BF$6446,3,0)</f>
        <v>0</v>
      </c>
      <c r="E285" s="65" t="str">
        <f t="shared" si="108"/>
        <v/>
      </c>
      <c r="F285" s="65" t="str">
        <f t="shared" si="109"/>
        <v/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0</v>
      </c>
      <c r="D286" s="74">
        <f>VLOOKUP(B286,'[1]por deptos 2011-2017'!$BD$5910:$BF$6446,3,0)</f>
        <v>0</v>
      </c>
      <c r="E286" s="65" t="str">
        <f t="shared" si="88"/>
        <v/>
      </c>
      <c r="F286" s="65" t="str">
        <f t="shared" si="89"/>
        <v/>
      </c>
      <c r="G286" s="65" t="str">
        <f t="shared" si="90"/>
        <v>0</v>
      </c>
      <c r="H286" s="48" t="str">
        <f t="shared" si="91"/>
        <v/>
      </c>
      <c r="I286" s="2"/>
    </row>
    <row r="287" spans="1:9" s="26" customFormat="1" x14ac:dyDescent="0.2">
      <c r="A287" s="41"/>
      <c r="B287" s="70" t="s">
        <v>471</v>
      </c>
      <c r="C287" s="73">
        <v>8</v>
      </c>
      <c r="D287" s="74">
        <f>VLOOKUP(B287,'[1]por deptos 2011-2017'!$BD$5910:$BF$6446,3,0)</f>
        <v>29</v>
      </c>
      <c r="E287" s="65">
        <f t="shared" si="88"/>
        <v>1.2326656394453005E-2</v>
      </c>
      <c r="F287" s="65">
        <f t="shared" si="89"/>
        <v>3.4981905910735828E-2</v>
      </c>
      <c r="G287" s="65">
        <f t="shared" si="90"/>
        <v>2.625</v>
      </c>
      <c r="H287" s="48">
        <f t="shared" si="91"/>
        <v>3.2357473035439135E-2</v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2011-2017'!$BD$5910:$BF$6446,3,0)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8</v>
      </c>
      <c r="D289" s="74">
        <f>VLOOKUP(B289,'[1]por deptos 2011-2017'!$BD$5910:$BF$6446,3,0)</f>
        <v>31</v>
      </c>
      <c r="E289" s="65">
        <f t="shared" si="88"/>
        <v>1.2326656394453005E-2</v>
      </c>
      <c r="F289" s="65">
        <f t="shared" si="89"/>
        <v>3.739445114595899E-2</v>
      </c>
      <c r="G289" s="65">
        <f t="shared" si="90"/>
        <v>2.875</v>
      </c>
      <c r="H289" s="48">
        <f t="shared" si="91"/>
        <v>3.543913713405239E-2</v>
      </c>
      <c r="I289" s="2"/>
    </row>
    <row r="290" spans="1:9" s="26" customFormat="1" x14ac:dyDescent="0.2">
      <c r="A290" s="41"/>
      <c r="B290" s="70" t="s">
        <v>473</v>
      </c>
      <c r="C290" s="73">
        <v>0</v>
      </c>
      <c r="D290" s="74">
        <f>VLOOKUP(B290,'[1]por deptos 2011-2017'!$BD$5910:$BF$6446,3,0)</f>
        <v>1</v>
      </c>
      <c r="E290" s="65" t="str">
        <f t="shared" si="88"/>
        <v/>
      </c>
      <c r="F290" s="65">
        <f t="shared" si="89"/>
        <v>1.2062726176115801E-3</v>
      </c>
      <c r="G290" s="65" t="str">
        <f t="shared" si="90"/>
        <v>0</v>
      </c>
      <c r="H290" s="48" t="str">
        <f t="shared" si="91"/>
        <v/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2011-2017'!$BD$5910:$BF$6446,3,0)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70</v>
      </c>
      <c r="D292" s="74">
        <f>VLOOKUP(B292,'[1]por deptos 2011-2017'!$BD$5910:$BF$6446,3,0)</f>
        <v>232</v>
      </c>
      <c r="E292" s="65">
        <f t="shared" si="88"/>
        <v>0.10785824345146379</v>
      </c>
      <c r="F292" s="65">
        <f t="shared" si="89"/>
        <v>0.27985524728588662</v>
      </c>
      <c r="G292" s="65">
        <f t="shared" si="90"/>
        <v>2.3142857142857145</v>
      </c>
      <c r="H292" s="48">
        <f t="shared" si="91"/>
        <v>0.24961479198767336</v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2011-2017'!$BD$5910:$BF$6446,3,0)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2011-2017'!$BD$5910:$BF$6446,3,0)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2011-2017'!$BD$5910:$BF$6446,3,0)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2</v>
      </c>
      <c r="D296" s="74">
        <f>VLOOKUP(B296,'[1]por deptos 2011-2017'!$BD$5910:$BF$6446,3,0)</f>
        <v>0</v>
      </c>
      <c r="E296" s="65">
        <f t="shared" si="88"/>
        <v>3.0816640986132513E-3</v>
      </c>
      <c r="F296" s="65" t="str">
        <f t="shared" si="89"/>
        <v/>
      </c>
      <c r="G296" s="65" t="str">
        <f t="shared" si="90"/>
        <v>0</v>
      </c>
      <c r="H296" s="48">
        <f t="shared" si="91"/>
        <v>0</v>
      </c>
      <c r="I296" s="2"/>
    </row>
    <row r="297" spans="1:9" s="26" customFormat="1" x14ac:dyDescent="0.2">
      <c r="A297" s="41"/>
      <c r="B297" s="70" t="s">
        <v>476</v>
      </c>
      <c r="C297" s="73">
        <v>2</v>
      </c>
      <c r="D297" s="74">
        <f>VLOOKUP(B297,'[1]por deptos 2011-2017'!$BD$5910:$BF$6446,3,0)</f>
        <v>2</v>
      </c>
      <c r="E297" s="65">
        <f t="shared" si="88"/>
        <v>3.0816640986132513E-3</v>
      </c>
      <c r="F297" s="65">
        <f t="shared" si="89"/>
        <v>2.4125452352231603E-3</v>
      </c>
      <c r="G297" s="65">
        <f t="shared" si="90"/>
        <v>0</v>
      </c>
      <c r="H297" s="48">
        <f t="shared" si="91"/>
        <v>0</v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2011-2017'!$BD$5910:$BF$6446,3,0)</f>
        <v>0</v>
      </c>
      <c r="E298" s="65" t="str">
        <f t="shared" si="88"/>
        <v/>
      </c>
      <c r="F298" s="65" t="str">
        <f t="shared" si="89"/>
        <v/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1</v>
      </c>
      <c r="D299" s="74">
        <f>VLOOKUP(B299,'[1]por deptos 2011-2017'!$BD$5910:$BF$6446,3,0)</f>
        <v>0</v>
      </c>
      <c r="E299" s="65">
        <f t="shared" si="88"/>
        <v>1.5408320493066256E-3</v>
      </c>
      <c r="F299" s="65" t="str">
        <f t="shared" si="89"/>
        <v/>
      </c>
      <c r="G299" s="65" t="str">
        <f t="shared" si="90"/>
        <v>0</v>
      </c>
      <c r="H299" s="48">
        <f t="shared" si="91"/>
        <v>0</v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2011-2017'!$BD$5910:$BF$6446,3,0)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3</v>
      </c>
      <c r="D301" s="74">
        <f>VLOOKUP(B301,'[1]por deptos 2011-2017'!$BD$5910:$BF$6446,3,0)</f>
        <v>4</v>
      </c>
      <c r="E301" s="65">
        <f t="shared" si="88"/>
        <v>4.6224961479198771E-3</v>
      </c>
      <c r="F301" s="65">
        <f t="shared" si="89"/>
        <v>4.8250904704463205E-3</v>
      </c>
      <c r="G301" s="65">
        <f t="shared" si="90"/>
        <v>0.33333333333333331</v>
      </c>
      <c r="H301" s="48">
        <f t="shared" si="91"/>
        <v>1.5408320493066256E-3</v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2011-2017'!$BD$5910:$BF$6446,3,0)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45</v>
      </c>
      <c r="D303" s="74">
        <f>VLOOKUP(B303,'[1]por deptos 2011-2017'!$BD$5910:$BF$6446,3,0)</f>
        <v>35</v>
      </c>
      <c r="E303" s="65">
        <f t="shared" si="88"/>
        <v>6.9337442218798145E-2</v>
      </c>
      <c r="F303" s="65">
        <f t="shared" si="89"/>
        <v>4.2219541616405308E-2</v>
      </c>
      <c r="G303" s="65">
        <f t="shared" si="90"/>
        <v>-0.22222222222222221</v>
      </c>
      <c r="H303" s="48">
        <f t="shared" si="91"/>
        <v>-1.5408320493066254E-2</v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2011-2017'!$BD$5910:$BF$6446,3,0)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1</v>
      </c>
      <c r="D305" s="74">
        <f>VLOOKUP(B305,'[1]por deptos 2011-2017'!$BD$5910:$BF$6446,3,0)</f>
        <v>0</v>
      </c>
      <c r="E305" s="65">
        <f t="shared" si="88"/>
        <v>1.5408320493066256E-3</v>
      </c>
      <c r="F305" s="65" t="str">
        <f t="shared" si="89"/>
        <v/>
      </c>
      <c r="G305" s="65" t="str">
        <f t="shared" si="90"/>
        <v>0</v>
      </c>
      <c r="H305" s="48">
        <f t="shared" si="91"/>
        <v>0</v>
      </c>
      <c r="I305" s="2"/>
    </row>
    <row r="306" spans="1:9" s="26" customFormat="1" x14ac:dyDescent="0.2">
      <c r="A306" s="41"/>
      <c r="B306" s="70" t="s">
        <v>482</v>
      </c>
      <c r="C306" s="73">
        <v>4</v>
      </c>
      <c r="D306" s="74">
        <f>VLOOKUP(B306,'[1]por deptos 2011-2017'!$BD$5910:$BF$6446,3,0)</f>
        <v>0</v>
      </c>
      <c r="E306" s="65">
        <f t="shared" si="88"/>
        <v>6.1633281972265025E-3</v>
      </c>
      <c r="F306" s="65" t="str">
        <f t="shared" si="89"/>
        <v/>
      </c>
      <c r="G306" s="65" t="str">
        <f t="shared" si="90"/>
        <v>0</v>
      </c>
      <c r="H306" s="48">
        <f t="shared" si="91"/>
        <v>0</v>
      </c>
      <c r="I306" s="2"/>
    </row>
    <row r="307" spans="1:9" s="26" customFormat="1" ht="24" x14ac:dyDescent="0.2">
      <c r="A307" s="41"/>
      <c r="B307" s="70" t="s">
        <v>483</v>
      </c>
      <c r="C307" s="73">
        <v>0</v>
      </c>
      <c r="D307" s="74">
        <f>VLOOKUP(B307,'[1]por deptos 2011-2017'!$BD$5910:$BF$6446,3,0)</f>
        <v>0</v>
      </c>
      <c r="E307" s="65" t="str">
        <f t="shared" si="88"/>
        <v/>
      </c>
      <c r="F307" s="65" t="str">
        <f t="shared" si="89"/>
        <v/>
      </c>
      <c r="G307" s="65" t="str">
        <f t="shared" si="90"/>
        <v>0</v>
      </c>
      <c r="H307" s="48" t="str">
        <f t="shared" si="91"/>
        <v/>
      </c>
      <c r="I307" s="2"/>
    </row>
    <row r="308" spans="1:9" s="26" customFormat="1" x14ac:dyDescent="0.2">
      <c r="A308" s="41"/>
      <c r="B308" s="70" t="s">
        <v>484</v>
      </c>
      <c r="C308" s="73">
        <v>1</v>
      </c>
      <c r="D308" s="74">
        <f>VLOOKUP(B308,'[1]por deptos 2011-2017'!$BD$5910:$BF$6446,3,0)</f>
        <v>0</v>
      </c>
      <c r="E308" s="65">
        <f t="shared" si="88"/>
        <v>1.5408320493066256E-3</v>
      </c>
      <c r="F308" s="65" t="str">
        <f t="shared" si="89"/>
        <v/>
      </c>
      <c r="G308" s="65" t="str">
        <f t="shared" si="90"/>
        <v>0</v>
      </c>
      <c r="H308" s="48">
        <f t="shared" si="91"/>
        <v>0</v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2011-2017'!$BD$5910:$BF$6446,3,0)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2011-2017'!$BD$5910:$BF$6446,3,0)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2011-2017'!$BD$5910:$BF$6446,3,0)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3</v>
      </c>
      <c r="D312" s="74">
        <f>VLOOKUP(B312,'[1]por deptos 2011-2017'!$BD$5910:$BF$6446,3,0)</f>
        <v>3</v>
      </c>
      <c r="E312" s="65">
        <f t="shared" ref="E312" si="116">+IF(C312=0,"",C312/C$165)</f>
        <v>4.6224961479198771E-3</v>
      </c>
      <c r="F312" s="65">
        <f t="shared" ref="F312" si="117">+IF(D312=0,"",D312/D$165)</f>
        <v>3.6188178528347406E-3</v>
      </c>
      <c r="G312" s="65">
        <f t="shared" ref="G312" si="118">+IF(OR(AND(D312=0),(C312=0)),"0",((D312-C312)/C312))</f>
        <v>0</v>
      </c>
      <c r="H312" s="48">
        <f t="shared" ref="H312" si="119">+IF(OR(AND(E312=""),(G312="")),"",E312*G312)</f>
        <v>0</v>
      </c>
      <c r="I312" s="2"/>
    </row>
    <row r="313" spans="1:9" s="26" customFormat="1" x14ac:dyDescent="0.2">
      <c r="A313" s="41"/>
      <c r="B313" s="70" t="s">
        <v>488</v>
      </c>
      <c r="C313" s="73">
        <v>2</v>
      </c>
      <c r="D313" s="74">
        <f>VLOOKUP(B313,'[1]por deptos 2011-2017'!$BD$5910:$BF$6446,3,0)</f>
        <v>0</v>
      </c>
      <c r="E313" s="65">
        <f t="shared" si="88"/>
        <v>3.0816640986132513E-3</v>
      </c>
      <c r="F313" s="65" t="str">
        <f t="shared" si="89"/>
        <v/>
      </c>
      <c r="G313" s="65" t="str">
        <f t="shared" si="90"/>
        <v>0</v>
      </c>
      <c r="H313" s="48">
        <f t="shared" si="91"/>
        <v>0</v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2011-2017'!$BD$5910:$BF$6446,3,0)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2011-2017'!$BD$5910:$BF$6446,3,0)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2011-2017'!$BD$5910:$BF$6446,3,0)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2011-2017'!$BD$5910:$BF$6446,3,0)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2011-2017'!$BD$5910:$BF$6446,3,0)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2011-2017'!$BD$5910:$BF$6446,3,0)</f>
        <v>0</v>
      </c>
      <c r="E319" s="65" t="str">
        <f t="shared" si="120"/>
        <v/>
      </c>
      <c r="F319" s="65" t="str">
        <f t="shared" si="121"/>
        <v/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2011-2017'!$BD$5910:$BF$6446,3,0)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2011-2017'!$BD$5910:$BF$6446,3,0)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3</v>
      </c>
      <c r="D322" s="74">
        <f>VLOOKUP(B322,'[1]por deptos 2011-2017'!$BD$5910:$BF$6446,3,0)</f>
        <v>0</v>
      </c>
      <c r="E322" s="65">
        <f t="shared" si="120"/>
        <v>4.6224961479198771E-3</v>
      </c>
      <c r="F322" s="65" t="str">
        <f t="shared" si="121"/>
        <v/>
      </c>
      <c r="G322" s="65" t="str">
        <f t="shared" si="122"/>
        <v>0</v>
      </c>
      <c r="H322" s="48">
        <f t="shared" si="123"/>
        <v>0</v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2011-2017'!$BD$5910:$BF$6446,3,0)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2011-2017'!$BD$5910:$BF$6446,3,0)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0</v>
      </c>
      <c r="D325" s="74">
        <f>VLOOKUP(B325,'[1]por deptos 2011-2017'!$BD$5910:$BF$6446,3,0)</f>
        <v>0</v>
      </c>
      <c r="E325" s="65" t="str">
        <f t="shared" ref="E325:E327" si="124">+IF(C325=0,"",C325/C$165)</f>
        <v/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 t="str">
        <f t="shared" ref="H325:H327" si="127">+IF(OR(AND(E325=""),(G325="")),"",E325*G325)</f>
        <v/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2011-2017'!$BD$5910:$BF$6446,3,0)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2011-2017'!$BD$5910:$BF$6446,3,0)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2256</v>
      </c>
      <c r="D333" s="23">
        <f>SUM(D334:D547)</f>
        <v>2888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0.28014184397163122</v>
      </c>
      <c r="H333" s="25">
        <f>+IF(OR(AND(E333=""),(G333="")),"",E333*G333)</f>
        <v>0.28014184397163122</v>
      </c>
    </row>
    <row r="334" spans="1:9" x14ac:dyDescent="0.2">
      <c r="B334" s="57" t="s">
        <v>75</v>
      </c>
      <c r="C334" s="74">
        <v>20</v>
      </c>
      <c r="D334" s="74">
        <f>VLOOKUP(B334,'[1]por deptos 2011-2017'!$BD$5910:$BF$6446,3,0)</f>
        <v>10</v>
      </c>
      <c r="E334" s="66">
        <f t="shared" si="128"/>
        <v>8.8652482269503553E-3</v>
      </c>
      <c r="F334" s="66">
        <f t="shared" si="129"/>
        <v>3.4626038781163434E-3</v>
      </c>
      <c r="G334" s="62">
        <f>+IF(OR(AND(D334=0),(C334=0)),"0",((D334-C334)/C334))</f>
        <v>-0.5</v>
      </c>
      <c r="H334" s="61">
        <f>+IF(OR(AND(E334=""),(G334="")),"",E334*G334)</f>
        <v>-4.4326241134751776E-3</v>
      </c>
    </row>
    <row r="335" spans="1:9" x14ac:dyDescent="0.2">
      <c r="B335" s="58" t="s">
        <v>79</v>
      </c>
      <c r="C335" s="74">
        <v>0</v>
      </c>
      <c r="D335" s="74">
        <f>VLOOKUP(B335,'[1]por deptos 2011-2017'!$BD$5910:$BF$6446,3,0)</f>
        <v>6</v>
      </c>
      <c r="E335" s="67" t="str">
        <f t="shared" si="128"/>
        <v/>
      </c>
      <c r="F335" s="67">
        <f t="shared" si="129"/>
        <v>2.0775623268698062E-3</v>
      </c>
      <c r="G335" s="49" t="str">
        <f t="shared" ref="G335:G400" si="130">+IF(OR(AND(D335=0),(C335=0)),"0",((D335-C335)/C335))</f>
        <v>0</v>
      </c>
      <c r="H335" s="63" t="str">
        <f t="shared" ref="H335:H400" si="131">+IF(OR(AND(E335=""),(G335="")),"",E335*G335)</f>
        <v/>
      </c>
    </row>
    <row r="336" spans="1:9" x14ac:dyDescent="0.2">
      <c r="B336" s="58" t="s">
        <v>71</v>
      </c>
      <c r="C336" s="74">
        <v>12</v>
      </c>
      <c r="D336" s="74">
        <f>VLOOKUP(B336,'[1]por deptos 2011-2017'!$BD$5910:$BF$6446,3,0)</f>
        <v>1</v>
      </c>
      <c r="E336" s="67">
        <f t="shared" si="128"/>
        <v>5.3191489361702126E-3</v>
      </c>
      <c r="F336" s="67">
        <f t="shared" si="129"/>
        <v>3.4626038781163435E-4</v>
      </c>
      <c r="G336" s="49">
        <f t="shared" si="130"/>
        <v>-0.91666666666666663</v>
      </c>
      <c r="H336" s="63">
        <f t="shared" si="131"/>
        <v>-4.8758865248226951E-3</v>
      </c>
    </row>
    <row r="337" spans="1:8" x14ac:dyDescent="0.2">
      <c r="B337" s="58" t="s">
        <v>85</v>
      </c>
      <c r="C337" s="74">
        <v>0</v>
      </c>
      <c r="D337" s="74">
        <f>VLOOKUP(B337,'[1]por deptos 2011-2017'!$BD$5910:$BF$6446,3,0)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2011-2017'!$BD$5910:$BF$6446,3,0)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21</v>
      </c>
      <c r="D339" s="74">
        <f>VLOOKUP(B339,'[1]por deptos 2011-2017'!$BD$5910:$BF$6446,3,0)</f>
        <v>24</v>
      </c>
      <c r="E339" s="67">
        <f t="shared" si="128"/>
        <v>9.3085106382978719E-3</v>
      </c>
      <c r="F339" s="67">
        <f t="shared" si="129"/>
        <v>8.3102493074792248E-3</v>
      </c>
      <c r="G339" s="49">
        <f t="shared" si="130"/>
        <v>0.14285714285714285</v>
      </c>
      <c r="H339" s="63">
        <f t="shared" si="131"/>
        <v>1.3297872340425532E-3</v>
      </c>
    </row>
    <row r="340" spans="1:8" x14ac:dyDescent="0.2">
      <c r="B340" s="58" t="s">
        <v>82</v>
      </c>
      <c r="C340" s="74">
        <v>5</v>
      </c>
      <c r="D340" s="74">
        <f>VLOOKUP(B340,'[1]por deptos 2011-2017'!$BD$5910:$BF$6446,3,0)</f>
        <v>0</v>
      </c>
      <c r="E340" s="67">
        <f t="shared" si="128"/>
        <v>2.2163120567375888E-3</v>
      </c>
      <c r="F340" s="67" t="str">
        <f t="shared" si="129"/>
        <v/>
      </c>
      <c r="G340" s="49" t="str">
        <f t="shared" si="130"/>
        <v>0</v>
      </c>
      <c r="H340" s="63">
        <f t="shared" si="131"/>
        <v>0</v>
      </c>
    </row>
    <row r="341" spans="1:8" x14ac:dyDescent="0.2">
      <c r="B341" s="58" t="s">
        <v>598</v>
      </c>
      <c r="C341" s="74">
        <v>0</v>
      </c>
      <c r="D341" s="74">
        <f>VLOOKUP(B341,'[1]por deptos 2011-2017'!$BD$5910:$BF$6446,3,0)</f>
        <v>0</v>
      </c>
      <c r="E341" s="67" t="str">
        <f t="shared" si="128"/>
        <v/>
      </c>
      <c r="F341" s="67" t="str">
        <f t="shared" si="129"/>
        <v/>
      </c>
      <c r="G341" s="49" t="str">
        <f t="shared" si="130"/>
        <v>0</v>
      </c>
      <c r="H341" s="63" t="str">
        <f t="shared" si="131"/>
        <v/>
      </c>
    </row>
    <row r="342" spans="1:8" x14ac:dyDescent="0.2">
      <c r="B342" s="58" t="s">
        <v>81</v>
      </c>
      <c r="C342" s="74">
        <v>9</v>
      </c>
      <c r="D342" s="74">
        <f>VLOOKUP(B342,'[1]por deptos 2011-2017'!$BD$5910:$BF$6446,3,0)</f>
        <v>7</v>
      </c>
      <c r="E342" s="67">
        <f t="shared" si="128"/>
        <v>3.9893617021276593E-3</v>
      </c>
      <c r="F342" s="67">
        <f t="shared" si="129"/>
        <v>2.4238227146814403E-3</v>
      </c>
      <c r="G342" s="49">
        <f t="shared" si="130"/>
        <v>-0.22222222222222221</v>
      </c>
      <c r="H342" s="63">
        <f t="shared" si="131"/>
        <v>-8.8652482269503533E-4</v>
      </c>
    </row>
    <row r="343" spans="1:8" x14ac:dyDescent="0.2">
      <c r="B343" s="58" t="s">
        <v>256</v>
      </c>
      <c r="C343" s="74">
        <v>5</v>
      </c>
      <c r="D343" s="74">
        <f>VLOOKUP(B343,'[1]por deptos 2011-2017'!$BD$5910:$BF$6446,3,0)</f>
        <v>0</v>
      </c>
      <c r="E343" s="67">
        <f t="shared" si="128"/>
        <v>2.2163120567375888E-3</v>
      </c>
      <c r="F343" s="67" t="str">
        <f t="shared" si="129"/>
        <v/>
      </c>
      <c r="G343" s="49" t="str">
        <f t="shared" si="130"/>
        <v>0</v>
      </c>
      <c r="H343" s="63">
        <f t="shared" si="131"/>
        <v>0</v>
      </c>
    </row>
    <row r="344" spans="1:8" x14ac:dyDescent="0.2">
      <c r="B344" s="58" t="s">
        <v>497</v>
      </c>
      <c r="C344" s="74">
        <v>0</v>
      </c>
      <c r="D344" s="74">
        <f>VLOOKUP(B344,'[1]por deptos 2011-2017'!$BD$5910:$BF$6446,3,0)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20</v>
      </c>
      <c r="D345" s="74">
        <f>VLOOKUP(B345,'[1]por deptos 2011-2017'!$BD$5910:$BF$6446,3,0)</f>
        <v>86</v>
      </c>
      <c r="E345" s="67">
        <f t="shared" si="128"/>
        <v>8.8652482269503553E-3</v>
      </c>
      <c r="F345" s="67">
        <f t="shared" si="129"/>
        <v>2.9778393351800554E-2</v>
      </c>
      <c r="G345" s="49">
        <f t="shared" si="130"/>
        <v>3.3</v>
      </c>
      <c r="H345" s="63">
        <f t="shared" si="131"/>
        <v>2.9255319148936171E-2</v>
      </c>
    </row>
    <row r="346" spans="1:8" x14ac:dyDescent="0.2">
      <c r="B346" s="58" t="s">
        <v>599</v>
      </c>
      <c r="C346" s="74">
        <v>6</v>
      </c>
      <c r="D346" s="74">
        <f>VLOOKUP(B346,'[1]por deptos 2011-2017'!$BD$5910:$BF$6446,3,0)</f>
        <v>11</v>
      </c>
      <c r="E346" s="67">
        <f t="shared" si="128"/>
        <v>2.6595744680851063E-3</v>
      </c>
      <c r="F346" s="67">
        <f t="shared" si="129"/>
        <v>3.8088642659279779E-3</v>
      </c>
      <c r="G346" s="49">
        <f t="shared" si="130"/>
        <v>0.83333333333333337</v>
      </c>
      <c r="H346" s="63">
        <f t="shared" si="131"/>
        <v>2.2163120567375888E-3</v>
      </c>
    </row>
    <row r="347" spans="1:8" x14ac:dyDescent="0.2">
      <c r="B347" s="58" t="s">
        <v>72</v>
      </c>
      <c r="C347" s="74">
        <v>0</v>
      </c>
      <c r="D347" s="74">
        <f>VLOOKUP(B347,'[1]por deptos 2011-2017'!$BD$5910:$BF$6446,3,0)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9</v>
      </c>
      <c r="D348" s="74">
        <f>VLOOKUP(B348,'[1]por deptos 2011-2017'!$BD$5910:$BF$6446,3,0)</f>
        <v>17</v>
      </c>
      <c r="E348" s="67">
        <f t="shared" si="128"/>
        <v>3.9893617021276593E-3</v>
      </c>
      <c r="F348" s="67">
        <f t="shared" si="129"/>
        <v>5.8864265927977841E-3</v>
      </c>
      <c r="G348" s="49">
        <f t="shared" si="130"/>
        <v>0.88888888888888884</v>
      </c>
      <c r="H348" s="63">
        <f t="shared" si="131"/>
        <v>3.5460992907801413E-3</v>
      </c>
    </row>
    <row r="349" spans="1:8" x14ac:dyDescent="0.2">
      <c r="B349" s="58" t="s">
        <v>77</v>
      </c>
      <c r="C349" s="74">
        <v>100</v>
      </c>
      <c r="D349" s="74">
        <f>VLOOKUP(B349,'[1]por deptos 2011-2017'!$BD$5910:$BF$6446,3,0)</f>
        <v>4</v>
      </c>
      <c r="E349" s="67">
        <f t="shared" si="128"/>
        <v>4.4326241134751775E-2</v>
      </c>
      <c r="F349" s="67">
        <f t="shared" si="129"/>
        <v>1.3850415512465374E-3</v>
      </c>
      <c r="G349" s="49">
        <f t="shared" si="130"/>
        <v>-0.96</v>
      </c>
      <c r="H349" s="63">
        <f t="shared" si="131"/>
        <v>-4.2553191489361701E-2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2011-2017'!$BD$5910:$BF$6446,3,0)</f>
        <v>0</v>
      </c>
      <c r="E350" s="65" t="str">
        <f t="shared" si="128"/>
        <v/>
      </c>
      <c r="F350" s="65" t="str">
        <f t="shared" si="129"/>
        <v/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2011-2017'!$BD$5910:$BF$6446,3,0)</f>
        <v>1</v>
      </c>
      <c r="E351" s="67" t="str">
        <f t="shared" si="128"/>
        <v/>
      </c>
      <c r="F351" s="67">
        <f t="shared" si="129"/>
        <v>3.4626038781163435E-4</v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2011-2017'!$BD$5910:$BF$6446,3,0)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28</v>
      </c>
      <c r="D353" s="74">
        <f>VLOOKUP(B353,'[1]por deptos 2011-2017'!$BD$5910:$BF$6446,3,0)</f>
        <v>18</v>
      </c>
      <c r="E353" s="67">
        <f t="shared" si="128"/>
        <v>1.2411347517730497E-2</v>
      </c>
      <c r="F353" s="67">
        <f t="shared" si="129"/>
        <v>6.2326869806094186E-3</v>
      </c>
      <c r="G353" s="49">
        <f t="shared" si="130"/>
        <v>-0.35714285714285715</v>
      </c>
      <c r="H353" s="63">
        <f t="shared" si="131"/>
        <v>-4.4326241134751776E-3</v>
      </c>
    </row>
    <row r="354" spans="2:8" x14ac:dyDescent="0.2">
      <c r="B354" s="58" t="s">
        <v>259</v>
      </c>
      <c r="C354" s="74">
        <v>2</v>
      </c>
      <c r="D354" s="74">
        <f>VLOOKUP(B354,'[1]por deptos 2011-2017'!$BD$5910:$BF$6446,3,0)</f>
        <v>5</v>
      </c>
      <c r="E354" s="67">
        <f t="shared" si="128"/>
        <v>8.8652482269503544E-4</v>
      </c>
      <c r="F354" s="67">
        <f t="shared" si="129"/>
        <v>1.7313019390581717E-3</v>
      </c>
      <c r="G354" s="49">
        <f t="shared" si="130"/>
        <v>1.5</v>
      </c>
      <c r="H354" s="63">
        <f t="shared" si="131"/>
        <v>1.3297872340425532E-3</v>
      </c>
    </row>
    <row r="355" spans="2:8" x14ac:dyDescent="0.2">
      <c r="B355" s="58" t="s">
        <v>76</v>
      </c>
      <c r="C355" s="74">
        <v>0</v>
      </c>
      <c r="D355" s="74">
        <f>VLOOKUP(B355,'[1]por deptos 2011-2017'!$BD$5910:$BF$6446,3,0)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2</v>
      </c>
      <c r="D356" s="74">
        <f>VLOOKUP(B356,'[1]por deptos 2011-2017'!$BD$5910:$BF$6446,3,0)</f>
        <v>4</v>
      </c>
      <c r="E356" s="67">
        <f t="shared" si="128"/>
        <v>8.8652482269503544E-4</v>
      </c>
      <c r="F356" s="67">
        <f t="shared" si="129"/>
        <v>1.3850415512465374E-3</v>
      </c>
      <c r="G356" s="49">
        <f t="shared" si="130"/>
        <v>1</v>
      </c>
      <c r="H356" s="63">
        <f t="shared" si="131"/>
        <v>8.8652482269503544E-4</v>
      </c>
    </row>
    <row r="357" spans="2:8" x14ac:dyDescent="0.2">
      <c r="B357" s="58" t="s">
        <v>600</v>
      </c>
      <c r="C357" s="74">
        <v>25</v>
      </c>
      <c r="D357" s="74">
        <f>VLOOKUP(B357,'[1]por deptos 2011-2017'!$BD$5910:$BF$6446,3,0)</f>
        <v>37</v>
      </c>
      <c r="E357" s="67">
        <f t="shared" si="128"/>
        <v>1.1081560283687944E-2</v>
      </c>
      <c r="F357" s="67">
        <f t="shared" si="129"/>
        <v>1.2811634349030472E-2</v>
      </c>
      <c r="G357" s="49">
        <f t="shared" si="130"/>
        <v>0.48</v>
      </c>
      <c r="H357" s="63">
        <f t="shared" si="131"/>
        <v>5.3191489361702126E-3</v>
      </c>
    </row>
    <row r="358" spans="2:8" x14ac:dyDescent="0.2">
      <c r="B358" s="58" t="s">
        <v>87</v>
      </c>
      <c r="C358" s="74">
        <v>15</v>
      </c>
      <c r="D358" s="74">
        <f>VLOOKUP(B358,'[1]por deptos 2011-2017'!$BD$5910:$BF$6446,3,0)</f>
        <v>150</v>
      </c>
      <c r="E358" s="67">
        <f t="shared" si="128"/>
        <v>6.648936170212766E-3</v>
      </c>
      <c r="F358" s="67">
        <f t="shared" si="129"/>
        <v>5.1939058171745149E-2</v>
      </c>
      <c r="G358" s="49">
        <f t="shared" si="130"/>
        <v>9</v>
      </c>
      <c r="H358" s="63">
        <f t="shared" si="131"/>
        <v>5.9840425531914897E-2</v>
      </c>
    </row>
    <row r="359" spans="2:8" x14ac:dyDescent="0.2">
      <c r="B359" s="58" t="s">
        <v>86</v>
      </c>
      <c r="C359" s="74">
        <v>0</v>
      </c>
      <c r="D359" s="74">
        <f>VLOOKUP(B359,'[1]por deptos 2011-2017'!$BD$5910:$BF$6446,3,0)</f>
        <v>0</v>
      </c>
      <c r="E359" s="67" t="str">
        <f t="shared" si="128"/>
        <v/>
      </c>
      <c r="F359" s="67" t="str">
        <f t="shared" si="129"/>
        <v/>
      </c>
      <c r="G359" s="49" t="str">
        <f t="shared" si="130"/>
        <v>0</v>
      </c>
      <c r="H359" s="63" t="str">
        <f t="shared" si="131"/>
        <v/>
      </c>
    </row>
    <row r="360" spans="2:8" x14ac:dyDescent="0.2">
      <c r="B360" s="58" t="s">
        <v>74</v>
      </c>
      <c r="C360" s="74">
        <v>0</v>
      </c>
      <c r="D360" s="74">
        <f>VLOOKUP(B360,'[1]por deptos 2011-2017'!$BD$5910:$BF$6446,3,0)</f>
        <v>0</v>
      </c>
      <c r="E360" s="67" t="str">
        <f t="shared" si="128"/>
        <v/>
      </c>
      <c r="F360" s="67" t="str">
        <f t="shared" si="129"/>
        <v/>
      </c>
      <c r="G360" s="49" t="str">
        <f t="shared" si="130"/>
        <v>0</v>
      </c>
      <c r="H360" s="63" t="str">
        <f t="shared" si="131"/>
        <v/>
      </c>
    </row>
    <row r="361" spans="2:8" x14ac:dyDescent="0.2">
      <c r="B361" s="58" t="s">
        <v>260</v>
      </c>
      <c r="C361" s="74">
        <v>0</v>
      </c>
      <c r="D361" s="74">
        <f>VLOOKUP(B361,'[1]por deptos 2011-2017'!$BD$5910:$BF$6446,3,0)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1</v>
      </c>
      <c r="D362" s="74">
        <f>VLOOKUP(B362,'[1]por deptos 2011-2017'!$BD$5910:$BF$6446,3,0)</f>
        <v>0</v>
      </c>
      <c r="E362" s="67">
        <f t="shared" si="128"/>
        <v>4.4326241134751772E-4</v>
      </c>
      <c r="F362" s="67" t="str">
        <f t="shared" si="129"/>
        <v/>
      </c>
      <c r="G362" s="49" t="str">
        <f t="shared" si="130"/>
        <v>0</v>
      </c>
      <c r="H362" s="63">
        <f t="shared" si="131"/>
        <v>0</v>
      </c>
    </row>
    <row r="363" spans="2:8" x14ac:dyDescent="0.2">
      <c r="B363" s="58" t="s">
        <v>346</v>
      </c>
      <c r="C363" s="74">
        <v>0</v>
      </c>
      <c r="D363" s="74">
        <f>VLOOKUP(B363,'[1]por deptos 2011-2017'!$BD$5910:$BF$6446,3,0)</f>
        <v>9</v>
      </c>
      <c r="E363" s="67" t="str">
        <f t="shared" si="128"/>
        <v/>
      </c>
      <c r="F363" s="67">
        <f t="shared" si="129"/>
        <v>3.1163434903047093E-3</v>
      </c>
      <c r="G363" s="49" t="str">
        <f t="shared" si="130"/>
        <v>0</v>
      </c>
      <c r="H363" s="63" t="str">
        <f t="shared" si="131"/>
        <v/>
      </c>
    </row>
    <row r="364" spans="2:8" x14ac:dyDescent="0.2">
      <c r="B364" s="58" t="s">
        <v>498</v>
      </c>
      <c r="C364" s="74">
        <v>1</v>
      </c>
      <c r="D364" s="74">
        <f>VLOOKUP(B364,'[1]por deptos 2011-2017'!$BD$5910:$BF$6446,3,0)</f>
        <v>0</v>
      </c>
      <c r="E364" s="67">
        <f t="shared" si="128"/>
        <v>4.4326241134751772E-4</v>
      </c>
      <c r="F364" s="67" t="str">
        <f t="shared" si="129"/>
        <v/>
      </c>
      <c r="G364" s="49" t="str">
        <f t="shared" si="130"/>
        <v>0</v>
      </c>
      <c r="H364" s="63">
        <f t="shared" si="131"/>
        <v>0</v>
      </c>
    </row>
    <row r="365" spans="2:8" x14ac:dyDescent="0.2">
      <c r="B365" s="58" t="s">
        <v>499</v>
      </c>
      <c r="C365" s="74">
        <v>52</v>
      </c>
      <c r="D365" s="74">
        <f>VLOOKUP(B365,'[1]por deptos 2011-2017'!$BD$5910:$BF$6446,3,0)</f>
        <v>80</v>
      </c>
      <c r="E365" s="67">
        <f t="shared" ref="E365:E387" si="134">+IF(C365=0,"",C365/C$333)</f>
        <v>2.3049645390070921E-2</v>
      </c>
      <c r="F365" s="67">
        <f t="shared" ref="F365:F387" si="135">+IF(D365=0,"",D365/D$333)</f>
        <v>2.7700831024930747E-2</v>
      </c>
      <c r="G365" s="49">
        <f t="shared" si="130"/>
        <v>0.53846153846153844</v>
      </c>
      <c r="H365" s="63">
        <f t="shared" si="131"/>
        <v>1.2411347517730495E-2</v>
      </c>
    </row>
    <row r="366" spans="2:8" x14ac:dyDescent="0.2">
      <c r="B366" s="58" t="s">
        <v>500</v>
      </c>
      <c r="C366" s="74">
        <v>0</v>
      </c>
      <c r="D366" s="74">
        <f>VLOOKUP(B366,'[1]por deptos 2011-2017'!$BD$5910:$BF$6446,3,0)</f>
        <v>0</v>
      </c>
      <c r="E366" s="67" t="str">
        <f t="shared" si="134"/>
        <v/>
      </c>
      <c r="F366" s="67" t="str">
        <f t="shared" si="135"/>
        <v/>
      </c>
      <c r="G366" s="49" t="str">
        <f t="shared" si="130"/>
        <v>0</v>
      </c>
      <c r="H366" s="63" t="str">
        <f t="shared" si="131"/>
        <v/>
      </c>
    </row>
    <row r="367" spans="2:8" x14ac:dyDescent="0.2">
      <c r="B367" s="58" t="s">
        <v>501</v>
      </c>
      <c r="C367" s="74">
        <v>0</v>
      </c>
      <c r="D367" s="74">
        <f>VLOOKUP(B367,'[1]por deptos 2011-2017'!$BD$5910:$BF$6446,3,0)</f>
        <v>3</v>
      </c>
      <c r="E367" s="67" t="str">
        <f t="shared" si="134"/>
        <v/>
      </c>
      <c r="F367" s="67">
        <f t="shared" si="135"/>
        <v>1.0387811634349031E-3</v>
      </c>
      <c r="G367" s="49" t="str">
        <f t="shared" si="130"/>
        <v>0</v>
      </c>
      <c r="H367" s="63" t="str">
        <f t="shared" si="131"/>
        <v/>
      </c>
    </row>
    <row r="368" spans="2:8" x14ac:dyDescent="0.2">
      <c r="B368" s="58" t="s">
        <v>261</v>
      </c>
      <c r="C368" s="74">
        <v>0</v>
      </c>
      <c r="D368" s="74">
        <f>VLOOKUP(B368,'[1]por deptos 2011-2017'!$BD$5910:$BF$6446,3,0)</f>
        <v>1</v>
      </c>
      <c r="E368" s="67" t="str">
        <f t="shared" si="134"/>
        <v/>
      </c>
      <c r="F368" s="67">
        <f t="shared" si="135"/>
        <v>3.4626038781163435E-4</v>
      </c>
      <c r="G368" s="49" t="str">
        <f t="shared" si="130"/>
        <v>0</v>
      </c>
      <c r="H368" s="63" t="str">
        <f t="shared" si="131"/>
        <v/>
      </c>
    </row>
    <row r="369" spans="1:8" x14ac:dyDescent="0.2">
      <c r="B369" s="58" t="s">
        <v>262</v>
      </c>
      <c r="C369" s="74">
        <v>3</v>
      </c>
      <c r="D369" s="74">
        <f>VLOOKUP(B369,'[1]por deptos 2011-2017'!$BD$5910:$BF$6446,3,0)</f>
        <v>4</v>
      </c>
      <c r="E369" s="67">
        <f t="shared" si="134"/>
        <v>1.3297872340425532E-3</v>
      </c>
      <c r="F369" s="67">
        <f t="shared" si="135"/>
        <v>1.3850415512465374E-3</v>
      </c>
      <c r="G369" s="49">
        <f t="shared" si="130"/>
        <v>0.33333333333333331</v>
      </c>
      <c r="H369" s="63">
        <f t="shared" si="131"/>
        <v>4.4326241134751772E-4</v>
      </c>
    </row>
    <row r="370" spans="1:8" x14ac:dyDescent="0.2">
      <c r="B370" s="58" t="s">
        <v>502</v>
      </c>
      <c r="C370" s="74">
        <v>2</v>
      </c>
      <c r="D370" s="74">
        <f>VLOOKUP(B370,'[1]por deptos 2011-2017'!$BD$5910:$BF$6446,3,0)</f>
        <v>3</v>
      </c>
      <c r="E370" s="67">
        <f t="shared" si="134"/>
        <v>8.8652482269503544E-4</v>
      </c>
      <c r="F370" s="67">
        <f t="shared" si="135"/>
        <v>1.0387811634349031E-3</v>
      </c>
      <c r="G370" s="49">
        <f t="shared" si="130"/>
        <v>0.5</v>
      </c>
      <c r="H370" s="63">
        <f t="shared" si="131"/>
        <v>4.4326241134751772E-4</v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2011-2017'!$BD$5910:$BF$6446,3,0)</f>
        <v>57</v>
      </c>
      <c r="E371" s="65" t="str">
        <f t="shared" si="134"/>
        <v/>
      </c>
      <c r="F371" s="65">
        <f t="shared" si="135"/>
        <v>1.9736842105263157E-2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311</v>
      </c>
      <c r="D372" s="74">
        <f>VLOOKUP(B372,'[1]por deptos 2011-2017'!$BD$5910:$BF$6446,3,0)</f>
        <v>222</v>
      </c>
      <c r="E372" s="67">
        <f t="shared" si="134"/>
        <v>0.13785460992907803</v>
      </c>
      <c r="F372" s="67">
        <f t="shared" si="135"/>
        <v>7.6869806094182827E-2</v>
      </c>
      <c r="G372" s="49">
        <f t="shared" si="130"/>
        <v>-0.2861736334405145</v>
      </c>
      <c r="H372" s="63">
        <f t="shared" si="131"/>
        <v>-3.9450354609929086E-2</v>
      </c>
    </row>
    <row r="373" spans="1:8" x14ac:dyDescent="0.2">
      <c r="B373" s="58" t="s">
        <v>95</v>
      </c>
      <c r="C373" s="74">
        <v>36</v>
      </c>
      <c r="D373" s="74">
        <f>VLOOKUP(B373,'[1]por deptos 2011-2017'!$BD$5910:$BF$6446,3,0)</f>
        <v>50</v>
      </c>
      <c r="E373" s="67">
        <f t="shared" si="134"/>
        <v>1.5957446808510637E-2</v>
      </c>
      <c r="F373" s="67">
        <f t="shared" si="135"/>
        <v>1.7313019390581719E-2</v>
      </c>
      <c r="G373" s="49">
        <f t="shared" si="130"/>
        <v>0.3888888888888889</v>
      </c>
      <c r="H373" s="63">
        <f t="shared" si="131"/>
        <v>6.2056737588652476E-3</v>
      </c>
    </row>
    <row r="374" spans="1:8" x14ac:dyDescent="0.2">
      <c r="B374" s="58" t="s">
        <v>88</v>
      </c>
      <c r="C374" s="74">
        <v>80</v>
      </c>
      <c r="D374" s="74">
        <f>VLOOKUP(B374,'[1]por deptos 2011-2017'!$BD$5910:$BF$6446,3,0)</f>
        <v>100</v>
      </c>
      <c r="E374" s="67">
        <f t="shared" si="134"/>
        <v>3.5460992907801421E-2</v>
      </c>
      <c r="F374" s="67">
        <f t="shared" si="135"/>
        <v>3.4626038781163437E-2</v>
      </c>
      <c r="G374" s="49">
        <f t="shared" si="130"/>
        <v>0.25</v>
      </c>
      <c r="H374" s="63">
        <f t="shared" si="131"/>
        <v>8.8652482269503553E-3</v>
      </c>
    </row>
    <row r="375" spans="1:8" x14ac:dyDescent="0.2">
      <c r="B375" s="58" t="s">
        <v>94</v>
      </c>
      <c r="C375" s="74">
        <v>22</v>
      </c>
      <c r="D375" s="74">
        <f>VLOOKUP(B375,'[1]por deptos 2011-2017'!$BD$5910:$BF$6446,3,0)</f>
        <v>10</v>
      </c>
      <c r="E375" s="67">
        <f t="shared" si="134"/>
        <v>9.7517730496453903E-3</v>
      </c>
      <c r="F375" s="67">
        <f t="shared" si="135"/>
        <v>3.4626038781163434E-3</v>
      </c>
      <c r="G375" s="49">
        <f t="shared" si="130"/>
        <v>-0.54545454545454541</v>
      </c>
      <c r="H375" s="63">
        <f t="shared" si="131"/>
        <v>-5.3191489361702126E-3</v>
      </c>
    </row>
    <row r="376" spans="1:8" x14ac:dyDescent="0.2">
      <c r="B376" s="58" t="s">
        <v>97</v>
      </c>
      <c r="C376" s="74">
        <v>0</v>
      </c>
      <c r="D376" s="74">
        <f>VLOOKUP(B376,'[1]por deptos 2011-2017'!$BD$5910:$BF$6446,3,0)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0</v>
      </c>
      <c r="D377" s="74">
        <f>VLOOKUP(B377,'[1]por deptos 2011-2017'!$BD$5910:$BF$6446,3,0)</f>
        <v>4</v>
      </c>
      <c r="E377" s="67" t="str">
        <f t="shared" si="134"/>
        <v/>
      </c>
      <c r="F377" s="67">
        <f t="shared" si="135"/>
        <v>1.3850415512465374E-3</v>
      </c>
      <c r="G377" s="49" t="str">
        <f t="shared" si="130"/>
        <v>0</v>
      </c>
      <c r="H377" s="63" t="str">
        <f t="shared" si="131"/>
        <v/>
      </c>
    </row>
    <row r="378" spans="1:8" x14ac:dyDescent="0.2">
      <c r="B378" s="58" t="s">
        <v>263</v>
      </c>
      <c r="C378" s="74">
        <v>0</v>
      </c>
      <c r="D378" s="74">
        <f>VLOOKUP(B378,'[1]por deptos 2011-2017'!$BD$5910:$BF$6446,3,0)</f>
        <v>5</v>
      </c>
      <c r="E378" s="67" t="str">
        <f t="shared" si="134"/>
        <v/>
      </c>
      <c r="F378" s="67">
        <f t="shared" si="135"/>
        <v>1.7313019390581717E-3</v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0</v>
      </c>
      <c r="D379" s="74">
        <f>VLOOKUP(B379,'[1]por deptos 2011-2017'!$BD$5910:$BF$6446,3,0)</f>
        <v>6</v>
      </c>
      <c r="E379" s="67" t="str">
        <f t="shared" si="134"/>
        <v/>
      </c>
      <c r="F379" s="67">
        <f t="shared" si="135"/>
        <v>2.0775623268698062E-3</v>
      </c>
      <c r="G379" s="49" t="str">
        <f t="shared" si="130"/>
        <v>0</v>
      </c>
      <c r="H379" s="63" t="str">
        <f t="shared" si="131"/>
        <v/>
      </c>
    </row>
    <row r="380" spans="1:8" x14ac:dyDescent="0.2">
      <c r="B380" s="58" t="s">
        <v>601</v>
      </c>
      <c r="C380" s="74">
        <v>1</v>
      </c>
      <c r="D380" s="74">
        <f>VLOOKUP(B380,'[1]por deptos 2011-2017'!$BD$5910:$BF$6446,3,0)</f>
        <v>0</v>
      </c>
      <c r="E380" s="67">
        <f t="shared" si="134"/>
        <v>4.4326241134751772E-4</v>
      </c>
      <c r="F380" s="67" t="str">
        <f t="shared" si="135"/>
        <v/>
      </c>
      <c r="G380" s="49" t="str">
        <f t="shared" si="130"/>
        <v>0</v>
      </c>
      <c r="H380" s="63">
        <f t="shared" si="131"/>
        <v>0</v>
      </c>
    </row>
    <row r="381" spans="1:8" x14ac:dyDescent="0.2">
      <c r="B381" s="58" t="s">
        <v>602</v>
      </c>
      <c r="C381" s="74">
        <v>0</v>
      </c>
      <c r="D381" s="74">
        <f>VLOOKUP(B381,'[1]por deptos 2011-2017'!$BD$5910:$BF$6446,3,0)</f>
        <v>0</v>
      </c>
      <c r="E381" s="67" t="str">
        <f t="shared" si="134"/>
        <v/>
      </c>
      <c r="F381" s="67" t="str">
        <f t="shared" si="135"/>
        <v/>
      </c>
      <c r="G381" s="49" t="str">
        <f t="shared" si="130"/>
        <v>0</v>
      </c>
      <c r="H381" s="63" t="str">
        <f t="shared" si="131"/>
        <v/>
      </c>
    </row>
    <row r="382" spans="1:8" x14ac:dyDescent="0.2">
      <c r="B382" s="58" t="s">
        <v>265</v>
      </c>
      <c r="C382" s="74">
        <v>0</v>
      </c>
      <c r="D382" s="74">
        <f>VLOOKUP(B382,'[1]por deptos 2011-2017'!$BD$5910:$BF$6446,3,0)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0</v>
      </c>
      <c r="D383" s="74">
        <f>VLOOKUP(B383,'[1]por deptos 2011-2017'!$BD$5910:$BF$6446,3,0)</f>
        <v>3</v>
      </c>
      <c r="E383" s="67" t="str">
        <f t="shared" si="134"/>
        <v/>
      </c>
      <c r="F383" s="67">
        <f t="shared" si="135"/>
        <v>1.0387811634349031E-3</v>
      </c>
      <c r="G383" s="49" t="str">
        <f t="shared" si="130"/>
        <v>0</v>
      </c>
      <c r="H383" s="63" t="str">
        <f t="shared" si="131"/>
        <v/>
      </c>
    </row>
    <row r="384" spans="1:8" x14ac:dyDescent="0.2">
      <c r="B384" s="58" t="s">
        <v>96</v>
      </c>
      <c r="C384" s="74">
        <v>0</v>
      </c>
      <c r="D384" s="74">
        <f>VLOOKUP(B384,'[1]por deptos 2011-2017'!$BD$5910:$BF$6446,3,0)</f>
        <v>10</v>
      </c>
      <c r="E384" s="67" t="str">
        <f t="shared" si="134"/>
        <v/>
      </c>
      <c r="F384" s="67">
        <f t="shared" si="135"/>
        <v>3.4626038781163434E-3</v>
      </c>
      <c r="G384" s="49" t="str">
        <f t="shared" si="130"/>
        <v>0</v>
      </c>
      <c r="H384" s="63" t="str">
        <f t="shared" si="131"/>
        <v/>
      </c>
    </row>
    <row r="385" spans="1:9" x14ac:dyDescent="0.2">
      <c r="B385" s="58" t="s">
        <v>266</v>
      </c>
      <c r="C385" s="74">
        <v>8</v>
      </c>
      <c r="D385" s="74">
        <f>VLOOKUP(B385,'[1]por deptos 2011-2017'!$BD$5910:$BF$6446,3,0)</f>
        <v>79</v>
      </c>
      <c r="E385" s="67">
        <f t="shared" si="134"/>
        <v>3.5460992907801418E-3</v>
      </c>
      <c r="F385" s="67">
        <f t="shared" si="135"/>
        <v>2.7354570637119113E-2</v>
      </c>
      <c r="G385" s="49">
        <f t="shared" si="130"/>
        <v>8.875</v>
      </c>
      <c r="H385" s="63">
        <f t="shared" si="131"/>
        <v>3.1471631205673756E-2</v>
      </c>
    </row>
    <row r="386" spans="1:9" x14ac:dyDescent="0.2">
      <c r="B386" s="58" t="s">
        <v>603</v>
      </c>
      <c r="C386" s="74">
        <v>0</v>
      </c>
      <c r="D386" s="74">
        <f>VLOOKUP(B386,'[1]por deptos 2011-2017'!$BD$5910:$BF$6446,3,0)</f>
        <v>0</v>
      </c>
      <c r="E386" s="67" t="str">
        <f t="shared" si="134"/>
        <v/>
      </c>
      <c r="F386" s="67" t="str">
        <f t="shared" si="135"/>
        <v/>
      </c>
      <c r="G386" s="49" t="str">
        <f t="shared" si="130"/>
        <v>0</v>
      </c>
      <c r="H386" s="63" t="str">
        <f t="shared" si="131"/>
        <v/>
      </c>
    </row>
    <row r="387" spans="1:9" x14ac:dyDescent="0.2">
      <c r="B387" s="58" t="s">
        <v>90</v>
      </c>
      <c r="C387" s="74">
        <v>5</v>
      </c>
      <c r="D387" s="74">
        <f>VLOOKUP(B387,'[1]por deptos 2011-2017'!$BD$5910:$BF$6446,3,0)</f>
        <v>8</v>
      </c>
      <c r="E387" s="67">
        <f t="shared" si="134"/>
        <v>2.2163120567375888E-3</v>
      </c>
      <c r="F387" s="67">
        <f t="shared" si="135"/>
        <v>2.7700831024930748E-3</v>
      </c>
      <c r="G387" s="49">
        <f t="shared" si="130"/>
        <v>0.6</v>
      </c>
      <c r="H387" s="63">
        <f t="shared" si="131"/>
        <v>1.3297872340425532E-3</v>
      </c>
    </row>
    <row r="388" spans="1:9" s="26" customFormat="1" x14ac:dyDescent="0.2">
      <c r="A388" s="40"/>
      <c r="B388" s="59" t="s">
        <v>561</v>
      </c>
      <c r="C388" s="73">
        <v>0</v>
      </c>
      <c r="D388" s="74">
        <f>VLOOKUP(B388,'[1]por deptos 2011-2017'!$BD$5910:$BF$6446,3,0)</f>
        <v>0</v>
      </c>
      <c r="E388" s="67" t="str">
        <f t="shared" ref="E388:E389" si="138">+IF(C388=0,"",C388/C$333)</f>
        <v/>
      </c>
      <c r="F388" s="67" t="str">
        <f t="shared" ref="F388:F389" si="139">+IF(D388=0,"",D388/D$333)</f>
        <v/>
      </c>
      <c r="G388" s="49" t="str">
        <f t="shared" ref="G388:G389" si="140">+IF(OR(AND(D388=0),(C388=0)),"0",((D388-C388)/C388))</f>
        <v>0</v>
      </c>
      <c r="H388" s="63" t="str">
        <f t="shared" ref="H388:H389" si="141">+IF(OR(AND(E388=""),(G388="")),"",E388*G388)</f>
        <v/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2011-2017'!$BD$5910:$BF$6446,3,0)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2011-2017'!$BD$5910:$BF$6446,3,0)</f>
        <v>1</v>
      </c>
      <c r="E390" s="67" t="str">
        <f t="shared" ref="E390:E400" si="142">+IF(C390=0,"",C390/C$333)</f>
        <v/>
      </c>
      <c r="F390" s="67">
        <f t="shared" ref="F390:F400" si="143">+IF(D390=0,"",D390/D$333)</f>
        <v>3.4626038781163435E-4</v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1</v>
      </c>
      <c r="D391" s="74">
        <f>VLOOKUP(B391,'[1]por deptos 2011-2017'!$BD$5910:$BF$6446,3,0)</f>
        <v>0</v>
      </c>
      <c r="E391" s="67">
        <f t="shared" si="142"/>
        <v>4.4326241134751772E-4</v>
      </c>
      <c r="F391" s="67" t="str">
        <f t="shared" si="143"/>
        <v/>
      </c>
      <c r="G391" s="49" t="str">
        <f t="shared" si="130"/>
        <v>0</v>
      </c>
      <c r="H391" s="63">
        <f t="shared" si="131"/>
        <v>0</v>
      </c>
    </row>
    <row r="392" spans="1:9" x14ac:dyDescent="0.2">
      <c r="B392" s="58" t="s">
        <v>89</v>
      </c>
      <c r="C392" s="74">
        <v>0</v>
      </c>
      <c r="D392" s="74">
        <f>VLOOKUP(B392,'[1]por deptos 2011-2017'!$BD$5910:$BF$6446,3,0)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2011-2017'!$BD$5910:$BF$6446,3,0)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2011-2017'!$BD$5910:$BF$6446,3,0)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133</v>
      </c>
      <c r="D395" s="74">
        <f>VLOOKUP(B395,'[1]por deptos 2011-2017'!$BD$5910:$BF$6446,3,0)</f>
        <v>153</v>
      </c>
      <c r="E395" s="67">
        <f t="shared" si="142"/>
        <v>5.895390070921986E-2</v>
      </c>
      <c r="F395" s="67">
        <f t="shared" si="143"/>
        <v>5.2977839335180056E-2</v>
      </c>
      <c r="G395" s="49">
        <f t="shared" si="130"/>
        <v>0.15037593984962405</v>
      </c>
      <c r="H395" s="63">
        <f t="shared" si="131"/>
        <v>8.8652482269503535E-3</v>
      </c>
    </row>
    <row r="396" spans="1:9" x14ac:dyDescent="0.2">
      <c r="B396" s="58" t="s">
        <v>505</v>
      </c>
      <c r="C396" s="74">
        <v>0</v>
      </c>
      <c r="D396" s="74">
        <f>VLOOKUP(B396,'[1]por deptos 2011-2017'!$BD$5910:$BF$6446,3,0)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2011-2017'!$BD$5910:$BF$6446,3,0)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5</v>
      </c>
      <c r="D398" s="74">
        <f>VLOOKUP(B398,'[1]por deptos 2011-2017'!$BD$5910:$BF$6446,3,0)</f>
        <v>0</v>
      </c>
      <c r="E398" s="67">
        <f t="shared" si="142"/>
        <v>2.2163120567375888E-3</v>
      </c>
      <c r="F398" s="67" t="str">
        <f t="shared" si="143"/>
        <v/>
      </c>
      <c r="G398" s="49" t="str">
        <f t="shared" si="130"/>
        <v>0</v>
      </c>
      <c r="H398" s="63">
        <f t="shared" si="131"/>
        <v>0</v>
      </c>
    </row>
    <row r="399" spans="1:9" x14ac:dyDescent="0.2">
      <c r="B399" s="58" t="s">
        <v>506</v>
      </c>
      <c r="C399" s="74">
        <v>0</v>
      </c>
      <c r="D399" s="74">
        <f>VLOOKUP(B399,'[1]por deptos 2011-2017'!$BD$5910:$BF$6446,3,0)</f>
        <v>1</v>
      </c>
      <c r="E399" s="67" t="str">
        <f t="shared" si="142"/>
        <v/>
      </c>
      <c r="F399" s="67">
        <f t="shared" si="143"/>
        <v>3.4626038781163435E-4</v>
      </c>
      <c r="G399" s="49" t="str">
        <f t="shared" si="130"/>
        <v>0</v>
      </c>
      <c r="H399" s="63" t="str">
        <f t="shared" si="131"/>
        <v/>
      </c>
    </row>
    <row r="400" spans="1:9" x14ac:dyDescent="0.2">
      <c r="B400" s="58" t="s">
        <v>91</v>
      </c>
      <c r="C400" s="74">
        <v>0</v>
      </c>
      <c r="D400" s="74">
        <f>VLOOKUP(B400,'[1]por deptos 2011-2017'!$BD$5910:$BF$6446,3,0)</f>
        <v>0</v>
      </c>
      <c r="E400" s="67" t="str">
        <f t="shared" si="142"/>
        <v/>
      </c>
      <c r="F400" s="67" t="str">
        <f t="shared" si="143"/>
        <v/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2011-2017'!$BD$5910:$BF$6446,3,0)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2011-2017'!$BD$5910:$BF$6446,3,0)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0</v>
      </c>
      <c r="D403" s="74">
        <f>VLOOKUP(B403,'[1]por deptos 2011-2017'!$BD$5910:$BF$6446,3,0)</f>
        <v>1</v>
      </c>
      <c r="E403" s="67" t="str">
        <f t="shared" ref="E403:E405" si="148">+IF(C403=0,"",C403/C$333)</f>
        <v/>
      </c>
      <c r="F403" s="67">
        <f t="shared" ref="F403:F405" si="149">+IF(D403=0,"",D403/D$333)</f>
        <v>3.4626038781163435E-4</v>
      </c>
      <c r="G403" s="49" t="str">
        <f t="shared" ref="G403:G405" si="150">+IF(OR(AND(D403=0),(C403=0)),"0",((D403-C403)/C403))</f>
        <v>0</v>
      </c>
      <c r="H403" s="63" t="str">
        <f t="shared" ref="H403:H405" si="151">+IF(OR(AND(E403=""),(G403="")),"",E403*G403)</f>
        <v/>
      </c>
      <c r="I403" s="2"/>
    </row>
    <row r="404" spans="1:9" s="26" customFormat="1" x14ac:dyDescent="0.2">
      <c r="A404" s="40"/>
      <c r="B404" s="59" t="s">
        <v>563</v>
      </c>
      <c r="C404" s="73">
        <v>0</v>
      </c>
      <c r="D404" s="74">
        <f>VLOOKUP(B404,'[1]por deptos 2011-2017'!$BD$5910:$BF$6446,3,0)</f>
        <v>0</v>
      </c>
      <c r="E404" s="67" t="str">
        <f t="shared" si="148"/>
        <v/>
      </c>
      <c r="F404" s="67" t="str">
        <f t="shared" si="149"/>
        <v/>
      </c>
      <c r="G404" s="49" t="str">
        <f t="shared" si="150"/>
        <v>0</v>
      </c>
      <c r="H404" s="63" t="str">
        <f t="shared" si="151"/>
        <v/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2011-2017'!$BD$5910:$BF$6446,3,0)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14</v>
      </c>
      <c r="D406" s="74">
        <f>VLOOKUP(B406,'[1]por deptos 2011-2017'!$BD$5910:$BF$6446,3,0)</f>
        <v>0</v>
      </c>
      <c r="E406" s="65">
        <f t="shared" si="144"/>
        <v>6.2056737588652485E-3</v>
      </c>
      <c r="F406" s="65" t="str">
        <f t="shared" si="145"/>
        <v/>
      </c>
      <c r="G406" s="65" t="str">
        <f t="shared" si="146"/>
        <v>0</v>
      </c>
      <c r="H406" s="48">
        <f t="shared" si="147"/>
        <v>0</v>
      </c>
      <c r="I406" s="2"/>
    </row>
    <row r="407" spans="1:9" s="26" customFormat="1" x14ac:dyDescent="0.2">
      <c r="A407" s="41"/>
      <c r="B407" s="59" t="s">
        <v>274</v>
      </c>
      <c r="C407" s="73">
        <v>71</v>
      </c>
      <c r="D407" s="74">
        <f>VLOOKUP(B407,'[1]por deptos 2011-2017'!$BD$5910:$BF$6446,3,0)</f>
        <v>68</v>
      </c>
      <c r="E407" s="65">
        <f t="shared" si="144"/>
        <v>3.1471631205673756E-2</v>
      </c>
      <c r="F407" s="65">
        <f t="shared" si="145"/>
        <v>2.3545706371191136E-2</v>
      </c>
      <c r="G407" s="65">
        <f t="shared" si="146"/>
        <v>-4.2253521126760563E-2</v>
      </c>
      <c r="H407" s="48">
        <f t="shared" si="147"/>
        <v>-1.3297872340425529E-3</v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2011-2017'!$BD$5910:$BF$6446,3,0)</f>
        <v>0</v>
      </c>
      <c r="E408" s="65" t="str">
        <f t="shared" si="144"/>
        <v/>
      </c>
      <c r="F408" s="65" t="str">
        <f t="shared" si="145"/>
        <v/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11</v>
      </c>
      <c r="D409" s="74">
        <f>VLOOKUP(B409,'[1]por deptos 2011-2017'!$BD$5910:$BF$6446,3,0)</f>
        <v>52</v>
      </c>
      <c r="E409" s="65">
        <f t="shared" si="144"/>
        <v>4.8758865248226951E-3</v>
      </c>
      <c r="F409" s="65">
        <f t="shared" si="145"/>
        <v>1.8005540166204988E-2</v>
      </c>
      <c r="G409" s="65">
        <f t="shared" si="146"/>
        <v>3.7272727272727271</v>
      </c>
      <c r="H409" s="48">
        <f t="shared" si="147"/>
        <v>1.8173758865248225E-2</v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2011-2017'!$BD$5910:$BF$6446,3,0)</f>
        <v>0</v>
      </c>
      <c r="E410" s="65" t="str">
        <f t="shared" si="144"/>
        <v/>
      </c>
      <c r="F410" s="65" t="str">
        <f t="shared" si="145"/>
        <v/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103</v>
      </c>
      <c r="D411" s="74">
        <f>VLOOKUP(B411,'[1]por deptos 2011-2017'!$BD$5910:$BF$6446,3,0)</f>
        <v>0</v>
      </c>
      <c r="E411" s="65">
        <f t="shared" ref="E411" si="152">+IF(C411=0,"",C411/C$333)</f>
        <v>4.565602836879433E-2</v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>
        <f t="shared" ref="H411" si="155">+IF(OR(AND(E411=""),(G411="")),"",E411*G411)</f>
        <v>0</v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2011-2017'!$BD$5910:$BF$6446,3,0)</f>
        <v>0</v>
      </c>
      <c r="E412" s="67" t="str">
        <f t="shared" si="144"/>
        <v/>
      </c>
      <c r="F412" s="67" t="str">
        <f t="shared" si="145"/>
        <v/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12</v>
      </c>
      <c r="D413" s="74">
        <f>VLOOKUP(B413,'[1]por deptos 2011-2017'!$BD$5910:$BF$6446,3,0)</f>
        <v>5</v>
      </c>
      <c r="E413" s="67">
        <f t="shared" si="144"/>
        <v>5.3191489361702126E-3</v>
      </c>
      <c r="F413" s="67">
        <f t="shared" si="145"/>
        <v>1.7313019390581717E-3</v>
      </c>
      <c r="G413" s="49">
        <f t="shared" si="146"/>
        <v>-0.58333333333333337</v>
      </c>
      <c r="H413" s="63">
        <f t="shared" si="147"/>
        <v>-3.1028368794326243E-3</v>
      </c>
    </row>
    <row r="414" spans="1:9" x14ac:dyDescent="0.2">
      <c r="B414" s="58" t="s">
        <v>278</v>
      </c>
      <c r="C414" s="74">
        <v>6</v>
      </c>
      <c r="D414" s="74">
        <f>VLOOKUP(B414,'[1]por deptos 2011-2017'!$BD$5910:$BF$6446,3,0)</f>
        <v>41</v>
      </c>
      <c r="E414" s="67">
        <f t="shared" si="144"/>
        <v>2.6595744680851063E-3</v>
      </c>
      <c r="F414" s="67">
        <f t="shared" si="145"/>
        <v>1.4196675900277008E-2</v>
      </c>
      <c r="G414" s="49">
        <f t="shared" si="146"/>
        <v>5.833333333333333</v>
      </c>
      <c r="H414" s="63">
        <f t="shared" si="147"/>
        <v>1.5514184397163119E-2</v>
      </c>
    </row>
    <row r="415" spans="1:9" x14ac:dyDescent="0.2">
      <c r="B415" s="58" t="s">
        <v>100</v>
      </c>
      <c r="C415" s="74">
        <v>2</v>
      </c>
      <c r="D415" s="74">
        <f>VLOOKUP(B415,'[1]por deptos 2011-2017'!$BD$5910:$BF$6446,3,0)</f>
        <v>3</v>
      </c>
      <c r="E415" s="67">
        <f t="shared" si="144"/>
        <v>8.8652482269503544E-4</v>
      </c>
      <c r="F415" s="67">
        <f t="shared" si="145"/>
        <v>1.0387811634349031E-3</v>
      </c>
      <c r="G415" s="49">
        <f t="shared" si="146"/>
        <v>0.5</v>
      </c>
      <c r="H415" s="63">
        <f t="shared" si="147"/>
        <v>4.4326241134751772E-4</v>
      </c>
    </row>
    <row r="416" spans="1:9" x14ac:dyDescent="0.2">
      <c r="B416" s="58" t="s">
        <v>101</v>
      </c>
      <c r="C416" s="74">
        <v>4</v>
      </c>
      <c r="D416" s="74">
        <f>VLOOKUP(B416,'[1]por deptos 2011-2017'!$BD$5910:$BF$6446,3,0)</f>
        <v>3</v>
      </c>
      <c r="E416" s="67">
        <f t="shared" si="144"/>
        <v>1.7730496453900709E-3</v>
      </c>
      <c r="F416" s="67">
        <f t="shared" si="145"/>
        <v>1.0387811634349031E-3</v>
      </c>
      <c r="G416" s="49">
        <f t="shared" si="146"/>
        <v>-0.25</v>
      </c>
      <c r="H416" s="63">
        <f t="shared" si="147"/>
        <v>-4.4326241134751772E-4</v>
      </c>
    </row>
    <row r="417" spans="1:9" x14ac:dyDescent="0.2">
      <c r="B417" s="58" t="s">
        <v>102</v>
      </c>
      <c r="C417" s="74">
        <v>29</v>
      </c>
      <c r="D417" s="74">
        <f>VLOOKUP(B417,'[1]por deptos 2011-2017'!$BD$5910:$BF$6446,3,0)</f>
        <v>0</v>
      </c>
      <c r="E417" s="67">
        <f t="shared" si="144"/>
        <v>1.2854609929078014E-2</v>
      </c>
      <c r="F417" s="67" t="str">
        <f t="shared" si="145"/>
        <v/>
      </c>
      <c r="G417" s="49" t="str">
        <f t="shared" si="146"/>
        <v>0</v>
      </c>
      <c r="H417" s="63">
        <f t="shared" si="147"/>
        <v>0</v>
      </c>
    </row>
    <row r="418" spans="1:9" x14ac:dyDescent="0.2">
      <c r="B418" s="58" t="s">
        <v>279</v>
      </c>
      <c r="C418" s="74">
        <v>0</v>
      </c>
      <c r="D418" s="74">
        <f>VLOOKUP(B418,'[1]por deptos 2011-2017'!$BD$5910:$BF$6446,3,0)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2011-2017'!$BD$5910:$BF$6446,3,0)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40</v>
      </c>
      <c r="D420" s="74">
        <f>VLOOKUP(B420,'[1]por deptos 2011-2017'!$BD$5910:$BF$6446,3,0)</f>
        <v>30</v>
      </c>
      <c r="E420" s="67">
        <f t="shared" si="156"/>
        <v>1.7730496453900711E-2</v>
      </c>
      <c r="F420" s="67">
        <f t="shared" si="157"/>
        <v>1.038781163434903E-2</v>
      </c>
      <c r="G420" s="49">
        <f t="shared" si="158"/>
        <v>-0.25</v>
      </c>
      <c r="H420" s="63">
        <f t="shared" si="159"/>
        <v>-4.4326241134751776E-3</v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2011-2017'!$BD$5910:$BF$6446,3,0)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2011-2017'!$BD$5910:$BF$6446,3,0)</f>
        <v>0</v>
      </c>
      <c r="E422" s="65" t="str">
        <f t="shared" ref="E422:E424" si="160">+IF(C422=0,"",C422/C$333)</f>
        <v/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2011-2017'!$BD$5910:$BF$6446,3,0)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2011-2017'!$BD$5910:$BF$6446,3,0)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0</v>
      </c>
      <c r="D425" s="74">
        <f>VLOOKUP(B425,'[1]por deptos 2011-2017'!$BD$5910:$BF$6446,3,0)</f>
        <v>0</v>
      </c>
      <c r="E425" s="67" t="str">
        <f t="shared" si="144"/>
        <v/>
      </c>
      <c r="F425" s="67" t="str">
        <f t="shared" si="145"/>
        <v/>
      </c>
      <c r="G425" s="49" t="str">
        <f t="shared" si="146"/>
        <v>0</v>
      </c>
      <c r="H425" s="63" t="str">
        <f t="shared" si="147"/>
        <v/>
      </c>
    </row>
    <row r="426" spans="1:9" x14ac:dyDescent="0.2">
      <c r="B426" s="58" t="s">
        <v>106</v>
      </c>
      <c r="C426" s="74">
        <v>0</v>
      </c>
      <c r="D426" s="74">
        <f>VLOOKUP(B426,'[1]por deptos 2011-2017'!$BD$5910:$BF$6446,3,0)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1</v>
      </c>
      <c r="D427" s="74">
        <f>VLOOKUP(B427,'[1]por deptos 2011-2017'!$BD$5910:$BF$6446,3,0)</f>
        <v>6</v>
      </c>
      <c r="E427" s="67">
        <f t="shared" si="144"/>
        <v>4.4326241134751772E-4</v>
      </c>
      <c r="F427" s="67">
        <f t="shared" si="145"/>
        <v>2.0775623268698062E-3</v>
      </c>
      <c r="G427" s="49">
        <f t="shared" si="146"/>
        <v>5</v>
      </c>
      <c r="H427" s="63">
        <f t="shared" si="147"/>
        <v>2.2163120567375884E-3</v>
      </c>
    </row>
    <row r="428" spans="1:9" x14ac:dyDescent="0.2">
      <c r="B428" s="58" t="s">
        <v>114</v>
      </c>
      <c r="C428" s="74">
        <v>2</v>
      </c>
      <c r="D428" s="74">
        <f>VLOOKUP(B428,'[1]por deptos 2011-2017'!$BD$5910:$BF$6446,3,0)</f>
        <v>5</v>
      </c>
      <c r="E428" s="67">
        <f t="shared" si="144"/>
        <v>8.8652482269503544E-4</v>
      </c>
      <c r="F428" s="67">
        <f t="shared" si="145"/>
        <v>1.7313019390581717E-3</v>
      </c>
      <c r="G428" s="49">
        <f t="shared" si="146"/>
        <v>1.5</v>
      </c>
      <c r="H428" s="63">
        <f t="shared" si="147"/>
        <v>1.3297872340425532E-3</v>
      </c>
    </row>
    <row r="429" spans="1:9" x14ac:dyDescent="0.2">
      <c r="B429" s="58" t="s">
        <v>280</v>
      </c>
      <c r="C429" s="74">
        <v>3</v>
      </c>
      <c r="D429" s="74">
        <f>VLOOKUP(B429,'[1]por deptos 2011-2017'!$BD$5910:$BF$6446,3,0)</f>
        <v>12</v>
      </c>
      <c r="E429" s="67">
        <f t="shared" si="144"/>
        <v>1.3297872340425532E-3</v>
      </c>
      <c r="F429" s="67">
        <f t="shared" si="145"/>
        <v>4.1551246537396124E-3</v>
      </c>
      <c r="G429" s="49">
        <f t="shared" si="146"/>
        <v>3</v>
      </c>
      <c r="H429" s="63">
        <f t="shared" si="147"/>
        <v>3.9893617021276593E-3</v>
      </c>
    </row>
    <row r="430" spans="1:9" x14ac:dyDescent="0.2">
      <c r="B430" s="58" t="s">
        <v>510</v>
      </c>
      <c r="C430" s="74">
        <v>0</v>
      </c>
      <c r="D430" s="74">
        <f>VLOOKUP(B430,'[1]por deptos 2011-2017'!$BD$5910:$BF$6446,3,0)</f>
        <v>1</v>
      </c>
      <c r="E430" s="67" t="str">
        <f t="shared" si="144"/>
        <v/>
      </c>
      <c r="F430" s="67">
        <f t="shared" si="145"/>
        <v>3.4626038781163435E-4</v>
      </c>
      <c r="G430" s="49" t="str">
        <f t="shared" si="146"/>
        <v>0</v>
      </c>
      <c r="H430" s="63" t="str">
        <f t="shared" si="147"/>
        <v/>
      </c>
    </row>
    <row r="431" spans="1:9" ht="24" x14ac:dyDescent="0.2">
      <c r="B431" s="58" t="s">
        <v>511</v>
      </c>
      <c r="C431" s="74">
        <v>0</v>
      </c>
      <c r="D431" s="74">
        <f>VLOOKUP(B431,'[1]por deptos 2011-2017'!$BD$5910:$BF$6446,3,0)</f>
        <v>0</v>
      </c>
      <c r="E431" s="67" t="str">
        <f t="shared" si="144"/>
        <v/>
      </c>
      <c r="F431" s="67" t="str">
        <f t="shared" si="145"/>
        <v/>
      </c>
      <c r="G431" s="49" t="str">
        <f t="shared" si="146"/>
        <v>0</v>
      </c>
      <c r="H431" s="63" t="str">
        <f t="shared" si="147"/>
        <v/>
      </c>
    </row>
    <row r="432" spans="1:9" x14ac:dyDescent="0.2">
      <c r="B432" s="58" t="s">
        <v>512</v>
      </c>
      <c r="C432" s="74">
        <v>0</v>
      </c>
      <c r="D432" s="74">
        <f>VLOOKUP(B432,'[1]por deptos 2011-2017'!$BD$5910:$BF$6446,3,0)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0</v>
      </c>
      <c r="D433" s="74">
        <f>VLOOKUP(B433,'[1]por deptos 2011-2017'!$BD$5910:$BF$6446,3,0)</f>
        <v>11</v>
      </c>
      <c r="E433" s="67" t="str">
        <f t="shared" si="144"/>
        <v/>
      </c>
      <c r="F433" s="67">
        <f t="shared" si="145"/>
        <v>3.8088642659279779E-3</v>
      </c>
      <c r="G433" s="49" t="str">
        <f t="shared" si="146"/>
        <v>0</v>
      </c>
      <c r="H433" s="63" t="str">
        <f t="shared" si="147"/>
        <v/>
      </c>
    </row>
    <row r="434" spans="2:8" x14ac:dyDescent="0.2">
      <c r="B434" s="58" t="s">
        <v>281</v>
      </c>
      <c r="C434" s="74">
        <v>40</v>
      </c>
      <c r="D434" s="74">
        <f>VLOOKUP(B434,'[1]por deptos 2011-2017'!$BD$5910:$BF$6446,3,0)</f>
        <v>0</v>
      </c>
      <c r="E434" s="67">
        <f t="shared" si="144"/>
        <v>1.7730496453900711E-2</v>
      </c>
      <c r="F434" s="67" t="str">
        <f t="shared" si="145"/>
        <v/>
      </c>
      <c r="G434" s="49" t="str">
        <f t="shared" si="146"/>
        <v>0</v>
      </c>
      <c r="H434" s="63">
        <f t="shared" si="147"/>
        <v>0</v>
      </c>
    </row>
    <row r="435" spans="2:8" x14ac:dyDescent="0.2">
      <c r="B435" s="58" t="s">
        <v>111</v>
      </c>
      <c r="C435" s="74">
        <v>0</v>
      </c>
      <c r="D435" s="74">
        <f>VLOOKUP(B435,'[1]por deptos 2011-2017'!$BD$5910:$BF$6446,3,0)</f>
        <v>0</v>
      </c>
      <c r="E435" s="67" t="str">
        <f t="shared" si="144"/>
        <v/>
      </c>
      <c r="F435" s="67" t="str">
        <f t="shared" si="145"/>
        <v/>
      </c>
      <c r="G435" s="49" t="str">
        <f t="shared" si="146"/>
        <v>0</v>
      </c>
      <c r="H435" s="63" t="str">
        <f t="shared" si="147"/>
        <v/>
      </c>
    </row>
    <row r="436" spans="2:8" x14ac:dyDescent="0.2">
      <c r="B436" s="58" t="s">
        <v>395</v>
      </c>
      <c r="C436" s="74">
        <v>1</v>
      </c>
      <c r="D436" s="74">
        <f>VLOOKUP(B436,'[1]por deptos 2011-2017'!$BD$5910:$BF$6446,3,0)</f>
        <v>2</v>
      </c>
      <c r="E436" s="67">
        <f t="shared" si="144"/>
        <v>4.4326241134751772E-4</v>
      </c>
      <c r="F436" s="67">
        <f t="shared" si="145"/>
        <v>6.925207756232687E-4</v>
      </c>
      <c r="G436" s="49">
        <f t="shared" si="146"/>
        <v>1</v>
      </c>
      <c r="H436" s="63">
        <f t="shared" si="147"/>
        <v>4.4326241134751772E-4</v>
      </c>
    </row>
    <row r="437" spans="2:8" x14ac:dyDescent="0.2">
      <c r="B437" s="58" t="s">
        <v>109</v>
      </c>
      <c r="C437" s="74">
        <v>35</v>
      </c>
      <c r="D437" s="74">
        <f>VLOOKUP(B437,'[1]por deptos 2011-2017'!$BD$5910:$BF$6446,3,0)</f>
        <v>91</v>
      </c>
      <c r="E437" s="67">
        <f t="shared" si="144"/>
        <v>1.551418439716312E-2</v>
      </c>
      <c r="F437" s="67">
        <f t="shared" si="145"/>
        <v>3.1509695290858723E-2</v>
      </c>
      <c r="G437" s="49">
        <f t="shared" si="146"/>
        <v>1.6</v>
      </c>
      <c r="H437" s="63">
        <f t="shared" si="147"/>
        <v>2.4822695035460994E-2</v>
      </c>
    </row>
    <row r="438" spans="2:8" x14ac:dyDescent="0.2">
      <c r="B438" s="58" t="s">
        <v>282</v>
      </c>
      <c r="C438" s="74">
        <v>2</v>
      </c>
      <c r="D438" s="74">
        <f>VLOOKUP(B438,'[1]por deptos 2011-2017'!$BD$5910:$BF$6446,3,0)</f>
        <v>7</v>
      </c>
      <c r="E438" s="67">
        <f t="shared" si="144"/>
        <v>8.8652482269503544E-4</v>
      </c>
      <c r="F438" s="67">
        <f t="shared" si="145"/>
        <v>2.4238227146814403E-3</v>
      </c>
      <c r="G438" s="49">
        <f t="shared" si="146"/>
        <v>2.5</v>
      </c>
      <c r="H438" s="63">
        <f t="shared" si="147"/>
        <v>2.2163120567375884E-3</v>
      </c>
    </row>
    <row r="439" spans="2:8" x14ac:dyDescent="0.2">
      <c r="B439" s="58" t="s">
        <v>108</v>
      </c>
      <c r="C439" s="74">
        <v>0</v>
      </c>
      <c r="D439" s="74">
        <f>VLOOKUP(B439,'[1]por deptos 2011-2017'!$BD$5910:$BF$6446,3,0)</f>
        <v>0</v>
      </c>
      <c r="E439" s="67" t="str">
        <f t="shared" si="144"/>
        <v/>
      </c>
      <c r="F439" s="67" t="str">
        <f t="shared" si="145"/>
        <v/>
      </c>
      <c r="G439" s="49" t="str">
        <f t="shared" si="146"/>
        <v>0</v>
      </c>
      <c r="H439" s="63" t="str">
        <f t="shared" si="147"/>
        <v/>
      </c>
    </row>
    <row r="440" spans="2:8" x14ac:dyDescent="0.2">
      <c r="B440" s="58" t="s">
        <v>347</v>
      </c>
      <c r="C440" s="74">
        <v>0</v>
      </c>
      <c r="D440" s="74">
        <f>VLOOKUP(B440,'[1]por deptos 2011-2017'!$BD$5910:$BF$6446,3,0)</f>
        <v>2</v>
      </c>
      <c r="E440" s="67" t="str">
        <f t="shared" si="144"/>
        <v/>
      </c>
      <c r="F440" s="67">
        <f t="shared" si="145"/>
        <v>6.925207756232687E-4</v>
      </c>
      <c r="G440" s="49" t="str">
        <f t="shared" si="146"/>
        <v>0</v>
      </c>
      <c r="H440" s="63" t="str">
        <f t="shared" si="147"/>
        <v/>
      </c>
    </row>
    <row r="441" spans="2:8" x14ac:dyDescent="0.2">
      <c r="B441" s="58" t="s">
        <v>118</v>
      </c>
      <c r="C441" s="74">
        <v>0</v>
      </c>
      <c r="D441" s="74">
        <f>VLOOKUP(B441,'[1]por deptos 2011-2017'!$BD$5910:$BF$6446,3,0)</f>
        <v>15</v>
      </c>
      <c r="E441" s="67" t="str">
        <f t="shared" si="144"/>
        <v/>
      </c>
      <c r="F441" s="67">
        <f t="shared" si="145"/>
        <v>5.1939058171745151E-3</v>
      </c>
      <c r="G441" s="49" t="str">
        <f t="shared" si="146"/>
        <v>0</v>
      </c>
      <c r="H441" s="63" t="str">
        <f t="shared" si="147"/>
        <v/>
      </c>
    </row>
    <row r="442" spans="2:8" x14ac:dyDescent="0.2">
      <c r="B442" s="58" t="s">
        <v>105</v>
      </c>
      <c r="C442" s="74">
        <v>0</v>
      </c>
      <c r="D442" s="74">
        <f>VLOOKUP(B442,'[1]por deptos 2011-2017'!$BD$5910:$BF$6446,3,0)</f>
        <v>0</v>
      </c>
      <c r="E442" s="67" t="str">
        <f t="shared" si="144"/>
        <v/>
      </c>
      <c r="F442" s="67" t="str">
        <f t="shared" si="145"/>
        <v/>
      </c>
      <c r="G442" s="49" t="str">
        <f t="shared" si="146"/>
        <v>0</v>
      </c>
      <c r="H442" s="63" t="str">
        <f t="shared" si="147"/>
        <v/>
      </c>
    </row>
    <row r="443" spans="2:8" x14ac:dyDescent="0.2">
      <c r="B443" s="58" t="s">
        <v>283</v>
      </c>
      <c r="C443" s="74">
        <v>64</v>
      </c>
      <c r="D443" s="74">
        <f>VLOOKUP(B443,'[1]por deptos 2011-2017'!$BD$5910:$BF$6446,3,0)</f>
        <v>152</v>
      </c>
      <c r="E443" s="67">
        <f t="shared" si="144"/>
        <v>2.8368794326241134E-2</v>
      </c>
      <c r="F443" s="67">
        <f t="shared" si="145"/>
        <v>5.2631578947368418E-2</v>
      </c>
      <c r="G443" s="49">
        <f t="shared" si="146"/>
        <v>1.375</v>
      </c>
      <c r="H443" s="63">
        <f t="shared" si="147"/>
        <v>3.9007092198581561E-2</v>
      </c>
    </row>
    <row r="444" spans="2:8" x14ac:dyDescent="0.2">
      <c r="B444" s="58" t="s">
        <v>513</v>
      </c>
      <c r="C444" s="74">
        <v>0</v>
      </c>
      <c r="D444" s="74">
        <f>VLOOKUP(B444,'[1]por deptos 2011-2017'!$BD$5910:$BF$6446,3,0)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0</v>
      </c>
      <c r="D445" s="74">
        <f>VLOOKUP(B445,'[1]por deptos 2011-2017'!$BD$5910:$BF$6446,3,0)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2011-2017'!$BD$5910:$BF$6446,3,0)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2011-2017'!$BD$5910:$BF$6446,3,0)</f>
        <v>10</v>
      </c>
      <c r="E447" s="67" t="str">
        <f t="shared" si="144"/>
        <v/>
      </c>
      <c r="F447" s="67">
        <f t="shared" si="145"/>
        <v>3.4626038781163434E-3</v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0</v>
      </c>
      <c r="D448" s="74">
        <f>VLOOKUP(B448,'[1]por deptos 2011-2017'!$BD$5910:$BF$6446,3,0)</f>
        <v>0</v>
      </c>
      <c r="E448" s="67" t="str">
        <f t="shared" si="144"/>
        <v/>
      </c>
      <c r="F448" s="67" t="str">
        <f t="shared" si="145"/>
        <v/>
      </c>
      <c r="G448" s="49" t="str">
        <f t="shared" si="146"/>
        <v>0</v>
      </c>
      <c r="H448" s="63" t="str">
        <f t="shared" si="147"/>
        <v/>
      </c>
    </row>
    <row r="449" spans="2:8" x14ac:dyDescent="0.2">
      <c r="B449" s="58" t="s">
        <v>113</v>
      </c>
      <c r="C449" s="74">
        <v>0</v>
      </c>
      <c r="D449" s="74">
        <f>VLOOKUP(B449,'[1]por deptos 2011-2017'!$BD$5910:$BF$6446,3,0)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2011-2017'!$BD$5910:$BF$6446,3,0)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96</v>
      </c>
      <c r="D451" s="74">
        <f>VLOOKUP(B451,'[1]por deptos 2011-2017'!$BD$5910:$BF$6446,3,0)</f>
        <v>93</v>
      </c>
      <c r="E451" s="67">
        <f t="shared" si="144"/>
        <v>4.2553191489361701E-2</v>
      </c>
      <c r="F451" s="67">
        <f t="shared" si="145"/>
        <v>3.2202216066481992E-2</v>
      </c>
      <c r="G451" s="49">
        <f t="shared" si="146"/>
        <v>-3.125E-2</v>
      </c>
      <c r="H451" s="63">
        <f t="shared" si="147"/>
        <v>-1.3297872340425532E-3</v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2011-2017'!$BD$5910:$BF$6446,3,0)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14</v>
      </c>
      <c r="D453" s="74">
        <f>VLOOKUP(B453,'[1]por deptos 2011-2017'!$BD$5910:$BF$6446,3,0)</f>
        <v>6</v>
      </c>
      <c r="E453" s="67">
        <f t="shared" si="144"/>
        <v>6.2056737588652485E-3</v>
      </c>
      <c r="F453" s="67">
        <f t="shared" si="145"/>
        <v>2.0775623268698062E-3</v>
      </c>
      <c r="G453" s="49">
        <f t="shared" si="146"/>
        <v>-0.5714285714285714</v>
      </c>
      <c r="H453" s="63">
        <f t="shared" si="147"/>
        <v>-3.5460992907801418E-3</v>
      </c>
    </row>
    <row r="454" spans="2:8" x14ac:dyDescent="0.2">
      <c r="B454" s="58" t="s">
        <v>286</v>
      </c>
      <c r="C454" s="74">
        <v>0</v>
      </c>
      <c r="D454" s="74">
        <f>VLOOKUP(B454,'[1]por deptos 2011-2017'!$BD$5910:$BF$6446,3,0)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0</v>
      </c>
      <c r="D455" s="74">
        <f>VLOOKUP(B455,'[1]por deptos 2011-2017'!$BD$5910:$BF$6446,3,0)</f>
        <v>2</v>
      </c>
      <c r="E455" s="67" t="str">
        <f t="shared" si="144"/>
        <v/>
      </c>
      <c r="F455" s="67">
        <f t="shared" si="145"/>
        <v>6.925207756232687E-4</v>
      </c>
      <c r="G455" s="49" t="str">
        <f t="shared" si="146"/>
        <v>0</v>
      </c>
      <c r="H455" s="63" t="str">
        <f t="shared" si="147"/>
        <v/>
      </c>
    </row>
    <row r="456" spans="2:8" x14ac:dyDescent="0.2">
      <c r="B456" s="58" t="s">
        <v>287</v>
      </c>
      <c r="C456" s="74">
        <v>69</v>
      </c>
      <c r="D456" s="74">
        <f>VLOOKUP(B456,'[1]por deptos 2011-2017'!$BD$5910:$BF$6446,3,0)</f>
        <v>24</v>
      </c>
      <c r="E456" s="67">
        <f t="shared" si="144"/>
        <v>3.0585106382978722E-2</v>
      </c>
      <c r="F456" s="67">
        <f t="shared" si="145"/>
        <v>8.3102493074792248E-3</v>
      </c>
      <c r="G456" s="49">
        <f t="shared" si="146"/>
        <v>-0.65217391304347827</v>
      </c>
      <c r="H456" s="63">
        <f t="shared" si="147"/>
        <v>-1.9946808510638299E-2</v>
      </c>
    </row>
    <row r="457" spans="2:8" x14ac:dyDescent="0.2">
      <c r="B457" s="58" t="s">
        <v>288</v>
      </c>
      <c r="C457" s="74">
        <v>13</v>
      </c>
      <c r="D457" s="74">
        <f>VLOOKUP(B457,'[1]por deptos 2011-2017'!$BD$5910:$BF$6446,3,0)</f>
        <v>0</v>
      </c>
      <c r="E457" s="67">
        <f t="shared" si="144"/>
        <v>5.7624113475177301E-3</v>
      </c>
      <c r="F457" s="67" t="str">
        <f t="shared" si="145"/>
        <v/>
      </c>
      <c r="G457" s="49" t="str">
        <f t="shared" si="146"/>
        <v>0</v>
      </c>
      <c r="H457" s="63">
        <f t="shared" si="147"/>
        <v>0</v>
      </c>
    </row>
    <row r="458" spans="2:8" x14ac:dyDescent="0.2">
      <c r="B458" s="58" t="s">
        <v>289</v>
      </c>
      <c r="C458" s="74">
        <v>1</v>
      </c>
      <c r="D458" s="74">
        <f>VLOOKUP(B458,'[1]por deptos 2011-2017'!$BD$5910:$BF$6446,3,0)</f>
        <v>0</v>
      </c>
      <c r="E458" s="67">
        <f t="shared" si="144"/>
        <v>4.4326241134751772E-4</v>
      </c>
      <c r="F458" s="67" t="str">
        <f t="shared" si="145"/>
        <v/>
      </c>
      <c r="G458" s="49" t="str">
        <f t="shared" si="146"/>
        <v>0</v>
      </c>
      <c r="H458" s="63">
        <f t="shared" si="147"/>
        <v>0</v>
      </c>
    </row>
    <row r="459" spans="2:8" x14ac:dyDescent="0.2">
      <c r="B459" s="58" t="s">
        <v>104</v>
      </c>
      <c r="C459" s="74">
        <v>3</v>
      </c>
      <c r="D459" s="74">
        <f>VLOOKUP(B459,'[1]por deptos 2011-2017'!$BD$5910:$BF$6446,3,0)</f>
        <v>0</v>
      </c>
      <c r="E459" s="67">
        <f t="shared" si="144"/>
        <v>1.3297872340425532E-3</v>
      </c>
      <c r="F459" s="67" t="str">
        <f t="shared" si="145"/>
        <v/>
      </c>
      <c r="G459" s="49" t="str">
        <f t="shared" si="146"/>
        <v>0</v>
      </c>
      <c r="H459" s="63">
        <f t="shared" si="147"/>
        <v>0</v>
      </c>
    </row>
    <row r="460" spans="2:8" x14ac:dyDescent="0.2">
      <c r="B460" s="58" t="s">
        <v>290</v>
      </c>
      <c r="C460" s="74">
        <v>0</v>
      </c>
      <c r="D460" s="74">
        <f>VLOOKUP(B460,'[1]por deptos 2011-2017'!$BD$5910:$BF$6446,3,0)</f>
        <v>0</v>
      </c>
      <c r="E460" s="67" t="str">
        <f t="shared" si="144"/>
        <v/>
      </c>
      <c r="F460" s="67" t="str">
        <f t="shared" si="145"/>
        <v/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26</v>
      </c>
      <c r="D461" s="74">
        <f>VLOOKUP(B461,'[1]por deptos 2011-2017'!$BD$5910:$BF$6446,3,0)</f>
        <v>3</v>
      </c>
      <c r="E461" s="67">
        <f t="shared" si="144"/>
        <v>1.152482269503546E-2</v>
      </c>
      <c r="F461" s="67">
        <f t="shared" si="145"/>
        <v>1.0387811634349031E-3</v>
      </c>
      <c r="G461" s="49">
        <f t="shared" si="146"/>
        <v>-0.88461538461538458</v>
      </c>
      <c r="H461" s="63">
        <f t="shared" si="147"/>
        <v>-1.0195035460992907E-2</v>
      </c>
    </row>
    <row r="462" spans="2:8" x14ac:dyDescent="0.2">
      <c r="B462" s="58" t="s">
        <v>516</v>
      </c>
      <c r="C462" s="74">
        <v>21</v>
      </c>
      <c r="D462" s="74">
        <f>VLOOKUP(B462,'[1]por deptos 2011-2017'!$BD$5910:$BF$6446,3,0)</f>
        <v>5</v>
      </c>
      <c r="E462" s="67">
        <f t="shared" si="144"/>
        <v>9.3085106382978719E-3</v>
      </c>
      <c r="F462" s="67">
        <f t="shared" si="145"/>
        <v>1.7313019390581717E-3</v>
      </c>
      <c r="G462" s="49">
        <f t="shared" si="146"/>
        <v>-0.76190476190476186</v>
      </c>
      <c r="H462" s="63">
        <f t="shared" si="147"/>
        <v>-7.0921985815602826E-3</v>
      </c>
    </row>
    <row r="463" spans="2:8" x14ac:dyDescent="0.2">
      <c r="B463" s="58" t="s">
        <v>292</v>
      </c>
      <c r="C463" s="74">
        <v>0</v>
      </c>
      <c r="D463" s="74">
        <f>VLOOKUP(B463,'[1]por deptos 2011-2017'!$BD$5910:$BF$6446,3,0)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0</v>
      </c>
      <c r="D464" s="74">
        <f>VLOOKUP(B464,'[1]por deptos 2011-2017'!$BD$5910:$BF$6446,3,0)</f>
        <v>1</v>
      </c>
      <c r="E464" s="67" t="str">
        <f t="shared" si="144"/>
        <v/>
      </c>
      <c r="F464" s="67">
        <f t="shared" si="145"/>
        <v>3.4626038781163435E-4</v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0</v>
      </c>
      <c r="D465" s="74">
        <f>VLOOKUP(B465,'[1]por deptos 2011-2017'!$BD$5910:$BF$6446,3,0)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2011-2017'!$BD$5910:$BF$6446,3,0)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0</v>
      </c>
      <c r="D467" s="74">
        <f>VLOOKUP(B467,'[1]por deptos 2011-2017'!$BD$5910:$BF$6446,3,0)</f>
        <v>0</v>
      </c>
      <c r="E467" s="67" t="str">
        <f t="shared" si="144"/>
        <v/>
      </c>
      <c r="F467" s="67" t="str">
        <f t="shared" si="145"/>
        <v/>
      </c>
      <c r="G467" s="49" t="str">
        <f t="shared" si="146"/>
        <v>0</v>
      </c>
      <c r="H467" s="63" t="str">
        <f t="shared" si="147"/>
        <v/>
      </c>
    </row>
    <row r="468" spans="2:8" x14ac:dyDescent="0.2">
      <c r="B468" s="58" t="s">
        <v>128</v>
      </c>
      <c r="C468" s="74">
        <v>0</v>
      </c>
      <c r="D468" s="74">
        <f>VLOOKUP(B468,'[1]por deptos 2011-2017'!$BD$5910:$BF$6446,3,0)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0</v>
      </c>
      <c r="D469" s="74">
        <f>VLOOKUP(B469,'[1]por deptos 2011-2017'!$BD$5910:$BF$6446,3,0)</f>
        <v>0</v>
      </c>
      <c r="E469" s="67" t="str">
        <f t="shared" si="144"/>
        <v/>
      </c>
      <c r="F469" s="67" t="str">
        <f t="shared" si="145"/>
        <v/>
      </c>
      <c r="G469" s="49" t="str">
        <f t="shared" si="146"/>
        <v>0</v>
      </c>
      <c r="H469" s="63" t="str">
        <f t="shared" si="147"/>
        <v/>
      </c>
    </row>
    <row r="470" spans="2:8" x14ac:dyDescent="0.2">
      <c r="B470" s="58" t="s">
        <v>297</v>
      </c>
      <c r="C470" s="74">
        <v>0</v>
      </c>
      <c r="D470" s="74">
        <f>VLOOKUP(B470,'[1]por deptos 2011-2017'!$BD$5910:$BF$6446,3,0)</f>
        <v>0</v>
      </c>
      <c r="E470" s="67" t="str">
        <f t="shared" si="144"/>
        <v/>
      </c>
      <c r="F470" s="67" t="str">
        <f t="shared" si="145"/>
        <v/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2011-2017'!$BD$5910:$BF$6446,3,0)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7</v>
      </c>
      <c r="D472" s="74">
        <f>VLOOKUP(B472,'[1]por deptos 2011-2017'!$BD$5910:$BF$6446,3,0)</f>
        <v>0</v>
      </c>
      <c r="E472" s="67">
        <f t="shared" si="144"/>
        <v>3.1028368794326243E-3</v>
      </c>
      <c r="F472" s="67" t="str">
        <f t="shared" si="145"/>
        <v/>
      </c>
      <c r="G472" s="49" t="str">
        <f t="shared" si="146"/>
        <v>0</v>
      </c>
      <c r="H472" s="63">
        <f t="shared" si="147"/>
        <v>0</v>
      </c>
    </row>
    <row r="473" spans="2:8" x14ac:dyDescent="0.2">
      <c r="B473" s="58" t="s">
        <v>299</v>
      </c>
      <c r="C473" s="74">
        <v>7</v>
      </c>
      <c r="D473" s="74">
        <f>VLOOKUP(B473,'[1]por deptos 2011-2017'!$BD$5910:$BF$6446,3,0)</f>
        <v>0</v>
      </c>
      <c r="E473" s="67">
        <f t="shared" si="144"/>
        <v>3.1028368794326243E-3</v>
      </c>
      <c r="F473" s="67" t="str">
        <f t="shared" si="145"/>
        <v/>
      </c>
      <c r="G473" s="49" t="str">
        <f t="shared" si="146"/>
        <v>0</v>
      </c>
      <c r="H473" s="63">
        <f t="shared" si="147"/>
        <v>0</v>
      </c>
    </row>
    <row r="474" spans="2:8" x14ac:dyDescent="0.2">
      <c r="B474" s="58" t="s">
        <v>300</v>
      </c>
      <c r="C474" s="74">
        <v>0</v>
      </c>
      <c r="D474" s="74">
        <f>VLOOKUP(B474,'[1]por deptos 2011-2017'!$BD$5910:$BF$6446,3,0)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2011-2017'!$BD$5910:$BF$6446,3,0)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2011-2017'!$BD$5910:$BF$6446,3,0)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2011-2017'!$BD$5910:$BF$6446,3,0)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2011-2017'!$BD$5910:$BF$6446,3,0)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2011-2017'!$BD$5910:$BF$6446,3,0)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0</v>
      </c>
      <c r="D480" s="74">
        <f>VLOOKUP(B480,'[1]por deptos 2011-2017'!$BD$5910:$BF$6446,3,0)</f>
        <v>1</v>
      </c>
      <c r="E480" s="67" t="str">
        <f t="shared" si="164"/>
        <v/>
      </c>
      <c r="F480" s="67">
        <f t="shared" si="165"/>
        <v>3.4626038781163435E-4</v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0</v>
      </c>
      <c r="D481" s="74">
        <f>VLOOKUP(B481,'[1]por deptos 2011-2017'!$BD$5910:$BF$6446,3,0)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21</v>
      </c>
      <c r="D482" s="74">
        <f>VLOOKUP(B482,'[1]por deptos 2011-2017'!$BD$5910:$BF$6446,3,0)</f>
        <v>4</v>
      </c>
      <c r="E482" s="67">
        <f t="shared" si="164"/>
        <v>9.3085106382978719E-3</v>
      </c>
      <c r="F482" s="67">
        <f t="shared" si="165"/>
        <v>1.3850415512465374E-3</v>
      </c>
      <c r="G482" s="49">
        <f t="shared" si="166"/>
        <v>-0.80952380952380953</v>
      </c>
      <c r="H482" s="63">
        <f t="shared" si="167"/>
        <v>-7.535460992907801E-3</v>
      </c>
    </row>
    <row r="483" spans="2:8" x14ac:dyDescent="0.2">
      <c r="B483" s="58" t="s">
        <v>124</v>
      </c>
      <c r="C483" s="74">
        <v>0</v>
      </c>
      <c r="D483" s="74">
        <f>VLOOKUP(B483,'[1]por deptos 2011-2017'!$BD$5910:$BF$6446,3,0)</f>
        <v>3</v>
      </c>
      <c r="E483" s="67" t="str">
        <f t="shared" si="164"/>
        <v/>
      </c>
      <c r="F483" s="67">
        <f t="shared" si="165"/>
        <v>1.0387811634349031E-3</v>
      </c>
      <c r="G483" s="49" t="str">
        <f t="shared" si="166"/>
        <v>0</v>
      </c>
      <c r="H483" s="63" t="str">
        <f t="shared" si="167"/>
        <v/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2011-2017'!$BD$5910:$BF$6446,3,0)</f>
        <v>0</v>
      </c>
      <c r="E484" s="67" t="str">
        <f t="shared" si="164"/>
        <v/>
      </c>
      <c r="F484" s="67" t="str">
        <f t="shared" si="165"/>
        <v/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2011-2017'!$BD$5910:$BF$6446,3,0)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2011-2017'!$BD$5910:$BF$6446,3,0)</f>
        <v>1</v>
      </c>
      <c r="E486" s="67" t="str">
        <f t="shared" si="164"/>
        <v/>
      </c>
      <c r="F486" s="67">
        <f t="shared" si="165"/>
        <v>3.4626038781163435E-4</v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1</v>
      </c>
      <c r="D487" s="74">
        <f>VLOOKUP(B487,'[1]por deptos 2011-2017'!$BD$5910:$BF$6446,3,0)</f>
        <v>0</v>
      </c>
      <c r="E487" s="67">
        <f t="shared" si="164"/>
        <v>4.4326241134751772E-4</v>
      </c>
      <c r="F487" s="67" t="str">
        <f t="shared" si="165"/>
        <v/>
      </c>
      <c r="G487" s="49" t="str">
        <f t="shared" si="166"/>
        <v>0</v>
      </c>
      <c r="H487" s="63">
        <f t="shared" si="167"/>
        <v>0</v>
      </c>
    </row>
    <row r="488" spans="2:8" x14ac:dyDescent="0.2">
      <c r="B488" s="58" t="s">
        <v>119</v>
      </c>
      <c r="C488" s="74">
        <v>0</v>
      </c>
      <c r="D488" s="74">
        <f>VLOOKUP(B488,'[1]por deptos 2011-2017'!$BD$5910:$BF$6446,3,0)</f>
        <v>0</v>
      </c>
      <c r="E488" s="67" t="str">
        <f t="shared" si="164"/>
        <v/>
      </c>
      <c r="F488" s="67" t="str">
        <f t="shared" si="165"/>
        <v/>
      </c>
      <c r="G488" s="49" t="str">
        <f t="shared" si="166"/>
        <v>0</v>
      </c>
      <c r="H488" s="63" t="str">
        <f t="shared" si="167"/>
        <v/>
      </c>
    </row>
    <row r="489" spans="2:8" x14ac:dyDescent="0.2">
      <c r="B489" s="58" t="s">
        <v>519</v>
      </c>
      <c r="C489" s="74">
        <v>5</v>
      </c>
      <c r="D489" s="74">
        <f>VLOOKUP(B489,'[1]por deptos 2011-2017'!$BD$5910:$BF$6446,3,0)</f>
        <v>51</v>
      </c>
      <c r="E489" s="67">
        <f t="shared" si="164"/>
        <v>2.2163120567375888E-3</v>
      </c>
      <c r="F489" s="67">
        <f t="shared" si="165"/>
        <v>1.7659279778393353E-2</v>
      </c>
      <c r="G489" s="49">
        <f t="shared" si="166"/>
        <v>9.1999999999999993</v>
      </c>
      <c r="H489" s="63">
        <f t="shared" si="167"/>
        <v>2.0390070921985814E-2</v>
      </c>
    </row>
    <row r="490" spans="2:8" x14ac:dyDescent="0.2">
      <c r="B490" s="58" t="s">
        <v>308</v>
      </c>
      <c r="C490" s="74">
        <v>0</v>
      </c>
      <c r="D490" s="74">
        <f>VLOOKUP(B490,'[1]por deptos 2011-2017'!$BD$5910:$BF$6446,3,0)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2011-2017'!$BD$5910:$BF$6446,3,0)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2011-2017'!$BD$5910:$BF$6446,3,0)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2011-2017'!$BD$5910:$BF$6446,3,0)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2011-2017'!$BD$5910:$BF$6446,3,0)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2011-2017'!$BD$5910:$BF$6446,3,0)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2011-2017'!$BD$5910:$BF$6446,3,0)</f>
        <v>4</v>
      </c>
      <c r="E496" s="67" t="str">
        <f t="shared" si="164"/>
        <v/>
      </c>
      <c r="F496" s="67">
        <f t="shared" si="165"/>
        <v>1.3850415512465374E-3</v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2011-2017'!$BD$5910:$BF$6446,3,0)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2011-2017'!$BD$5910:$BF$6446,3,0)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2011-2017'!$BD$5910:$BF$6446,3,0)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2011-2017'!$BD$5910:$BF$6446,3,0)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0</v>
      </c>
      <c r="D501" s="74">
        <f>VLOOKUP(B501,'[1]por deptos 2011-2017'!$BD$5910:$BF$6446,3,0)</f>
        <v>0</v>
      </c>
      <c r="E501" s="67" t="str">
        <f t="shared" si="164"/>
        <v/>
      </c>
      <c r="F501" s="67" t="str">
        <f t="shared" si="165"/>
        <v/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0</v>
      </c>
      <c r="D502" s="74">
        <f>VLOOKUP(B502,'[1]por deptos 2011-2017'!$BD$5910:$BF$6446,3,0)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2011-2017'!$BD$5910:$BF$6446,3,0)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0</v>
      </c>
      <c r="D504" s="74">
        <f>VLOOKUP(B504,'[1]por deptos 2011-2017'!$BD$5910:$BF$6446,3,0)</f>
        <v>2</v>
      </c>
      <c r="E504" s="67" t="str">
        <f t="shared" si="164"/>
        <v/>
      </c>
      <c r="F504" s="67">
        <f t="shared" si="165"/>
        <v>6.925207756232687E-4</v>
      </c>
      <c r="G504" s="49" t="str">
        <f t="shared" si="166"/>
        <v>0</v>
      </c>
      <c r="H504" s="63" t="str">
        <f t="shared" si="167"/>
        <v/>
      </c>
    </row>
    <row r="505" spans="1:9" x14ac:dyDescent="0.2">
      <c r="B505" s="58" t="s">
        <v>522</v>
      </c>
      <c r="C505" s="74">
        <v>0</v>
      </c>
      <c r="D505" s="74">
        <f>VLOOKUP(B505,'[1]por deptos 2011-2017'!$BD$5910:$BF$6446,3,0)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4</v>
      </c>
      <c r="D506" s="74">
        <f>VLOOKUP(B506,'[1]por deptos 2011-2017'!$BD$5910:$BF$6446,3,0)</f>
        <v>0</v>
      </c>
      <c r="E506" s="67">
        <f t="shared" ref="E506" si="168">+IF(C506=0,"",C506/C$333)</f>
        <v>1.7730496453900709E-3</v>
      </c>
      <c r="F506" s="67" t="str">
        <f t="shared" ref="F506" si="169">+IF(D506=0,"",D506/D$333)</f>
        <v/>
      </c>
      <c r="G506" s="49" t="str">
        <f t="shared" ref="G506" si="170">+IF(OR(AND(D506=0),(C506=0)),"0",((D506-C506)/C506))</f>
        <v>0</v>
      </c>
      <c r="H506" s="63">
        <f t="shared" ref="H506" si="171">+IF(OR(AND(E506=""),(G506="")),"",E506*G506)</f>
        <v>0</v>
      </c>
      <c r="I506" s="2"/>
    </row>
    <row r="507" spans="1:9" x14ac:dyDescent="0.2">
      <c r="B507" s="58" t="s">
        <v>137</v>
      </c>
      <c r="C507" s="74">
        <v>24</v>
      </c>
      <c r="D507" s="74">
        <f>VLOOKUP(B507,'[1]por deptos 2011-2017'!$BD$5910:$BF$6446,3,0)</f>
        <v>113</v>
      </c>
      <c r="E507" s="67">
        <f t="shared" ref="E507:E532" si="172">+IF(C507=0,"",C507/C$333)</f>
        <v>1.0638297872340425E-2</v>
      </c>
      <c r="F507" s="67">
        <f t="shared" ref="F507:F532" si="173">+IF(D507=0,"",D507/D$333)</f>
        <v>3.9127423822714683E-2</v>
      </c>
      <c r="G507" s="49">
        <f t="shared" si="166"/>
        <v>3.7083333333333335</v>
      </c>
      <c r="H507" s="63">
        <f t="shared" si="167"/>
        <v>3.9450354609929079E-2</v>
      </c>
    </row>
    <row r="508" spans="1:9" x14ac:dyDescent="0.2">
      <c r="B508" s="58" t="s">
        <v>523</v>
      </c>
      <c r="C508" s="74">
        <v>0</v>
      </c>
      <c r="D508" s="74">
        <f>VLOOKUP(B508,'[1]por deptos 2011-2017'!$BD$5910:$BF$6446,3,0)</f>
        <v>0</v>
      </c>
      <c r="E508" s="67" t="str">
        <f t="shared" si="172"/>
        <v/>
      </c>
      <c r="F508" s="67" t="str">
        <f t="shared" si="173"/>
        <v/>
      </c>
      <c r="G508" s="49" t="str">
        <f t="shared" si="166"/>
        <v>0</v>
      </c>
      <c r="H508" s="63" t="str">
        <f t="shared" si="167"/>
        <v/>
      </c>
    </row>
    <row r="509" spans="1:9" x14ac:dyDescent="0.2">
      <c r="B509" s="58" t="s">
        <v>135</v>
      </c>
      <c r="C509" s="74">
        <v>0</v>
      </c>
      <c r="D509" s="74">
        <f>VLOOKUP(B509,'[1]por deptos 2011-2017'!$BD$5910:$BF$6446,3,0)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20</v>
      </c>
      <c r="D510" s="74">
        <f>VLOOKUP(B510,'[1]por deptos 2011-2017'!$BD$5910:$BF$6446,3,0)</f>
        <v>7</v>
      </c>
      <c r="E510" s="67">
        <f t="shared" si="172"/>
        <v>8.8652482269503553E-3</v>
      </c>
      <c r="F510" s="67">
        <f t="shared" si="173"/>
        <v>2.4238227146814403E-3</v>
      </c>
      <c r="G510" s="49">
        <f t="shared" si="166"/>
        <v>-0.65</v>
      </c>
      <c r="H510" s="63">
        <f t="shared" si="167"/>
        <v>-5.762411347517731E-3</v>
      </c>
    </row>
    <row r="511" spans="1:9" x14ac:dyDescent="0.2">
      <c r="B511" s="58" t="s">
        <v>349</v>
      </c>
      <c r="C511" s="74">
        <v>5</v>
      </c>
      <c r="D511" s="74">
        <f>VLOOKUP(B511,'[1]por deptos 2011-2017'!$BD$5910:$BF$6446,3,0)</f>
        <v>13</v>
      </c>
      <c r="E511" s="67">
        <f t="shared" si="172"/>
        <v>2.2163120567375888E-3</v>
      </c>
      <c r="F511" s="67">
        <f t="shared" si="173"/>
        <v>4.5013850415512469E-3</v>
      </c>
      <c r="G511" s="49">
        <f t="shared" si="166"/>
        <v>1.6</v>
      </c>
      <c r="H511" s="63">
        <f t="shared" si="167"/>
        <v>3.5460992907801422E-3</v>
      </c>
    </row>
    <row r="512" spans="1:9" x14ac:dyDescent="0.2">
      <c r="B512" s="58" t="s">
        <v>524</v>
      </c>
      <c r="C512" s="74">
        <v>0</v>
      </c>
      <c r="D512" s="74">
        <f>VLOOKUP(B512,'[1]por deptos 2011-2017'!$BD$5910:$BF$6446,3,0)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2011-2017'!$BD$5910:$BF$6446,3,0)</f>
        <v>0</v>
      </c>
      <c r="E513" s="67" t="str">
        <f t="shared" si="172"/>
        <v/>
      </c>
      <c r="F513" s="67" t="str">
        <f t="shared" si="173"/>
        <v/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0</v>
      </c>
      <c r="D514" s="74">
        <f>VLOOKUP(B514,'[1]por deptos 2011-2017'!$BD$5910:$BF$6446,3,0)</f>
        <v>5</v>
      </c>
      <c r="E514" s="67" t="str">
        <f t="shared" si="172"/>
        <v/>
      </c>
      <c r="F514" s="67">
        <f t="shared" si="173"/>
        <v>1.7313019390581717E-3</v>
      </c>
      <c r="G514" s="49" t="str">
        <f t="shared" si="166"/>
        <v>0</v>
      </c>
      <c r="H514" s="63" t="str">
        <f t="shared" si="167"/>
        <v/>
      </c>
    </row>
    <row r="515" spans="2:8" x14ac:dyDescent="0.2">
      <c r="B515" s="58" t="s">
        <v>143</v>
      </c>
      <c r="C515" s="74">
        <v>0</v>
      </c>
      <c r="D515" s="74">
        <f>VLOOKUP(B515,'[1]por deptos 2011-2017'!$BD$5910:$BF$6446,3,0)</f>
        <v>1</v>
      </c>
      <c r="E515" s="67" t="str">
        <f t="shared" si="172"/>
        <v/>
      </c>
      <c r="F515" s="67">
        <f t="shared" si="173"/>
        <v>3.4626038781163435E-4</v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2011-2017'!$BD$5910:$BF$6446,3,0)</f>
        <v>1</v>
      </c>
      <c r="E516" s="67" t="str">
        <f t="shared" si="172"/>
        <v/>
      </c>
      <c r="F516" s="67">
        <f t="shared" si="173"/>
        <v>3.4626038781163435E-4</v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2011-2017'!$BD$5910:$BF$6446,3,0)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2011-2017'!$BD$5910:$BF$6446,3,0)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2011-2017'!$BD$5910:$BF$6446,3,0)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10</v>
      </c>
      <c r="D520" s="74">
        <f>VLOOKUP(B520,'[1]por deptos 2011-2017'!$BD$5910:$BF$6446,3,0)</f>
        <v>0</v>
      </c>
      <c r="E520" s="67">
        <f t="shared" si="172"/>
        <v>4.4326241134751776E-3</v>
      </c>
      <c r="F520" s="67" t="str">
        <f t="shared" si="173"/>
        <v/>
      </c>
      <c r="G520" s="49" t="str">
        <f t="shared" si="166"/>
        <v>0</v>
      </c>
      <c r="H520" s="63">
        <f t="shared" si="167"/>
        <v>0</v>
      </c>
    </row>
    <row r="521" spans="2:8" x14ac:dyDescent="0.2">
      <c r="B521" s="58" t="s">
        <v>318</v>
      </c>
      <c r="C521" s="74">
        <v>0</v>
      </c>
      <c r="D521" s="74">
        <f>VLOOKUP(B521,'[1]por deptos 2011-2017'!$BD$5910:$BF$6446,3,0)</f>
        <v>2</v>
      </c>
      <c r="E521" s="67" t="str">
        <f t="shared" si="172"/>
        <v/>
      </c>
      <c r="F521" s="67">
        <f t="shared" si="173"/>
        <v>6.925207756232687E-4</v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14</v>
      </c>
      <c r="D522" s="74">
        <f>VLOOKUP(B522,'[1]por deptos 2011-2017'!$BD$5910:$BF$6446,3,0)</f>
        <v>4</v>
      </c>
      <c r="E522" s="67">
        <f t="shared" si="172"/>
        <v>6.2056737588652485E-3</v>
      </c>
      <c r="F522" s="67">
        <f t="shared" si="173"/>
        <v>1.3850415512465374E-3</v>
      </c>
      <c r="G522" s="49">
        <f t="shared" si="166"/>
        <v>-0.7142857142857143</v>
      </c>
      <c r="H522" s="63">
        <f t="shared" si="167"/>
        <v>-4.4326241134751776E-3</v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2011-2017'!$BD$5910:$BF$6446,3,0)</f>
        <v>0</v>
      </c>
      <c r="E523" s="67" t="str">
        <f t="shared" si="172"/>
        <v/>
      </c>
      <c r="F523" s="67" t="str">
        <f t="shared" si="173"/>
        <v/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2011-2017'!$BD$5910:$BF$6446,3,0)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268</v>
      </c>
      <c r="D525" s="74">
        <f>VLOOKUP(B525,'[1]por deptos 2011-2017'!$BD$5910:$BF$6446,3,0)</f>
        <v>564</v>
      </c>
      <c r="E525" s="67">
        <f t="shared" si="172"/>
        <v>0.11879432624113476</v>
      </c>
      <c r="F525" s="67">
        <f t="shared" si="173"/>
        <v>0.19529085872576177</v>
      </c>
      <c r="G525" s="49">
        <f t="shared" si="166"/>
        <v>1.1044776119402986</v>
      </c>
      <c r="H525" s="63">
        <f t="shared" si="167"/>
        <v>0.13120567375886527</v>
      </c>
    </row>
    <row r="526" spans="2:8" x14ac:dyDescent="0.2">
      <c r="B526" s="58" t="s">
        <v>321</v>
      </c>
      <c r="C526" s="74">
        <v>0</v>
      </c>
      <c r="D526" s="74">
        <f>VLOOKUP(B526,'[1]por deptos 2011-2017'!$BD$5910:$BF$6446,3,0)</f>
        <v>0</v>
      </c>
      <c r="E526" s="67" t="str">
        <f t="shared" si="172"/>
        <v/>
      </c>
      <c r="F526" s="67" t="str">
        <f t="shared" si="173"/>
        <v/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3</v>
      </c>
      <c r="D527" s="74">
        <f>VLOOKUP(B527,'[1]por deptos 2011-2017'!$BD$5910:$BF$6446,3,0)</f>
        <v>41</v>
      </c>
      <c r="E527" s="67">
        <f t="shared" si="172"/>
        <v>1.3297872340425532E-3</v>
      </c>
      <c r="F527" s="67">
        <f t="shared" si="173"/>
        <v>1.4196675900277008E-2</v>
      </c>
      <c r="G527" s="49">
        <f t="shared" si="166"/>
        <v>12.666666666666666</v>
      </c>
      <c r="H527" s="63">
        <f t="shared" si="167"/>
        <v>1.6843971631205674E-2</v>
      </c>
    </row>
    <row r="528" spans="2:8" x14ac:dyDescent="0.2">
      <c r="B528" s="58" t="s">
        <v>138</v>
      </c>
      <c r="C528" s="74">
        <v>0</v>
      </c>
      <c r="D528" s="74">
        <f>VLOOKUP(B528,'[1]por deptos 2011-2017'!$BD$5910:$BF$6446,3,0)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2011-2017'!$BD$5910:$BF$6446,3,0)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145</v>
      </c>
      <c r="D530" s="74">
        <f>VLOOKUP(B530,'[1]por deptos 2011-2017'!$BD$5910:$BF$6446,3,0)</f>
        <v>81</v>
      </c>
      <c r="E530" s="67">
        <f t="shared" si="172"/>
        <v>6.4273049645390073E-2</v>
      </c>
      <c r="F530" s="67">
        <f t="shared" si="173"/>
        <v>2.8047091412742382E-2</v>
      </c>
      <c r="G530" s="49">
        <f t="shared" si="166"/>
        <v>-0.44137931034482758</v>
      </c>
      <c r="H530" s="63">
        <f t="shared" si="167"/>
        <v>-2.8368794326241134E-2</v>
      </c>
    </row>
    <row r="531" spans="1:9" x14ac:dyDescent="0.2">
      <c r="B531" s="58" t="s">
        <v>144</v>
      </c>
      <c r="C531" s="74">
        <v>37</v>
      </c>
      <c r="D531" s="74">
        <f>VLOOKUP(B531,'[1]por deptos 2011-2017'!$BD$5910:$BF$6446,3,0)</f>
        <v>55</v>
      </c>
      <c r="E531" s="67">
        <f t="shared" si="172"/>
        <v>1.6400709219858155E-2</v>
      </c>
      <c r="F531" s="67">
        <f t="shared" si="173"/>
        <v>1.9044321329639888E-2</v>
      </c>
      <c r="G531" s="49">
        <f t="shared" si="166"/>
        <v>0.48648648648648651</v>
      </c>
      <c r="H531" s="63">
        <f t="shared" si="167"/>
        <v>7.9787234042553185E-3</v>
      </c>
    </row>
    <row r="532" spans="1:9" x14ac:dyDescent="0.2">
      <c r="B532" s="58" t="s">
        <v>324</v>
      </c>
      <c r="C532" s="74">
        <v>43</v>
      </c>
      <c r="D532" s="74">
        <f>VLOOKUP(B532,'[1]por deptos 2011-2017'!$BD$5910:$BF$6446,3,0)</f>
        <v>71</v>
      </c>
      <c r="E532" s="67">
        <f t="shared" si="172"/>
        <v>1.9060283687943262E-2</v>
      </c>
      <c r="F532" s="67">
        <f t="shared" si="173"/>
        <v>2.458448753462604E-2</v>
      </c>
      <c r="G532" s="49">
        <f t="shared" si="166"/>
        <v>0.65116279069767447</v>
      </c>
      <c r="H532" s="63">
        <f t="shared" si="167"/>
        <v>1.2411347517730497E-2</v>
      </c>
    </row>
    <row r="533" spans="1:9" s="26" customFormat="1" x14ac:dyDescent="0.2">
      <c r="A533" s="40"/>
      <c r="B533" s="59" t="s">
        <v>573</v>
      </c>
      <c r="C533" s="73">
        <v>1</v>
      </c>
      <c r="D533" s="74">
        <f>VLOOKUP(B533,'[1]por deptos 2011-2017'!$BD$5910:$BF$6446,3,0)</f>
        <v>0</v>
      </c>
      <c r="E533" s="67">
        <f t="shared" ref="E533" si="174">+IF(C533=0,"",C533/C$333)</f>
        <v>4.4326241134751772E-4</v>
      </c>
      <c r="F533" s="67" t="str">
        <f t="shared" ref="F533" si="175">+IF(D533=0,"",D533/D$333)</f>
        <v/>
      </c>
      <c r="G533" s="49" t="str">
        <f t="shared" ref="G533" si="176">+IF(OR(AND(D533=0),(C533=0)),"0",((D533-C533)/C533))</f>
        <v>0</v>
      </c>
      <c r="H533" s="63">
        <f t="shared" ref="H533" si="177">+IF(OR(AND(E533=""),(G533="")),"",E533*G533)</f>
        <v>0</v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2011-2017'!$BD$5910:$BF$6446,3,0)</f>
        <v>0</v>
      </c>
      <c r="E534" s="67" t="str">
        <f>+IF(C534=0,"",C534/C$333)</f>
        <v/>
      </c>
      <c r="F534" s="67" t="str">
        <f>+IF(D534=0,"",D534/D$333)</f>
        <v/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0</v>
      </c>
      <c r="D535" s="74">
        <f>VLOOKUP(B535,'[1]por deptos 2011-2017'!$BD$5910:$BF$6446,3,0)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2011-2017'!$BD$5910:$BF$6446,3,0)</f>
        <v>1</v>
      </c>
      <c r="E536" s="67" t="str">
        <f t="shared" ref="E536:E547" si="178">+IF(C536=0,"",C536/C$333)</f>
        <v/>
      </c>
      <c r="F536" s="67">
        <f t="shared" ref="F536:F547" si="179">+IF(D536=0,"",D536/D$333)</f>
        <v>3.4626038781163435E-4</v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1</v>
      </c>
      <c r="D537" s="74">
        <f>VLOOKUP(B537,'[1]por deptos 2011-2017'!$BD$5910:$BF$6446,3,0)</f>
        <v>5</v>
      </c>
      <c r="E537" s="67">
        <f t="shared" si="178"/>
        <v>4.4326241134751772E-4</v>
      </c>
      <c r="F537" s="67">
        <f t="shared" si="179"/>
        <v>1.7313019390581717E-3</v>
      </c>
      <c r="G537" s="49">
        <f t="shared" si="180"/>
        <v>4</v>
      </c>
      <c r="H537" s="63">
        <f t="shared" si="181"/>
        <v>1.7730496453900709E-3</v>
      </c>
    </row>
    <row r="538" spans="1:9" x14ac:dyDescent="0.2">
      <c r="B538" s="58" t="s">
        <v>134</v>
      </c>
      <c r="C538" s="74">
        <v>0</v>
      </c>
      <c r="D538" s="74">
        <f>VLOOKUP(B538,'[1]por deptos 2011-2017'!$BD$5910:$BF$6446,3,0)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10</v>
      </c>
      <c r="D539" s="74">
        <f>VLOOKUP(B539,'[1]por deptos 2011-2017'!$BD$5910:$BF$6446,3,0)</f>
        <v>8</v>
      </c>
      <c r="E539" s="67">
        <f t="shared" si="178"/>
        <v>4.4326241134751776E-3</v>
      </c>
      <c r="F539" s="67">
        <f t="shared" si="179"/>
        <v>2.7700831024930748E-3</v>
      </c>
      <c r="G539" s="49">
        <f t="shared" si="180"/>
        <v>-0.2</v>
      </c>
      <c r="H539" s="63">
        <f t="shared" si="181"/>
        <v>-8.8652482269503555E-4</v>
      </c>
    </row>
    <row r="540" spans="1:9" x14ac:dyDescent="0.2">
      <c r="B540" s="58" t="s">
        <v>527</v>
      </c>
      <c r="C540" s="74">
        <v>0</v>
      </c>
      <c r="D540" s="74">
        <f>VLOOKUP(B540,'[1]por deptos 2011-2017'!$BD$5910:$BF$6446,3,0)</f>
        <v>3</v>
      </c>
      <c r="E540" s="67" t="str">
        <f t="shared" si="178"/>
        <v/>
      </c>
      <c r="F540" s="67">
        <f t="shared" si="179"/>
        <v>1.0387811634349031E-3</v>
      </c>
      <c r="G540" s="49" t="str">
        <f t="shared" si="180"/>
        <v>0</v>
      </c>
      <c r="H540" s="63" t="str">
        <f t="shared" si="181"/>
        <v/>
      </c>
    </row>
    <row r="541" spans="1:9" x14ac:dyDescent="0.2">
      <c r="B541" s="58" t="s">
        <v>327</v>
      </c>
      <c r="C541" s="74">
        <v>7</v>
      </c>
      <c r="D541" s="74">
        <f>VLOOKUP(B541,'[1]por deptos 2011-2017'!$BD$5910:$BF$6446,3,0)</f>
        <v>5</v>
      </c>
      <c r="E541" s="67">
        <f t="shared" si="178"/>
        <v>3.1028368794326243E-3</v>
      </c>
      <c r="F541" s="67">
        <f t="shared" si="179"/>
        <v>1.7313019390581717E-3</v>
      </c>
      <c r="G541" s="49">
        <f t="shared" si="180"/>
        <v>-0.2857142857142857</v>
      </c>
      <c r="H541" s="63">
        <f t="shared" si="181"/>
        <v>-8.8652482269503544E-4</v>
      </c>
    </row>
    <row r="542" spans="1:9" x14ac:dyDescent="0.2">
      <c r="B542" s="58" t="s">
        <v>328</v>
      </c>
      <c r="C542" s="74">
        <v>0</v>
      </c>
      <c r="D542" s="74">
        <f>VLOOKUP(B542,'[1]por deptos 2011-2017'!$BD$5910:$BF$6446,3,0)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0</v>
      </c>
      <c r="D543" s="74">
        <f>VLOOKUP(B543,'[1]por deptos 2011-2017'!$BD$5910:$BF$6446,3,0)</f>
        <v>0</v>
      </c>
      <c r="E543" s="67" t="str">
        <f t="shared" si="178"/>
        <v/>
      </c>
      <c r="F543" s="67" t="str">
        <f t="shared" si="179"/>
        <v/>
      </c>
      <c r="G543" s="49" t="str">
        <f t="shared" si="180"/>
        <v>0</v>
      </c>
      <c r="H543" s="63" t="str">
        <f t="shared" si="181"/>
        <v/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2011-2017'!$BD$5910:$BF$6446,3,0)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0</v>
      </c>
      <c r="D545" s="74">
        <f>VLOOKUP(B545,'[1]por deptos 2011-2017'!$BD$5910:$BF$6446,3,0)</f>
        <v>0</v>
      </c>
      <c r="E545" s="67" t="str">
        <f t="shared" si="178"/>
        <v/>
      </c>
      <c r="F545" s="67" t="str">
        <f t="shared" si="179"/>
        <v/>
      </c>
      <c r="G545" s="49" t="str">
        <f t="shared" si="180"/>
        <v>0</v>
      </c>
      <c r="H545" s="63" t="str">
        <f t="shared" si="181"/>
        <v/>
      </c>
    </row>
    <row r="546" spans="1:9" x14ac:dyDescent="0.2">
      <c r="B546" s="58" t="s">
        <v>528</v>
      </c>
      <c r="C546" s="74">
        <v>0</v>
      </c>
      <c r="D546" s="74">
        <f>VLOOKUP(B546,'[1]por deptos 2011-2017'!$BD$5910:$BF$6446,3,0)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2011-2017'!$BD$5910:$BF$6446,3,0)</f>
        <v>1</v>
      </c>
      <c r="E547" s="67" t="str">
        <f t="shared" si="178"/>
        <v/>
      </c>
      <c r="F547" s="67">
        <f t="shared" si="179"/>
        <v>3.4626038781163435E-4</v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667</v>
      </c>
      <c r="D553" s="23">
        <f>SUM(D554:D579)</f>
        <v>952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0.42728635682158922</v>
      </c>
      <c r="H553" s="25">
        <f>+IF(OR(AND(E553=""),(G553="")),"",E553*G553)</f>
        <v>0.42728635682158922</v>
      </c>
    </row>
    <row r="554" spans="1:9" x14ac:dyDescent="0.2">
      <c r="B554" s="57" t="s">
        <v>332</v>
      </c>
      <c r="C554" s="74">
        <v>11</v>
      </c>
      <c r="D554" s="74">
        <f>VLOOKUP(B554,'[1]por deptos 2011-2017'!$BD$5910:$BF$6446,3,0)</f>
        <v>0</v>
      </c>
      <c r="E554" s="66">
        <f t="shared" si="182"/>
        <v>1.6491754122938532E-2</v>
      </c>
      <c r="F554" s="66" t="str">
        <f t="shared" si="183"/>
        <v/>
      </c>
      <c r="G554" s="62" t="str">
        <f>+IF(OR(AND(D554=0),(C554=0)),"0",((D554-C554)/C554))</f>
        <v>0</v>
      </c>
      <c r="H554" s="61">
        <f>+IF(OR(AND(E554=""),(G554="")),"",E554*G554)</f>
        <v>0</v>
      </c>
    </row>
    <row r="555" spans="1:9" x14ac:dyDescent="0.2">
      <c r="B555" s="58" t="s">
        <v>147</v>
      </c>
      <c r="C555" s="74">
        <v>4</v>
      </c>
      <c r="D555" s="74">
        <f>VLOOKUP(B555,'[1]por deptos 2011-2017'!$BD$5910:$BF$6446,3,0)</f>
        <v>33</v>
      </c>
      <c r="E555" s="67">
        <f t="shared" si="182"/>
        <v>5.9970014992503746E-3</v>
      </c>
      <c r="F555" s="67">
        <f t="shared" si="183"/>
        <v>3.4663865546218489E-2</v>
      </c>
      <c r="G555" s="49">
        <f t="shared" ref="G555:G579" si="184">+IF(OR(AND(D555=0),(C555=0)),"0",((D555-C555)/C555))</f>
        <v>7.25</v>
      </c>
      <c r="H555" s="63">
        <f t="shared" ref="H555:H579" si="185">+IF(OR(AND(E555=""),(G555="")),"",E555*G555)</f>
        <v>4.3478260869565216E-2</v>
      </c>
    </row>
    <row r="556" spans="1:9" x14ac:dyDescent="0.2">
      <c r="B556" s="58" t="s">
        <v>606</v>
      </c>
      <c r="C556" s="74">
        <v>30</v>
      </c>
      <c r="D556" s="74">
        <f>VLOOKUP(B556,'[1]por deptos 2011-2017'!$BD$5910:$BF$6446,3,0)</f>
        <v>51</v>
      </c>
      <c r="E556" s="67">
        <f t="shared" si="182"/>
        <v>4.4977511244377814E-2</v>
      </c>
      <c r="F556" s="67">
        <f t="shared" si="183"/>
        <v>5.3571428571428568E-2</v>
      </c>
      <c r="G556" s="49">
        <f t="shared" si="184"/>
        <v>0.7</v>
      </c>
      <c r="H556" s="63">
        <f t="shared" si="185"/>
        <v>3.1484257871064465E-2</v>
      </c>
    </row>
    <row r="557" spans="1:9" x14ac:dyDescent="0.2">
      <c r="B557" s="58" t="s">
        <v>333</v>
      </c>
      <c r="C557" s="74">
        <v>63</v>
      </c>
      <c r="D557" s="74">
        <f>VLOOKUP(B557,'[1]por deptos 2011-2017'!$BD$5910:$BF$6446,3,0)</f>
        <v>154</v>
      </c>
      <c r="E557" s="67">
        <f t="shared" si="182"/>
        <v>9.4452773613193403E-2</v>
      </c>
      <c r="F557" s="67">
        <f t="shared" si="183"/>
        <v>0.16176470588235295</v>
      </c>
      <c r="G557" s="49">
        <f t="shared" si="184"/>
        <v>1.4444444444444444</v>
      </c>
      <c r="H557" s="63">
        <f t="shared" si="185"/>
        <v>0.13643178410794601</v>
      </c>
    </row>
    <row r="558" spans="1:9" x14ac:dyDescent="0.2">
      <c r="B558" s="58" t="s">
        <v>148</v>
      </c>
      <c r="C558" s="74">
        <v>0</v>
      </c>
      <c r="D558" s="74">
        <f>VLOOKUP(B558,'[1]por deptos 2011-2017'!$BD$5910:$BF$6446,3,0)</f>
        <v>3</v>
      </c>
      <c r="E558" s="67" t="str">
        <f t="shared" si="182"/>
        <v/>
      </c>
      <c r="F558" s="67">
        <f t="shared" si="183"/>
        <v>3.1512605042016808E-3</v>
      </c>
      <c r="G558" s="49" t="str">
        <f t="shared" si="184"/>
        <v>0</v>
      </c>
      <c r="H558" s="63" t="str">
        <f t="shared" si="185"/>
        <v/>
      </c>
    </row>
    <row r="559" spans="1:9" x14ac:dyDescent="0.2">
      <c r="B559" s="58" t="s">
        <v>146</v>
      </c>
      <c r="C559" s="74">
        <v>0</v>
      </c>
      <c r="D559" s="74">
        <f>VLOOKUP(B559,'[1]por deptos 2011-2017'!$BD$5910:$BF$6446,3,0)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2</v>
      </c>
      <c r="D560" s="74">
        <f>VLOOKUP(B560,'[1]por deptos 2011-2017'!$BD$5910:$BF$6446,3,0)</f>
        <v>2</v>
      </c>
      <c r="E560" s="65">
        <f t="shared" si="182"/>
        <v>2.9985007496251873E-3</v>
      </c>
      <c r="F560" s="65">
        <f t="shared" si="183"/>
        <v>2.1008403361344537E-3</v>
      </c>
      <c r="G560" s="65">
        <f t="shared" si="184"/>
        <v>0</v>
      </c>
      <c r="H560" s="48">
        <f t="shared" si="185"/>
        <v>0</v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2011-2017'!$BD$5910:$BF$6446,3,0)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0</v>
      </c>
      <c r="D562" s="74">
        <f>VLOOKUP(B562,'[1]por deptos 2011-2017'!$BD$5910:$BF$6446,3,0)</f>
        <v>5</v>
      </c>
      <c r="E562" s="65" t="str">
        <f t="shared" si="182"/>
        <v/>
      </c>
      <c r="F562" s="65">
        <f t="shared" si="183"/>
        <v>5.2521008403361349E-3</v>
      </c>
      <c r="G562" s="65" t="str">
        <f t="shared" si="184"/>
        <v>0</v>
      </c>
      <c r="H562" s="48" t="str">
        <f t="shared" si="185"/>
        <v/>
      </c>
      <c r="I562" s="2"/>
    </row>
    <row r="563" spans="1:9" s="26" customFormat="1" x14ac:dyDescent="0.2">
      <c r="A563" s="41"/>
      <c r="B563" s="59" t="s">
        <v>530</v>
      </c>
      <c r="C563" s="73">
        <v>0</v>
      </c>
      <c r="D563" s="74">
        <f>VLOOKUP(B563,'[1]por deptos 2011-2017'!$BD$5910:$BF$6446,3,0)</f>
        <v>2</v>
      </c>
      <c r="E563" s="65" t="str">
        <f t="shared" si="182"/>
        <v/>
      </c>
      <c r="F563" s="65">
        <f t="shared" si="183"/>
        <v>2.1008403361344537E-3</v>
      </c>
      <c r="G563" s="65" t="str">
        <f t="shared" si="184"/>
        <v>0</v>
      </c>
      <c r="H563" s="48" t="str">
        <f t="shared" si="185"/>
        <v/>
      </c>
      <c r="I563" s="2"/>
    </row>
    <row r="564" spans="1:9" s="26" customFormat="1" x14ac:dyDescent="0.2">
      <c r="A564" s="40"/>
      <c r="B564" s="59" t="s">
        <v>565</v>
      </c>
      <c r="C564" s="73">
        <v>2</v>
      </c>
      <c r="D564" s="74">
        <f>VLOOKUP(B564,'[1]por deptos 2011-2017'!$BD$5910:$BF$6446,3,0)</f>
        <v>14</v>
      </c>
      <c r="E564" s="65">
        <f t="shared" ref="E564:E565" si="186">+IF(C564=0,"",C564/C$553)</f>
        <v>2.9985007496251873E-3</v>
      </c>
      <c r="F564" s="65">
        <f t="shared" ref="F564:F565" si="187">+IF(D564=0,"",D564/D$553)</f>
        <v>1.4705882352941176E-2</v>
      </c>
      <c r="G564" s="65">
        <f t="shared" ref="G564:G565" si="188">+IF(OR(AND(D564=0),(C564=0)),"0",((D564-C564)/C564))</f>
        <v>6</v>
      </c>
      <c r="H564" s="48">
        <f t="shared" ref="H564:H565" si="189">+IF(OR(AND(E564=""),(G564="")),"",E564*G564)</f>
        <v>1.7991004497751123E-2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2011-2017'!$BD$5910:$BF$6446,3,0)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2011-2017'!$BD$5910:$BF$6446,3,0)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48</v>
      </c>
      <c r="D567" s="74">
        <f>VLOOKUP(B567,'[1]por deptos 2011-2017'!$BD$5910:$BF$6446,3,0)</f>
        <v>269</v>
      </c>
      <c r="E567" s="65">
        <f t="shared" si="190"/>
        <v>7.1964017991004492E-2</v>
      </c>
      <c r="F567" s="65">
        <f t="shared" si="191"/>
        <v>0.28256302521008403</v>
      </c>
      <c r="G567" s="65">
        <f t="shared" si="184"/>
        <v>4.604166666666667</v>
      </c>
      <c r="H567" s="48">
        <f t="shared" si="185"/>
        <v>0.33133433283358321</v>
      </c>
      <c r="I567" s="2"/>
    </row>
    <row r="568" spans="1:9" s="26" customFormat="1" x14ac:dyDescent="0.2">
      <c r="A568" s="41"/>
      <c r="B568" s="59" t="s">
        <v>150</v>
      </c>
      <c r="C568" s="73">
        <v>12</v>
      </c>
      <c r="D568" s="74">
        <f>VLOOKUP(B568,'[1]por deptos 2011-2017'!$BD$5910:$BF$6446,3,0)</f>
        <v>28</v>
      </c>
      <c r="E568" s="65">
        <f t="shared" si="190"/>
        <v>1.7991004497751123E-2</v>
      </c>
      <c r="F568" s="65">
        <f t="shared" si="191"/>
        <v>2.9411764705882353E-2</v>
      </c>
      <c r="G568" s="65">
        <f t="shared" si="184"/>
        <v>1.3333333333333333</v>
      </c>
      <c r="H568" s="48">
        <f t="shared" si="185"/>
        <v>2.3988005997001495E-2</v>
      </c>
      <c r="I568" s="2"/>
    </row>
    <row r="569" spans="1:9" s="26" customFormat="1" x14ac:dyDescent="0.2">
      <c r="A569" s="41"/>
      <c r="B569" s="59" t="s">
        <v>151</v>
      </c>
      <c r="C569" s="73">
        <v>6</v>
      </c>
      <c r="D569" s="74">
        <f>VLOOKUP(B569,'[1]por deptos 2011-2017'!$BD$5910:$BF$6446,3,0)</f>
        <v>4</v>
      </c>
      <c r="E569" s="65">
        <f t="shared" si="190"/>
        <v>8.9955022488755615E-3</v>
      </c>
      <c r="F569" s="65">
        <f t="shared" si="191"/>
        <v>4.2016806722689074E-3</v>
      </c>
      <c r="G569" s="65">
        <f t="shared" si="184"/>
        <v>-0.33333333333333331</v>
      </c>
      <c r="H569" s="48">
        <f t="shared" si="185"/>
        <v>-2.9985007496251869E-3</v>
      </c>
      <c r="I569" s="2"/>
    </row>
    <row r="570" spans="1:9" s="26" customFormat="1" ht="13.5" customHeight="1" x14ac:dyDescent="0.2">
      <c r="A570" s="41"/>
      <c r="B570" s="59" t="s">
        <v>338</v>
      </c>
      <c r="C570" s="73">
        <v>322</v>
      </c>
      <c r="D570" s="74">
        <f>VLOOKUP(B570,'[1]por deptos 2011-2017'!$BD$5910:$BF$6446,3,0)</f>
        <v>317</v>
      </c>
      <c r="E570" s="65">
        <f t="shared" si="190"/>
        <v>0.48275862068965519</v>
      </c>
      <c r="F570" s="65">
        <f t="shared" si="191"/>
        <v>0.33298319327731091</v>
      </c>
      <c r="G570" s="65">
        <f t="shared" si="184"/>
        <v>-1.5527950310559006E-2</v>
      </c>
      <c r="H570" s="48">
        <f t="shared" si="185"/>
        <v>-7.4962518740629685E-3</v>
      </c>
      <c r="I570" s="2"/>
    </row>
    <row r="571" spans="1:9" s="26" customFormat="1" x14ac:dyDescent="0.2">
      <c r="A571" s="41"/>
      <c r="B571" s="59" t="s">
        <v>152</v>
      </c>
      <c r="C571" s="73">
        <v>31</v>
      </c>
      <c r="D571" s="74">
        <f>VLOOKUP(B571,'[1]por deptos 2011-2017'!$BD$5910:$BF$6446,3,0)</f>
        <v>12</v>
      </c>
      <c r="E571" s="65">
        <f t="shared" si="190"/>
        <v>4.6476761619190406E-2</v>
      </c>
      <c r="F571" s="65">
        <f t="shared" si="191"/>
        <v>1.2605042016806723E-2</v>
      </c>
      <c r="G571" s="65">
        <f t="shared" si="184"/>
        <v>-0.61290322580645162</v>
      </c>
      <c r="H571" s="48">
        <f t="shared" si="185"/>
        <v>-2.8485757121439283E-2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5</v>
      </c>
      <c r="D572" s="74">
        <f>VLOOKUP(B572,'[1]por deptos 2011-2017'!$BD$5910:$BF$6446,3,0)</f>
        <v>5</v>
      </c>
      <c r="E572" s="65">
        <f t="shared" si="190"/>
        <v>7.4962518740629685E-3</v>
      </c>
      <c r="F572" s="65">
        <f t="shared" si="191"/>
        <v>5.2521008403361349E-3</v>
      </c>
      <c r="G572" s="65">
        <f t="shared" si="184"/>
        <v>0</v>
      </c>
      <c r="H572" s="48">
        <f t="shared" si="185"/>
        <v>0</v>
      </c>
      <c r="I572" s="2"/>
    </row>
    <row r="573" spans="1:9" s="26" customFormat="1" ht="12" customHeight="1" x14ac:dyDescent="0.2">
      <c r="A573" s="41"/>
      <c r="B573" s="59" t="s">
        <v>153</v>
      </c>
      <c r="C573" s="73">
        <v>2</v>
      </c>
      <c r="D573" s="74">
        <f>VLOOKUP(B573,'[1]por deptos 2011-2017'!$BD$5910:$BF$6446,3,0)</f>
        <v>2</v>
      </c>
      <c r="E573" s="65">
        <f t="shared" si="190"/>
        <v>2.9985007496251873E-3</v>
      </c>
      <c r="F573" s="65">
        <f t="shared" si="191"/>
        <v>2.1008403361344537E-3</v>
      </c>
      <c r="G573" s="65">
        <f t="shared" si="184"/>
        <v>0</v>
      </c>
      <c r="H573" s="48">
        <f t="shared" si="185"/>
        <v>0</v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2011-2017'!$BD$5910:$BF$6446,3,0)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12</v>
      </c>
      <c r="D575" s="74">
        <f>VLOOKUP(B575,'[1]por deptos 2011-2017'!$BD$5910:$BF$6446,3,0)</f>
        <v>6</v>
      </c>
      <c r="E575" s="65">
        <f t="shared" si="190"/>
        <v>1.7991004497751123E-2</v>
      </c>
      <c r="F575" s="65">
        <f t="shared" si="191"/>
        <v>6.3025210084033615E-3</v>
      </c>
      <c r="G575" s="65">
        <f t="shared" si="184"/>
        <v>-0.5</v>
      </c>
      <c r="H575" s="48">
        <f t="shared" si="185"/>
        <v>-8.9955022488755615E-3</v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2011-2017'!$BD$5910:$BF$6446,3,0)</f>
        <v>0</v>
      </c>
      <c r="E576" s="65" t="str">
        <f t="shared" si="190"/>
        <v/>
      </c>
      <c r="F576" s="65" t="str">
        <f t="shared" si="191"/>
        <v/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2011-2017'!$BD$5910:$BF$6446,3,0)</f>
        <v>0</v>
      </c>
      <c r="E577" s="65" t="str">
        <f t="shared" si="190"/>
        <v/>
      </c>
      <c r="F577" s="65" t="str">
        <f t="shared" si="191"/>
        <v/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65</v>
      </c>
      <c r="D578" s="74">
        <f>VLOOKUP(B578,'[1]por deptos 2011-2017'!$BD$5910:$BF$6446,3,0)</f>
        <v>40</v>
      </c>
      <c r="E578" s="65">
        <f t="shared" si="190"/>
        <v>9.7451274362818585E-2</v>
      </c>
      <c r="F578" s="65">
        <f t="shared" si="191"/>
        <v>4.2016806722689079E-2</v>
      </c>
      <c r="G578" s="65">
        <f t="shared" si="184"/>
        <v>-0.38461538461538464</v>
      </c>
      <c r="H578" s="48">
        <f t="shared" si="185"/>
        <v>-3.7481259370314844E-2</v>
      </c>
      <c r="I578" s="2"/>
    </row>
    <row r="579" spans="1:9" x14ac:dyDescent="0.2">
      <c r="B579" s="58" t="s">
        <v>531</v>
      </c>
      <c r="C579" s="74">
        <v>52</v>
      </c>
      <c r="D579" s="74">
        <f>VLOOKUP(B579,'[1]por deptos 2011-2017'!$BD$5910:$BF$6446,3,0)</f>
        <v>5</v>
      </c>
      <c r="E579" s="67">
        <f t="shared" si="190"/>
        <v>7.7961019490254871E-2</v>
      </c>
      <c r="F579" s="67">
        <f t="shared" si="191"/>
        <v>5.2521008403361349E-3</v>
      </c>
      <c r="G579" s="49">
        <f t="shared" si="184"/>
        <v>-0.90384615384615385</v>
      </c>
      <c r="H579" s="63">
        <f t="shared" si="185"/>
        <v>-7.0464767616191901E-2</v>
      </c>
    </row>
    <row r="580" spans="1:9" x14ac:dyDescent="0.2">
      <c r="B580" s="8" t="s">
        <v>394</v>
      </c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409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374</v>
      </c>
      <c r="C8" s="22">
        <f>+C18+C73+C165+C333+C553</f>
        <v>1923</v>
      </c>
      <c r="D8" s="23">
        <f>+D18+D73+D165+D333+D553</f>
        <v>2051</v>
      </c>
      <c r="E8" s="24">
        <f>SUM(E9:E13)</f>
        <v>1</v>
      </c>
      <c r="F8" s="24">
        <f>SUM(F9:F13)</f>
        <v>1</v>
      </c>
      <c r="G8" s="24">
        <f>+(D8-C8)/C8</f>
        <v>6.6562662506500267E-2</v>
      </c>
      <c r="H8" s="25">
        <f>+E8*G8</f>
        <v>6.6562662506500267E-2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3</v>
      </c>
      <c r="D9" s="54">
        <f>+D18</f>
        <v>3</v>
      </c>
      <c r="E9" s="45">
        <f>C9/$C$8</f>
        <v>1.5600624024960999E-3</v>
      </c>
      <c r="F9" s="45">
        <f>D9/$D$8</f>
        <v>1.4627011214041932E-3</v>
      </c>
      <c r="G9" s="46">
        <f>+IF(OR(AND(D9=0),(C9=0)),"0",((D9-C9)/C9))</f>
        <v>0</v>
      </c>
      <c r="H9" s="47">
        <f>+IF(OR(AND(E9=""),(G9="")),"",E9*G9)</f>
        <v>0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390</v>
      </c>
      <c r="D10" s="55">
        <f>+D73</f>
        <v>183</v>
      </c>
      <c r="E10" s="48">
        <f>C10/$C$8</f>
        <v>0.20280811232449297</v>
      </c>
      <c r="F10" s="48">
        <f>D10/$D$8</f>
        <v>8.9224768405655783E-2</v>
      </c>
      <c r="G10" s="49">
        <f>+IF(OR(AND(D10=0),(C10=0)),"0",((D10-C10)/C10))</f>
        <v>-0.53076923076923077</v>
      </c>
      <c r="H10" s="50">
        <f>+IF(OR(AND(E10=""),(G10="")),"",E10*G10)</f>
        <v>-0.10764430577223089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747</v>
      </c>
      <c r="D11" s="55">
        <f>+D165</f>
        <v>774</v>
      </c>
      <c r="E11" s="48">
        <f>C11/$C$8</f>
        <v>0.38845553822152884</v>
      </c>
      <c r="F11" s="48">
        <f>D11/$D$8</f>
        <v>0.37737688932228181</v>
      </c>
      <c r="G11" s="49">
        <f>+IF(OR(AND(D11=0),(C11=0)),"0",((D11-C11)/C11))</f>
        <v>3.614457831325301E-2</v>
      </c>
      <c r="H11" s="50">
        <f>+IF(OR(AND(E11=""),(G11="")),"",E11*G11)</f>
        <v>1.4040561622464897E-2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518</v>
      </c>
      <c r="D12" s="55">
        <f>+D333</f>
        <v>398</v>
      </c>
      <c r="E12" s="48">
        <f>C12/$C$8</f>
        <v>0.26937077483099325</v>
      </c>
      <c r="F12" s="48">
        <f>D12/$D$8</f>
        <v>0.19405168210628962</v>
      </c>
      <c r="G12" s="49">
        <f>+IF(OR(AND(D12=0),(C12=0)),"0",((D12-C12)/C12))</f>
        <v>-0.23166023166023167</v>
      </c>
      <c r="H12" s="50">
        <f>+IF(OR(AND(E12=""),(G12="")),"",E12*G12)</f>
        <v>-6.2402496099843996E-2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265</v>
      </c>
      <c r="D13" s="56">
        <f>+D553</f>
        <v>693</v>
      </c>
      <c r="E13" s="51">
        <f>C13/$C$8</f>
        <v>0.13780551222048881</v>
      </c>
      <c r="F13" s="51">
        <f>D13/$D$8</f>
        <v>0.33788395904436858</v>
      </c>
      <c r="G13" s="52">
        <f>+IF(OR(AND(D13=0),(C13=0)),"0",((D13-C13)/C13))</f>
        <v>1.6150943396226416</v>
      </c>
      <c r="H13" s="53">
        <f>+IF(OR(AND(E13=""),(G13="")),"",E13*G13)</f>
        <v>0.22256890275611024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3</v>
      </c>
      <c r="D18" s="23">
        <f>SUM(D19:D67)</f>
        <v>3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0</v>
      </c>
      <c r="H18" s="25">
        <f>+IF(OR(AND(E18=""),(G18="")),"",E18*G18)</f>
        <v>0</v>
      </c>
    </row>
    <row r="19" spans="1:9" x14ac:dyDescent="0.2">
      <c r="B19" s="57" t="s">
        <v>0</v>
      </c>
      <c r="C19" s="60">
        <v>0</v>
      </c>
      <c r="D19" s="60">
        <f>VLOOKUP(B19,'[1]por deptos 2011-2017'!$BD$6447:$BF$6983,3,0)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2011-2017'!$BD$6447:$BF$6983,3,0)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2011-2017'!$BD$6447:$BF$6983,3,0)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2011-2017'!$BD$6447:$BF$6983,3,0)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2011-2017'!$BD$6447:$BF$6983,3,0)</f>
        <v>0</v>
      </c>
      <c r="E23" s="63" t="str">
        <f t="shared" si="0"/>
        <v/>
      </c>
      <c r="F23" s="63" t="str">
        <f t="shared" si="1"/>
        <v/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0</v>
      </c>
      <c r="D24" s="60">
        <f>VLOOKUP(B24,'[1]por deptos 2011-2017'!$BD$6447:$BF$6983,3,0)</f>
        <v>0</v>
      </c>
      <c r="E24" s="63" t="str">
        <f t="shared" si="0"/>
        <v/>
      </c>
      <c r="F24" s="63" t="str">
        <f t="shared" si="1"/>
        <v/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2011-2017'!$BD$6447:$BF$6983,3,0)</f>
        <v>0</v>
      </c>
      <c r="E25" s="63" t="str">
        <f t="shared" ref="E25" si="4">+IF(C25=0,"",C25/C$18)</f>
        <v/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0</v>
      </c>
      <c r="D26" s="60">
        <f>VLOOKUP(B26,'[1]por deptos 2011-2017'!$BD$6447:$BF$6983,3,0)</f>
        <v>0</v>
      </c>
      <c r="E26" s="63" t="str">
        <f t="shared" si="0"/>
        <v/>
      </c>
      <c r="F26" s="63" t="str">
        <f t="shared" si="1"/>
        <v/>
      </c>
      <c r="G26" s="49" t="str">
        <f t="shared" si="2"/>
        <v>0</v>
      </c>
      <c r="H26" s="63" t="str">
        <f t="shared" si="3"/>
        <v/>
      </c>
    </row>
    <row r="27" spans="1:9" x14ac:dyDescent="0.2">
      <c r="B27" s="58" t="s">
        <v>580</v>
      </c>
      <c r="C27" s="60">
        <v>0</v>
      </c>
      <c r="D27" s="60">
        <f>VLOOKUP(B27,'[1]por deptos 2011-2017'!$BD$6447:$BF$6983,3,0)</f>
        <v>0</v>
      </c>
      <c r="E27" s="63" t="str">
        <f t="shared" si="0"/>
        <v/>
      </c>
      <c r="F27" s="63" t="str">
        <f t="shared" si="1"/>
        <v/>
      </c>
      <c r="G27" s="49" t="str">
        <f t="shared" si="2"/>
        <v>0</v>
      </c>
      <c r="H27" s="63" t="str">
        <f t="shared" si="3"/>
        <v/>
      </c>
    </row>
    <row r="28" spans="1:9" x14ac:dyDescent="0.2">
      <c r="B28" s="58" t="s">
        <v>3</v>
      </c>
      <c r="C28" s="60">
        <v>0</v>
      </c>
      <c r="D28" s="60">
        <f>VLOOKUP(B28,'[1]por deptos 2011-2017'!$BD$6447:$BF$6983,3,0)</f>
        <v>0</v>
      </c>
      <c r="E28" s="63" t="str">
        <f t="shared" si="0"/>
        <v/>
      </c>
      <c r="F28" s="63" t="str">
        <f t="shared" si="1"/>
        <v/>
      </c>
      <c r="G28" s="49" t="str">
        <f t="shared" si="2"/>
        <v>0</v>
      </c>
      <c r="H28" s="63" t="str">
        <f t="shared" si="3"/>
        <v/>
      </c>
    </row>
    <row r="29" spans="1:9" x14ac:dyDescent="0.2">
      <c r="B29" s="58" t="s">
        <v>5</v>
      </c>
      <c r="C29" s="60">
        <v>0</v>
      </c>
      <c r="D29" s="60">
        <f>VLOOKUP(B29,'[1]por deptos 2011-2017'!$BD$6447:$BF$6983,3,0)</f>
        <v>1</v>
      </c>
      <c r="E29" s="63" t="str">
        <f t="shared" si="0"/>
        <v/>
      </c>
      <c r="F29" s="63">
        <f t="shared" si="1"/>
        <v>0.33333333333333331</v>
      </c>
      <c r="G29" s="49" t="str">
        <f t="shared" si="2"/>
        <v>0</v>
      </c>
      <c r="H29" s="63" t="str">
        <f t="shared" si="3"/>
        <v/>
      </c>
    </row>
    <row r="30" spans="1:9" x14ac:dyDescent="0.2">
      <c r="B30" s="58" t="s">
        <v>158</v>
      </c>
      <c r="C30" s="60">
        <v>0</v>
      </c>
      <c r="D30" s="60">
        <f>VLOOKUP(B30,'[1]por deptos 2011-2017'!$BD$6447:$BF$6983,3,0)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0</v>
      </c>
      <c r="D31" s="60">
        <f>VLOOKUP(B31,'[1]por deptos 2011-2017'!$BD$6447:$BF$6983,3,0)</f>
        <v>0</v>
      </c>
      <c r="E31" s="63" t="str">
        <f t="shared" si="0"/>
        <v/>
      </c>
      <c r="F31" s="63" t="str">
        <f t="shared" si="1"/>
        <v/>
      </c>
      <c r="G31" s="49" t="str">
        <f t="shared" si="2"/>
        <v>0</v>
      </c>
      <c r="H31" s="63" t="str">
        <f t="shared" si="3"/>
        <v/>
      </c>
    </row>
    <row r="32" spans="1:9" x14ac:dyDescent="0.2">
      <c r="B32" s="58" t="s">
        <v>4</v>
      </c>
      <c r="C32" s="60">
        <v>0</v>
      </c>
      <c r="D32" s="60">
        <f>VLOOKUP(B32,'[1]por deptos 2011-2017'!$BD$6447:$BF$6983,3,0)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2011-2017'!$BD$6447:$BF$6983,3,0)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2011-2017'!$BD$6447:$BF$6983,3,0)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0</v>
      </c>
      <c r="D35" s="60">
        <f>VLOOKUP(B35,'[1]por deptos 2011-2017'!$BD$6447:$BF$6983,3,0)</f>
        <v>0</v>
      </c>
      <c r="E35" s="63" t="str">
        <f t="shared" si="0"/>
        <v/>
      </c>
      <c r="F35" s="63" t="str">
        <f t="shared" si="1"/>
        <v/>
      </c>
      <c r="G35" s="49" t="str">
        <f t="shared" si="2"/>
        <v>0</v>
      </c>
      <c r="H35" s="63" t="str">
        <f t="shared" si="3"/>
        <v/>
      </c>
    </row>
    <row r="36" spans="2:8" x14ac:dyDescent="0.2">
      <c r="B36" s="58" t="s">
        <v>162</v>
      </c>
      <c r="C36" s="60">
        <v>0</v>
      </c>
      <c r="D36" s="60">
        <f>VLOOKUP(B36,'[1]por deptos 2011-2017'!$BD$6447:$BF$6983,3,0)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0</v>
      </c>
      <c r="D37" s="60">
        <f>VLOOKUP(B37,'[1]por deptos 2011-2017'!$BD$6447:$BF$6983,3,0)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0</v>
      </c>
      <c r="D38" s="60">
        <f>VLOOKUP(B38,'[1]por deptos 2011-2017'!$BD$6447:$BF$6983,3,0)</f>
        <v>0</v>
      </c>
      <c r="E38" s="63" t="str">
        <f t="shared" si="0"/>
        <v/>
      </c>
      <c r="F38" s="63" t="str">
        <f t="shared" si="1"/>
        <v/>
      </c>
      <c r="G38" s="49" t="str">
        <f t="shared" si="2"/>
        <v>0</v>
      </c>
      <c r="H38" s="63" t="str">
        <f t="shared" si="3"/>
        <v/>
      </c>
    </row>
    <row r="39" spans="2:8" x14ac:dyDescent="0.2">
      <c r="B39" s="58" t="s">
        <v>164</v>
      </c>
      <c r="C39" s="60">
        <v>0</v>
      </c>
      <c r="D39" s="60">
        <f>VLOOKUP(B39,'[1]por deptos 2011-2017'!$BD$6447:$BF$6983,3,0)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2011-2017'!$BD$6447:$BF$6983,3,0)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2011-2017'!$BD$6447:$BF$6983,3,0)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2011-2017'!$BD$6447:$BF$6983,3,0)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2011-2017'!$BD$6447:$BF$6983,3,0)</f>
        <v>0</v>
      </c>
      <c r="E43" s="63" t="str">
        <f t="shared" si="0"/>
        <v/>
      </c>
      <c r="F43" s="63" t="str">
        <f t="shared" si="1"/>
        <v/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0</v>
      </c>
      <c r="D44" s="60">
        <f>VLOOKUP(B44,'[1]por deptos 2011-2017'!$BD$6447:$BF$6983,3,0)</f>
        <v>0</v>
      </c>
      <c r="E44" s="63" t="str">
        <f t="shared" si="0"/>
        <v/>
      </c>
      <c r="F44" s="63" t="str">
        <f t="shared" si="1"/>
        <v/>
      </c>
      <c r="G44" s="49" t="str">
        <f t="shared" si="2"/>
        <v>0</v>
      </c>
      <c r="H44" s="63" t="str">
        <f t="shared" si="3"/>
        <v/>
      </c>
    </row>
    <row r="45" spans="2:8" x14ac:dyDescent="0.2">
      <c r="B45" s="58" t="s">
        <v>8</v>
      </c>
      <c r="C45" s="60">
        <v>0</v>
      </c>
      <c r="D45" s="60">
        <f>VLOOKUP(B45,'[1]por deptos 2011-2017'!$BD$6447:$BF$6983,3,0)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1</v>
      </c>
      <c r="D46" s="60">
        <f>VLOOKUP(B46,'[1]por deptos 2011-2017'!$BD$6447:$BF$6983,3,0)</f>
        <v>0</v>
      </c>
      <c r="E46" s="63">
        <f t="shared" si="0"/>
        <v>0.33333333333333331</v>
      </c>
      <c r="F46" s="63" t="str">
        <f t="shared" si="1"/>
        <v/>
      </c>
      <c r="G46" s="49" t="str">
        <f t="shared" si="2"/>
        <v>0</v>
      </c>
      <c r="H46" s="63">
        <f t="shared" si="3"/>
        <v>0</v>
      </c>
    </row>
    <row r="47" spans="2:8" x14ac:dyDescent="0.2">
      <c r="B47" s="58" t="s">
        <v>170</v>
      </c>
      <c r="C47" s="60">
        <v>0</v>
      </c>
      <c r="D47" s="60">
        <f>VLOOKUP(B47,'[1]por deptos 2011-2017'!$BD$6447:$BF$6983,3,0)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2011-2017'!$BD$6447:$BF$6983,3,0)</f>
        <v>0</v>
      </c>
      <c r="E48" s="63" t="str">
        <f t="shared" si="0"/>
        <v/>
      </c>
      <c r="F48" s="63" t="str">
        <f t="shared" si="1"/>
        <v/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0</v>
      </c>
      <c r="D49" s="60">
        <f>VLOOKUP(B49,'[1]por deptos 2011-2017'!$BD$6447:$BF$6983,3,0)</f>
        <v>0</v>
      </c>
      <c r="E49" s="63" t="str">
        <f t="shared" si="0"/>
        <v/>
      </c>
      <c r="F49" s="63" t="str">
        <f t="shared" si="1"/>
        <v/>
      </c>
      <c r="G49" s="49" t="str">
        <f t="shared" si="2"/>
        <v>0</v>
      </c>
      <c r="H49" s="63" t="str">
        <f t="shared" si="3"/>
        <v/>
      </c>
    </row>
    <row r="50" spans="1:8" x14ac:dyDescent="0.2">
      <c r="B50" s="58" t="s">
        <v>582</v>
      </c>
      <c r="C50" s="60">
        <v>0</v>
      </c>
      <c r="D50" s="60">
        <f>VLOOKUP(B50,'[1]por deptos 2011-2017'!$BD$6447:$BF$6983,3,0)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0</v>
      </c>
      <c r="D51" s="60">
        <f>VLOOKUP(B51,'[1]por deptos 2011-2017'!$BD$6447:$BF$6983,3,0)</f>
        <v>0</v>
      </c>
      <c r="E51" s="63" t="str">
        <f t="shared" si="0"/>
        <v/>
      </c>
      <c r="F51" s="63" t="str">
        <f t="shared" si="1"/>
        <v/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0</v>
      </c>
      <c r="D52" s="60">
        <f>VLOOKUP(B52,'[1]por deptos 2011-2017'!$BD$6447:$BF$6983,3,0)</f>
        <v>0</v>
      </c>
      <c r="E52" s="63" t="str">
        <f t="shared" si="0"/>
        <v/>
      </c>
      <c r="F52" s="63" t="str">
        <f t="shared" si="1"/>
        <v/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2</v>
      </c>
      <c r="D53" s="60">
        <f>VLOOKUP(B53,'[1]por deptos 2011-2017'!$BD$6447:$BF$6983,3,0)</f>
        <v>1</v>
      </c>
      <c r="E53" s="63">
        <f t="shared" si="0"/>
        <v>0.66666666666666663</v>
      </c>
      <c r="F53" s="63">
        <f t="shared" si="1"/>
        <v>0.33333333333333331</v>
      </c>
      <c r="G53" s="49">
        <f t="shared" si="2"/>
        <v>-0.5</v>
      </c>
      <c r="H53" s="63">
        <f t="shared" si="3"/>
        <v>-0.33333333333333331</v>
      </c>
    </row>
    <row r="54" spans="1:8" x14ac:dyDescent="0.2">
      <c r="B54" s="58" t="s">
        <v>10</v>
      </c>
      <c r="C54" s="60">
        <v>0</v>
      </c>
      <c r="D54" s="60">
        <f>VLOOKUP(B54,'[1]por deptos 2011-2017'!$BD$6447:$BF$6983,3,0)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2011-2017'!$BD$6447:$BF$6983,3,0)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2011-2017'!$BD$6447:$BF$6983,3,0)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2011-2017'!$BD$6447:$BF$6983,3,0)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2011-2017'!$BD$6447:$BF$6983,3,0)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0</v>
      </c>
      <c r="D59" s="60">
        <f>VLOOKUP(B59,'[1]por deptos 2011-2017'!$BD$6447:$BF$6983,3,0)</f>
        <v>0</v>
      </c>
      <c r="E59" s="63" t="str">
        <f t="shared" si="0"/>
        <v/>
      </c>
      <c r="F59" s="63" t="str">
        <f t="shared" si="1"/>
        <v/>
      </c>
      <c r="G59" s="49" t="str">
        <f t="shared" si="2"/>
        <v>0</v>
      </c>
      <c r="H59" s="63" t="str">
        <f t="shared" si="3"/>
        <v/>
      </c>
    </row>
    <row r="60" spans="1:8" x14ac:dyDescent="0.2">
      <c r="B60" s="58" t="s">
        <v>173</v>
      </c>
      <c r="C60" s="60">
        <v>0</v>
      </c>
      <c r="D60" s="60">
        <f>VLOOKUP(B60,'[1]por deptos 2011-2017'!$BD$6447:$BF$6983,3,0)</f>
        <v>1</v>
      </c>
      <c r="E60" s="63" t="str">
        <f t="shared" si="0"/>
        <v/>
      </c>
      <c r="F60" s="63">
        <f t="shared" si="1"/>
        <v>0.33333333333333331</v>
      </c>
      <c r="G60" s="49" t="str">
        <f t="shared" si="2"/>
        <v>0</v>
      </c>
      <c r="H60" s="63" t="str">
        <f t="shared" si="3"/>
        <v/>
      </c>
    </row>
    <row r="61" spans="1:8" x14ac:dyDescent="0.2">
      <c r="B61" s="58" t="s">
        <v>174</v>
      </c>
      <c r="C61" s="60">
        <v>0</v>
      </c>
      <c r="D61" s="60">
        <f>VLOOKUP(B61,'[1]por deptos 2011-2017'!$BD$6447:$BF$6983,3,0)</f>
        <v>0</v>
      </c>
      <c r="E61" s="63" t="str">
        <f t="shared" si="0"/>
        <v/>
      </c>
      <c r="F61" s="63" t="str">
        <f t="shared" si="1"/>
        <v/>
      </c>
      <c r="G61" s="49" t="str">
        <f t="shared" si="2"/>
        <v>0</v>
      </c>
      <c r="H61" s="63" t="str">
        <f t="shared" si="3"/>
        <v/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2011-2017'!$BD$6447:$BF$6983,3,0)</f>
        <v>0</v>
      </c>
      <c r="E62" s="48" t="str">
        <f t="shared" ref="E62:E63" si="8">+IF(C62=0,"",C62/C$18)</f>
        <v/>
      </c>
      <c r="F62" s="48" t="str">
        <f t="shared" ref="F62:F63" si="9">+IF(D62=0,"",D62/D$18)</f>
        <v/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2011-2017'!$BD$6447:$BF$6983,3,0)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2011-2017'!$BD$6447:$BF$6983,3,0)</f>
        <v>0</v>
      </c>
      <c r="E64" s="63" t="str">
        <f t="shared" si="0"/>
        <v/>
      </c>
      <c r="F64" s="63" t="str">
        <f t="shared" si="1"/>
        <v/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0</v>
      </c>
      <c r="D65" s="60">
        <f>VLOOKUP(B65,'[1]por deptos 2011-2017'!$BD$6447:$BF$6983,3,0)</f>
        <v>0</v>
      </c>
      <c r="E65" s="63" t="str">
        <f t="shared" si="0"/>
        <v/>
      </c>
      <c r="F65" s="63" t="str">
        <f t="shared" si="1"/>
        <v/>
      </c>
      <c r="G65" s="49" t="str">
        <f t="shared" si="2"/>
        <v>0</v>
      </c>
      <c r="H65" s="63" t="str">
        <f t="shared" si="3"/>
        <v/>
      </c>
    </row>
    <row r="66" spans="1:9" x14ac:dyDescent="0.2">
      <c r="B66" s="58" t="s">
        <v>176</v>
      </c>
      <c r="C66" s="60">
        <v>0</v>
      </c>
      <c r="D66" s="60">
        <f>VLOOKUP(B66,'[1]por deptos 2011-2017'!$BD$6447:$BF$6983,3,0)</f>
        <v>0</v>
      </c>
      <c r="E66" s="63" t="str">
        <f t="shared" si="0"/>
        <v/>
      </c>
      <c r="F66" s="63" t="str">
        <f t="shared" si="1"/>
        <v/>
      </c>
      <c r="G66" s="49" t="str">
        <f t="shared" si="2"/>
        <v>0</v>
      </c>
      <c r="H66" s="63" t="str">
        <f t="shared" si="3"/>
        <v/>
      </c>
    </row>
    <row r="67" spans="1:9" x14ac:dyDescent="0.2">
      <c r="B67" s="58" t="s">
        <v>177</v>
      </c>
      <c r="C67" s="60">
        <v>0</v>
      </c>
      <c r="D67" s="60">
        <f>VLOOKUP(B67,'[1]por deptos 2011-2017'!$BD$6447:$BF$6983,3,0)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390</v>
      </c>
      <c r="D73" s="23">
        <f>SUM(D74:D159)</f>
        <v>183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-0.53076923076923077</v>
      </c>
      <c r="H73" s="25">
        <f>+IF(OR(AND(E73=""),(G73="")),"",E73*G73)</f>
        <v>-0.53076923076923077</v>
      </c>
    </row>
    <row r="74" spans="1:9" x14ac:dyDescent="0.2">
      <c r="B74" s="57" t="s">
        <v>435</v>
      </c>
      <c r="C74" s="60">
        <v>2</v>
      </c>
      <c r="D74" s="60">
        <f>VLOOKUP(B74,'[1]por deptos 2011-2017'!$BD$6447:$BF$6983,3,0)</f>
        <v>1</v>
      </c>
      <c r="E74" s="66">
        <f>+IF(C74=0,"",C74/C$73)</f>
        <v>5.1282051282051282E-3</v>
      </c>
      <c r="F74" s="66">
        <f>+IF(D74=0,"",D74/D$73)</f>
        <v>5.4644808743169399E-3</v>
      </c>
      <c r="G74" s="62">
        <f>+IF(OR(AND(D74=0),(C74=0)),"0",((D74-C74)/C74))</f>
        <v>-0.5</v>
      </c>
      <c r="H74" s="61">
        <f>+IF(OR(AND(E74=""),(G74="")),"",E74*G74)</f>
        <v>-2.5641025641025641E-3</v>
      </c>
    </row>
    <row r="75" spans="1:9" x14ac:dyDescent="0.2">
      <c r="B75" s="58" t="s">
        <v>584</v>
      </c>
      <c r="C75" s="60">
        <v>0</v>
      </c>
      <c r="D75" s="60">
        <f>VLOOKUP(B75,'[1]por deptos 2011-2017'!$BD$6447:$BF$6983,3,0)</f>
        <v>0</v>
      </c>
      <c r="E75" s="67" t="str">
        <f t="shared" ref="E75:E146" si="12">+IF(C75=0,"",C75/C$73)</f>
        <v/>
      </c>
      <c r="F75" s="67" t="str">
        <f t="shared" ref="F75:F146" si="13">+IF(D75=0,"",D75/D$73)</f>
        <v/>
      </c>
      <c r="G75" s="49" t="str">
        <f t="shared" ref="G75:G146" si="14">+IF(OR(AND(D75=0),(C75=0)),"0",((D75-C75)/C75))</f>
        <v>0</v>
      </c>
      <c r="H75" s="63" t="str">
        <f t="shared" ref="H75:H146" si="15">+IF(OR(AND(E75=""),(G75="")),"",E75*G75)</f>
        <v/>
      </c>
    </row>
    <row r="76" spans="1:9" s="26" customFormat="1" x14ac:dyDescent="0.2">
      <c r="A76" s="40"/>
      <c r="B76" s="59" t="s">
        <v>533</v>
      </c>
      <c r="C76" s="64">
        <v>0</v>
      </c>
      <c r="D76" s="60">
        <f>VLOOKUP(B76,'[1]por deptos 2011-2017'!$BD$6447:$BF$6983,3,0)</f>
        <v>0</v>
      </c>
      <c r="E76" s="67" t="str">
        <f t="shared" ref="E76" si="16">+IF(C76=0,"",C76/C$73)</f>
        <v/>
      </c>
      <c r="F76" s="67" t="str">
        <f t="shared" ref="F76" si="17">+IF(D76=0,"",D76/D$73)</f>
        <v/>
      </c>
      <c r="G76" s="49" t="str">
        <f t="shared" ref="G76" si="18">+IF(OR(AND(D76=0),(C76=0)),"0",((D76-C76)/C76))</f>
        <v>0</v>
      </c>
      <c r="H76" s="63" t="str">
        <f t="shared" ref="H76" si="19">+IF(OR(AND(E76=""),(G76="")),"",E76*G76)</f>
        <v/>
      </c>
      <c r="I76" s="2"/>
    </row>
    <row r="77" spans="1:9" s="26" customFormat="1" x14ac:dyDescent="0.2">
      <c r="A77" s="41"/>
      <c r="B77" s="59" t="s">
        <v>585</v>
      </c>
      <c r="C77" s="64">
        <v>0</v>
      </c>
      <c r="D77" s="60">
        <f>VLOOKUP(B77,'[1]por deptos 2011-2017'!$BD$6447:$BF$6983,3,0)</f>
        <v>1</v>
      </c>
      <c r="E77" s="65" t="str">
        <f t="shared" si="12"/>
        <v/>
      </c>
      <c r="F77" s="65">
        <f t="shared" si="13"/>
        <v>5.4644808743169399E-3</v>
      </c>
      <c r="G77" s="65" t="str">
        <f t="shared" si="14"/>
        <v>0</v>
      </c>
      <c r="H77" s="48" t="str">
        <f t="shared" si="15"/>
        <v/>
      </c>
      <c r="I77" s="2"/>
    </row>
    <row r="78" spans="1:9" s="26" customFormat="1" x14ac:dyDescent="0.2">
      <c r="A78" s="41"/>
      <c r="B78" s="59" t="s">
        <v>178</v>
      </c>
      <c r="C78" s="64">
        <v>7</v>
      </c>
      <c r="D78" s="60">
        <f>VLOOKUP(B78,'[1]por deptos 2011-2017'!$BD$6447:$BF$6983,3,0)</f>
        <v>1</v>
      </c>
      <c r="E78" s="65">
        <f t="shared" si="12"/>
        <v>1.7948717948717947E-2</v>
      </c>
      <c r="F78" s="65">
        <f t="shared" si="13"/>
        <v>5.4644808743169399E-3</v>
      </c>
      <c r="G78" s="65">
        <f t="shared" si="14"/>
        <v>-0.8571428571428571</v>
      </c>
      <c r="H78" s="48">
        <f t="shared" si="15"/>
        <v>-1.5384615384615382E-2</v>
      </c>
      <c r="I78" s="2"/>
    </row>
    <row r="79" spans="1:9" s="26" customFormat="1" x14ac:dyDescent="0.2">
      <c r="A79" s="41"/>
      <c r="B79" s="59" t="s">
        <v>16</v>
      </c>
      <c r="C79" s="64">
        <v>5</v>
      </c>
      <c r="D79" s="60">
        <f>VLOOKUP(B79,'[1]por deptos 2011-2017'!$BD$6447:$BF$6983,3,0)</f>
        <v>3</v>
      </c>
      <c r="E79" s="65">
        <f t="shared" si="12"/>
        <v>1.282051282051282E-2</v>
      </c>
      <c r="F79" s="65">
        <f t="shared" si="13"/>
        <v>1.6393442622950821E-2</v>
      </c>
      <c r="G79" s="65">
        <f t="shared" si="14"/>
        <v>-0.4</v>
      </c>
      <c r="H79" s="48">
        <f t="shared" si="15"/>
        <v>-5.1282051282051282E-3</v>
      </c>
      <c r="I79" s="2"/>
    </row>
    <row r="80" spans="1:9" s="26" customFormat="1" x14ac:dyDescent="0.2">
      <c r="A80" s="40"/>
      <c r="B80" s="59" t="s">
        <v>35</v>
      </c>
      <c r="C80" s="64">
        <v>0</v>
      </c>
      <c r="D80" s="60">
        <f>VLOOKUP(B80,'[1]por deptos 2011-2017'!$BD$6447:$BF$6983,3,0)</f>
        <v>0</v>
      </c>
      <c r="E80" s="65" t="str">
        <f t="shared" ref="E80" si="20">+IF(C80=0,"",C80/C$73)</f>
        <v/>
      </c>
      <c r="F80" s="65" t="str">
        <f t="shared" ref="F80" si="21">+IF(D80=0,"",D80/D$73)</f>
        <v/>
      </c>
      <c r="G80" s="65" t="str">
        <f t="shared" ref="G80" si="22">+IF(OR(AND(D80=0),(C80=0)),"0",((D80-C80)/C80))</f>
        <v>0</v>
      </c>
      <c r="H80" s="48" t="str">
        <f t="shared" ref="H80" si="23">+IF(OR(AND(E80=""),(G80="")),"",E80*G80)</f>
        <v/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2011-2017'!$BD$6447:$BF$6983,3,0)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0</v>
      </c>
      <c r="D82" s="60">
        <f>VLOOKUP(B82,'[1]por deptos 2011-2017'!$BD$6447:$BF$6983,3,0)</f>
        <v>0</v>
      </c>
      <c r="E82" s="65" t="str">
        <f t="shared" si="12"/>
        <v/>
      </c>
      <c r="F82" s="65" t="str">
        <f t="shared" si="13"/>
        <v/>
      </c>
      <c r="G82" s="65" t="str">
        <f t="shared" si="14"/>
        <v>0</v>
      </c>
      <c r="H82" s="48" t="str">
        <f t="shared" si="15"/>
        <v/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2011-2017'!$BD$6447:$BF$6983,3,0)</f>
        <v>3</v>
      </c>
      <c r="E83" s="65" t="str">
        <f t="shared" si="12"/>
        <v/>
      </c>
      <c r="F83" s="65">
        <f t="shared" si="13"/>
        <v>1.6393442622950821E-2</v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2011-2017'!$BD$6447:$BF$6983,3,0)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0</v>
      </c>
      <c r="D85" s="60">
        <f>VLOOKUP(B85,'[1]por deptos 2011-2017'!$BD$6447:$BF$6983,3,0)</f>
        <v>0</v>
      </c>
      <c r="E85" s="65" t="str">
        <f t="shared" si="12"/>
        <v/>
      </c>
      <c r="F85" s="65" t="str">
        <f t="shared" si="13"/>
        <v/>
      </c>
      <c r="G85" s="65" t="str">
        <f t="shared" si="14"/>
        <v>0</v>
      </c>
      <c r="H85" s="48" t="str">
        <f t="shared" si="15"/>
        <v/>
      </c>
      <c r="I85" s="2"/>
    </row>
    <row r="86" spans="1:9" s="26" customFormat="1" x14ac:dyDescent="0.2">
      <c r="A86" s="41"/>
      <c r="B86" s="59" t="s">
        <v>17</v>
      </c>
      <c r="C86" s="64">
        <v>6</v>
      </c>
      <c r="D86" s="60">
        <f>VLOOKUP(B86,'[1]por deptos 2011-2017'!$BD$6447:$BF$6983,3,0)</f>
        <v>0</v>
      </c>
      <c r="E86" s="65">
        <f t="shared" si="12"/>
        <v>1.5384615384615385E-2</v>
      </c>
      <c r="F86" s="65" t="str">
        <f t="shared" si="13"/>
        <v/>
      </c>
      <c r="G86" s="65" t="str">
        <f t="shared" si="14"/>
        <v>0</v>
      </c>
      <c r="H86" s="48">
        <f t="shared" si="15"/>
        <v>0</v>
      </c>
      <c r="I86" s="2"/>
    </row>
    <row r="87" spans="1:9" s="26" customFormat="1" x14ac:dyDescent="0.2">
      <c r="A87" s="41"/>
      <c r="B87" s="59" t="s">
        <v>183</v>
      </c>
      <c r="C87" s="64">
        <v>8</v>
      </c>
      <c r="D87" s="60">
        <f>VLOOKUP(B87,'[1]por deptos 2011-2017'!$BD$6447:$BF$6983,3,0)</f>
        <v>0</v>
      </c>
      <c r="E87" s="65">
        <f t="shared" si="12"/>
        <v>2.0512820512820513E-2</v>
      </c>
      <c r="F87" s="65" t="str">
        <f t="shared" si="13"/>
        <v/>
      </c>
      <c r="G87" s="65" t="str">
        <f t="shared" si="14"/>
        <v>0</v>
      </c>
      <c r="H87" s="48">
        <f t="shared" si="15"/>
        <v>0</v>
      </c>
      <c r="I87" s="2"/>
    </row>
    <row r="88" spans="1:9" s="26" customFormat="1" x14ac:dyDescent="0.2">
      <c r="A88" s="40"/>
      <c r="B88" s="59" t="s">
        <v>586</v>
      </c>
      <c r="C88" s="64">
        <v>0</v>
      </c>
      <c r="D88" s="60">
        <f>VLOOKUP(B88,'[1]por deptos 2011-2017'!$BD$6447:$BF$6983,3,0)</f>
        <v>0</v>
      </c>
      <c r="E88" s="65" t="str">
        <f t="shared" ref="E88" si="24">+IF(C88=0,"",C88/C$73)</f>
        <v/>
      </c>
      <c r="F88" s="65" t="str">
        <f t="shared" ref="F88" si="25">+IF(D88=0,"",D88/D$73)</f>
        <v/>
      </c>
      <c r="G88" s="65" t="str">
        <f t="shared" ref="G88" si="26">+IF(OR(AND(D88=0),(C88=0)),"0",((D88-C88)/C88))</f>
        <v>0</v>
      </c>
      <c r="H88" s="48" t="str">
        <f t="shared" ref="H88" si="27">+IF(OR(AND(E88=""),(G88="")),"",E88*G88)</f>
        <v/>
      </c>
      <c r="I88" s="2"/>
    </row>
    <row r="89" spans="1:9" s="26" customFormat="1" x14ac:dyDescent="0.2">
      <c r="A89" s="41"/>
      <c r="B89" s="59" t="s">
        <v>184</v>
      </c>
      <c r="C89" s="64">
        <v>1</v>
      </c>
      <c r="D89" s="60">
        <f>VLOOKUP(B89,'[1]por deptos 2011-2017'!$BD$6447:$BF$6983,3,0)</f>
        <v>16</v>
      </c>
      <c r="E89" s="65">
        <f t="shared" si="12"/>
        <v>2.5641025641025641E-3</v>
      </c>
      <c r="F89" s="65">
        <f t="shared" si="13"/>
        <v>8.7431693989071038E-2</v>
      </c>
      <c r="G89" s="65">
        <f t="shared" si="14"/>
        <v>15</v>
      </c>
      <c r="H89" s="48">
        <f t="shared" si="15"/>
        <v>3.8461538461538464E-2</v>
      </c>
      <c r="I89" s="2"/>
    </row>
    <row r="90" spans="1:9" s="26" customFormat="1" x14ac:dyDescent="0.2">
      <c r="A90" s="41"/>
      <c r="B90" s="59" t="s">
        <v>185</v>
      </c>
      <c r="C90" s="64">
        <v>0</v>
      </c>
      <c r="D90" s="60">
        <f>VLOOKUP(B90,'[1]por deptos 2011-2017'!$BD$6447:$BF$6983,3,0)</f>
        <v>0</v>
      </c>
      <c r="E90" s="65" t="str">
        <f t="shared" si="12"/>
        <v/>
      </c>
      <c r="F90" s="65" t="str">
        <f t="shared" si="13"/>
        <v/>
      </c>
      <c r="G90" s="65" t="str">
        <f t="shared" si="14"/>
        <v>0</v>
      </c>
      <c r="H90" s="48" t="str">
        <f t="shared" si="15"/>
        <v/>
      </c>
      <c r="I90" s="2"/>
    </row>
    <row r="91" spans="1:9" s="26" customFormat="1" x14ac:dyDescent="0.2">
      <c r="A91" s="41"/>
      <c r="B91" s="59" t="s">
        <v>21</v>
      </c>
      <c r="C91" s="64">
        <v>0</v>
      </c>
      <c r="D91" s="60">
        <f>VLOOKUP(B91,'[1]por deptos 2011-2017'!$BD$6447:$BF$6983,3,0)</f>
        <v>0</v>
      </c>
      <c r="E91" s="65" t="str">
        <f t="shared" si="12"/>
        <v/>
      </c>
      <c r="F91" s="65" t="str">
        <f t="shared" si="13"/>
        <v/>
      </c>
      <c r="G91" s="65" t="str">
        <f t="shared" si="14"/>
        <v>0</v>
      </c>
      <c r="H91" s="48" t="str">
        <f t="shared" si="15"/>
        <v/>
      </c>
      <c r="I91" s="2"/>
    </row>
    <row r="92" spans="1:9" s="26" customFormat="1" x14ac:dyDescent="0.2">
      <c r="A92" s="41"/>
      <c r="B92" s="59" t="s">
        <v>437</v>
      </c>
      <c r="C92" s="64">
        <v>0</v>
      </c>
      <c r="D92" s="60">
        <f>VLOOKUP(B92,'[1]por deptos 2011-2017'!$BD$6447:$BF$6983,3,0)</f>
        <v>0</v>
      </c>
      <c r="E92" s="65" t="str">
        <f t="shared" si="12"/>
        <v/>
      </c>
      <c r="F92" s="65" t="str">
        <f t="shared" si="13"/>
        <v/>
      </c>
      <c r="G92" s="65" t="str">
        <f t="shared" si="14"/>
        <v>0</v>
      </c>
      <c r="H92" s="48" t="str">
        <f t="shared" si="15"/>
        <v/>
      </c>
      <c r="I92" s="2"/>
    </row>
    <row r="93" spans="1:9" s="26" customFormat="1" x14ac:dyDescent="0.2">
      <c r="A93" s="41"/>
      <c r="B93" s="59" t="s">
        <v>186</v>
      </c>
      <c r="C93" s="64">
        <v>0</v>
      </c>
      <c r="D93" s="60">
        <f>VLOOKUP(B93,'[1]por deptos 2011-2017'!$BD$6447:$BF$6983,3,0)</f>
        <v>1</v>
      </c>
      <c r="E93" s="65" t="str">
        <f t="shared" si="12"/>
        <v/>
      </c>
      <c r="F93" s="65">
        <f t="shared" si="13"/>
        <v>5.4644808743169399E-3</v>
      </c>
      <c r="G93" s="65" t="str">
        <f t="shared" si="14"/>
        <v>0</v>
      </c>
      <c r="H93" s="48" t="str">
        <f t="shared" si="15"/>
        <v/>
      </c>
      <c r="I93" s="2"/>
    </row>
    <row r="94" spans="1:9" s="26" customFormat="1" x14ac:dyDescent="0.2">
      <c r="A94" s="40"/>
      <c r="B94" s="59" t="s">
        <v>537</v>
      </c>
      <c r="C94" s="64">
        <v>0</v>
      </c>
      <c r="D94" s="60">
        <f>VLOOKUP(B94,'[1]por deptos 2011-2017'!$BD$6447:$BF$6983,3,0)</f>
        <v>0</v>
      </c>
      <c r="E94" s="65" t="str">
        <f t="shared" ref="E94:E95" si="28">+IF(C94=0,"",C94/C$73)</f>
        <v/>
      </c>
      <c r="F94" s="65" t="str">
        <f t="shared" ref="F94:F95" si="29">+IF(D94=0,"",D94/D$73)</f>
        <v/>
      </c>
      <c r="G94" s="65" t="str">
        <f t="shared" ref="G94:G95" si="30">+IF(OR(AND(D94=0),(C94=0)),"0",((D94-C94)/C94))</f>
        <v>0</v>
      </c>
      <c r="H94" s="48" t="str">
        <f t="shared" ref="H94:H95" si="31">+IF(OR(AND(E94=""),(G94="")),"",E94*G94)</f>
        <v/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2011-2017'!$BD$6447:$BF$6983,3,0)</f>
        <v>0</v>
      </c>
      <c r="E95" s="65" t="str">
        <f t="shared" si="28"/>
        <v/>
      </c>
      <c r="F95" s="65" t="str">
        <f t="shared" si="29"/>
        <v/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0</v>
      </c>
      <c r="D96" s="60">
        <f>VLOOKUP(B96,'[1]por deptos 2011-2017'!$BD$6447:$BF$6983,3,0)</f>
        <v>5</v>
      </c>
      <c r="E96" s="65" t="str">
        <f t="shared" si="12"/>
        <v/>
      </c>
      <c r="F96" s="65">
        <f t="shared" si="13"/>
        <v>2.7322404371584699E-2</v>
      </c>
      <c r="G96" s="65" t="str">
        <f t="shared" si="14"/>
        <v>0</v>
      </c>
      <c r="H96" s="48" t="str">
        <f t="shared" si="15"/>
        <v/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2011-2017'!$BD$6447:$BF$6983,3,0)</f>
        <v>0</v>
      </c>
      <c r="E97" s="65" t="str">
        <f t="shared" si="12"/>
        <v/>
      </c>
      <c r="F97" s="65" t="str">
        <f t="shared" si="13"/>
        <v/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2011-2017'!$BD$6447:$BF$6983,3,0)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0</v>
      </c>
      <c r="D99" s="60">
        <f>VLOOKUP(B99,'[1]por deptos 2011-2017'!$BD$6447:$BF$6983,3,0)</f>
        <v>0</v>
      </c>
      <c r="E99" s="65" t="str">
        <f t="shared" si="12"/>
        <v/>
      </c>
      <c r="F99" s="65" t="str">
        <f t="shared" si="13"/>
        <v/>
      </c>
      <c r="G99" s="65" t="str">
        <f t="shared" si="14"/>
        <v>0</v>
      </c>
      <c r="H99" s="48" t="str">
        <f t="shared" si="15"/>
        <v/>
      </c>
      <c r="I99" s="2"/>
    </row>
    <row r="100" spans="1:9" s="26" customFormat="1" x14ac:dyDescent="0.2">
      <c r="A100" s="41"/>
      <c r="B100" s="59" t="s">
        <v>189</v>
      </c>
      <c r="C100" s="64">
        <v>0</v>
      </c>
      <c r="D100" s="60">
        <f>VLOOKUP(B100,'[1]por deptos 2011-2017'!$BD$6447:$BF$6983,3,0)</f>
        <v>0</v>
      </c>
      <c r="E100" s="65" t="str">
        <f t="shared" si="12"/>
        <v/>
      </c>
      <c r="F100" s="65" t="str">
        <f t="shared" si="13"/>
        <v/>
      </c>
      <c r="G100" s="65" t="str">
        <f t="shared" si="14"/>
        <v>0</v>
      </c>
      <c r="H100" s="48" t="str">
        <f t="shared" si="15"/>
        <v/>
      </c>
      <c r="I100" s="2"/>
    </row>
    <row r="101" spans="1:9" s="26" customFormat="1" x14ac:dyDescent="0.2">
      <c r="A101" s="41"/>
      <c r="B101" s="59" t="s">
        <v>438</v>
      </c>
      <c r="C101" s="64">
        <v>3</v>
      </c>
      <c r="D101" s="60">
        <f>VLOOKUP(B101,'[1]por deptos 2011-2017'!$BD$6447:$BF$6983,3,0)</f>
        <v>8</v>
      </c>
      <c r="E101" s="65">
        <f t="shared" si="12"/>
        <v>7.6923076923076927E-3</v>
      </c>
      <c r="F101" s="65">
        <f t="shared" si="13"/>
        <v>4.3715846994535519E-2</v>
      </c>
      <c r="G101" s="65">
        <f t="shared" si="14"/>
        <v>1.6666666666666667</v>
      </c>
      <c r="H101" s="48">
        <f t="shared" si="15"/>
        <v>1.2820512820512822E-2</v>
      </c>
      <c r="I101" s="2"/>
    </row>
    <row r="102" spans="1:9" s="26" customFormat="1" x14ac:dyDescent="0.2">
      <c r="A102" s="41"/>
      <c r="B102" s="59" t="s">
        <v>18</v>
      </c>
      <c r="C102" s="64">
        <v>0</v>
      </c>
      <c r="D102" s="60">
        <f>VLOOKUP(B102,'[1]por deptos 2011-2017'!$BD$6447:$BF$6983,3,0)</f>
        <v>0</v>
      </c>
      <c r="E102" s="65" t="str">
        <f t="shared" si="12"/>
        <v/>
      </c>
      <c r="F102" s="65" t="str">
        <f t="shared" si="13"/>
        <v/>
      </c>
      <c r="G102" s="65" t="str">
        <f t="shared" si="14"/>
        <v>0</v>
      </c>
      <c r="H102" s="48" t="str">
        <f t="shared" si="15"/>
        <v/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2011-2017'!$BD$6447:$BF$6983,3,0)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0</v>
      </c>
      <c r="D104" s="60">
        <f>VLOOKUP(B104,'[1]por deptos 2011-2017'!$BD$6447:$BF$6983,3,0)</f>
        <v>0</v>
      </c>
      <c r="E104" s="65" t="str">
        <f t="shared" si="12"/>
        <v/>
      </c>
      <c r="F104" s="65" t="str">
        <f t="shared" si="13"/>
        <v/>
      </c>
      <c r="G104" s="65" t="str">
        <f t="shared" si="14"/>
        <v>0</v>
      </c>
      <c r="H104" s="48" t="str">
        <f t="shared" si="15"/>
        <v/>
      </c>
      <c r="I104" s="2"/>
    </row>
    <row r="105" spans="1:9" s="26" customFormat="1" x14ac:dyDescent="0.2">
      <c r="A105" s="40"/>
      <c r="B105" s="59" t="s">
        <v>583</v>
      </c>
      <c r="C105" s="64">
        <v>0</v>
      </c>
      <c r="D105" s="60">
        <f>VLOOKUP(B105,'[1]por deptos 2011-2017'!$BD$6447:$BF$6983,3,0)</f>
        <v>0</v>
      </c>
      <c r="E105" s="65" t="str">
        <f t="shared" ref="E105" si="32">+IF(C105=0,"",C105/C$73)</f>
        <v/>
      </c>
      <c r="F105" s="65" t="str">
        <f t="shared" ref="F105" si="33">+IF(D105=0,"",D105/D$73)</f>
        <v/>
      </c>
      <c r="G105" s="65" t="str">
        <f t="shared" ref="G105" si="34">+IF(OR(AND(D105=0),(C105=0)),"0",((D105-C105)/C105))</f>
        <v>0</v>
      </c>
      <c r="H105" s="48" t="str">
        <f t="shared" ref="H105" si="35">+IF(OR(AND(E105=""),(G105="")),"",E105*G105)</f>
        <v/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2011-2017'!$BD$6447:$BF$6983,3,0)</f>
        <v>0</v>
      </c>
      <c r="E106" s="65" t="str">
        <f t="shared" si="12"/>
        <v/>
      </c>
      <c r="F106" s="65" t="str">
        <f t="shared" si="13"/>
        <v/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0</v>
      </c>
      <c r="D107" s="60">
        <f>VLOOKUP(B107,'[1]por deptos 2011-2017'!$BD$6447:$BF$6983,3,0)</f>
        <v>0</v>
      </c>
      <c r="E107" s="65" t="str">
        <f t="shared" si="12"/>
        <v/>
      </c>
      <c r="F107" s="65" t="str">
        <f t="shared" si="13"/>
        <v/>
      </c>
      <c r="G107" s="65" t="str">
        <f t="shared" si="14"/>
        <v>0</v>
      </c>
      <c r="H107" s="48" t="str">
        <f t="shared" si="15"/>
        <v/>
      </c>
      <c r="I107" s="2"/>
    </row>
    <row r="108" spans="1:9" s="26" customFormat="1" x14ac:dyDescent="0.2">
      <c r="A108" s="41"/>
      <c r="B108" s="59" t="s">
        <v>193</v>
      </c>
      <c r="C108" s="64">
        <v>1</v>
      </c>
      <c r="D108" s="60">
        <f>VLOOKUP(B108,'[1]por deptos 2011-2017'!$BD$6447:$BF$6983,3,0)</f>
        <v>0</v>
      </c>
      <c r="E108" s="65">
        <f t="shared" si="12"/>
        <v>2.5641025641025641E-3</v>
      </c>
      <c r="F108" s="65" t="str">
        <f t="shared" si="13"/>
        <v/>
      </c>
      <c r="G108" s="65" t="str">
        <f t="shared" si="14"/>
        <v>0</v>
      </c>
      <c r="H108" s="48">
        <f t="shared" si="15"/>
        <v>0</v>
      </c>
      <c r="I108" s="2"/>
    </row>
    <row r="109" spans="1:9" s="26" customFormat="1" x14ac:dyDescent="0.2">
      <c r="A109" s="41"/>
      <c r="B109" s="59" t="s">
        <v>194</v>
      </c>
      <c r="C109" s="64">
        <v>0</v>
      </c>
      <c r="D109" s="60">
        <f>VLOOKUP(B109,'[1]por deptos 2011-2017'!$BD$6447:$BF$6983,3,0)</f>
        <v>0</v>
      </c>
      <c r="E109" s="65" t="str">
        <f t="shared" si="12"/>
        <v/>
      </c>
      <c r="F109" s="65" t="str">
        <f t="shared" si="13"/>
        <v/>
      </c>
      <c r="G109" s="65" t="str">
        <f t="shared" si="14"/>
        <v>0</v>
      </c>
      <c r="H109" s="48" t="str">
        <f t="shared" si="15"/>
        <v/>
      </c>
      <c r="I109" s="2"/>
    </row>
    <row r="110" spans="1:9" s="26" customFormat="1" x14ac:dyDescent="0.2">
      <c r="A110" s="41"/>
      <c r="B110" s="59" t="s">
        <v>195</v>
      </c>
      <c r="C110" s="64">
        <v>0</v>
      </c>
      <c r="D110" s="60">
        <f>VLOOKUP(B110,'[1]por deptos 2011-2017'!$BD$6447:$BF$6983,3,0)</f>
        <v>0</v>
      </c>
      <c r="E110" s="65" t="str">
        <f t="shared" si="12"/>
        <v/>
      </c>
      <c r="F110" s="65" t="str">
        <f t="shared" si="13"/>
        <v/>
      </c>
      <c r="G110" s="65" t="str">
        <f t="shared" si="14"/>
        <v>0</v>
      </c>
      <c r="H110" s="48" t="str">
        <f t="shared" si="15"/>
        <v/>
      </c>
      <c r="I110" s="2"/>
    </row>
    <row r="111" spans="1:9" s="26" customFormat="1" x14ac:dyDescent="0.2">
      <c r="A111" s="41"/>
      <c r="B111" s="59" t="s">
        <v>196</v>
      </c>
      <c r="C111" s="64">
        <v>1</v>
      </c>
      <c r="D111" s="60">
        <f>VLOOKUP(B111,'[1]por deptos 2011-2017'!$BD$6447:$BF$6983,3,0)</f>
        <v>3</v>
      </c>
      <c r="E111" s="65">
        <f t="shared" si="12"/>
        <v>2.5641025641025641E-3</v>
      </c>
      <c r="F111" s="65">
        <f t="shared" si="13"/>
        <v>1.6393442622950821E-2</v>
      </c>
      <c r="G111" s="65">
        <f t="shared" si="14"/>
        <v>2</v>
      </c>
      <c r="H111" s="48">
        <f t="shared" si="15"/>
        <v>5.1282051282051282E-3</v>
      </c>
      <c r="I111" s="2"/>
    </row>
    <row r="112" spans="1:9" s="26" customFormat="1" x14ac:dyDescent="0.2">
      <c r="A112" s="41"/>
      <c r="B112" s="59" t="s">
        <v>197</v>
      </c>
      <c r="C112" s="64">
        <v>0</v>
      </c>
      <c r="D112" s="60">
        <f>VLOOKUP(B112,'[1]por deptos 2011-2017'!$BD$6447:$BF$6983,3,0)</f>
        <v>0</v>
      </c>
      <c r="E112" s="65" t="str">
        <f t="shared" si="12"/>
        <v/>
      </c>
      <c r="F112" s="65" t="str">
        <f t="shared" si="13"/>
        <v/>
      </c>
      <c r="G112" s="65" t="str">
        <f t="shared" si="14"/>
        <v>0</v>
      </c>
      <c r="H112" s="48" t="str">
        <f t="shared" si="15"/>
        <v/>
      </c>
      <c r="I112" s="2"/>
    </row>
    <row r="113" spans="1:9" s="26" customFormat="1" x14ac:dyDescent="0.2">
      <c r="A113" s="41"/>
      <c r="B113" s="59" t="s">
        <v>27</v>
      </c>
      <c r="C113" s="64">
        <v>0</v>
      </c>
      <c r="D113" s="60">
        <f>VLOOKUP(B113,'[1]por deptos 2011-2017'!$BD$6447:$BF$6983,3,0)</f>
        <v>0</v>
      </c>
      <c r="E113" s="65" t="str">
        <f t="shared" si="12"/>
        <v/>
      </c>
      <c r="F113" s="65" t="str">
        <f t="shared" si="13"/>
        <v/>
      </c>
      <c r="G113" s="65" t="str">
        <f t="shared" si="14"/>
        <v>0</v>
      </c>
      <c r="H113" s="48" t="str">
        <f t="shared" si="15"/>
        <v/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2011-2017'!$BD$6447:$BF$6983,3,0)</f>
        <v>0</v>
      </c>
      <c r="E114" s="65" t="str">
        <f t="shared" si="12"/>
        <v/>
      </c>
      <c r="F114" s="65" t="str">
        <f t="shared" si="13"/>
        <v/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2011-2017'!$BD$6447:$BF$6983,3,0)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3</v>
      </c>
      <c r="D116" s="60">
        <f>VLOOKUP(B116,'[1]por deptos 2011-2017'!$BD$6447:$BF$6983,3,0)</f>
        <v>2</v>
      </c>
      <c r="E116" s="65">
        <f t="shared" si="12"/>
        <v>7.6923076923076927E-3</v>
      </c>
      <c r="F116" s="65">
        <f t="shared" si="13"/>
        <v>1.092896174863388E-2</v>
      </c>
      <c r="G116" s="65">
        <f t="shared" si="14"/>
        <v>-0.33333333333333331</v>
      </c>
      <c r="H116" s="48">
        <f t="shared" si="15"/>
        <v>-2.5641025641025641E-3</v>
      </c>
      <c r="I116" s="2"/>
    </row>
    <row r="117" spans="1:9" s="26" customFormat="1" x14ac:dyDescent="0.2">
      <c r="A117" s="41"/>
      <c r="B117" s="59" t="s">
        <v>24</v>
      </c>
      <c r="C117" s="64">
        <v>2</v>
      </c>
      <c r="D117" s="60">
        <f>VLOOKUP(B117,'[1]por deptos 2011-2017'!$BD$6447:$BF$6983,3,0)</f>
        <v>1</v>
      </c>
      <c r="E117" s="65">
        <f t="shared" si="12"/>
        <v>5.1282051282051282E-3</v>
      </c>
      <c r="F117" s="65">
        <f t="shared" si="13"/>
        <v>5.4644808743169399E-3</v>
      </c>
      <c r="G117" s="65">
        <f t="shared" si="14"/>
        <v>-0.5</v>
      </c>
      <c r="H117" s="48">
        <f t="shared" si="15"/>
        <v>-2.5641025641025641E-3</v>
      </c>
      <c r="I117" s="2"/>
    </row>
    <row r="118" spans="1:9" s="26" customFormat="1" x14ac:dyDescent="0.2">
      <c r="A118" s="41"/>
      <c r="B118" s="59" t="s">
        <v>200</v>
      </c>
      <c r="C118" s="64">
        <v>0</v>
      </c>
      <c r="D118" s="60">
        <f>VLOOKUP(B118,'[1]por deptos 2011-2017'!$BD$6447:$BF$6983,3,0)</f>
        <v>0</v>
      </c>
      <c r="E118" s="65" t="str">
        <f t="shared" si="12"/>
        <v/>
      </c>
      <c r="F118" s="65" t="str">
        <f t="shared" si="13"/>
        <v/>
      </c>
      <c r="G118" s="65" t="str">
        <f t="shared" si="14"/>
        <v>0</v>
      </c>
      <c r="H118" s="48" t="str">
        <f t="shared" si="15"/>
        <v/>
      </c>
      <c r="I118" s="2"/>
    </row>
    <row r="119" spans="1:9" s="26" customFormat="1" x14ac:dyDescent="0.2">
      <c r="A119" s="41"/>
      <c r="B119" s="59" t="s">
        <v>25</v>
      </c>
      <c r="C119" s="64">
        <v>2</v>
      </c>
      <c r="D119" s="60">
        <f>VLOOKUP(B119,'[1]por deptos 2011-2017'!$BD$6447:$BF$6983,3,0)</f>
        <v>0</v>
      </c>
      <c r="E119" s="65">
        <f t="shared" si="12"/>
        <v>5.1282051282051282E-3</v>
      </c>
      <c r="F119" s="65" t="str">
        <f t="shared" si="13"/>
        <v/>
      </c>
      <c r="G119" s="65" t="str">
        <f t="shared" si="14"/>
        <v>0</v>
      </c>
      <c r="H119" s="48">
        <f t="shared" si="15"/>
        <v>0</v>
      </c>
      <c r="I119" s="2"/>
    </row>
    <row r="120" spans="1:9" s="26" customFormat="1" x14ac:dyDescent="0.2">
      <c r="A120" s="41"/>
      <c r="B120" s="59" t="s">
        <v>23</v>
      </c>
      <c r="C120" s="64">
        <v>1</v>
      </c>
      <c r="D120" s="60">
        <f>VLOOKUP(B120,'[1]por deptos 2011-2017'!$BD$6447:$BF$6983,3,0)</f>
        <v>0</v>
      </c>
      <c r="E120" s="65">
        <f t="shared" si="12"/>
        <v>2.5641025641025641E-3</v>
      </c>
      <c r="F120" s="65" t="str">
        <f t="shared" si="13"/>
        <v/>
      </c>
      <c r="G120" s="65" t="str">
        <f t="shared" si="14"/>
        <v>0</v>
      </c>
      <c r="H120" s="48">
        <f t="shared" si="15"/>
        <v>0</v>
      </c>
      <c r="I120" s="2"/>
    </row>
    <row r="121" spans="1:9" s="26" customFormat="1" x14ac:dyDescent="0.2">
      <c r="A121" s="41"/>
      <c r="B121" s="59" t="s">
        <v>26</v>
      </c>
      <c r="C121" s="64">
        <v>0</v>
      </c>
      <c r="D121" s="60">
        <f>VLOOKUP(B121,'[1]por deptos 2011-2017'!$BD$6447:$BF$6983,3,0)</f>
        <v>9</v>
      </c>
      <c r="E121" s="65" t="str">
        <f t="shared" si="12"/>
        <v/>
      </c>
      <c r="F121" s="65">
        <f t="shared" si="13"/>
        <v>4.9180327868852458E-2</v>
      </c>
      <c r="G121" s="65" t="str">
        <f t="shared" si="14"/>
        <v>0</v>
      </c>
      <c r="H121" s="48" t="str">
        <f t="shared" si="15"/>
        <v/>
      </c>
      <c r="I121" s="2"/>
    </row>
    <row r="122" spans="1:9" s="26" customFormat="1" x14ac:dyDescent="0.2">
      <c r="A122" s="41"/>
      <c r="B122" s="59" t="s">
        <v>201</v>
      </c>
      <c r="C122" s="64">
        <v>4</v>
      </c>
      <c r="D122" s="60">
        <f>VLOOKUP(B122,'[1]por deptos 2011-2017'!$BD$6447:$BF$6983,3,0)</f>
        <v>8</v>
      </c>
      <c r="E122" s="65">
        <f t="shared" si="12"/>
        <v>1.0256410256410256E-2</v>
      </c>
      <c r="F122" s="65">
        <f t="shared" si="13"/>
        <v>4.3715846994535519E-2</v>
      </c>
      <c r="G122" s="65">
        <f t="shared" si="14"/>
        <v>1</v>
      </c>
      <c r="H122" s="48">
        <f t="shared" si="15"/>
        <v>1.0256410256410256E-2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2011-2017'!$BD$6447:$BF$6983,3,0)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3</v>
      </c>
      <c r="D124" s="60">
        <f>VLOOKUP(B124,'[1]por deptos 2011-2017'!$BD$6447:$BF$6983,3,0)</f>
        <v>1</v>
      </c>
      <c r="E124" s="65">
        <f t="shared" si="12"/>
        <v>7.6923076923076927E-3</v>
      </c>
      <c r="F124" s="65">
        <f t="shared" si="13"/>
        <v>5.4644808743169399E-3</v>
      </c>
      <c r="G124" s="65">
        <f t="shared" si="14"/>
        <v>-0.66666666666666663</v>
      </c>
      <c r="H124" s="48">
        <f t="shared" si="15"/>
        <v>-5.1282051282051282E-3</v>
      </c>
      <c r="I124" s="2"/>
    </row>
    <row r="125" spans="1:9" s="26" customFormat="1" x14ac:dyDescent="0.2">
      <c r="A125" s="41"/>
      <c r="B125" s="59" t="s">
        <v>202</v>
      </c>
      <c r="C125" s="64">
        <v>0</v>
      </c>
      <c r="D125" s="60">
        <f>VLOOKUP(B125,'[1]por deptos 2011-2017'!$BD$6447:$BF$6983,3,0)</f>
        <v>2</v>
      </c>
      <c r="E125" s="65" t="str">
        <f t="shared" si="12"/>
        <v/>
      </c>
      <c r="F125" s="65">
        <f t="shared" si="13"/>
        <v>1.092896174863388E-2</v>
      </c>
      <c r="G125" s="65" t="str">
        <f t="shared" si="14"/>
        <v>0</v>
      </c>
      <c r="H125" s="48" t="str">
        <f t="shared" si="15"/>
        <v/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2011-2017'!$BD$6447:$BF$6983,3,0)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335</v>
      </c>
      <c r="D127" s="60">
        <f>VLOOKUP(B127,'[1]por deptos 2011-2017'!$BD$6447:$BF$6983,3,0)</f>
        <v>112</v>
      </c>
      <c r="E127" s="65">
        <f t="shared" si="12"/>
        <v>0.85897435897435892</v>
      </c>
      <c r="F127" s="65">
        <f t="shared" si="13"/>
        <v>0.61202185792349728</v>
      </c>
      <c r="G127" s="65">
        <f t="shared" si="14"/>
        <v>-0.66567164179104477</v>
      </c>
      <c r="H127" s="48">
        <f t="shared" si="15"/>
        <v>-0.57179487179487176</v>
      </c>
      <c r="I127" s="2"/>
    </row>
    <row r="128" spans="1:9" s="26" customFormat="1" x14ac:dyDescent="0.2">
      <c r="A128" s="41"/>
      <c r="B128" s="59" t="s">
        <v>203</v>
      </c>
      <c r="C128" s="64">
        <v>0</v>
      </c>
      <c r="D128" s="60">
        <f>VLOOKUP(B128,'[1]por deptos 2011-2017'!$BD$6447:$BF$6983,3,0)</f>
        <v>0</v>
      </c>
      <c r="E128" s="65" t="str">
        <f t="shared" si="12"/>
        <v/>
      </c>
      <c r="F128" s="65" t="str">
        <f t="shared" si="13"/>
        <v/>
      </c>
      <c r="G128" s="65" t="str">
        <f t="shared" si="14"/>
        <v>0</v>
      </c>
      <c r="H128" s="48" t="str">
        <f t="shared" si="15"/>
        <v/>
      </c>
      <c r="I128" s="2"/>
    </row>
    <row r="129" spans="1:9" s="26" customFormat="1" x14ac:dyDescent="0.2">
      <c r="A129" s="41"/>
      <c r="B129" s="59" t="s">
        <v>204</v>
      </c>
      <c r="C129" s="64">
        <v>0</v>
      </c>
      <c r="D129" s="60">
        <f>VLOOKUP(B129,'[1]por deptos 2011-2017'!$BD$6447:$BF$6983,3,0)</f>
        <v>1</v>
      </c>
      <c r="E129" s="65" t="str">
        <f t="shared" si="12"/>
        <v/>
      </c>
      <c r="F129" s="65">
        <f t="shared" si="13"/>
        <v>5.4644808743169399E-3</v>
      </c>
      <c r="G129" s="65" t="str">
        <f t="shared" si="14"/>
        <v>0</v>
      </c>
      <c r="H129" s="48" t="str">
        <f t="shared" si="15"/>
        <v/>
      </c>
      <c r="I129" s="2"/>
    </row>
    <row r="130" spans="1:9" s="26" customFormat="1" x14ac:dyDescent="0.2">
      <c r="A130" s="41"/>
      <c r="B130" s="59" t="s">
        <v>28</v>
      </c>
      <c r="C130" s="64">
        <v>0</v>
      </c>
      <c r="D130" s="60">
        <f>VLOOKUP(B130,'[1]por deptos 2011-2017'!$BD$6447:$BF$6983,3,0)</f>
        <v>0</v>
      </c>
      <c r="E130" s="65" t="str">
        <f t="shared" si="12"/>
        <v/>
      </c>
      <c r="F130" s="65" t="str">
        <f t="shared" si="13"/>
        <v/>
      </c>
      <c r="G130" s="65" t="str">
        <f t="shared" si="14"/>
        <v>0</v>
      </c>
      <c r="H130" s="48" t="str">
        <f t="shared" si="15"/>
        <v/>
      </c>
      <c r="I130" s="2"/>
    </row>
    <row r="131" spans="1:9" s="26" customFormat="1" x14ac:dyDescent="0.2">
      <c r="A131" s="41"/>
      <c r="B131" s="59" t="s">
        <v>32</v>
      </c>
      <c r="C131" s="64">
        <v>0</v>
      </c>
      <c r="D131" s="60">
        <f>VLOOKUP(B131,'[1]por deptos 2011-2017'!$BD$6447:$BF$6983,3,0)</f>
        <v>0</v>
      </c>
      <c r="E131" s="65" t="str">
        <f t="shared" si="12"/>
        <v/>
      </c>
      <c r="F131" s="65" t="str">
        <f t="shared" si="13"/>
        <v/>
      </c>
      <c r="G131" s="65" t="str">
        <f t="shared" si="14"/>
        <v>0</v>
      </c>
      <c r="H131" s="48" t="str">
        <f t="shared" si="15"/>
        <v/>
      </c>
      <c r="I131" s="2"/>
    </row>
    <row r="132" spans="1:9" s="26" customFormat="1" x14ac:dyDescent="0.2">
      <c r="A132" s="40"/>
      <c r="B132" s="59" t="s">
        <v>542</v>
      </c>
      <c r="C132" s="64">
        <v>0</v>
      </c>
      <c r="D132" s="60">
        <f>VLOOKUP(B132,'[1]por deptos 2011-2017'!$BD$6447:$BF$6983,3,0)</f>
        <v>0</v>
      </c>
      <c r="E132" s="65" t="str">
        <f t="shared" ref="E132" si="36">+IF(C132=0,"",C132/C$73)</f>
        <v/>
      </c>
      <c r="F132" s="65" t="str">
        <f t="shared" ref="F132" si="37">+IF(D132=0,"",D132/D$73)</f>
        <v/>
      </c>
      <c r="G132" s="65" t="str">
        <f t="shared" ref="G132" si="38">+IF(OR(AND(D132=0),(C132=0)),"0",((D132-C132)/C132))</f>
        <v>0</v>
      </c>
      <c r="H132" s="48" t="str">
        <f t="shared" ref="H132" si="39">+IF(OR(AND(E132=""),(G132="")),"",E132*G132)</f>
        <v/>
      </c>
      <c r="I132" s="2"/>
    </row>
    <row r="133" spans="1:9" s="26" customFormat="1" x14ac:dyDescent="0.2">
      <c r="A133" s="41"/>
      <c r="B133" s="59" t="s">
        <v>30</v>
      </c>
      <c r="C133" s="64">
        <v>1</v>
      </c>
      <c r="D133" s="60">
        <f>VLOOKUP(B133,'[1]por deptos 2011-2017'!$BD$6447:$BF$6983,3,0)</f>
        <v>0</v>
      </c>
      <c r="E133" s="65">
        <f t="shared" si="12"/>
        <v>2.5641025641025641E-3</v>
      </c>
      <c r="F133" s="65" t="str">
        <f t="shared" si="13"/>
        <v/>
      </c>
      <c r="G133" s="65" t="str">
        <f t="shared" si="14"/>
        <v>0</v>
      </c>
      <c r="H133" s="48">
        <f t="shared" si="15"/>
        <v>0</v>
      </c>
      <c r="I133" s="2"/>
    </row>
    <row r="134" spans="1:9" s="26" customFormat="1" x14ac:dyDescent="0.2">
      <c r="A134" s="41"/>
      <c r="B134" s="59" t="s">
        <v>29</v>
      </c>
      <c r="C134" s="64">
        <v>1</v>
      </c>
      <c r="D134" s="60">
        <f>VLOOKUP(B134,'[1]por deptos 2011-2017'!$BD$6447:$BF$6983,3,0)</f>
        <v>0</v>
      </c>
      <c r="E134" s="65">
        <f t="shared" si="12"/>
        <v>2.5641025641025641E-3</v>
      </c>
      <c r="F134" s="65" t="str">
        <f t="shared" si="13"/>
        <v/>
      </c>
      <c r="G134" s="65" t="str">
        <f t="shared" si="14"/>
        <v>0</v>
      </c>
      <c r="H134" s="48">
        <f t="shared" si="15"/>
        <v>0</v>
      </c>
      <c r="I134" s="2"/>
    </row>
    <row r="135" spans="1:9" s="26" customFormat="1" x14ac:dyDescent="0.2">
      <c r="A135" s="41"/>
      <c r="B135" s="59" t="s">
        <v>205</v>
      </c>
      <c r="C135" s="64">
        <v>0</v>
      </c>
      <c r="D135" s="60">
        <f>VLOOKUP(B135,'[1]por deptos 2011-2017'!$BD$6447:$BF$6983,3,0)</f>
        <v>0</v>
      </c>
      <c r="E135" s="65" t="str">
        <f t="shared" si="12"/>
        <v/>
      </c>
      <c r="F135" s="65" t="str">
        <f t="shared" si="13"/>
        <v/>
      </c>
      <c r="G135" s="65" t="str">
        <f t="shared" si="14"/>
        <v>0</v>
      </c>
      <c r="H135" s="48" t="str">
        <f t="shared" si="15"/>
        <v/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2011-2017'!$BD$6447:$BF$6983,3,0)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2011-2017'!$BD$6447:$BF$6983,3,0)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0</v>
      </c>
      <c r="D138" s="60">
        <f>VLOOKUP(B138,'[1]por deptos 2011-2017'!$BD$6447:$BF$6983,3,0)</f>
        <v>0</v>
      </c>
      <c r="E138" s="65" t="str">
        <f t="shared" si="12"/>
        <v/>
      </c>
      <c r="F138" s="65" t="str">
        <f t="shared" si="13"/>
        <v/>
      </c>
      <c r="G138" s="65" t="str">
        <f t="shared" si="14"/>
        <v>0</v>
      </c>
      <c r="H138" s="48" t="str">
        <f t="shared" si="15"/>
        <v/>
      </c>
      <c r="I138" s="2"/>
    </row>
    <row r="139" spans="1:9" s="26" customFormat="1" ht="24" x14ac:dyDescent="0.2">
      <c r="A139" s="41"/>
      <c r="B139" s="59" t="s">
        <v>442</v>
      </c>
      <c r="C139" s="64">
        <v>1</v>
      </c>
      <c r="D139" s="60">
        <f>VLOOKUP(B139,'[1]por deptos 2011-2017'!$BD$6447:$BF$6983,3,0)</f>
        <v>4</v>
      </c>
      <c r="E139" s="65">
        <f t="shared" si="12"/>
        <v>2.5641025641025641E-3</v>
      </c>
      <c r="F139" s="65">
        <f t="shared" si="13"/>
        <v>2.185792349726776E-2</v>
      </c>
      <c r="G139" s="65">
        <f t="shared" si="14"/>
        <v>3</v>
      </c>
      <c r="H139" s="48">
        <f t="shared" si="15"/>
        <v>7.6923076923076927E-3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2011-2017'!$BD$6447:$BF$6983,3,0)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2011-2017'!$BD$6447:$BF$6983,3,0)</f>
        <v>0</v>
      </c>
      <c r="E141" s="65" t="str">
        <f t="shared" si="12"/>
        <v/>
      </c>
      <c r="F141" s="65" t="str">
        <f t="shared" si="13"/>
        <v/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2011-2017'!$BD$6447:$BF$6983,3,0)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2011-2017'!$BD$6447:$BF$6983,3,0)</f>
        <v>0</v>
      </c>
      <c r="E143" s="65" t="str">
        <f t="shared" si="12"/>
        <v/>
      </c>
      <c r="F143" s="65" t="str">
        <f t="shared" si="13"/>
        <v/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2011-2017'!$BD$6447:$BF$6983,3,0)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2011-2017'!$BD$6447:$BF$6983,3,0)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2011-2017'!$BD$6447:$BF$6983,3,0)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2011-2017'!$BD$6447:$BF$6983,3,0)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1</v>
      </c>
      <c r="D148" s="60">
        <f>VLOOKUP(B148,'[1]por deptos 2011-2017'!$BD$6447:$BF$6983,3,0)</f>
        <v>0</v>
      </c>
      <c r="E148" s="65">
        <f t="shared" si="48"/>
        <v>2.5641025641025641E-3</v>
      </c>
      <c r="F148" s="65" t="str">
        <f t="shared" si="49"/>
        <v/>
      </c>
      <c r="G148" s="65" t="str">
        <f t="shared" si="50"/>
        <v>0</v>
      </c>
      <c r="H148" s="48">
        <f t="shared" si="51"/>
        <v>0</v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2011-2017'!$BD$6447:$BF$6983,3,0)</f>
        <v>0</v>
      </c>
      <c r="E149" s="65" t="str">
        <f t="shared" si="48"/>
        <v/>
      </c>
      <c r="F149" s="65" t="str">
        <f t="shared" si="49"/>
        <v/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0</v>
      </c>
      <c r="D150" s="60">
        <f>VLOOKUP(B150,'[1]por deptos 2011-2017'!$BD$6447:$BF$6983,3,0)</f>
        <v>0</v>
      </c>
      <c r="E150" s="65" t="str">
        <f t="shared" si="48"/>
        <v/>
      </c>
      <c r="F150" s="65" t="str">
        <f t="shared" si="49"/>
        <v/>
      </c>
      <c r="G150" s="65" t="str">
        <f t="shared" si="50"/>
        <v>0</v>
      </c>
      <c r="H150" s="48" t="str">
        <f t="shared" si="51"/>
        <v/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2011-2017'!$BD$6447:$BF$6983,3,0)</f>
        <v>0</v>
      </c>
      <c r="E151" s="65" t="str">
        <f t="shared" si="48"/>
        <v/>
      </c>
      <c r="F151" s="65" t="str">
        <f t="shared" si="49"/>
        <v/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2011-2017'!$BD$6447:$BF$6983,3,0)</f>
        <v>0</v>
      </c>
      <c r="E152" s="65" t="str">
        <f t="shared" si="48"/>
        <v/>
      </c>
      <c r="F152" s="65" t="str">
        <f t="shared" si="49"/>
        <v/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2</v>
      </c>
      <c r="D153" s="60">
        <f>VLOOKUP(B153,'[1]por deptos 2011-2017'!$BD$6447:$BF$6983,3,0)</f>
        <v>0</v>
      </c>
      <c r="E153" s="65">
        <f t="shared" si="48"/>
        <v>5.1282051282051282E-3</v>
      </c>
      <c r="F153" s="65" t="str">
        <f t="shared" si="49"/>
        <v/>
      </c>
      <c r="G153" s="65" t="str">
        <f t="shared" si="50"/>
        <v>0</v>
      </c>
      <c r="H153" s="48">
        <f t="shared" si="51"/>
        <v>0</v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2011-2017'!$BD$6447:$BF$6983,3,0)</f>
        <v>0</v>
      </c>
      <c r="E154" s="65" t="str">
        <f t="shared" si="48"/>
        <v/>
      </c>
      <c r="F154" s="65" t="str">
        <f t="shared" si="49"/>
        <v/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2011-2017'!$BD$6447:$BF$6983,3,0)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0</v>
      </c>
      <c r="D156" s="60">
        <f>VLOOKUP(B156,'[1]por deptos 2011-2017'!$BD$6447:$BF$6983,3,0)</f>
        <v>1</v>
      </c>
      <c r="E156" s="65" t="str">
        <f t="shared" ref="E156:E159" si="52">+IF(C156=0,"",C156/C$73)</f>
        <v/>
      </c>
      <c r="F156" s="65">
        <f t="shared" ref="F156:F159" si="53">+IF(D156=0,"",D156/D$73)</f>
        <v>5.4644808743169399E-3</v>
      </c>
      <c r="G156" s="65" t="str">
        <f t="shared" ref="G156:G159" si="54">+IF(OR(AND(D156=0),(C156=0)),"0",((D156-C156)/C156))</f>
        <v>0</v>
      </c>
      <c r="H156" s="48" t="str">
        <f t="shared" ref="H156:H159" si="55">+IF(OR(AND(E156=""),(G156="")),"",E156*G156)</f>
        <v/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2011-2017'!$BD$6447:$BF$6983,3,0)</f>
        <v>0</v>
      </c>
      <c r="E157" s="65" t="str">
        <f t="shared" si="52"/>
        <v/>
      </c>
      <c r="F157" s="65" t="str">
        <f t="shared" si="53"/>
        <v/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2011-2017'!$BD$6447:$BF$6983,3,0)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2011-2017'!$BD$6447:$BF$6983,3,0)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747</v>
      </c>
      <c r="D165" s="23">
        <f>SUM(D166:D327)</f>
        <v>774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3.614457831325301E-2</v>
      </c>
      <c r="H165" s="25">
        <f>+IF(OR(AND(E165=""),(G165="")),"",E165*G165)</f>
        <v>3.614457831325301E-2</v>
      </c>
    </row>
    <row r="166" spans="1:9" s="26" customFormat="1" x14ac:dyDescent="0.2">
      <c r="A166" s="41"/>
      <c r="B166" s="69" t="s">
        <v>445</v>
      </c>
      <c r="C166" s="73">
        <v>0</v>
      </c>
      <c r="D166" s="74">
        <f>VLOOKUP(B166,'[1]por deptos 2011-2017'!$BD$6447:$BF$6983,3,0)</f>
        <v>0</v>
      </c>
      <c r="E166" s="71" t="str">
        <f>+IF(C166=0,"",C166/C$165)</f>
        <v/>
      </c>
      <c r="F166" s="71" t="str">
        <f>+IF(D166=0,"",D166/D$165)</f>
        <v/>
      </c>
      <c r="G166" s="71" t="str">
        <f>+IF(OR(AND(D166=0),(C166=0)),"0",((D166-C166)/C166))</f>
        <v>0</v>
      </c>
      <c r="H166" s="72" t="str">
        <f>+IF(OR(AND(E166=""),(G166="")),"",E166*G166)</f>
        <v/>
      </c>
      <c r="I166" s="2"/>
    </row>
    <row r="167" spans="1:9" s="26" customFormat="1" x14ac:dyDescent="0.2">
      <c r="A167" s="41"/>
      <c r="B167" s="70" t="s">
        <v>590</v>
      </c>
      <c r="C167" s="73">
        <v>0</v>
      </c>
      <c r="D167" s="74">
        <f>VLOOKUP(B167,'[1]por deptos 2011-2017'!$BD$6447:$BF$6983,3,0)</f>
        <v>0</v>
      </c>
      <c r="E167" s="65" t="str">
        <f t="shared" ref="E167:E237" si="56">+IF(C167=0,"",C167/C$165)</f>
        <v/>
      </c>
      <c r="F167" s="65" t="str">
        <f t="shared" ref="F167:F237" si="57">+IF(D167=0,"",D167/D$165)</f>
        <v/>
      </c>
      <c r="G167" s="65" t="str">
        <f t="shared" ref="G167:G237" si="58">+IF(OR(AND(D167=0),(C167=0)),"0",((D167-C167)/C167))</f>
        <v>0</v>
      </c>
      <c r="H167" s="48" t="str">
        <f t="shared" ref="H167:H237" si="59">+IF(OR(AND(E167=""),(G167="")),"",E167*G167)</f>
        <v/>
      </c>
      <c r="I167" s="2"/>
    </row>
    <row r="168" spans="1:9" s="26" customFormat="1" ht="24" x14ac:dyDescent="0.2">
      <c r="A168" s="41"/>
      <c r="B168" s="70" t="s">
        <v>446</v>
      </c>
      <c r="C168" s="73">
        <v>1</v>
      </c>
      <c r="D168" s="74">
        <f>VLOOKUP(B168,'[1]por deptos 2011-2017'!$BD$6447:$BF$6983,3,0)</f>
        <v>0</v>
      </c>
      <c r="E168" s="65">
        <f t="shared" si="56"/>
        <v>1.3386880856760374E-3</v>
      </c>
      <c r="F168" s="65" t="str">
        <f t="shared" si="57"/>
        <v/>
      </c>
      <c r="G168" s="65" t="str">
        <f t="shared" si="58"/>
        <v>0</v>
      </c>
      <c r="H168" s="48">
        <f t="shared" si="59"/>
        <v>0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2011-2017'!$BD$6447:$BF$6983,3,0)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0</v>
      </c>
      <c r="D170" s="74">
        <f>VLOOKUP(B170,'[1]por deptos 2011-2017'!$BD$6447:$BF$6983,3,0)</f>
        <v>0</v>
      </c>
      <c r="E170" s="65" t="str">
        <f t="shared" si="56"/>
        <v/>
      </c>
      <c r="F170" s="65" t="str">
        <f t="shared" si="57"/>
        <v/>
      </c>
      <c r="G170" s="65" t="str">
        <f t="shared" si="58"/>
        <v>0</v>
      </c>
      <c r="H170" s="48" t="str">
        <f t="shared" si="59"/>
        <v/>
      </c>
      <c r="I170" s="2"/>
    </row>
    <row r="171" spans="1:9" s="26" customFormat="1" x14ac:dyDescent="0.2">
      <c r="A171" s="41"/>
      <c r="B171" s="70" t="s">
        <v>42</v>
      </c>
      <c r="C171" s="73">
        <v>55</v>
      </c>
      <c r="D171" s="74">
        <f>VLOOKUP(B171,'[1]por deptos 2011-2017'!$BD$6447:$BF$6983,3,0)</f>
        <v>4</v>
      </c>
      <c r="E171" s="65">
        <f t="shared" si="56"/>
        <v>7.3627844712182061E-2</v>
      </c>
      <c r="F171" s="65">
        <f t="shared" si="57"/>
        <v>5.1679586563307496E-3</v>
      </c>
      <c r="G171" s="65">
        <f t="shared" si="58"/>
        <v>-0.92727272727272725</v>
      </c>
      <c r="H171" s="48">
        <f t="shared" si="59"/>
        <v>-6.8273092369477914E-2</v>
      </c>
      <c r="I171" s="2"/>
    </row>
    <row r="172" spans="1:9" s="26" customFormat="1" x14ac:dyDescent="0.2">
      <c r="A172" s="41"/>
      <c r="B172" s="70" t="s">
        <v>592</v>
      </c>
      <c r="C172" s="73">
        <v>0</v>
      </c>
      <c r="D172" s="74">
        <f>VLOOKUP(B172,'[1]por deptos 2011-2017'!$BD$6447:$BF$6983,3,0)</f>
        <v>0</v>
      </c>
      <c r="E172" s="65" t="str">
        <f t="shared" si="56"/>
        <v/>
      </c>
      <c r="F172" s="65" t="str">
        <f t="shared" si="57"/>
        <v/>
      </c>
      <c r="G172" s="65" t="str">
        <f t="shared" si="58"/>
        <v>0</v>
      </c>
      <c r="H172" s="48" t="str">
        <f t="shared" si="59"/>
        <v/>
      </c>
      <c r="I172" s="2"/>
    </row>
    <row r="173" spans="1:9" s="26" customFormat="1" x14ac:dyDescent="0.2">
      <c r="A173" s="41"/>
      <c r="B173" s="70" t="s">
        <v>593</v>
      </c>
      <c r="C173" s="73">
        <v>0</v>
      </c>
      <c r="D173" s="74">
        <f>VLOOKUP(B173,'[1]por deptos 2011-2017'!$BD$6447:$BF$6983,3,0)</f>
        <v>0</v>
      </c>
      <c r="E173" s="65" t="str">
        <f t="shared" si="56"/>
        <v/>
      </c>
      <c r="F173" s="65" t="str">
        <f t="shared" si="57"/>
        <v/>
      </c>
      <c r="G173" s="65" t="str">
        <f t="shared" si="58"/>
        <v>0</v>
      </c>
      <c r="H173" s="48" t="str">
        <f t="shared" si="59"/>
        <v/>
      </c>
      <c r="I173" s="2"/>
    </row>
    <row r="174" spans="1:9" s="26" customFormat="1" x14ac:dyDescent="0.2">
      <c r="A174" s="41"/>
      <c r="B174" s="70" t="s">
        <v>594</v>
      </c>
      <c r="C174" s="73">
        <v>0</v>
      </c>
      <c r="D174" s="74">
        <f>VLOOKUP(B174,'[1]por deptos 2011-2017'!$BD$6447:$BF$6983,3,0)</f>
        <v>0</v>
      </c>
      <c r="E174" s="65" t="str">
        <f t="shared" si="56"/>
        <v/>
      </c>
      <c r="F174" s="65" t="str">
        <f t="shared" si="57"/>
        <v/>
      </c>
      <c r="G174" s="65" t="str">
        <f t="shared" si="58"/>
        <v>0</v>
      </c>
      <c r="H174" s="48" t="str">
        <f t="shared" si="59"/>
        <v/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2011-2017'!$BD$6447:$BF$6983,3,0)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2011-2017'!$BD$6447:$BF$6983,3,0)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0</v>
      </c>
      <c r="D177" s="74">
        <f>VLOOKUP(B177,'[1]por deptos 2011-2017'!$BD$6447:$BF$6983,3,0)</f>
        <v>0</v>
      </c>
      <c r="E177" s="65" t="str">
        <f t="shared" si="56"/>
        <v/>
      </c>
      <c r="F177" s="65" t="str">
        <f t="shared" si="57"/>
        <v/>
      </c>
      <c r="G177" s="65" t="str">
        <f t="shared" si="58"/>
        <v>0</v>
      </c>
      <c r="H177" s="48" t="str">
        <f t="shared" si="59"/>
        <v/>
      </c>
      <c r="I177" s="2"/>
    </row>
    <row r="178" spans="1:9" s="26" customFormat="1" x14ac:dyDescent="0.2">
      <c r="A178" s="41"/>
      <c r="B178" s="70" t="s">
        <v>43</v>
      </c>
      <c r="C178" s="73">
        <v>0</v>
      </c>
      <c r="D178" s="74">
        <f>VLOOKUP(B178,'[1]por deptos 2011-2017'!$BD$6447:$BF$6983,3,0)</f>
        <v>0</v>
      </c>
      <c r="E178" s="65" t="str">
        <f t="shared" si="56"/>
        <v/>
      </c>
      <c r="F178" s="65" t="str">
        <f t="shared" si="57"/>
        <v/>
      </c>
      <c r="G178" s="65" t="str">
        <f t="shared" si="58"/>
        <v>0</v>
      </c>
      <c r="H178" s="48" t="str">
        <f t="shared" si="59"/>
        <v/>
      </c>
      <c r="I178" s="2"/>
    </row>
    <row r="179" spans="1:9" s="26" customFormat="1" x14ac:dyDescent="0.2">
      <c r="A179" s="40"/>
      <c r="B179" s="70" t="s">
        <v>534</v>
      </c>
      <c r="C179" s="73">
        <v>6</v>
      </c>
      <c r="D179" s="74">
        <f>VLOOKUP(B179,'[1]por deptos 2011-2017'!$BD$6447:$BF$6983,3,0)</f>
        <v>1</v>
      </c>
      <c r="E179" s="65">
        <f t="shared" ref="E179" si="60">+IF(C179=0,"",C179/C$165)</f>
        <v>8.0321285140562242E-3</v>
      </c>
      <c r="F179" s="65">
        <f t="shared" ref="F179" si="61">+IF(D179=0,"",D179/D$165)</f>
        <v>1.2919896640826874E-3</v>
      </c>
      <c r="G179" s="65">
        <f t="shared" ref="G179" si="62">+IF(OR(AND(D179=0),(C179=0)),"0",((D179-C179)/C179))</f>
        <v>-0.83333333333333337</v>
      </c>
      <c r="H179" s="48">
        <f t="shared" ref="H179" si="63">+IF(OR(AND(E179=""),(G179="")),"",E179*G179)</f>
        <v>-6.6934404283801874E-3</v>
      </c>
      <c r="I179" s="2"/>
    </row>
    <row r="180" spans="1:9" s="26" customFormat="1" x14ac:dyDescent="0.2">
      <c r="A180" s="41"/>
      <c r="B180" s="70" t="s">
        <v>448</v>
      </c>
      <c r="C180" s="73">
        <v>3</v>
      </c>
      <c r="D180" s="74">
        <f>VLOOKUP(B180,'[1]por deptos 2011-2017'!$BD$6447:$BF$6983,3,0)</f>
        <v>2</v>
      </c>
      <c r="E180" s="65">
        <f t="shared" si="56"/>
        <v>4.0160642570281121E-3</v>
      </c>
      <c r="F180" s="65">
        <f t="shared" si="57"/>
        <v>2.5839793281653748E-3</v>
      </c>
      <c r="G180" s="65">
        <f t="shared" si="58"/>
        <v>-0.33333333333333331</v>
      </c>
      <c r="H180" s="48">
        <f t="shared" si="59"/>
        <v>-1.3386880856760372E-3</v>
      </c>
      <c r="I180" s="2"/>
    </row>
    <row r="181" spans="1:9" s="26" customFormat="1" x14ac:dyDescent="0.2">
      <c r="A181" s="41"/>
      <c r="B181" s="70" t="s">
        <v>595</v>
      </c>
      <c r="C181" s="73">
        <v>0</v>
      </c>
      <c r="D181" s="74">
        <f>VLOOKUP(B181,'[1]por deptos 2011-2017'!$BD$6447:$BF$6983,3,0)</f>
        <v>0</v>
      </c>
      <c r="E181" s="65" t="str">
        <f t="shared" si="56"/>
        <v/>
      </c>
      <c r="F181" s="65" t="str">
        <f t="shared" si="57"/>
        <v/>
      </c>
      <c r="G181" s="65" t="str">
        <f t="shared" si="58"/>
        <v>0</v>
      </c>
      <c r="H181" s="48" t="str">
        <f t="shared" si="59"/>
        <v/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2011-2017'!$BD$6447:$BF$6983,3,0)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2011-2017'!$BD$6447:$BF$6983,3,0)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0</v>
      </c>
      <c r="D184" s="74">
        <f>VLOOKUP(B184,'[1]por deptos 2011-2017'!$BD$6447:$BF$6983,3,0)</f>
        <v>0</v>
      </c>
      <c r="E184" s="65" t="str">
        <f t="shared" ref="E184:E185" si="64">+IF(C184=0,"",C184/C$165)</f>
        <v/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 t="str">
        <f t="shared" ref="H184:H185" si="67">+IF(OR(AND(E184=""),(G184="")),"",E184*G184)</f>
        <v/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2011-2017'!$BD$6447:$BF$6983,3,0)</f>
        <v>0</v>
      </c>
      <c r="E185" s="65" t="str">
        <f t="shared" si="64"/>
        <v/>
      </c>
      <c r="F185" s="65" t="str">
        <f t="shared" si="65"/>
        <v/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1</v>
      </c>
      <c r="D186" s="74">
        <f>VLOOKUP(B186,'[1]por deptos 2011-2017'!$BD$6447:$BF$6983,3,0)</f>
        <v>0</v>
      </c>
      <c r="E186" s="65">
        <f t="shared" si="56"/>
        <v>1.3386880856760374E-3</v>
      </c>
      <c r="F186" s="65" t="str">
        <f t="shared" si="57"/>
        <v/>
      </c>
      <c r="G186" s="65" t="str">
        <f t="shared" si="58"/>
        <v>0</v>
      </c>
      <c r="H186" s="48">
        <f t="shared" si="59"/>
        <v>0</v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2011-2017'!$BD$6447:$BF$6983,3,0)</f>
        <v>0</v>
      </c>
      <c r="E187" s="65" t="str">
        <f t="shared" si="56"/>
        <v/>
      </c>
      <c r="F187" s="65" t="str">
        <f t="shared" si="57"/>
        <v/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2011-2017'!$BD$6447:$BF$6983,3,0)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2011-2017'!$BD$6447:$BF$6983,3,0)</f>
        <v>0</v>
      </c>
      <c r="E189" s="65" t="str">
        <f t="shared" ref="E189" si="68">+IF(C189=0,"",C189/C$165)</f>
        <v/>
      </c>
      <c r="F189" s="65" t="str">
        <f t="shared" ref="F189" si="69">+IF(D189=0,"",D189/D$165)</f>
        <v/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1</v>
      </c>
      <c r="D190" s="74">
        <f>VLOOKUP(B190,'[1]por deptos 2011-2017'!$BD$6447:$BF$6983,3,0)</f>
        <v>0</v>
      </c>
      <c r="E190" s="65">
        <f t="shared" si="56"/>
        <v>1.3386880856760374E-3</v>
      </c>
      <c r="F190" s="65" t="str">
        <f t="shared" si="57"/>
        <v/>
      </c>
      <c r="G190" s="65" t="str">
        <f t="shared" si="58"/>
        <v>0</v>
      </c>
      <c r="H190" s="48">
        <f t="shared" si="59"/>
        <v>0</v>
      </c>
      <c r="I190" s="2"/>
    </row>
    <row r="191" spans="1:9" s="26" customFormat="1" x14ac:dyDescent="0.2">
      <c r="A191" s="41"/>
      <c r="B191" s="70" t="s">
        <v>449</v>
      </c>
      <c r="C191" s="73">
        <v>1</v>
      </c>
      <c r="D191" s="74">
        <f>VLOOKUP(B191,'[1]por deptos 2011-2017'!$BD$6447:$BF$6983,3,0)</f>
        <v>0</v>
      </c>
      <c r="E191" s="65">
        <f t="shared" si="56"/>
        <v>1.3386880856760374E-3</v>
      </c>
      <c r="F191" s="65" t="str">
        <f t="shared" si="57"/>
        <v/>
      </c>
      <c r="G191" s="65" t="str">
        <f t="shared" si="58"/>
        <v>0</v>
      </c>
      <c r="H191" s="48">
        <f t="shared" si="59"/>
        <v>0</v>
      </c>
      <c r="I191" s="2"/>
    </row>
    <row r="192" spans="1:9" s="26" customFormat="1" x14ac:dyDescent="0.2">
      <c r="A192" s="40"/>
      <c r="B192" s="70" t="s">
        <v>539</v>
      </c>
      <c r="C192" s="73">
        <v>0</v>
      </c>
      <c r="D192" s="74">
        <f>VLOOKUP(B192,'[1]por deptos 2011-2017'!$BD$6447:$BF$6983,3,0)</f>
        <v>0</v>
      </c>
      <c r="E192" s="65" t="str">
        <f t="shared" ref="E192" si="72">+IF(C192=0,"",C192/C$165)</f>
        <v/>
      </c>
      <c r="F192" s="65" t="str">
        <f t="shared" ref="F192" si="73">+IF(D192=0,"",D192/D$165)</f>
        <v/>
      </c>
      <c r="G192" s="65" t="str">
        <f t="shared" ref="G192" si="74">+IF(OR(AND(D192=0),(C192=0)),"0",((D192-C192)/C192))</f>
        <v>0</v>
      </c>
      <c r="H192" s="48" t="str">
        <f t="shared" ref="H192" si="75">+IF(OR(AND(E192=""),(G192="")),"",E192*G192)</f>
        <v/>
      </c>
      <c r="I192" s="2"/>
    </row>
    <row r="193" spans="1:9" s="26" customFormat="1" x14ac:dyDescent="0.2">
      <c r="A193" s="41"/>
      <c r="B193" s="70" t="s">
        <v>219</v>
      </c>
      <c r="C193" s="73">
        <v>0</v>
      </c>
      <c r="D193" s="74">
        <f>VLOOKUP(B193,'[1]por deptos 2011-2017'!$BD$6447:$BF$6983,3,0)</f>
        <v>9</v>
      </c>
      <c r="E193" s="65" t="str">
        <f t="shared" si="56"/>
        <v/>
      </c>
      <c r="F193" s="65">
        <f t="shared" si="57"/>
        <v>1.1627906976744186E-2</v>
      </c>
      <c r="G193" s="65" t="str">
        <f t="shared" si="58"/>
        <v>0</v>
      </c>
      <c r="H193" s="48" t="str">
        <f t="shared" si="59"/>
        <v/>
      </c>
      <c r="I193" s="2"/>
    </row>
    <row r="194" spans="1:9" s="26" customFormat="1" x14ac:dyDescent="0.2">
      <c r="A194" s="41"/>
      <c r="B194" s="70" t="s">
        <v>220</v>
      </c>
      <c r="C194" s="73">
        <v>0</v>
      </c>
      <c r="D194" s="74">
        <f>VLOOKUP(B194,'[1]por deptos 2011-2017'!$BD$6447:$BF$6983,3,0)</f>
        <v>1</v>
      </c>
      <c r="E194" s="65" t="str">
        <f t="shared" si="56"/>
        <v/>
      </c>
      <c r="F194" s="65">
        <f t="shared" si="57"/>
        <v>1.2919896640826874E-3</v>
      </c>
      <c r="G194" s="65" t="str">
        <f t="shared" si="58"/>
        <v>0</v>
      </c>
      <c r="H194" s="48" t="str">
        <f t="shared" si="59"/>
        <v/>
      </c>
      <c r="I194" s="2"/>
    </row>
    <row r="195" spans="1:9" s="26" customFormat="1" x14ac:dyDescent="0.2">
      <c r="A195" s="41"/>
      <c r="B195" s="70" t="s">
        <v>221</v>
      </c>
      <c r="C195" s="73">
        <v>0</v>
      </c>
      <c r="D195" s="74">
        <f>VLOOKUP(B195,'[1]por deptos 2011-2017'!$BD$6447:$BF$6983,3,0)</f>
        <v>0</v>
      </c>
      <c r="E195" s="65" t="str">
        <f t="shared" si="56"/>
        <v/>
      </c>
      <c r="F195" s="65" t="str">
        <f t="shared" si="57"/>
        <v/>
      </c>
      <c r="G195" s="65" t="str">
        <f t="shared" si="58"/>
        <v>0</v>
      </c>
      <c r="H195" s="48" t="str">
        <f t="shared" si="59"/>
        <v/>
      </c>
      <c r="I195" s="2"/>
    </row>
    <row r="196" spans="1:9" s="26" customFormat="1" x14ac:dyDescent="0.2">
      <c r="A196" s="41"/>
      <c r="B196" s="70" t="s">
        <v>222</v>
      </c>
      <c r="C196" s="73">
        <v>0</v>
      </c>
      <c r="D196" s="74">
        <f>VLOOKUP(B196,'[1]por deptos 2011-2017'!$BD$6447:$BF$6983,3,0)</f>
        <v>7</v>
      </c>
      <c r="E196" s="65" t="str">
        <f t="shared" si="56"/>
        <v/>
      </c>
      <c r="F196" s="65">
        <f t="shared" si="57"/>
        <v>9.0439276485788107E-3</v>
      </c>
      <c r="G196" s="65" t="str">
        <f t="shared" si="58"/>
        <v>0</v>
      </c>
      <c r="H196" s="48" t="str">
        <f t="shared" si="59"/>
        <v/>
      </c>
      <c r="I196" s="2"/>
    </row>
    <row r="197" spans="1:9" s="26" customFormat="1" x14ac:dyDescent="0.2">
      <c r="A197" s="41"/>
      <c r="B197" s="70" t="s">
        <v>450</v>
      </c>
      <c r="C197" s="73">
        <v>0</v>
      </c>
      <c r="D197" s="74">
        <f>VLOOKUP(B197,'[1]por deptos 2011-2017'!$BD$6447:$BF$6983,3,0)</f>
        <v>0</v>
      </c>
      <c r="E197" s="65" t="str">
        <f t="shared" si="56"/>
        <v/>
      </c>
      <c r="F197" s="65" t="str">
        <f t="shared" si="57"/>
        <v/>
      </c>
      <c r="G197" s="65" t="str">
        <f t="shared" si="58"/>
        <v>0</v>
      </c>
      <c r="H197" s="48" t="str">
        <f t="shared" si="59"/>
        <v/>
      </c>
      <c r="I197" s="2"/>
    </row>
    <row r="198" spans="1:9" s="26" customFormat="1" x14ac:dyDescent="0.2">
      <c r="A198" s="41"/>
      <c r="B198" s="70" t="s">
        <v>451</v>
      </c>
      <c r="C198" s="73">
        <v>0</v>
      </c>
      <c r="D198" s="74">
        <f>VLOOKUP(B198,'[1]por deptos 2011-2017'!$BD$6447:$BF$6983,3,0)</f>
        <v>0</v>
      </c>
      <c r="E198" s="65" t="str">
        <f t="shared" si="56"/>
        <v/>
      </c>
      <c r="F198" s="65" t="str">
        <f t="shared" si="57"/>
        <v/>
      </c>
      <c r="G198" s="65" t="str">
        <f t="shared" si="58"/>
        <v>0</v>
      </c>
      <c r="H198" s="48" t="str">
        <f t="shared" si="59"/>
        <v/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2011-2017'!$BD$6447:$BF$6983,3,0)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0</v>
      </c>
      <c r="D200" s="74">
        <f>VLOOKUP(B200,'[1]por deptos 2011-2017'!$BD$6447:$BF$6983,3,0)</f>
        <v>0</v>
      </c>
      <c r="E200" s="65" t="str">
        <f t="shared" ref="E200" si="76">+IF(C200=0,"",C200/C$165)</f>
        <v/>
      </c>
      <c r="F200" s="65" t="str">
        <f t="shared" ref="F200" si="77">+IF(D200=0,"",D200/D$165)</f>
        <v/>
      </c>
      <c r="G200" s="65" t="str">
        <f t="shared" ref="G200" si="78">+IF(OR(AND(D200=0),(C200=0)),"0",((D200-C200)/C200))</f>
        <v>0</v>
      </c>
      <c r="H200" s="48" t="str">
        <f t="shared" ref="H200" si="79">+IF(OR(AND(E200=""),(G200="")),"",E200*G200)</f>
        <v/>
      </c>
      <c r="I200" s="2"/>
    </row>
    <row r="201" spans="1:9" s="26" customFormat="1" x14ac:dyDescent="0.2">
      <c r="A201" s="41"/>
      <c r="B201" s="70" t="s">
        <v>224</v>
      </c>
      <c r="C201" s="73">
        <v>0</v>
      </c>
      <c r="D201" s="74">
        <f>VLOOKUP(B201,'[1]por deptos 2011-2017'!$BD$6447:$BF$6983,3,0)</f>
        <v>0</v>
      </c>
      <c r="E201" s="65" t="str">
        <f t="shared" si="56"/>
        <v/>
      </c>
      <c r="F201" s="65" t="str">
        <f t="shared" si="57"/>
        <v/>
      </c>
      <c r="G201" s="65" t="str">
        <f t="shared" si="58"/>
        <v>0</v>
      </c>
      <c r="H201" s="48" t="str">
        <f t="shared" si="59"/>
        <v/>
      </c>
      <c r="I201" s="2"/>
    </row>
    <row r="202" spans="1:9" s="26" customFormat="1" x14ac:dyDescent="0.2">
      <c r="A202" s="41"/>
      <c r="B202" s="70" t="s">
        <v>225</v>
      </c>
      <c r="C202" s="73">
        <v>10</v>
      </c>
      <c r="D202" s="74">
        <f>VLOOKUP(B202,'[1]por deptos 2011-2017'!$BD$6447:$BF$6983,3,0)</f>
        <v>3</v>
      </c>
      <c r="E202" s="65">
        <f t="shared" si="56"/>
        <v>1.3386880856760375E-2</v>
      </c>
      <c r="F202" s="65">
        <f t="shared" si="57"/>
        <v>3.875968992248062E-3</v>
      </c>
      <c r="G202" s="65">
        <f t="shared" si="58"/>
        <v>-0.7</v>
      </c>
      <c r="H202" s="48">
        <f t="shared" si="59"/>
        <v>-9.3708165997322609E-3</v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2011-2017'!$BD$6447:$BF$6983,3,0)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0</v>
      </c>
      <c r="D204" s="74">
        <f>VLOOKUP(B204,'[1]por deptos 2011-2017'!$BD$6447:$BF$6983,3,0)</f>
        <v>0</v>
      </c>
      <c r="E204" s="65" t="str">
        <f t="shared" si="56"/>
        <v/>
      </c>
      <c r="F204" s="65" t="str">
        <f t="shared" si="57"/>
        <v/>
      </c>
      <c r="G204" s="65" t="str">
        <f t="shared" si="58"/>
        <v>0</v>
      </c>
      <c r="H204" s="48" t="str">
        <f t="shared" si="59"/>
        <v/>
      </c>
      <c r="I204" s="2"/>
    </row>
    <row r="205" spans="1:9" s="26" customFormat="1" x14ac:dyDescent="0.2">
      <c r="A205" s="41"/>
      <c r="B205" s="70" t="s">
        <v>47</v>
      </c>
      <c r="C205" s="73">
        <v>9</v>
      </c>
      <c r="D205" s="74">
        <f>VLOOKUP(B205,'[1]por deptos 2011-2017'!$BD$6447:$BF$6983,3,0)</f>
        <v>7</v>
      </c>
      <c r="E205" s="65">
        <f t="shared" si="56"/>
        <v>1.2048192771084338E-2</v>
      </c>
      <c r="F205" s="65">
        <f t="shared" si="57"/>
        <v>9.0439276485788107E-3</v>
      </c>
      <c r="G205" s="65">
        <f t="shared" si="58"/>
        <v>-0.22222222222222221</v>
      </c>
      <c r="H205" s="48">
        <f t="shared" si="59"/>
        <v>-2.6773761713520749E-3</v>
      </c>
      <c r="I205" s="2"/>
    </row>
    <row r="206" spans="1:9" s="26" customFormat="1" x14ac:dyDescent="0.2">
      <c r="A206" s="41"/>
      <c r="B206" s="70" t="s">
        <v>227</v>
      </c>
      <c r="C206" s="73">
        <v>0</v>
      </c>
      <c r="D206" s="74">
        <f>VLOOKUP(B206,'[1]por deptos 2011-2017'!$BD$6447:$BF$6983,3,0)</f>
        <v>4</v>
      </c>
      <c r="E206" s="65" t="str">
        <f t="shared" si="56"/>
        <v/>
      </c>
      <c r="F206" s="65">
        <f t="shared" si="57"/>
        <v>5.1679586563307496E-3</v>
      </c>
      <c r="G206" s="65" t="str">
        <f t="shared" si="58"/>
        <v>0</v>
      </c>
      <c r="H206" s="48" t="str">
        <f t="shared" si="59"/>
        <v/>
      </c>
      <c r="I206" s="2"/>
    </row>
    <row r="207" spans="1:9" s="26" customFormat="1" x14ac:dyDescent="0.2">
      <c r="A207" s="41"/>
      <c r="B207" s="70" t="s">
        <v>228</v>
      </c>
      <c r="C207" s="73">
        <v>0</v>
      </c>
      <c r="D207" s="74">
        <f>VLOOKUP(B207,'[1]por deptos 2011-2017'!$BD$6447:$BF$6983,3,0)</f>
        <v>0</v>
      </c>
      <c r="E207" s="65" t="str">
        <f t="shared" si="56"/>
        <v/>
      </c>
      <c r="F207" s="65" t="str">
        <f t="shared" si="57"/>
        <v/>
      </c>
      <c r="G207" s="65" t="str">
        <f t="shared" si="58"/>
        <v>0</v>
      </c>
      <c r="H207" s="48" t="str">
        <f t="shared" si="59"/>
        <v/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2011-2017'!$BD$6447:$BF$6983,3,0)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2011-2017'!$BD$6447:$BF$6983,3,0)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2011-2017'!$BD$6447:$BF$6983,3,0)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2011-2017'!$BD$6447:$BF$6983,3,0)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2011-2017'!$BD$6447:$BF$6983,3,0)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2011-2017'!$BD$6447:$BF$6983,3,0)</f>
        <v>1</v>
      </c>
      <c r="E213" s="65" t="str">
        <f t="shared" si="56"/>
        <v/>
      </c>
      <c r="F213" s="65">
        <f t="shared" si="57"/>
        <v>1.2919896640826874E-3</v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2011-2017'!$BD$6447:$BF$6983,3,0)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2011-2017'!$BD$6447:$BF$6983,3,0)</f>
        <v>0</v>
      </c>
      <c r="E215" s="65" t="str">
        <f t="shared" si="56"/>
        <v/>
      </c>
      <c r="F215" s="65" t="str">
        <f t="shared" si="57"/>
        <v/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10</v>
      </c>
      <c r="D216" s="74">
        <f>VLOOKUP(B216,'[1]por deptos 2011-2017'!$BD$6447:$BF$6983,3,0)</f>
        <v>33</v>
      </c>
      <c r="E216" s="65">
        <f t="shared" si="56"/>
        <v>1.3386880856760375E-2</v>
      </c>
      <c r="F216" s="65">
        <f t="shared" si="57"/>
        <v>4.2635658914728682E-2</v>
      </c>
      <c r="G216" s="65">
        <f t="shared" si="58"/>
        <v>2.2999999999999998</v>
      </c>
      <c r="H216" s="48">
        <f t="shared" si="59"/>
        <v>3.078982597054886E-2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2011-2017'!$BD$6447:$BF$6983,3,0)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2011-2017'!$BD$6447:$BF$6983,3,0)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0</v>
      </c>
      <c r="D219" s="74">
        <f>VLOOKUP(B219,'[1]por deptos 2011-2017'!$BD$6447:$BF$6983,3,0)</f>
        <v>0</v>
      </c>
      <c r="E219" s="65" t="str">
        <f t="shared" si="56"/>
        <v/>
      </c>
      <c r="F219" s="65" t="str">
        <f t="shared" si="57"/>
        <v/>
      </c>
      <c r="G219" s="65" t="str">
        <f t="shared" si="58"/>
        <v>0</v>
      </c>
      <c r="H219" s="48" t="str">
        <f t="shared" si="59"/>
        <v/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2011-2017'!$BD$6447:$BF$6983,3,0)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0</v>
      </c>
      <c r="D221" s="74">
        <f>VLOOKUP(B221,'[1]por deptos 2011-2017'!$BD$6447:$BF$6983,3,0)</f>
        <v>0</v>
      </c>
      <c r="E221" s="65" t="str">
        <f t="shared" si="56"/>
        <v/>
      </c>
      <c r="F221" s="65" t="str">
        <f t="shared" si="57"/>
        <v/>
      </c>
      <c r="G221" s="65" t="str">
        <f t="shared" si="58"/>
        <v>0</v>
      </c>
      <c r="H221" s="48" t="str">
        <f t="shared" si="59"/>
        <v/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2011-2017'!$BD$6447:$BF$6983,3,0)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2011-2017'!$BD$6447:$BF$6983,3,0)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2011-2017'!$BD$6447:$BF$6983,3,0)</f>
        <v>0</v>
      </c>
      <c r="E224" s="65" t="str">
        <f t="shared" si="56"/>
        <v/>
      </c>
      <c r="F224" s="65" t="str">
        <f t="shared" si="57"/>
        <v/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2011-2017'!$BD$6447:$BF$6983,3,0)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2011-2017'!$BD$6447:$BF$6983,3,0)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0</v>
      </c>
      <c r="D227" s="74">
        <f>VLOOKUP(B227,'[1]por deptos 2011-2017'!$BD$6447:$BF$6983,3,0)</f>
        <v>0</v>
      </c>
      <c r="E227" s="65" t="str">
        <f t="shared" si="56"/>
        <v/>
      </c>
      <c r="F227" s="65" t="str">
        <f t="shared" si="57"/>
        <v/>
      </c>
      <c r="G227" s="65" t="str">
        <f t="shared" si="58"/>
        <v>0</v>
      </c>
      <c r="H227" s="48" t="str">
        <f t="shared" si="59"/>
        <v/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2011-2017'!$BD$6447:$BF$6983,3,0)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609</v>
      </c>
      <c r="D229" s="74">
        <f>VLOOKUP(B229,'[1]por deptos 2011-2017'!$BD$6447:$BF$6983,3,0)</f>
        <v>627</v>
      </c>
      <c r="E229" s="65">
        <f t="shared" si="56"/>
        <v>0.81526104417670686</v>
      </c>
      <c r="F229" s="65">
        <f t="shared" si="57"/>
        <v>0.81007751937984496</v>
      </c>
      <c r="G229" s="65">
        <f t="shared" si="58"/>
        <v>2.9556650246305417E-2</v>
      </c>
      <c r="H229" s="48">
        <f t="shared" si="59"/>
        <v>2.4096385542168676E-2</v>
      </c>
      <c r="I229" s="2"/>
    </row>
    <row r="230" spans="1:9" s="26" customFormat="1" x14ac:dyDescent="0.2">
      <c r="A230" s="41"/>
      <c r="B230" s="70" t="s">
        <v>55</v>
      </c>
      <c r="C230" s="73">
        <v>13</v>
      </c>
      <c r="D230" s="74">
        <f>VLOOKUP(B230,'[1]por deptos 2011-2017'!$BD$6447:$BF$6983,3,0)</f>
        <v>0</v>
      </c>
      <c r="E230" s="65">
        <f t="shared" si="56"/>
        <v>1.7402945113788489E-2</v>
      </c>
      <c r="F230" s="65" t="str">
        <f t="shared" si="57"/>
        <v/>
      </c>
      <c r="G230" s="65" t="str">
        <f t="shared" si="58"/>
        <v>0</v>
      </c>
      <c r="H230" s="48">
        <f t="shared" si="59"/>
        <v>0</v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2011-2017'!$BD$6447:$BF$6983,3,0)</f>
        <v>0</v>
      </c>
      <c r="E231" s="65" t="str">
        <f t="shared" si="56"/>
        <v/>
      </c>
      <c r="F231" s="65" t="str">
        <f t="shared" si="57"/>
        <v/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1</v>
      </c>
      <c r="D232" s="74">
        <f>VLOOKUP(B232,'[1]por deptos 2011-2017'!$BD$6447:$BF$6983,3,0)</f>
        <v>0</v>
      </c>
      <c r="E232" s="65">
        <f t="shared" si="56"/>
        <v>1.3386880856760374E-3</v>
      </c>
      <c r="F232" s="65" t="str">
        <f t="shared" si="57"/>
        <v/>
      </c>
      <c r="G232" s="65" t="str">
        <f t="shared" si="58"/>
        <v>0</v>
      </c>
      <c r="H232" s="48">
        <f t="shared" si="59"/>
        <v>0</v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2011-2017'!$BD$6447:$BF$6983,3,0)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2011-2017'!$BD$6447:$BF$6983,3,0)</f>
        <v>2</v>
      </c>
      <c r="E234" s="65" t="str">
        <f t="shared" si="56"/>
        <v/>
      </c>
      <c r="F234" s="65">
        <f t="shared" si="57"/>
        <v>2.5839793281653748E-3</v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0</v>
      </c>
      <c r="D235" s="74">
        <f>VLOOKUP(B235,'[1]por deptos 2011-2017'!$BD$6447:$BF$6983,3,0)</f>
        <v>0</v>
      </c>
      <c r="E235" s="65" t="str">
        <f t="shared" si="56"/>
        <v/>
      </c>
      <c r="F235" s="65" t="str">
        <f t="shared" si="57"/>
        <v/>
      </c>
      <c r="G235" s="65" t="str">
        <f t="shared" si="58"/>
        <v>0</v>
      </c>
      <c r="H235" s="48" t="str">
        <f t="shared" si="59"/>
        <v/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2011-2017'!$BD$6447:$BF$6983,3,0)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3</v>
      </c>
      <c r="D237" s="74">
        <f>VLOOKUP(B237,'[1]por deptos 2011-2017'!$BD$6447:$BF$6983,3,0)</f>
        <v>0</v>
      </c>
      <c r="E237" s="65">
        <f t="shared" si="56"/>
        <v>4.0160642570281121E-3</v>
      </c>
      <c r="F237" s="65" t="str">
        <f t="shared" si="57"/>
        <v/>
      </c>
      <c r="G237" s="65" t="str">
        <f t="shared" si="58"/>
        <v>0</v>
      </c>
      <c r="H237" s="48">
        <f t="shared" si="59"/>
        <v>0</v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2011-2017'!$BD$6447:$BF$6983,3,0)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2011-2017'!$BD$6447:$BF$6983,3,0)</f>
        <v>0</v>
      </c>
      <c r="E239" s="65" t="str">
        <f t="shared" si="88"/>
        <v/>
      </c>
      <c r="F239" s="65" t="str">
        <f t="shared" si="89"/>
        <v/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2011-2017'!$BD$6447:$BF$6983,3,0)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0</v>
      </c>
      <c r="D241" s="74">
        <f>VLOOKUP(B241,'[1]por deptos 2011-2017'!$BD$6447:$BF$6983,3,0)</f>
        <v>0</v>
      </c>
      <c r="E241" s="65" t="str">
        <f t="shared" si="88"/>
        <v/>
      </c>
      <c r="F241" s="65" t="str">
        <f t="shared" si="89"/>
        <v/>
      </c>
      <c r="G241" s="65" t="str">
        <f t="shared" si="90"/>
        <v>0</v>
      </c>
      <c r="H241" s="48" t="str">
        <f t="shared" si="91"/>
        <v/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2011-2017'!$BD$6447:$BF$6983,3,0)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2011-2017'!$BD$6447:$BF$6983,3,0)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2011-2017'!$BD$6447:$BF$6983,3,0)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2011-2017'!$BD$6447:$BF$6983,3,0)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2011-2017'!$BD$6447:$BF$6983,3,0)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2011-2017'!$BD$6447:$BF$6983,3,0)</f>
        <v>0</v>
      </c>
      <c r="E247" s="65" t="str">
        <f t="shared" si="88"/>
        <v/>
      </c>
      <c r="F247" s="65" t="str">
        <f t="shared" si="89"/>
        <v/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2011-2017'!$BD$6447:$BF$6983,3,0)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2011-2017'!$BD$6447:$BF$6983,3,0)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2011-2017'!$BD$6447:$BF$6983,3,0)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0</v>
      </c>
      <c r="D251" s="74">
        <f>VLOOKUP(B251,'[1]por deptos 2011-2017'!$BD$6447:$BF$6983,3,0)</f>
        <v>0</v>
      </c>
      <c r="E251" s="65" t="str">
        <f t="shared" si="88"/>
        <v/>
      </c>
      <c r="F251" s="65" t="str">
        <f t="shared" si="89"/>
        <v/>
      </c>
      <c r="G251" s="65" t="str">
        <f t="shared" si="90"/>
        <v>0</v>
      </c>
      <c r="H251" s="48" t="str">
        <f t="shared" si="91"/>
        <v/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2011-2017'!$BD$6447:$BF$6983,3,0)</f>
        <v>0</v>
      </c>
      <c r="E252" s="65" t="str">
        <f t="shared" si="88"/>
        <v/>
      </c>
      <c r="F252" s="65" t="str">
        <f t="shared" si="89"/>
        <v/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2011-2017'!$BD$6447:$BF$6983,3,0)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2011-2017'!$BD$6447:$BF$6983,3,0)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2011-2017'!$BD$6447:$BF$6983,3,0)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12</v>
      </c>
      <c r="D256" s="74">
        <f>VLOOKUP(B256,'[1]por deptos 2011-2017'!$BD$6447:$BF$6983,3,0)</f>
        <v>6</v>
      </c>
      <c r="E256" s="65">
        <f t="shared" si="88"/>
        <v>1.6064257028112448E-2</v>
      </c>
      <c r="F256" s="65">
        <f t="shared" si="89"/>
        <v>7.7519379844961239E-3</v>
      </c>
      <c r="G256" s="65">
        <f t="shared" si="90"/>
        <v>-0.5</v>
      </c>
      <c r="H256" s="48">
        <f t="shared" si="91"/>
        <v>-8.0321285140562242E-3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2011-2017'!$BD$6447:$BF$6983,3,0)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2011-2017'!$BD$6447:$BF$6983,3,0)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2011-2017'!$BD$6447:$BF$6983,3,0)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2011-2017'!$BD$6447:$BF$6983,3,0)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2011-2017'!$BD$6447:$BF$6983,3,0)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2011-2017'!$BD$6447:$BF$6983,3,0)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4</v>
      </c>
      <c r="D263" s="74">
        <f>VLOOKUP(B263,'[1]por deptos 2011-2017'!$BD$6447:$BF$6983,3,0)</f>
        <v>1</v>
      </c>
      <c r="E263" s="65">
        <f t="shared" si="96"/>
        <v>5.3547523427041497E-3</v>
      </c>
      <c r="F263" s="65">
        <f t="shared" si="97"/>
        <v>1.2919896640826874E-3</v>
      </c>
      <c r="G263" s="65">
        <f t="shared" si="98"/>
        <v>-0.75</v>
      </c>
      <c r="H263" s="48">
        <f t="shared" si="99"/>
        <v>-4.0160642570281121E-3</v>
      </c>
      <c r="I263" s="2"/>
    </row>
    <row r="264" spans="1:9" s="26" customFormat="1" x14ac:dyDescent="0.2">
      <c r="A264" s="41"/>
      <c r="B264" s="70" t="s">
        <v>60</v>
      </c>
      <c r="C264" s="73">
        <v>0</v>
      </c>
      <c r="D264" s="74">
        <f>VLOOKUP(B264,'[1]por deptos 2011-2017'!$BD$6447:$BF$6983,3,0)</f>
        <v>0</v>
      </c>
      <c r="E264" s="65" t="str">
        <f t="shared" si="88"/>
        <v/>
      </c>
      <c r="F264" s="65" t="str">
        <f t="shared" si="89"/>
        <v/>
      </c>
      <c r="G264" s="65" t="str">
        <f t="shared" si="90"/>
        <v>0</v>
      </c>
      <c r="H264" s="48" t="str">
        <f t="shared" si="91"/>
        <v/>
      </c>
      <c r="I264" s="2"/>
    </row>
    <row r="265" spans="1:9" s="26" customFormat="1" x14ac:dyDescent="0.2">
      <c r="A265" s="41"/>
      <c r="B265" s="70" t="s">
        <v>65</v>
      </c>
      <c r="C265" s="73">
        <v>0</v>
      </c>
      <c r="D265" s="74">
        <f>VLOOKUP(B265,'[1]por deptos 2011-2017'!$BD$6447:$BF$6983,3,0)</f>
        <v>3</v>
      </c>
      <c r="E265" s="65" t="str">
        <f t="shared" si="88"/>
        <v/>
      </c>
      <c r="F265" s="65">
        <f t="shared" si="89"/>
        <v>3.875968992248062E-3</v>
      </c>
      <c r="G265" s="65" t="str">
        <f t="shared" si="90"/>
        <v>0</v>
      </c>
      <c r="H265" s="48" t="str">
        <f t="shared" si="91"/>
        <v/>
      </c>
      <c r="I265" s="2"/>
    </row>
    <row r="266" spans="1:9" s="26" customFormat="1" x14ac:dyDescent="0.2">
      <c r="A266" s="41"/>
      <c r="B266" s="70" t="s">
        <v>61</v>
      </c>
      <c r="C266" s="73">
        <v>1</v>
      </c>
      <c r="D266" s="74">
        <f>VLOOKUP(B266,'[1]por deptos 2011-2017'!$BD$6447:$BF$6983,3,0)</f>
        <v>0</v>
      </c>
      <c r="E266" s="65">
        <f t="shared" si="88"/>
        <v>1.3386880856760374E-3</v>
      </c>
      <c r="F266" s="65" t="str">
        <f t="shared" si="89"/>
        <v/>
      </c>
      <c r="G266" s="65" t="str">
        <f t="shared" si="90"/>
        <v>0</v>
      </c>
      <c r="H266" s="48">
        <f t="shared" si="91"/>
        <v>0</v>
      </c>
      <c r="I266" s="2"/>
    </row>
    <row r="267" spans="1:9" s="26" customFormat="1" x14ac:dyDescent="0.2">
      <c r="A267" s="41"/>
      <c r="B267" s="70" t="s">
        <v>247</v>
      </c>
      <c r="C267" s="73">
        <v>0</v>
      </c>
      <c r="D267" s="74">
        <f>VLOOKUP(B267,'[1]por deptos 2011-2017'!$BD$6447:$BF$6983,3,0)</f>
        <v>0</v>
      </c>
      <c r="E267" s="65" t="str">
        <f t="shared" si="88"/>
        <v/>
      </c>
      <c r="F267" s="65" t="str">
        <f t="shared" si="89"/>
        <v/>
      </c>
      <c r="G267" s="65" t="str">
        <f t="shared" si="90"/>
        <v>0</v>
      </c>
      <c r="H267" s="48" t="str">
        <f t="shared" si="91"/>
        <v/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2011-2017'!$BD$6447:$BF$6983,3,0)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0</v>
      </c>
      <c r="D269" s="74">
        <f>VLOOKUP(B269,'[1]por deptos 2011-2017'!$BD$6447:$BF$6983,3,0)</f>
        <v>0</v>
      </c>
      <c r="E269" s="65" t="str">
        <f t="shared" ref="E269" si="100">+IF(C269=0,"",C269/C$165)</f>
        <v/>
      </c>
      <c r="F269" s="65" t="str">
        <f t="shared" ref="F269" si="101">+IF(D269=0,"",D269/D$165)</f>
        <v/>
      </c>
      <c r="G269" s="65" t="str">
        <f t="shared" ref="G269" si="102">+IF(OR(AND(D269=0),(C269=0)),"0",((D269-C269)/C269))</f>
        <v>0</v>
      </c>
      <c r="H269" s="48" t="str">
        <f t="shared" ref="H269" si="103">+IF(OR(AND(E269=""),(G269="")),"",E269*G269)</f>
        <v/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2011-2017'!$BD$6447:$BF$6983,3,0)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0</v>
      </c>
      <c r="D271" s="74">
        <f>VLOOKUP(B271,'[1]por deptos 2011-2017'!$BD$6447:$BF$6983,3,0)</f>
        <v>0</v>
      </c>
      <c r="E271" s="65" t="str">
        <f t="shared" si="88"/>
        <v/>
      </c>
      <c r="F271" s="65" t="str">
        <f t="shared" si="89"/>
        <v/>
      </c>
      <c r="G271" s="65" t="str">
        <f t="shared" si="90"/>
        <v>0</v>
      </c>
      <c r="H271" s="48" t="str">
        <f t="shared" si="91"/>
        <v/>
      </c>
      <c r="I271" s="2"/>
    </row>
    <row r="272" spans="1:9" s="26" customFormat="1" x14ac:dyDescent="0.2">
      <c r="A272" s="41"/>
      <c r="B272" s="70" t="s">
        <v>59</v>
      </c>
      <c r="C272" s="73">
        <v>0</v>
      </c>
      <c r="D272" s="74">
        <f>VLOOKUP(B272,'[1]por deptos 2011-2017'!$BD$6447:$BF$6983,3,0)</f>
        <v>0</v>
      </c>
      <c r="E272" s="65" t="str">
        <f t="shared" si="88"/>
        <v/>
      </c>
      <c r="F272" s="65" t="str">
        <f t="shared" si="89"/>
        <v/>
      </c>
      <c r="G272" s="65" t="str">
        <f t="shared" si="90"/>
        <v>0</v>
      </c>
      <c r="H272" s="48" t="str">
        <f t="shared" si="91"/>
        <v/>
      </c>
      <c r="I272" s="2"/>
    </row>
    <row r="273" spans="1:9" s="26" customFormat="1" x14ac:dyDescent="0.2">
      <c r="A273" s="41"/>
      <c r="B273" s="70" t="s">
        <v>64</v>
      </c>
      <c r="C273" s="73">
        <v>0</v>
      </c>
      <c r="D273" s="74">
        <f>VLOOKUP(B273,'[1]por deptos 2011-2017'!$BD$6447:$BF$6983,3,0)</f>
        <v>0</v>
      </c>
      <c r="E273" s="65" t="str">
        <f t="shared" si="88"/>
        <v/>
      </c>
      <c r="F273" s="65" t="str">
        <f t="shared" si="89"/>
        <v/>
      </c>
      <c r="G273" s="65" t="str">
        <f t="shared" si="90"/>
        <v>0</v>
      </c>
      <c r="H273" s="48" t="str">
        <f t="shared" si="91"/>
        <v/>
      </c>
      <c r="I273" s="2"/>
    </row>
    <row r="274" spans="1:9" s="26" customFormat="1" x14ac:dyDescent="0.2">
      <c r="A274" s="41"/>
      <c r="B274" s="70" t="s">
        <v>248</v>
      </c>
      <c r="C274" s="73">
        <v>0</v>
      </c>
      <c r="D274" s="74">
        <f>VLOOKUP(B274,'[1]por deptos 2011-2017'!$BD$6447:$BF$6983,3,0)</f>
        <v>0</v>
      </c>
      <c r="E274" s="65" t="str">
        <f t="shared" si="88"/>
        <v/>
      </c>
      <c r="F274" s="65" t="str">
        <f t="shared" si="89"/>
        <v/>
      </c>
      <c r="G274" s="65" t="str">
        <f t="shared" si="90"/>
        <v>0</v>
      </c>
      <c r="H274" s="48" t="str">
        <f t="shared" si="91"/>
        <v/>
      </c>
      <c r="I274" s="2"/>
    </row>
    <row r="275" spans="1:9" s="26" customFormat="1" x14ac:dyDescent="0.2">
      <c r="A275" s="41"/>
      <c r="B275" s="70" t="s">
        <v>469</v>
      </c>
      <c r="C275" s="73">
        <v>0</v>
      </c>
      <c r="D275" s="74">
        <f>VLOOKUP(B275,'[1]por deptos 2011-2017'!$BD$6447:$BF$6983,3,0)</f>
        <v>0</v>
      </c>
      <c r="E275" s="65" t="str">
        <f t="shared" si="88"/>
        <v/>
      </c>
      <c r="F275" s="65" t="str">
        <f t="shared" si="89"/>
        <v/>
      </c>
      <c r="G275" s="65" t="str">
        <f t="shared" si="90"/>
        <v>0</v>
      </c>
      <c r="H275" s="48" t="str">
        <f t="shared" si="91"/>
        <v/>
      </c>
      <c r="I275" s="2"/>
    </row>
    <row r="276" spans="1:9" s="26" customFormat="1" x14ac:dyDescent="0.2">
      <c r="A276" s="41"/>
      <c r="B276" s="70" t="s">
        <v>66</v>
      </c>
      <c r="C276" s="73">
        <v>0</v>
      </c>
      <c r="D276" s="74">
        <f>VLOOKUP(B276,'[1]por deptos 2011-2017'!$BD$6447:$BF$6983,3,0)</f>
        <v>0</v>
      </c>
      <c r="E276" s="65" t="str">
        <f t="shared" si="88"/>
        <v/>
      </c>
      <c r="F276" s="65" t="str">
        <f t="shared" si="89"/>
        <v/>
      </c>
      <c r="G276" s="65" t="str">
        <f t="shared" si="90"/>
        <v>0</v>
      </c>
      <c r="H276" s="48" t="str">
        <f t="shared" si="91"/>
        <v/>
      </c>
      <c r="I276" s="2"/>
    </row>
    <row r="277" spans="1:9" s="26" customFormat="1" x14ac:dyDescent="0.2">
      <c r="A277" s="40"/>
      <c r="B277" s="70" t="s">
        <v>556</v>
      </c>
      <c r="C277" s="73">
        <v>0</v>
      </c>
      <c r="D277" s="74">
        <f>VLOOKUP(B277,'[1]por deptos 2011-2017'!$BD$6447:$BF$6983,3,0)</f>
        <v>0</v>
      </c>
      <c r="E277" s="65" t="str">
        <f t="shared" ref="E277:E278" si="104">+IF(C277=0,"",C277/C$165)</f>
        <v/>
      </c>
      <c r="F277" s="65" t="str">
        <f t="shared" ref="F277:F278" si="105">+IF(D277=0,"",D277/D$165)</f>
        <v/>
      </c>
      <c r="G277" s="65" t="str">
        <f t="shared" ref="G277:G278" si="106">+IF(OR(AND(D277=0),(C277=0)),"0",((D277-C277)/C277))</f>
        <v>0</v>
      </c>
      <c r="H277" s="48" t="str">
        <f t="shared" ref="H277:H278" si="107">+IF(OR(AND(E277=""),(G277="")),"",E277*G277)</f>
        <v/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2011-2017'!$BD$6447:$BF$6983,3,0)</f>
        <v>0</v>
      </c>
      <c r="E278" s="65" t="str">
        <f t="shared" si="104"/>
        <v/>
      </c>
      <c r="F278" s="65" t="str">
        <f t="shared" si="105"/>
        <v/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0</v>
      </c>
      <c r="D279" s="74">
        <f>VLOOKUP(B279,'[1]por deptos 2011-2017'!$BD$6447:$BF$6983,3,0)</f>
        <v>3</v>
      </c>
      <c r="E279" s="65" t="str">
        <f t="shared" si="88"/>
        <v/>
      </c>
      <c r="F279" s="65">
        <f t="shared" si="89"/>
        <v>3.875968992248062E-3</v>
      </c>
      <c r="G279" s="65" t="str">
        <f t="shared" si="90"/>
        <v>0</v>
      </c>
      <c r="H279" s="48" t="str">
        <f t="shared" si="91"/>
        <v/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2011-2017'!$BD$6447:$BF$6983,3,0)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2011-2017'!$BD$6447:$BF$6983,3,0)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2011-2017'!$BD$6447:$BF$6983,3,0)</f>
        <v>0</v>
      </c>
      <c r="E282" s="65" t="str">
        <f t="shared" si="108"/>
        <v/>
      </c>
      <c r="F282" s="65" t="str">
        <f t="shared" si="109"/>
        <v/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2011-2017'!$BD$6447:$BF$6983,3,0)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2011-2017'!$BD$6447:$BF$6983,3,0)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2011-2017'!$BD$6447:$BF$6983,3,0)</f>
        <v>0</v>
      </c>
      <c r="E285" s="65" t="str">
        <f t="shared" si="108"/>
        <v/>
      </c>
      <c r="F285" s="65" t="str">
        <f t="shared" si="109"/>
        <v/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0</v>
      </c>
      <c r="D286" s="74">
        <f>VLOOKUP(B286,'[1]por deptos 2011-2017'!$BD$6447:$BF$6983,3,0)</f>
        <v>0</v>
      </c>
      <c r="E286" s="65" t="str">
        <f t="shared" si="88"/>
        <v/>
      </c>
      <c r="F286" s="65" t="str">
        <f t="shared" si="89"/>
        <v/>
      </c>
      <c r="G286" s="65" t="str">
        <f t="shared" si="90"/>
        <v>0</v>
      </c>
      <c r="H286" s="48" t="str">
        <f t="shared" si="91"/>
        <v/>
      </c>
      <c r="I286" s="2"/>
    </row>
    <row r="287" spans="1:9" s="26" customFormat="1" x14ac:dyDescent="0.2">
      <c r="A287" s="41"/>
      <c r="B287" s="70" t="s">
        <v>471</v>
      </c>
      <c r="C287" s="73">
        <v>0</v>
      </c>
      <c r="D287" s="74">
        <f>VLOOKUP(B287,'[1]por deptos 2011-2017'!$BD$6447:$BF$6983,3,0)</f>
        <v>0</v>
      </c>
      <c r="E287" s="65" t="str">
        <f t="shared" si="88"/>
        <v/>
      </c>
      <c r="F287" s="65" t="str">
        <f t="shared" si="89"/>
        <v/>
      </c>
      <c r="G287" s="65" t="str">
        <f t="shared" si="90"/>
        <v>0</v>
      </c>
      <c r="H287" s="48" t="str">
        <f t="shared" si="91"/>
        <v/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2011-2017'!$BD$6447:$BF$6983,3,0)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6</v>
      </c>
      <c r="D289" s="74">
        <f>VLOOKUP(B289,'[1]por deptos 2011-2017'!$BD$6447:$BF$6983,3,0)</f>
        <v>0</v>
      </c>
      <c r="E289" s="65">
        <f t="shared" si="88"/>
        <v>8.0321285140562242E-3</v>
      </c>
      <c r="F289" s="65" t="str">
        <f t="shared" si="89"/>
        <v/>
      </c>
      <c r="G289" s="65" t="str">
        <f t="shared" si="90"/>
        <v>0</v>
      </c>
      <c r="H289" s="48">
        <f t="shared" si="91"/>
        <v>0</v>
      </c>
      <c r="I289" s="2"/>
    </row>
    <row r="290" spans="1:9" s="26" customFormat="1" x14ac:dyDescent="0.2">
      <c r="A290" s="41"/>
      <c r="B290" s="70" t="s">
        <v>473</v>
      </c>
      <c r="C290" s="73">
        <v>0</v>
      </c>
      <c r="D290" s="74">
        <f>VLOOKUP(B290,'[1]por deptos 2011-2017'!$BD$6447:$BF$6983,3,0)</f>
        <v>0</v>
      </c>
      <c r="E290" s="65" t="str">
        <f t="shared" si="88"/>
        <v/>
      </c>
      <c r="F290" s="65" t="str">
        <f t="shared" si="89"/>
        <v/>
      </c>
      <c r="G290" s="65" t="str">
        <f t="shared" si="90"/>
        <v>0</v>
      </c>
      <c r="H290" s="48" t="str">
        <f t="shared" si="91"/>
        <v/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2011-2017'!$BD$6447:$BF$6983,3,0)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0</v>
      </c>
      <c r="D292" s="74">
        <f>VLOOKUP(B292,'[1]por deptos 2011-2017'!$BD$6447:$BF$6983,3,0)</f>
        <v>0</v>
      </c>
      <c r="E292" s="65" t="str">
        <f t="shared" si="88"/>
        <v/>
      </c>
      <c r="F292" s="65" t="str">
        <f t="shared" si="89"/>
        <v/>
      </c>
      <c r="G292" s="65" t="str">
        <f t="shared" si="90"/>
        <v>0</v>
      </c>
      <c r="H292" s="48" t="str">
        <f t="shared" si="91"/>
        <v/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2011-2017'!$BD$6447:$BF$6983,3,0)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2011-2017'!$BD$6447:$BF$6983,3,0)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2011-2017'!$BD$6447:$BF$6983,3,0)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2011-2017'!$BD$6447:$BF$6983,3,0)</f>
        <v>0</v>
      </c>
      <c r="E296" s="65" t="str">
        <f t="shared" si="88"/>
        <v/>
      </c>
      <c r="F296" s="65" t="str">
        <f t="shared" si="89"/>
        <v/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0</v>
      </c>
      <c r="D297" s="74">
        <f>VLOOKUP(B297,'[1]por deptos 2011-2017'!$BD$6447:$BF$6983,3,0)</f>
        <v>0</v>
      </c>
      <c r="E297" s="65" t="str">
        <f t="shared" si="88"/>
        <v/>
      </c>
      <c r="F297" s="65" t="str">
        <f t="shared" si="89"/>
        <v/>
      </c>
      <c r="G297" s="65" t="str">
        <f t="shared" si="90"/>
        <v>0</v>
      </c>
      <c r="H297" s="48" t="str">
        <f t="shared" si="91"/>
        <v/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2011-2017'!$BD$6447:$BF$6983,3,0)</f>
        <v>0</v>
      </c>
      <c r="E298" s="65" t="str">
        <f t="shared" si="88"/>
        <v/>
      </c>
      <c r="F298" s="65" t="str">
        <f t="shared" si="89"/>
        <v/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2011-2017'!$BD$6447:$BF$6983,3,0)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2011-2017'!$BD$6447:$BF$6983,3,0)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0</v>
      </c>
      <c r="D301" s="74">
        <f>VLOOKUP(B301,'[1]por deptos 2011-2017'!$BD$6447:$BF$6983,3,0)</f>
        <v>0</v>
      </c>
      <c r="E301" s="65" t="str">
        <f t="shared" si="88"/>
        <v/>
      </c>
      <c r="F301" s="65" t="str">
        <f t="shared" si="89"/>
        <v/>
      </c>
      <c r="G301" s="65" t="str">
        <f t="shared" si="90"/>
        <v>0</v>
      </c>
      <c r="H301" s="48" t="str">
        <f t="shared" si="91"/>
        <v/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2011-2017'!$BD$6447:$BF$6983,3,0)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0</v>
      </c>
      <c r="D303" s="74">
        <f>VLOOKUP(B303,'[1]por deptos 2011-2017'!$BD$6447:$BF$6983,3,0)</f>
        <v>60</v>
      </c>
      <c r="E303" s="65" t="str">
        <f t="shared" si="88"/>
        <v/>
      </c>
      <c r="F303" s="65">
        <f t="shared" si="89"/>
        <v>7.7519379844961239E-2</v>
      </c>
      <c r="G303" s="65" t="str">
        <f t="shared" si="90"/>
        <v>0</v>
      </c>
      <c r="H303" s="48" t="str">
        <f t="shared" si="91"/>
        <v/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2011-2017'!$BD$6447:$BF$6983,3,0)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0</v>
      </c>
      <c r="D305" s="74">
        <f>VLOOKUP(B305,'[1]por deptos 2011-2017'!$BD$6447:$BF$6983,3,0)</f>
        <v>0</v>
      </c>
      <c r="E305" s="65" t="str">
        <f t="shared" si="88"/>
        <v/>
      </c>
      <c r="F305" s="65" t="str">
        <f t="shared" si="89"/>
        <v/>
      </c>
      <c r="G305" s="65" t="str">
        <f t="shared" si="90"/>
        <v>0</v>
      </c>
      <c r="H305" s="48" t="str">
        <f t="shared" si="91"/>
        <v/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2011-2017'!$BD$6447:$BF$6983,3,0)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0</v>
      </c>
      <c r="D307" s="74">
        <f>VLOOKUP(B307,'[1]por deptos 2011-2017'!$BD$6447:$BF$6983,3,0)</f>
        <v>0</v>
      </c>
      <c r="E307" s="65" t="str">
        <f t="shared" si="88"/>
        <v/>
      </c>
      <c r="F307" s="65" t="str">
        <f t="shared" si="89"/>
        <v/>
      </c>
      <c r="G307" s="65" t="str">
        <f t="shared" si="90"/>
        <v>0</v>
      </c>
      <c r="H307" s="48" t="str">
        <f t="shared" si="91"/>
        <v/>
      </c>
      <c r="I307" s="2"/>
    </row>
    <row r="308" spans="1:9" s="26" customFormat="1" x14ac:dyDescent="0.2">
      <c r="A308" s="41"/>
      <c r="B308" s="70" t="s">
        <v>484</v>
      </c>
      <c r="C308" s="73">
        <v>1</v>
      </c>
      <c r="D308" s="74">
        <f>VLOOKUP(B308,'[1]por deptos 2011-2017'!$BD$6447:$BF$6983,3,0)</f>
        <v>0</v>
      </c>
      <c r="E308" s="65">
        <f t="shared" si="88"/>
        <v>1.3386880856760374E-3</v>
      </c>
      <c r="F308" s="65" t="str">
        <f t="shared" si="89"/>
        <v/>
      </c>
      <c r="G308" s="65" t="str">
        <f t="shared" si="90"/>
        <v>0</v>
      </c>
      <c r="H308" s="48">
        <f t="shared" si="91"/>
        <v>0</v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2011-2017'!$BD$6447:$BF$6983,3,0)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2011-2017'!$BD$6447:$BF$6983,3,0)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2011-2017'!$BD$6447:$BF$6983,3,0)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0</v>
      </c>
      <c r="D312" s="74">
        <f>VLOOKUP(B312,'[1]por deptos 2011-2017'!$BD$6447:$BF$6983,3,0)</f>
        <v>0</v>
      </c>
      <c r="E312" s="65" t="str">
        <f t="shared" ref="E312" si="116">+IF(C312=0,"",C312/C$165)</f>
        <v/>
      </c>
      <c r="F312" s="65" t="str">
        <f t="shared" ref="F312" si="117">+IF(D312=0,"",D312/D$165)</f>
        <v/>
      </c>
      <c r="G312" s="65" t="str">
        <f t="shared" ref="G312" si="118">+IF(OR(AND(D312=0),(C312=0)),"0",((D312-C312)/C312))</f>
        <v>0</v>
      </c>
      <c r="H312" s="48" t="str">
        <f t="shared" ref="H312" si="119">+IF(OR(AND(E312=""),(G312="")),"",E312*G312)</f>
        <v/>
      </c>
      <c r="I312" s="2"/>
    </row>
    <row r="313" spans="1:9" s="26" customFormat="1" x14ac:dyDescent="0.2">
      <c r="A313" s="41"/>
      <c r="B313" s="70" t="s">
        <v>488</v>
      </c>
      <c r="C313" s="73">
        <v>0</v>
      </c>
      <c r="D313" s="74">
        <f>VLOOKUP(B313,'[1]por deptos 2011-2017'!$BD$6447:$BF$6983,3,0)</f>
        <v>0</v>
      </c>
      <c r="E313" s="65" t="str">
        <f t="shared" si="88"/>
        <v/>
      </c>
      <c r="F313" s="65" t="str">
        <f t="shared" si="89"/>
        <v/>
      </c>
      <c r="G313" s="65" t="str">
        <f t="shared" si="90"/>
        <v>0</v>
      </c>
      <c r="H313" s="48" t="str">
        <f t="shared" si="91"/>
        <v/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2011-2017'!$BD$6447:$BF$6983,3,0)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2011-2017'!$BD$6447:$BF$6983,3,0)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2011-2017'!$BD$6447:$BF$6983,3,0)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2011-2017'!$BD$6447:$BF$6983,3,0)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2011-2017'!$BD$6447:$BF$6983,3,0)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2011-2017'!$BD$6447:$BF$6983,3,0)</f>
        <v>0</v>
      </c>
      <c r="E319" s="65" t="str">
        <f t="shared" si="120"/>
        <v/>
      </c>
      <c r="F319" s="65" t="str">
        <f t="shared" si="121"/>
        <v/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2011-2017'!$BD$6447:$BF$6983,3,0)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2011-2017'!$BD$6447:$BF$6983,3,0)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0</v>
      </c>
      <c r="D322" s="74">
        <f>VLOOKUP(B322,'[1]por deptos 2011-2017'!$BD$6447:$BF$6983,3,0)</f>
        <v>0</v>
      </c>
      <c r="E322" s="65" t="str">
        <f t="shared" si="120"/>
        <v/>
      </c>
      <c r="F322" s="65" t="str">
        <f t="shared" si="121"/>
        <v/>
      </c>
      <c r="G322" s="65" t="str">
        <f t="shared" si="122"/>
        <v>0</v>
      </c>
      <c r="H322" s="48" t="str">
        <f t="shared" si="123"/>
        <v/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2011-2017'!$BD$6447:$BF$6983,3,0)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2011-2017'!$BD$6447:$BF$6983,3,0)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0</v>
      </c>
      <c r="D325" s="74">
        <f>VLOOKUP(B325,'[1]por deptos 2011-2017'!$BD$6447:$BF$6983,3,0)</f>
        <v>0</v>
      </c>
      <c r="E325" s="65" t="str">
        <f t="shared" ref="E325:E327" si="124">+IF(C325=0,"",C325/C$165)</f>
        <v/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 t="str">
        <f t="shared" ref="H325:H327" si="127">+IF(OR(AND(E325=""),(G325="")),"",E325*G325)</f>
        <v/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2011-2017'!$BD$6447:$BF$6983,3,0)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2011-2017'!$BD$6447:$BF$6983,3,0)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518</v>
      </c>
      <c r="D333" s="23">
        <f>SUM(D334:D547)</f>
        <v>398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-0.23166023166023167</v>
      </c>
      <c r="H333" s="25">
        <f>+IF(OR(AND(E333=""),(G333="")),"",E333*G333)</f>
        <v>-0.23166023166023167</v>
      </c>
    </row>
    <row r="334" spans="1:9" x14ac:dyDescent="0.2">
      <c r="B334" s="57" t="s">
        <v>75</v>
      </c>
      <c r="C334" s="74">
        <v>4</v>
      </c>
      <c r="D334" s="74">
        <f>VLOOKUP(B334,'[1]por deptos 2011-2017'!$BD$6447:$BF$6983,3,0)</f>
        <v>5</v>
      </c>
      <c r="E334" s="66">
        <f t="shared" si="128"/>
        <v>7.7220077220077222E-3</v>
      </c>
      <c r="F334" s="66">
        <f t="shared" si="129"/>
        <v>1.2562814070351759E-2</v>
      </c>
      <c r="G334" s="62">
        <f>+IF(OR(AND(D334=0),(C334=0)),"0",((D334-C334)/C334))</f>
        <v>0.25</v>
      </c>
      <c r="H334" s="61">
        <f>+IF(OR(AND(E334=""),(G334="")),"",E334*G334)</f>
        <v>1.9305019305019305E-3</v>
      </c>
    </row>
    <row r="335" spans="1:9" x14ac:dyDescent="0.2">
      <c r="B335" s="58" t="s">
        <v>79</v>
      </c>
      <c r="C335" s="74">
        <v>0</v>
      </c>
      <c r="D335" s="74">
        <f>VLOOKUP(B335,'[1]por deptos 2011-2017'!$BD$6447:$BF$6983,3,0)</f>
        <v>1</v>
      </c>
      <c r="E335" s="67" t="str">
        <f t="shared" si="128"/>
        <v/>
      </c>
      <c r="F335" s="67">
        <f t="shared" si="129"/>
        <v>2.5125628140703518E-3</v>
      </c>
      <c r="G335" s="49" t="str">
        <f t="shared" ref="G335:G400" si="130">+IF(OR(AND(D335=0),(C335=0)),"0",((D335-C335)/C335))</f>
        <v>0</v>
      </c>
      <c r="H335" s="63" t="str">
        <f t="shared" ref="H335:H400" si="131">+IF(OR(AND(E335=""),(G335="")),"",E335*G335)</f>
        <v/>
      </c>
    </row>
    <row r="336" spans="1:9" x14ac:dyDescent="0.2">
      <c r="B336" s="58" t="s">
        <v>71</v>
      </c>
      <c r="C336" s="74">
        <v>0</v>
      </c>
      <c r="D336" s="74">
        <f>VLOOKUP(B336,'[1]por deptos 2011-2017'!$BD$6447:$BF$6983,3,0)</f>
        <v>1</v>
      </c>
      <c r="E336" s="67" t="str">
        <f t="shared" si="128"/>
        <v/>
      </c>
      <c r="F336" s="67">
        <f t="shared" si="129"/>
        <v>2.5125628140703518E-3</v>
      </c>
      <c r="G336" s="49" t="str">
        <f t="shared" si="130"/>
        <v>0</v>
      </c>
      <c r="H336" s="63" t="str">
        <f t="shared" si="131"/>
        <v/>
      </c>
    </row>
    <row r="337" spans="1:8" x14ac:dyDescent="0.2">
      <c r="B337" s="58" t="s">
        <v>85</v>
      </c>
      <c r="C337" s="74">
        <v>0</v>
      </c>
      <c r="D337" s="74">
        <f>VLOOKUP(B337,'[1]por deptos 2011-2017'!$BD$6447:$BF$6983,3,0)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2011-2017'!$BD$6447:$BF$6983,3,0)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9</v>
      </c>
      <c r="D339" s="74">
        <f>VLOOKUP(B339,'[1]por deptos 2011-2017'!$BD$6447:$BF$6983,3,0)</f>
        <v>18</v>
      </c>
      <c r="E339" s="67">
        <f t="shared" si="128"/>
        <v>1.7374517374517374E-2</v>
      </c>
      <c r="F339" s="67">
        <f t="shared" si="129"/>
        <v>4.5226130653266333E-2</v>
      </c>
      <c r="G339" s="49">
        <f t="shared" si="130"/>
        <v>1</v>
      </c>
      <c r="H339" s="63">
        <f t="shared" si="131"/>
        <v>1.7374517374517374E-2</v>
      </c>
    </row>
    <row r="340" spans="1:8" x14ac:dyDescent="0.2">
      <c r="B340" s="58" t="s">
        <v>82</v>
      </c>
      <c r="C340" s="74">
        <v>1</v>
      </c>
      <c r="D340" s="74">
        <f>VLOOKUP(B340,'[1]por deptos 2011-2017'!$BD$6447:$BF$6983,3,0)</f>
        <v>6</v>
      </c>
      <c r="E340" s="67">
        <f t="shared" si="128"/>
        <v>1.9305019305019305E-3</v>
      </c>
      <c r="F340" s="67">
        <f t="shared" si="129"/>
        <v>1.507537688442211E-2</v>
      </c>
      <c r="G340" s="49">
        <f t="shared" si="130"/>
        <v>5</v>
      </c>
      <c r="H340" s="63">
        <f t="shared" si="131"/>
        <v>9.6525096525096523E-3</v>
      </c>
    </row>
    <row r="341" spans="1:8" x14ac:dyDescent="0.2">
      <c r="B341" s="58" t="s">
        <v>598</v>
      </c>
      <c r="C341" s="74">
        <v>10</v>
      </c>
      <c r="D341" s="74">
        <f>VLOOKUP(B341,'[1]por deptos 2011-2017'!$BD$6447:$BF$6983,3,0)</f>
        <v>0</v>
      </c>
      <c r="E341" s="67">
        <f t="shared" si="128"/>
        <v>1.9305019305019305E-2</v>
      </c>
      <c r="F341" s="67" t="str">
        <f t="shared" si="129"/>
        <v/>
      </c>
      <c r="G341" s="49" t="str">
        <f t="shared" si="130"/>
        <v>0</v>
      </c>
      <c r="H341" s="63">
        <f t="shared" si="131"/>
        <v>0</v>
      </c>
    </row>
    <row r="342" spans="1:8" x14ac:dyDescent="0.2">
      <c r="B342" s="58" t="s">
        <v>81</v>
      </c>
      <c r="C342" s="74">
        <v>1</v>
      </c>
      <c r="D342" s="74">
        <f>VLOOKUP(B342,'[1]por deptos 2011-2017'!$BD$6447:$BF$6983,3,0)</f>
        <v>1</v>
      </c>
      <c r="E342" s="67">
        <f t="shared" si="128"/>
        <v>1.9305019305019305E-3</v>
      </c>
      <c r="F342" s="67">
        <f t="shared" si="129"/>
        <v>2.5125628140703518E-3</v>
      </c>
      <c r="G342" s="49">
        <f t="shared" si="130"/>
        <v>0</v>
      </c>
      <c r="H342" s="63">
        <f t="shared" si="131"/>
        <v>0</v>
      </c>
    </row>
    <row r="343" spans="1:8" x14ac:dyDescent="0.2">
      <c r="B343" s="58" t="s">
        <v>256</v>
      </c>
      <c r="C343" s="74">
        <v>0</v>
      </c>
      <c r="D343" s="74">
        <f>VLOOKUP(B343,'[1]por deptos 2011-2017'!$BD$6447:$BF$6983,3,0)</f>
        <v>0</v>
      </c>
      <c r="E343" s="67" t="str">
        <f t="shared" si="128"/>
        <v/>
      </c>
      <c r="F343" s="67" t="str">
        <f t="shared" si="129"/>
        <v/>
      </c>
      <c r="G343" s="49" t="str">
        <f t="shared" si="130"/>
        <v>0</v>
      </c>
      <c r="H343" s="63" t="str">
        <f t="shared" si="131"/>
        <v/>
      </c>
    </row>
    <row r="344" spans="1:8" x14ac:dyDescent="0.2">
      <c r="B344" s="58" t="s">
        <v>497</v>
      </c>
      <c r="C344" s="74">
        <v>0</v>
      </c>
      <c r="D344" s="74">
        <f>VLOOKUP(B344,'[1]por deptos 2011-2017'!$BD$6447:$BF$6983,3,0)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4</v>
      </c>
      <c r="D345" s="74">
        <f>VLOOKUP(B345,'[1]por deptos 2011-2017'!$BD$6447:$BF$6983,3,0)</f>
        <v>131</v>
      </c>
      <c r="E345" s="67">
        <f t="shared" si="128"/>
        <v>7.7220077220077222E-3</v>
      </c>
      <c r="F345" s="67">
        <f t="shared" si="129"/>
        <v>0.32914572864321606</v>
      </c>
      <c r="G345" s="49">
        <f t="shared" si="130"/>
        <v>31.75</v>
      </c>
      <c r="H345" s="63">
        <f t="shared" si="131"/>
        <v>0.24517374517374518</v>
      </c>
    </row>
    <row r="346" spans="1:8" x14ac:dyDescent="0.2">
      <c r="B346" s="58" t="s">
        <v>599</v>
      </c>
      <c r="C346" s="74">
        <v>2</v>
      </c>
      <c r="D346" s="74">
        <f>VLOOKUP(B346,'[1]por deptos 2011-2017'!$BD$6447:$BF$6983,3,0)</f>
        <v>0</v>
      </c>
      <c r="E346" s="67">
        <f t="shared" si="128"/>
        <v>3.8610038610038611E-3</v>
      </c>
      <c r="F346" s="67" t="str">
        <f t="shared" si="129"/>
        <v/>
      </c>
      <c r="G346" s="49" t="str">
        <f t="shared" si="130"/>
        <v>0</v>
      </c>
      <c r="H346" s="63">
        <f t="shared" si="131"/>
        <v>0</v>
      </c>
    </row>
    <row r="347" spans="1:8" x14ac:dyDescent="0.2">
      <c r="B347" s="58" t="s">
        <v>72</v>
      </c>
      <c r="C347" s="74">
        <v>0</v>
      </c>
      <c r="D347" s="74">
        <f>VLOOKUP(B347,'[1]por deptos 2011-2017'!$BD$6447:$BF$6983,3,0)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25</v>
      </c>
      <c r="D348" s="74">
        <f>VLOOKUP(B348,'[1]por deptos 2011-2017'!$BD$6447:$BF$6983,3,0)</f>
        <v>11</v>
      </c>
      <c r="E348" s="67">
        <f t="shared" si="128"/>
        <v>4.8262548262548263E-2</v>
      </c>
      <c r="F348" s="67">
        <f t="shared" si="129"/>
        <v>2.7638190954773871E-2</v>
      </c>
      <c r="G348" s="49">
        <f t="shared" si="130"/>
        <v>-0.56000000000000005</v>
      </c>
      <c r="H348" s="63">
        <f t="shared" si="131"/>
        <v>-2.7027027027027029E-2</v>
      </c>
    </row>
    <row r="349" spans="1:8" x14ac:dyDescent="0.2">
      <c r="B349" s="58" t="s">
        <v>77</v>
      </c>
      <c r="C349" s="74">
        <v>1</v>
      </c>
      <c r="D349" s="74">
        <f>VLOOKUP(B349,'[1]por deptos 2011-2017'!$BD$6447:$BF$6983,3,0)</f>
        <v>1</v>
      </c>
      <c r="E349" s="67">
        <f t="shared" si="128"/>
        <v>1.9305019305019305E-3</v>
      </c>
      <c r="F349" s="67">
        <f t="shared" si="129"/>
        <v>2.5125628140703518E-3</v>
      </c>
      <c r="G349" s="49">
        <f t="shared" si="130"/>
        <v>0</v>
      </c>
      <c r="H349" s="63">
        <f t="shared" si="131"/>
        <v>0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2011-2017'!$BD$6447:$BF$6983,3,0)</f>
        <v>0</v>
      </c>
      <c r="E350" s="65" t="str">
        <f t="shared" si="128"/>
        <v/>
      </c>
      <c r="F350" s="65" t="str">
        <f t="shared" si="129"/>
        <v/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2011-2017'!$BD$6447:$BF$6983,3,0)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2011-2017'!$BD$6447:$BF$6983,3,0)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0</v>
      </c>
      <c r="D353" s="74">
        <f>VLOOKUP(B353,'[1]por deptos 2011-2017'!$BD$6447:$BF$6983,3,0)</f>
        <v>3</v>
      </c>
      <c r="E353" s="67" t="str">
        <f t="shared" si="128"/>
        <v/>
      </c>
      <c r="F353" s="67">
        <f t="shared" si="129"/>
        <v>7.537688442211055E-3</v>
      </c>
      <c r="G353" s="49" t="str">
        <f t="shared" si="130"/>
        <v>0</v>
      </c>
      <c r="H353" s="63" t="str">
        <f t="shared" si="131"/>
        <v/>
      </c>
    </row>
    <row r="354" spans="2:8" x14ac:dyDescent="0.2">
      <c r="B354" s="58" t="s">
        <v>259</v>
      </c>
      <c r="C354" s="74">
        <v>1</v>
      </c>
      <c r="D354" s="74">
        <f>VLOOKUP(B354,'[1]por deptos 2011-2017'!$BD$6447:$BF$6983,3,0)</f>
        <v>0</v>
      </c>
      <c r="E354" s="67">
        <f t="shared" si="128"/>
        <v>1.9305019305019305E-3</v>
      </c>
      <c r="F354" s="67" t="str">
        <f t="shared" si="129"/>
        <v/>
      </c>
      <c r="G354" s="49" t="str">
        <f t="shared" si="130"/>
        <v>0</v>
      </c>
      <c r="H354" s="63">
        <f t="shared" si="131"/>
        <v>0</v>
      </c>
    </row>
    <row r="355" spans="2:8" x14ac:dyDescent="0.2">
      <c r="B355" s="58" t="s">
        <v>76</v>
      </c>
      <c r="C355" s="74">
        <v>0</v>
      </c>
      <c r="D355" s="74">
        <f>VLOOKUP(B355,'[1]por deptos 2011-2017'!$BD$6447:$BF$6983,3,0)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1</v>
      </c>
      <c r="D356" s="74">
        <f>VLOOKUP(B356,'[1]por deptos 2011-2017'!$BD$6447:$BF$6983,3,0)</f>
        <v>0</v>
      </c>
      <c r="E356" s="67">
        <f t="shared" si="128"/>
        <v>1.9305019305019305E-3</v>
      </c>
      <c r="F356" s="67" t="str">
        <f t="shared" si="129"/>
        <v/>
      </c>
      <c r="G356" s="49" t="str">
        <f t="shared" si="130"/>
        <v>0</v>
      </c>
      <c r="H356" s="63">
        <f t="shared" si="131"/>
        <v>0</v>
      </c>
    </row>
    <row r="357" spans="2:8" x14ac:dyDescent="0.2">
      <c r="B357" s="58" t="s">
        <v>600</v>
      </c>
      <c r="C357" s="74">
        <v>4</v>
      </c>
      <c r="D357" s="74">
        <f>VLOOKUP(B357,'[1]por deptos 2011-2017'!$BD$6447:$BF$6983,3,0)</f>
        <v>6</v>
      </c>
      <c r="E357" s="67">
        <f t="shared" si="128"/>
        <v>7.7220077220077222E-3</v>
      </c>
      <c r="F357" s="67">
        <f t="shared" si="129"/>
        <v>1.507537688442211E-2</v>
      </c>
      <c r="G357" s="49">
        <f t="shared" si="130"/>
        <v>0.5</v>
      </c>
      <c r="H357" s="63">
        <f t="shared" si="131"/>
        <v>3.8610038610038611E-3</v>
      </c>
    </row>
    <row r="358" spans="2:8" x14ac:dyDescent="0.2">
      <c r="B358" s="58" t="s">
        <v>87</v>
      </c>
      <c r="C358" s="74">
        <v>0</v>
      </c>
      <c r="D358" s="74">
        <f>VLOOKUP(B358,'[1]por deptos 2011-2017'!$BD$6447:$BF$6983,3,0)</f>
        <v>1</v>
      </c>
      <c r="E358" s="67" t="str">
        <f t="shared" si="128"/>
        <v/>
      </c>
      <c r="F358" s="67">
        <f t="shared" si="129"/>
        <v>2.5125628140703518E-3</v>
      </c>
      <c r="G358" s="49" t="str">
        <f t="shared" si="130"/>
        <v>0</v>
      </c>
      <c r="H358" s="63" t="str">
        <f t="shared" si="131"/>
        <v/>
      </c>
    </row>
    <row r="359" spans="2:8" x14ac:dyDescent="0.2">
      <c r="B359" s="58" t="s">
        <v>86</v>
      </c>
      <c r="C359" s="74">
        <v>0</v>
      </c>
      <c r="D359" s="74">
        <f>VLOOKUP(B359,'[1]por deptos 2011-2017'!$BD$6447:$BF$6983,3,0)</f>
        <v>0</v>
      </c>
      <c r="E359" s="67" t="str">
        <f t="shared" si="128"/>
        <v/>
      </c>
      <c r="F359" s="67" t="str">
        <f t="shared" si="129"/>
        <v/>
      </c>
      <c r="G359" s="49" t="str">
        <f t="shared" si="130"/>
        <v>0</v>
      </c>
      <c r="H359" s="63" t="str">
        <f t="shared" si="131"/>
        <v/>
      </c>
    </row>
    <row r="360" spans="2:8" x14ac:dyDescent="0.2">
      <c r="B360" s="58" t="s">
        <v>74</v>
      </c>
      <c r="C360" s="74">
        <v>0</v>
      </c>
      <c r="D360" s="74">
        <f>VLOOKUP(B360,'[1]por deptos 2011-2017'!$BD$6447:$BF$6983,3,0)</f>
        <v>1</v>
      </c>
      <c r="E360" s="67" t="str">
        <f t="shared" si="128"/>
        <v/>
      </c>
      <c r="F360" s="67">
        <f t="shared" si="129"/>
        <v>2.5125628140703518E-3</v>
      </c>
      <c r="G360" s="49" t="str">
        <f t="shared" si="130"/>
        <v>0</v>
      </c>
      <c r="H360" s="63" t="str">
        <f t="shared" si="131"/>
        <v/>
      </c>
    </row>
    <row r="361" spans="2:8" x14ac:dyDescent="0.2">
      <c r="B361" s="58" t="s">
        <v>260</v>
      </c>
      <c r="C361" s="74">
        <v>0</v>
      </c>
      <c r="D361" s="74">
        <f>VLOOKUP(B361,'[1]por deptos 2011-2017'!$BD$6447:$BF$6983,3,0)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1</v>
      </c>
      <c r="D362" s="74">
        <f>VLOOKUP(B362,'[1]por deptos 2011-2017'!$BD$6447:$BF$6983,3,0)</f>
        <v>0</v>
      </c>
      <c r="E362" s="67">
        <f t="shared" si="128"/>
        <v>1.9305019305019305E-3</v>
      </c>
      <c r="F362" s="67" t="str">
        <f t="shared" si="129"/>
        <v/>
      </c>
      <c r="G362" s="49" t="str">
        <f t="shared" si="130"/>
        <v>0</v>
      </c>
      <c r="H362" s="63">
        <f t="shared" si="131"/>
        <v>0</v>
      </c>
    </row>
    <row r="363" spans="2:8" x14ac:dyDescent="0.2">
      <c r="B363" s="58" t="s">
        <v>346</v>
      </c>
      <c r="C363" s="74">
        <v>0</v>
      </c>
      <c r="D363" s="74">
        <f>VLOOKUP(B363,'[1]por deptos 2011-2017'!$BD$6447:$BF$6983,3,0)</f>
        <v>0</v>
      </c>
      <c r="E363" s="67" t="str">
        <f t="shared" si="128"/>
        <v/>
      </c>
      <c r="F363" s="67" t="str">
        <f t="shared" si="129"/>
        <v/>
      </c>
      <c r="G363" s="49" t="str">
        <f t="shared" si="130"/>
        <v>0</v>
      </c>
      <c r="H363" s="63" t="str">
        <f t="shared" si="131"/>
        <v/>
      </c>
    </row>
    <row r="364" spans="2:8" x14ac:dyDescent="0.2">
      <c r="B364" s="58" t="s">
        <v>498</v>
      </c>
      <c r="C364" s="74">
        <v>0</v>
      </c>
      <c r="D364" s="74">
        <f>VLOOKUP(B364,'[1]por deptos 2011-2017'!$BD$6447:$BF$6983,3,0)</f>
        <v>0</v>
      </c>
      <c r="E364" s="67" t="str">
        <f t="shared" si="128"/>
        <v/>
      </c>
      <c r="F364" s="67" t="str">
        <f t="shared" si="129"/>
        <v/>
      </c>
      <c r="G364" s="49" t="str">
        <f t="shared" si="130"/>
        <v>0</v>
      </c>
      <c r="H364" s="63" t="str">
        <f t="shared" si="131"/>
        <v/>
      </c>
    </row>
    <row r="365" spans="2:8" x14ac:dyDescent="0.2">
      <c r="B365" s="58" t="s">
        <v>499</v>
      </c>
      <c r="C365" s="74">
        <v>9</v>
      </c>
      <c r="D365" s="74">
        <f>VLOOKUP(B365,'[1]por deptos 2011-2017'!$BD$6447:$BF$6983,3,0)</f>
        <v>10</v>
      </c>
      <c r="E365" s="67">
        <f t="shared" ref="E365:E387" si="134">+IF(C365=0,"",C365/C$333)</f>
        <v>1.7374517374517374E-2</v>
      </c>
      <c r="F365" s="67">
        <f t="shared" ref="F365:F387" si="135">+IF(D365=0,"",D365/D$333)</f>
        <v>2.5125628140703519E-2</v>
      </c>
      <c r="G365" s="49">
        <f t="shared" si="130"/>
        <v>0.1111111111111111</v>
      </c>
      <c r="H365" s="63">
        <f t="shared" si="131"/>
        <v>1.9305019305019303E-3</v>
      </c>
    </row>
    <row r="366" spans="2:8" x14ac:dyDescent="0.2">
      <c r="B366" s="58" t="s">
        <v>500</v>
      </c>
      <c r="C366" s="74">
        <v>0</v>
      </c>
      <c r="D366" s="74">
        <f>VLOOKUP(B366,'[1]por deptos 2011-2017'!$BD$6447:$BF$6983,3,0)</f>
        <v>1</v>
      </c>
      <c r="E366" s="67" t="str">
        <f t="shared" si="134"/>
        <v/>
      </c>
      <c r="F366" s="67">
        <f t="shared" si="135"/>
        <v>2.5125628140703518E-3</v>
      </c>
      <c r="G366" s="49" t="str">
        <f t="shared" si="130"/>
        <v>0</v>
      </c>
      <c r="H366" s="63" t="str">
        <f t="shared" si="131"/>
        <v/>
      </c>
    </row>
    <row r="367" spans="2:8" x14ac:dyDescent="0.2">
      <c r="B367" s="58" t="s">
        <v>501</v>
      </c>
      <c r="C367" s="74">
        <v>1</v>
      </c>
      <c r="D367" s="74">
        <f>VLOOKUP(B367,'[1]por deptos 2011-2017'!$BD$6447:$BF$6983,3,0)</f>
        <v>0</v>
      </c>
      <c r="E367" s="67">
        <f t="shared" si="134"/>
        <v>1.9305019305019305E-3</v>
      </c>
      <c r="F367" s="67" t="str">
        <f t="shared" si="135"/>
        <v/>
      </c>
      <c r="G367" s="49" t="str">
        <f t="shared" si="130"/>
        <v>0</v>
      </c>
      <c r="H367" s="63">
        <f t="shared" si="131"/>
        <v>0</v>
      </c>
    </row>
    <row r="368" spans="2:8" x14ac:dyDescent="0.2">
      <c r="B368" s="58" t="s">
        <v>261</v>
      </c>
      <c r="C368" s="74">
        <v>2</v>
      </c>
      <c r="D368" s="74">
        <f>VLOOKUP(B368,'[1]por deptos 2011-2017'!$BD$6447:$BF$6983,3,0)</f>
        <v>1</v>
      </c>
      <c r="E368" s="67">
        <f t="shared" si="134"/>
        <v>3.8610038610038611E-3</v>
      </c>
      <c r="F368" s="67">
        <f t="shared" si="135"/>
        <v>2.5125628140703518E-3</v>
      </c>
      <c r="G368" s="49">
        <f t="shared" si="130"/>
        <v>-0.5</v>
      </c>
      <c r="H368" s="63">
        <f t="shared" si="131"/>
        <v>-1.9305019305019305E-3</v>
      </c>
    </row>
    <row r="369" spans="1:8" x14ac:dyDescent="0.2">
      <c r="B369" s="58" t="s">
        <v>262</v>
      </c>
      <c r="C369" s="74">
        <v>5</v>
      </c>
      <c r="D369" s="74">
        <f>VLOOKUP(B369,'[1]por deptos 2011-2017'!$BD$6447:$BF$6983,3,0)</f>
        <v>8</v>
      </c>
      <c r="E369" s="67">
        <f t="shared" si="134"/>
        <v>9.6525096525096523E-3</v>
      </c>
      <c r="F369" s="67">
        <f t="shared" si="135"/>
        <v>2.0100502512562814E-2</v>
      </c>
      <c r="G369" s="49">
        <f t="shared" si="130"/>
        <v>0.6</v>
      </c>
      <c r="H369" s="63">
        <f t="shared" si="131"/>
        <v>5.7915057915057912E-3</v>
      </c>
    </row>
    <row r="370" spans="1:8" x14ac:dyDescent="0.2">
      <c r="B370" s="58" t="s">
        <v>502</v>
      </c>
      <c r="C370" s="74">
        <v>0</v>
      </c>
      <c r="D370" s="74">
        <f>VLOOKUP(B370,'[1]por deptos 2011-2017'!$BD$6447:$BF$6983,3,0)</f>
        <v>0</v>
      </c>
      <c r="E370" s="67" t="str">
        <f t="shared" si="134"/>
        <v/>
      </c>
      <c r="F370" s="67" t="str">
        <f t="shared" si="135"/>
        <v/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2011-2017'!$BD$6447:$BF$6983,3,0)</f>
        <v>1</v>
      </c>
      <c r="E371" s="65" t="str">
        <f t="shared" si="134"/>
        <v/>
      </c>
      <c r="F371" s="65">
        <f t="shared" si="135"/>
        <v>2.5125628140703518E-3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17</v>
      </c>
      <c r="D372" s="74">
        <f>VLOOKUP(B372,'[1]por deptos 2011-2017'!$BD$6447:$BF$6983,3,0)</f>
        <v>23</v>
      </c>
      <c r="E372" s="67">
        <f t="shared" si="134"/>
        <v>3.2818532818532815E-2</v>
      </c>
      <c r="F372" s="67">
        <f t="shared" si="135"/>
        <v>5.7788944723618091E-2</v>
      </c>
      <c r="G372" s="49">
        <f t="shared" si="130"/>
        <v>0.35294117647058826</v>
      </c>
      <c r="H372" s="63">
        <f t="shared" si="131"/>
        <v>1.1583011583011582E-2</v>
      </c>
    </row>
    <row r="373" spans="1:8" x14ac:dyDescent="0.2">
      <c r="B373" s="58" t="s">
        <v>95</v>
      </c>
      <c r="C373" s="74">
        <v>1</v>
      </c>
      <c r="D373" s="74">
        <f>VLOOKUP(B373,'[1]por deptos 2011-2017'!$BD$6447:$BF$6983,3,0)</f>
        <v>82</v>
      </c>
      <c r="E373" s="67">
        <f t="shared" si="134"/>
        <v>1.9305019305019305E-3</v>
      </c>
      <c r="F373" s="67">
        <f t="shared" si="135"/>
        <v>0.20603015075376885</v>
      </c>
      <c r="G373" s="49">
        <f t="shared" si="130"/>
        <v>81</v>
      </c>
      <c r="H373" s="63">
        <f t="shared" si="131"/>
        <v>0.15637065637065636</v>
      </c>
    </row>
    <row r="374" spans="1:8" x14ac:dyDescent="0.2">
      <c r="B374" s="58" t="s">
        <v>88</v>
      </c>
      <c r="C374" s="74">
        <v>0</v>
      </c>
      <c r="D374" s="74">
        <f>VLOOKUP(B374,'[1]por deptos 2011-2017'!$BD$6447:$BF$6983,3,0)</f>
        <v>2</v>
      </c>
      <c r="E374" s="67" t="str">
        <f t="shared" si="134"/>
        <v/>
      </c>
      <c r="F374" s="67">
        <f t="shared" si="135"/>
        <v>5.0251256281407036E-3</v>
      </c>
      <c r="G374" s="49" t="str">
        <f t="shared" si="130"/>
        <v>0</v>
      </c>
      <c r="H374" s="63" t="str">
        <f t="shared" si="131"/>
        <v/>
      </c>
    </row>
    <row r="375" spans="1:8" x14ac:dyDescent="0.2">
      <c r="B375" s="58" t="s">
        <v>94</v>
      </c>
      <c r="C375" s="74">
        <v>0</v>
      </c>
      <c r="D375" s="74">
        <f>VLOOKUP(B375,'[1]por deptos 2011-2017'!$BD$6447:$BF$6983,3,0)</f>
        <v>2</v>
      </c>
      <c r="E375" s="67" t="str">
        <f t="shared" si="134"/>
        <v/>
      </c>
      <c r="F375" s="67">
        <f t="shared" si="135"/>
        <v>5.0251256281407036E-3</v>
      </c>
      <c r="G375" s="49" t="str">
        <f t="shared" si="130"/>
        <v>0</v>
      </c>
      <c r="H375" s="63" t="str">
        <f t="shared" si="131"/>
        <v/>
      </c>
    </row>
    <row r="376" spans="1:8" x14ac:dyDescent="0.2">
      <c r="B376" s="58" t="s">
        <v>97</v>
      </c>
      <c r="C376" s="74">
        <v>0</v>
      </c>
      <c r="D376" s="74">
        <f>VLOOKUP(B376,'[1]por deptos 2011-2017'!$BD$6447:$BF$6983,3,0)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1</v>
      </c>
      <c r="D377" s="74">
        <f>VLOOKUP(B377,'[1]por deptos 2011-2017'!$BD$6447:$BF$6983,3,0)</f>
        <v>0</v>
      </c>
      <c r="E377" s="67">
        <f t="shared" si="134"/>
        <v>1.9305019305019305E-3</v>
      </c>
      <c r="F377" s="67" t="str">
        <f t="shared" si="135"/>
        <v/>
      </c>
      <c r="G377" s="49" t="str">
        <f t="shared" si="130"/>
        <v>0</v>
      </c>
      <c r="H377" s="63">
        <f t="shared" si="131"/>
        <v>0</v>
      </c>
    </row>
    <row r="378" spans="1:8" x14ac:dyDescent="0.2">
      <c r="B378" s="58" t="s">
        <v>263</v>
      </c>
      <c r="C378" s="74">
        <v>0</v>
      </c>
      <c r="D378" s="74">
        <f>VLOOKUP(B378,'[1]por deptos 2011-2017'!$BD$6447:$BF$6983,3,0)</f>
        <v>1</v>
      </c>
      <c r="E378" s="67" t="str">
        <f t="shared" si="134"/>
        <v/>
      </c>
      <c r="F378" s="67">
        <f t="shared" si="135"/>
        <v>2.5125628140703518E-3</v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9</v>
      </c>
      <c r="D379" s="74">
        <f>VLOOKUP(B379,'[1]por deptos 2011-2017'!$BD$6447:$BF$6983,3,0)</f>
        <v>1</v>
      </c>
      <c r="E379" s="67">
        <f t="shared" si="134"/>
        <v>1.7374517374517374E-2</v>
      </c>
      <c r="F379" s="67">
        <f t="shared" si="135"/>
        <v>2.5125628140703518E-3</v>
      </c>
      <c r="G379" s="49">
        <f t="shared" si="130"/>
        <v>-0.88888888888888884</v>
      </c>
      <c r="H379" s="63">
        <f t="shared" si="131"/>
        <v>-1.5444015444015443E-2</v>
      </c>
    </row>
    <row r="380" spans="1:8" x14ac:dyDescent="0.2">
      <c r="B380" s="58" t="s">
        <v>601</v>
      </c>
      <c r="C380" s="74">
        <v>0</v>
      </c>
      <c r="D380" s="74">
        <f>VLOOKUP(B380,'[1]por deptos 2011-2017'!$BD$6447:$BF$6983,3,0)</f>
        <v>0</v>
      </c>
      <c r="E380" s="67" t="str">
        <f t="shared" si="134"/>
        <v/>
      </c>
      <c r="F380" s="67" t="str">
        <f t="shared" si="135"/>
        <v/>
      </c>
      <c r="G380" s="49" t="str">
        <f t="shared" si="130"/>
        <v>0</v>
      </c>
      <c r="H380" s="63" t="str">
        <f t="shared" si="131"/>
        <v/>
      </c>
    </row>
    <row r="381" spans="1:8" x14ac:dyDescent="0.2">
      <c r="B381" s="58" t="s">
        <v>602</v>
      </c>
      <c r="C381" s="74">
        <v>0</v>
      </c>
      <c r="D381" s="74">
        <f>VLOOKUP(B381,'[1]por deptos 2011-2017'!$BD$6447:$BF$6983,3,0)</f>
        <v>0</v>
      </c>
      <c r="E381" s="67" t="str">
        <f t="shared" si="134"/>
        <v/>
      </c>
      <c r="F381" s="67" t="str">
        <f t="shared" si="135"/>
        <v/>
      </c>
      <c r="G381" s="49" t="str">
        <f t="shared" si="130"/>
        <v>0</v>
      </c>
      <c r="H381" s="63" t="str">
        <f t="shared" si="131"/>
        <v/>
      </c>
    </row>
    <row r="382" spans="1:8" x14ac:dyDescent="0.2">
      <c r="B382" s="58" t="s">
        <v>265</v>
      </c>
      <c r="C382" s="74">
        <v>0</v>
      </c>
      <c r="D382" s="74">
        <f>VLOOKUP(B382,'[1]por deptos 2011-2017'!$BD$6447:$BF$6983,3,0)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3</v>
      </c>
      <c r="D383" s="74">
        <f>VLOOKUP(B383,'[1]por deptos 2011-2017'!$BD$6447:$BF$6983,3,0)</f>
        <v>6</v>
      </c>
      <c r="E383" s="67">
        <f t="shared" si="134"/>
        <v>5.7915057915057912E-3</v>
      </c>
      <c r="F383" s="67">
        <f t="shared" si="135"/>
        <v>1.507537688442211E-2</v>
      </c>
      <c r="G383" s="49">
        <f t="shared" si="130"/>
        <v>1</v>
      </c>
      <c r="H383" s="63">
        <f t="shared" si="131"/>
        <v>5.7915057915057912E-3</v>
      </c>
    </row>
    <row r="384" spans="1:8" x14ac:dyDescent="0.2">
      <c r="B384" s="58" t="s">
        <v>96</v>
      </c>
      <c r="C384" s="74">
        <v>1</v>
      </c>
      <c r="D384" s="74">
        <f>VLOOKUP(B384,'[1]por deptos 2011-2017'!$BD$6447:$BF$6983,3,0)</f>
        <v>5</v>
      </c>
      <c r="E384" s="67">
        <f t="shared" si="134"/>
        <v>1.9305019305019305E-3</v>
      </c>
      <c r="F384" s="67">
        <f t="shared" si="135"/>
        <v>1.2562814070351759E-2</v>
      </c>
      <c r="G384" s="49">
        <f t="shared" si="130"/>
        <v>4</v>
      </c>
      <c r="H384" s="63">
        <f t="shared" si="131"/>
        <v>7.7220077220077222E-3</v>
      </c>
    </row>
    <row r="385" spans="1:9" x14ac:dyDescent="0.2">
      <c r="B385" s="58" t="s">
        <v>266</v>
      </c>
      <c r="C385" s="74">
        <v>4</v>
      </c>
      <c r="D385" s="74">
        <f>VLOOKUP(B385,'[1]por deptos 2011-2017'!$BD$6447:$BF$6983,3,0)</f>
        <v>8</v>
      </c>
      <c r="E385" s="67">
        <f t="shared" si="134"/>
        <v>7.7220077220077222E-3</v>
      </c>
      <c r="F385" s="67">
        <f t="shared" si="135"/>
        <v>2.0100502512562814E-2</v>
      </c>
      <c r="G385" s="49">
        <f t="shared" si="130"/>
        <v>1</v>
      </c>
      <c r="H385" s="63">
        <f t="shared" si="131"/>
        <v>7.7220077220077222E-3</v>
      </c>
    </row>
    <row r="386" spans="1:9" x14ac:dyDescent="0.2">
      <c r="B386" s="58" t="s">
        <v>603</v>
      </c>
      <c r="C386" s="74">
        <v>0</v>
      </c>
      <c r="D386" s="74">
        <f>VLOOKUP(B386,'[1]por deptos 2011-2017'!$BD$6447:$BF$6983,3,0)</f>
        <v>0</v>
      </c>
      <c r="E386" s="67" t="str">
        <f t="shared" si="134"/>
        <v/>
      </c>
      <c r="F386" s="67" t="str">
        <f t="shared" si="135"/>
        <v/>
      </c>
      <c r="G386" s="49" t="str">
        <f t="shared" si="130"/>
        <v>0</v>
      </c>
      <c r="H386" s="63" t="str">
        <f t="shared" si="131"/>
        <v/>
      </c>
    </row>
    <row r="387" spans="1:9" x14ac:dyDescent="0.2">
      <c r="B387" s="58" t="s">
        <v>90</v>
      </c>
      <c r="C387" s="74">
        <v>2</v>
      </c>
      <c r="D387" s="74">
        <f>VLOOKUP(B387,'[1]por deptos 2011-2017'!$BD$6447:$BF$6983,3,0)</f>
        <v>4</v>
      </c>
      <c r="E387" s="67">
        <f t="shared" si="134"/>
        <v>3.8610038610038611E-3</v>
      </c>
      <c r="F387" s="67">
        <f t="shared" si="135"/>
        <v>1.0050251256281407E-2</v>
      </c>
      <c r="G387" s="49">
        <f t="shared" si="130"/>
        <v>1</v>
      </c>
      <c r="H387" s="63">
        <f t="shared" si="131"/>
        <v>3.8610038610038611E-3</v>
      </c>
    </row>
    <row r="388" spans="1:9" s="26" customFormat="1" x14ac:dyDescent="0.2">
      <c r="A388" s="40"/>
      <c r="B388" s="59" t="s">
        <v>561</v>
      </c>
      <c r="C388" s="73">
        <v>0</v>
      </c>
      <c r="D388" s="74">
        <f>VLOOKUP(B388,'[1]por deptos 2011-2017'!$BD$6447:$BF$6983,3,0)</f>
        <v>0</v>
      </c>
      <c r="E388" s="67" t="str">
        <f t="shared" ref="E388:E389" si="138">+IF(C388=0,"",C388/C$333)</f>
        <v/>
      </c>
      <c r="F388" s="67" t="str">
        <f t="shared" ref="F388:F389" si="139">+IF(D388=0,"",D388/D$333)</f>
        <v/>
      </c>
      <c r="G388" s="49" t="str">
        <f t="shared" ref="G388:G389" si="140">+IF(OR(AND(D388=0),(C388=0)),"0",((D388-C388)/C388))</f>
        <v>0</v>
      </c>
      <c r="H388" s="63" t="str">
        <f t="shared" ref="H388:H389" si="141">+IF(OR(AND(E388=""),(G388="")),"",E388*G388)</f>
        <v/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2011-2017'!$BD$6447:$BF$6983,3,0)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2011-2017'!$BD$6447:$BF$6983,3,0)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0</v>
      </c>
      <c r="D391" s="74">
        <f>VLOOKUP(B391,'[1]por deptos 2011-2017'!$BD$6447:$BF$6983,3,0)</f>
        <v>0</v>
      </c>
      <c r="E391" s="67" t="str">
        <f t="shared" si="142"/>
        <v/>
      </c>
      <c r="F391" s="67" t="str">
        <f t="shared" si="143"/>
        <v/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0</v>
      </c>
      <c r="D392" s="74">
        <f>VLOOKUP(B392,'[1]por deptos 2011-2017'!$BD$6447:$BF$6983,3,0)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2011-2017'!$BD$6447:$BF$6983,3,0)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2011-2017'!$BD$6447:$BF$6983,3,0)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316</v>
      </c>
      <c r="D395" s="74">
        <f>VLOOKUP(B395,'[1]por deptos 2011-2017'!$BD$6447:$BF$6983,3,0)</f>
        <v>24</v>
      </c>
      <c r="E395" s="67">
        <f t="shared" si="142"/>
        <v>0.61003861003861004</v>
      </c>
      <c r="F395" s="67">
        <f t="shared" si="143"/>
        <v>6.030150753768844E-2</v>
      </c>
      <c r="G395" s="49">
        <f t="shared" si="130"/>
        <v>-0.92405063291139244</v>
      </c>
      <c r="H395" s="63">
        <f t="shared" si="131"/>
        <v>-0.56370656370656369</v>
      </c>
    </row>
    <row r="396" spans="1:9" x14ac:dyDescent="0.2">
      <c r="B396" s="58" t="s">
        <v>505</v>
      </c>
      <c r="C396" s="74">
        <v>0</v>
      </c>
      <c r="D396" s="74">
        <f>VLOOKUP(B396,'[1]por deptos 2011-2017'!$BD$6447:$BF$6983,3,0)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2011-2017'!$BD$6447:$BF$6983,3,0)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1</v>
      </c>
      <c r="D398" s="74">
        <f>VLOOKUP(B398,'[1]por deptos 2011-2017'!$BD$6447:$BF$6983,3,0)</f>
        <v>0</v>
      </c>
      <c r="E398" s="67">
        <f t="shared" si="142"/>
        <v>1.9305019305019305E-3</v>
      </c>
      <c r="F398" s="67" t="str">
        <f t="shared" si="143"/>
        <v/>
      </c>
      <c r="G398" s="49" t="str">
        <f t="shared" si="130"/>
        <v>0</v>
      </c>
      <c r="H398" s="63">
        <f t="shared" si="131"/>
        <v>0</v>
      </c>
    </row>
    <row r="399" spans="1:9" x14ac:dyDescent="0.2">
      <c r="B399" s="58" t="s">
        <v>506</v>
      </c>
      <c r="C399" s="74">
        <v>0</v>
      </c>
      <c r="D399" s="74">
        <f>VLOOKUP(B399,'[1]por deptos 2011-2017'!$BD$6447:$BF$6983,3,0)</f>
        <v>0</v>
      </c>
      <c r="E399" s="67" t="str">
        <f t="shared" si="142"/>
        <v/>
      </c>
      <c r="F399" s="67" t="str">
        <f t="shared" si="143"/>
        <v/>
      </c>
      <c r="G399" s="49" t="str">
        <f t="shared" si="130"/>
        <v>0</v>
      </c>
      <c r="H399" s="63" t="str">
        <f t="shared" si="131"/>
        <v/>
      </c>
    </row>
    <row r="400" spans="1:9" x14ac:dyDescent="0.2">
      <c r="B400" s="58" t="s">
        <v>91</v>
      </c>
      <c r="C400" s="74">
        <v>0</v>
      </c>
      <c r="D400" s="74">
        <f>VLOOKUP(B400,'[1]por deptos 2011-2017'!$BD$6447:$BF$6983,3,0)</f>
        <v>0</v>
      </c>
      <c r="E400" s="67" t="str">
        <f t="shared" si="142"/>
        <v/>
      </c>
      <c r="F400" s="67" t="str">
        <f t="shared" si="143"/>
        <v/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2011-2017'!$BD$6447:$BF$6983,3,0)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2011-2017'!$BD$6447:$BF$6983,3,0)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0</v>
      </c>
      <c r="D403" s="74">
        <f>VLOOKUP(B403,'[1]por deptos 2011-2017'!$BD$6447:$BF$6983,3,0)</f>
        <v>2</v>
      </c>
      <c r="E403" s="67" t="str">
        <f t="shared" ref="E403:E405" si="148">+IF(C403=0,"",C403/C$333)</f>
        <v/>
      </c>
      <c r="F403" s="67">
        <f t="shared" ref="F403:F405" si="149">+IF(D403=0,"",D403/D$333)</f>
        <v>5.0251256281407036E-3</v>
      </c>
      <c r="G403" s="49" t="str">
        <f t="shared" ref="G403:G405" si="150">+IF(OR(AND(D403=0),(C403=0)),"0",((D403-C403)/C403))</f>
        <v>0</v>
      </c>
      <c r="H403" s="63" t="str">
        <f t="shared" ref="H403:H405" si="151">+IF(OR(AND(E403=""),(G403="")),"",E403*G403)</f>
        <v/>
      </c>
      <c r="I403" s="2"/>
    </row>
    <row r="404" spans="1:9" s="26" customFormat="1" x14ac:dyDescent="0.2">
      <c r="A404" s="40"/>
      <c r="B404" s="59" t="s">
        <v>563</v>
      </c>
      <c r="C404" s="73">
        <v>0</v>
      </c>
      <c r="D404" s="74">
        <f>VLOOKUP(B404,'[1]por deptos 2011-2017'!$BD$6447:$BF$6983,3,0)</f>
        <v>0</v>
      </c>
      <c r="E404" s="67" t="str">
        <f t="shared" si="148"/>
        <v/>
      </c>
      <c r="F404" s="67" t="str">
        <f t="shared" si="149"/>
        <v/>
      </c>
      <c r="G404" s="49" t="str">
        <f t="shared" si="150"/>
        <v>0</v>
      </c>
      <c r="H404" s="63" t="str">
        <f t="shared" si="151"/>
        <v/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2011-2017'!$BD$6447:$BF$6983,3,0)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0</v>
      </c>
      <c r="D406" s="74">
        <f>VLOOKUP(B406,'[1]por deptos 2011-2017'!$BD$6447:$BF$6983,3,0)</f>
        <v>0</v>
      </c>
      <c r="E406" s="65" t="str">
        <f t="shared" si="144"/>
        <v/>
      </c>
      <c r="F406" s="65" t="str">
        <f t="shared" si="145"/>
        <v/>
      </c>
      <c r="G406" s="65" t="str">
        <f t="shared" si="146"/>
        <v>0</v>
      </c>
      <c r="H406" s="48" t="str">
        <f t="shared" si="147"/>
        <v/>
      </c>
      <c r="I406" s="2"/>
    </row>
    <row r="407" spans="1:9" s="26" customFormat="1" x14ac:dyDescent="0.2">
      <c r="A407" s="41"/>
      <c r="B407" s="59" t="s">
        <v>274</v>
      </c>
      <c r="C407" s="73">
        <v>0</v>
      </c>
      <c r="D407" s="74">
        <f>VLOOKUP(B407,'[1]por deptos 2011-2017'!$BD$6447:$BF$6983,3,0)</f>
        <v>0</v>
      </c>
      <c r="E407" s="65" t="str">
        <f t="shared" si="144"/>
        <v/>
      </c>
      <c r="F407" s="65" t="str">
        <f t="shared" si="145"/>
        <v/>
      </c>
      <c r="G407" s="65" t="str">
        <f t="shared" si="146"/>
        <v>0</v>
      </c>
      <c r="H407" s="48" t="str">
        <f t="shared" si="147"/>
        <v/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2011-2017'!$BD$6447:$BF$6983,3,0)</f>
        <v>0</v>
      </c>
      <c r="E408" s="65" t="str">
        <f t="shared" si="144"/>
        <v/>
      </c>
      <c r="F408" s="65" t="str">
        <f t="shared" si="145"/>
        <v/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0</v>
      </c>
      <c r="D409" s="74">
        <f>VLOOKUP(B409,'[1]por deptos 2011-2017'!$BD$6447:$BF$6983,3,0)</f>
        <v>0</v>
      </c>
      <c r="E409" s="65" t="str">
        <f t="shared" si="144"/>
        <v/>
      </c>
      <c r="F409" s="65" t="str">
        <f t="shared" si="145"/>
        <v/>
      </c>
      <c r="G409" s="65" t="str">
        <f t="shared" si="146"/>
        <v>0</v>
      </c>
      <c r="H409" s="48" t="str">
        <f t="shared" si="147"/>
        <v/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2011-2017'!$BD$6447:$BF$6983,3,0)</f>
        <v>0</v>
      </c>
      <c r="E410" s="65" t="str">
        <f t="shared" si="144"/>
        <v/>
      </c>
      <c r="F410" s="65" t="str">
        <f t="shared" si="145"/>
        <v/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2011-2017'!$BD$6447:$BF$6983,3,0)</f>
        <v>0</v>
      </c>
      <c r="E411" s="65" t="str">
        <f t="shared" ref="E411" si="152">+IF(C411=0,"",C411/C$333)</f>
        <v/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2011-2017'!$BD$6447:$BF$6983,3,0)</f>
        <v>0</v>
      </c>
      <c r="E412" s="67" t="str">
        <f t="shared" si="144"/>
        <v/>
      </c>
      <c r="F412" s="67" t="str">
        <f t="shared" si="145"/>
        <v/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0</v>
      </c>
      <c r="D413" s="74">
        <f>VLOOKUP(B413,'[1]por deptos 2011-2017'!$BD$6447:$BF$6983,3,0)</f>
        <v>0</v>
      </c>
      <c r="E413" s="67" t="str">
        <f t="shared" si="144"/>
        <v/>
      </c>
      <c r="F413" s="67" t="str">
        <f t="shared" si="145"/>
        <v/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0</v>
      </c>
      <c r="D414" s="74">
        <f>VLOOKUP(B414,'[1]por deptos 2011-2017'!$BD$6447:$BF$6983,3,0)</f>
        <v>0</v>
      </c>
      <c r="E414" s="67" t="str">
        <f t="shared" si="144"/>
        <v/>
      </c>
      <c r="F414" s="67" t="str">
        <f t="shared" si="145"/>
        <v/>
      </c>
      <c r="G414" s="49" t="str">
        <f t="shared" si="146"/>
        <v>0</v>
      </c>
      <c r="H414" s="63" t="str">
        <f t="shared" si="147"/>
        <v/>
      </c>
    </row>
    <row r="415" spans="1:9" x14ac:dyDescent="0.2">
      <c r="B415" s="58" t="s">
        <v>100</v>
      </c>
      <c r="C415" s="74">
        <v>0</v>
      </c>
      <c r="D415" s="74">
        <f>VLOOKUP(B415,'[1]por deptos 2011-2017'!$BD$6447:$BF$6983,3,0)</f>
        <v>0</v>
      </c>
      <c r="E415" s="67" t="str">
        <f t="shared" si="144"/>
        <v/>
      </c>
      <c r="F415" s="67" t="str">
        <f t="shared" si="145"/>
        <v/>
      </c>
      <c r="G415" s="49" t="str">
        <f t="shared" si="146"/>
        <v>0</v>
      </c>
      <c r="H415" s="63" t="str">
        <f t="shared" si="147"/>
        <v/>
      </c>
    </row>
    <row r="416" spans="1:9" x14ac:dyDescent="0.2">
      <c r="B416" s="58" t="s">
        <v>101</v>
      </c>
      <c r="C416" s="74">
        <v>0</v>
      </c>
      <c r="D416" s="74">
        <f>VLOOKUP(B416,'[1]por deptos 2011-2017'!$BD$6447:$BF$6983,3,0)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0</v>
      </c>
      <c r="D417" s="74">
        <f>VLOOKUP(B417,'[1]por deptos 2011-2017'!$BD$6447:$BF$6983,3,0)</f>
        <v>0</v>
      </c>
      <c r="E417" s="67" t="str">
        <f t="shared" si="144"/>
        <v/>
      </c>
      <c r="F417" s="67" t="str">
        <f t="shared" si="145"/>
        <v/>
      </c>
      <c r="G417" s="49" t="str">
        <f t="shared" si="146"/>
        <v>0</v>
      </c>
      <c r="H417" s="63" t="str">
        <f t="shared" si="147"/>
        <v/>
      </c>
    </row>
    <row r="418" spans="1:9" x14ac:dyDescent="0.2">
      <c r="B418" s="58" t="s">
        <v>279</v>
      </c>
      <c r="C418" s="74">
        <v>0</v>
      </c>
      <c r="D418" s="74">
        <f>VLOOKUP(B418,'[1]por deptos 2011-2017'!$BD$6447:$BF$6983,3,0)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2011-2017'!$BD$6447:$BF$6983,3,0)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2011-2017'!$BD$6447:$BF$6983,3,0)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40</v>
      </c>
      <c r="D421" s="74">
        <f>VLOOKUP(B421,'[1]por deptos 2011-2017'!$BD$6447:$BF$6983,3,0)</f>
        <v>0</v>
      </c>
      <c r="E421" s="65">
        <f t="shared" si="144"/>
        <v>7.7220077220077218E-2</v>
      </c>
      <c r="F421" s="65" t="str">
        <f t="shared" si="145"/>
        <v/>
      </c>
      <c r="G421" s="65" t="str">
        <f t="shared" si="146"/>
        <v>0</v>
      </c>
      <c r="H421" s="48">
        <f t="shared" si="147"/>
        <v>0</v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2011-2017'!$BD$6447:$BF$6983,3,0)</f>
        <v>0</v>
      </c>
      <c r="E422" s="65" t="str">
        <f t="shared" ref="E422:E424" si="160">+IF(C422=0,"",C422/C$333)</f>
        <v/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2011-2017'!$BD$6447:$BF$6983,3,0)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2011-2017'!$BD$6447:$BF$6983,3,0)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0</v>
      </c>
      <c r="D425" s="74">
        <f>VLOOKUP(B425,'[1]por deptos 2011-2017'!$BD$6447:$BF$6983,3,0)</f>
        <v>0</v>
      </c>
      <c r="E425" s="67" t="str">
        <f t="shared" si="144"/>
        <v/>
      </c>
      <c r="F425" s="67" t="str">
        <f t="shared" si="145"/>
        <v/>
      </c>
      <c r="G425" s="49" t="str">
        <f t="shared" si="146"/>
        <v>0</v>
      </c>
      <c r="H425" s="63" t="str">
        <f t="shared" si="147"/>
        <v/>
      </c>
    </row>
    <row r="426" spans="1:9" x14ac:dyDescent="0.2">
      <c r="B426" s="58" t="s">
        <v>106</v>
      </c>
      <c r="C426" s="74">
        <v>0</v>
      </c>
      <c r="D426" s="74">
        <f>VLOOKUP(B426,'[1]por deptos 2011-2017'!$BD$6447:$BF$6983,3,0)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0</v>
      </c>
      <c r="D427" s="74">
        <f>VLOOKUP(B427,'[1]por deptos 2011-2017'!$BD$6447:$BF$6983,3,0)</f>
        <v>0</v>
      </c>
      <c r="E427" s="67" t="str">
        <f t="shared" si="144"/>
        <v/>
      </c>
      <c r="F427" s="67" t="str">
        <f t="shared" si="145"/>
        <v/>
      </c>
      <c r="G427" s="49" t="str">
        <f t="shared" si="146"/>
        <v>0</v>
      </c>
      <c r="H427" s="63" t="str">
        <f t="shared" si="147"/>
        <v/>
      </c>
    </row>
    <row r="428" spans="1:9" x14ac:dyDescent="0.2">
      <c r="B428" s="58" t="s">
        <v>114</v>
      </c>
      <c r="C428" s="74">
        <v>10</v>
      </c>
      <c r="D428" s="74">
        <f>VLOOKUP(B428,'[1]por deptos 2011-2017'!$BD$6447:$BF$6983,3,0)</f>
        <v>1</v>
      </c>
      <c r="E428" s="67">
        <f t="shared" si="144"/>
        <v>1.9305019305019305E-2</v>
      </c>
      <c r="F428" s="67">
        <f t="shared" si="145"/>
        <v>2.5125628140703518E-3</v>
      </c>
      <c r="G428" s="49">
        <f t="shared" si="146"/>
        <v>-0.9</v>
      </c>
      <c r="H428" s="63">
        <f t="shared" si="147"/>
        <v>-1.7374517374517374E-2</v>
      </c>
    </row>
    <row r="429" spans="1:9" x14ac:dyDescent="0.2">
      <c r="B429" s="58" t="s">
        <v>280</v>
      </c>
      <c r="C429" s="74">
        <v>0</v>
      </c>
      <c r="D429" s="74">
        <f>VLOOKUP(B429,'[1]por deptos 2011-2017'!$BD$6447:$BF$6983,3,0)</f>
        <v>0</v>
      </c>
      <c r="E429" s="67" t="str">
        <f t="shared" si="144"/>
        <v/>
      </c>
      <c r="F429" s="67" t="str">
        <f t="shared" si="145"/>
        <v/>
      </c>
      <c r="G429" s="49" t="str">
        <f t="shared" si="146"/>
        <v>0</v>
      </c>
      <c r="H429" s="63" t="str">
        <f t="shared" si="147"/>
        <v/>
      </c>
    </row>
    <row r="430" spans="1:9" x14ac:dyDescent="0.2">
      <c r="B430" s="58" t="s">
        <v>510</v>
      </c>
      <c r="C430" s="74">
        <v>0</v>
      </c>
      <c r="D430" s="74">
        <f>VLOOKUP(B430,'[1]por deptos 2011-2017'!$BD$6447:$BF$6983,3,0)</f>
        <v>0</v>
      </c>
      <c r="E430" s="67" t="str">
        <f t="shared" si="144"/>
        <v/>
      </c>
      <c r="F430" s="67" t="str">
        <f t="shared" si="145"/>
        <v/>
      </c>
      <c r="G430" s="49" t="str">
        <f t="shared" si="146"/>
        <v>0</v>
      </c>
      <c r="H430" s="63" t="str">
        <f t="shared" si="147"/>
        <v/>
      </c>
    </row>
    <row r="431" spans="1:9" ht="24" x14ac:dyDescent="0.2">
      <c r="B431" s="58" t="s">
        <v>511</v>
      </c>
      <c r="C431" s="74">
        <v>0</v>
      </c>
      <c r="D431" s="74">
        <f>VLOOKUP(B431,'[1]por deptos 2011-2017'!$BD$6447:$BF$6983,3,0)</f>
        <v>0</v>
      </c>
      <c r="E431" s="67" t="str">
        <f t="shared" si="144"/>
        <v/>
      </c>
      <c r="F431" s="67" t="str">
        <f t="shared" si="145"/>
        <v/>
      </c>
      <c r="G431" s="49" t="str">
        <f t="shared" si="146"/>
        <v>0</v>
      </c>
      <c r="H431" s="63" t="str">
        <f t="shared" si="147"/>
        <v/>
      </c>
    </row>
    <row r="432" spans="1:9" x14ac:dyDescent="0.2">
      <c r="B432" s="58" t="s">
        <v>512</v>
      </c>
      <c r="C432" s="74">
        <v>0</v>
      </c>
      <c r="D432" s="74">
        <f>VLOOKUP(B432,'[1]por deptos 2011-2017'!$BD$6447:$BF$6983,3,0)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2</v>
      </c>
      <c r="D433" s="74">
        <f>VLOOKUP(B433,'[1]por deptos 2011-2017'!$BD$6447:$BF$6983,3,0)</f>
        <v>0</v>
      </c>
      <c r="E433" s="67">
        <f t="shared" si="144"/>
        <v>3.8610038610038611E-3</v>
      </c>
      <c r="F433" s="67" t="str">
        <f t="shared" si="145"/>
        <v/>
      </c>
      <c r="G433" s="49" t="str">
        <f t="shared" si="146"/>
        <v>0</v>
      </c>
      <c r="H433" s="63">
        <f t="shared" si="147"/>
        <v>0</v>
      </c>
    </row>
    <row r="434" spans="2:8" x14ac:dyDescent="0.2">
      <c r="B434" s="58" t="s">
        <v>281</v>
      </c>
      <c r="C434" s="74">
        <v>0</v>
      </c>
      <c r="D434" s="74">
        <f>VLOOKUP(B434,'[1]por deptos 2011-2017'!$BD$6447:$BF$6983,3,0)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0</v>
      </c>
      <c r="D435" s="74">
        <f>VLOOKUP(B435,'[1]por deptos 2011-2017'!$BD$6447:$BF$6983,3,0)</f>
        <v>0</v>
      </c>
      <c r="E435" s="67" t="str">
        <f t="shared" si="144"/>
        <v/>
      </c>
      <c r="F435" s="67" t="str">
        <f t="shared" si="145"/>
        <v/>
      </c>
      <c r="G435" s="49" t="str">
        <f t="shared" si="146"/>
        <v>0</v>
      </c>
      <c r="H435" s="63" t="str">
        <f t="shared" si="147"/>
        <v/>
      </c>
    </row>
    <row r="436" spans="2:8" x14ac:dyDescent="0.2">
      <c r="B436" s="58" t="s">
        <v>395</v>
      </c>
      <c r="C436" s="74">
        <v>0</v>
      </c>
      <c r="D436" s="74">
        <f>VLOOKUP(B436,'[1]por deptos 2011-2017'!$BD$6447:$BF$6983,3,0)</f>
        <v>0</v>
      </c>
      <c r="E436" s="67" t="str">
        <f t="shared" si="144"/>
        <v/>
      </c>
      <c r="F436" s="67" t="str">
        <f t="shared" si="145"/>
        <v/>
      </c>
      <c r="G436" s="49" t="str">
        <f t="shared" si="146"/>
        <v>0</v>
      </c>
      <c r="H436" s="63" t="str">
        <f t="shared" si="147"/>
        <v/>
      </c>
    </row>
    <row r="437" spans="2:8" x14ac:dyDescent="0.2">
      <c r="B437" s="58" t="s">
        <v>109</v>
      </c>
      <c r="C437" s="74">
        <v>1</v>
      </c>
      <c r="D437" s="74">
        <f>VLOOKUP(B437,'[1]por deptos 2011-2017'!$BD$6447:$BF$6983,3,0)</f>
        <v>0</v>
      </c>
      <c r="E437" s="67">
        <f t="shared" si="144"/>
        <v>1.9305019305019305E-3</v>
      </c>
      <c r="F437" s="67" t="str">
        <f t="shared" si="145"/>
        <v/>
      </c>
      <c r="G437" s="49" t="str">
        <f t="shared" si="146"/>
        <v>0</v>
      </c>
      <c r="H437" s="63">
        <f t="shared" si="147"/>
        <v>0</v>
      </c>
    </row>
    <row r="438" spans="2:8" x14ac:dyDescent="0.2">
      <c r="B438" s="58" t="s">
        <v>282</v>
      </c>
      <c r="C438" s="74">
        <v>1</v>
      </c>
      <c r="D438" s="74">
        <f>VLOOKUP(B438,'[1]por deptos 2011-2017'!$BD$6447:$BF$6983,3,0)</f>
        <v>0</v>
      </c>
      <c r="E438" s="67">
        <f t="shared" si="144"/>
        <v>1.9305019305019305E-3</v>
      </c>
      <c r="F438" s="67" t="str">
        <f t="shared" si="145"/>
        <v/>
      </c>
      <c r="G438" s="49" t="str">
        <f t="shared" si="146"/>
        <v>0</v>
      </c>
      <c r="H438" s="63">
        <f t="shared" si="147"/>
        <v>0</v>
      </c>
    </row>
    <row r="439" spans="2:8" x14ac:dyDescent="0.2">
      <c r="B439" s="58" t="s">
        <v>108</v>
      </c>
      <c r="C439" s="74">
        <v>0</v>
      </c>
      <c r="D439" s="74">
        <f>VLOOKUP(B439,'[1]por deptos 2011-2017'!$BD$6447:$BF$6983,3,0)</f>
        <v>0</v>
      </c>
      <c r="E439" s="67" t="str">
        <f t="shared" si="144"/>
        <v/>
      </c>
      <c r="F439" s="67" t="str">
        <f t="shared" si="145"/>
        <v/>
      </c>
      <c r="G439" s="49" t="str">
        <f t="shared" si="146"/>
        <v>0</v>
      </c>
      <c r="H439" s="63" t="str">
        <f t="shared" si="147"/>
        <v/>
      </c>
    </row>
    <row r="440" spans="2:8" x14ac:dyDescent="0.2">
      <c r="B440" s="58" t="s">
        <v>347</v>
      </c>
      <c r="C440" s="74">
        <v>0</v>
      </c>
      <c r="D440" s="74">
        <f>VLOOKUP(B440,'[1]por deptos 2011-2017'!$BD$6447:$BF$6983,3,0)</f>
        <v>0</v>
      </c>
      <c r="E440" s="67" t="str">
        <f t="shared" si="144"/>
        <v/>
      </c>
      <c r="F440" s="67" t="str">
        <f t="shared" si="145"/>
        <v/>
      </c>
      <c r="G440" s="49" t="str">
        <f t="shared" si="146"/>
        <v>0</v>
      </c>
      <c r="H440" s="63" t="str">
        <f t="shared" si="147"/>
        <v/>
      </c>
    </row>
    <row r="441" spans="2:8" x14ac:dyDescent="0.2">
      <c r="B441" s="58" t="s">
        <v>118</v>
      </c>
      <c r="C441" s="74">
        <v>0</v>
      </c>
      <c r="D441" s="74">
        <f>VLOOKUP(B441,'[1]por deptos 2011-2017'!$BD$6447:$BF$6983,3,0)</f>
        <v>0</v>
      </c>
      <c r="E441" s="67" t="str">
        <f t="shared" si="144"/>
        <v/>
      </c>
      <c r="F441" s="67" t="str">
        <f t="shared" si="145"/>
        <v/>
      </c>
      <c r="G441" s="49" t="str">
        <f t="shared" si="146"/>
        <v>0</v>
      </c>
      <c r="H441" s="63" t="str">
        <f t="shared" si="147"/>
        <v/>
      </c>
    </row>
    <row r="442" spans="2:8" x14ac:dyDescent="0.2">
      <c r="B442" s="58" t="s">
        <v>105</v>
      </c>
      <c r="C442" s="74">
        <v>1</v>
      </c>
      <c r="D442" s="74">
        <f>VLOOKUP(B442,'[1]por deptos 2011-2017'!$BD$6447:$BF$6983,3,0)</f>
        <v>0</v>
      </c>
      <c r="E442" s="67">
        <f t="shared" si="144"/>
        <v>1.9305019305019305E-3</v>
      </c>
      <c r="F442" s="67" t="str">
        <f t="shared" si="145"/>
        <v/>
      </c>
      <c r="G442" s="49" t="str">
        <f t="shared" si="146"/>
        <v>0</v>
      </c>
      <c r="H442" s="63">
        <f t="shared" si="147"/>
        <v>0</v>
      </c>
    </row>
    <row r="443" spans="2:8" x14ac:dyDescent="0.2">
      <c r="B443" s="58" t="s">
        <v>283</v>
      </c>
      <c r="C443" s="74">
        <v>15</v>
      </c>
      <c r="D443" s="74">
        <f>VLOOKUP(B443,'[1]por deptos 2011-2017'!$BD$6447:$BF$6983,3,0)</f>
        <v>22</v>
      </c>
      <c r="E443" s="67">
        <f t="shared" si="144"/>
        <v>2.8957528957528959E-2</v>
      </c>
      <c r="F443" s="67">
        <f t="shared" si="145"/>
        <v>5.5276381909547742E-2</v>
      </c>
      <c r="G443" s="49">
        <f t="shared" si="146"/>
        <v>0.46666666666666667</v>
      </c>
      <c r="H443" s="63">
        <f t="shared" si="147"/>
        <v>1.3513513513513514E-2</v>
      </c>
    </row>
    <row r="444" spans="2:8" x14ac:dyDescent="0.2">
      <c r="B444" s="58" t="s">
        <v>513</v>
      </c>
      <c r="C444" s="74">
        <v>0</v>
      </c>
      <c r="D444" s="74">
        <f>VLOOKUP(B444,'[1]por deptos 2011-2017'!$BD$6447:$BF$6983,3,0)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0</v>
      </c>
      <c r="D445" s="74">
        <f>VLOOKUP(B445,'[1]por deptos 2011-2017'!$BD$6447:$BF$6983,3,0)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2011-2017'!$BD$6447:$BF$6983,3,0)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2011-2017'!$BD$6447:$BF$6983,3,0)</f>
        <v>0</v>
      </c>
      <c r="E447" s="67" t="str">
        <f t="shared" si="144"/>
        <v/>
      </c>
      <c r="F447" s="67" t="str">
        <f t="shared" si="145"/>
        <v/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0</v>
      </c>
      <c r="D448" s="74">
        <f>VLOOKUP(B448,'[1]por deptos 2011-2017'!$BD$6447:$BF$6983,3,0)</f>
        <v>0</v>
      </c>
      <c r="E448" s="67" t="str">
        <f t="shared" si="144"/>
        <v/>
      </c>
      <c r="F448" s="67" t="str">
        <f t="shared" si="145"/>
        <v/>
      </c>
      <c r="G448" s="49" t="str">
        <f t="shared" si="146"/>
        <v>0</v>
      </c>
      <c r="H448" s="63" t="str">
        <f t="shared" si="147"/>
        <v/>
      </c>
    </row>
    <row r="449" spans="2:8" x14ac:dyDescent="0.2">
      <c r="B449" s="58" t="s">
        <v>113</v>
      </c>
      <c r="C449" s="74">
        <v>0</v>
      </c>
      <c r="D449" s="74">
        <f>VLOOKUP(B449,'[1]por deptos 2011-2017'!$BD$6447:$BF$6983,3,0)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2011-2017'!$BD$6447:$BF$6983,3,0)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0</v>
      </c>
      <c r="D451" s="74">
        <f>VLOOKUP(B451,'[1]por deptos 2011-2017'!$BD$6447:$BF$6983,3,0)</f>
        <v>0</v>
      </c>
      <c r="E451" s="67" t="str">
        <f t="shared" si="144"/>
        <v/>
      </c>
      <c r="F451" s="67" t="str">
        <f t="shared" si="145"/>
        <v/>
      </c>
      <c r="G451" s="49" t="str">
        <f t="shared" si="146"/>
        <v>0</v>
      </c>
      <c r="H451" s="63" t="str">
        <f t="shared" si="147"/>
        <v/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2011-2017'!$BD$6447:$BF$6983,3,0)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1</v>
      </c>
      <c r="D453" s="74">
        <f>VLOOKUP(B453,'[1]por deptos 2011-2017'!$BD$6447:$BF$6983,3,0)</f>
        <v>0</v>
      </c>
      <c r="E453" s="67">
        <f t="shared" si="144"/>
        <v>1.9305019305019305E-3</v>
      </c>
      <c r="F453" s="67" t="str">
        <f t="shared" si="145"/>
        <v/>
      </c>
      <c r="G453" s="49" t="str">
        <f t="shared" si="146"/>
        <v>0</v>
      </c>
      <c r="H453" s="63">
        <f t="shared" si="147"/>
        <v>0</v>
      </c>
    </row>
    <row r="454" spans="2:8" x14ac:dyDescent="0.2">
      <c r="B454" s="58" t="s">
        <v>286</v>
      </c>
      <c r="C454" s="74">
        <v>0</v>
      </c>
      <c r="D454" s="74">
        <f>VLOOKUP(B454,'[1]por deptos 2011-2017'!$BD$6447:$BF$6983,3,0)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0</v>
      </c>
      <c r="D455" s="74">
        <f>VLOOKUP(B455,'[1]por deptos 2011-2017'!$BD$6447:$BF$6983,3,0)</f>
        <v>0</v>
      </c>
      <c r="E455" s="67" t="str">
        <f t="shared" si="144"/>
        <v/>
      </c>
      <c r="F455" s="67" t="str">
        <f t="shared" si="145"/>
        <v/>
      </c>
      <c r="G455" s="49" t="str">
        <f t="shared" si="146"/>
        <v>0</v>
      </c>
      <c r="H455" s="63" t="str">
        <f t="shared" si="147"/>
        <v/>
      </c>
    </row>
    <row r="456" spans="2:8" x14ac:dyDescent="0.2">
      <c r="B456" s="58" t="s">
        <v>287</v>
      </c>
      <c r="C456" s="74">
        <v>0</v>
      </c>
      <c r="D456" s="74">
        <f>VLOOKUP(B456,'[1]por deptos 2011-2017'!$BD$6447:$BF$6983,3,0)</f>
        <v>0</v>
      </c>
      <c r="E456" s="67" t="str">
        <f t="shared" si="144"/>
        <v/>
      </c>
      <c r="F456" s="67" t="str">
        <f t="shared" si="145"/>
        <v/>
      </c>
      <c r="G456" s="49" t="str">
        <f t="shared" si="146"/>
        <v>0</v>
      </c>
      <c r="H456" s="63" t="str">
        <f t="shared" si="147"/>
        <v/>
      </c>
    </row>
    <row r="457" spans="2:8" x14ac:dyDescent="0.2">
      <c r="B457" s="58" t="s">
        <v>288</v>
      </c>
      <c r="C457" s="74">
        <v>1</v>
      </c>
      <c r="D457" s="74">
        <f>VLOOKUP(B457,'[1]por deptos 2011-2017'!$BD$6447:$BF$6983,3,0)</f>
        <v>0</v>
      </c>
      <c r="E457" s="67">
        <f t="shared" si="144"/>
        <v>1.9305019305019305E-3</v>
      </c>
      <c r="F457" s="67" t="str">
        <f t="shared" si="145"/>
        <v/>
      </c>
      <c r="G457" s="49" t="str">
        <f t="shared" si="146"/>
        <v>0</v>
      </c>
      <c r="H457" s="63">
        <f t="shared" si="147"/>
        <v>0</v>
      </c>
    </row>
    <row r="458" spans="2:8" x14ac:dyDescent="0.2">
      <c r="B458" s="58" t="s">
        <v>289</v>
      </c>
      <c r="C458" s="74">
        <v>0</v>
      </c>
      <c r="D458" s="74">
        <f>VLOOKUP(B458,'[1]por deptos 2011-2017'!$BD$6447:$BF$6983,3,0)</f>
        <v>0</v>
      </c>
      <c r="E458" s="67" t="str">
        <f t="shared" si="144"/>
        <v/>
      </c>
      <c r="F458" s="67" t="str">
        <f t="shared" si="145"/>
        <v/>
      </c>
      <c r="G458" s="49" t="str">
        <f t="shared" si="146"/>
        <v>0</v>
      </c>
      <c r="H458" s="63" t="str">
        <f t="shared" si="147"/>
        <v/>
      </c>
    </row>
    <row r="459" spans="2:8" x14ac:dyDescent="0.2">
      <c r="B459" s="58" t="s">
        <v>104</v>
      </c>
      <c r="C459" s="74">
        <v>0</v>
      </c>
      <c r="D459" s="74">
        <f>VLOOKUP(B459,'[1]por deptos 2011-2017'!$BD$6447:$BF$6983,3,0)</f>
        <v>0</v>
      </c>
      <c r="E459" s="67" t="str">
        <f t="shared" si="144"/>
        <v/>
      </c>
      <c r="F459" s="67" t="str">
        <f t="shared" si="145"/>
        <v/>
      </c>
      <c r="G459" s="49" t="str">
        <f t="shared" si="146"/>
        <v>0</v>
      </c>
      <c r="H459" s="63" t="str">
        <f t="shared" si="147"/>
        <v/>
      </c>
    </row>
    <row r="460" spans="2:8" x14ac:dyDescent="0.2">
      <c r="B460" s="58" t="s">
        <v>290</v>
      </c>
      <c r="C460" s="74">
        <v>0</v>
      </c>
      <c r="D460" s="74">
        <f>VLOOKUP(B460,'[1]por deptos 2011-2017'!$BD$6447:$BF$6983,3,0)</f>
        <v>0</v>
      </c>
      <c r="E460" s="67" t="str">
        <f t="shared" si="144"/>
        <v/>
      </c>
      <c r="F460" s="67" t="str">
        <f t="shared" si="145"/>
        <v/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0</v>
      </c>
      <c r="D461" s="74">
        <f>VLOOKUP(B461,'[1]por deptos 2011-2017'!$BD$6447:$BF$6983,3,0)</f>
        <v>0</v>
      </c>
      <c r="E461" s="67" t="str">
        <f t="shared" si="144"/>
        <v/>
      </c>
      <c r="F461" s="67" t="str">
        <f t="shared" si="145"/>
        <v/>
      </c>
      <c r="G461" s="49" t="str">
        <f t="shared" si="146"/>
        <v>0</v>
      </c>
      <c r="H461" s="63" t="str">
        <f t="shared" si="147"/>
        <v/>
      </c>
    </row>
    <row r="462" spans="2:8" x14ac:dyDescent="0.2">
      <c r="B462" s="58" t="s">
        <v>516</v>
      </c>
      <c r="C462" s="74">
        <v>0</v>
      </c>
      <c r="D462" s="74">
        <f>VLOOKUP(B462,'[1]por deptos 2011-2017'!$BD$6447:$BF$6983,3,0)</f>
        <v>0</v>
      </c>
      <c r="E462" s="67" t="str">
        <f t="shared" si="144"/>
        <v/>
      </c>
      <c r="F462" s="67" t="str">
        <f t="shared" si="145"/>
        <v/>
      </c>
      <c r="G462" s="49" t="str">
        <f t="shared" si="146"/>
        <v>0</v>
      </c>
      <c r="H462" s="63" t="str">
        <f t="shared" si="147"/>
        <v/>
      </c>
    </row>
    <row r="463" spans="2:8" x14ac:dyDescent="0.2">
      <c r="B463" s="58" t="s">
        <v>292</v>
      </c>
      <c r="C463" s="74">
        <v>0</v>
      </c>
      <c r="D463" s="74">
        <f>VLOOKUP(B463,'[1]por deptos 2011-2017'!$BD$6447:$BF$6983,3,0)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0</v>
      </c>
      <c r="D464" s="74">
        <f>VLOOKUP(B464,'[1]por deptos 2011-2017'!$BD$6447:$BF$6983,3,0)</f>
        <v>0</v>
      </c>
      <c r="E464" s="67" t="str">
        <f t="shared" si="144"/>
        <v/>
      </c>
      <c r="F464" s="67" t="str">
        <f t="shared" si="145"/>
        <v/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0</v>
      </c>
      <c r="D465" s="74">
        <f>VLOOKUP(B465,'[1]por deptos 2011-2017'!$BD$6447:$BF$6983,3,0)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2011-2017'!$BD$6447:$BF$6983,3,0)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0</v>
      </c>
      <c r="D467" s="74">
        <f>VLOOKUP(B467,'[1]por deptos 2011-2017'!$BD$6447:$BF$6983,3,0)</f>
        <v>0</v>
      </c>
      <c r="E467" s="67" t="str">
        <f t="shared" si="144"/>
        <v/>
      </c>
      <c r="F467" s="67" t="str">
        <f t="shared" si="145"/>
        <v/>
      </c>
      <c r="G467" s="49" t="str">
        <f t="shared" si="146"/>
        <v>0</v>
      </c>
      <c r="H467" s="63" t="str">
        <f t="shared" si="147"/>
        <v/>
      </c>
    </row>
    <row r="468" spans="2:8" x14ac:dyDescent="0.2">
      <c r="B468" s="58" t="s">
        <v>128</v>
      </c>
      <c r="C468" s="74">
        <v>0</v>
      </c>
      <c r="D468" s="74">
        <f>VLOOKUP(B468,'[1]por deptos 2011-2017'!$BD$6447:$BF$6983,3,0)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0</v>
      </c>
      <c r="D469" s="74">
        <f>VLOOKUP(B469,'[1]por deptos 2011-2017'!$BD$6447:$BF$6983,3,0)</f>
        <v>0</v>
      </c>
      <c r="E469" s="67" t="str">
        <f t="shared" si="144"/>
        <v/>
      </c>
      <c r="F469" s="67" t="str">
        <f t="shared" si="145"/>
        <v/>
      </c>
      <c r="G469" s="49" t="str">
        <f t="shared" si="146"/>
        <v>0</v>
      </c>
      <c r="H469" s="63" t="str">
        <f t="shared" si="147"/>
        <v/>
      </c>
    </row>
    <row r="470" spans="2:8" x14ac:dyDescent="0.2">
      <c r="B470" s="58" t="s">
        <v>297</v>
      </c>
      <c r="C470" s="74">
        <v>0</v>
      </c>
      <c r="D470" s="74">
        <f>VLOOKUP(B470,'[1]por deptos 2011-2017'!$BD$6447:$BF$6983,3,0)</f>
        <v>0</v>
      </c>
      <c r="E470" s="67" t="str">
        <f t="shared" si="144"/>
        <v/>
      </c>
      <c r="F470" s="67" t="str">
        <f t="shared" si="145"/>
        <v/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2011-2017'!$BD$6447:$BF$6983,3,0)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0</v>
      </c>
      <c r="D472" s="74">
        <f>VLOOKUP(B472,'[1]por deptos 2011-2017'!$BD$6447:$BF$6983,3,0)</f>
        <v>0</v>
      </c>
      <c r="E472" s="67" t="str">
        <f t="shared" si="144"/>
        <v/>
      </c>
      <c r="F472" s="67" t="str">
        <f t="shared" si="145"/>
        <v/>
      </c>
      <c r="G472" s="49" t="str">
        <f t="shared" si="146"/>
        <v>0</v>
      </c>
      <c r="H472" s="63" t="str">
        <f t="shared" si="147"/>
        <v/>
      </c>
    </row>
    <row r="473" spans="2:8" x14ac:dyDescent="0.2">
      <c r="B473" s="58" t="s">
        <v>299</v>
      </c>
      <c r="C473" s="74">
        <v>0</v>
      </c>
      <c r="D473" s="74">
        <f>VLOOKUP(B473,'[1]por deptos 2011-2017'!$BD$6447:$BF$6983,3,0)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2011-2017'!$BD$6447:$BF$6983,3,0)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2011-2017'!$BD$6447:$BF$6983,3,0)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2011-2017'!$BD$6447:$BF$6983,3,0)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2011-2017'!$BD$6447:$BF$6983,3,0)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2011-2017'!$BD$6447:$BF$6983,3,0)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2011-2017'!$BD$6447:$BF$6983,3,0)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0</v>
      </c>
      <c r="D480" s="74">
        <f>VLOOKUP(B480,'[1]por deptos 2011-2017'!$BD$6447:$BF$6983,3,0)</f>
        <v>0</v>
      </c>
      <c r="E480" s="67" t="str">
        <f t="shared" si="164"/>
        <v/>
      </c>
      <c r="F480" s="67" t="str">
        <f t="shared" si="165"/>
        <v/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0</v>
      </c>
      <c r="D481" s="74">
        <f>VLOOKUP(B481,'[1]por deptos 2011-2017'!$BD$6447:$BF$6983,3,0)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1</v>
      </c>
      <c r="D482" s="74">
        <f>VLOOKUP(B482,'[1]por deptos 2011-2017'!$BD$6447:$BF$6983,3,0)</f>
        <v>0</v>
      </c>
      <c r="E482" s="67">
        <f t="shared" si="164"/>
        <v>1.9305019305019305E-3</v>
      </c>
      <c r="F482" s="67" t="str">
        <f t="shared" si="165"/>
        <v/>
      </c>
      <c r="G482" s="49" t="str">
        <f t="shared" si="166"/>
        <v>0</v>
      </c>
      <c r="H482" s="63">
        <f t="shared" si="167"/>
        <v>0</v>
      </c>
    </row>
    <row r="483" spans="2:8" x14ac:dyDescent="0.2">
      <c r="B483" s="58" t="s">
        <v>124</v>
      </c>
      <c r="C483" s="74">
        <v>0</v>
      </c>
      <c r="D483" s="74">
        <f>VLOOKUP(B483,'[1]por deptos 2011-2017'!$BD$6447:$BF$6983,3,0)</f>
        <v>0</v>
      </c>
      <c r="E483" s="67" t="str">
        <f t="shared" si="164"/>
        <v/>
      </c>
      <c r="F483" s="67" t="str">
        <f t="shared" si="165"/>
        <v/>
      </c>
      <c r="G483" s="49" t="str">
        <f t="shared" si="166"/>
        <v>0</v>
      </c>
      <c r="H483" s="63" t="str">
        <f t="shared" si="167"/>
        <v/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2011-2017'!$BD$6447:$BF$6983,3,0)</f>
        <v>0</v>
      </c>
      <c r="E484" s="67" t="str">
        <f t="shared" si="164"/>
        <v/>
      </c>
      <c r="F484" s="67" t="str">
        <f t="shared" si="165"/>
        <v/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2011-2017'!$BD$6447:$BF$6983,3,0)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2011-2017'!$BD$6447:$BF$6983,3,0)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0</v>
      </c>
      <c r="D487" s="74">
        <f>VLOOKUP(B487,'[1]por deptos 2011-2017'!$BD$6447:$BF$6983,3,0)</f>
        <v>0</v>
      </c>
      <c r="E487" s="67" t="str">
        <f t="shared" si="164"/>
        <v/>
      </c>
      <c r="F487" s="67" t="str">
        <f t="shared" si="165"/>
        <v/>
      </c>
      <c r="G487" s="49" t="str">
        <f t="shared" si="166"/>
        <v>0</v>
      </c>
      <c r="H487" s="63" t="str">
        <f t="shared" si="167"/>
        <v/>
      </c>
    </row>
    <row r="488" spans="2:8" x14ac:dyDescent="0.2">
      <c r="B488" s="58" t="s">
        <v>119</v>
      </c>
      <c r="C488" s="74">
        <v>0</v>
      </c>
      <c r="D488" s="74">
        <f>VLOOKUP(B488,'[1]por deptos 2011-2017'!$BD$6447:$BF$6983,3,0)</f>
        <v>0</v>
      </c>
      <c r="E488" s="67" t="str">
        <f t="shared" si="164"/>
        <v/>
      </c>
      <c r="F488" s="67" t="str">
        <f t="shared" si="165"/>
        <v/>
      </c>
      <c r="G488" s="49" t="str">
        <f t="shared" si="166"/>
        <v>0</v>
      </c>
      <c r="H488" s="63" t="str">
        <f t="shared" si="167"/>
        <v/>
      </c>
    </row>
    <row r="489" spans="2:8" x14ac:dyDescent="0.2">
      <c r="B489" s="58" t="s">
        <v>519</v>
      </c>
      <c r="C489" s="74">
        <v>0</v>
      </c>
      <c r="D489" s="74">
        <f>VLOOKUP(B489,'[1]por deptos 2011-2017'!$BD$6447:$BF$6983,3,0)</f>
        <v>0</v>
      </c>
      <c r="E489" s="67" t="str">
        <f t="shared" si="164"/>
        <v/>
      </c>
      <c r="F489" s="67" t="str">
        <f t="shared" si="165"/>
        <v/>
      </c>
      <c r="G489" s="49" t="str">
        <f t="shared" si="166"/>
        <v>0</v>
      </c>
      <c r="H489" s="63" t="str">
        <f t="shared" si="167"/>
        <v/>
      </c>
    </row>
    <row r="490" spans="2:8" x14ac:dyDescent="0.2">
      <c r="B490" s="58" t="s">
        <v>308</v>
      </c>
      <c r="C490" s="74">
        <v>0</v>
      </c>
      <c r="D490" s="74">
        <f>VLOOKUP(B490,'[1]por deptos 2011-2017'!$BD$6447:$BF$6983,3,0)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2011-2017'!$BD$6447:$BF$6983,3,0)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2011-2017'!$BD$6447:$BF$6983,3,0)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2011-2017'!$BD$6447:$BF$6983,3,0)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2011-2017'!$BD$6447:$BF$6983,3,0)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2011-2017'!$BD$6447:$BF$6983,3,0)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2011-2017'!$BD$6447:$BF$6983,3,0)</f>
        <v>0</v>
      </c>
      <c r="E496" s="67" t="str">
        <f t="shared" si="164"/>
        <v/>
      </c>
      <c r="F496" s="67" t="str">
        <f t="shared" si="165"/>
        <v/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2011-2017'!$BD$6447:$BF$6983,3,0)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2011-2017'!$BD$6447:$BF$6983,3,0)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2011-2017'!$BD$6447:$BF$6983,3,0)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2011-2017'!$BD$6447:$BF$6983,3,0)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0</v>
      </c>
      <c r="D501" s="74">
        <f>VLOOKUP(B501,'[1]por deptos 2011-2017'!$BD$6447:$BF$6983,3,0)</f>
        <v>1</v>
      </c>
      <c r="E501" s="67" t="str">
        <f t="shared" si="164"/>
        <v/>
      </c>
      <c r="F501" s="67">
        <f t="shared" si="165"/>
        <v>2.5125628140703518E-3</v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0</v>
      </c>
      <c r="D502" s="74">
        <f>VLOOKUP(B502,'[1]por deptos 2011-2017'!$BD$6447:$BF$6983,3,0)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2011-2017'!$BD$6447:$BF$6983,3,0)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0</v>
      </c>
      <c r="D504" s="74">
        <f>VLOOKUP(B504,'[1]por deptos 2011-2017'!$BD$6447:$BF$6983,3,0)</f>
        <v>0</v>
      </c>
      <c r="E504" s="67" t="str">
        <f t="shared" si="164"/>
        <v/>
      </c>
      <c r="F504" s="67" t="str">
        <f t="shared" si="165"/>
        <v/>
      </c>
      <c r="G504" s="49" t="str">
        <f t="shared" si="166"/>
        <v>0</v>
      </c>
      <c r="H504" s="63" t="str">
        <f t="shared" si="167"/>
        <v/>
      </c>
    </row>
    <row r="505" spans="1:9" x14ac:dyDescent="0.2">
      <c r="B505" s="58" t="s">
        <v>522</v>
      </c>
      <c r="C505" s="74">
        <v>0</v>
      </c>
      <c r="D505" s="74">
        <f>VLOOKUP(B505,'[1]por deptos 2011-2017'!$BD$6447:$BF$6983,3,0)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0</v>
      </c>
      <c r="D506" s="74">
        <f>VLOOKUP(B506,'[1]por deptos 2011-2017'!$BD$6447:$BF$6983,3,0)</f>
        <v>0</v>
      </c>
      <c r="E506" s="67" t="str">
        <f t="shared" ref="E506" si="168">+IF(C506=0,"",C506/C$333)</f>
        <v/>
      </c>
      <c r="F506" s="67" t="str">
        <f t="shared" ref="F506" si="169">+IF(D506=0,"",D506/D$333)</f>
        <v/>
      </c>
      <c r="G506" s="49" t="str">
        <f t="shared" ref="G506" si="170">+IF(OR(AND(D506=0),(C506=0)),"0",((D506-C506)/C506))</f>
        <v>0</v>
      </c>
      <c r="H506" s="63" t="str">
        <f t="shared" ref="H506" si="171">+IF(OR(AND(E506=""),(G506="")),"",E506*G506)</f>
        <v/>
      </c>
      <c r="I506" s="2"/>
    </row>
    <row r="507" spans="1:9" x14ac:dyDescent="0.2">
      <c r="B507" s="58" t="s">
        <v>137</v>
      </c>
      <c r="C507" s="74">
        <v>1</v>
      </c>
      <c r="D507" s="74">
        <f>VLOOKUP(B507,'[1]por deptos 2011-2017'!$BD$6447:$BF$6983,3,0)</f>
        <v>0</v>
      </c>
      <c r="E507" s="67">
        <f t="shared" ref="E507:E532" si="172">+IF(C507=0,"",C507/C$333)</f>
        <v>1.9305019305019305E-3</v>
      </c>
      <c r="F507" s="67" t="str">
        <f t="shared" ref="F507:F532" si="173">+IF(D507=0,"",D507/D$333)</f>
        <v/>
      </c>
      <c r="G507" s="49" t="str">
        <f t="shared" si="166"/>
        <v>0</v>
      </c>
      <c r="H507" s="63">
        <f t="shared" si="167"/>
        <v>0</v>
      </c>
    </row>
    <row r="508" spans="1:9" x14ac:dyDescent="0.2">
      <c r="B508" s="58" t="s">
        <v>523</v>
      </c>
      <c r="C508" s="74">
        <v>0</v>
      </c>
      <c r="D508" s="74">
        <f>VLOOKUP(B508,'[1]por deptos 2011-2017'!$BD$6447:$BF$6983,3,0)</f>
        <v>0</v>
      </c>
      <c r="E508" s="67" t="str">
        <f t="shared" si="172"/>
        <v/>
      </c>
      <c r="F508" s="67" t="str">
        <f t="shared" si="173"/>
        <v/>
      </c>
      <c r="G508" s="49" t="str">
        <f t="shared" si="166"/>
        <v>0</v>
      </c>
      <c r="H508" s="63" t="str">
        <f t="shared" si="167"/>
        <v/>
      </c>
    </row>
    <row r="509" spans="1:9" x14ac:dyDescent="0.2">
      <c r="B509" s="58" t="s">
        <v>135</v>
      </c>
      <c r="C509" s="74">
        <v>0</v>
      </c>
      <c r="D509" s="74">
        <f>VLOOKUP(B509,'[1]por deptos 2011-2017'!$BD$6447:$BF$6983,3,0)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0</v>
      </c>
      <c r="D510" s="74">
        <f>VLOOKUP(B510,'[1]por deptos 2011-2017'!$BD$6447:$BF$6983,3,0)</f>
        <v>0</v>
      </c>
      <c r="E510" s="67" t="str">
        <f t="shared" si="172"/>
        <v/>
      </c>
      <c r="F510" s="67" t="str">
        <f t="shared" si="173"/>
        <v/>
      </c>
      <c r="G510" s="49" t="str">
        <f t="shared" si="166"/>
        <v>0</v>
      </c>
      <c r="H510" s="63" t="str">
        <f t="shared" si="167"/>
        <v/>
      </c>
    </row>
    <row r="511" spans="1:9" x14ac:dyDescent="0.2">
      <c r="B511" s="58" t="s">
        <v>349</v>
      </c>
      <c r="C511" s="74">
        <v>1</v>
      </c>
      <c r="D511" s="74">
        <f>VLOOKUP(B511,'[1]por deptos 2011-2017'!$BD$6447:$BF$6983,3,0)</f>
        <v>0</v>
      </c>
      <c r="E511" s="67">
        <f t="shared" si="172"/>
        <v>1.9305019305019305E-3</v>
      </c>
      <c r="F511" s="67" t="str">
        <f t="shared" si="173"/>
        <v/>
      </c>
      <c r="G511" s="49" t="str">
        <f t="shared" si="166"/>
        <v>0</v>
      </c>
      <c r="H511" s="63">
        <f t="shared" si="167"/>
        <v>0</v>
      </c>
    </row>
    <row r="512" spans="1:9" x14ac:dyDescent="0.2">
      <c r="B512" s="58" t="s">
        <v>524</v>
      </c>
      <c r="C512" s="74">
        <v>0</v>
      </c>
      <c r="D512" s="74">
        <f>VLOOKUP(B512,'[1]por deptos 2011-2017'!$BD$6447:$BF$6983,3,0)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2011-2017'!$BD$6447:$BF$6983,3,0)</f>
        <v>0</v>
      </c>
      <c r="E513" s="67" t="str">
        <f t="shared" si="172"/>
        <v/>
      </c>
      <c r="F513" s="67" t="str">
        <f t="shared" si="173"/>
        <v/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0</v>
      </c>
      <c r="D514" s="74">
        <f>VLOOKUP(B514,'[1]por deptos 2011-2017'!$BD$6447:$BF$6983,3,0)</f>
        <v>0</v>
      </c>
      <c r="E514" s="67" t="str">
        <f t="shared" si="172"/>
        <v/>
      </c>
      <c r="F514" s="67" t="str">
        <f t="shared" si="173"/>
        <v/>
      </c>
      <c r="G514" s="49" t="str">
        <f t="shared" si="166"/>
        <v>0</v>
      </c>
      <c r="H514" s="63" t="str">
        <f t="shared" si="167"/>
        <v/>
      </c>
    </row>
    <row r="515" spans="2:8" x14ac:dyDescent="0.2">
      <c r="B515" s="58" t="s">
        <v>143</v>
      </c>
      <c r="C515" s="74">
        <v>0</v>
      </c>
      <c r="D515" s="74">
        <f>VLOOKUP(B515,'[1]por deptos 2011-2017'!$BD$6447:$BF$6983,3,0)</f>
        <v>0</v>
      </c>
      <c r="E515" s="67" t="str">
        <f t="shared" si="172"/>
        <v/>
      </c>
      <c r="F515" s="67" t="str">
        <f t="shared" si="173"/>
        <v/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2011-2017'!$BD$6447:$BF$6983,3,0)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2011-2017'!$BD$6447:$BF$6983,3,0)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2011-2017'!$BD$6447:$BF$6983,3,0)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2011-2017'!$BD$6447:$BF$6983,3,0)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0</v>
      </c>
      <c r="D520" s="74">
        <f>VLOOKUP(B520,'[1]por deptos 2011-2017'!$BD$6447:$BF$6983,3,0)</f>
        <v>0</v>
      </c>
      <c r="E520" s="67" t="str">
        <f t="shared" si="172"/>
        <v/>
      </c>
      <c r="F520" s="67" t="str">
        <f t="shared" si="173"/>
        <v/>
      </c>
      <c r="G520" s="49" t="str">
        <f t="shared" si="166"/>
        <v>0</v>
      </c>
      <c r="H520" s="63" t="str">
        <f t="shared" si="167"/>
        <v/>
      </c>
    </row>
    <row r="521" spans="2:8" x14ac:dyDescent="0.2">
      <c r="B521" s="58" t="s">
        <v>318</v>
      </c>
      <c r="C521" s="74">
        <v>0</v>
      </c>
      <c r="D521" s="74">
        <f>VLOOKUP(B521,'[1]por deptos 2011-2017'!$BD$6447:$BF$6983,3,0)</f>
        <v>0</v>
      </c>
      <c r="E521" s="67" t="str">
        <f t="shared" si="172"/>
        <v/>
      </c>
      <c r="F521" s="67" t="str">
        <f t="shared" si="173"/>
        <v/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0</v>
      </c>
      <c r="D522" s="74">
        <f>VLOOKUP(B522,'[1]por deptos 2011-2017'!$BD$6447:$BF$6983,3,0)</f>
        <v>0</v>
      </c>
      <c r="E522" s="67" t="str">
        <f t="shared" si="172"/>
        <v/>
      </c>
      <c r="F522" s="67" t="str">
        <f t="shared" si="173"/>
        <v/>
      </c>
      <c r="G522" s="49" t="str">
        <f t="shared" si="166"/>
        <v>0</v>
      </c>
      <c r="H522" s="63" t="str">
        <f t="shared" si="167"/>
        <v/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2011-2017'!$BD$6447:$BF$6983,3,0)</f>
        <v>0</v>
      </c>
      <c r="E523" s="67" t="str">
        <f t="shared" si="172"/>
        <v/>
      </c>
      <c r="F523" s="67" t="str">
        <f t="shared" si="173"/>
        <v/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2011-2017'!$BD$6447:$BF$6983,3,0)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1</v>
      </c>
      <c r="D525" s="74">
        <f>VLOOKUP(B525,'[1]por deptos 2011-2017'!$BD$6447:$BF$6983,3,0)</f>
        <v>2</v>
      </c>
      <c r="E525" s="67">
        <f t="shared" si="172"/>
        <v>1.9305019305019305E-3</v>
      </c>
      <c r="F525" s="67">
        <f t="shared" si="173"/>
        <v>5.0251256281407036E-3</v>
      </c>
      <c r="G525" s="49">
        <f t="shared" si="166"/>
        <v>1</v>
      </c>
      <c r="H525" s="63">
        <f t="shared" si="167"/>
        <v>1.9305019305019305E-3</v>
      </c>
    </row>
    <row r="526" spans="2:8" x14ac:dyDescent="0.2">
      <c r="B526" s="58" t="s">
        <v>321</v>
      </c>
      <c r="C526" s="74">
        <v>0</v>
      </c>
      <c r="D526" s="74">
        <f>VLOOKUP(B526,'[1]por deptos 2011-2017'!$BD$6447:$BF$6983,3,0)</f>
        <v>0</v>
      </c>
      <c r="E526" s="67" t="str">
        <f t="shared" si="172"/>
        <v/>
      </c>
      <c r="F526" s="67" t="str">
        <f t="shared" si="173"/>
        <v/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1</v>
      </c>
      <c r="D527" s="74">
        <f>VLOOKUP(B527,'[1]por deptos 2011-2017'!$BD$6447:$BF$6983,3,0)</f>
        <v>0</v>
      </c>
      <c r="E527" s="67">
        <f t="shared" si="172"/>
        <v>1.9305019305019305E-3</v>
      </c>
      <c r="F527" s="67" t="str">
        <f t="shared" si="173"/>
        <v/>
      </c>
      <c r="G527" s="49" t="str">
        <f t="shared" si="166"/>
        <v>0</v>
      </c>
      <c r="H527" s="63">
        <f t="shared" si="167"/>
        <v>0</v>
      </c>
    </row>
    <row r="528" spans="2:8" x14ac:dyDescent="0.2">
      <c r="B528" s="58" t="s">
        <v>138</v>
      </c>
      <c r="C528" s="74">
        <v>0</v>
      </c>
      <c r="D528" s="74">
        <f>VLOOKUP(B528,'[1]por deptos 2011-2017'!$BD$6447:$BF$6983,3,0)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2011-2017'!$BD$6447:$BF$6983,3,0)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2</v>
      </c>
      <c r="D530" s="74">
        <f>VLOOKUP(B530,'[1]por deptos 2011-2017'!$BD$6447:$BF$6983,3,0)</f>
        <v>3</v>
      </c>
      <c r="E530" s="67">
        <f t="shared" si="172"/>
        <v>3.8610038610038611E-3</v>
      </c>
      <c r="F530" s="67">
        <f t="shared" si="173"/>
        <v>7.537688442211055E-3</v>
      </c>
      <c r="G530" s="49">
        <f t="shared" si="166"/>
        <v>0.5</v>
      </c>
      <c r="H530" s="63">
        <f t="shared" si="167"/>
        <v>1.9305019305019305E-3</v>
      </c>
    </row>
    <row r="531" spans="1:9" x14ac:dyDescent="0.2">
      <c r="B531" s="58" t="s">
        <v>144</v>
      </c>
      <c r="C531" s="74">
        <v>0</v>
      </c>
      <c r="D531" s="74">
        <f>VLOOKUP(B531,'[1]por deptos 2011-2017'!$BD$6447:$BF$6983,3,0)</f>
        <v>0</v>
      </c>
      <c r="E531" s="67" t="str">
        <f t="shared" si="172"/>
        <v/>
      </c>
      <c r="F531" s="67" t="str">
        <f t="shared" si="173"/>
        <v/>
      </c>
      <c r="G531" s="49" t="str">
        <f t="shared" si="166"/>
        <v>0</v>
      </c>
      <c r="H531" s="63" t="str">
        <f t="shared" si="167"/>
        <v/>
      </c>
    </row>
    <row r="532" spans="1:9" x14ac:dyDescent="0.2">
      <c r="B532" s="58" t="s">
        <v>324</v>
      </c>
      <c r="C532" s="74">
        <v>3</v>
      </c>
      <c r="D532" s="74">
        <f>VLOOKUP(B532,'[1]por deptos 2011-2017'!$BD$6447:$BF$6983,3,0)</f>
        <v>2</v>
      </c>
      <c r="E532" s="67">
        <f t="shared" si="172"/>
        <v>5.7915057915057912E-3</v>
      </c>
      <c r="F532" s="67">
        <f t="shared" si="173"/>
        <v>5.0251256281407036E-3</v>
      </c>
      <c r="G532" s="49">
        <f t="shared" si="166"/>
        <v>-0.33333333333333331</v>
      </c>
      <c r="H532" s="63">
        <f t="shared" si="167"/>
        <v>-1.9305019305019303E-3</v>
      </c>
    </row>
    <row r="533" spans="1:9" s="26" customFormat="1" x14ac:dyDescent="0.2">
      <c r="A533" s="40"/>
      <c r="B533" s="59" t="s">
        <v>573</v>
      </c>
      <c r="C533" s="73">
        <v>0</v>
      </c>
      <c r="D533" s="74">
        <f>VLOOKUP(B533,'[1]por deptos 2011-2017'!$BD$6447:$BF$6983,3,0)</f>
        <v>0</v>
      </c>
      <c r="E533" s="67" t="str">
        <f t="shared" ref="E533" si="174">+IF(C533=0,"",C533/C$333)</f>
        <v/>
      </c>
      <c r="F533" s="67" t="str">
        <f t="shared" ref="F533" si="175">+IF(D533=0,"",D533/D$333)</f>
        <v/>
      </c>
      <c r="G533" s="49" t="str">
        <f t="shared" ref="G533" si="176">+IF(OR(AND(D533=0),(C533=0)),"0",((D533-C533)/C533))</f>
        <v>0</v>
      </c>
      <c r="H533" s="63" t="str">
        <f t="shared" ref="H533" si="177">+IF(OR(AND(E533=""),(G533="")),"",E533*G533)</f>
        <v/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2011-2017'!$BD$6447:$BF$6983,3,0)</f>
        <v>0</v>
      </c>
      <c r="E534" s="67" t="str">
        <f>+IF(C534=0,"",C534/C$333)</f>
        <v/>
      </c>
      <c r="F534" s="67" t="str">
        <f>+IF(D534=0,"",D534/D$333)</f>
        <v/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0</v>
      </c>
      <c r="D535" s="74">
        <f>VLOOKUP(B535,'[1]por deptos 2011-2017'!$BD$6447:$BF$6983,3,0)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2011-2017'!$BD$6447:$BF$6983,3,0)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0</v>
      </c>
      <c r="D537" s="74">
        <f>VLOOKUP(B537,'[1]por deptos 2011-2017'!$BD$6447:$BF$6983,3,0)</f>
        <v>0</v>
      </c>
      <c r="E537" s="67" t="str">
        <f t="shared" si="178"/>
        <v/>
      </c>
      <c r="F537" s="67" t="str">
        <f t="shared" si="179"/>
        <v/>
      </c>
      <c r="G537" s="49" t="str">
        <f t="shared" si="180"/>
        <v>0</v>
      </c>
      <c r="H537" s="63" t="str">
        <f t="shared" si="181"/>
        <v/>
      </c>
    </row>
    <row r="538" spans="1:9" x14ac:dyDescent="0.2">
      <c r="B538" s="58" t="s">
        <v>134</v>
      </c>
      <c r="C538" s="74">
        <v>0</v>
      </c>
      <c r="D538" s="74">
        <f>VLOOKUP(B538,'[1]por deptos 2011-2017'!$BD$6447:$BF$6983,3,0)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0</v>
      </c>
      <c r="D539" s="74">
        <f>VLOOKUP(B539,'[1]por deptos 2011-2017'!$BD$6447:$BF$6983,3,0)</f>
        <v>0</v>
      </c>
      <c r="E539" s="67" t="str">
        <f t="shared" si="178"/>
        <v/>
      </c>
      <c r="F539" s="67" t="str">
        <f t="shared" si="179"/>
        <v/>
      </c>
      <c r="G539" s="49" t="str">
        <f t="shared" si="180"/>
        <v>0</v>
      </c>
      <c r="H539" s="63" t="str">
        <f t="shared" si="181"/>
        <v/>
      </c>
    </row>
    <row r="540" spans="1:9" x14ac:dyDescent="0.2">
      <c r="B540" s="58" t="s">
        <v>527</v>
      </c>
      <c r="C540" s="74">
        <v>0</v>
      </c>
      <c r="D540" s="74">
        <f>VLOOKUP(B540,'[1]por deptos 2011-2017'!$BD$6447:$BF$6983,3,0)</f>
        <v>0</v>
      </c>
      <c r="E540" s="67" t="str">
        <f t="shared" si="178"/>
        <v/>
      </c>
      <c r="F540" s="67" t="str">
        <f t="shared" si="179"/>
        <v/>
      </c>
      <c r="G540" s="49" t="str">
        <f t="shared" si="180"/>
        <v>0</v>
      </c>
      <c r="H540" s="63" t="str">
        <f t="shared" si="181"/>
        <v/>
      </c>
    </row>
    <row r="541" spans="1:9" x14ac:dyDescent="0.2">
      <c r="B541" s="58" t="s">
        <v>327</v>
      </c>
      <c r="C541" s="74">
        <v>0</v>
      </c>
      <c r="D541" s="74">
        <f>VLOOKUP(B541,'[1]por deptos 2011-2017'!$BD$6447:$BF$6983,3,0)</f>
        <v>0</v>
      </c>
      <c r="E541" s="67" t="str">
        <f t="shared" si="178"/>
        <v/>
      </c>
      <c r="F541" s="67" t="str">
        <f t="shared" si="179"/>
        <v/>
      </c>
      <c r="G541" s="49" t="str">
        <f t="shared" si="180"/>
        <v>0</v>
      </c>
      <c r="H541" s="63" t="str">
        <f t="shared" si="181"/>
        <v/>
      </c>
    </row>
    <row r="542" spans="1:9" x14ac:dyDescent="0.2">
      <c r="B542" s="58" t="s">
        <v>328</v>
      </c>
      <c r="C542" s="74">
        <v>0</v>
      </c>
      <c r="D542" s="74">
        <f>VLOOKUP(B542,'[1]por deptos 2011-2017'!$BD$6447:$BF$6983,3,0)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0</v>
      </c>
      <c r="D543" s="74">
        <f>VLOOKUP(B543,'[1]por deptos 2011-2017'!$BD$6447:$BF$6983,3,0)</f>
        <v>0</v>
      </c>
      <c r="E543" s="67" t="str">
        <f t="shared" si="178"/>
        <v/>
      </c>
      <c r="F543" s="67" t="str">
        <f t="shared" si="179"/>
        <v/>
      </c>
      <c r="G543" s="49" t="str">
        <f t="shared" si="180"/>
        <v>0</v>
      </c>
      <c r="H543" s="63" t="str">
        <f t="shared" si="181"/>
        <v/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2011-2017'!$BD$6447:$BF$6983,3,0)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0</v>
      </c>
      <c r="D545" s="74">
        <f>VLOOKUP(B545,'[1]por deptos 2011-2017'!$BD$6447:$BF$6983,3,0)</f>
        <v>0</v>
      </c>
      <c r="E545" s="67" t="str">
        <f t="shared" si="178"/>
        <v/>
      </c>
      <c r="F545" s="67" t="str">
        <f t="shared" si="179"/>
        <v/>
      </c>
      <c r="G545" s="49" t="str">
        <f t="shared" si="180"/>
        <v>0</v>
      </c>
      <c r="H545" s="63" t="str">
        <f t="shared" si="181"/>
        <v/>
      </c>
    </row>
    <row r="546" spans="1:9" x14ac:dyDescent="0.2">
      <c r="B546" s="58" t="s">
        <v>528</v>
      </c>
      <c r="C546" s="74">
        <v>0</v>
      </c>
      <c r="D546" s="74">
        <f>VLOOKUP(B546,'[1]por deptos 2011-2017'!$BD$6447:$BF$6983,3,0)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2011-2017'!$BD$6447:$BF$6983,3,0)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265</v>
      </c>
      <c r="D553" s="23">
        <f>SUM(D554:D579)</f>
        <v>693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1.6150943396226416</v>
      </c>
      <c r="H553" s="25">
        <f>+IF(OR(AND(E553=""),(G553="")),"",E553*G553)</f>
        <v>1.6150943396226416</v>
      </c>
    </row>
    <row r="554" spans="1:9" x14ac:dyDescent="0.2">
      <c r="B554" s="57" t="s">
        <v>332</v>
      </c>
      <c r="C554" s="74">
        <v>0</v>
      </c>
      <c r="D554" s="74">
        <f>VLOOKUP(B554,'[1]por deptos 2011-2017'!$BD$6447:$BF$6983,3,0)</f>
        <v>13</v>
      </c>
      <c r="E554" s="66" t="str">
        <f t="shared" si="182"/>
        <v/>
      </c>
      <c r="F554" s="66">
        <f t="shared" si="183"/>
        <v>1.875901875901876E-2</v>
      </c>
      <c r="G554" s="62" t="str">
        <f>+IF(OR(AND(D554=0),(C554=0)),"0",((D554-C554)/C554))</f>
        <v>0</v>
      </c>
      <c r="H554" s="61" t="str">
        <f>+IF(OR(AND(E554=""),(G554="")),"",E554*G554)</f>
        <v/>
      </c>
    </row>
    <row r="555" spans="1:9" x14ac:dyDescent="0.2">
      <c r="B555" s="58" t="s">
        <v>147</v>
      </c>
      <c r="C555" s="74">
        <v>1</v>
      </c>
      <c r="D555" s="74">
        <f>VLOOKUP(B555,'[1]por deptos 2011-2017'!$BD$6447:$BF$6983,3,0)</f>
        <v>0</v>
      </c>
      <c r="E555" s="67">
        <f t="shared" si="182"/>
        <v>3.7735849056603774E-3</v>
      </c>
      <c r="F555" s="67" t="str">
        <f t="shared" si="183"/>
        <v/>
      </c>
      <c r="G555" s="49" t="str">
        <f t="shared" ref="G555:G579" si="184">+IF(OR(AND(D555=0),(C555=0)),"0",((D555-C555)/C555))</f>
        <v>0</v>
      </c>
      <c r="H555" s="63">
        <f t="shared" ref="H555:H579" si="185">+IF(OR(AND(E555=""),(G555="")),"",E555*G555)</f>
        <v>0</v>
      </c>
    </row>
    <row r="556" spans="1:9" x14ac:dyDescent="0.2">
      <c r="B556" s="58" t="s">
        <v>606</v>
      </c>
      <c r="C556" s="74">
        <v>95</v>
      </c>
      <c r="D556" s="74">
        <f>VLOOKUP(B556,'[1]por deptos 2011-2017'!$BD$6447:$BF$6983,3,0)</f>
        <v>189</v>
      </c>
      <c r="E556" s="67">
        <f t="shared" si="182"/>
        <v>0.35849056603773582</v>
      </c>
      <c r="F556" s="67">
        <f t="shared" si="183"/>
        <v>0.27272727272727271</v>
      </c>
      <c r="G556" s="49">
        <f t="shared" si="184"/>
        <v>0.98947368421052628</v>
      </c>
      <c r="H556" s="63">
        <f t="shared" si="185"/>
        <v>0.35471698113207545</v>
      </c>
    </row>
    <row r="557" spans="1:9" x14ac:dyDescent="0.2">
      <c r="B557" s="58" t="s">
        <v>333</v>
      </c>
      <c r="C557" s="74">
        <v>12</v>
      </c>
      <c r="D557" s="74">
        <f>VLOOKUP(B557,'[1]por deptos 2011-2017'!$BD$6447:$BF$6983,3,0)</f>
        <v>163</v>
      </c>
      <c r="E557" s="67">
        <f t="shared" si="182"/>
        <v>4.5283018867924525E-2</v>
      </c>
      <c r="F557" s="67">
        <f t="shared" si="183"/>
        <v>0.2352092352092352</v>
      </c>
      <c r="G557" s="49">
        <f t="shared" si="184"/>
        <v>12.583333333333334</v>
      </c>
      <c r="H557" s="63">
        <f t="shared" si="185"/>
        <v>0.56981132075471697</v>
      </c>
    </row>
    <row r="558" spans="1:9" x14ac:dyDescent="0.2">
      <c r="B558" s="58" t="s">
        <v>148</v>
      </c>
      <c r="C558" s="74">
        <v>0</v>
      </c>
      <c r="D558" s="74">
        <f>VLOOKUP(B558,'[1]por deptos 2011-2017'!$BD$6447:$BF$6983,3,0)</f>
        <v>0</v>
      </c>
      <c r="E558" s="67" t="str">
        <f t="shared" si="182"/>
        <v/>
      </c>
      <c r="F558" s="67" t="str">
        <f t="shared" si="183"/>
        <v/>
      </c>
      <c r="G558" s="49" t="str">
        <f t="shared" si="184"/>
        <v>0</v>
      </c>
      <c r="H558" s="63" t="str">
        <f t="shared" si="185"/>
        <v/>
      </c>
    </row>
    <row r="559" spans="1:9" x14ac:dyDescent="0.2">
      <c r="B559" s="58" t="s">
        <v>146</v>
      </c>
      <c r="C559" s="74">
        <v>0</v>
      </c>
      <c r="D559" s="74">
        <f>VLOOKUP(B559,'[1]por deptos 2011-2017'!$BD$6447:$BF$6983,3,0)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0</v>
      </c>
      <c r="D560" s="74">
        <f>VLOOKUP(B560,'[1]por deptos 2011-2017'!$BD$6447:$BF$6983,3,0)</f>
        <v>0</v>
      </c>
      <c r="E560" s="65" t="str">
        <f t="shared" si="182"/>
        <v/>
      </c>
      <c r="F560" s="65" t="str">
        <f t="shared" si="183"/>
        <v/>
      </c>
      <c r="G560" s="65" t="str">
        <f t="shared" si="184"/>
        <v>0</v>
      </c>
      <c r="H560" s="48" t="str">
        <f t="shared" si="185"/>
        <v/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2011-2017'!$BD$6447:$BF$6983,3,0)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1</v>
      </c>
      <c r="D562" s="74">
        <f>VLOOKUP(B562,'[1]por deptos 2011-2017'!$BD$6447:$BF$6983,3,0)</f>
        <v>0</v>
      </c>
      <c r="E562" s="65">
        <f t="shared" si="182"/>
        <v>3.7735849056603774E-3</v>
      </c>
      <c r="F562" s="65" t="str">
        <f t="shared" si="183"/>
        <v/>
      </c>
      <c r="G562" s="65" t="str">
        <f t="shared" si="184"/>
        <v>0</v>
      </c>
      <c r="H562" s="48">
        <f t="shared" si="185"/>
        <v>0</v>
      </c>
      <c r="I562" s="2"/>
    </row>
    <row r="563" spans="1:9" s="26" customFormat="1" x14ac:dyDescent="0.2">
      <c r="A563" s="41"/>
      <c r="B563" s="59" t="s">
        <v>530</v>
      </c>
      <c r="C563" s="73">
        <v>0</v>
      </c>
      <c r="D563" s="74">
        <f>VLOOKUP(B563,'[1]por deptos 2011-2017'!$BD$6447:$BF$6983,3,0)</f>
        <v>0</v>
      </c>
      <c r="E563" s="65" t="str">
        <f t="shared" si="182"/>
        <v/>
      </c>
      <c r="F563" s="65" t="str">
        <f t="shared" si="183"/>
        <v/>
      </c>
      <c r="G563" s="65" t="str">
        <f t="shared" si="184"/>
        <v>0</v>
      </c>
      <c r="H563" s="48" t="str">
        <f t="shared" si="185"/>
        <v/>
      </c>
      <c r="I563" s="2"/>
    </row>
    <row r="564" spans="1:9" s="26" customFormat="1" x14ac:dyDescent="0.2">
      <c r="A564" s="40"/>
      <c r="B564" s="59" t="s">
        <v>565</v>
      </c>
      <c r="C564" s="73">
        <v>1</v>
      </c>
      <c r="D564" s="74">
        <f>VLOOKUP(B564,'[1]por deptos 2011-2017'!$BD$6447:$BF$6983,3,0)</f>
        <v>0</v>
      </c>
      <c r="E564" s="65">
        <f t="shared" ref="E564:E565" si="186">+IF(C564=0,"",C564/C$553)</f>
        <v>3.7735849056603774E-3</v>
      </c>
      <c r="F564" s="65" t="str">
        <f t="shared" ref="F564:F565" si="187">+IF(D564=0,"",D564/D$553)</f>
        <v/>
      </c>
      <c r="G564" s="65" t="str">
        <f t="shared" ref="G564:G565" si="188">+IF(OR(AND(D564=0),(C564=0)),"0",((D564-C564)/C564))</f>
        <v>0</v>
      </c>
      <c r="H564" s="48">
        <f t="shared" ref="H564:H565" si="189">+IF(OR(AND(E564=""),(G564="")),"",E564*G564)</f>
        <v>0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2011-2017'!$BD$6447:$BF$6983,3,0)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2011-2017'!$BD$6447:$BF$6983,3,0)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1</v>
      </c>
      <c r="D567" s="74">
        <f>VLOOKUP(B567,'[1]por deptos 2011-2017'!$BD$6447:$BF$6983,3,0)</f>
        <v>0</v>
      </c>
      <c r="E567" s="65">
        <f t="shared" si="190"/>
        <v>3.7735849056603774E-3</v>
      </c>
      <c r="F567" s="65" t="str">
        <f t="shared" si="191"/>
        <v/>
      </c>
      <c r="G567" s="65" t="str">
        <f t="shared" si="184"/>
        <v>0</v>
      </c>
      <c r="H567" s="48">
        <f t="shared" si="185"/>
        <v>0</v>
      </c>
      <c r="I567" s="2"/>
    </row>
    <row r="568" spans="1:9" s="26" customFormat="1" x14ac:dyDescent="0.2">
      <c r="A568" s="41"/>
      <c r="B568" s="59" t="s">
        <v>150</v>
      </c>
      <c r="C568" s="73">
        <v>0</v>
      </c>
      <c r="D568" s="74">
        <f>VLOOKUP(B568,'[1]por deptos 2011-2017'!$BD$6447:$BF$6983,3,0)</f>
        <v>0</v>
      </c>
      <c r="E568" s="65" t="str">
        <f t="shared" si="190"/>
        <v/>
      </c>
      <c r="F568" s="65" t="str">
        <f t="shared" si="191"/>
        <v/>
      </c>
      <c r="G568" s="65" t="str">
        <f t="shared" si="184"/>
        <v>0</v>
      </c>
      <c r="H568" s="48" t="str">
        <f t="shared" si="185"/>
        <v/>
      </c>
      <c r="I568" s="2"/>
    </row>
    <row r="569" spans="1:9" s="26" customFormat="1" x14ac:dyDescent="0.2">
      <c r="A569" s="41"/>
      <c r="B569" s="59" t="s">
        <v>151</v>
      </c>
      <c r="C569" s="73">
        <v>0</v>
      </c>
      <c r="D569" s="74">
        <f>VLOOKUP(B569,'[1]por deptos 2011-2017'!$BD$6447:$BF$6983,3,0)</f>
        <v>0</v>
      </c>
      <c r="E569" s="65" t="str">
        <f t="shared" si="190"/>
        <v/>
      </c>
      <c r="F569" s="65" t="str">
        <f t="shared" si="191"/>
        <v/>
      </c>
      <c r="G569" s="65" t="str">
        <f t="shared" si="184"/>
        <v>0</v>
      </c>
      <c r="H569" s="48" t="str">
        <f t="shared" si="185"/>
        <v/>
      </c>
      <c r="I569" s="2"/>
    </row>
    <row r="570" spans="1:9" s="26" customFormat="1" ht="13.5" customHeight="1" x14ac:dyDescent="0.2">
      <c r="A570" s="41"/>
      <c r="B570" s="59" t="s">
        <v>338</v>
      </c>
      <c r="C570" s="73">
        <v>90</v>
      </c>
      <c r="D570" s="74">
        <f>VLOOKUP(B570,'[1]por deptos 2011-2017'!$BD$6447:$BF$6983,3,0)</f>
        <v>317</v>
      </c>
      <c r="E570" s="65">
        <f t="shared" si="190"/>
        <v>0.33962264150943394</v>
      </c>
      <c r="F570" s="65">
        <f t="shared" si="191"/>
        <v>0.45743145743145741</v>
      </c>
      <c r="G570" s="65">
        <f t="shared" si="184"/>
        <v>2.5222222222222221</v>
      </c>
      <c r="H570" s="48">
        <f t="shared" si="185"/>
        <v>0.85660377358490558</v>
      </c>
      <c r="I570" s="2"/>
    </row>
    <row r="571" spans="1:9" s="26" customFormat="1" x14ac:dyDescent="0.2">
      <c r="A571" s="41"/>
      <c r="B571" s="59" t="s">
        <v>152</v>
      </c>
      <c r="C571" s="73">
        <v>5</v>
      </c>
      <c r="D571" s="74">
        <f>VLOOKUP(B571,'[1]por deptos 2011-2017'!$BD$6447:$BF$6983,3,0)</f>
        <v>11</v>
      </c>
      <c r="E571" s="65">
        <f t="shared" si="190"/>
        <v>1.8867924528301886E-2</v>
      </c>
      <c r="F571" s="65">
        <f t="shared" si="191"/>
        <v>1.5873015873015872E-2</v>
      </c>
      <c r="G571" s="65">
        <f t="shared" si="184"/>
        <v>1.2</v>
      </c>
      <c r="H571" s="48">
        <f t="shared" si="185"/>
        <v>2.2641509433962263E-2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58</v>
      </c>
      <c r="D572" s="74">
        <f>VLOOKUP(B572,'[1]por deptos 2011-2017'!$BD$6447:$BF$6983,3,0)</f>
        <v>0</v>
      </c>
      <c r="E572" s="65">
        <f t="shared" si="190"/>
        <v>0.21886792452830189</v>
      </c>
      <c r="F572" s="65" t="str">
        <f t="shared" si="191"/>
        <v/>
      </c>
      <c r="G572" s="65" t="str">
        <f t="shared" si="184"/>
        <v>0</v>
      </c>
      <c r="H572" s="48">
        <f t="shared" si="185"/>
        <v>0</v>
      </c>
      <c r="I572" s="2"/>
    </row>
    <row r="573" spans="1:9" s="26" customFormat="1" ht="12" customHeight="1" x14ac:dyDescent="0.2">
      <c r="A573" s="41"/>
      <c r="B573" s="59" t="s">
        <v>153</v>
      </c>
      <c r="C573" s="73">
        <v>0</v>
      </c>
      <c r="D573" s="74">
        <f>VLOOKUP(B573,'[1]por deptos 2011-2017'!$BD$6447:$BF$6983,3,0)</f>
        <v>0</v>
      </c>
      <c r="E573" s="65" t="str">
        <f t="shared" si="190"/>
        <v/>
      </c>
      <c r="F573" s="65" t="str">
        <f t="shared" si="191"/>
        <v/>
      </c>
      <c r="G573" s="65" t="str">
        <f t="shared" si="184"/>
        <v>0</v>
      </c>
      <c r="H573" s="48" t="str">
        <f t="shared" si="185"/>
        <v/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2011-2017'!$BD$6447:$BF$6983,3,0)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1</v>
      </c>
      <c r="D575" s="74">
        <f>VLOOKUP(B575,'[1]por deptos 2011-2017'!$BD$6447:$BF$6983,3,0)</f>
        <v>0</v>
      </c>
      <c r="E575" s="65">
        <f t="shared" si="190"/>
        <v>3.7735849056603774E-3</v>
      </c>
      <c r="F575" s="65" t="str">
        <f t="shared" si="191"/>
        <v/>
      </c>
      <c r="G575" s="65" t="str">
        <f t="shared" si="184"/>
        <v>0</v>
      </c>
      <c r="H575" s="48">
        <f t="shared" si="185"/>
        <v>0</v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2011-2017'!$BD$6447:$BF$6983,3,0)</f>
        <v>0</v>
      </c>
      <c r="E576" s="65" t="str">
        <f t="shared" si="190"/>
        <v/>
      </c>
      <c r="F576" s="65" t="str">
        <f t="shared" si="191"/>
        <v/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2011-2017'!$BD$6447:$BF$6983,3,0)</f>
        <v>0</v>
      </c>
      <c r="E577" s="65" t="str">
        <f t="shared" si="190"/>
        <v/>
      </c>
      <c r="F577" s="65" t="str">
        <f t="shared" si="191"/>
        <v/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0</v>
      </c>
      <c r="D578" s="74">
        <f>VLOOKUP(B578,'[1]por deptos 2011-2017'!$BD$6447:$BF$6983,3,0)</f>
        <v>0</v>
      </c>
      <c r="E578" s="65" t="str">
        <f t="shared" si="190"/>
        <v/>
      </c>
      <c r="F578" s="65" t="str">
        <f t="shared" si="191"/>
        <v/>
      </c>
      <c r="G578" s="65" t="str">
        <f t="shared" si="184"/>
        <v>0</v>
      </c>
      <c r="H578" s="48" t="str">
        <f t="shared" si="185"/>
        <v/>
      </c>
      <c r="I578" s="2"/>
    </row>
    <row r="579" spans="1:9" x14ac:dyDescent="0.2">
      <c r="B579" s="58" t="s">
        <v>531</v>
      </c>
      <c r="C579" s="74">
        <v>0</v>
      </c>
      <c r="D579" s="74">
        <f>VLOOKUP(B579,'[1]por deptos 2011-2017'!$BD$6447:$BF$6983,3,0)</f>
        <v>0</v>
      </c>
      <c r="E579" s="67" t="str">
        <f t="shared" si="190"/>
        <v/>
      </c>
      <c r="F579" s="67" t="str">
        <f t="shared" si="191"/>
        <v/>
      </c>
      <c r="G579" s="49" t="str">
        <f t="shared" si="184"/>
        <v>0</v>
      </c>
      <c r="H579" s="63" t="str">
        <f t="shared" si="185"/>
        <v/>
      </c>
    </row>
    <row r="580" spans="1:9" x14ac:dyDescent="0.2">
      <c r="B580" s="8" t="s">
        <v>394</v>
      </c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410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373</v>
      </c>
      <c r="C8" s="22">
        <f>+C18+C73+C165+C333+C553</f>
        <v>4836</v>
      </c>
      <c r="D8" s="23">
        <f>+D18+D73+D165+D333+D553</f>
        <v>4815</v>
      </c>
      <c r="E8" s="24">
        <f>SUM(E9:E13)</f>
        <v>1</v>
      </c>
      <c r="F8" s="24">
        <f>SUM(F9:F13)</f>
        <v>1</v>
      </c>
      <c r="G8" s="24">
        <f>+(D8-C8)/C8</f>
        <v>-4.3424317617866007E-3</v>
      </c>
      <c r="H8" s="25">
        <f>+E8*G8</f>
        <v>-4.3424317617866007E-3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35</v>
      </c>
      <c r="D9" s="54">
        <f>+D18</f>
        <v>19</v>
      </c>
      <c r="E9" s="45">
        <f>C9/$C$8</f>
        <v>7.2373862696443339E-3</v>
      </c>
      <c r="F9" s="45">
        <f>D9/$D$8</f>
        <v>3.9460020768431981E-3</v>
      </c>
      <c r="G9" s="46">
        <f>+IF(OR(AND(D9=0),(C9=0)),"0",((D9-C9)/C9))</f>
        <v>-0.45714285714285713</v>
      </c>
      <c r="H9" s="47">
        <f>+IF(OR(AND(E9=""),(G9="")),"",E9*G9)</f>
        <v>-3.3085194375516956E-3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401</v>
      </c>
      <c r="D10" s="55">
        <f>+D73</f>
        <v>642</v>
      </c>
      <c r="E10" s="48">
        <f>C10/$C$8</f>
        <v>8.2919768403639377E-2</v>
      </c>
      <c r="F10" s="48">
        <f>D10/$D$8</f>
        <v>0.13333333333333333</v>
      </c>
      <c r="G10" s="49">
        <f>+IF(OR(AND(D10=0),(C10=0)),"0",((D10-C10)/C10))</f>
        <v>0.60099750623441395</v>
      </c>
      <c r="H10" s="50">
        <f>+IF(OR(AND(E10=""),(G10="")),"",E10*G10)</f>
        <v>4.9834574028122414E-2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444</v>
      </c>
      <c r="D11" s="55">
        <f>+D165</f>
        <v>390</v>
      </c>
      <c r="E11" s="48">
        <f>C11/$C$8</f>
        <v>9.1811414392059559E-2</v>
      </c>
      <c r="F11" s="48">
        <f>D11/$D$8</f>
        <v>8.0996884735202487E-2</v>
      </c>
      <c r="G11" s="49">
        <f>+IF(OR(AND(D11=0),(C11=0)),"0",((D11-C11)/C11))</f>
        <v>-0.12162162162162163</v>
      </c>
      <c r="H11" s="50">
        <f>+IF(OR(AND(E11=""),(G11="")),"",E11*G11)</f>
        <v>-1.1166253101736974E-2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3015</v>
      </c>
      <c r="D12" s="55">
        <f>+D333</f>
        <v>2907</v>
      </c>
      <c r="E12" s="48">
        <f>C12/$C$8</f>
        <v>0.62344913151364767</v>
      </c>
      <c r="F12" s="48">
        <f>D12/$D$8</f>
        <v>0.60373831775700937</v>
      </c>
      <c r="G12" s="49">
        <f>+IF(OR(AND(D12=0),(C12=0)),"0",((D12-C12)/C12))</f>
        <v>-3.5820895522388062E-2</v>
      </c>
      <c r="H12" s="50">
        <f>+IF(OR(AND(E12=""),(G12="")),"",E12*G12)</f>
        <v>-2.2332506203473948E-2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941</v>
      </c>
      <c r="D13" s="56">
        <f>+D553</f>
        <v>857</v>
      </c>
      <c r="E13" s="51">
        <f>C13/$C$8</f>
        <v>0.1945822994210091</v>
      </c>
      <c r="F13" s="51">
        <f>D13/$D$8</f>
        <v>0.17798546209761162</v>
      </c>
      <c r="G13" s="52">
        <f>+IF(OR(AND(D13=0),(C13=0)),"0",((D13-C13)/C13))</f>
        <v>-8.9266737513283748E-2</v>
      </c>
      <c r="H13" s="53">
        <f>+IF(OR(AND(E13=""),(G13="")),"",E13*G13)</f>
        <v>-1.7369727047146403E-2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35</v>
      </c>
      <c r="D18" s="23">
        <f>SUM(D19:D67)</f>
        <v>19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-0.45714285714285713</v>
      </c>
      <c r="H18" s="25">
        <f>+IF(OR(AND(E18=""),(G18="")),"",E18*G18)</f>
        <v>-0.45714285714285713</v>
      </c>
    </row>
    <row r="19" spans="1:9" x14ac:dyDescent="0.2">
      <c r="B19" s="57" t="s">
        <v>0</v>
      </c>
      <c r="C19" s="60">
        <v>0</v>
      </c>
      <c r="D19" s="60">
        <f>VLOOKUP(B19,'[1]por deptos 2011-2017'!$BD$6984:$BF$7520,3,0)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2011-2017'!$BD$6984:$BF$7520,3,0)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2011-2017'!$BD$6984:$BF$7520,3,0)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2011-2017'!$BD$6984:$BF$7520,3,0)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2011-2017'!$BD$6984:$BF$7520,3,0)</f>
        <v>0</v>
      </c>
      <c r="E23" s="63" t="str">
        <f t="shared" si="0"/>
        <v/>
      </c>
      <c r="F23" s="63" t="str">
        <f t="shared" si="1"/>
        <v/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0</v>
      </c>
      <c r="D24" s="60">
        <f>VLOOKUP(B24,'[1]por deptos 2011-2017'!$BD$6984:$BF$7520,3,0)</f>
        <v>1</v>
      </c>
      <c r="E24" s="63" t="str">
        <f t="shared" si="0"/>
        <v/>
      </c>
      <c r="F24" s="63">
        <f t="shared" si="1"/>
        <v>5.2631578947368418E-2</v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2011-2017'!$BD$6984:$BF$7520,3,0)</f>
        <v>0</v>
      </c>
      <c r="E25" s="63" t="str">
        <f t="shared" ref="E25" si="4">+IF(C25=0,"",C25/C$18)</f>
        <v/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2</v>
      </c>
      <c r="D26" s="60">
        <f>VLOOKUP(B26,'[1]por deptos 2011-2017'!$BD$6984:$BF$7520,3,0)</f>
        <v>0</v>
      </c>
      <c r="E26" s="63">
        <f t="shared" si="0"/>
        <v>5.7142857142857141E-2</v>
      </c>
      <c r="F26" s="63" t="str">
        <f t="shared" si="1"/>
        <v/>
      </c>
      <c r="G26" s="49" t="str">
        <f t="shared" si="2"/>
        <v>0</v>
      </c>
      <c r="H26" s="63">
        <f t="shared" si="3"/>
        <v>0</v>
      </c>
    </row>
    <row r="27" spans="1:9" x14ac:dyDescent="0.2">
      <c r="B27" s="58" t="s">
        <v>580</v>
      </c>
      <c r="C27" s="60">
        <v>4</v>
      </c>
      <c r="D27" s="60">
        <f>VLOOKUP(B27,'[1]por deptos 2011-2017'!$BD$6984:$BF$7520,3,0)</f>
        <v>0</v>
      </c>
      <c r="E27" s="63">
        <f t="shared" si="0"/>
        <v>0.11428571428571428</v>
      </c>
      <c r="F27" s="63" t="str">
        <f t="shared" si="1"/>
        <v/>
      </c>
      <c r="G27" s="49" t="str">
        <f t="shared" si="2"/>
        <v>0</v>
      </c>
      <c r="H27" s="63">
        <f t="shared" si="3"/>
        <v>0</v>
      </c>
    </row>
    <row r="28" spans="1:9" x14ac:dyDescent="0.2">
      <c r="B28" s="58" t="s">
        <v>3</v>
      </c>
      <c r="C28" s="60">
        <v>0</v>
      </c>
      <c r="D28" s="60">
        <f>VLOOKUP(B28,'[1]por deptos 2011-2017'!$BD$6984:$BF$7520,3,0)</f>
        <v>1</v>
      </c>
      <c r="E28" s="63" t="str">
        <f t="shared" si="0"/>
        <v/>
      </c>
      <c r="F28" s="63">
        <f t="shared" si="1"/>
        <v>5.2631578947368418E-2</v>
      </c>
      <c r="G28" s="49" t="str">
        <f t="shared" si="2"/>
        <v>0</v>
      </c>
      <c r="H28" s="63" t="str">
        <f t="shared" si="3"/>
        <v/>
      </c>
    </row>
    <row r="29" spans="1:9" x14ac:dyDescent="0.2">
      <c r="B29" s="58" t="s">
        <v>5</v>
      </c>
      <c r="C29" s="60">
        <v>4</v>
      </c>
      <c r="D29" s="60">
        <f>VLOOKUP(B29,'[1]por deptos 2011-2017'!$BD$6984:$BF$7520,3,0)</f>
        <v>1</v>
      </c>
      <c r="E29" s="63">
        <f t="shared" si="0"/>
        <v>0.11428571428571428</v>
      </c>
      <c r="F29" s="63">
        <f t="shared" si="1"/>
        <v>5.2631578947368418E-2</v>
      </c>
      <c r="G29" s="49">
        <f t="shared" si="2"/>
        <v>-0.75</v>
      </c>
      <c r="H29" s="63">
        <f t="shared" si="3"/>
        <v>-8.5714285714285715E-2</v>
      </c>
    </row>
    <row r="30" spans="1:9" x14ac:dyDescent="0.2">
      <c r="B30" s="58" t="s">
        <v>158</v>
      </c>
      <c r="C30" s="60">
        <v>0</v>
      </c>
      <c r="D30" s="60">
        <f>VLOOKUP(B30,'[1]por deptos 2011-2017'!$BD$6984:$BF$7520,3,0)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1</v>
      </c>
      <c r="D31" s="60">
        <f>VLOOKUP(B31,'[1]por deptos 2011-2017'!$BD$6984:$BF$7520,3,0)</f>
        <v>0</v>
      </c>
      <c r="E31" s="63">
        <f t="shared" si="0"/>
        <v>2.8571428571428571E-2</v>
      </c>
      <c r="F31" s="63" t="str">
        <f t="shared" si="1"/>
        <v/>
      </c>
      <c r="G31" s="49" t="str">
        <f t="shared" si="2"/>
        <v>0</v>
      </c>
      <c r="H31" s="63">
        <f t="shared" si="3"/>
        <v>0</v>
      </c>
    </row>
    <row r="32" spans="1:9" x14ac:dyDescent="0.2">
      <c r="B32" s="58" t="s">
        <v>4</v>
      </c>
      <c r="C32" s="60">
        <v>0</v>
      </c>
      <c r="D32" s="60">
        <f>VLOOKUP(B32,'[1]por deptos 2011-2017'!$BD$6984:$BF$7520,3,0)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2011-2017'!$BD$6984:$BF$7520,3,0)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2011-2017'!$BD$6984:$BF$7520,3,0)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0</v>
      </c>
      <c r="D35" s="60">
        <f>VLOOKUP(B35,'[1]por deptos 2011-2017'!$BD$6984:$BF$7520,3,0)</f>
        <v>0</v>
      </c>
      <c r="E35" s="63" t="str">
        <f t="shared" si="0"/>
        <v/>
      </c>
      <c r="F35" s="63" t="str">
        <f t="shared" si="1"/>
        <v/>
      </c>
      <c r="G35" s="49" t="str">
        <f t="shared" si="2"/>
        <v>0</v>
      </c>
      <c r="H35" s="63" t="str">
        <f t="shared" si="3"/>
        <v/>
      </c>
    </row>
    <row r="36" spans="2:8" x14ac:dyDescent="0.2">
      <c r="B36" s="58" t="s">
        <v>162</v>
      </c>
      <c r="C36" s="60">
        <v>1</v>
      </c>
      <c r="D36" s="60">
        <f>VLOOKUP(B36,'[1]por deptos 2011-2017'!$BD$6984:$BF$7520,3,0)</f>
        <v>0</v>
      </c>
      <c r="E36" s="63">
        <f t="shared" si="0"/>
        <v>2.8571428571428571E-2</v>
      </c>
      <c r="F36" s="63" t="str">
        <f t="shared" si="1"/>
        <v/>
      </c>
      <c r="G36" s="49" t="str">
        <f t="shared" si="2"/>
        <v>0</v>
      </c>
      <c r="H36" s="63">
        <f t="shared" si="3"/>
        <v>0</v>
      </c>
    </row>
    <row r="37" spans="2:8" x14ac:dyDescent="0.2">
      <c r="B37" s="58" t="s">
        <v>163</v>
      </c>
      <c r="C37" s="60">
        <v>0</v>
      </c>
      <c r="D37" s="60">
        <f>VLOOKUP(B37,'[1]por deptos 2011-2017'!$BD$6984:$BF$7520,3,0)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1</v>
      </c>
      <c r="D38" s="60">
        <f>VLOOKUP(B38,'[1]por deptos 2011-2017'!$BD$6984:$BF$7520,3,0)</f>
        <v>0</v>
      </c>
      <c r="E38" s="63">
        <f t="shared" si="0"/>
        <v>2.8571428571428571E-2</v>
      </c>
      <c r="F38" s="63" t="str">
        <f t="shared" si="1"/>
        <v/>
      </c>
      <c r="G38" s="49" t="str">
        <f t="shared" si="2"/>
        <v>0</v>
      </c>
      <c r="H38" s="63">
        <f t="shared" si="3"/>
        <v>0</v>
      </c>
    </row>
    <row r="39" spans="2:8" x14ac:dyDescent="0.2">
      <c r="B39" s="58" t="s">
        <v>164</v>
      </c>
      <c r="C39" s="60">
        <v>0</v>
      </c>
      <c r="D39" s="60">
        <f>VLOOKUP(B39,'[1]por deptos 2011-2017'!$BD$6984:$BF$7520,3,0)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2011-2017'!$BD$6984:$BF$7520,3,0)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2011-2017'!$BD$6984:$BF$7520,3,0)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2011-2017'!$BD$6984:$BF$7520,3,0)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2011-2017'!$BD$6984:$BF$7520,3,0)</f>
        <v>0</v>
      </c>
      <c r="E43" s="63" t="str">
        <f t="shared" si="0"/>
        <v/>
      </c>
      <c r="F43" s="63" t="str">
        <f t="shared" si="1"/>
        <v/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0</v>
      </c>
      <c r="D44" s="60">
        <f>VLOOKUP(B44,'[1]por deptos 2011-2017'!$BD$6984:$BF$7520,3,0)</f>
        <v>1</v>
      </c>
      <c r="E44" s="63" t="str">
        <f t="shared" si="0"/>
        <v/>
      </c>
      <c r="F44" s="63">
        <f t="shared" si="1"/>
        <v>5.2631578947368418E-2</v>
      </c>
      <c r="G44" s="49" t="str">
        <f t="shared" si="2"/>
        <v>0</v>
      </c>
      <c r="H44" s="63" t="str">
        <f t="shared" si="3"/>
        <v/>
      </c>
    </row>
    <row r="45" spans="2:8" x14ac:dyDescent="0.2">
      <c r="B45" s="58" t="s">
        <v>8</v>
      </c>
      <c r="C45" s="60">
        <v>0</v>
      </c>
      <c r="D45" s="60">
        <f>VLOOKUP(B45,'[1]por deptos 2011-2017'!$BD$6984:$BF$7520,3,0)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2011-2017'!$BD$6984:$BF$7520,3,0)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2011-2017'!$BD$6984:$BF$7520,3,0)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2011-2017'!$BD$6984:$BF$7520,3,0)</f>
        <v>0</v>
      </c>
      <c r="E48" s="63" t="str">
        <f t="shared" si="0"/>
        <v/>
      </c>
      <c r="F48" s="63" t="str">
        <f t="shared" si="1"/>
        <v/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8</v>
      </c>
      <c r="D49" s="60">
        <f>VLOOKUP(B49,'[1]por deptos 2011-2017'!$BD$6984:$BF$7520,3,0)</f>
        <v>4</v>
      </c>
      <c r="E49" s="63">
        <f t="shared" si="0"/>
        <v>0.22857142857142856</v>
      </c>
      <c r="F49" s="63">
        <f t="shared" si="1"/>
        <v>0.21052631578947367</v>
      </c>
      <c r="G49" s="49">
        <f t="shared" si="2"/>
        <v>-0.5</v>
      </c>
      <c r="H49" s="63">
        <f t="shared" si="3"/>
        <v>-0.11428571428571428</v>
      </c>
    </row>
    <row r="50" spans="1:8" x14ac:dyDescent="0.2">
      <c r="B50" s="58" t="s">
        <v>582</v>
      </c>
      <c r="C50" s="60">
        <v>0</v>
      </c>
      <c r="D50" s="60">
        <f>VLOOKUP(B50,'[1]por deptos 2011-2017'!$BD$6984:$BF$7520,3,0)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0</v>
      </c>
      <c r="D51" s="60">
        <f>VLOOKUP(B51,'[1]por deptos 2011-2017'!$BD$6984:$BF$7520,3,0)</f>
        <v>0</v>
      </c>
      <c r="E51" s="63" t="str">
        <f t="shared" si="0"/>
        <v/>
      </c>
      <c r="F51" s="63" t="str">
        <f t="shared" si="1"/>
        <v/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0</v>
      </c>
      <c r="D52" s="60">
        <f>VLOOKUP(B52,'[1]por deptos 2011-2017'!$BD$6984:$BF$7520,3,0)</f>
        <v>0</v>
      </c>
      <c r="E52" s="63" t="str">
        <f t="shared" si="0"/>
        <v/>
      </c>
      <c r="F52" s="63" t="str">
        <f t="shared" si="1"/>
        <v/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2</v>
      </c>
      <c r="D53" s="60">
        <f>VLOOKUP(B53,'[1]por deptos 2011-2017'!$BD$6984:$BF$7520,3,0)</f>
        <v>2</v>
      </c>
      <c r="E53" s="63">
        <f t="shared" si="0"/>
        <v>5.7142857142857141E-2</v>
      </c>
      <c r="F53" s="63">
        <f t="shared" si="1"/>
        <v>0.10526315789473684</v>
      </c>
      <c r="G53" s="49">
        <f t="shared" si="2"/>
        <v>0</v>
      </c>
      <c r="H53" s="63">
        <f t="shared" si="3"/>
        <v>0</v>
      </c>
    </row>
    <row r="54" spans="1:8" x14ac:dyDescent="0.2">
      <c r="B54" s="58" t="s">
        <v>10</v>
      </c>
      <c r="C54" s="60">
        <v>0</v>
      </c>
      <c r="D54" s="60">
        <f>VLOOKUP(B54,'[1]por deptos 2011-2017'!$BD$6984:$BF$7520,3,0)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2011-2017'!$BD$6984:$BF$7520,3,0)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2011-2017'!$BD$6984:$BF$7520,3,0)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2011-2017'!$BD$6984:$BF$7520,3,0)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2011-2017'!$BD$6984:$BF$7520,3,0)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0</v>
      </c>
      <c r="D59" s="60">
        <f>VLOOKUP(B59,'[1]por deptos 2011-2017'!$BD$6984:$BF$7520,3,0)</f>
        <v>0</v>
      </c>
      <c r="E59" s="63" t="str">
        <f t="shared" si="0"/>
        <v/>
      </c>
      <c r="F59" s="63" t="str">
        <f t="shared" si="1"/>
        <v/>
      </c>
      <c r="G59" s="49" t="str">
        <f t="shared" si="2"/>
        <v>0</v>
      </c>
      <c r="H59" s="63" t="str">
        <f t="shared" si="3"/>
        <v/>
      </c>
    </row>
    <row r="60" spans="1:8" x14ac:dyDescent="0.2">
      <c r="B60" s="58" t="s">
        <v>173</v>
      </c>
      <c r="C60" s="60">
        <v>3</v>
      </c>
      <c r="D60" s="60">
        <f>VLOOKUP(B60,'[1]por deptos 2011-2017'!$BD$6984:$BF$7520,3,0)</f>
        <v>1</v>
      </c>
      <c r="E60" s="63">
        <f t="shared" si="0"/>
        <v>8.5714285714285715E-2</v>
      </c>
      <c r="F60" s="63">
        <f t="shared" si="1"/>
        <v>5.2631578947368418E-2</v>
      </c>
      <c r="G60" s="49">
        <f t="shared" si="2"/>
        <v>-0.66666666666666663</v>
      </c>
      <c r="H60" s="63">
        <f t="shared" si="3"/>
        <v>-5.7142857142857141E-2</v>
      </c>
    </row>
    <row r="61" spans="1:8" x14ac:dyDescent="0.2">
      <c r="B61" s="58" t="s">
        <v>174</v>
      </c>
      <c r="C61" s="60">
        <v>9</v>
      </c>
      <c r="D61" s="60">
        <f>VLOOKUP(B61,'[1]por deptos 2011-2017'!$BD$6984:$BF$7520,3,0)</f>
        <v>0</v>
      </c>
      <c r="E61" s="63">
        <f t="shared" si="0"/>
        <v>0.25714285714285712</v>
      </c>
      <c r="F61" s="63" t="str">
        <f t="shared" si="1"/>
        <v/>
      </c>
      <c r="G61" s="49" t="str">
        <f t="shared" si="2"/>
        <v>0</v>
      </c>
      <c r="H61" s="63">
        <f t="shared" si="3"/>
        <v>0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2011-2017'!$BD$6984:$BF$7520,3,0)</f>
        <v>8</v>
      </c>
      <c r="E62" s="48" t="str">
        <f t="shared" ref="E62:E63" si="8">+IF(C62=0,"",C62/C$18)</f>
        <v/>
      </c>
      <c r="F62" s="48">
        <f t="shared" ref="F62:F63" si="9">+IF(D62=0,"",D62/D$18)</f>
        <v>0.42105263157894735</v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2011-2017'!$BD$6984:$BF$7520,3,0)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2011-2017'!$BD$6984:$BF$7520,3,0)</f>
        <v>0</v>
      </c>
      <c r="E64" s="63" t="str">
        <f t="shared" si="0"/>
        <v/>
      </c>
      <c r="F64" s="63" t="str">
        <f t="shared" si="1"/>
        <v/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0</v>
      </c>
      <c r="D65" s="60">
        <f>VLOOKUP(B65,'[1]por deptos 2011-2017'!$BD$6984:$BF$7520,3,0)</f>
        <v>0</v>
      </c>
      <c r="E65" s="63" t="str">
        <f t="shared" si="0"/>
        <v/>
      </c>
      <c r="F65" s="63" t="str">
        <f t="shared" si="1"/>
        <v/>
      </c>
      <c r="G65" s="49" t="str">
        <f t="shared" si="2"/>
        <v>0</v>
      </c>
      <c r="H65" s="63" t="str">
        <f t="shared" si="3"/>
        <v/>
      </c>
    </row>
    <row r="66" spans="1:9" x14ac:dyDescent="0.2">
      <c r="B66" s="58" t="s">
        <v>176</v>
      </c>
      <c r="C66" s="60">
        <v>0</v>
      </c>
      <c r="D66" s="60">
        <f>VLOOKUP(B66,'[1]por deptos 2011-2017'!$BD$6984:$BF$7520,3,0)</f>
        <v>0</v>
      </c>
      <c r="E66" s="63" t="str">
        <f t="shared" si="0"/>
        <v/>
      </c>
      <c r="F66" s="63" t="str">
        <f t="shared" si="1"/>
        <v/>
      </c>
      <c r="G66" s="49" t="str">
        <f t="shared" si="2"/>
        <v>0</v>
      </c>
      <c r="H66" s="63" t="str">
        <f t="shared" si="3"/>
        <v/>
      </c>
    </row>
    <row r="67" spans="1:9" x14ac:dyDescent="0.2">
      <c r="B67" s="58" t="s">
        <v>177</v>
      </c>
      <c r="C67" s="60">
        <v>0</v>
      </c>
      <c r="D67" s="60">
        <f>VLOOKUP(B67,'[1]por deptos 2011-2017'!$BD$6984:$BF$7520,3,0)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401</v>
      </c>
      <c r="D73" s="23">
        <f>SUM(D74:D159)</f>
        <v>642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0.60099750623441395</v>
      </c>
      <c r="H73" s="25">
        <f>+IF(OR(AND(E73=""),(G73="")),"",E73*G73)</f>
        <v>0.60099750623441395</v>
      </c>
    </row>
    <row r="74" spans="1:9" x14ac:dyDescent="0.2">
      <c r="B74" s="57" t="s">
        <v>435</v>
      </c>
      <c r="C74" s="60">
        <v>11</v>
      </c>
      <c r="D74" s="60">
        <f>VLOOKUP(B74,'[1]por deptos 2011-2017'!$BD$6984:$BF$7520,3,0)</f>
        <v>1</v>
      </c>
      <c r="E74" s="66">
        <f>+IF(C74=0,"",C74/C$73)</f>
        <v>2.7431421446384038E-2</v>
      </c>
      <c r="F74" s="66">
        <f>+IF(D74=0,"",D74/D$73)</f>
        <v>1.557632398753894E-3</v>
      </c>
      <c r="G74" s="62">
        <f>+IF(OR(AND(D74=0),(C74=0)),"0",((D74-C74)/C74))</f>
        <v>-0.90909090909090906</v>
      </c>
      <c r="H74" s="61">
        <f>+IF(OR(AND(E74=""),(G74="")),"",E74*G74)</f>
        <v>-2.4937655860349125E-2</v>
      </c>
    </row>
    <row r="75" spans="1:9" x14ac:dyDescent="0.2">
      <c r="B75" s="58" t="s">
        <v>584</v>
      </c>
      <c r="C75" s="60">
        <v>17</v>
      </c>
      <c r="D75" s="60">
        <f>VLOOKUP(B75,'[1]por deptos 2011-2017'!$BD$6984:$BF$7520,3,0)</f>
        <v>11</v>
      </c>
      <c r="E75" s="67">
        <f t="shared" ref="E75:E146" si="12">+IF(C75=0,"",C75/C$73)</f>
        <v>4.2394014962593519E-2</v>
      </c>
      <c r="F75" s="67">
        <f t="shared" ref="F75:F146" si="13">+IF(D75=0,"",D75/D$73)</f>
        <v>1.7133956386292833E-2</v>
      </c>
      <c r="G75" s="49">
        <f t="shared" ref="G75:G146" si="14">+IF(OR(AND(D75=0),(C75=0)),"0",((D75-C75)/C75))</f>
        <v>-0.35294117647058826</v>
      </c>
      <c r="H75" s="63">
        <f t="shared" ref="H75:H146" si="15">+IF(OR(AND(E75=""),(G75="")),"",E75*G75)</f>
        <v>-1.4962593516209478E-2</v>
      </c>
    </row>
    <row r="76" spans="1:9" s="26" customFormat="1" x14ac:dyDescent="0.2">
      <c r="A76" s="40"/>
      <c r="B76" s="59" t="s">
        <v>533</v>
      </c>
      <c r="C76" s="64">
        <v>1</v>
      </c>
      <c r="D76" s="60">
        <f>VLOOKUP(B76,'[1]por deptos 2011-2017'!$BD$6984:$BF$7520,3,0)</f>
        <v>0</v>
      </c>
      <c r="E76" s="67">
        <f t="shared" ref="E76" si="16">+IF(C76=0,"",C76/C$73)</f>
        <v>2.4937655860349127E-3</v>
      </c>
      <c r="F76" s="67" t="str">
        <f t="shared" ref="F76" si="17">+IF(D76=0,"",D76/D$73)</f>
        <v/>
      </c>
      <c r="G76" s="49" t="str">
        <f t="shared" ref="G76" si="18">+IF(OR(AND(D76=0),(C76=0)),"0",((D76-C76)/C76))</f>
        <v>0</v>
      </c>
      <c r="H76" s="63">
        <f t="shared" ref="H76" si="19">+IF(OR(AND(E76=""),(G76="")),"",E76*G76)</f>
        <v>0</v>
      </c>
      <c r="I76" s="2"/>
    </row>
    <row r="77" spans="1:9" s="26" customFormat="1" x14ac:dyDescent="0.2">
      <c r="A77" s="41"/>
      <c r="B77" s="59" t="s">
        <v>585</v>
      </c>
      <c r="C77" s="64">
        <v>45</v>
      </c>
      <c r="D77" s="60">
        <f>VLOOKUP(B77,'[1]por deptos 2011-2017'!$BD$6984:$BF$7520,3,0)</f>
        <v>6</v>
      </c>
      <c r="E77" s="65">
        <f t="shared" si="12"/>
        <v>0.11221945137157108</v>
      </c>
      <c r="F77" s="65">
        <f t="shared" si="13"/>
        <v>9.3457943925233638E-3</v>
      </c>
      <c r="G77" s="65">
        <f t="shared" si="14"/>
        <v>-0.8666666666666667</v>
      </c>
      <c r="H77" s="48">
        <f t="shared" si="15"/>
        <v>-9.7256857855361603E-2</v>
      </c>
      <c r="I77" s="2"/>
    </row>
    <row r="78" spans="1:9" s="26" customFormat="1" x14ac:dyDescent="0.2">
      <c r="A78" s="41"/>
      <c r="B78" s="59" t="s">
        <v>178</v>
      </c>
      <c r="C78" s="64">
        <v>6</v>
      </c>
      <c r="D78" s="60">
        <f>VLOOKUP(B78,'[1]por deptos 2011-2017'!$BD$6984:$BF$7520,3,0)</f>
        <v>24</v>
      </c>
      <c r="E78" s="65">
        <f t="shared" si="12"/>
        <v>1.4962593516209476E-2</v>
      </c>
      <c r="F78" s="65">
        <f t="shared" si="13"/>
        <v>3.7383177570093455E-2</v>
      </c>
      <c r="G78" s="65">
        <f t="shared" si="14"/>
        <v>3</v>
      </c>
      <c r="H78" s="48">
        <f t="shared" si="15"/>
        <v>4.488778054862843E-2</v>
      </c>
      <c r="I78" s="2"/>
    </row>
    <row r="79" spans="1:9" s="26" customFormat="1" x14ac:dyDescent="0.2">
      <c r="A79" s="41"/>
      <c r="B79" s="59" t="s">
        <v>16</v>
      </c>
      <c r="C79" s="64">
        <v>2</v>
      </c>
      <c r="D79" s="60">
        <f>VLOOKUP(B79,'[1]por deptos 2011-2017'!$BD$6984:$BF$7520,3,0)</f>
        <v>0</v>
      </c>
      <c r="E79" s="65">
        <f t="shared" si="12"/>
        <v>4.9875311720698253E-3</v>
      </c>
      <c r="F79" s="65" t="str">
        <f t="shared" si="13"/>
        <v/>
      </c>
      <c r="G79" s="65" t="str">
        <f t="shared" si="14"/>
        <v>0</v>
      </c>
      <c r="H79" s="48">
        <f t="shared" si="15"/>
        <v>0</v>
      </c>
      <c r="I79" s="2"/>
    </row>
    <row r="80" spans="1:9" s="26" customFormat="1" x14ac:dyDescent="0.2">
      <c r="A80" s="40"/>
      <c r="B80" s="59" t="s">
        <v>35</v>
      </c>
      <c r="C80" s="64">
        <v>4</v>
      </c>
      <c r="D80" s="60">
        <f>VLOOKUP(B80,'[1]por deptos 2011-2017'!$BD$6984:$BF$7520,3,0)</f>
        <v>10</v>
      </c>
      <c r="E80" s="65">
        <f t="shared" ref="E80" si="20">+IF(C80=0,"",C80/C$73)</f>
        <v>9.9750623441396506E-3</v>
      </c>
      <c r="F80" s="65">
        <f t="shared" ref="F80" si="21">+IF(D80=0,"",D80/D$73)</f>
        <v>1.5576323987538941E-2</v>
      </c>
      <c r="G80" s="65">
        <f t="shared" ref="G80" si="22">+IF(OR(AND(D80=0),(C80=0)),"0",((D80-C80)/C80))</f>
        <v>1.5</v>
      </c>
      <c r="H80" s="48">
        <f t="shared" ref="H80" si="23">+IF(OR(AND(E80=""),(G80="")),"",E80*G80)</f>
        <v>1.4962593516209476E-2</v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2011-2017'!$BD$6984:$BF$7520,3,0)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2</v>
      </c>
      <c r="D82" s="60">
        <f>VLOOKUP(B82,'[1]por deptos 2011-2017'!$BD$6984:$BF$7520,3,0)</f>
        <v>8</v>
      </c>
      <c r="E82" s="65">
        <f t="shared" si="12"/>
        <v>4.9875311720698253E-3</v>
      </c>
      <c r="F82" s="65">
        <f t="shared" si="13"/>
        <v>1.2461059190031152E-2</v>
      </c>
      <c r="G82" s="65">
        <f t="shared" si="14"/>
        <v>3</v>
      </c>
      <c r="H82" s="48">
        <f t="shared" si="15"/>
        <v>1.4962593516209476E-2</v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2011-2017'!$BD$6984:$BF$7520,3,0)</f>
        <v>0</v>
      </c>
      <c r="E83" s="65" t="str">
        <f t="shared" si="12"/>
        <v/>
      </c>
      <c r="F83" s="65" t="str">
        <f t="shared" si="13"/>
        <v/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2011-2017'!$BD$6984:$BF$7520,3,0)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4</v>
      </c>
      <c r="D85" s="60">
        <f>VLOOKUP(B85,'[1]por deptos 2011-2017'!$BD$6984:$BF$7520,3,0)</f>
        <v>0</v>
      </c>
      <c r="E85" s="65">
        <f t="shared" si="12"/>
        <v>9.9750623441396506E-3</v>
      </c>
      <c r="F85" s="65" t="str">
        <f t="shared" si="13"/>
        <v/>
      </c>
      <c r="G85" s="65" t="str">
        <f t="shared" si="14"/>
        <v>0</v>
      </c>
      <c r="H85" s="48">
        <f t="shared" si="15"/>
        <v>0</v>
      </c>
      <c r="I85" s="2"/>
    </row>
    <row r="86" spans="1:9" s="26" customFormat="1" x14ac:dyDescent="0.2">
      <c r="A86" s="41"/>
      <c r="B86" s="59" t="s">
        <v>17</v>
      </c>
      <c r="C86" s="64">
        <v>1</v>
      </c>
      <c r="D86" s="60">
        <f>VLOOKUP(B86,'[1]por deptos 2011-2017'!$BD$6984:$BF$7520,3,0)</f>
        <v>0</v>
      </c>
      <c r="E86" s="65">
        <f t="shared" si="12"/>
        <v>2.4937655860349127E-3</v>
      </c>
      <c r="F86" s="65" t="str">
        <f t="shared" si="13"/>
        <v/>
      </c>
      <c r="G86" s="65" t="str">
        <f t="shared" si="14"/>
        <v>0</v>
      </c>
      <c r="H86" s="48">
        <f t="shared" si="15"/>
        <v>0</v>
      </c>
      <c r="I86" s="2"/>
    </row>
    <row r="87" spans="1:9" s="26" customFormat="1" x14ac:dyDescent="0.2">
      <c r="A87" s="41"/>
      <c r="B87" s="59" t="s">
        <v>183</v>
      </c>
      <c r="C87" s="64">
        <v>3</v>
      </c>
      <c r="D87" s="60">
        <f>VLOOKUP(B87,'[1]por deptos 2011-2017'!$BD$6984:$BF$7520,3,0)</f>
        <v>3</v>
      </c>
      <c r="E87" s="65">
        <f t="shared" si="12"/>
        <v>7.481296758104738E-3</v>
      </c>
      <c r="F87" s="65">
        <f t="shared" si="13"/>
        <v>4.6728971962616819E-3</v>
      </c>
      <c r="G87" s="65">
        <f t="shared" si="14"/>
        <v>0</v>
      </c>
      <c r="H87" s="48">
        <f t="shared" si="15"/>
        <v>0</v>
      </c>
      <c r="I87" s="2"/>
    </row>
    <row r="88" spans="1:9" s="26" customFormat="1" x14ac:dyDescent="0.2">
      <c r="A88" s="40"/>
      <c r="B88" s="59" t="s">
        <v>586</v>
      </c>
      <c r="C88" s="64">
        <v>0</v>
      </c>
      <c r="D88" s="60">
        <f>VLOOKUP(B88,'[1]por deptos 2011-2017'!$BD$6984:$BF$7520,3,0)</f>
        <v>1</v>
      </c>
      <c r="E88" s="65" t="str">
        <f t="shared" ref="E88" si="24">+IF(C88=0,"",C88/C$73)</f>
        <v/>
      </c>
      <c r="F88" s="65">
        <f t="shared" ref="F88" si="25">+IF(D88=0,"",D88/D$73)</f>
        <v>1.557632398753894E-3</v>
      </c>
      <c r="G88" s="65" t="str">
        <f t="shared" ref="G88" si="26">+IF(OR(AND(D88=0),(C88=0)),"0",((D88-C88)/C88))</f>
        <v>0</v>
      </c>
      <c r="H88" s="48" t="str">
        <f t="shared" ref="H88" si="27">+IF(OR(AND(E88=""),(G88="")),"",E88*G88)</f>
        <v/>
      </c>
      <c r="I88" s="2"/>
    </row>
    <row r="89" spans="1:9" s="26" customFormat="1" x14ac:dyDescent="0.2">
      <c r="A89" s="41"/>
      <c r="B89" s="59" t="s">
        <v>184</v>
      </c>
      <c r="C89" s="64">
        <v>16</v>
      </c>
      <c r="D89" s="60">
        <f>VLOOKUP(B89,'[1]por deptos 2011-2017'!$BD$6984:$BF$7520,3,0)</f>
        <v>22</v>
      </c>
      <c r="E89" s="65">
        <f t="shared" si="12"/>
        <v>3.9900249376558602E-2</v>
      </c>
      <c r="F89" s="65">
        <f t="shared" si="13"/>
        <v>3.4267912772585667E-2</v>
      </c>
      <c r="G89" s="65">
        <f t="shared" si="14"/>
        <v>0.375</v>
      </c>
      <c r="H89" s="48">
        <f t="shared" si="15"/>
        <v>1.4962593516209476E-2</v>
      </c>
      <c r="I89" s="2"/>
    </row>
    <row r="90" spans="1:9" s="26" customFormat="1" x14ac:dyDescent="0.2">
      <c r="A90" s="41"/>
      <c r="B90" s="59" t="s">
        <v>185</v>
      </c>
      <c r="C90" s="64">
        <v>7</v>
      </c>
      <c r="D90" s="60">
        <f>VLOOKUP(B90,'[1]por deptos 2011-2017'!$BD$6984:$BF$7520,3,0)</f>
        <v>8</v>
      </c>
      <c r="E90" s="65">
        <f t="shared" si="12"/>
        <v>1.7456359102244388E-2</v>
      </c>
      <c r="F90" s="65">
        <f t="shared" si="13"/>
        <v>1.2461059190031152E-2</v>
      </c>
      <c r="G90" s="65">
        <f t="shared" si="14"/>
        <v>0.14285714285714285</v>
      </c>
      <c r="H90" s="48">
        <f t="shared" si="15"/>
        <v>2.4937655860349122E-3</v>
      </c>
      <c r="I90" s="2"/>
    </row>
    <row r="91" spans="1:9" s="26" customFormat="1" x14ac:dyDescent="0.2">
      <c r="A91" s="41"/>
      <c r="B91" s="59" t="s">
        <v>21</v>
      </c>
      <c r="C91" s="64">
        <v>2</v>
      </c>
      <c r="D91" s="60">
        <f>VLOOKUP(B91,'[1]por deptos 2011-2017'!$BD$6984:$BF$7520,3,0)</f>
        <v>2</v>
      </c>
      <c r="E91" s="65">
        <f t="shared" si="12"/>
        <v>4.9875311720698253E-3</v>
      </c>
      <c r="F91" s="65">
        <f t="shared" si="13"/>
        <v>3.1152647975077881E-3</v>
      </c>
      <c r="G91" s="65">
        <f t="shared" si="14"/>
        <v>0</v>
      </c>
      <c r="H91" s="48">
        <f t="shared" si="15"/>
        <v>0</v>
      </c>
      <c r="I91" s="2"/>
    </row>
    <row r="92" spans="1:9" s="26" customFormat="1" x14ac:dyDescent="0.2">
      <c r="A92" s="41"/>
      <c r="B92" s="59" t="s">
        <v>437</v>
      </c>
      <c r="C92" s="64">
        <v>0</v>
      </c>
      <c r="D92" s="60">
        <f>VLOOKUP(B92,'[1]por deptos 2011-2017'!$BD$6984:$BF$7520,3,0)</f>
        <v>1</v>
      </c>
      <c r="E92" s="65" t="str">
        <f t="shared" si="12"/>
        <v/>
      </c>
      <c r="F92" s="65">
        <f t="shared" si="13"/>
        <v>1.557632398753894E-3</v>
      </c>
      <c r="G92" s="65" t="str">
        <f t="shared" si="14"/>
        <v>0</v>
      </c>
      <c r="H92" s="48" t="str">
        <f t="shared" si="15"/>
        <v/>
      </c>
      <c r="I92" s="2"/>
    </row>
    <row r="93" spans="1:9" s="26" customFormat="1" x14ac:dyDescent="0.2">
      <c r="A93" s="41"/>
      <c r="B93" s="59" t="s">
        <v>186</v>
      </c>
      <c r="C93" s="64">
        <v>1</v>
      </c>
      <c r="D93" s="60">
        <f>VLOOKUP(B93,'[1]por deptos 2011-2017'!$BD$6984:$BF$7520,3,0)</f>
        <v>0</v>
      </c>
      <c r="E93" s="65">
        <f t="shared" si="12"/>
        <v>2.4937655860349127E-3</v>
      </c>
      <c r="F93" s="65" t="str">
        <f t="shared" si="13"/>
        <v/>
      </c>
      <c r="G93" s="65" t="str">
        <f t="shared" si="14"/>
        <v>0</v>
      </c>
      <c r="H93" s="48">
        <f t="shared" si="15"/>
        <v>0</v>
      </c>
      <c r="I93" s="2"/>
    </row>
    <row r="94" spans="1:9" s="26" customFormat="1" x14ac:dyDescent="0.2">
      <c r="A94" s="40"/>
      <c r="B94" s="59" t="s">
        <v>537</v>
      </c>
      <c r="C94" s="64">
        <v>0</v>
      </c>
      <c r="D94" s="60">
        <f>VLOOKUP(B94,'[1]por deptos 2011-2017'!$BD$6984:$BF$7520,3,0)</f>
        <v>2</v>
      </c>
      <c r="E94" s="65" t="str">
        <f t="shared" ref="E94:E95" si="28">+IF(C94=0,"",C94/C$73)</f>
        <v/>
      </c>
      <c r="F94" s="65">
        <f t="shared" ref="F94:F95" si="29">+IF(D94=0,"",D94/D$73)</f>
        <v>3.1152647975077881E-3</v>
      </c>
      <c r="G94" s="65" t="str">
        <f t="shared" ref="G94:G95" si="30">+IF(OR(AND(D94=0),(C94=0)),"0",((D94-C94)/C94))</f>
        <v>0</v>
      </c>
      <c r="H94" s="48" t="str">
        <f t="shared" ref="H94:H95" si="31">+IF(OR(AND(E94=""),(G94="")),"",E94*G94)</f>
        <v/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2011-2017'!$BD$6984:$BF$7520,3,0)</f>
        <v>0</v>
      </c>
      <c r="E95" s="65" t="str">
        <f t="shared" si="28"/>
        <v/>
      </c>
      <c r="F95" s="65" t="str">
        <f t="shared" si="29"/>
        <v/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22</v>
      </c>
      <c r="D96" s="60">
        <f>VLOOKUP(B96,'[1]por deptos 2011-2017'!$BD$6984:$BF$7520,3,0)</f>
        <v>11</v>
      </c>
      <c r="E96" s="65">
        <f t="shared" si="12"/>
        <v>5.4862842892768077E-2</v>
      </c>
      <c r="F96" s="65">
        <f t="shared" si="13"/>
        <v>1.7133956386292833E-2</v>
      </c>
      <c r="G96" s="65">
        <f t="shared" si="14"/>
        <v>-0.5</v>
      </c>
      <c r="H96" s="48">
        <f t="shared" si="15"/>
        <v>-2.7431421446384038E-2</v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2011-2017'!$BD$6984:$BF$7520,3,0)</f>
        <v>0</v>
      </c>
      <c r="E97" s="65" t="str">
        <f t="shared" si="12"/>
        <v/>
      </c>
      <c r="F97" s="65" t="str">
        <f t="shared" si="13"/>
        <v/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2011-2017'!$BD$6984:$BF$7520,3,0)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0</v>
      </c>
      <c r="D99" s="60">
        <f>VLOOKUP(B99,'[1]por deptos 2011-2017'!$BD$6984:$BF$7520,3,0)</f>
        <v>0</v>
      </c>
      <c r="E99" s="65" t="str">
        <f t="shared" si="12"/>
        <v/>
      </c>
      <c r="F99" s="65" t="str">
        <f t="shared" si="13"/>
        <v/>
      </c>
      <c r="G99" s="65" t="str">
        <f t="shared" si="14"/>
        <v>0</v>
      </c>
      <c r="H99" s="48" t="str">
        <f t="shared" si="15"/>
        <v/>
      </c>
      <c r="I99" s="2"/>
    </row>
    <row r="100" spans="1:9" s="26" customFormat="1" x14ac:dyDescent="0.2">
      <c r="A100" s="41"/>
      <c r="B100" s="59" t="s">
        <v>189</v>
      </c>
      <c r="C100" s="64">
        <v>11</v>
      </c>
      <c r="D100" s="60">
        <f>VLOOKUP(B100,'[1]por deptos 2011-2017'!$BD$6984:$BF$7520,3,0)</f>
        <v>5</v>
      </c>
      <c r="E100" s="65">
        <f t="shared" si="12"/>
        <v>2.7431421446384038E-2</v>
      </c>
      <c r="F100" s="65">
        <f t="shared" si="13"/>
        <v>7.7881619937694704E-3</v>
      </c>
      <c r="G100" s="65">
        <f t="shared" si="14"/>
        <v>-0.54545454545454541</v>
      </c>
      <c r="H100" s="48">
        <f t="shared" si="15"/>
        <v>-1.4962593516209474E-2</v>
      </c>
      <c r="I100" s="2"/>
    </row>
    <row r="101" spans="1:9" s="26" customFormat="1" x14ac:dyDescent="0.2">
      <c r="A101" s="41"/>
      <c r="B101" s="59" t="s">
        <v>438</v>
      </c>
      <c r="C101" s="64">
        <v>12</v>
      </c>
      <c r="D101" s="60">
        <f>VLOOKUP(B101,'[1]por deptos 2011-2017'!$BD$6984:$BF$7520,3,0)</f>
        <v>2</v>
      </c>
      <c r="E101" s="65">
        <f t="shared" si="12"/>
        <v>2.9925187032418952E-2</v>
      </c>
      <c r="F101" s="65">
        <f t="shared" si="13"/>
        <v>3.1152647975077881E-3</v>
      </c>
      <c r="G101" s="65">
        <f t="shared" si="14"/>
        <v>-0.83333333333333337</v>
      </c>
      <c r="H101" s="48">
        <f t="shared" si="15"/>
        <v>-2.4937655860349128E-2</v>
      </c>
      <c r="I101" s="2"/>
    </row>
    <row r="102" spans="1:9" s="26" customFormat="1" x14ac:dyDescent="0.2">
      <c r="A102" s="41"/>
      <c r="B102" s="59" t="s">
        <v>18</v>
      </c>
      <c r="C102" s="64">
        <v>2</v>
      </c>
      <c r="D102" s="60">
        <f>VLOOKUP(B102,'[1]por deptos 2011-2017'!$BD$6984:$BF$7520,3,0)</f>
        <v>2</v>
      </c>
      <c r="E102" s="65">
        <f t="shared" si="12"/>
        <v>4.9875311720698253E-3</v>
      </c>
      <c r="F102" s="65">
        <f t="shared" si="13"/>
        <v>3.1152647975077881E-3</v>
      </c>
      <c r="G102" s="65">
        <f t="shared" si="14"/>
        <v>0</v>
      </c>
      <c r="H102" s="48">
        <f t="shared" si="15"/>
        <v>0</v>
      </c>
      <c r="I102" s="2"/>
    </row>
    <row r="103" spans="1:9" s="26" customFormat="1" x14ac:dyDescent="0.2">
      <c r="A103" s="41"/>
      <c r="B103" s="59" t="s">
        <v>20</v>
      </c>
      <c r="C103" s="64">
        <v>1</v>
      </c>
      <c r="D103" s="60">
        <f>VLOOKUP(B103,'[1]por deptos 2011-2017'!$BD$6984:$BF$7520,3,0)</f>
        <v>0</v>
      </c>
      <c r="E103" s="65">
        <f t="shared" si="12"/>
        <v>2.4937655860349127E-3</v>
      </c>
      <c r="F103" s="65" t="str">
        <f t="shared" si="13"/>
        <v/>
      </c>
      <c r="G103" s="65" t="str">
        <f t="shared" si="14"/>
        <v>0</v>
      </c>
      <c r="H103" s="48">
        <f t="shared" si="15"/>
        <v>0</v>
      </c>
      <c r="I103" s="2"/>
    </row>
    <row r="104" spans="1:9" s="26" customFormat="1" x14ac:dyDescent="0.2">
      <c r="A104" s="41"/>
      <c r="B104" s="59" t="s">
        <v>190</v>
      </c>
      <c r="C104" s="64">
        <v>0</v>
      </c>
      <c r="D104" s="60">
        <f>VLOOKUP(B104,'[1]por deptos 2011-2017'!$BD$6984:$BF$7520,3,0)</f>
        <v>0</v>
      </c>
      <c r="E104" s="65" t="str">
        <f t="shared" si="12"/>
        <v/>
      </c>
      <c r="F104" s="65" t="str">
        <f t="shared" si="13"/>
        <v/>
      </c>
      <c r="G104" s="65" t="str">
        <f t="shared" si="14"/>
        <v>0</v>
      </c>
      <c r="H104" s="48" t="str">
        <f t="shared" si="15"/>
        <v/>
      </c>
      <c r="I104" s="2"/>
    </row>
    <row r="105" spans="1:9" s="26" customFormat="1" x14ac:dyDescent="0.2">
      <c r="A105" s="40"/>
      <c r="B105" s="59" t="s">
        <v>583</v>
      </c>
      <c r="C105" s="64">
        <v>0</v>
      </c>
      <c r="D105" s="60">
        <f>VLOOKUP(B105,'[1]por deptos 2011-2017'!$BD$6984:$BF$7520,3,0)</f>
        <v>1</v>
      </c>
      <c r="E105" s="65" t="str">
        <f t="shared" ref="E105" si="32">+IF(C105=0,"",C105/C$73)</f>
        <v/>
      </c>
      <c r="F105" s="65">
        <f t="shared" ref="F105" si="33">+IF(D105=0,"",D105/D$73)</f>
        <v>1.557632398753894E-3</v>
      </c>
      <c r="G105" s="65" t="str">
        <f t="shared" ref="G105" si="34">+IF(OR(AND(D105=0),(C105=0)),"0",((D105-C105)/C105))</f>
        <v>0</v>
      </c>
      <c r="H105" s="48" t="str">
        <f t="shared" ref="H105" si="35">+IF(OR(AND(E105=""),(G105="")),"",E105*G105)</f>
        <v/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2011-2017'!$BD$6984:$BF$7520,3,0)</f>
        <v>1</v>
      </c>
      <c r="E106" s="65" t="str">
        <f t="shared" si="12"/>
        <v/>
      </c>
      <c r="F106" s="65">
        <f t="shared" si="13"/>
        <v>1.557632398753894E-3</v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0</v>
      </c>
      <c r="D107" s="60">
        <f>VLOOKUP(B107,'[1]por deptos 2011-2017'!$BD$6984:$BF$7520,3,0)</f>
        <v>0</v>
      </c>
      <c r="E107" s="65" t="str">
        <f t="shared" si="12"/>
        <v/>
      </c>
      <c r="F107" s="65" t="str">
        <f t="shared" si="13"/>
        <v/>
      </c>
      <c r="G107" s="65" t="str">
        <f t="shared" si="14"/>
        <v>0</v>
      </c>
      <c r="H107" s="48" t="str">
        <f t="shared" si="15"/>
        <v/>
      </c>
      <c r="I107" s="2"/>
    </row>
    <row r="108" spans="1:9" s="26" customFormat="1" x14ac:dyDescent="0.2">
      <c r="A108" s="41"/>
      <c r="B108" s="59" t="s">
        <v>193</v>
      </c>
      <c r="C108" s="64">
        <v>0</v>
      </c>
      <c r="D108" s="60">
        <f>VLOOKUP(B108,'[1]por deptos 2011-2017'!$BD$6984:$BF$7520,3,0)</f>
        <v>0</v>
      </c>
      <c r="E108" s="65" t="str">
        <f t="shared" si="12"/>
        <v/>
      </c>
      <c r="F108" s="65" t="str">
        <f t="shared" si="13"/>
        <v/>
      </c>
      <c r="G108" s="65" t="str">
        <f t="shared" si="14"/>
        <v>0</v>
      </c>
      <c r="H108" s="48" t="str">
        <f t="shared" si="15"/>
        <v/>
      </c>
      <c r="I108" s="2"/>
    </row>
    <row r="109" spans="1:9" s="26" customFormat="1" x14ac:dyDescent="0.2">
      <c r="A109" s="41"/>
      <c r="B109" s="59" t="s">
        <v>194</v>
      </c>
      <c r="C109" s="64">
        <v>0</v>
      </c>
      <c r="D109" s="60">
        <f>VLOOKUP(B109,'[1]por deptos 2011-2017'!$BD$6984:$BF$7520,3,0)</f>
        <v>2</v>
      </c>
      <c r="E109" s="65" t="str">
        <f t="shared" si="12"/>
        <v/>
      </c>
      <c r="F109" s="65">
        <f t="shared" si="13"/>
        <v>3.1152647975077881E-3</v>
      </c>
      <c r="G109" s="65" t="str">
        <f t="shared" si="14"/>
        <v>0</v>
      </c>
      <c r="H109" s="48" t="str">
        <f t="shared" si="15"/>
        <v/>
      </c>
      <c r="I109" s="2"/>
    </row>
    <row r="110" spans="1:9" s="26" customFormat="1" x14ac:dyDescent="0.2">
      <c r="A110" s="41"/>
      <c r="B110" s="59" t="s">
        <v>195</v>
      </c>
      <c r="C110" s="64">
        <v>2</v>
      </c>
      <c r="D110" s="60">
        <f>VLOOKUP(B110,'[1]por deptos 2011-2017'!$BD$6984:$BF$7520,3,0)</f>
        <v>2</v>
      </c>
      <c r="E110" s="65">
        <f t="shared" si="12"/>
        <v>4.9875311720698253E-3</v>
      </c>
      <c r="F110" s="65">
        <f t="shared" si="13"/>
        <v>3.1152647975077881E-3</v>
      </c>
      <c r="G110" s="65">
        <f t="shared" si="14"/>
        <v>0</v>
      </c>
      <c r="H110" s="48">
        <f t="shared" si="15"/>
        <v>0</v>
      </c>
      <c r="I110" s="2"/>
    </row>
    <row r="111" spans="1:9" s="26" customFormat="1" x14ac:dyDescent="0.2">
      <c r="A111" s="41"/>
      <c r="B111" s="59" t="s">
        <v>196</v>
      </c>
      <c r="C111" s="64">
        <v>30</v>
      </c>
      <c r="D111" s="60">
        <f>VLOOKUP(B111,'[1]por deptos 2011-2017'!$BD$6984:$BF$7520,3,0)</f>
        <v>5</v>
      </c>
      <c r="E111" s="65">
        <f t="shared" si="12"/>
        <v>7.4812967581047385E-2</v>
      </c>
      <c r="F111" s="65">
        <f t="shared" si="13"/>
        <v>7.7881619937694704E-3</v>
      </c>
      <c r="G111" s="65">
        <f t="shared" si="14"/>
        <v>-0.83333333333333337</v>
      </c>
      <c r="H111" s="48">
        <f t="shared" si="15"/>
        <v>-6.2344139650872821E-2</v>
      </c>
      <c r="I111" s="2"/>
    </row>
    <row r="112" spans="1:9" s="26" customFormat="1" x14ac:dyDescent="0.2">
      <c r="A112" s="41"/>
      <c r="B112" s="59" t="s">
        <v>197</v>
      </c>
      <c r="C112" s="64">
        <v>0</v>
      </c>
      <c r="D112" s="60">
        <f>VLOOKUP(B112,'[1]por deptos 2011-2017'!$BD$6984:$BF$7520,3,0)</f>
        <v>0</v>
      </c>
      <c r="E112" s="65" t="str">
        <f t="shared" si="12"/>
        <v/>
      </c>
      <c r="F112" s="65" t="str">
        <f t="shared" si="13"/>
        <v/>
      </c>
      <c r="G112" s="65" t="str">
        <f t="shared" si="14"/>
        <v>0</v>
      </c>
      <c r="H112" s="48" t="str">
        <f t="shared" si="15"/>
        <v/>
      </c>
      <c r="I112" s="2"/>
    </row>
    <row r="113" spans="1:9" s="26" customFormat="1" x14ac:dyDescent="0.2">
      <c r="A113" s="41"/>
      <c r="B113" s="59" t="s">
        <v>27</v>
      </c>
      <c r="C113" s="64">
        <v>6</v>
      </c>
      <c r="D113" s="60">
        <f>VLOOKUP(B113,'[1]por deptos 2011-2017'!$BD$6984:$BF$7520,3,0)</f>
        <v>6</v>
      </c>
      <c r="E113" s="65">
        <f t="shared" si="12"/>
        <v>1.4962593516209476E-2</v>
      </c>
      <c r="F113" s="65">
        <f t="shared" si="13"/>
        <v>9.3457943925233638E-3</v>
      </c>
      <c r="G113" s="65">
        <f t="shared" si="14"/>
        <v>0</v>
      </c>
      <c r="H113" s="48">
        <f t="shared" si="15"/>
        <v>0</v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2011-2017'!$BD$6984:$BF$7520,3,0)</f>
        <v>0</v>
      </c>
      <c r="E114" s="65" t="str">
        <f t="shared" si="12"/>
        <v/>
      </c>
      <c r="F114" s="65" t="str">
        <f t="shared" si="13"/>
        <v/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2011-2017'!$BD$6984:$BF$7520,3,0)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2</v>
      </c>
      <c r="D116" s="60">
        <f>VLOOKUP(B116,'[1]por deptos 2011-2017'!$BD$6984:$BF$7520,3,0)</f>
        <v>0</v>
      </c>
      <c r="E116" s="65">
        <f t="shared" si="12"/>
        <v>4.9875311720698253E-3</v>
      </c>
      <c r="F116" s="65" t="str">
        <f t="shared" si="13"/>
        <v/>
      </c>
      <c r="G116" s="65" t="str">
        <f t="shared" si="14"/>
        <v>0</v>
      </c>
      <c r="H116" s="48">
        <f t="shared" si="15"/>
        <v>0</v>
      </c>
      <c r="I116" s="2"/>
    </row>
    <row r="117" spans="1:9" s="26" customFormat="1" x14ac:dyDescent="0.2">
      <c r="A117" s="41"/>
      <c r="B117" s="59" t="s">
        <v>24</v>
      </c>
      <c r="C117" s="64">
        <v>1</v>
      </c>
      <c r="D117" s="60">
        <f>VLOOKUP(B117,'[1]por deptos 2011-2017'!$BD$6984:$BF$7520,3,0)</f>
        <v>0</v>
      </c>
      <c r="E117" s="65">
        <f t="shared" si="12"/>
        <v>2.4937655860349127E-3</v>
      </c>
      <c r="F117" s="65" t="str">
        <f t="shared" si="13"/>
        <v/>
      </c>
      <c r="G117" s="65" t="str">
        <f t="shared" si="14"/>
        <v>0</v>
      </c>
      <c r="H117" s="48">
        <f t="shared" si="15"/>
        <v>0</v>
      </c>
      <c r="I117" s="2"/>
    </row>
    <row r="118" spans="1:9" s="26" customFormat="1" x14ac:dyDescent="0.2">
      <c r="A118" s="41"/>
      <c r="B118" s="59" t="s">
        <v>200</v>
      </c>
      <c r="C118" s="64">
        <v>0</v>
      </c>
      <c r="D118" s="60">
        <f>VLOOKUP(B118,'[1]por deptos 2011-2017'!$BD$6984:$BF$7520,3,0)</f>
        <v>0</v>
      </c>
      <c r="E118" s="65" t="str">
        <f t="shared" si="12"/>
        <v/>
      </c>
      <c r="F118" s="65" t="str">
        <f t="shared" si="13"/>
        <v/>
      </c>
      <c r="G118" s="65" t="str">
        <f t="shared" si="14"/>
        <v>0</v>
      </c>
      <c r="H118" s="48" t="str">
        <f t="shared" si="15"/>
        <v/>
      </c>
      <c r="I118" s="2"/>
    </row>
    <row r="119" spans="1:9" s="26" customFormat="1" x14ac:dyDescent="0.2">
      <c r="A119" s="41"/>
      <c r="B119" s="59" t="s">
        <v>25</v>
      </c>
      <c r="C119" s="64">
        <v>0</v>
      </c>
      <c r="D119" s="60">
        <f>VLOOKUP(B119,'[1]por deptos 2011-2017'!$BD$6984:$BF$7520,3,0)</f>
        <v>0</v>
      </c>
      <c r="E119" s="65" t="str">
        <f t="shared" si="12"/>
        <v/>
      </c>
      <c r="F119" s="65" t="str">
        <f t="shared" si="13"/>
        <v/>
      </c>
      <c r="G119" s="65" t="str">
        <f t="shared" si="14"/>
        <v>0</v>
      </c>
      <c r="H119" s="48" t="str">
        <f t="shared" si="15"/>
        <v/>
      </c>
      <c r="I119" s="2"/>
    </row>
    <row r="120" spans="1:9" s="26" customFormat="1" x14ac:dyDescent="0.2">
      <c r="A120" s="41"/>
      <c r="B120" s="59" t="s">
        <v>23</v>
      </c>
      <c r="C120" s="64">
        <v>0</v>
      </c>
      <c r="D120" s="60">
        <f>VLOOKUP(B120,'[1]por deptos 2011-2017'!$BD$6984:$BF$7520,3,0)</f>
        <v>0</v>
      </c>
      <c r="E120" s="65" t="str">
        <f t="shared" si="12"/>
        <v/>
      </c>
      <c r="F120" s="65" t="str">
        <f t="shared" si="13"/>
        <v/>
      </c>
      <c r="G120" s="65" t="str">
        <f t="shared" si="14"/>
        <v>0</v>
      </c>
      <c r="H120" s="48" t="str">
        <f t="shared" si="15"/>
        <v/>
      </c>
      <c r="I120" s="2"/>
    </row>
    <row r="121" spans="1:9" s="26" customFormat="1" x14ac:dyDescent="0.2">
      <c r="A121" s="41"/>
      <c r="B121" s="59" t="s">
        <v>26</v>
      </c>
      <c r="C121" s="64">
        <v>11</v>
      </c>
      <c r="D121" s="60">
        <f>VLOOKUP(B121,'[1]por deptos 2011-2017'!$BD$6984:$BF$7520,3,0)</f>
        <v>11</v>
      </c>
      <c r="E121" s="65">
        <f t="shared" si="12"/>
        <v>2.7431421446384038E-2</v>
      </c>
      <c r="F121" s="65">
        <f t="shared" si="13"/>
        <v>1.7133956386292833E-2</v>
      </c>
      <c r="G121" s="65">
        <f t="shared" si="14"/>
        <v>0</v>
      </c>
      <c r="H121" s="48">
        <f t="shared" si="15"/>
        <v>0</v>
      </c>
      <c r="I121" s="2"/>
    </row>
    <row r="122" spans="1:9" s="26" customFormat="1" x14ac:dyDescent="0.2">
      <c r="A122" s="41"/>
      <c r="B122" s="59" t="s">
        <v>201</v>
      </c>
      <c r="C122" s="64">
        <v>2</v>
      </c>
      <c r="D122" s="60">
        <f>VLOOKUP(B122,'[1]por deptos 2011-2017'!$BD$6984:$BF$7520,3,0)</f>
        <v>4</v>
      </c>
      <c r="E122" s="65">
        <f t="shared" si="12"/>
        <v>4.9875311720698253E-3</v>
      </c>
      <c r="F122" s="65">
        <f t="shared" si="13"/>
        <v>6.2305295950155761E-3</v>
      </c>
      <c r="G122" s="65">
        <f t="shared" si="14"/>
        <v>1</v>
      </c>
      <c r="H122" s="48">
        <f t="shared" si="15"/>
        <v>4.9875311720698253E-3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2011-2017'!$BD$6984:$BF$7520,3,0)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13</v>
      </c>
      <c r="D124" s="60">
        <f>VLOOKUP(B124,'[1]por deptos 2011-2017'!$BD$6984:$BF$7520,3,0)</f>
        <v>2</v>
      </c>
      <c r="E124" s="65">
        <f t="shared" si="12"/>
        <v>3.2418952618453865E-2</v>
      </c>
      <c r="F124" s="65">
        <f t="shared" si="13"/>
        <v>3.1152647975077881E-3</v>
      </c>
      <c r="G124" s="65">
        <f t="shared" si="14"/>
        <v>-0.84615384615384615</v>
      </c>
      <c r="H124" s="48">
        <f t="shared" si="15"/>
        <v>-2.7431421446384038E-2</v>
      </c>
      <c r="I124" s="2"/>
    </row>
    <row r="125" spans="1:9" s="26" customFormat="1" x14ac:dyDescent="0.2">
      <c r="A125" s="41"/>
      <c r="B125" s="59" t="s">
        <v>202</v>
      </c>
      <c r="C125" s="64">
        <v>0</v>
      </c>
      <c r="D125" s="60">
        <f>VLOOKUP(B125,'[1]por deptos 2011-2017'!$BD$6984:$BF$7520,3,0)</f>
        <v>48</v>
      </c>
      <c r="E125" s="65" t="str">
        <f t="shared" si="12"/>
        <v/>
      </c>
      <c r="F125" s="65">
        <f t="shared" si="13"/>
        <v>7.476635514018691E-2</v>
      </c>
      <c r="G125" s="65" t="str">
        <f t="shared" si="14"/>
        <v>0</v>
      </c>
      <c r="H125" s="48" t="str">
        <f t="shared" si="15"/>
        <v/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2011-2017'!$BD$6984:$BF$7520,3,0)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113</v>
      </c>
      <c r="D127" s="60">
        <f>VLOOKUP(B127,'[1]por deptos 2011-2017'!$BD$6984:$BF$7520,3,0)</f>
        <v>376</v>
      </c>
      <c r="E127" s="65">
        <f t="shared" si="12"/>
        <v>0.28179551122194513</v>
      </c>
      <c r="F127" s="65">
        <f t="shared" si="13"/>
        <v>0.58566978193146413</v>
      </c>
      <c r="G127" s="65">
        <f t="shared" si="14"/>
        <v>2.3274336283185839</v>
      </c>
      <c r="H127" s="48">
        <f t="shared" si="15"/>
        <v>0.65586034912718194</v>
      </c>
      <c r="I127" s="2"/>
    </row>
    <row r="128" spans="1:9" s="26" customFormat="1" x14ac:dyDescent="0.2">
      <c r="A128" s="41"/>
      <c r="B128" s="59" t="s">
        <v>203</v>
      </c>
      <c r="C128" s="64">
        <v>9</v>
      </c>
      <c r="D128" s="60">
        <f>VLOOKUP(B128,'[1]por deptos 2011-2017'!$BD$6984:$BF$7520,3,0)</f>
        <v>5</v>
      </c>
      <c r="E128" s="65">
        <f t="shared" si="12"/>
        <v>2.2443890274314215E-2</v>
      </c>
      <c r="F128" s="65">
        <f t="shared" si="13"/>
        <v>7.7881619937694704E-3</v>
      </c>
      <c r="G128" s="65">
        <f t="shared" si="14"/>
        <v>-0.44444444444444442</v>
      </c>
      <c r="H128" s="48">
        <f t="shared" si="15"/>
        <v>-9.9750623441396506E-3</v>
      </c>
      <c r="I128" s="2"/>
    </row>
    <row r="129" spans="1:9" s="26" customFormat="1" x14ac:dyDescent="0.2">
      <c r="A129" s="41"/>
      <c r="B129" s="59" t="s">
        <v>204</v>
      </c>
      <c r="C129" s="64">
        <v>1</v>
      </c>
      <c r="D129" s="60">
        <f>VLOOKUP(B129,'[1]por deptos 2011-2017'!$BD$6984:$BF$7520,3,0)</f>
        <v>0</v>
      </c>
      <c r="E129" s="65">
        <f t="shared" si="12"/>
        <v>2.4937655860349127E-3</v>
      </c>
      <c r="F129" s="65" t="str">
        <f t="shared" si="13"/>
        <v/>
      </c>
      <c r="G129" s="65" t="str">
        <f t="shared" si="14"/>
        <v>0</v>
      </c>
      <c r="H129" s="48">
        <f t="shared" si="15"/>
        <v>0</v>
      </c>
      <c r="I129" s="2"/>
    </row>
    <row r="130" spans="1:9" s="26" customFormat="1" x14ac:dyDescent="0.2">
      <c r="A130" s="41"/>
      <c r="B130" s="59" t="s">
        <v>28</v>
      </c>
      <c r="C130" s="64">
        <v>1</v>
      </c>
      <c r="D130" s="60">
        <f>VLOOKUP(B130,'[1]por deptos 2011-2017'!$BD$6984:$BF$7520,3,0)</f>
        <v>2</v>
      </c>
      <c r="E130" s="65">
        <f t="shared" si="12"/>
        <v>2.4937655860349127E-3</v>
      </c>
      <c r="F130" s="65">
        <f t="shared" si="13"/>
        <v>3.1152647975077881E-3</v>
      </c>
      <c r="G130" s="65">
        <f t="shared" si="14"/>
        <v>1</v>
      </c>
      <c r="H130" s="48">
        <f t="shared" si="15"/>
        <v>2.4937655860349127E-3</v>
      </c>
      <c r="I130" s="2"/>
    </row>
    <row r="131" spans="1:9" s="26" customFormat="1" x14ac:dyDescent="0.2">
      <c r="A131" s="41"/>
      <c r="B131" s="59" t="s">
        <v>32</v>
      </c>
      <c r="C131" s="64">
        <v>12</v>
      </c>
      <c r="D131" s="60">
        <f>VLOOKUP(B131,'[1]por deptos 2011-2017'!$BD$6984:$BF$7520,3,0)</f>
        <v>38</v>
      </c>
      <c r="E131" s="65">
        <f t="shared" si="12"/>
        <v>2.9925187032418952E-2</v>
      </c>
      <c r="F131" s="65">
        <f t="shared" si="13"/>
        <v>5.9190031152647975E-2</v>
      </c>
      <c r="G131" s="65">
        <f t="shared" si="14"/>
        <v>2.1666666666666665</v>
      </c>
      <c r="H131" s="48">
        <f t="shared" si="15"/>
        <v>6.4837905236907731E-2</v>
      </c>
      <c r="I131" s="2"/>
    </row>
    <row r="132" spans="1:9" s="26" customFormat="1" x14ac:dyDescent="0.2">
      <c r="A132" s="40"/>
      <c r="B132" s="59" t="s">
        <v>542</v>
      </c>
      <c r="C132" s="64">
        <v>0</v>
      </c>
      <c r="D132" s="60">
        <f>VLOOKUP(B132,'[1]por deptos 2011-2017'!$BD$6984:$BF$7520,3,0)</f>
        <v>1</v>
      </c>
      <c r="E132" s="65" t="str">
        <f t="shared" ref="E132" si="36">+IF(C132=0,"",C132/C$73)</f>
        <v/>
      </c>
      <c r="F132" s="65">
        <f t="shared" ref="F132" si="37">+IF(D132=0,"",D132/D$73)</f>
        <v>1.557632398753894E-3</v>
      </c>
      <c r="G132" s="65" t="str">
        <f t="shared" ref="G132" si="38">+IF(OR(AND(D132=0),(C132=0)),"0",((D132-C132)/C132))</f>
        <v>0</v>
      </c>
      <c r="H132" s="48" t="str">
        <f t="shared" ref="H132" si="39">+IF(OR(AND(E132=""),(G132="")),"",E132*G132)</f>
        <v/>
      </c>
      <c r="I132" s="2"/>
    </row>
    <row r="133" spans="1:9" s="26" customFormat="1" x14ac:dyDescent="0.2">
      <c r="A133" s="41"/>
      <c r="B133" s="59" t="s">
        <v>30</v>
      </c>
      <c r="C133" s="64">
        <v>8</v>
      </c>
      <c r="D133" s="60">
        <f>VLOOKUP(B133,'[1]por deptos 2011-2017'!$BD$6984:$BF$7520,3,0)</f>
        <v>5</v>
      </c>
      <c r="E133" s="65">
        <f t="shared" si="12"/>
        <v>1.9950124688279301E-2</v>
      </c>
      <c r="F133" s="65">
        <f t="shared" si="13"/>
        <v>7.7881619937694704E-3</v>
      </c>
      <c r="G133" s="65">
        <f t="shared" si="14"/>
        <v>-0.375</v>
      </c>
      <c r="H133" s="48">
        <f t="shared" si="15"/>
        <v>-7.481296758104738E-3</v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2011-2017'!$BD$6984:$BF$7520,3,0)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0</v>
      </c>
      <c r="D135" s="60">
        <f>VLOOKUP(B135,'[1]por deptos 2011-2017'!$BD$6984:$BF$7520,3,0)</f>
        <v>0</v>
      </c>
      <c r="E135" s="65" t="str">
        <f t="shared" si="12"/>
        <v/>
      </c>
      <c r="F135" s="65" t="str">
        <f t="shared" si="13"/>
        <v/>
      </c>
      <c r="G135" s="65" t="str">
        <f t="shared" si="14"/>
        <v>0</v>
      </c>
      <c r="H135" s="48" t="str">
        <f t="shared" si="15"/>
        <v/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2011-2017'!$BD$6984:$BF$7520,3,0)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2011-2017'!$BD$6984:$BF$7520,3,0)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0</v>
      </c>
      <c r="D138" s="60">
        <f>VLOOKUP(B138,'[1]por deptos 2011-2017'!$BD$6984:$BF$7520,3,0)</f>
        <v>0</v>
      </c>
      <c r="E138" s="65" t="str">
        <f t="shared" si="12"/>
        <v/>
      </c>
      <c r="F138" s="65" t="str">
        <f t="shared" si="13"/>
        <v/>
      </c>
      <c r="G138" s="65" t="str">
        <f t="shared" si="14"/>
        <v>0</v>
      </c>
      <c r="H138" s="48" t="str">
        <f t="shared" si="15"/>
        <v/>
      </c>
      <c r="I138" s="2"/>
    </row>
    <row r="139" spans="1:9" s="26" customFormat="1" ht="24" x14ac:dyDescent="0.2">
      <c r="A139" s="41"/>
      <c r="B139" s="59" t="s">
        <v>442</v>
      </c>
      <c r="C139" s="64">
        <v>4</v>
      </c>
      <c r="D139" s="60">
        <f>VLOOKUP(B139,'[1]por deptos 2011-2017'!$BD$6984:$BF$7520,3,0)</f>
        <v>0</v>
      </c>
      <c r="E139" s="65">
        <f t="shared" si="12"/>
        <v>9.9750623441396506E-3</v>
      </c>
      <c r="F139" s="65" t="str">
        <f t="shared" si="13"/>
        <v/>
      </c>
      <c r="G139" s="65" t="str">
        <f t="shared" si="14"/>
        <v>0</v>
      </c>
      <c r="H139" s="48">
        <f t="shared" si="15"/>
        <v>0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2011-2017'!$BD$6984:$BF$7520,3,0)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2011-2017'!$BD$6984:$BF$7520,3,0)</f>
        <v>0</v>
      </c>
      <c r="E141" s="65" t="str">
        <f t="shared" si="12"/>
        <v/>
      </c>
      <c r="F141" s="65" t="str">
        <f t="shared" si="13"/>
        <v/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2011-2017'!$BD$6984:$BF$7520,3,0)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2</v>
      </c>
      <c r="D143" s="60">
        <f>VLOOKUP(B143,'[1]por deptos 2011-2017'!$BD$6984:$BF$7520,3,0)</f>
        <v>0</v>
      </c>
      <c r="E143" s="65">
        <f t="shared" si="12"/>
        <v>4.9875311720698253E-3</v>
      </c>
      <c r="F143" s="65" t="str">
        <f t="shared" si="13"/>
        <v/>
      </c>
      <c r="G143" s="65" t="str">
        <f t="shared" si="14"/>
        <v>0</v>
      </c>
      <c r="H143" s="48">
        <f t="shared" si="15"/>
        <v>0</v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2011-2017'!$BD$6984:$BF$7520,3,0)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2011-2017'!$BD$6984:$BF$7520,3,0)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2011-2017'!$BD$6984:$BF$7520,3,0)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2011-2017'!$BD$6984:$BF$7520,3,0)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1</v>
      </c>
      <c r="D148" s="60">
        <f>VLOOKUP(B148,'[1]por deptos 2011-2017'!$BD$6984:$BF$7520,3,0)</f>
        <v>0</v>
      </c>
      <c r="E148" s="65">
        <f t="shared" si="48"/>
        <v>2.4937655860349127E-3</v>
      </c>
      <c r="F148" s="65" t="str">
        <f t="shared" si="49"/>
        <v/>
      </c>
      <c r="G148" s="65" t="str">
        <f t="shared" si="50"/>
        <v>0</v>
      </c>
      <c r="H148" s="48">
        <f t="shared" si="51"/>
        <v>0</v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2011-2017'!$BD$6984:$BF$7520,3,0)</f>
        <v>0</v>
      </c>
      <c r="E149" s="65" t="str">
        <f t="shared" si="48"/>
        <v/>
      </c>
      <c r="F149" s="65" t="str">
        <f t="shared" si="49"/>
        <v/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0</v>
      </c>
      <c r="D150" s="60">
        <f>VLOOKUP(B150,'[1]por deptos 2011-2017'!$BD$6984:$BF$7520,3,0)</f>
        <v>5</v>
      </c>
      <c r="E150" s="65" t="str">
        <f t="shared" si="48"/>
        <v/>
      </c>
      <c r="F150" s="65">
        <f t="shared" si="49"/>
        <v>7.7881619937694704E-3</v>
      </c>
      <c r="G150" s="65" t="str">
        <f t="shared" si="50"/>
        <v>0</v>
      </c>
      <c r="H150" s="48" t="str">
        <f t="shared" si="51"/>
        <v/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1</v>
      </c>
      <c r="D151" s="60">
        <f>VLOOKUP(B151,'[1]por deptos 2011-2017'!$BD$6984:$BF$7520,3,0)</f>
        <v>1</v>
      </c>
      <c r="E151" s="65">
        <f t="shared" si="48"/>
        <v>2.4937655860349127E-3</v>
      </c>
      <c r="F151" s="65">
        <f t="shared" si="49"/>
        <v>1.557632398753894E-3</v>
      </c>
      <c r="G151" s="65">
        <f t="shared" si="50"/>
        <v>0</v>
      </c>
      <c r="H151" s="48">
        <f t="shared" si="51"/>
        <v>0</v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2011-2017'!$BD$6984:$BF$7520,3,0)</f>
        <v>2</v>
      </c>
      <c r="E152" s="65" t="str">
        <f t="shared" si="48"/>
        <v/>
      </c>
      <c r="F152" s="65">
        <f t="shared" si="49"/>
        <v>3.1152647975077881E-3</v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0</v>
      </c>
      <c r="D153" s="60">
        <f>VLOOKUP(B153,'[1]por deptos 2011-2017'!$BD$6984:$BF$7520,3,0)</f>
        <v>0</v>
      </c>
      <c r="E153" s="65" t="str">
        <f t="shared" si="48"/>
        <v/>
      </c>
      <c r="F153" s="65" t="str">
        <f t="shared" si="49"/>
        <v/>
      </c>
      <c r="G153" s="65" t="str">
        <f t="shared" si="50"/>
        <v>0</v>
      </c>
      <c r="H153" s="48" t="str">
        <f t="shared" si="51"/>
        <v/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2011-2017'!$BD$6984:$BF$7520,3,0)</f>
        <v>0</v>
      </c>
      <c r="E154" s="65" t="str">
        <f t="shared" si="48"/>
        <v/>
      </c>
      <c r="F154" s="65" t="str">
        <f t="shared" si="49"/>
        <v/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2011-2017'!$BD$6984:$BF$7520,3,0)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2</v>
      </c>
      <c r="D156" s="60">
        <f>VLOOKUP(B156,'[1]por deptos 2011-2017'!$BD$6984:$BF$7520,3,0)</f>
        <v>5</v>
      </c>
      <c r="E156" s="65">
        <f t="shared" ref="E156:E159" si="52">+IF(C156=0,"",C156/C$73)</f>
        <v>4.9875311720698253E-3</v>
      </c>
      <c r="F156" s="65">
        <f t="shared" ref="F156:F159" si="53">+IF(D156=0,"",D156/D$73)</f>
        <v>7.7881619937694704E-3</v>
      </c>
      <c r="G156" s="65">
        <f t="shared" ref="G156:G159" si="54">+IF(OR(AND(D156=0),(C156=0)),"0",((D156-C156)/C156))</f>
        <v>1.5</v>
      </c>
      <c r="H156" s="48">
        <f t="shared" ref="H156:H159" si="55">+IF(OR(AND(E156=""),(G156="")),"",E156*G156)</f>
        <v>7.481296758104738E-3</v>
      </c>
      <c r="I156" s="2"/>
    </row>
    <row r="157" spans="1:9" s="26" customFormat="1" ht="24" x14ac:dyDescent="0.2">
      <c r="A157" s="40"/>
      <c r="B157" s="59" t="s">
        <v>544</v>
      </c>
      <c r="C157" s="68">
        <v>10</v>
      </c>
      <c r="D157" s="60">
        <f>VLOOKUP(B157,'[1]por deptos 2011-2017'!$BD$6984:$BF$7520,3,0)</f>
        <v>1</v>
      </c>
      <c r="E157" s="65">
        <f t="shared" si="52"/>
        <v>2.4937655860349128E-2</v>
      </c>
      <c r="F157" s="65">
        <f t="shared" si="53"/>
        <v>1.557632398753894E-3</v>
      </c>
      <c r="G157" s="65">
        <f t="shared" si="54"/>
        <v>-0.9</v>
      </c>
      <c r="H157" s="48">
        <f t="shared" si="55"/>
        <v>-2.2443890274314215E-2</v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2011-2017'!$BD$6984:$BF$7520,3,0)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2011-2017'!$BD$6984:$BF$7520,3,0)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444</v>
      </c>
      <c r="D165" s="23">
        <f>SUM(D166:D327)</f>
        <v>390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-0.12162162162162163</v>
      </c>
      <c r="H165" s="25">
        <f>+IF(OR(AND(E165=""),(G165="")),"",E165*G165)</f>
        <v>-0.12162162162162163</v>
      </c>
    </row>
    <row r="166" spans="1:9" s="26" customFormat="1" x14ac:dyDescent="0.2">
      <c r="A166" s="41"/>
      <c r="B166" s="69" t="s">
        <v>445</v>
      </c>
      <c r="C166" s="73">
        <v>2</v>
      </c>
      <c r="D166" s="74">
        <f>VLOOKUP(B166,'[1]por deptos 2011-2017'!$BD$6984:$BF$7520,3,0)</f>
        <v>0</v>
      </c>
      <c r="E166" s="71">
        <f>+IF(C166=0,"",C166/C$165)</f>
        <v>4.5045045045045045E-3</v>
      </c>
      <c r="F166" s="71" t="str">
        <f>+IF(D166=0,"",D166/D$165)</f>
        <v/>
      </c>
      <c r="G166" s="71" t="str">
        <f>+IF(OR(AND(D166=0),(C166=0)),"0",((D166-C166)/C166))</f>
        <v>0</v>
      </c>
      <c r="H166" s="72">
        <f>+IF(OR(AND(E166=""),(G166="")),"",E166*G166)</f>
        <v>0</v>
      </c>
      <c r="I166" s="2"/>
    </row>
    <row r="167" spans="1:9" s="26" customFormat="1" x14ac:dyDescent="0.2">
      <c r="A167" s="41"/>
      <c r="B167" s="70" t="s">
        <v>590</v>
      </c>
      <c r="C167" s="73">
        <v>1</v>
      </c>
      <c r="D167" s="74">
        <f>VLOOKUP(B167,'[1]por deptos 2011-2017'!$BD$6984:$BF$7520,3,0)</f>
        <v>3</v>
      </c>
      <c r="E167" s="65">
        <f t="shared" ref="E167:E237" si="56">+IF(C167=0,"",C167/C$165)</f>
        <v>2.2522522522522522E-3</v>
      </c>
      <c r="F167" s="65">
        <f t="shared" ref="F167:F237" si="57">+IF(D167=0,"",D167/D$165)</f>
        <v>7.6923076923076927E-3</v>
      </c>
      <c r="G167" s="65">
        <f t="shared" ref="G167:G237" si="58">+IF(OR(AND(D167=0),(C167=0)),"0",((D167-C167)/C167))</f>
        <v>2</v>
      </c>
      <c r="H167" s="48">
        <f t="shared" ref="H167:H237" si="59">+IF(OR(AND(E167=""),(G167="")),"",E167*G167)</f>
        <v>4.5045045045045045E-3</v>
      </c>
      <c r="I167" s="2"/>
    </row>
    <row r="168" spans="1:9" s="26" customFormat="1" ht="24" x14ac:dyDescent="0.2">
      <c r="A168" s="41"/>
      <c r="B168" s="70" t="s">
        <v>446</v>
      </c>
      <c r="C168" s="73">
        <v>1</v>
      </c>
      <c r="D168" s="74">
        <f>VLOOKUP(B168,'[1]por deptos 2011-2017'!$BD$6984:$BF$7520,3,0)</f>
        <v>0</v>
      </c>
      <c r="E168" s="65">
        <f t="shared" si="56"/>
        <v>2.2522522522522522E-3</v>
      </c>
      <c r="F168" s="65" t="str">
        <f t="shared" si="57"/>
        <v/>
      </c>
      <c r="G168" s="65" t="str">
        <f t="shared" si="58"/>
        <v>0</v>
      </c>
      <c r="H168" s="48">
        <f t="shared" si="59"/>
        <v>0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2011-2017'!$BD$6984:$BF$7520,3,0)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19</v>
      </c>
      <c r="D170" s="74">
        <f>VLOOKUP(B170,'[1]por deptos 2011-2017'!$BD$6984:$BF$7520,3,0)</f>
        <v>11</v>
      </c>
      <c r="E170" s="65">
        <f t="shared" si="56"/>
        <v>4.2792792792792793E-2</v>
      </c>
      <c r="F170" s="65">
        <f t="shared" si="57"/>
        <v>2.8205128205128206E-2</v>
      </c>
      <c r="G170" s="65">
        <f t="shared" si="58"/>
        <v>-0.42105263157894735</v>
      </c>
      <c r="H170" s="48">
        <f t="shared" si="59"/>
        <v>-1.8018018018018018E-2</v>
      </c>
      <c r="I170" s="2"/>
    </row>
    <row r="171" spans="1:9" s="26" customFormat="1" x14ac:dyDescent="0.2">
      <c r="A171" s="41"/>
      <c r="B171" s="70" t="s">
        <v>42</v>
      </c>
      <c r="C171" s="73">
        <v>80</v>
      </c>
      <c r="D171" s="74">
        <f>VLOOKUP(B171,'[1]por deptos 2011-2017'!$BD$6984:$BF$7520,3,0)</f>
        <v>191</v>
      </c>
      <c r="E171" s="65">
        <f t="shared" si="56"/>
        <v>0.18018018018018017</v>
      </c>
      <c r="F171" s="65">
        <f t="shared" si="57"/>
        <v>0.48974358974358972</v>
      </c>
      <c r="G171" s="65">
        <f t="shared" si="58"/>
        <v>1.3875</v>
      </c>
      <c r="H171" s="48">
        <f t="shared" si="59"/>
        <v>0.24999999999999997</v>
      </c>
      <c r="I171" s="2"/>
    </row>
    <row r="172" spans="1:9" s="26" customFormat="1" x14ac:dyDescent="0.2">
      <c r="A172" s="41"/>
      <c r="B172" s="70" t="s">
        <v>592</v>
      </c>
      <c r="C172" s="73">
        <v>0</v>
      </c>
      <c r="D172" s="74">
        <f>VLOOKUP(B172,'[1]por deptos 2011-2017'!$BD$6984:$BF$7520,3,0)</f>
        <v>0</v>
      </c>
      <c r="E172" s="65" t="str">
        <f t="shared" si="56"/>
        <v/>
      </c>
      <c r="F172" s="65" t="str">
        <f t="shared" si="57"/>
        <v/>
      </c>
      <c r="G172" s="65" t="str">
        <f t="shared" si="58"/>
        <v>0</v>
      </c>
      <c r="H172" s="48" t="str">
        <f t="shared" si="59"/>
        <v/>
      </c>
      <c r="I172" s="2"/>
    </row>
    <row r="173" spans="1:9" s="26" customFormat="1" x14ac:dyDescent="0.2">
      <c r="A173" s="41"/>
      <c r="B173" s="70" t="s">
        <v>593</v>
      </c>
      <c r="C173" s="73">
        <v>3</v>
      </c>
      <c r="D173" s="74">
        <f>VLOOKUP(B173,'[1]por deptos 2011-2017'!$BD$6984:$BF$7520,3,0)</f>
        <v>0</v>
      </c>
      <c r="E173" s="65">
        <f t="shared" si="56"/>
        <v>6.7567567567567571E-3</v>
      </c>
      <c r="F173" s="65" t="str">
        <f t="shared" si="57"/>
        <v/>
      </c>
      <c r="G173" s="65" t="str">
        <f t="shared" si="58"/>
        <v>0</v>
      </c>
      <c r="H173" s="48">
        <f t="shared" si="59"/>
        <v>0</v>
      </c>
      <c r="I173" s="2"/>
    </row>
    <row r="174" spans="1:9" s="26" customFormat="1" x14ac:dyDescent="0.2">
      <c r="A174" s="41"/>
      <c r="B174" s="70" t="s">
        <v>594</v>
      </c>
      <c r="C174" s="73">
        <v>1</v>
      </c>
      <c r="D174" s="74">
        <f>VLOOKUP(B174,'[1]por deptos 2011-2017'!$BD$6984:$BF$7520,3,0)</f>
        <v>0</v>
      </c>
      <c r="E174" s="65">
        <f t="shared" si="56"/>
        <v>2.2522522522522522E-3</v>
      </c>
      <c r="F174" s="65" t="str">
        <f t="shared" si="57"/>
        <v/>
      </c>
      <c r="G174" s="65" t="str">
        <f t="shared" si="58"/>
        <v>0</v>
      </c>
      <c r="H174" s="48">
        <f t="shared" si="59"/>
        <v>0</v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2011-2017'!$BD$6984:$BF$7520,3,0)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2011-2017'!$BD$6984:$BF$7520,3,0)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0</v>
      </c>
      <c r="D177" s="74">
        <f>VLOOKUP(B177,'[1]por deptos 2011-2017'!$BD$6984:$BF$7520,3,0)</f>
        <v>0</v>
      </c>
      <c r="E177" s="65" t="str">
        <f t="shared" si="56"/>
        <v/>
      </c>
      <c r="F177" s="65" t="str">
        <f t="shared" si="57"/>
        <v/>
      </c>
      <c r="G177" s="65" t="str">
        <f t="shared" si="58"/>
        <v>0</v>
      </c>
      <c r="H177" s="48" t="str">
        <f t="shared" si="59"/>
        <v/>
      </c>
      <c r="I177" s="2"/>
    </row>
    <row r="178" spans="1:9" s="26" customFormat="1" x14ac:dyDescent="0.2">
      <c r="A178" s="41"/>
      <c r="B178" s="70" t="s">
        <v>43</v>
      </c>
      <c r="C178" s="73">
        <v>0</v>
      </c>
      <c r="D178" s="74">
        <f>VLOOKUP(B178,'[1]por deptos 2011-2017'!$BD$6984:$BF$7520,3,0)</f>
        <v>1</v>
      </c>
      <c r="E178" s="65" t="str">
        <f t="shared" si="56"/>
        <v/>
      </c>
      <c r="F178" s="65">
        <f t="shared" si="57"/>
        <v>2.5641025641025641E-3</v>
      </c>
      <c r="G178" s="65" t="str">
        <f t="shared" si="58"/>
        <v>0</v>
      </c>
      <c r="H178" s="48" t="str">
        <f t="shared" si="59"/>
        <v/>
      </c>
      <c r="I178" s="2"/>
    </row>
    <row r="179" spans="1:9" s="26" customFormat="1" x14ac:dyDescent="0.2">
      <c r="A179" s="40"/>
      <c r="B179" s="70" t="s">
        <v>534</v>
      </c>
      <c r="C179" s="73">
        <v>2</v>
      </c>
      <c r="D179" s="74">
        <f>VLOOKUP(B179,'[1]por deptos 2011-2017'!$BD$6984:$BF$7520,3,0)</f>
        <v>2</v>
      </c>
      <c r="E179" s="65">
        <f t="shared" ref="E179" si="60">+IF(C179=0,"",C179/C$165)</f>
        <v>4.5045045045045045E-3</v>
      </c>
      <c r="F179" s="65">
        <f t="shared" ref="F179" si="61">+IF(D179=0,"",D179/D$165)</f>
        <v>5.1282051282051282E-3</v>
      </c>
      <c r="G179" s="65">
        <f t="shared" ref="G179" si="62">+IF(OR(AND(D179=0),(C179=0)),"0",((D179-C179)/C179))</f>
        <v>0</v>
      </c>
      <c r="H179" s="48">
        <f t="shared" ref="H179" si="63">+IF(OR(AND(E179=""),(G179="")),"",E179*G179)</f>
        <v>0</v>
      </c>
      <c r="I179" s="2"/>
    </row>
    <row r="180" spans="1:9" s="26" customFormat="1" x14ac:dyDescent="0.2">
      <c r="A180" s="41"/>
      <c r="B180" s="70" t="s">
        <v>448</v>
      </c>
      <c r="C180" s="73">
        <v>6</v>
      </c>
      <c r="D180" s="74">
        <f>VLOOKUP(B180,'[1]por deptos 2011-2017'!$BD$6984:$BF$7520,3,0)</f>
        <v>2</v>
      </c>
      <c r="E180" s="65">
        <f t="shared" si="56"/>
        <v>1.3513513513513514E-2</v>
      </c>
      <c r="F180" s="65">
        <f t="shared" si="57"/>
        <v>5.1282051282051282E-3</v>
      </c>
      <c r="G180" s="65">
        <f t="shared" si="58"/>
        <v>-0.66666666666666663</v>
      </c>
      <c r="H180" s="48">
        <f t="shared" si="59"/>
        <v>-9.0090090090090089E-3</v>
      </c>
      <c r="I180" s="2"/>
    </row>
    <row r="181" spans="1:9" s="26" customFormat="1" x14ac:dyDescent="0.2">
      <c r="A181" s="41"/>
      <c r="B181" s="70" t="s">
        <v>595</v>
      </c>
      <c r="C181" s="73">
        <v>77</v>
      </c>
      <c r="D181" s="74">
        <f>VLOOKUP(B181,'[1]por deptos 2011-2017'!$BD$6984:$BF$7520,3,0)</f>
        <v>0</v>
      </c>
      <c r="E181" s="65">
        <f t="shared" si="56"/>
        <v>0.17342342342342343</v>
      </c>
      <c r="F181" s="65" t="str">
        <f t="shared" si="57"/>
        <v/>
      </c>
      <c r="G181" s="65" t="str">
        <f t="shared" si="58"/>
        <v>0</v>
      </c>
      <c r="H181" s="48">
        <f t="shared" si="59"/>
        <v>0</v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2011-2017'!$BD$6984:$BF$7520,3,0)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2011-2017'!$BD$6984:$BF$7520,3,0)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0</v>
      </c>
      <c r="D184" s="74">
        <f>VLOOKUP(B184,'[1]por deptos 2011-2017'!$BD$6984:$BF$7520,3,0)</f>
        <v>2</v>
      </c>
      <c r="E184" s="65" t="str">
        <f t="shared" ref="E184:E185" si="64">+IF(C184=0,"",C184/C$165)</f>
        <v/>
      </c>
      <c r="F184" s="65">
        <f t="shared" ref="F184:F185" si="65">+IF(D184=0,"",D184/D$165)</f>
        <v>5.1282051282051282E-3</v>
      </c>
      <c r="G184" s="65" t="str">
        <f t="shared" ref="G184:G185" si="66">+IF(OR(AND(D184=0),(C184=0)),"0",((D184-C184)/C184))</f>
        <v>0</v>
      </c>
      <c r="H184" s="48" t="str">
        <f t="shared" ref="H184:H185" si="67">+IF(OR(AND(E184=""),(G184="")),"",E184*G184)</f>
        <v/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2011-2017'!$BD$6984:$BF$7520,3,0)</f>
        <v>0</v>
      </c>
      <c r="E185" s="65" t="str">
        <f t="shared" si="64"/>
        <v/>
      </c>
      <c r="F185" s="65" t="str">
        <f t="shared" si="65"/>
        <v/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34</v>
      </c>
      <c r="D186" s="74">
        <f>VLOOKUP(B186,'[1]por deptos 2011-2017'!$BD$6984:$BF$7520,3,0)</f>
        <v>0</v>
      </c>
      <c r="E186" s="65">
        <f t="shared" si="56"/>
        <v>7.6576576576576572E-2</v>
      </c>
      <c r="F186" s="65" t="str">
        <f t="shared" si="57"/>
        <v/>
      </c>
      <c r="G186" s="65" t="str">
        <f t="shared" si="58"/>
        <v>0</v>
      </c>
      <c r="H186" s="48">
        <f t="shared" si="59"/>
        <v>0</v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2011-2017'!$BD$6984:$BF$7520,3,0)</f>
        <v>0</v>
      </c>
      <c r="E187" s="65" t="str">
        <f t="shared" si="56"/>
        <v/>
      </c>
      <c r="F187" s="65" t="str">
        <f t="shared" si="57"/>
        <v/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2011-2017'!$BD$6984:$BF$7520,3,0)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2011-2017'!$BD$6984:$BF$7520,3,0)</f>
        <v>0</v>
      </c>
      <c r="E189" s="65" t="str">
        <f t="shared" ref="E189" si="68">+IF(C189=0,"",C189/C$165)</f>
        <v/>
      </c>
      <c r="F189" s="65" t="str">
        <f t="shared" ref="F189" si="69">+IF(D189=0,"",D189/D$165)</f>
        <v/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2011-2017'!$BD$6984:$BF$7520,3,0)</f>
        <v>0</v>
      </c>
      <c r="E190" s="65" t="str">
        <f t="shared" si="56"/>
        <v/>
      </c>
      <c r="F190" s="65" t="str">
        <f t="shared" si="57"/>
        <v/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1</v>
      </c>
      <c r="D191" s="74">
        <f>VLOOKUP(B191,'[1]por deptos 2011-2017'!$BD$6984:$BF$7520,3,0)</f>
        <v>2</v>
      </c>
      <c r="E191" s="65">
        <f t="shared" si="56"/>
        <v>2.2522522522522522E-3</v>
      </c>
      <c r="F191" s="65">
        <f t="shared" si="57"/>
        <v>5.1282051282051282E-3</v>
      </c>
      <c r="G191" s="65">
        <f t="shared" si="58"/>
        <v>1</v>
      </c>
      <c r="H191" s="48">
        <f t="shared" si="59"/>
        <v>2.2522522522522522E-3</v>
      </c>
      <c r="I191" s="2"/>
    </row>
    <row r="192" spans="1:9" s="26" customFormat="1" x14ac:dyDescent="0.2">
      <c r="A192" s="40"/>
      <c r="B192" s="70" t="s">
        <v>539</v>
      </c>
      <c r="C192" s="73">
        <v>0</v>
      </c>
      <c r="D192" s="74">
        <f>VLOOKUP(B192,'[1]por deptos 2011-2017'!$BD$6984:$BF$7520,3,0)</f>
        <v>0</v>
      </c>
      <c r="E192" s="65" t="str">
        <f t="shared" ref="E192" si="72">+IF(C192=0,"",C192/C$165)</f>
        <v/>
      </c>
      <c r="F192" s="65" t="str">
        <f t="shared" ref="F192" si="73">+IF(D192=0,"",D192/D$165)</f>
        <v/>
      </c>
      <c r="G192" s="65" t="str">
        <f t="shared" ref="G192" si="74">+IF(OR(AND(D192=0),(C192=0)),"0",((D192-C192)/C192))</f>
        <v>0</v>
      </c>
      <c r="H192" s="48" t="str">
        <f t="shared" ref="H192" si="75">+IF(OR(AND(E192=""),(G192="")),"",E192*G192)</f>
        <v/>
      </c>
      <c r="I192" s="2"/>
    </row>
    <row r="193" spans="1:9" s="26" customFormat="1" x14ac:dyDescent="0.2">
      <c r="A193" s="41"/>
      <c r="B193" s="70" t="s">
        <v>219</v>
      </c>
      <c r="C193" s="73">
        <v>19</v>
      </c>
      <c r="D193" s="74">
        <f>VLOOKUP(B193,'[1]por deptos 2011-2017'!$BD$6984:$BF$7520,3,0)</f>
        <v>9</v>
      </c>
      <c r="E193" s="65">
        <f t="shared" si="56"/>
        <v>4.2792792792792793E-2</v>
      </c>
      <c r="F193" s="65">
        <f t="shared" si="57"/>
        <v>2.3076923076923078E-2</v>
      </c>
      <c r="G193" s="65">
        <f t="shared" si="58"/>
        <v>-0.52631578947368418</v>
      </c>
      <c r="H193" s="48">
        <f t="shared" si="59"/>
        <v>-2.2522522522522521E-2</v>
      </c>
      <c r="I193" s="2"/>
    </row>
    <row r="194" spans="1:9" s="26" customFormat="1" x14ac:dyDescent="0.2">
      <c r="A194" s="41"/>
      <c r="B194" s="70" t="s">
        <v>220</v>
      </c>
      <c r="C194" s="73">
        <v>28</v>
      </c>
      <c r="D194" s="74">
        <f>VLOOKUP(B194,'[1]por deptos 2011-2017'!$BD$6984:$BF$7520,3,0)</f>
        <v>6</v>
      </c>
      <c r="E194" s="65">
        <f t="shared" si="56"/>
        <v>6.3063063063063057E-2</v>
      </c>
      <c r="F194" s="65">
        <f t="shared" si="57"/>
        <v>1.5384615384615385E-2</v>
      </c>
      <c r="G194" s="65">
        <f t="shared" si="58"/>
        <v>-0.7857142857142857</v>
      </c>
      <c r="H194" s="48">
        <f t="shared" si="59"/>
        <v>-4.9549549549549543E-2</v>
      </c>
      <c r="I194" s="2"/>
    </row>
    <row r="195" spans="1:9" s="26" customFormat="1" x14ac:dyDescent="0.2">
      <c r="A195" s="41"/>
      <c r="B195" s="70" t="s">
        <v>221</v>
      </c>
      <c r="C195" s="73">
        <v>1</v>
      </c>
      <c r="D195" s="74">
        <f>VLOOKUP(B195,'[1]por deptos 2011-2017'!$BD$6984:$BF$7520,3,0)</f>
        <v>5</v>
      </c>
      <c r="E195" s="65">
        <f t="shared" si="56"/>
        <v>2.2522522522522522E-3</v>
      </c>
      <c r="F195" s="65">
        <f t="shared" si="57"/>
        <v>1.282051282051282E-2</v>
      </c>
      <c r="G195" s="65">
        <f t="shared" si="58"/>
        <v>4</v>
      </c>
      <c r="H195" s="48">
        <f t="shared" si="59"/>
        <v>9.0090090090090089E-3</v>
      </c>
      <c r="I195" s="2"/>
    </row>
    <row r="196" spans="1:9" s="26" customFormat="1" x14ac:dyDescent="0.2">
      <c r="A196" s="41"/>
      <c r="B196" s="70" t="s">
        <v>222</v>
      </c>
      <c r="C196" s="73">
        <v>6</v>
      </c>
      <c r="D196" s="74">
        <f>VLOOKUP(B196,'[1]por deptos 2011-2017'!$BD$6984:$BF$7520,3,0)</f>
        <v>7</v>
      </c>
      <c r="E196" s="65">
        <f t="shared" si="56"/>
        <v>1.3513513513513514E-2</v>
      </c>
      <c r="F196" s="65">
        <f t="shared" si="57"/>
        <v>1.7948717948717947E-2</v>
      </c>
      <c r="G196" s="65">
        <f t="shared" si="58"/>
        <v>0.16666666666666666</v>
      </c>
      <c r="H196" s="48">
        <f t="shared" si="59"/>
        <v>2.2522522522522522E-3</v>
      </c>
      <c r="I196" s="2"/>
    </row>
    <row r="197" spans="1:9" s="26" customFormat="1" x14ac:dyDescent="0.2">
      <c r="A197" s="41"/>
      <c r="B197" s="70" t="s">
        <v>450</v>
      </c>
      <c r="C197" s="73">
        <v>5</v>
      </c>
      <c r="D197" s="74">
        <f>VLOOKUP(B197,'[1]por deptos 2011-2017'!$BD$6984:$BF$7520,3,0)</f>
        <v>0</v>
      </c>
      <c r="E197" s="65">
        <f t="shared" si="56"/>
        <v>1.1261261261261261E-2</v>
      </c>
      <c r="F197" s="65" t="str">
        <f t="shared" si="57"/>
        <v/>
      </c>
      <c r="G197" s="65" t="str">
        <f t="shared" si="58"/>
        <v>0</v>
      </c>
      <c r="H197" s="48">
        <f t="shared" si="59"/>
        <v>0</v>
      </c>
      <c r="I197" s="2"/>
    </row>
    <row r="198" spans="1:9" s="26" customFormat="1" x14ac:dyDescent="0.2">
      <c r="A198" s="41"/>
      <c r="B198" s="70" t="s">
        <v>451</v>
      </c>
      <c r="C198" s="73">
        <v>2</v>
      </c>
      <c r="D198" s="74">
        <f>VLOOKUP(B198,'[1]por deptos 2011-2017'!$BD$6984:$BF$7520,3,0)</f>
        <v>2</v>
      </c>
      <c r="E198" s="65">
        <f t="shared" si="56"/>
        <v>4.5045045045045045E-3</v>
      </c>
      <c r="F198" s="65">
        <f t="shared" si="57"/>
        <v>5.1282051282051282E-3</v>
      </c>
      <c r="G198" s="65">
        <f t="shared" si="58"/>
        <v>0</v>
      </c>
      <c r="H198" s="48">
        <f t="shared" si="59"/>
        <v>0</v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2011-2017'!$BD$6984:$BF$7520,3,0)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2</v>
      </c>
      <c r="D200" s="74">
        <f>VLOOKUP(B200,'[1]por deptos 2011-2017'!$BD$6984:$BF$7520,3,0)</f>
        <v>11</v>
      </c>
      <c r="E200" s="65">
        <f t="shared" ref="E200" si="76">+IF(C200=0,"",C200/C$165)</f>
        <v>4.5045045045045045E-3</v>
      </c>
      <c r="F200" s="65">
        <f t="shared" ref="F200" si="77">+IF(D200=0,"",D200/D$165)</f>
        <v>2.8205128205128206E-2</v>
      </c>
      <c r="G200" s="65">
        <f t="shared" ref="G200" si="78">+IF(OR(AND(D200=0),(C200=0)),"0",((D200-C200)/C200))</f>
        <v>4.5</v>
      </c>
      <c r="H200" s="48">
        <f t="shared" ref="H200" si="79">+IF(OR(AND(E200=""),(G200="")),"",E200*G200)</f>
        <v>2.0270270270270271E-2</v>
      </c>
      <c r="I200" s="2"/>
    </row>
    <row r="201" spans="1:9" s="26" customFormat="1" x14ac:dyDescent="0.2">
      <c r="A201" s="41"/>
      <c r="B201" s="70" t="s">
        <v>224</v>
      </c>
      <c r="C201" s="73">
        <v>0</v>
      </c>
      <c r="D201" s="74">
        <f>VLOOKUP(B201,'[1]por deptos 2011-2017'!$BD$6984:$BF$7520,3,0)</f>
        <v>0</v>
      </c>
      <c r="E201" s="65" t="str">
        <f t="shared" si="56"/>
        <v/>
      </c>
      <c r="F201" s="65" t="str">
        <f t="shared" si="57"/>
        <v/>
      </c>
      <c r="G201" s="65" t="str">
        <f t="shared" si="58"/>
        <v>0</v>
      </c>
      <c r="H201" s="48" t="str">
        <f t="shared" si="59"/>
        <v/>
      </c>
      <c r="I201" s="2"/>
    </row>
    <row r="202" spans="1:9" s="26" customFormat="1" x14ac:dyDescent="0.2">
      <c r="A202" s="41"/>
      <c r="B202" s="70" t="s">
        <v>225</v>
      </c>
      <c r="C202" s="73">
        <v>9</v>
      </c>
      <c r="D202" s="74">
        <f>VLOOKUP(B202,'[1]por deptos 2011-2017'!$BD$6984:$BF$7520,3,0)</f>
        <v>1</v>
      </c>
      <c r="E202" s="65">
        <f t="shared" si="56"/>
        <v>2.0270270270270271E-2</v>
      </c>
      <c r="F202" s="65">
        <f t="shared" si="57"/>
        <v>2.5641025641025641E-3</v>
      </c>
      <c r="G202" s="65">
        <f t="shared" si="58"/>
        <v>-0.88888888888888884</v>
      </c>
      <c r="H202" s="48">
        <f t="shared" si="59"/>
        <v>-1.8018018018018018E-2</v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2011-2017'!$BD$6984:$BF$7520,3,0)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0</v>
      </c>
      <c r="D204" s="74">
        <f>VLOOKUP(B204,'[1]por deptos 2011-2017'!$BD$6984:$BF$7520,3,0)</f>
        <v>0</v>
      </c>
      <c r="E204" s="65" t="str">
        <f t="shared" si="56"/>
        <v/>
      </c>
      <c r="F204" s="65" t="str">
        <f t="shared" si="57"/>
        <v/>
      </c>
      <c r="G204" s="65" t="str">
        <f t="shared" si="58"/>
        <v>0</v>
      </c>
      <c r="H204" s="48" t="str">
        <f t="shared" si="59"/>
        <v/>
      </c>
      <c r="I204" s="2"/>
    </row>
    <row r="205" spans="1:9" s="26" customFormat="1" x14ac:dyDescent="0.2">
      <c r="A205" s="41"/>
      <c r="B205" s="70" t="s">
        <v>47</v>
      </c>
      <c r="C205" s="73">
        <v>17</v>
      </c>
      <c r="D205" s="74">
        <f>VLOOKUP(B205,'[1]por deptos 2011-2017'!$BD$6984:$BF$7520,3,0)</f>
        <v>23</v>
      </c>
      <c r="E205" s="65">
        <f t="shared" si="56"/>
        <v>3.8288288288288286E-2</v>
      </c>
      <c r="F205" s="65">
        <f t="shared" si="57"/>
        <v>5.8974358974358973E-2</v>
      </c>
      <c r="G205" s="65">
        <f t="shared" si="58"/>
        <v>0.35294117647058826</v>
      </c>
      <c r="H205" s="48">
        <f t="shared" si="59"/>
        <v>1.3513513513513514E-2</v>
      </c>
      <c r="I205" s="2"/>
    </row>
    <row r="206" spans="1:9" s="26" customFormat="1" x14ac:dyDescent="0.2">
      <c r="A206" s="41"/>
      <c r="B206" s="70" t="s">
        <v>227</v>
      </c>
      <c r="C206" s="73">
        <v>4</v>
      </c>
      <c r="D206" s="74">
        <f>VLOOKUP(B206,'[1]por deptos 2011-2017'!$BD$6984:$BF$7520,3,0)</f>
        <v>5</v>
      </c>
      <c r="E206" s="65">
        <f t="shared" si="56"/>
        <v>9.0090090090090089E-3</v>
      </c>
      <c r="F206" s="65">
        <f t="shared" si="57"/>
        <v>1.282051282051282E-2</v>
      </c>
      <c r="G206" s="65">
        <f t="shared" si="58"/>
        <v>0.25</v>
      </c>
      <c r="H206" s="48">
        <f t="shared" si="59"/>
        <v>2.2522522522522522E-3</v>
      </c>
      <c r="I206" s="2"/>
    </row>
    <row r="207" spans="1:9" s="26" customFormat="1" x14ac:dyDescent="0.2">
      <c r="A207" s="41"/>
      <c r="B207" s="70" t="s">
        <v>228</v>
      </c>
      <c r="C207" s="73">
        <v>0</v>
      </c>
      <c r="D207" s="74">
        <f>VLOOKUP(B207,'[1]por deptos 2011-2017'!$BD$6984:$BF$7520,3,0)</f>
        <v>0</v>
      </c>
      <c r="E207" s="65" t="str">
        <f t="shared" si="56"/>
        <v/>
      </c>
      <c r="F207" s="65" t="str">
        <f t="shared" si="57"/>
        <v/>
      </c>
      <c r="G207" s="65" t="str">
        <f t="shared" si="58"/>
        <v>0</v>
      </c>
      <c r="H207" s="48" t="str">
        <f t="shared" si="59"/>
        <v/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2011-2017'!$BD$6984:$BF$7520,3,0)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2011-2017'!$BD$6984:$BF$7520,3,0)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2011-2017'!$BD$6984:$BF$7520,3,0)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2011-2017'!$BD$6984:$BF$7520,3,0)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2011-2017'!$BD$6984:$BF$7520,3,0)</f>
        <v>1</v>
      </c>
      <c r="E212" s="65" t="str">
        <f t="shared" si="56"/>
        <v/>
      </c>
      <c r="F212" s="65">
        <f t="shared" si="57"/>
        <v>2.5641025641025641E-3</v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2011-2017'!$BD$6984:$BF$7520,3,0)</f>
        <v>2</v>
      </c>
      <c r="E213" s="65" t="str">
        <f t="shared" si="56"/>
        <v/>
      </c>
      <c r="F213" s="65">
        <f t="shared" si="57"/>
        <v>5.1282051282051282E-3</v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2011-2017'!$BD$6984:$BF$7520,3,0)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2011-2017'!$BD$6984:$BF$7520,3,0)</f>
        <v>0</v>
      </c>
      <c r="E215" s="65" t="str">
        <f t="shared" si="56"/>
        <v/>
      </c>
      <c r="F215" s="65" t="str">
        <f t="shared" si="57"/>
        <v/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27</v>
      </c>
      <c r="D216" s="74">
        <f>VLOOKUP(B216,'[1]por deptos 2011-2017'!$BD$6984:$BF$7520,3,0)</f>
        <v>11</v>
      </c>
      <c r="E216" s="65">
        <f t="shared" si="56"/>
        <v>6.0810810810810814E-2</v>
      </c>
      <c r="F216" s="65">
        <f t="shared" si="57"/>
        <v>2.8205128205128206E-2</v>
      </c>
      <c r="G216" s="65">
        <f t="shared" si="58"/>
        <v>-0.59259259259259256</v>
      </c>
      <c r="H216" s="48">
        <f t="shared" si="59"/>
        <v>-3.6036036036036036E-2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2011-2017'!$BD$6984:$BF$7520,3,0)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2011-2017'!$BD$6984:$BF$7520,3,0)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1</v>
      </c>
      <c r="D219" s="74">
        <f>VLOOKUP(B219,'[1]por deptos 2011-2017'!$BD$6984:$BF$7520,3,0)</f>
        <v>8</v>
      </c>
      <c r="E219" s="65">
        <f t="shared" si="56"/>
        <v>2.2522522522522522E-3</v>
      </c>
      <c r="F219" s="65">
        <f t="shared" si="57"/>
        <v>2.0512820512820513E-2</v>
      </c>
      <c r="G219" s="65">
        <f t="shared" si="58"/>
        <v>7</v>
      </c>
      <c r="H219" s="48">
        <f t="shared" si="59"/>
        <v>1.5765765765765764E-2</v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2011-2017'!$BD$6984:$BF$7520,3,0)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3</v>
      </c>
      <c r="D221" s="74">
        <f>VLOOKUP(B221,'[1]por deptos 2011-2017'!$BD$6984:$BF$7520,3,0)</f>
        <v>0</v>
      </c>
      <c r="E221" s="65">
        <f t="shared" si="56"/>
        <v>6.7567567567567571E-3</v>
      </c>
      <c r="F221" s="65" t="str">
        <f t="shared" si="57"/>
        <v/>
      </c>
      <c r="G221" s="65" t="str">
        <f t="shared" si="58"/>
        <v>0</v>
      </c>
      <c r="H221" s="48">
        <f t="shared" si="59"/>
        <v>0</v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2011-2017'!$BD$6984:$BF$7520,3,0)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2011-2017'!$BD$6984:$BF$7520,3,0)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2011-2017'!$BD$6984:$BF$7520,3,0)</f>
        <v>0</v>
      </c>
      <c r="E224" s="65" t="str">
        <f t="shared" si="56"/>
        <v/>
      </c>
      <c r="F224" s="65" t="str">
        <f t="shared" si="57"/>
        <v/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2011-2017'!$BD$6984:$BF$7520,3,0)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2011-2017'!$BD$6984:$BF$7520,3,0)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0</v>
      </c>
      <c r="D227" s="74">
        <f>VLOOKUP(B227,'[1]por deptos 2011-2017'!$BD$6984:$BF$7520,3,0)</f>
        <v>0</v>
      </c>
      <c r="E227" s="65" t="str">
        <f t="shared" si="56"/>
        <v/>
      </c>
      <c r="F227" s="65" t="str">
        <f t="shared" si="57"/>
        <v/>
      </c>
      <c r="G227" s="65" t="str">
        <f t="shared" si="58"/>
        <v>0</v>
      </c>
      <c r="H227" s="48" t="str">
        <f t="shared" si="59"/>
        <v/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2011-2017'!$BD$6984:$BF$7520,3,0)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3</v>
      </c>
      <c r="D229" s="74">
        <f>VLOOKUP(B229,'[1]por deptos 2011-2017'!$BD$6984:$BF$7520,3,0)</f>
        <v>5</v>
      </c>
      <c r="E229" s="65">
        <f t="shared" si="56"/>
        <v>6.7567567567567571E-3</v>
      </c>
      <c r="F229" s="65">
        <f t="shared" si="57"/>
        <v>1.282051282051282E-2</v>
      </c>
      <c r="G229" s="65">
        <f t="shared" si="58"/>
        <v>0.66666666666666663</v>
      </c>
      <c r="H229" s="48">
        <f t="shared" si="59"/>
        <v>4.5045045045045045E-3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2011-2017'!$BD$6984:$BF$7520,3,0)</f>
        <v>0</v>
      </c>
      <c r="E230" s="65" t="str">
        <f t="shared" si="56"/>
        <v/>
      </c>
      <c r="F230" s="65" t="str">
        <f t="shared" si="57"/>
        <v/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2011-2017'!$BD$6984:$BF$7520,3,0)</f>
        <v>0</v>
      </c>
      <c r="E231" s="65" t="str">
        <f t="shared" si="56"/>
        <v/>
      </c>
      <c r="F231" s="65" t="str">
        <f t="shared" si="57"/>
        <v/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0</v>
      </c>
      <c r="D232" s="74">
        <f>VLOOKUP(B232,'[1]por deptos 2011-2017'!$BD$6984:$BF$7520,3,0)</f>
        <v>8</v>
      </c>
      <c r="E232" s="65" t="str">
        <f t="shared" si="56"/>
        <v/>
      </c>
      <c r="F232" s="65">
        <f t="shared" si="57"/>
        <v>2.0512820512820513E-2</v>
      </c>
      <c r="G232" s="65" t="str">
        <f t="shared" si="58"/>
        <v>0</v>
      </c>
      <c r="H232" s="48" t="str">
        <f t="shared" si="59"/>
        <v/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2011-2017'!$BD$6984:$BF$7520,3,0)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2011-2017'!$BD$6984:$BF$7520,3,0)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0</v>
      </c>
      <c r="D235" s="74">
        <f>VLOOKUP(B235,'[1]por deptos 2011-2017'!$BD$6984:$BF$7520,3,0)</f>
        <v>0</v>
      </c>
      <c r="E235" s="65" t="str">
        <f t="shared" si="56"/>
        <v/>
      </c>
      <c r="F235" s="65" t="str">
        <f t="shared" si="57"/>
        <v/>
      </c>
      <c r="G235" s="65" t="str">
        <f t="shared" si="58"/>
        <v>0</v>
      </c>
      <c r="H235" s="48" t="str">
        <f t="shared" si="59"/>
        <v/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2011-2017'!$BD$6984:$BF$7520,3,0)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2011-2017'!$BD$6984:$BF$7520,3,0)</f>
        <v>0</v>
      </c>
      <c r="E237" s="65" t="str">
        <f t="shared" si="56"/>
        <v/>
      </c>
      <c r="F237" s="65" t="str">
        <f t="shared" si="57"/>
        <v/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2011-2017'!$BD$6984:$BF$7520,3,0)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2011-2017'!$BD$6984:$BF$7520,3,0)</f>
        <v>0</v>
      </c>
      <c r="E239" s="65" t="str">
        <f t="shared" si="88"/>
        <v/>
      </c>
      <c r="F239" s="65" t="str">
        <f t="shared" si="89"/>
        <v/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2011-2017'!$BD$6984:$BF$7520,3,0)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0</v>
      </c>
      <c r="D241" s="74">
        <f>VLOOKUP(B241,'[1]por deptos 2011-2017'!$BD$6984:$BF$7520,3,0)</f>
        <v>0</v>
      </c>
      <c r="E241" s="65" t="str">
        <f t="shared" si="88"/>
        <v/>
      </c>
      <c r="F241" s="65" t="str">
        <f t="shared" si="89"/>
        <v/>
      </c>
      <c r="G241" s="65" t="str">
        <f t="shared" si="90"/>
        <v>0</v>
      </c>
      <c r="H241" s="48" t="str">
        <f t="shared" si="91"/>
        <v/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2011-2017'!$BD$6984:$BF$7520,3,0)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2011-2017'!$BD$6984:$BF$7520,3,0)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2011-2017'!$BD$6984:$BF$7520,3,0)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2011-2017'!$BD$6984:$BF$7520,3,0)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2011-2017'!$BD$6984:$BF$7520,3,0)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2011-2017'!$BD$6984:$BF$7520,3,0)</f>
        <v>0</v>
      </c>
      <c r="E247" s="65" t="str">
        <f t="shared" si="88"/>
        <v/>
      </c>
      <c r="F247" s="65" t="str">
        <f t="shared" si="89"/>
        <v/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2011-2017'!$BD$6984:$BF$7520,3,0)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2011-2017'!$BD$6984:$BF$7520,3,0)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2011-2017'!$BD$6984:$BF$7520,3,0)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0</v>
      </c>
      <c r="D251" s="74">
        <f>VLOOKUP(B251,'[1]por deptos 2011-2017'!$BD$6984:$BF$7520,3,0)</f>
        <v>3</v>
      </c>
      <c r="E251" s="65" t="str">
        <f t="shared" si="88"/>
        <v/>
      </c>
      <c r="F251" s="65">
        <f t="shared" si="89"/>
        <v>7.6923076923076927E-3</v>
      </c>
      <c r="G251" s="65" t="str">
        <f t="shared" si="90"/>
        <v>0</v>
      </c>
      <c r="H251" s="48" t="str">
        <f t="shared" si="91"/>
        <v/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2011-2017'!$BD$6984:$BF$7520,3,0)</f>
        <v>2</v>
      </c>
      <c r="E252" s="65" t="str">
        <f t="shared" si="88"/>
        <v/>
      </c>
      <c r="F252" s="65">
        <f t="shared" si="89"/>
        <v>5.1282051282051282E-3</v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2011-2017'!$BD$6984:$BF$7520,3,0)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2011-2017'!$BD$6984:$BF$7520,3,0)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2011-2017'!$BD$6984:$BF$7520,3,0)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3</v>
      </c>
      <c r="D256" s="74">
        <f>VLOOKUP(B256,'[1]por deptos 2011-2017'!$BD$6984:$BF$7520,3,0)</f>
        <v>1</v>
      </c>
      <c r="E256" s="65">
        <f t="shared" si="88"/>
        <v>6.7567567567567571E-3</v>
      </c>
      <c r="F256" s="65">
        <f t="shared" si="89"/>
        <v>2.5641025641025641E-3</v>
      </c>
      <c r="G256" s="65">
        <f t="shared" si="90"/>
        <v>-0.66666666666666663</v>
      </c>
      <c r="H256" s="48">
        <f t="shared" si="91"/>
        <v>-4.5045045045045045E-3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2011-2017'!$BD$6984:$BF$7520,3,0)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2</v>
      </c>
      <c r="D258" s="74">
        <f>VLOOKUP(B258,'[1]por deptos 2011-2017'!$BD$6984:$BF$7520,3,0)</f>
        <v>1</v>
      </c>
      <c r="E258" s="65">
        <f t="shared" si="96"/>
        <v>4.5045045045045045E-3</v>
      </c>
      <c r="F258" s="65">
        <f t="shared" si="97"/>
        <v>2.5641025641025641E-3</v>
      </c>
      <c r="G258" s="65">
        <f t="shared" si="98"/>
        <v>-0.5</v>
      </c>
      <c r="H258" s="48">
        <f t="shared" si="99"/>
        <v>-2.2522522522522522E-3</v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2011-2017'!$BD$6984:$BF$7520,3,0)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2011-2017'!$BD$6984:$BF$7520,3,0)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2011-2017'!$BD$6984:$BF$7520,3,0)</f>
        <v>1</v>
      </c>
      <c r="E261" s="65" t="str">
        <f t="shared" si="96"/>
        <v/>
      </c>
      <c r="F261" s="65">
        <f t="shared" si="97"/>
        <v>2.5641025641025641E-3</v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2011-2017'!$BD$6984:$BF$7520,3,0)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2</v>
      </c>
      <c r="D263" s="74">
        <f>VLOOKUP(B263,'[1]por deptos 2011-2017'!$BD$6984:$BF$7520,3,0)</f>
        <v>0</v>
      </c>
      <c r="E263" s="65">
        <f t="shared" si="96"/>
        <v>4.5045045045045045E-3</v>
      </c>
      <c r="F263" s="65" t="str">
        <f t="shared" si="97"/>
        <v/>
      </c>
      <c r="G263" s="65" t="str">
        <f t="shared" si="98"/>
        <v>0</v>
      </c>
      <c r="H263" s="48">
        <f t="shared" si="99"/>
        <v>0</v>
      </c>
      <c r="I263" s="2"/>
    </row>
    <row r="264" spans="1:9" s="26" customFormat="1" x14ac:dyDescent="0.2">
      <c r="A264" s="41"/>
      <c r="B264" s="70" t="s">
        <v>60</v>
      </c>
      <c r="C264" s="73">
        <v>1</v>
      </c>
      <c r="D264" s="74">
        <f>VLOOKUP(B264,'[1]por deptos 2011-2017'!$BD$6984:$BF$7520,3,0)</f>
        <v>13</v>
      </c>
      <c r="E264" s="65">
        <f t="shared" si="88"/>
        <v>2.2522522522522522E-3</v>
      </c>
      <c r="F264" s="65">
        <f t="shared" si="89"/>
        <v>3.3333333333333333E-2</v>
      </c>
      <c r="G264" s="65">
        <f t="shared" si="90"/>
        <v>12</v>
      </c>
      <c r="H264" s="48">
        <f t="shared" si="91"/>
        <v>2.7027027027027029E-2</v>
      </c>
      <c r="I264" s="2"/>
    </row>
    <row r="265" spans="1:9" s="26" customFormat="1" x14ac:dyDescent="0.2">
      <c r="A265" s="41"/>
      <c r="B265" s="70" t="s">
        <v>65</v>
      </c>
      <c r="C265" s="73">
        <v>8</v>
      </c>
      <c r="D265" s="74">
        <f>VLOOKUP(B265,'[1]por deptos 2011-2017'!$BD$6984:$BF$7520,3,0)</f>
        <v>2</v>
      </c>
      <c r="E265" s="65">
        <f t="shared" si="88"/>
        <v>1.8018018018018018E-2</v>
      </c>
      <c r="F265" s="65">
        <f t="shared" si="89"/>
        <v>5.1282051282051282E-3</v>
      </c>
      <c r="G265" s="65">
        <f t="shared" si="90"/>
        <v>-0.75</v>
      </c>
      <c r="H265" s="48">
        <f t="shared" si="91"/>
        <v>-1.3513513513513514E-2</v>
      </c>
      <c r="I265" s="2"/>
    </row>
    <row r="266" spans="1:9" s="26" customFormat="1" x14ac:dyDescent="0.2">
      <c r="A266" s="41"/>
      <c r="B266" s="70" t="s">
        <v>61</v>
      </c>
      <c r="C266" s="73">
        <v>3</v>
      </c>
      <c r="D266" s="74">
        <f>VLOOKUP(B266,'[1]por deptos 2011-2017'!$BD$6984:$BF$7520,3,0)</f>
        <v>2</v>
      </c>
      <c r="E266" s="65">
        <f t="shared" si="88"/>
        <v>6.7567567567567571E-3</v>
      </c>
      <c r="F266" s="65">
        <f t="shared" si="89"/>
        <v>5.1282051282051282E-3</v>
      </c>
      <c r="G266" s="65">
        <f t="shared" si="90"/>
        <v>-0.33333333333333331</v>
      </c>
      <c r="H266" s="48">
        <f t="shared" si="91"/>
        <v>-2.2522522522522522E-3</v>
      </c>
      <c r="I266" s="2"/>
    </row>
    <row r="267" spans="1:9" s="26" customFormat="1" x14ac:dyDescent="0.2">
      <c r="A267" s="41"/>
      <c r="B267" s="70" t="s">
        <v>247</v>
      </c>
      <c r="C267" s="73">
        <v>0</v>
      </c>
      <c r="D267" s="74">
        <f>VLOOKUP(B267,'[1]por deptos 2011-2017'!$BD$6984:$BF$7520,3,0)</f>
        <v>5</v>
      </c>
      <c r="E267" s="65" t="str">
        <f t="shared" si="88"/>
        <v/>
      </c>
      <c r="F267" s="65">
        <f t="shared" si="89"/>
        <v>1.282051282051282E-2</v>
      </c>
      <c r="G267" s="65" t="str">
        <f t="shared" si="90"/>
        <v>0</v>
      </c>
      <c r="H267" s="48" t="str">
        <f t="shared" si="91"/>
        <v/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2011-2017'!$BD$6984:$BF$7520,3,0)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0</v>
      </c>
      <c r="D269" s="74">
        <f>VLOOKUP(B269,'[1]por deptos 2011-2017'!$BD$6984:$BF$7520,3,0)</f>
        <v>1</v>
      </c>
      <c r="E269" s="65" t="str">
        <f t="shared" ref="E269" si="100">+IF(C269=0,"",C269/C$165)</f>
        <v/>
      </c>
      <c r="F269" s="65">
        <f t="shared" ref="F269" si="101">+IF(D269=0,"",D269/D$165)</f>
        <v>2.5641025641025641E-3</v>
      </c>
      <c r="G269" s="65" t="str">
        <f t="shared" ref="G269" si="102">+IF(OR(AND(D269=0),(C269=0)),"0",((D269-C269)/C269))</f>
        <v>0</v>
      </c>
      <c r="H269" s="48" t="str">
        <f t="shared" ref="H269" si="103">+IF(OR(AND(E269=""),(G269="")),"",E269*G269)</f>
        <v/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2011-2017'!$BD$6984:$BF$7520,3,0)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0</v>
      </c>
      <c r="D271" s="74">
        <f>VLOOKUP(B271,'[1]por deptos 2011-2017'!$BD$6984:$BF$7520,3,0)</f>
        <v>0</v>
      </c>
      <c r="E271" s="65" t="str">
        <f t="shared" si="88"/>
        <v/>
      </c>
      <c r="F271" s="65" t="str">
        <f t="shared" si="89"/>
        <v/>
      </c>
      <c r="G271" s="65" t="str">
        <f t="shared" si="90"/>
        <v>0</v>
      </c>
      <c r="H271" s="48" t="str">
        <f t="shared" si="91"/>
        <v/>
      </c>
      <c r="I271" s="2"/>
    </row>
    <row r="272" spans="1:9" s="26" customFormat="1" x14ac:dyDescent="0.2">
      <c r="A272" s="41"/>
      <c r="B272" s="70" t="s">
        <v>59</v>
      </c>
      <c r="C272" s="73">
        <v>1</v>
      </c>
      <c r="D272" s="74">
        <f>VLOOKUP(B272,'[1]por deptos 2011-2017'!$BD$6984:$BF$7520,3,0)</f>
        <v>0</v>
      </c>
      <c r="E272" s="65">
        <f t="shared" si="88"/>
        <v>2.2522522522522522E-3</v>
      </c>
      <c r="F272" s="65" t="str">
        <f t="shared" si="89"/>
        <v/>
      </c>
      <c r="G272" s="65" t="str">
        <f t="shared" si="90"/>
        <v>0</v>
      </c>
      <c r="H272" s="48">
        <f t="shared" si="91"/>
        <v>0</v>
      </c>
      <c r="I272" s="2"/>
    </row>
    <row r="273" spans="1:9" s="26" customFormat="1" x14ac:dyDescent="0.2">
      <c r="A273" s="41"/>
      <c r="B273" s="70" t="s">
        <v>64</v>
      </c>
      <c r="C273" s="73">
        <v>2</v>
      </c>
      <c r="D273" s="74">
        <f>VLOOKUP(B273,'[1]por deptos 2011-2017'!$BD$6984:$BF$7520,3,0)</f>
        <v>0</v>
      </c>
      <c r="E273" s="65">
        <f t="shared" si="88"/>
        <v>4.5045045045045045E-3</v>
      </c>
      <c r="F273" s="65" t="str">
        <f t="shared" si="89"/>
        <v/>
      </c>
      <c r="G273" s="65" t="str">
        <f t="shared" si="90"/>
        <v>0</v>
      </c>
      <c r="H273" s="48">
        <f t="shared" si="91"/>
        <v>0</v>
      </c>
      <c r="I273" s="2"/>
    </row>
    <row r="274" spans="1:9" s="26" customFormat="1" x14ac:dyDescent="0.2">
      <c r="A274" s="41"/>
      <c r="B274" s="70" t="s">
        <v>248</v>
      </c>
      <c r="C274" s="73">
        <v>0</v>
      </c>
      <c r="D274" s="74">
        <f>VLOOKUP(B274,'[1]por deptos 2011-2017'!$BD$6984:$BF$7520,3,0)</f>
        <v>0</v>
      </c>
      <c r="E274" s="65" t="str">
        <f t="shared" si="88"/>
        <v/>
      </c>
      <c r="F274" s="65" t="str">
        <f t="shared" si="89"/>
        <v/>
      </c>
      <c r="G274" s="65" t="str">
        <f t="shared" si="90"/>
        <v>0</v>
      </c>
      <c r="H274" s="48" t="str">
        <f t="shared" si="91"/>
        <v/>
      </c>
      <c r="I274" s="2"/>
    </row>
    <row r="275" spans="1:9" s="26" customFormat="1" x14ac:dyDescent="0.2">
      <c r="A275" s="41"/>
      <c r="B275" s="70" t="s">
        <v>469</v>
      </c>
      <c r="C275" s="73">
        <v>11</v>
      </c>
      <c r="D275" s="74">
        <f>VLOOKUP(B275,'[1]por deptos 2011-2017'!$BD$6984:$BF$7520,3,0)</f>
        <v>2</v>
      </c>
      <c r="E275" s="65">
        <f t="shared" si="88"/>
        <v>2.4774774774774775E-2</v>
      </c>
      <c r="F275" s="65">
        <f t="shared" si="89"/>
        <v>5.1282051282051282E-3</v>
      </c>
      <c r="G275" s="65">
        <f t="shared" si="90"/>
        <v>-0.81818181818181823</v>
      </c>
      <c r="H275" s="48">
        <f t="shared" si="91"/>
        <v>-2.0270270270270271E-2</v>
      </c>
      <c r="I275" s="2"/>
    </row>
    <row r="276" spans="1:9" s="26" customFormat="1" x14ac:dyDescent="0.2">
      <c r="A276" s="41"/>
      <c r="B276" s="70" t="s">
        <v>66</v>
      </c>
      <c r="C276" s="73">
        <v>0</v>
      </c>
      <c r="D276" s="74">
        <f>VLOOKUP(B276,'[1]por deptos 2011-2017'!$BD$6984:$BF$7520,3,0)</f>
        <v>0</v>
      </c>
      <c r="E276" s="65" t="str">
        <f t="shared" si="88"/>
        <v/>
      </c>
      <c r="F276" s="65" t="str">
        <f t="shared" si="89"/>
        <v/>
      </c>
      <c r="G276" s="65" t="str">
        <f t="shared" si="90"/>
        <v>0</v>
      </c>
      <c r="H276" s="48" t="str">
        <f t="shared" si="91"/>
        <v/>
      </c>
      <c r="I276" s="2"/>
    </row>
    <row r="277" spans="1:9" s="26" customFormat="1" x14ac:dyDescent="0.2">
      <c r="A277" s="40"/>
      <c r="B277" s="70" t="s">
        <v>556</v>
      </c>
      <c r="C277" s="73">
        <v>7</v>
      </c>
      <c r="D277" s="74">
        <f>VLOOKUP(B277,'[1]por deptos 2011-2017'!$BD$6984:$BF$7520,3,0)</f>
        <v>0</v>
      </c>
      <c r="E277" s="65">
        <f t="shared" ref="E277:E278" si="104">+IF(C277=0,"",C277/C$165)</f>
        <v>1.5765765765765764E-2</v>
      </c>
      <c r="F277" s="65" t="str">
        <f t="shared" ref="F277:F278" si="105">+IF(D277=0,"",D277/D$165)</f>
        <v/>
      </c>
      <c r="G277" s="65" t="str">
        <f t="shared" ref="G277:G278" si="106">+IF(OR(AND(D277=0),(C277=0)),"0",((D277-C277)/C277))</f>
        <v>0</v>
      </c>
      <c r="H277" s="48">
        <f t="shared" ref="H277:H278" si="107">+IF(OR(AND(E277=""),(G277="")),"",E277*G277)</f>
        <v>0</v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2011-2017'!$BD$6984:$BF$7520,3,0)</f>
        <v>0</v>
      </c>
      <c r="E278" s="65" t="str">
        <f t="shared" si="104"/>
        <v/>
      </c>
      <c r="F278" s="65" t="str">
        <f t="shared" si="105"/>
        <v/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5</v>
      </c>
      <c r="D279" s="74">
        <f>VLOOKUP(B279,'[1]por deptos 2011-2017'!$BD$6984:$BF$7520,3,0)</f>
        <v>5</v>
      </c>
      <c r="E279" s="65">
        <f t="shared" si="88"/>
        <v>1.1261261261261261E-2</v>
      </c>
      <c r="F279" s="65">
        <f t="shared" si="89"/>
        <v>1.282051282051282E-2</v>
      </c>
      <c r="G279" s="65">
        <f t="shared" si="90"/>
        <v>0</v>
      </c>
      <c r="H279" s="48">
        <f t="shared" si="91"/>
        <v>0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2011-2017'!$BD$6984:$BF$7520,3,0)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2011-2017'!$BD$6984:$BF$7520,3,0)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2011-2017'!$BD$6984:$BF$7520,3,0)</f>
        <v>0</v>
      </c>
      <c r="E282" s="65" t="str">
        <f t="shared" si="108"/>
        <v/>
      </c>
      <c r="F282" s="65" t="str">
        <f t="shared" si="109"/>
        <v/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2011-2017'!$BD$6984:$BF$7520,3,0)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2011-2017'!$BD$6984:$BF$7520,3,0)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2011-2017'!$BD$6984:$BF$7520,3,0)</f>
        <v>0</v>
      </c>
      <c r="E285" s="65" t="str">
        <f t="shared" si="108"/>
        <v/>
      </c>
      <c r="F285" s="65" t="str">
        <f t="shared" si="109"/>
        <v/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0</v>
      </c>
      <c r="D286" s="74">
        <f>VLOOKUP(B286,'[1]por deptos 2011-2017'!$BD$6984:$BF$7520,3,0)</f>
        <v>0</v>
      </c>
      <c r="E286" s="65" t="str">
        <f t="shared" si="88"/>
        <v/>
      </c>
      <c r="F286" s="65" t="str">
        <f t="shared" si="89"/>
        <v/>
      </c>
      <c r="G286" s="65" t="str">
        <f t="shared" si="90"/>
        <v>0</v>
      </c>
      <c r="H286" s="48" t="str">
        <f t="shared" si="91"/>
        <v/>
      </c>
      <c r="I286" s="2"/>
    </row>
    <row r="287" spans="1:9" s="26" customFormat="1" x14ac:dyDescent="0.2">
      <c r="A287" s="41"/>
      <c r="B287" s="70" t="s">
        <v>471</v>
      </c>
      <c r="C287" s="73">
        <v>11</v>
      </c>
      <c r="D287" s="74">
        <f>VLOOKUP(B287,'[1]por deptos 2011-2017'!$BD$6984:$BF$7520,3,0)</f>
        <v>16</v>
      </c>
      <c r="E287" s="65">
        <f t="shared" si="88"/>
        <v>2.4774774774774775E-2</v>
      </c>
      <c r="F287" s="65">
        <f t="shared" si="89"/>
        <v>4.1025641025641026E-2</v>
      </c>
      <c r="G287" s="65">
        <f t="shared" si="90"/>
        <v>0.45454545454545453</v>
      </c>
      <c r="H287" s="48">
        <f t="shared" si="91"/>
        <v>1.1261261261261261E-2</v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2011-2017'!$BD$6984:$BF$7520,3,0)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0</v>
      </c>
      <c r="D289" s="74">
        <f>VLOOKUP(B289,'[1]por deptos 2011-2017'!$BD$6984:$BF$7520,3,0)</f>
        <v>1</v>
      </c>
      <c r="E289" s="65" t="str">
        <f t="shared" si="88"/>
        <v/>
      </c>
      <c r="F289" s="65">
        <f t="shared" si="89"/>
        <v>2.5641025641025641E-3</v>
      </c>
      <c r="G289" s="65" t="str">
        <f t="shared" si="90"/>
        <v>0</v>
      </c>
      <c r="H289" s="48" t="str">
        <f t="shared" si="91"/>
        <v/>
      </c>
      <c r="I289" s="2"/>
    </row>
    <row r="290" spans="1:9" s="26" customFormat="1" x14ac:dyDescent="0.2">
      <c r="A290" s="41"/>
      <c r="B290" s="70" t="s">
        <v>473</v>
      </c>
      <c r="C290" s="73">
        <v>3</v>
      </c>
      <c r="D290" s="74">
        <f>VLOOKUP(B290,'[1]por deptos 2011-2017'!$BD$6984:$BF$7520,3,0)</f>
        <v>0</v>
      </c>
      <c r="E290" s="65">
        <f t="shared" si="88"/>
        <v>6.7567567567567571E-3</v>
      </c>
      <c r="F290" s="65" t="str">
        <f t="shared" si="89"/>
        <v/>
      </c>
      <c r="G290" s="65" t="str">
        <f t="shared" si="90"/>
        <v>0</v>
      </c>
      <c r="H290" s="48">
        <f t="shared" si="91"/>
        <v>0</v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2011-2017'!$BD$6984:$BF$7520,3,0)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1</v>
      </c>
      <c r="D292" s="74">
        <f>VLOOKUP(B292,'[1]por deptos 2011-2017'!$BD$6984:$BF$7520,3,0)</f>
        <v>0</v>
      </c>
      <c r="E292" s="65">
        <f t="shared" si="88"/>
        <v>2.2522522522522522E-3</v>
      </c>
      <c r="F292" s="65" t="str">
        <f t="shared" si="89"/>
        <v/>
      </c>
      <c r="G292" s="65" t="str">
        <f t="shared" si="90"/>
        <v>0</v>
      </c>
      <c r="H292" s="48">
        <f t="shared" si="91"/>
        <v>0</v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2011-2017'!$BD$6984:$BF$7520,3,0)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2011-2017'!$BD$6984:$BF$7520,3,0)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2011-2017'!$BD$6984:$BF$7520,3,0)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2011-2017'!$BD$6984:$BF$7520,3,0)</f>
        <v>0</v>
      </c>
      <c r="E296" s="65" t="str">
        <f t="shared" si="88"/>
        <v/>
      </c>
      <c r="F296" s="65" t="str">
        <f t="shared" si="89"/>
        <v/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2</v>
      </c>
      <c r="D297" s="74">
        <f>VLOOKUP(B297,'[1]por deptos 2011-2017'!$BD$6984:$BF$7520,3,0)</f>
        <v>3</v>
      </c>
      <c r="E297" s="65">
        <f t="shared" si="88"/>
        <v>4.5045045045045045E-3</v>
      </c>
      <c r="F297" s="65">
        <f t="shared" si="89"/>
        <v>7.6923076923076927E-3</v>
      </c>
      <c r="G297" s="65">
        <f t="shared" si="90"/>
        <v>0.5</v>
      </c>
      <c r="H297" s="48">
        <f t="shared" si="91"/>
        <v>2.2522522522522522E-3</v>
      </c>
      <c r="I297" s="2"/>
    </row>
    <row r="298" spans="1:9" s="26" customFormat="1" x14ac:dyDescent="0.2">
      <c r="A298" s="41"/>
      <c r="B298" s="70" t="s">
        <v>477</v>
      </c>
      <c r="C298" s="73">
        <v>1</v>
      </c>
      <c r="D298" s="74">
        <f>VLOOKUP(B298,'[1]por deptos 2011-2017'!$BD$6984:$BF$7520,3,0)</f>
        <v>0</v>
      </c>
      <c r="E298" s="65">
        <f t="shared" si="88"/>
        <v>2.2522522522522522E-3</v>
      </c>
      <c r="F298" s="65" t="str">
        <f t="shared" si="89"/>
        <v/>
      </c>
      <c r="G298" s="65" t="str">
        <f t="shared" si="90"/>
        <v>0</v>
      </c>
      <c r="H298" s="48">
        <f t="shared" si="91"/>
        <v>0</v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2011-2017'!$BD$6984:$BF$7520,3,0)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2011-2017'!$BD$6984:$BF$7520,3,0)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0</v>
      </c>
      <c r="D301" s="74">
        <f>VLOOKUP(B301,'[1]por deptos 2011-2017'!$BD$6984:$BF$7520,3,0)</f>
        <v>2</v>
      </c>
      <c r="E301" s="65" t="str">
        <f t="shared" si="88"/>
        <v/>
      </c>
      <c r="F301" s="65">
        <f t="shared" si="89"/>
        <v>5.1282051282051282E-3</v>
      </c>
      <c r="G301" s="65" t="str">
        <f t="shared" si="90"/>
        <v>0</v>
      </c>
      <c r="H301" s="48" t="str">
        <f t="shared" si="91"/>
        <v/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2011-2017'!$BD$6984:$BF$7520,3,0)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23</v>
      </c>
      <c r="D303" s="74">
        <f>VLOOKUP(B303,'[1]por deptos 2011-2017'!$BD$6984:$BF$7520,3,0)</f>
        <v>9</v>
      </c>
      <c r="E303" s="65">
        <f t="shared" si="88"/>
        <v>5.18018018018018E-2</v>
      </c>
      <c r="F303" s="65">
        <f t="shared" si="89"/>
        <v>2.3076923076923078E-2</v>
      </c>
      <c r="G303" s="65">
        <f t="shared" si="90"/>
        <v>-0.60869565217391308</v>
      </c>
      <c r="H303" s="48">
        <f t="shared" si="91"/>
        <v>-3.1531531531531536E-2</v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2011-2017'!$BD$6984:$BF$7520,3,0)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2</v>
      </c>
      <c r="D305" s="74">
        <f>VLOOKUP(B305,'[1]por deptos 2011-2017'!$BD$6984:$BF$7520,3,0)</f>
        <v>2</v>
      </c>
      <c r="E305" s="65">
        <f t="shared" si="88"/>
        <v>4.5045045045045045E-3</v>
      </c>
      <c r="F305" s="65">
        <f t="shared" si="89"/>
        <v>5.1282051282051282E-3</v>
      </c>
      <c r="G305" s="65">
        <f t="shared" si="90"/>
        <v>0</v>
      </c>
      <c r="H305" s="48">
        <f t="shared" si="91"/>
        <v>0</v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2011-2017'!$BD$6984:$BF$7520,3,0)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0</v>
      </c>
      <c r="D307" s="74">
        <f>VLOOKUP(B307,'[1]por deptos 2011-2017'!$BD$6984:$BF$7520,3,0)</f>
        <v>1</v>
      </c>
      <c r="E307" s="65" t="str">
        <f t="shared" si="88"/>
        <v/>
      </c>
      <c r="F307" s="65">
        <f t="shared" si="89"/>
        <v>2.5641025641025641E-3</v>
      </c>
      <c r="G307" s="65" t="str">
        <f t="shared" si="90"/>
        <v>0</v>
      </c>
      <c r="H307" s="48" t="str">
        <f t="shared" si="91"/>
        <v/>
      </c>
      <c r="I307" s="2"/>
    </row>
    <row r="308" spans="1:9" s="26" customFormat="1" x14ac:dyDescent="0.2">
      <c r="A308" s="41"/>
      <c r="B308" s="70" t="s">
        <v>484</v>
      </c>
      <c r="C308" s="73">
        <v>0</v>
      </c>
      <c r="D308" s="74">
        <f>VLOOKUP(B308,'[1]por deptos 2011-2017'!$BD$6984:$BF$7520,3,0)</f>
        <v>0</v>
      </c>
      <c r="E308" s="65" t="str">
        <f t="shared" si="88"/>
        <v/>
      </c>
      <c r="F308" s="65" t="str">
        <f t="shared" si="89"/>
        <v/>
      </c>
      <c r="G308" s="65" t="str">
        <f t="shared" si="90"/>
        <v>0</v>
      </c>
      <c r="H308" s="48" t="str">
        <f t="shared" si="91"/>
        <v/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2011-2017'!$BD$6984:$BF$7520,3,0)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2011-2017'!$BD$6984:$BF$7520,3,0)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2011-2017'!$BD$6984:$BF$7520,3,0)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1</v>
      </c>
      <c r="D312" s="74">
        <f>VLOOKUP(B312,'[1]por deptos 2011-2017'!$BD$6984:$BF$7520,3,0)</f>
        <v>0</v>
      </c>
      <c r="E312" s="65">
        <f t="shared" ref="E312" si="116">+IF(C312=0,"",C312/C$165)</f>
        <v>2.2522522522522522E-3</v>
      </c>
      <c r="F312" s="65" t="str">
        <f t="shared" ref="F312" si="117">+IF(D312=0,"",D312/D$165)</f>
        <v/>
      </c>
      <c r="G312" s="65" t="str">
        <f t="shared" ref="G312" si="118">+IF(OR(AND(D312=0),(C312=0)),"0",((D312-C312)/C312))</f>
        <v>0</v>
      </c>
      <c r="H312" s="48">
        <f t="shared" ref="H312" si="119">+IF(OR(AND(E312=""),(G312="")),"",E312*G312)</f>
        <v>0</v>
      </c>
      <c r="I312" s="2"/>
    </row>
    <row r="313" spans="1:9" s="26" customFormat="1" x14ac:dyDescent="0.2">
      <c r="A313" s="41"/>
      <c r="B313" s="70" t="s">
        <v>488</v>
      </c>
      <c r="C313" s="73">
        <v>0</v>
      </c>
      <c r="D313" s="74">
        <f>VLOOKUP(B313,'[1]por deptos 2011-2017'!$BD$6984:$BF$7520,3,0)</f>
        <v>0</v>
      </c>
      <c r="E313" s="65" t="str">
        <f t="shared" si="88"/>
        <v/>
      </c>
      <c r="F313" s="65" t="str">
        <f t="shared" si="89"/>
        <v/>
      </c>
      <c r="G313" s="65" t="str">
        <f t="shared" si="90"/>
        <v>0</v>
      </c>
      <c r="H313" s="48" t="str">
        <f t="shared" si="91"/>
        <v/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2011-2017'!$BD$6984:$BF$7520,3,0)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2011-2017'!$BD$6984:$BF$7520,3,0)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2011-2017'!$BD$6984:$BF$7520,3,0)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2011-2017'!$BD$6984:$BF$7520,3,0)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2011-2017'!$BD$6984:$BF$7520,3,0)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2011-2017'!$BD$6984:$BF$7520,3,0)</f>
        <v>0</v>
      </c>
      <c r="E319" s="65" t="str">
        <f t="shared" si="120"/>
        <v/>
      </c>
      <c r="F319" s="65" t="str">
        <f t="shared" si="121"/>
        <v/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2011-2017'!$BD$6984:$BF$7520,3,0)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2011-2017'!$BD$6984:$BF$7520,3,0)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0</v>
      </c>
      <c r="D322" s="74">
        <f>VLOOKUP(B322,'[1]por deptos 2011-2017'!$BD$6984:$BF$7520,3,0)</f>
        <v>0</v>
      </c>
      <c r="E322" s="65" t="str">
        <f t="shared" si="120"/>
        <v/>
      </c>
      <c r="F322" s="65" t="str">
        <f t="shared" si="121"/>
        <v/>
      </c>
      <c r="G322" s="65" t="str">
        <f t="shared" si="122"/>
        <v>0</v>
      </c>
      <c r="H322" s="48" t="str">
        <f t="shared" si="123"/>
        <v/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2011-2017'!$BD$6984:$BF$7520,3,0)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2011-2017'!$BD$6984:$BF$7520,3,0)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1</v>
      </c>
      <c r="D325" s="74">
        <f>VLOOKUP(B325,'[1]por deptos 2011-2017'!$BD$6984:$BF$7520,3,0)</f>
        <v>0</v>
      </c>
      <c r="E325" s="65">
        <f t="shared" ref="E325:E327" si="124">+IF(C325=0,"",C325/C$165)</f>
        <v>2.2522522522522522E-3</v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>
        <f t="shared" ref="H325:H327" si="127">+IF(OR(AND(E325=""),(G325="")),"",E325*G325)</f>
        <v>0</v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2011-2017'!$BD$6984:$BF$7520,3,0)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2011-2017'!$BD$6984:$BF$7520,3,0)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3015</v>
      </c>
      <c r="D333" s="23">
        <f>SUM(D334:D547)</f>
        <v>2907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-3.5820895522388062E-2</v>
      </c>
      <c r="H333" s="25">
        <f>+IF(OR(AND(E333=""),(G333="")),"",E333*G333)</f>
        <v>-3.5820895522388062E-2</v>
      </c>
    </row>
    <row r="334" spans="1:9" x14ac:dyDescent="0.2">
      <c r="B334" s="57" t="s">
        <v>75</v>
      </c>
      <c r="C334" s="74">
        <v>5</v>
      </c>
      <c r="D334" s="74">
        <f>VLOOKUP(B334,'[1]por deptos 2011-2017'!$BD$6984:$BF$7520,3,0)</f>
        <v>0</v>
      </c>
      <c r="E334" s="66">
        <f t="shared" si="128"/>
        <v>1.658374792703151E-3</v>
      </c>
      <c r="F334" s="66" t="str">
        <f t="shared" si="129"/>
        <v/>
      </c>
      <c r="G334" s="62" t="str">
        <f>+IF(OR(AND(D334=0),(C334=0)),"0",((D334-C334)/C334))</f>
        <v>0</v>
      </c>
      <c r="H334" s="61">
        <f>+IF(OR(AND(E334=""),(G334="")),"",E334*G334)</f>
        <v>0</v>
      </c>
    </row>
    <row r="335" spans="1:9" x14ac:dyDescent="0.2">
      <c r="B335" s="58" t="s">
        <v>79</v>
      </c>
      <c r="C335" s="74">
        <v>4</v>
      </c>
      <c r="D335" s="74">
        <f>VLOOKUP(B335,'[1]por deptos 2011-2017'!$BD$6984:$BF$7520,3,0)</f>
        <v>1</v>
      </c>
      <c r="E335" s="67">
        <f t="shared" si="128"/>
        <v>1.3266998341625207E-3</v>
      </c>
      <c r="F335" s="67">
        <f t="shared" si="129"/>
        <v>3.4399724802201581E-4</v>
      </c>
      <c r="G335" s="49">
        <f t="shared" ref="G335:G400" si="130">+IF(OR(AND(D335=0),(C335=0)),"0",((D335-C335)/C335))</f>
        <v>-0.75</v>
      </c>
      <c r="H335" s="63">
        <f t="shared" ref="H335:H400" si="131">+IF(OR(AND(E335=""),(G335="")),"",E335*G335)</f>
        <v>-9.9502487562189048E-4</v>
      </c>
    </row>
    <row r="336" spans="1:9" x14ac:dyDescent="0.2">
      <c r="B336" s="58" t="s">
        <v>71</v>
      </c>
      <c r="C336" s="74">
        <v>627</v>
      </c>
      <c r="D336" s="74">
        <f>VLOOKUP(B336,'[1]por deptos 2011-2017'!$BD$6984:$BF$7520,3,0)</f>
        <v>17</v>
      </c>
      <c r="E336" s="67">
        <f t="shared" si="128"/>
        <v>0.20796019900497512</v>
      </c>
      <c r="F336" s="67">
        <f t="shared" si="129"/>
        <v>5.8479532163742687E-3</v>
      </c>
      <c r="G336" s="49">
        <f t="shared" si="130"/>
        <v>-0.97288676236044658</v>
      </c>
      <c r="H336" s="63">
        <f t="shared" si="131"/>
        <v>-0.20232172470978441</v>
      </c>
    </row>
    <row r="337" spans="1:8" x14ac:dyDescent="0.2">
      <c r="B337" s="58" t="s">
        <v>85</v>
      </c>
      <c r="C337" s="74">
        <v>0</v>
      </c>
      <c r="D337" s="74">
        <f>VLOOKUP(B337,'[1]por deptos 2011-2017'!$BD$6984:$BF$7520,3,0)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2011-2017'!$BD$6984:$BF$7520,3,0)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66</v>
      </c>
      <c r="D339" s="74">
        <f>VLOOKUP(B339,'[1]por deptos 2011-2017'!$BD$6984:$BF$7520,3,0)</f>
        <v>21</v>
      </c>
      <c r="E339" s="67">
        <f t="shared" si="128"/>
        <v>2.1890547263681594E-2</v>
      </c>
      <c r="F339" s="67">
        <f t="shared" si="129"/>
        <v>7.2239422084623322E-3</v>
      </c>
      <c r="G339" s="49">
        <f t="shared" si="130"/>
        <v>-0.68181818181818177</v>
      </c>
      <c r="H339" s="63">
        <f t="shared" si="131"/>
        <v>-1.4925373134328358E-2</v>
      </c>
    </row>
    <row r="340" spans="1:8" x14ac:dyDescent="0.2">
      <c r="B340" s="58" t="s">
        <v>82</v>
      </c>
      <c r="C340" s="74">
        <v>3</v>
      </c>
      <c r="D340" s="74">
        <f>VLOOKUP(B340,'[1]por deptos 2011-2017'!$BD$6984:$BF$7520,3,0)</f>
        <v>1</v>
      </c>
      <c r="E340" s="67">
        <f t="shared" si="128"/>
        <v>9.9502487562189048E-4</v>
      </c>
      <c r="F340" s="67">
        <f t="shared" si="129"/>
        <v>3.4399724802201581E-4</v>
      </c>
      <c r="G340" s="49">
        <f t="shared" si="130"/>
        <v>-0.66666666666666663</v>
      </c>
      <c r="H340" s="63">
        <f t="shared" si="131"/>
        <v>-6.6334991708126025E-4</v>
      </c>
    </row>
    <row r="341" spans="1:8" x14ac:dyDescent="0.2">
      <c r="B341" s="58" t="s">
        <v>598</v>
      </c>
      <c r="C341" s="74">
        <v>0</v>
      </c>
      <c r="D341" s="74">
        <f>VLOOKUP(B341,'[1]por deptos 2011-2017'!$BD$6984:$BF$7520,3,0)</f>
        <v>0</v>
      </c>
      <c r="E341" s="67" t="str">
        <f t="shared" si="128"/>
        <v/>
      </c>
      <c r="F341" s="67" t="str">
        <f t="shared" si="129"/>
        <v/>
      </c>
      <c r="G341" s="49" t="str">
        <f t="shared" si="130"/>
        <v>0</v>
      </c>
      <c r="H341" s="63" t="str">
        <f t="shared" si="131"/>
        <v/>
      </c>
    </row>
    <row r="342" spans="1:8" x14ac:dyDescent="0.2">
      <c r="B342" s="58" t="s">
        <v>81</v>
      </c>
      <c r="C342" s="74">
        <v>55</v>
      </c>
      <c r="D342" s="74">
        <f>VLOOKUP(B342,'[1]por deptos 2011-2017'!$BD$6984:$BF$7520,3,0)</f>
        <v>0</v>
      </c>
      <c r="E342" s="67">
        <f t="shared" si="128"/>
        <v>1.824212271973466E-2</v>
      </c>
      <c r="F342" s="67" t="str">
        <f t="shared" si="129"/>
        <v/>
      </c>
      <c r="G342" s="49" t="str">
        <f t="shared" si="130"/>
        <v>0</v>
      </c>
      <c r="H342" s="63">
        <f t="shared" si="131"/>
        <v>0</v>
      </c>
    </row>
    <row r="343" spans="1:8" x14ac:dyDescent="0.2">
      <c r="B343" s="58" t="s">
        <v>256</v>
      </c>
      <c r="C343" s="74">
        <v>0</v>
      </c>
      <c r="D343" s="74">
        <f>VLOOKUP(B343,'[1]por deptos 2011-2017'!$BD$6984:$BF$7520,3,0)</f>
        <v>0</v>
      </c>
      <c r="E343" s="67" t="str">
        <f t="shared" si="128"/>
        <v/>
      </c>
      <c r="F343" s="67" t="str">
        <f t="shared" si="129"/>
        <v/>
      </c>
      <c r="G343" s="49" t="str">
        <f t="shared" si="130"/>
        <v>0</v>
      </c>
      <c r="H343" s="63" t="str">
        <f t="shared" si="131"/>
        <v/>
      </c>
    </row>
    <row r="344" spans="1:8" x14ac:dyDescent="0.2">
      <c r="B344" s="58" t="s">
        <v>497</v>
      </c>
      <c r="C344" s="74">
        <v>0</v>
      </c>
      <c r="D344" s="74">
        <f>VLOOKUP(B344,'[1]por deptos 2011-2017'!$BD$6984:$BF$7520,3,0)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5</v>
      </c>
      <c r="D345" s="74">
        <f>VLOOKUP(B345,'[1]por deptos 2011-2017'!$BD$6984:$BF$7520,3,0)</f>
        <v>55</v>
      </c>
      <c r="E345" s="67">
        <f t="shared" si="128"/>
        <v>1.658374792703151E-3</v>
      </c>
      <c r="F345" s="67">
        <f t="shared" si="129"/>
        <v>1.8919848641210869E-2</v>
      </c>
      <c r="G345" s="49">
        <f t="shared" si="130"/>
        <v>10</v>
      </c>
      <c r="H345" s="63">
        <f t="shared" si="131"/>
        <v>1.658374792703151E-2</v>
      </c>
    </row>
    <row r="346" spans="1:8" x14ac:dyDescent="0.2">
      <c r="B346" s="58" t="s">
        <v>599</v>
      </c>
      <c r="C346" s="74">
        <v>5</v>
      </c>
      <c r="D346" s="74">
        <f>VLOOKUP(B346,'[1]por deptos 2011-2017'!$BD$6984:$BF$7520,3,0)</f>
        <v>1</v>
      </c>
      <c r="E346" s="67">
        <f t="shared" si="128"/>
        <v>1.658374792703151E-3</v>
      </c>
      <c r="F346" s="67">
        <f t="shared" si="129"/>
        <v>3.4399724802201581E-4</v>
      </c>
      <c r="G346" s="49">
        <f t="shared" si="130"/>
        <v>-0.8</v>
      </c>
      <c r="H346" s="63">
        <f t="shared" si="131"/>
        <v>-1.3266998341625209E-3</v>
      </c>
    </row>
    <row r="347" spans="1:8" x14ac:dyDescent="0.2">
      <c r="B347" s="58" t="s">
        <v>72</v>
      </c>
      <c r="C347" s="74">
        <v>0</v>
      </c>
      <c r="D347" s="74">
        <f>VLOOKUP(B347,'[1]por deptos 2011-2017'!$BD$6984:$BF$7520,3,0)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4</v>
      </c>
      <c r="D348" s="74">
        <f>VLOOKUP(B348,'[1]por deptos 2011-2017'!$BD$6984:$BF$7520,3,0)</f>
        <v>10</v>
      </c>
      <c r="E348" s="67">
        <f t="shared" si="128"/>
        <v>1.3266998341625207E-3</v>
      </c>
      <c r="F348" s="67">
        <f t="shared" si="129"/>
        <v>3.4399724802201583E-3</v>
      </c>
      <c r="G348" s="49">
        <f t="shared" si="130"/>
        <v>1.5</v>
      </c>
      <c r="H348" s="63">
        <f t="shared" si="131"/>
        <v>1.990049751243781E-3</v>
      </c>
    </row>
    <row r="349" spans="1:8" x14ac:dyDescent="0.2">
      <c r="B349" s="58" t="s">
        <v>77</v>
      </c>
      <c r="C349" s="74">
        <v>4</v>
      </c>
      <c r="D349" s="74">
        <f>VLOOKUP(B349,'[1]por deptos 2011-2017'!$BD$6984:$BF$7520,3,0)</f>
        <v>1</v>
      </c>
      <c r="E349" s="67">
        <f t="shared" si="128"/>
        <v>1.3266998341625207E-3</v>
      </c>
      <c r="F349" s="67">
        <f t="shared" si="129"/>
        <v>3.4399724802201581E-4</v>
      </c>
      <c r="G349" s="49">
        <f t="shared" si="130"/>
        <v>-0.75</v>
      </c>
      <c r="H349" s="63">
        <f t="shared" si="131"/>
        <v>-9.9502487562189048E-4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2011-2017'!$BD$6984:$BF$7520,3,0)</f>
        <v>0</v>
      </c>
      <c r="E350" s="65" t="str">
        <f t="shared" si="128"/>
        <v/>
      </c>
      <c r="F350" s="65" t="str">
        <f t="shared" si="129"/>
        <v/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2011-2017'!$BD$6984:$BF$7520,3,0)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2011-2017'!$BD$6984:$BF$7520,3,0)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75</v>
      </c>
      <c r="D353" s="74">
        <f>VLOOKUP(B353,'[1]por deptos 2011-2017'!$BD$6984:$BF$7520,3,0)</f>
        <v>53</v>
      </c>
      <c r="E353" s="67">
        <f t="shared" si="128"/>
        <v>2.4875621890547265E-2</v>
      </c>
      <c r="F353" s="67">
        <f t="shared" si="129"/>
        <v>1.8231854145166839E-2</v>
      </c>
      <c r="G353" s="49">
        <f t="shared" si="130"/>
        <v>-0.29333333333333333</v>
      </c>
      <c r="H353" s="63">
        <f t="shared" si="131"/>
        <v>-7.2968490878938643E-3</v>
      </c>
    </row>
    <row r="354" spans="2:8" x14ac:dyDescent="0.2">
      <c r="B354" s="58" t="s">
        <v>259</v>
      </c>
      <c r="C354" s="74">
        <v>3</v>
      </c>
      <c r="D354" s="74">
        <f>VLOOKUP(B354,'[1]por deptos 2011-2017'!$BD$6984:$BF$7520,3,0)</f>
        <v>964</v>
      </c>
      <c r="E354" s="67">
        <f t="shared" si="128"/>
        <v>9.9502487562189048E-4</v>
      </c>
      <c r="F354" s="67">
        <f t="shared" si="129"/>
        <v>0.33161334709322327</v>
      </c>
      <c r="G354" s="49">
        <f t="shared" si="130"/>
        <v>320.33333333333331</v>
      </c>
      <c r="H354" s="63">
        <f t="shared" si="131"/>
        <v>0.31873963515754555</v>
      </c>
    </row>
    <row r="355" spans="2:8" x14ac:dyDescent="0.2">
      <c r="B355" s="58" t="s">
        <v>76</v>
      </c>
      <c r="C355" s="74">
        <v>0</v>
      </c>
      <c r="D355" s="74">
        <f>VLOOKUP(B355,'[1]por deptos 2011-2017'!$BD$6984:$BF$7520,3,0)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21</v>
      </c>
      <c r="D356" s="74">
        <f>VLOOKUP(B356,'[1]por deptos 2011-2017'!$BD$6984:$BF$7520,3,0)</f>
        <v>1</v>
      </c>
      <c r="E356" s="67">
        <f t="shared" si="128"/>
        <v>6.965174129353234E-3</v>
      </c>
      <c r="F356" s="67">
        <f t="shared" si="129"/>
        <v>3.4399724802201581E-4</v>
      </c>
      <c r="G356" s="49">
        <f t="shared" si="130"/>
        <v>-0.95238095238095233</v>
      </c>
      <c r="H356" s="63">
        <f t="shared" si="131"/>
        <v>-6.6334991708126038E-3</v>
      </c>
    </row>
    <row r="357" spans="2:8" x14ac:dyDescent="0.2">
      <c r="B357" s="58" t="s">
        <v>600</v>
      </c>
      <c r="C357" s="74">
        <v>41</v>
      </c>
      <c r="D357" s="74">
        <f>VLOOKUP(B357,'[1]por deptos 2011-2017'!$BD$6984:$BF$7520,3,0)</f>
        <v>9</v>
      </c>
      <c r="E357" s="67">
        <f t="shared" si="128"/>
        <v>1.3598673300165837E-2</v>
      </c>
      <c r="F357" s="67">
        <f t="shared" si="129"/>
        <v>3.0959752321981426E-3</v>
      </c>
      <c r="G357" s="49">
        <f t="shared" si="130"/>
        <v>-0.78048780487804881</v>
      </c>
      <c r="H357" s="63">
        <f t="shared" si="131"/>
        <v>-1.0613598673300166E-2</v>
      </c>
    </row>
    <row r="358" spans="2:8" x14ac:dyDescent="0.2">
      <c r="B358" s="58" t="s">
        <v>87</v>
      </c>
      <c r="C358" s="74">
        <v>2</v>
      </c>
      <c r="D358" s="74">
        <f>VLOOKUP(B358,'[1]por deptos 2011-2017'!$BD$6984:$BF$7520,3,0)</f>
        <v>1</v>
      </c>
      <c r="E358" s="67">
        <f t="shared" si="128"/>
        <v>6.6334991708126036E-4</v>
      </c>
      <c r="F358" s="67">
        <f t="shared" si="129"/>
        <v>3.4399724802201581E-4</v>
      </c>
      <c r="G358" s="49">
        <f t="shared" si="130"/>
        <v>-0.5</v>
      </c>
      <c r="H358" s="63">
        <f t="shared" si="131"/>
        <v>-3.3167495854063018E-4</v>
      </c>
    </row>
    <row r="359" spans="2:8" x14ac:dyDescent="0.2">
      <c r="B359" s="58" t="s">
        <v>86</v>
      </c>
      <c r="C359" s="74">
        <v>4</v>
      </c>
      <c r="D359" s="74">
        <f>VLOOKUP(B359,'[1]por deptos 2011-2017'!$BD$6984:$BF$7520,3,0)</f>
        <v>0</v>
      </c>
      <c r="E359" s="67">
        <f t="shared" si="128"/>
        <v>1.3266998341625207E-3</v>
      </c>
      <c r="F359" s="67" t="str">
        <f t="shared" si="129"/>
        <v/>
      </c>
      <c r="G359" s="49" t="str">
        <f t="shared" si="130"/>
        <v>0</v>
      </c>
      <c r="H359" s="63">
        <f t="shared" si="131"/>
        <v>0</v>
      </c>
    </row>
    <row r="360" spans="2:8" x14ac:dyDescent="0.2">
      <c r="B360" s="58" t="s">
        <v>74</v>
      </c>
      <c r="C360" s="74">
        <v>2</v>
      </c>
      <c r="D360" s="74">
        <f>VLOOKUP(B360,'[1]por deptos 2011-2017'!$BD$6984:$BF$7520,3,0)</f>
        <v>0</v>
      </c>
      <c r="E360" s="67">
        <f t="shared" si="128"/>
        <v>6.6334991708126036E-4</v>
      </c>
      <c r="F360" s="67" t="str">
        <f t="shared" si="129"/>
        <v/>
      </c>
      <c r="G360" s="49" t="str">
        <f t="shared" si="130"/>
        <v>0</v>
      </c>
      <c r="H360" s="63">
        <f t="shared" si="131"/>
        <v>0</v>
      </c>
    </row>
    <row r="361" spans="2:8" x14ac:dyDescent="0.2">
      <c r="B361" s="58" t="s">
        <v>260</v>
      </c>
      <c r="C361" s="74">
        <v>0</v>
      </c>
      <c r="D361" s="74">
        <f>VLOOKUP(B361,'[1]por deptos 2011-2017'!$BD$6984:$BF$7520,3,0)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2</v>
      </c>
      <c r="D362" s="74">
        <f>VLOOKUP(B362,'[1]por deptos 2011-2017'!$BD$6984:$BF$7520,3,0)</f>
        <v>1</v>
      </c>
      <c r="E362" s="67">
        <f t="shared" si="128"/>
        <v>6.6334991708126036E-4</v>
      </c>
      <c r="F362" s="67">
        <f t="shared" si="129"/>
        <v>3.4399724802201581E-4</v>
      </c>
      <c r="G362" s="49">
        <f t="shared" si="130"/>
        <v>-0.5</v>
      </c>
      <c r="H362" s="63">
        <f t="shared" si="131"/>
        <v>-3.3167495854063018E-4</v>
      </c>
    </row>
    <row r="363" spans="2:8" x14ac:dyDescent="0.2">
      <c r="B363" s="58" t="s">
        <v>346</v>
      </c>
      <c r="C363" s="74">
        <v>2</v>
      </c>
      <c r="D363" s="74">
        <f>VLOOKUP(B363,'[1]por deptos 2011-2017'!$BD$6984:$BF$7520,3,0)</f>
        <v>2</v>
      </c>
      <c r="E363" s="67">
        <f t="shared" si="128"/>
        <v>6.6334991708126036E-4</v>
      </c>
      <c r="F363" s="67">
        <f t="shared" si="129"/>
        <v>6.8799449604403163E-4</v>
      </c>
      <c r="G363" s="49">
        <f t="shared" si="130"/>
        <v>0</v>
      </c>
      <c r="H363" s="63">
        <f t="shared" si="131"/>
        <v>0</v>
      </c>
    </row>
    <row r="364" spans="2:8" x14ac:dyDescent="0.2">
      <c r="B364" s="58" t="s">
        <v>498</v>
      </c>
      <c r="C364" s="74">
        <v>0</v>
      </c>
      <c r="D364" s="74">
        <f>VLOOKUP(B364,'[1]por deptos 2011-2017'!$BD$6984:$BF$7520,3,0)</f>
        <v>4</v>
      </c>
      <c r="E364" s="67" t="str">
        <f t="shared" si="128"/>
        <v/>
      </c>
      <c r="F364" s="67">
        <f t="shared" si="129"/>
        <v>1.3759889920880633E-3</v>
      </c>
      <c r="G364" s="49" t="str">
        <f t="shared" si="130"/>
        <v>0</v>
      </c>
      <c r="H364" s="63" t="str">
        <f t="shared" si="131"/>
        <v/>
      </c>
    </row>
    <row r="365" spans="2:8" x14ac:dyDescent="0.2">
      <c r="B365" s="58" t="s">
        <v>499</v>
      </c>
      <c r="C365" s="74">
        <v>64</v>
      </c>
      <c r="D365" s="74">
        <f>VLOOKUP(B365,'[1]por deptos 2011-2017'!$BD$6984:$BF$7520,3,0)</f>
        <v>87</v>
      </c>
      <c r="E365" s="67">
        <f t="shared" ref="E365:E387" si="134">+IF(C365=0,"",C365/C$333)</f>
        <v>2.1227197346600332E-2</v>
      </c>
      <c r="F365" s="67">
        <f t="shared" ref="F365:F387" si="135">+IF(D365=0,"",D365/D$333)</f>
        <v>2.9927760577915376E-2</v>
      </c>
      <c r="G365" s="49">
        <f t="shared" si="130"/>
        <v>0.359375</v>
      </c>
      <c r="H365" s="63">
        <f t="shared" si="131"/>
        <v>7.6285240464344945E-3</v>
      </c>
    </row>
    <row r="366" spans="2:8" x14ac:dyDescent="0.2">
      <c r="B366" s="58" t="s">
        <v>500</v>
      </c>
      <c r="C366" s="74">
        <v>13</v>
      </c>
      <c r="D366" s="74">
        <f>VLOOKUP(B366,'[1]por deptos 2011-2017'!$BD$6984:$BF$7520,3,0)</f>
        <v>1</v>
      </c>
      <c r="E366" s="67">
        <f t="shared" si="134"/>
        <v>4.3117744610281922E-3</v>
      </c>
      <c r="F366" s="67">
        <f t="shared" si="135"/>
        <v>3.4399724802201581E-4</v>
      </c>
      <c r="G366" s="49">
        <f t="shared" si="130"/>
        <v>-0.92307692307692313</v>
      </c>
      <c r="H366" s="63">
        <f t="shared" si="131"/>
        <v>-3.9800995024875619E-3</v>
      </c>
    </row>
    <row r="367" spans="2:8" x14ac:dyDescent="0.2">
      <c r="B367" s="58" t="s">
        <v>501</v>
      </c>
      <c r="C367" s="74">
        <v>0</v>
      </c>
      <c r="D367" s="74">
        <f>VLOOKUP(B367,'[1]por deptos 2011-2017'!$BD$6984:$BF$7520,3,0)</f>
        <v>0</v>
      </c>
      <c r="E367" s="67" t="str">
        <f t="shared" si="134"/>
        <v/>
      </c>
      <c r="F367" s="67" t="str">
        <f t="shared" si="135"/>
        <v/>
      </c>
      <c r="G367" s="49" t="str">
        <f t="shared" si="130"/>
        <v>0</v>
      </c>
      <c r="H367" s="63" t="str">
        <f t="shared" si="131"/>
        <v/>
      </c>
    </row>
    <row r="368" spans="2:8" x14ac:dyDescent="0.2">
      <c r="B368" s="58" t="s">
        <v>261</v>
      </c>
      <c r="C368" s="74">
        <v>4</v>
      </c>
      <c r="D368" s="74">
        <f>VLOOKUP(B368,'[1]por deptos 2011-2017'!$BD$6984:$BF$7520,3,0)</f>
        <v>0</v>
      </c>
      <c r="E368" s="67">
        <f t="shared" si="134"/>
        <v>1.3266998341625207E-3</v>
      </c>
      <c r="F368" s="67" t="str">
        <f t="shared" si="135"/>
        <v/>
      </c>
      <c r="G368" s="49" t="str">
        <f t="shared" si="130"/>
        <v>0</v>
      </c>
      <c r="H368" s="63">
        <f t="shared" si="131"/>
        <v>0</v>
      </c>
    </row>
    <row r="369" spans="1:8" x14ac:dyDescent="0.2">
      <c r="B369" s="58" t="s">
        <v>262</v>
      </c>
      <c r="C369" s="74">
        <v>5</v>
      </c>
      <c r="D369" s="74">
        <f>VLOOKUP(B369,'[1]por deptos 2011-2017'!$BD$6984:$BF$7520,3,0)</f>
        <v>0</v>
      </c>
      <c r="E369" s="67">
        <f t="shared" si="134"/>
        <v>1.658374792703151E-3</v>
      </c>
      <c r="F369" s="67" t="str">
        <f t="shared" si="135"/>
        <v/>
      </c>
      <c r="G369" s="49" t="str">
        <f t="shared" si="130"/>
        <v>0</v>
      </c>
      <c r="H369" s="63">
        <f t="shared" si="131"/>
        <v>0</v>
      </c>
    </row>
    <row r="370" spans="1:8" x14ac:dyDescent="0.2">
      <c r="B370" s="58" t="s">
        <v>502</v>
      </c>
      <c r="C370" s="74">
        <v>0</v>
      </c>
      <c r="D370" s="74">
        <f>VLOOKUP(B370,'[1]por deptos 2011-2017'!$BD$6984:$BF$7520,3,0)</f>
        <v>0</v>
      </c>
      <c r="E370" s="67" t="str">
        <f t="shared" si="134"/>
        <v/>
      </c>
      <c r="F370" s="67" t="str">
        <f t="shared" si="135"/>
        <v/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2011-2017'!$BD$6984:$BF$7520,3,0)</f>
        <v>0</v>
      </c>
      <c r="E371" s="65" t="str">
        <f t="shared" si="134"/>
        <v/>
      </c>
      <c r="F371" s="65" t="str">
        <f t="shared" si="135"/>
        <v/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331</v>
      </c>
      <c r="D372" s="74">
        <f>VLOOKUP(B372,'[1]por deptos 2011-2017'!$BD$6984:$BF$7520,3,0)</f>
        <v>247</v>
      </c>
      <c r="E372" s="67">
        <f t="shared" si="134"/>
        <v>0.10978441127694859</v>
      </c>
      <c r="F372" s="67">
        <f t="shared" si="135"/>
        <v>8.4967320261437912E-2</v>
      </c>
      <c r="G372" s="49">
        <f t="shared" si="130"/>
        <v>-0.25377643504531722</v>
      </c>
      <c r="H372" s="63">
        <f t="shared" si="131"/>
        <v>-2.7860696517412933E-2</v>
      </c>
    </row>
    <row r="373" spans="1:8" x14ac:dyDescent="0.2">
      <c r="B373" s="58" t="s">
        <v>95</v>
      </c>
      <c r="C373" s="74">
        <v>52</v>
      </c>
      <c r="D373" s="74">
        <f>VLOOKUP(B373,'[1]por deptos 2011-2017'!$BD$6984:$BF$7520,3,0)</f>
        <v>10</v>
      </c>
      <c r="E373" s="67">
        <f t="shared" si="134"/>
        <v>1.7247097844112769E-2</v>
      </c>
      <c r="F373" s="67">
        <f t="shared" si="135"/>
        <v>3.4399724802201583E-3</v>
      </c>
      <c r="G373" s="49">
        <f t="shared" si="130"/>
        <v>-0.80769230769230771</v>
      </c>
      <c r="H373" s="63">
        <f t="shared" si="131"/>
        <v>-1.3930348258706468E-2</v>
      </c>
    </row>
    <row r="374" spans="1:8" x14ac:dyDescent="0.2">
      <c r="B374" s="58" t="s">
        <v>88</v>
      </c>
      <c r="C374" s="74">
        <v>449</v>
      </c>
      <c r="D374" s="74">
        <f>VLOOKUP(B374,'[1]por deptos 2011-2017'!$BD$6984:$BF$7520,3,0)</f>
        <v>102</v>
      </c>
      <c r="E374" s="67">
        <f t="shared" si="134"/>
        <v>0.14892205638474296</v>
      </c>
      <c r="F374" s="67">
        <f t="shared" si="135"/>
        <v>3.5087719298245612E-2</v>
      </c>
      <c r="G374" s="49">
        <f t="shared" si="130"/>
        <v>-0.77282850779510026</v>
      </c>
      <c r="H374" s="63">
        <f t="shared" si="131"/>
        <v>-0.11509121061359869</v>
      </c>
    </row>
    <row r="375" spans="1:8" x14ac:dyDescent="0.2">
      <c r="B375" s="58" t="s">
        <v>94</v>
      </c>
      <c r="C375" s="74">
        <v>77</v>
      </c>
      <c r="D375" s="74">
        <f>VLOOKUP(B375,'[1]por deptos 2011-2017'!$BD$6984:$BF$7520,3,0)</f>
        <v>48</v>
      </c>
      <c r="E375" s="67">
        <f t="shared" si="134"/>
        <v>2.5538971807628524E-2</v>
      </c>
      <c r="F375" s="67">
        <f t="shared" si="135"/>
        <v>1.6511867905056758E-2</v>
      </c>
      <c r="G375" s="49">
        <f t="shared" si="130"/>
        <v>-0.37662337662337664</v>
      </c>
      <c r="H375" s="63">
        <f t="shared" si="131"/>
        <v>-9.6185737976782759E-3</v>
      </c>
    </row>
    <row r="376" spans="1:8" x14ac:dyDescent="0.2">
      <c r="B376" s="58" t="s">
        <v>97</v>
      </c>
      <c r="C376" s="74">
        <v>0</v>
      </c>
      <c r="D376" s="74">
        <f>VLOOKUP(B376,'[1]por deptos 2011-2017'!$BD$6984:$BF$7520,3,0)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0</v>
      </c>
      <c r="D377" s="74">
        <f>VLOOKUP(B377,'[1]por deptos 2011-2017'!$BD$6984:$BF$7520,3,0)</f>
        <v>0</v>
      </c>
      <c r="E377" s="67" t="str">
        <f t="shared" si="134"/>
        <v/>
      </c>
      <c r="F377" s="67" t="str">
        <f t="shared" si="135"/>
        <v/>
      </c>
      <c r="G377" s="49" t="str">
        <f t="shared" si="130"/>
        <v>0</v>
      </c>
      <c r="H377" s="63" t="str">
        <f t="shared" si="131"/>
        <v/>
      </c>
    </row>
    <row r="378" spans="1:8" x14ac:dyDescent="0.2">
      <c r="B378" s="58" t="s">
        <v>263</v>
      </c>
      <c r="C378" s="74">
        <v>0</v>
      </c>
      <c r="D378" s="74">
        <f>VLOOKUP(B378,'[1]por deptos 2011-2017'!$BD$6984:$BF$7520,3,0)</f>
        <v>0</v>
      </c>
      <c r="E378" s="67" t="str">
        <f t="shared" si="134"/>
        <v/>
      </c>
      <c r="F378" s="67" t="str">
        <f t="shared" si="135"/>
        <v/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4</v>
      </c>
      <c r="D379" s="74">
        <f>VLOOKUP(B379,'[1]por deptos 2011-2017'!$BD$6984:$BF$7520,3,0)</f>
        <v>1</v>
      </c>
      <c r="E379" s="67">
        <f t="shared" si="134"/>
        <v>1.3266998341625207E-3</v>
      </c>
      <c r="F379" s="67">
        <f t="shared" si="135"/>
        <v>3.4399724802201581E-4</v>
      </c>
      <c r="G379" s="49">
        <f t="shared" si="130"/>
        <v>-0.75</v>
      </c>
      <c r="H379" s="63">
        <f t="shared" si="131"/>
        <v>-9.9502487562189048E-4</v>
      </c>
    </row>
    <row r="380" spans="1:8" x14ac:dyDescent="0.2">
      <c r="B380" s="58" t="s">
        <v>601</v>
      </c>
      <c r="C380" s="74">
        <v>0</v>
      </c>
      <c r="D380" s="74">
        <f>VLOOKUP(B380,'[1]por deptos 2011-2017'!$BD$6984:$BF$7520,3,0)</f>
        <v>0</v>
      </c>
      <c r="E380" s="67" t="str">
        <f t="shared" si="134"/>
        <v/>
      </c>
      <c r="F380" s="67" t="str">
        <f t="shared" si="135"/>
        <v/>
      </c>
      <c r="G380" s="49" t="str">
        <f t="shared" si="130"/>
        <v>0</v>
      </c>
      <c r="H380" s="63" t="str">
        <f t="shared" si="131"/>
        <v/>
      </c>
    </row>
    <row r="381" spans="1:8" x14ac:dyDescent="0.2">
      <c r="B381" s="58" t="s">
        <v>602</v>
      </c>
      <c r="C381" s="74">
        <v>0</v>
      </c>
      <c r="D381" s="74">
        <f>VLOOKUP(B381,'[1]por deptos 2011-2017'!$BD$6984:$BF$7520,3,0)</f>
        <v>1</v>
      </c>
      <c r="E381" s="67" t="str">
        <f t="shared" si="134"/>
        <v/>
      </c>
      <c r="F381" s="67">
        <f t="shared" si="135"/>
        <v>3.4399724802201581E-4</v>
      </c>
      <c r="G381" s="49" t="str">
        <f t="shared" si="130"/>
        <v>0</v>
      </c>
      <c r="H381" s="63" t="str">
        <f t="shared" si="131"/>
        <v/>
      </c>
    </row>
    <row r="382" spans="1:8" x14ac:dyDescent="0.2">
      <c r="B382" s="58" t="s">
        <v>265</v>
      </c>
      <c r="C382" s="74">
        <v>0</v>
      </c>
      <c r="D382" s="74">
        <f>VLOOKUP(B382,'[1]por deptos 2011-2017'!$BD$6984:$BF$7520,3,0)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7</v>
      </c>
      <c r="D383" s="74">
        <f>VLOOKUP(B383,'[1]por deptos 2011-2017'!$BD$6984:$BF$7520,3,0)</f>
        <v>0</v>
      </c>
      <c r="E383" s="67">
        <f t="shared" si="134"/>
        <v>2.3217247097844112E-3</v>
      </c>
      <c r="F383" s="67" t="str">
        <f t="shared" si="135"/>
        <v/>
      </c>
      <c r="G383" s="49" t="str">
        <f t="shared" si="130"/>
        <v>0</v>
      </c>
      <c r="H383" s="63">
        <f t="shared" si="131"/>
        <v>0</v>
      </c>
    </row>
    <row r="384" spans="1:8" x14ac:dyDescent="0.2">
      <c r="B384" s="58" t="s">
        <v>96</v>
      </c>
      <c r="C384" s="74">
        <v>7</v>
      </c>
      <c r="D384" s="74">
        <f>VLOOKUP(B384,'[1]por deptos 2011-2017'!$BD$6984:$BF$7520,3,0)</f>
        <v>6</v>
      </c>
      <c r="E384" s="67">
        <f t="shared" si="134"/>
        <v>2.3217247097844112E-3</v>
      </c>
      <c r="F384" s="67">
        <f t="shared" si="135"/>
        <v>2.0639834881320948E-3</v>
      </c>
      <c r="G384" s="49">
        <f t="shared" si="130"/>
        <v>-0.14285714285714285</v>
      </c>
      <c r="H384" s="63">
        <f t="shared" si="131"/>
        <v>-3.3167495854063018E-4</v>
      </c>
    </row>
    <row r="385" spans="1:9" x14ac:dyDescent="0.2">
      <c r="B385" s="58" t="s">
        <v>266</v>
      </c>
      <c r="C385" s="74">
        <v>25</v>
      </c>
      <c r="D385" s="74">
        <f>VLOOKUP(B385,'[1]por deptos 2011-2017'!$BD$6984:$BF$7520,3,0)</f>
        <v>2</v>
      </c>
      <c r="E385" s="67">
        <f t="shared" si="134"/>
        <v>8.291873963515755E-3</v>
      </c>
      <c r="F385" s="67">
        <f t="shared" si="135"/>
        <v>6.8799449604403163E-4</v>
      </c>
      <c r="G385" s="49">
        <f t="shared" si="130"/>
        <v>-0.92</v>
      </c>
      <c r="H385" s="63">
        <f t="shared" si="131"/>
        <v>-7.6285240464344945E-3</v>
      </c>
    </row>
    <row r="386" spans="1:9" x14ac:dyDescent="0.2">
      <c r="B386" s="58" t="s">
        <v>603</v>
      </c>
      <c r="C386" s="74">
        <v>3</v>
      </c>
      <c r="D386" s="74">
        <f>VLOOKUP(B386,'[1]por deptos 2011-2017'!$BD$6984:$BF$7520,3,0)</f>
        <v>0</v>
      </c>
      <c r="E386" s="67">
        <f t="shared" si="134"/>
        <v>9.9502487562189048E-4</v>
      </c>
      <c r="F386" s="67" t="str">
        <f t="shared" si="135"/>
        <v/>
      </c>
      <c r="G386" s="49" t="str">
        <f t="shared" si="130"/>
        <v>0</v>
      </c>
      <c r="H386" s="63">
        <f t="shared" si="131"/>
        <v>0</v>
      </c>
    </row>
    <row r="387" spans="1:9" x14ac:dyDescent="0.2">
      <c r="B387" s="58" t="s">
        <v>90</v>
      </c>
      <c r="C387" s="74">
        <v>12</v>
      </c>
      <c r="D387" s="74">
        <f>VLOOKUP(B387,'[1]por deptos 2011-2017'!$BD$6984:$BF$7520,3,0)</f>
        <v>4</v>
      </c>
      <c r="E387" s="67">
        <f t="shared" si="134"/>
        <v>3.9800995024875619E-3</v>
      </c>
      <c r="F387" s="67">
        <f t="shared" si="135"/>
        <v>1.3759889920880633E-3</v>
      </c>
      <c r="G387" s="49">
        <f t="shared" si="130"/>
        <v>-0.66666666666666663</v>
      </c>
      <c r="H387" s="63">
        <f t="shared" si="131"/>
        <v>-2.653399668325041E-3</v>
      </c>
    </row>
    <row r="388" spans="1:9" s="26" customFormat="1" x14ac:dyDescent="0.2">
      <c r="A388" s="40"/>
      <c r="B388" s="59" t="s">
        <v>561</v>
      </c>
      <c r="C388" s="73">
        <v>0</v>
      </c>
      <c r="D388" s="74">
        <f>VLOOKUP(B388,'[1]por deptos 2011-2017'!$BD$6984:$BF$7520,3,0)</f>
        <v>1</v>
      </c>
      <c r="E388" s="67" t="str">
        <f t="shared" ref="E388:E389" si="138">+IF(C388=0,"",C388/C$333)</f>
        <v/>
      </c>
      <c r="F388" s="67">
        <f t="shared" ref="F388:F389" si="139">+IF(D388=0,"",D388/D$333)</f>
        <v>3.4399724802201581E-4</v>
      </c>
      <c r="G388" s="49" t="str">
        <f t="shared" ref="G388:G389" si="140">+IF(OR(AND(D388=0),(C388=0)),"0",((D388-C388)/C388))</f>
        <v>0</v>
      </c>
      <c r="H388" s="63" t="str">
        <f t="shared" ref="H388:H389" si="141">+IF(OR(AND(E388=""),(G388="")),"",E388*G388)</f>
        <v/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2011-2017'!$BD$6984:$BF$7520,3,0)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2011-2017'!$BD$6984:$BF$7520,3,0)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0</v>
      </c>
      <c r="D391" s="74">
        <f>VLOOKUP(B391,'[1]por deptos 2011-2017'!$BD$6984:$BF$7520,3,0)</f>
        <v>0</v>
      </c>
      <c r="E391" s="67" t="str">
        <f t="shared" si="142"/>
        <v/>
      </c>
      <c r="F391" s="67" t="str">
        <f t="shared" si="143"/>
        <v/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0</v>
      </c>
      <c r="D392" s="74">
        <f>VLOOKUP(B392,'[1]por deptos 2011-2017'!$BD$6984:$BF$7520,3,0)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2011-2017'!$BD$6984:$BF$7520,3,0)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2011-2017'!$BD$6984:$BF$7520,3,0)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167</v>
      </c>
      <c r="D395" s="74">
        <f>VLOOKUP(B395,'[1]por deptos 2011-2017'!$BD$6984:$BF$7520,3,0)</f>
        <v>110</v>
      </c>
      <c r="E395" s="67">
        <f t="shared" si="142"/>
        <v>5.538971807628524E-2</v>
      </c>
      <c r="F395" s="67">
        <f t="shared" si="143"/>
        <v>3.7839697282421737E-2</v>
      </c>
      <c r="G395" s="49">
        <f t="shared" si="130"/>
        <v>-0.3413173652694611</v>
      </c>
      <c r="H395" s="63">
        <f t="shared" si="131"/>
        <v>-1.8905472636815922E-2</v>
      </c>
    </row>
    <row r="396" spans="1:9" x14ac:dyDescent="0.2">
      <c r="B396" s="58" t="s">
        <v>505</v>
      </c>
      <c r="C396" s="74">
        <v>0</v>
      </c>
      <c r="D396" s="74">
        <f>VLOOKUP(B396,'[1]por deptos 2011-2017'!$BD$6984:$BF$7520,3,0)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2011-2017'!$BD$6984:$BF$7520,3,0)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0</v>
      </c>
      <c r="D398" s="74">
        <f>VLOOKUP(B398,'[1]por deptos 2011-2017'!$BD$6984:$BF$7520,3,0)</f>
        <v>0</v>
      </c>
      <c r="E398" s="67" t="str">
        <f t="shared" si="142"/>
        <v/>
      </c>
      <c r="F398" s="67" t="str">
        <f t="shared" si="143"/>
        <v/>
      </c>
      <c r="G398" s="49" t="str">
        <f t="shared" si="130"/>
        <v>0</v>
      </c>
      <c r="H398" s="63" t="str">
        <f t="shared" si="131"/>
        <v/>
      </c>
    </row>
    <row r="399" spans="1:9" x14ac:dyDescent="0.2">
      <c r="B399" s="58" t="s">
        <v>506</v>
      </c>
      <c r="C399" s="74">
        <v>3</v>
      </c>
      <c r="D399" s="74">
        <f>VLOOKUP(B399,'[1]por deptos 2011-2017'!$BD$6984:$BF$7520,3,0)</f>
        <v>1</v>
      </c>
      <c r="E399" s="67">
        <f t="shared" si="142"/>
        <v>9.9502487562189048E-4</v>
      </c>
      <c r="F399" s="67">
        <f t="shared" si="143"/>
        <v>3.4399724802201581E-4</v>
      </c>
      <c r="G399" s="49">
        <f t="shared" si="130"/>
        <v>-0.66666666666666663</v>
      </c>
      <c r="H399" s="63">
        <f t="shared" si="131"/>
        <v>-6.6334991708126025E-4</v>
      </c>
    </row>
    <row r="400" spans="1:9" x14ac:dyDescent="0.2">
      <c r="B400" s="58" t="s">
        <v>91</v>
      </c>
      <c r="C400" s="74">
        <v>0</v>
      </c>
      <c r="D400" s="74">
        <f>VLOOKUP(B400,'[1]por deptos 2011-2017'!$BD$6984:$BF$7520,3,0)</f>
        <v>0</v>
      </c>
      <c r="E400" s="67" t="str">
        <f t="shared" si="142"/>
        <v/>
      </c>
      <c r="F400" s="67" t="str">
        <f t="shared" si="143"/>
        <v/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2011-2017'!$BD$6984:$BF$7520,3,0)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2011-2017'!$BD$6984:$BF$7520,3,0)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0</v>
      </c>
      <c r="D403" s="74">
        <f>VLOOKUP(B403,'[1]por deptos 2011-2017'!$BD$6984:$BF$7520,3,0)</f>
        <v>1</v>
      </c>
      <c r="E403" s="67" t="str">
        <f t="shared" ref="E403:E405" si="148">+IF(C403=0,"",C403/C$333)</f>
        <v/>
      </c>
      <c r="F403" s="67">
        <f t="shared" ref="F403:F405" si="149">+IF(D403=0,"",D403/D$333)</f>
        <v>3.4399724802201581E-4</v>
      </c>
      <c r="G403" s="49" t="str">
        <f t="shared" ref="G403:G405" si="150">+IF(OR(AND(D403=0),(C403=0)),"0",((D403-C403)/C403))</f>
        <v>0</v>
      </c>
      <c r="H403" s="63" t="str">
        <f t="shared" ref="H403:H405" si="151">+IF(OR(AND(E403=""),(G403="")),"",E403*G403)</f>
        <v/>
      </c>
      <c r="I403" s="2"/>
    </row>
    <row r="404" spans="1:9" s="26" customFormat="1" x14ac:dyDescent="0.2">
      <c r="A404" s="40"/>
      <c r="B404" s="59" t="s">
        <v>563</v>
      </c>
      <c r="C404" s="73">
        <v>0</v>
      </c>
      <c r="D404" s="74">
        <f>VLOOKUP(B404,'[1]por deptos 2011-2017'!$BD$6984:$BF$7520,3,0)</f>
        <v>0</v>
      </c>
      <c r="E404" s="67" t="str">
        <f t="shared" si="148"/>
        <v/>
      </c>
      <c r="F404" s="67" t="str">
        <f t="shared" si="149"/>
        <v/>
      </c>
      <c r="G404" s="49" t="str">
        <f t="shared" si="150"/>
        <v>0</v>
      </c>
      <c r="H404" s="63" t="str">
        <f t="shared" si="151"/>
        <v/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2011-2017'!$BD$6984:$BF$7520,3,0)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0</v>
      </c>
      <c r="D406" s="74">
        <f>VLOOKUP(B406,'[1]por deptos 2011-2017'!$BD$6984:$BF$7520,3,0)</f>
        <v>0</v>
      </c>
      <c r="E406" s="65" t="str">
        <f t="shared" si="144"/>
        <v/>
      </c>
      <c r="F406" s="65" t="str">
        <f t="shared" si="145"/>
        <v/>
      </c>
      <c r="G406" s="65" t="str">
        <f t="shared" si="146"/>
        <v>0</v>
      </c>
      <c r="H406" s="48" t="str">
        <f t="shared" si="147"/>
        <v/>
      </c>
      <c r="I406" s="2"/>
    </row>
    <row r="407" spans="1:9" s="26" customFormat="1" x14ac:dyDescent="0.2">
      <c r="A407" s="41"/>
      <c r="B407" s="59" t="s">
        <v>274</v>
      </c>
      <c r="C407" s="73">
        <v>0</v>
      </c>
      <c r="D407" s="74">
        <f>VLOOKUP(B407,'[1]por deptos 2011-2017'!$BD$6984:$BF$7520,3,0)</f>
        <v>27</v>
      </c>
      <c r="E407" s="65" t="str">
        <f t="shared" si="144"/>
        <v/>
      </c>
      <c r="F407" s="65">
        <f t="shared" si="145"/>
        <v>9.2879256965944269E-3</v>
      </c>
      <c r="G407" s="65" t="str">
        <f t="shared" si="146"/>
        <v>0</v>
      </c>
      <c r="H407" s="48" t="str">
        <f t="shared" si="147"/>
        <v/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2011-2017'!$BD$6984:$BF$7520,3,0)</f>
        <v>0</v>
      </c>
      <c r="E408" s="65" t="str">
        <f t="shared" si="144"/>
        <v/>
      </c>
      <c r="F408" s="65" t="str">
        <f t="shared" si="145"/>
        <v/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0</v>
      </c>
      <c r="D409" s="74">
        <f>VLOOKUP(B409,'[1]por deptos 2011-2017'!$BD$6984:$BF$7520,3,0)</f>
        <v>25</v>
      </c>
      <c r="E409" s="65" t="str">
        <f t="shared" si="144"/>
        <v/>
      </c>
      <c r="F409" s="65">
        <f t="shared" si="145"/>
        <v>8.5999312005503956E-3</v>
      </c>
      <c r="G409" s="65" t="str">
        <f t="shared" si="146"/>
        <v>0</v>
      </c>
      <c r="H409" s="48" t="str">
        <f t="shared" si="147"/>
        <v/>
      </c>
      <c r="I409" s="2"/>
    </row>
    <row r="410" spans="1:9" s="26" customFormat="1" x14ac:dyDescent="0.2">
      <c r="A410" s="41"/>
      <c r="B410" s="59" t="s">
        <v>508</v>
      </c>
      <c r="C410" s="73">
        <v>1</v>
      </c>
      <c r="D410" s="74">
        <f>VLOOKUP(B410,'[1]por deptos 2011-2017'!$BD$6984:$BF$7520,3,0)</f>
        <v>0</v>
      </c>
      <c r="E410" s="65">
        <f t="shared" si="144"/>
        <v>3.3167495854063018E-4</v>
      </c>
      <c r="F410" s="65" t="str">
        <f t="shared" si="145"/>
        <v/>
      </c>
      <c r="G410" s="65" t="str">
        <f t="shared" si="146"/>
        <v>0</v>
      </c>
      <c r="H410" s="48">
        <f t="shared" si="147"/>
        <v>0</v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2011-2017'!$BD$6984:$BF$7520,3,0)</f>
        <v>0</v>
      </c>
      <c r="E411" s="65" t="str">
        <f t="shared" ref="E411" si="152">+IF(C411=0,"",C411/C$333)</f>
        <v/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3</v>
      </c>
      <c r="D412" s="74">
        <f>VLOOKUP(B412,'[1]por deptos 2011-2017'!$BD$6984:$BF$7520,3,0)</f>
        <v>0</v>
      </c>
      <c r="E412" s="67">
        <f t="shared" si="144"/>
        <v>9.9502487562189048E-4</v>
      </c>
      <c r="F412" s="67" t="str">
        <f t="shared" si="145"/>
        <v/>
      </c>
      <c r="G412" s="49" t="str">
        <f t="shared" si="146"/>
        <v>0</v>
      </c>
      <c r="H412" s="63">
        <f t="shared" si="147"/>
        <v>0</v>
      </c>
    </row>
    <row r="413" spans="1:9" x14ac:dyDescent="0.2">
      <c r="B413" s="58" t="s">
        <v>277</v>
      </c>
      <c r="C413" s="74">
        <v>0</v>
      </c>
      <c r="D413" s="74">
        <f>VLOOKUP(B413,'[1]por deptos 2011-2017'!$BD$6984:$BF$7520,3,0)</f>
        <v>0</v>
      </c>
      <c r="E413" s="67" t="str">
        <f t="shared" si="144"/>
        <v/>
      </c>
      <c r="F413" s="67" t="str">
        <f t="shared" si="145"/>
        <v/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23</v>
      </c>
      <c r="D414" s="74">
        <f>VLOOKUP(B414,'[1]por deptos 2011-2017'!$BD$6984:$BF$7520,3,0)</f>
        <v>0</v>
      </c>
      <c r="E414" s="67">
        <f t="shared" si="144"/>
        <v>7.6285240464344945E-3</v>
      </c>
      <c r="F414" s="67" t="str">
        <f t="shared" si="145"/>
        <v/>
      </c>
      <c r="G414" s="49" t="str">
        <f t="shared" si="146"/>
        <v>0</v>
      </c>
      <c r="H414" s="63">
        <f t="shared" si="147"/>
        <v>0</v>
      </c>
    </row>
    <row r="415" spans="1:9" x14ac:dyDescent="0.2">
      <c r="B415" s="58" t="s">
        <v>100</v>
      </c>
      <c r="C415" s="74">
        <v>13</v>
      </c>
      <c r="D415" s="74">
        <f>VLOOKUP(B415,'[1]por deptos 2011-2017'!$BD$6984:$BF$7520,3,0)</f>
        <v>152</v>
      </c>
      <c r="E415" s="67">
        <f t="shared" si="144"/>
        <v>4.3117744610281922E-3</v>
      </c>
      <c r="F415" s="67">
        <f t="shared" si="145"/>
        <v>5.2287581699346407E-2</v>
      </c>
      <c r="G415" s="49">
        <f t="shared" si="146"/>
        <v>10.692307692307692</v>
      </c>
      <c r="H415" s="63">
        <f t="shared" si="147"/>
        <v>4.610281923714759E-2</v>
      </c>
    </row>
    <row r="416" spans="1:9" x14ac:dyDescent="0.2">
      <c r="B416" s="58" t="s">
        <v>101</v>
      </c>
      <c r="C416" s="74">
        <v>4</v>
      </c>
      <c r="D416" s="74">
        <f>VLOOKUP(B416,'[1]por deptos 2011-2017'!$BD$6984:$BF$7520,3,0)</f>
        <v>0</v>
      </c>
      <c r="E416" s="67">
        <f t="shared" si="144"/>
        <v>1.3266998341625207E-3</v>
      </c>
      <c r="F416" s="67" t="str">
        <f t="shared" si="145"/>
        <v/>
      </c>
      <c r="G416" s="49" t="str">
        <f t="shared" si="146"/>
        <v>0</v>
      </c>
      <c r="H416" s="63">
        <f t="shared" si="147"/>
        <v>0</v>
      </c>
    </row>
    <row r="417" spans="1:9" x14ac:dyDescent="0.2">
      <c r="B417" s="58" t="s">
        <v>102</v>
      </c>
      <c r="C417" s="74">
        <v>27</v>
      </c>
      <c r="D417" s="74">
        <f>VLOOKUP(B417,'[1]por deptos 2011-2017'!$BD$6984:$BF$7520,3,0)</f>
        <v>2</v>
      </c>
      <c r="E417" s="67">
        <f t="shared" si="144"/>
        <v>8.9552238805970154E-3</v>
      </c>
      <c r="F417" s="67">
        <f t="shared" si="145"/>
        <v>6.8799449604403163E-4</v>
      </c>
      <c r="G417" s="49">
        <f t="shared" si="146"/>
        <v>-0.92592592592592593</v>
      </c>
      <c r="H417" s="63">
        <f t="shared" si="147"/>
        <v>-8.291873963515755E-3</v>
      </c>
    </row>
    <row r="418" spans="1:9" x14ac:dyDescent="0.2">
      <c r="B418" s="58" t="s">
        <v>279</v>
      </c>
      <c r="C418" s="74">
        <v>0</v>
      </c>
      <c r="D418" s="74">
        <f>VLOOKUP(B418,'[1]por deptos 2011-2017'!$BD$6984:$BF$7520,3,0)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2011-2017'!$BD$6984:$BF$7520,3,0)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2011-2017'!$BD$6984:$BF$7520,3,0)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2011-2017'!$BD$6984:$BF$7520,3,0)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2011-2017'!$BD$6984:$BF$7520,3,0)</f>
        <v>10</v>
      </c>
      <c r="E422" s="65" t="str">
        <f t="shared" ref="E422:E424" si="160">+IF(C422=0,"",C422/C$333)</f>
        <v/>
      </c>
      <c r="F422" s="65">
        <f t="shared" ref="F422:F424" si="161">+IF(D422=0,"",D422/D$333)</f>
        <v>3.4399724802201583E-3</v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2011-2017'!$BD$6984:$BF$7520,3,0)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2011-2017'!$BD$6984:$BF$7520,3,0)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0</v>
      </c>
      <c r="D425" s="74">
        <f>VLOOKUP(B425,'[1]por deptos 2011-2017'!$BD$6984:$BF$7520,3,0)</f>
        <v>0</v>
      </c>
      <c r="E425" s="67" t="str">
        <f t="shared" si="144"/>
        <v/>
      </c>
      <c r="F425" s="67" t="str">
        <f t="shared" si="145"/>
        <v/>
      </c>
      <c r="G425" s="49" t="str">
        <f t="shared" si="146"/>
        <v>0</v>
      </c>
      <c r="H425" s="63" t="str">
        <f t="shared" si="147"/>
        <v/>
      </c>
    </row>
    <row r="426" spans="1:9" x14ac:dyDescent="0.2">
      <c r="B426" s="58" t="s">
        <v>106</v>
      </c>
      <c r="C426" s="74">
        <v>0</v>
      </c>
      <c r="D426" s="74">
        <f>VLOOKUP(B426,'[1]por deptos 2011-2017'!$BD$6984:$BF$7520,3,0)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1</v>
      </c>
      <c r="D427" s="74">
        <f>VLOOKUP(B427,'[1]por deptos 2011-2017'!$BD$6984:$BF$7520,3,0)</f>
        <v>5</v>
      </c>
      <c r="E427" s="67">
        <f t="shared" si="144"/>
        <v>3.3167495854063018E-4</v>
      </c>
      <c r="F427" s="67">
        <f t="shared" si="145"/>
        <v>1.7199862401100791E-3</v>
      </c>
      <c r="G427" s="49">
        <f t="shared" si="146"/>
        <v>4</v>
      </c>
      <c r="H427" s="63">
        <f t="shared" si="147"/>
        <v>1.3266998341625207E-3</v>
      </c>
    </row>
    <row r="428" spans="1:9" x14ac:dyDescent="0.2">
      <c r="B428" s="58" t="s">
        <v>114</v>
      </c>
      <c r="C428" s="74">
        <v>58</v>
      </c>
      <c r="D428" s="74">
        <f>VLOOKUP(B428,'[1]por deptos 2011-2017'!$BD$6984:$BF$7520,3,0)</f>
        <v>7</v>
      </c>
      <c r="E428" s="67">
        <f t="shared" si="144"/>
        <v>1.9237147595356552E-2</v>
      </c>
      <c r="F428" s="67">
        <f t="shared" si="145"/>
        <v>2.4079807361541109E-3</v>
      </c>
      <c r="G428" s="49">
        <f t="shared" si="146"/>
        <v>-0.87931034482758619</v>
      </c>
      <c r="H428" s="63">
        <f t="shared" si="147"/>
        <v>-1.6915422885572139E-2</v>
      </c>
    </row>
    <row r="429" spans="1:9" x14ac:dyDescent="0.2">
      <c r="B429" s="58" t="s">
        <v>280</v>
      </c>
      <c r="C429" s="74">
        <v>6</v>
      </c>
      <c r="D429" s="74">
        <f>VLOOKUP(B429,'[1]por deptos 2011-2017'!$BD$6984:$BF$7520,3,0)</f>
        <v>0</v>
      </c>
      <c r="E429" s="67">
        <f t="shared" si="144"/>
        <v>1.990049751243781E-3</v>
      </c>
      <c r="F429" s="67" t="str">
        <f t="shared" si="145"/>
        <v/>
      </c>
      <c r="G429" s="49" t="str">
        <f t="shared" si="146"/>
        <v>0</v>
      </c>
      <c r="H429" s="63">
        <f t="shared" si="147"/>
        <v>0</v>
      </c>
    </row>
    <row r="430" spans="1:9" x14ac:dyDescent="0.2">
      <c r="B430" s="58" t="s">
        <v>510</v>
      </c>
      <c r="C430" s="74">
        <v>1</v>
      </c>
      <c r="D430" s="74">
        <f>VLOOKUP(B430,'[1]por deptos 2011-2017'!$BD$6984:$BF$7520,3,0)</f>
        <v>0</v>
      </c>
      <c r="E430" s="67">
        <f t="shared" si="144"/>
        <v>3.3167495854063018E-4</v>
      </c>
      <c r="F430" s="67" t="str">
        <f t="shared" si="145"/>
        <v/>
      </c>
      <c r="G430" s="49" t="str">
        <f t="shared" si="146"/>
        <v>0</v>
      </c>
      <c r="H430" s="63">
        <f t="shared" si="147"/>
        <v>0</v>
      </c>
    </row>
    <row r="431" spans="1:9" ht="24" x14ac:dyDescent="0.2">
      <c r="B431" s="58" t="s">
        <v>511</v>
      </c>
      <c r="C431" s="74">
        <v>0</v>
      </c>
      <c r="D431" s="74">
        <f>VLOOKUP(B431,'[1]por deptos 2011-2017'!$BD$6984:$BF$7520,3,0)</f>
        <v>0</v>
      </c>
      <c r="E431" s="67" t="str">
        <f t="shared" si="144"/>
        <v/>
      </c>
      <c r="F431" s="67" t="str">
        <f t="shared" si="145"/>
        <v/>
      </c>
      <c r="G431" s="49" t="str">
        <f t="shared" si="146"/>
        <v>0</v>
      </c>
      <c r="H431" s="63" t="str">
        <f t="shared" si="147"/>
        <v/>
      </c>
    </row>
    <row r="432" spans="1:9" x14ac:dyDescent="0.2">
      <c r="B432" s="58" t="s">
        <v>512</v>
      </c>
      <c r="C432" s="74">
        <v>0</v>
      </c>
      <c r="D432" s="74">
        <f>VLOOKUP(B432,'[1]por deptos 2011-2017'!$BD$6984:$BF$7520,3,0)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3</v>
      </c>
      <c r="D433" s="74">
        <f>VLOOKUP(B433,'[1]por deptos 2011-2017'!$BD$6984:$BF$7520,3,0)</f>
        <v>1</v>
      </c>
      <c r="E433" s="67">
        <f t="shared" si="144"/>
        <v>9.9502487562189048E-4</v>
      </c>
      <c r="F433" s="67">
        <f t="shared" si="145"/>
        <v>3.4399724802201581E-4</v>
      </c>
      <c r="G433" s="49">
        <f t="shared" si="146"/>
        <v>-0.66666666666666663</v>
      </c>
      <c r="H433" s="63">
        <f t="shared" si="147"/>
        <v>-6.6334991708126025E-4</v>
      </c>
    </row>
    <row r="434" spans="2:8" x14ac:dyDescent="0.2">
      <c r="B434" s="58" t="s">
        <v>281</v>
      </c>
      <c r="C434" s="74">
        <v>0</v>
      </c>
      <c r="D434" s="74">
        <f>VLOOKUP(B434,'[1]por deptos 2011-2017'!$BD$6984:$BF$7520,3,0)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50</v>
      </c>
      <c r="D435" s="74">
        <f>VLOOKUP(B435,'[1]por deptos 2011-2017'!$BD$6984:$BF$7520,3,0)</f>
        <v>0</v>
      </c>
      <c r="E435" s="67">
        <f t="shared" si="144"/>
        <v>1.658374792703151E-2</v>
      </c>
      <c r="F435" s="67" t="str">
        <f t="shared" si="145"/>
        <v/>
      </c>
      <c r="G435" s="49" t="str">
        <f t="shared" si="146"/>
        <v>0</v>
      </c>
      <c r="H435" s="63">
        <f t="shared" si="147"/>
        <v>0</v>
      </c>
    </row>
    <row r="436" spans="2:8" x14ac:dyDescent="0.2">
      <c r="B436" s="58" t="s">
        <v>395</v>
      </c>
      <c r="C436" s="74">
        <v>0</v>
      </c>
      <c r="D436" s="74">
        <f>VLOOKUP(B436,'[1]por deptos 2011-2017'!$BD$6984:$BF$7520,3,0)</f>
        <v>3</v>
      </c>
      <c r="E436" s="67" t="str">
        <f t="shared" si="144"/>
        <v/>
      </c>
      <c r="F436" s="67">
        <f t="shared" si="145"/>
        <v>1.0319917440660474E-3</v>
      </c>
      <c r="G436" s="49" t="str">
        <f t="shared" si="146"/>
        <v>0</v>
      </c>
      <c r="H436" s="63" t="str">
        <f t="shared" si="147"/>
        <v/>
      </c>
    </row>
    <row r="437" spans="2:8" x14ac:dyDescent="0.2">
      <c r="B437" s="58" t="s">
        <v>109</v>
      </c>
      <c r="C437" s="74">
        <v>17</v>
      </c>
      <c r="D437" s="74">
        <f>VLOOKUP(B437,'[1]por deptos 2011-2017'!$BD$6984:$BF$7520,3,0)</f>
        <v>13</v>
      </c>
      <c r="E437" s="67">
        <f t="shared" si="144"/>
        <v>5.6384742951907131E-3</v>
      </c>
      <c r="F437" s="67">
        <f t="shared" si="145"/>
        <v>4.4719642242862061E-3</v>
      </c>
      <c r="G437" s="49">
        <f t="shared" si="146"/>
        <v>-0.23529411764705882</v>
      </c>
      <c r="H437" s="63">
        <f t="shared" si="147"/>
        <v>-1.3266998341625207E-3</v>
      </c>
    </row>
    <row r="438" spans="2:8" x14ac:dyDescent="0.2">
      <c r="B438" s="58" t="s">
        <v>282</v>
      </c>
      <c r="C438" s="74">
        <v>0</v>
      </c>
      <c r="D438" s="74">
        <f>VLOOKUP(B438,'[1]por deptos 2011-2017'!$BD$6984:$BF$7520,3,0)</f>
        <v>44</v>
      </c>
      <c r="E438" s="67" t="str">
        <f t="shared" si="144"/>
        <v/>
      </c>
      <c r="F438" s="67">
        <f t="shared" si="145"/>
        <v>1.5135878912968696E-2</v>
      </c>
      <c r="G438" s="49" t="str">
        <f t="shared" si="146"/>
        <v>0</v>
      </c>
      <c r="H438" s="63" t="str">
        <f t="shared" si="147"/>
        <v/>
      </c>
    </row>
    <row r="439" spans="2:8" x14ac:dyDescent="0.2">
      <c r="B439" s="58" t="s">
        <v>108</v>
      </c>
      <c r="C439" s="74">
        <v>0</v>
      </c>
      <c r="D439" s="74">
        <f>VLOOKUP(B439,'[1]por deptos 2011-2017'!$BD$6984:$BF$7520,3,0)</f>
        <v>0</v>
      </c>
      <c r="E439" s="67" t="str">
        <f t="shared" si="144"/>
        <v/>
      </c>
      <c r="F439" s="67" t="str">
        <f t="shared" si="145"/>
        <v/>
      </c>
      <c r="G439" s="49" t="str">
        <f t="shared" si="146"/>
        <v>0</v>
      </c>
      <c r="H439" s="63" t="str">
        <f t="shared" si="147"/>
        <v/>
      </c>
    </row>
    <row r="440" spans="2:8" x14ac:dyDescent="0.2">
      <c r="B440" s="58" t="s">
        <v>347</v>
      </c>
      <c r="C440" s="74">
        <v>0</v>
      </c>
      <c r="D440" s="74">
        <f>VLOOKUP(B440,'[1]por deptos 2011-2017'!$BD$6984:$BF$7520,3,0)</f>
        <v>5</v>
      </c>
      <c r="E440" s="67" t="str">
        <f t="shared" si="144"/>
        <v/>
      </c>
      <c r="F440" s="67">
        <f t="shared" si="145"/>
        <v>1.7199862401100791E-3</v>
      </c>
      <c r="G440" s="49" t="str">
        <f t="shared" si="146"/>
        <v>0</v>
      </c>
      <c r="H440" s="63" t="str">
        <f t="shared" si="147"/>
        <v/>
      </c>
    </row>
    <row r="441" spans="2:8" x14ac:dyDescent="0.2">
      <c r="B441" s="58" t="s">
        <v>118</v>
      </c>
      <c r="C441" s="74">
        <v>1</v>
      </c>
      <c r="D441" s="74">
        <f>VLOOKUP(B441,'[1]por deptos 2011-2017'!$BD$6984:$BF$7520,3,0)</f>
        <v>0</v>
      </c>
      <c r="E441" s="67">
        <f t="shared" si="144"/>
        <v>3.3167495854063018E-4</v>
      </c>
      <c r="F441" s="67" t="str">
        <f t="shared" si="145"/>
        <v/>
      </c>
      <c r="G441" s="49" t="str">
        <f t="shared" si="146"/>
        <v>0</v>
      </c>
      <c r="H441" s="63">
        <f t="shared" si="147"/>
        <v>0</v>
      </c>
    </row>
    <row r="442" spans="2:8" x14ac:dyDescent="0.2">
      <c r="B442" s="58" t="s">
        <v>105</v>
      </c>
      <c r="C442" s="74">
        <v>0</v>
      </c>
      <c r="D442" s="74">
        <f>VLOOKUP(B442,'[1]por deptos 2011-2017'!$BD$6984:$BF$7520,3,0)</f>
        <v>0</v>
      </c>
      <c r="E442" s="67" t="str">
        <f t="shared" si="144"/>
        <v/>
      </c>
      <c r="F442" s="67" t="str">
        <f t="shared" si="145"/>
        <v/>
      </c>
      <c r="G442" s="49" t="str">
        <f t="shared" si="146"/>
        <v>0</v>
      </c>
      <c r="H442" s="63" t="str">
        <f t="shared" si="147"/>
        <v/>
      </c>
    </row>
    <row r="443" spans="2:8" x14ac:dyDescent="0.2">
      <c r="B443" s="58" t="s">
        <v>283</v>
      </c>
      <c r="C443" s="74">
        <v>141</v>
      </c>
      <c r="D443" s="74">
        <f>VLOOKUP(B443,'[1]por deptos 2011-2017'!$BD$6984:$BF$7520,3,0)</f>
        <v>75</v>
      </c>
      <c r="E443" s="67">
        <f t="shared" si="144"/>
        <v>4.6766169154228855E-2</v>
      </c>
      <c r="F443" s="67">
        <f t="shared" si="145"/>
        <v>2.5799793601651185E-2</v>
      </c>
      <c r="G443" s="49">
        <f t="shared" si="146"/>
        <v>-0.46808510638297873</v>
      </c>
      <c r="H443" s="63">
        <f t="shared" si="147"/>
        <v>-2.1890547263681594E-2</v>
      </c>
    </row>
    <row r="444" spans="2:8" x14ac:dyDescent="0.2">
      <c r="B444" s="58" t="s">
        <v>513</v>
      </c>
      <c r="C444" s="74">
        <v>0</v>
      </c>
      <c r="D444" s="74">
        <f>VLOOKUP(B444,'[1]por deptos 2011-2017'!$BD$6984:$BF$7520,3,0)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16</v>
      </c>
      <c r="D445" s="74">
        <f>VLOOKUP(B445,'[1]por deptos 2011-2017'!$BD$6984:$BF$7520,3,0)</f>
        <v>0</v>
      </c>
      <c r="E445" s="67">
        <f t="shared" si="144"/>
        <v>5.3067993366500829E-3</v>
      </c>
      <c r="F445" s="67" t="str">
        <f t="shared" si="145"/>
        <v/>
      </c>
      <c r="G445" s="49" t="str">
        <f t="shared" si="146"/>
        <v>0</v>
      </c>
      <c r="H445" s="63">
        <f t="shared" si="147"/>
        <v>0</v>
      </c>
    </row>
    <row r="446" spans="2:8" x14ac:dyDescent="0.2">
      <c r="B446" s="58" t="s">
        <v>116</v>
      </c>
      <c r="C446" s="74">
        <v>0</v>
      </c>
      <c r="D446" s="74">
        <f>VLOOKUP(B446,'[1]por deptos 2011-2017'!$BD$6984:$BF$7520,3,0)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2011-2017'!$BD$6984:$BF$7520,3,0)</f>
        <v>0</v>
      </c>
      <c r="E447" s="67" t="str">
        <f t="shared" si="144"/>
        <v/>
      </c>
      <c r="F447" s="67" t="str">
        <f t="shared" si="145"/>
        <v/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0</v>
      </c>
      <c r="D448" s="74">
        <f>VLOOKUP(B448,'[1]por deptos 2011-2017'!$BD$6984:$BF$7520,3,0)</f>
        <v>0</v>
      </c>
      <c r="E448" s="67" t="str">
        <f t="shared" si="144"/>
        <v/>
      </c>
      <c r="F448" s="67" t="str">
        <f t="shared" si="145"/>
        <v/>
      </c>
      <c r="G448" s="49" t="str">
        <f t="shared" si="146"/>
        <v>0</v>
      </c>
      <c r="H448" s="63" t="str">
        <f t="shared" si="147"/>
        <v/>
      </c>
    </row>
    <row r="449" spans="2:8" x14ac:dyDescent="0.2">
      <c r="B449" s="58" t="s">
        <v>113</v>
      </c>
      <c r="C449" s="74">
        <v>0</v>
      </c>
      <c r="D449" s="74">
        <f>VLOOKUP(B449,'[1]por deptos 2011-2017'!$BD$6984:$BF$7520,3,0)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5</v>
      </c>
      <c r="D450" s="74">
        <f>VLOOKUP(B450,'[1]por deptos 2011-2017'!$BD$6984:$BF$7520,3,0)</f>
        <v>0</v>
      </c>
      <c r="E450" s="67">
        <f t="shared" si="144"/>
        <v>1.658374792703151E-3</v>
      </c>
      <c r="F450" s="67" t="str">
        <f t="shared" si="145"/>
        <v/>
      </c>
      <c r="G450" s="49" t="str">
        <f t="shared" si="146"/>
        <v>0</v>
      </c>
      <c r="H450" s="63">
        <f t="shared" si="147"/>
        <v>0</v>
      </c>
    </row>
    <row r="451" spans="2:8" x14ac:dyDescent="0.2">
      <c r="B451" s="58" t="s">
        <v>284</v>
      </c>
      <c r="C451" s="74">
        <v>2</v>
      </c>
      <c r="D451" s="74">
        <f>VLOOKUP(B451,'[1]por deptos 2011-2017'!$BD$6984:$BF$7520,3,0)</f>
        <v>16</v>
      </c>
      <c r="E451" s="67">
        <f t="shared" si="144"/>
        <v>6.6334991708126036E-4</v>
      </c>
      <c r="F451" s="67">
        <f t="shared" si="145"/>
        <v>5.503955968352253E-3</v>
      </c>
      <c r="G451" s="49">
        <f t="shared" si="146"/>
        <v>7</v>
      </c>
      <c r="H451" s="63">
        <f t="shared" si="147"/>
        <v>4.6434494195688224E-3</v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2011-2017'!$BD$6984:$BF$7520,3,0)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0</v>
      </c>
      <c r="D453" s="74">
        <f>VLOOKUP(B453,'[1]por deptos 2011-2017'!$BD$6984:$BF$7520,3,0)</f>
        <v>0</v>
      </c>
      <c r="E453" s="67" t="str">
        <f t="shared" si="144"/>
        <v/>
      </c>
      <c r="F453" s="67" t="str">
        <f t="shared" si="145"/>
        <v/>
      </c>
      <c r="G453" s="49" t="str">
        <f t="shared" si="146"/>
        <v>0</v>
      </c>
      <c r="H453" s="63" t="str">
        <f t="shared" si="147"/>
        <v/>
      </c>
    </row>
    <row r="454" spans="2:8" x14ac:dyDescent="0.2">
      <c r="B454" s="58" t="s">
        <v>286</v>
      </c>
      <c r="C454" s="74">
        <v>0</v>
      </c>
      <c r="D454" s="74">
        <f>VLOOKUP(B454,'[1]por deptos 2011-2017'!$BD$6984:$BF$7520,3,0)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2</v>
      </c>
      <c r="D455" s="74">
        <f>VLOOKUP(B455,'[1]por deptos 2011-2017'!$BD$6984:$BF$7520,3,0)</f>
        <v>1</v>
      </c>
      <c r="E455" s="67">
        <f t="shared" si="144"/>
        <v>6.6334991708126036E-4</v>
      </c>
      <c r="F455" s="67">
        <f t="shared" si="145"/>
        <v>3.4399724802201581E-4</v>
      </c>
      <c r="G455" s="49">
        <f t="shared" si="146"/>
        <v>-0.5</v>
      </c>
      <c r="H455" s="63">
        <f t="shared" si="147"/>
        <v>-3.3167495854063018E-4</v>
      </c>
    </row>
    <row r="456" spans="2:8" x14ac:dyDescent="0.2">
      <c r="B456" s="58" t="s">
        <v>287</v>
      </c>
      <c r="C456" s="74">
        <v>10</v>
      </c>
      <c r="D456" s="74">
        <f>VLOOKUP(B456,'[1]por deptos 2011-2017'!$BD$6984:$BF$7520,3,0)</f>
        <v>60</v>
      </c>
      <c r="E456" s="67">
        <f t="shared" si="144"/>
        <v>3.3167495854063019E-3</v>
      </c>
      <c r="F456" s="67">
        <f t="shared" si="145"/>
        <v>2.063983488132095E-2</v>
      </c>
      <c r="G456" s="49">
        <f t="shared" si="146"/>
        <v>5</v>
      </c>
      <c r="H456" s="63">
        <f t="shared" si="147"/>
        <v>1.658374792703151E-2</v>
      </c>
    </row>
    <row r="457" spans="2:8" x14ac:dyDescent="0.2">
      <c r="B457" s="58" t="s">
        <v>288</v>
      </c>
      <c r="C457" s="74">
        <v>0</v>
      </c>
      <c r="D457" s="74">
        <f>VLOOKUP(B457,'[1]por deptos 2011-2017'!$BD$6984:$BF$7520,3,0)</f>
        <v>0</v>
      </c>
      <c r="E457" s="67" t="str">
        <f t="shared" si="144"/>
        <v/>
      </c>
      <c r="F457" s="67" t="str">
        <f t="shared" si="145"/>
        <v/>
      </c>
      <c r="G457" s="49" t="str">
        <f t="shared" si="146"/>
        <v>0</v>
      </c>
      <c r="H457" s="63" t="str">
        <f t="shared" si="147"/>
        <v/>
      </c>
    </row>
    <row r="458" spans="2:8" x14ac:dyDescent="0.2">
      <c r="B458" s="58" t="s">
        <v>289</v>
      </c>
      <c r="C458" s="74">
        <v>2</v>
      </c>
      <c r="D458" s="74">
        <f>VLOOKUP(B458,'[1]por deptos 2011-2017'!$BD$6984:$BF$7520,3,0)</f>
        <v>3</v>
      </c>
      <c r="E458" s="67">
        <f t="shared" si="144"/>
        <v>6.6334991708126036E-4</v>
      </c>
      <c r="F458" s="67">
        <f t="shared" si="145"/>
        <v>1.0319917440660474E-3</v>
      </c>
      <c r="G458" s="49">
        <f t="shared" si="146"/>
        <v>0.5</v>
      </c>
      <c r="H458" s="63">
        <f t="shared" si="147"/>
        <v>3.3167495854063018E-4</v>
      </c>
    </row>
    <row r="459" spans="2:8" x14ac:dyDescent="0.2">
      <c r="B459" s="58" t="s">
        <v>104</v>
      </c>
      <c r="C459" s="74">
        <v>0</v>
      </c>
      <c r="D459" s="74">
        <f>VLOOKUP(B459,'[1]por deptos 2011-2017'!$BD$6984:$BF$7520,3,0)</f>
        <v>0</v>
      </c>
      <c r="E459" s="67" t="str">
        <f t="shared" si="144"/>
        <v/>
      </c>
      <c r="F459" s="67" t="str">
        <f t="shared" si="145"/>
        <v/>
      </c>
      <c r="G459" s="49" t="str">
        <f t="shared" si="146"/>
        <v>0</v>
      </c>
      <c r="H459" s="63" t="str">
        <f t="shared" si="147"/>
        <v/>
      </c>
    </row>
    <row r="460" spans="2:8" x14ac:dyDescent="0.2">
      <c r="B460" s="58" t="s">
        <v>290</v>
      </c>
      <c r="C460" s="74">
        <v>0</v>
      </c>
      <c r="D460" s="74">
        <f>VLOOKUP(B460,'[1]por deptos 2011-2017'!$BD$6984:$BF$7520,3,0)</f>
        <v>0</v>
      </c>
      <c r="E460" s="67" t="str">
        <f t="shared" si="144"/>
        <v/>
      </c>
      <c r="F460" s="67" t="str">
        <f t="shared" si="145"/>
        <v/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2</v>
      </c>
      <c r="D461" s="74">
        <f>VLOOKUP(B461,'[1]por deptos 2011-2017'!$BD$6984:$BF$7520,3,0)</f>
        <v>6</v>
      </c>
      <c r="E461" s="67">
        <f t="shared" si="144"/>
        <v>6.6334991708126036E-4</v>
      </c>
      <c r="F461" s="67">
        <f t="shared" si="145"/>
        <v>2.0639834881320948E-3</v>
      </c>
      <c r="G461" s="49">
        <f t="shared" si="146"/>
        <v>2</v>
      </c>
      <c r="H461" s="63">
        <f t="shared" si="147"/>
        <v>1.3266998341625207E-3</v>
      </c>
    </row>
    <row r="462" spans="2:8" x14ac:dyDescent="0.2">
      <c r="B462" s="58" t="s">
        <v>516</v>
      </c>
      <c r="C462" s="74">
        <v>10</v>
      </c>
      <c r="D462" s="74">
        <f>VLOOKUP(B462,'[1]por deptos 2011-2017'!$BD$6984:$BF$7520,3,0)</f>
        <v>1</v>
      </c>
      <c r="E462" s="67">
        <f t="shared" si="144"/>
        <v>3.3167495854063019E-3</v>
      </c>
      <c r="F462" s="67">
        <f t="shared" si="145"/>
        <v>3.4399724802201581E-4</v>
      </c>
      <c r="G462" s="49">
        <f t="shared" si="146"/>
        <v>-0.9</v>
      </c>
      <c r="H462" s="63">
        <f t="shared" si="147"/>
        <v>-2.9850746268656717E-3</v>
      </c>
    </row>
    <row r="463" spans="2:8" x14ac:dyDescent="0.2">
      <c r="B463" s="58" t="s">
        <v>292</v>
      </c>
      <c r="C463" s="74">
        <v>0</v>
      </c>
      <c r="D463" s="74">
        <f>VLOOKUP(B463,'[1]por deptos 2011-2017'!$BD$6984:$BF$7520,3,0)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1</v>
      </c>
      <c r="D464" s="74">
        <f>VLOOKUP(B464,'[1]por deptos 2011-2017'!$BD$6984:$BF$7520,3,0)</f>
        <v>0</v>
      </c>
      <c r="E464" s="67">
        <f t="shared" si="144"/>
        <v>3.3167495854063018E-4</v>
      </c>
      <c r="F464" s="67" t="str">
        <f t="shared" si="145"/>
        <v/>
      </c>
      <c r="G464" s="49" t="str">
        <f t="shared" si="146"/>
        <v>0</v>
      </c>
      <c r="H464" s="63">
        <f t="shared" si="147"/>
        <v>0</v>
      </c>
    </row>
    <row r="465" spans="2:8" x14ac:dyDescent="0.2">
      <c r="B465" s="58" t="s">
        <v>294</v>
      </c>
      <c r="C465" s="74">
        <v>0</v>
      </c>
      <c r="D465" s="74">
        <f>VLOOKUP(B465,'[1]por deptos 2011-2017'!$BD$6984:$BF$7520,3,0)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2011-2017'!$BD$6984:$BF$7520,3,0)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2</v>
      </c>
      <c r="D467" s="74">
        <f>VLOOKUP(B467,'[1]por deptos 2011-2017'!$BD$6984:$BF$7520,3,0)</f>
        <v>0</v>
      </c>
      <c r="E467" s="67">
        <f t="shared" si="144"/>
        <v>6.6334991708126036E-4</v>
      </c>
      <c r="F467" s="67" t="str">
        <f t="shared" si="145"/>
        <v/>
      </c>
      <c r="G467" s="49" t="str">
        <f t="shared" si="146"/>
        <v>0</v>
      </c>
      <c r="H467" s="63">
        <f t="shared" si="147"/>
        <v>0</v>
      </c>
    </row>
    <row r="468" spans="2:8" x14ac:dyDescent="0.2">
      <c r="B468" s="58" t="s">
        <v>128</v>
      </c>
      <c r="C468" s="74">
        <v>0</v>
      </c>
      <c r="D468" s="74">
        <f>VLOOKUP(B468,'[1]por deptos 2011-2017'!$BD$6984:$BF$7520,3,0)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0</v>
      </c>
      <c r="D469" s="74">
        <f>VLOOKUP(B469,'[1]por deptos 2011-2017'!$BD$6984:$BF$7520,3,0)</f>
        <v>0</v>
      </c>
      <c r="E469" s="67" t="str">
        <f t="shared" si="144"/>
        <v/>
      </c>
      <c r="F469" s="67" t="str">
        <f t="shared" si="145"/>
        <v/>
      </c>
      <c r="G469" s="49" t="str">
        <f t="shared" si="146"/>
        <v>0</v>
      </c>
      <c r="H469" s="63" t="str">
        <f t="shared" si="147"/>
        <v/>
      </c>
    </row>
    <row r="470" spans="2:8" x14ac:dyDescent="0.2">
      <c r="B470" s="58" t="s">
        <v>297</v>
      </c>
      <c r="C470" s="74">
        <v>0</v>
      </c>
      <c r="D470" s="74">
        <f>VLOOKUP(B470,'[1]por deptos 2011-2017'!$BD$6984:$BF$7520,3,0)</f>
        <v>0</v>
      </c>
      <c r="E470" s="67" t="str">
        <f t="shared" si="144"/>
        <v/>
      </c>
      <c r="F470" s="67" t="str">
        <f t="shared" si="145"/>
        <v/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2011-2017'!$BD$6984:$BF$7520,3,0)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51</v>
      </c>
      <c r="D472" s="74">
        <f>VLOOKUP(B472,'[1]por deptos 2011-2017'!$BD$6984:$BF$7520,3,0)</f>
        <v>1</v>
      </c>
      <c r="E472" s="67">
        <f t="shared" si="144"/>
        <v>1.6915422885572139E-2</v>
      </c>
      <c r="F472" s="67">
        <f t="shared" si="145"/>
        <v>3.4399724802201581E-4</v>
      </c>
      <c r="G472" s="49">
        <f t="shared" si="146"/>
        <v>-0.98039215686274506</v>
      </c>
      <c r="H472" s="63">
        <f t="shared" si="147"/>
        <v>-1.658374792703151E-2</v>
      </c>
    </row>
    <row r="473" spans="2:8" x14ac:dyDescent="0.2">
      <c r="B473" s="58" t="s">
        <v>299</v>
      </c>
      <c r="C473" s="74">
        <v>0</v>
      </c>
      <c r="D473" s="74">
        <f>VLOOKUP(B473,'[1]por deptos 2011-2017'!$BD$6984:$BF$7520,3,0)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2011-2017'!$BD$6984:$BF$7520,3,0)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2011-2017'!$BD$6984:$BF$7520,3,0)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2011-2017'!$BD$6984:$BF$7520,3,0)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2011-2017'!$BD$6984:$BF$7520,3,0)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2011-2017'!$BD$6984:$BF$7520,3,0)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1</v>
      </c>
      <c r="D479" s="74">
        <f>VLOOKUP(B479,'[1]por deptos 2011-2017'!$BD$6984:$BF$7520,3,0)</f>
        <v>0</v>
      </c>
      <c r="E479" s="67">
        <f t="shared" si="164"/>
        <v>3.3167495854063018E-4</v>
      </c>
      <c r="F479" s="67" t="str">
        <f t="shared" si="165"/>
        <v/>
      </c>
      <c r="G479" s="49" t="str">
        <f t="shared" si="166"/>
        <v>0</v>
      </c>
      <c r="H479" s="63">
        <f t="shared" si="167"/>
        <v>0</v>
      </c>
    </row>
    <row r="480" spans="2:8" x14ac:dyDescent="0.2">
      <c r="B480" s="58" t="s">
        <v>517</v>
      </c>
      <c r="C480" s="74">
        <v>0</v>
      </c>
      <c r="D480" s="74">
        <f>VLOOKUP(B480,'[1]por deptos 2011-2017'!$BD$6984:$BF$7520,3,0)</f>
        <v>0</v>
      </c>
      <c r="E480" s="67" t="str">
        <f t="shared" si="164"/>
        <v/>
      </c>
      <c r="F480" s="67" t="str">
        <f t="shared" si="165"/>
        <v/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0</v>
      </c>
      <c r="D481" s="74">
        <f>VLOOKUP(B481,'[1]por deptos 2011-2017'!$BD$6984:$BF$7520,3,0)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4</v>
      </c>
      <c r="D482" s="74">
        <f>VLOOKUP(B482,'[1]por deptos 2011-2017'!$BD$6984:$BF$7520,3,0)</f>
        <v>4</v>
      </c>
      <c r="E482" s="67">
        <f t="shared" si="164"/>
        <v>1.3266998341625207E-3</v>
      </c>
      <c r="F482" s="67">
        <f t="shared" si="165"/>
        <v>1.3759889920880633E-3</v>
      </c>
      <c r="G482" s="49">
        <f t="shared" si="166"/>
        <v>0</v>
      </c>
      <c r="H482" s="63">
        <f t="shared" si="167"/>
        <v>0</v>
      </c>
    </row>
    <row r="483" spans="2:8" x14ac:dyDescent="0.2">
      <c r="B483" s="58" t="s">
        <v>124</v>
      </c>
      <c r="C483" s="74">
        <v>1</v>
      </c>
      <c r="D483" s="74">
        <f>VLOOKUP(B483,'[1]por deptos 2011-2017'!$BD$6984:$BF$7520,3,0)</f>
        <v>0</v>
      </c>
      <c r="E483" s="67">
        <f t="shared" si="164"/>
        <v>3.3167495854063018E-4</v>
      </c>
      <c r="F483" s="67" t="str">
        <f t="shared" si="165"/>
        <v/>
      </c>
      <c r="G483" s="49" t="str">
        <f t="shared" si="166"/>
        <v>0</v>
      </c>
      <c r="H483" s="63">
        <f t="shared" si="167"/>
        <v>0</v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2011-2017'!$BD$6984:$BF$7520,3,0)</f>
        <v>0</v>
      </c>
      <c r="E484" s="67" t="str">
        <f t="shared" si="164"/>
        <v/>
      </c>
      <c r="F484" s="67" t="str">
        <f t="shared" si="165"/>
        <v/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2011-2017'!$BD$6984:$BF$7520,3,0)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2011-2017'!$BD$6984:$BF$7520,3,0)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0</v>
      </c>
      <c r="D487" s="74">
        <f>VLOOKUP(B487,'[1]por deptos 2011-2017'!$BD$6984:$BF$7520,3,0)</f>
        <v>4</v>
      </c>
      <c r="E487" s="67" t="str">
        <f t="shared" si="164"/>
        <v/>
      </c>
      <c r="F487" s="67">
        <f t="shared" si="165"/>
        <v>1.3759889920880633E-3</v>
      </c>
      <c r="G487" s="49" t="str">
        <f t="shared" si="166"/>
        <v>0</v>
      </c>
      <c r="H487" s="63" t="str">
        <f t="shared" si="167"/>
        <v/>
      </c>
    </row>
    <row r="488" spans="2:8" x14ac:dyDescent="0.2">
      <c r="B488" s="58" t="s">
        <v>119</v>
      </c>
      <c r="C488" s="74">
        <v>0</v>
      </c>
      <c r="D488" s="74">
        <f>VLOOKUP(B488,'[1]por deptos 2011-2017'!$BD$6984:$BF$7520,3,0)</f>
        <v>59</v>
      </c>
      <c r="E488" s="67" t="str">
        <f t="shared" si="164"/>
        <v/>
      </c>
      <c r="F488" s="67">
        <f t="shared" si="165"/>
        <v>2.0295837633298935E-2</v>
      </c>
      <c r="G488" s="49" t="str">
        <f t="shared" si="166"/>
        <v>0</v>
      </c>
      <c r="H488" s="63" t="str">
        <f t="shared" si="167"/>
        <v/>
      </c>
    </row>
    <row r="489" spans="2:8" x14ac:dyDescent="0.2">
      <c r="B489" s="58" t="s">
        <v>519</v>
      </c>
      <c r="C489" s="74">
        <v>62</v>
      </c>
      <c r="D489" s="74">
        <f>VLOOKUP(B489,'[1]por deptos 2011-2017'!$BD$6984:$BF$7520,3,0)</f>
        <v>1</v>
      </c>
      <c r="E489" s="67">
        <f t="shared" si="164"/>
        <v>2.0563847429519073E-2</v>
      </c>
      <c r="F489" s="67">
        <f t="shared" si="165"/>
        <v>3.4399724802201581E-4</v>
      </c>
      <c r="G489" s="49">
        <f t="shared" si="166"/>
        <v>-0.9838709677419355</v>
      </c>
      <c r="H489" s="63">
        <f t="shared" si="167"/>
        <v>-2.0232172470978443E-2</v>
      </c>
    </row>
    <row r="490" spans="2:8" x14ac:dyDescent="0.2">
      <c r="B490" s="58" t="s">
        <v>308</v>
      </c>
      <c r="C490" s="74">
        <v>0</v>
      </c>
      <c r="D490" s="74">
        <f>VLOOKUP(B490,'[1]por deptos 2011-2017'!$BD$6984:$BF$7520,3,0)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2011-2017'!$BD$6984:$BF$7520,3,0)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2011-2017'!$BD$6984:$BF$7520,3,0)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2011-2017'!$BD$6984:$BF$7520,3,0)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2011-2017'!$BD$6984:$BF$7520,3,0)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2011-2017'!$BD$6984:$BF$7520,3,0)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2011-2017'!$BD$6984:$BF$7520,3,0)</f>
        <v>0</v>
      </c>
      <c r="E496" s="67" t="str">
        <f t="shared" si="164"/>
        <v/>
      </c>
      <c r="F496" s="67" t="str">
        <f t="shared" si="165"/>
        <v/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2011-2017'!$BD$6984:$BF$7520,3,0)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2011-2017'!$BD$6984:$BF$7520,3,0)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2011-2017'!$BD$6984:$BF$7520,3,0)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2011-2017'!$BD$6984:$BF$7520,3,0)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0</v>
      </c>
      <c r="D501" s="74">
        <f>VLOOKUP(B501,'[1]por deptos 2011-2017'!$BD$6984:$BF$7520,3,0)</f>
        <v>0</v>
      </c>
      <c r="E501" s="67" t="str">
        <f t="shared" si="164"/>
        <v/>
      </c>
      <c r="F501" s="67" t="str">
        <f t="shared" si="165"/>
        <v/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0</v>
      </c>
      <c r="D502" s="74">
        <f>VLOOKUP(B502,'[1]por deptos 2011-2017'!$BD$6984:$BF$7520,3,0)</f>
        <v>2</v>
      </c>
      <c r="E502" s="67" t="str">
        <f t="shared" si="164"/>
        <v/>
      </c>
      <c r="F502" s="67">
        <f t="shared" si="165"/>
        <v>6.8799449604403163E-4</v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2011-2017'!$BD$6984:$BF$7520,3,0)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0</v>
      </c>
      <c r="D504" s="74">
        <f>VLOOKUP(B504,'[1]por deptos 2011-2017'!$BD$6984:$BF$7520,3,0)</f>
        <v>4</v>
      </c>
      <c r="E504" s="67" t="str">
        <f t="shared" si="164"/>
        <v/>
      </c>
      <c r="F504" s="67">
        <f t="shared" si="165"/>
        <v>1.3759889920880633E-3</v>
      </c>
      <c r="G504" s="49" t="str">
        <f t="shared" si="166"/>
        <v>0</v>
      </c>
      <c r="H504" s="63" t="str">
        <f t="shared" si="167"/>
        <v/>
      </c>
    </row>
    <row r="505" spans="1:9" x14ac:dyDescent="0.2">
      <c r="B505" s="58" t="s">
        <v>522</v>
      </c>
      <c r="C505" s="74">
        <v>0</v>
      </c>
      <c r="D505" s="74">
        <f>VLOOKUP(B505,'[1]por deptos 2011-2017'!$BD$6984:$BF$7520,3,0)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6</v>
      </c>
      <c r="D506" s="74">
        <f>VLOOKUP(B506,'[1]por deptos 2011-2017'!$BD$6984:$BF$7520,3,0)</f>
        <v>0</v>
      </c>
      <c r="E506" s="67">
        <f t="shared" ref="E506" si="168">+IF(C506=0,"",C506/C$333)</f>
        <v>1.990049751243781E-3</v>
      </c>
      <c r="F506" s="67" t="str">
        <f t="shared" ref="F506" si="169">+IF(D506=0,"",D506/D$333)</f>
        <v/>
      </c>
      <c r="G506" s="49" t="str">
        <f t="shared" ref="G506" si="170">+IF(OR(AND(D506=0),(C506=0)),"0",((D506-C506)/C506))</f>
        <v>0</v>
      </c>
      <c r="H506" s="63">
        <f t="shared" ref="H506" si="171">+IF(OR(AND(E506=""),(G506="")),"",E506*G506)</f>
        <v>0</v>
      </c>
      <c r="I506" s="2"/>
    </row>
    <row r="507" spans="1:9" x14ac:dyDescent="0.2">
      <c r="B507" s="58" t="s">
        <v>137</v>
      </c>
      <c r="C507" s="74">
        <v>17</v>
      </c>
      <c r="D507" s="74">
        <f>VLOOKUP(B507,'[1]por deptos 2011-2017'!$BD$6984:$BF$7520,3,0)</f>
        <v>8</v>
      </c>
      <c r="E507" s="67">
        <f t="shared" ref="E507:E532" si="172">+IF(C507=0,"",C507/C$333)</f>
        <v>5.6384742951907131E-3</v>
      </c>
      <c r="F507" s="67">
        <f t="shared" ref="F507:F532" si="173">+IF(D507=0,"",D507/D$333)</f>
        <v>2.7519779841761265E-3</v>
      </c>
      <c r="G507" s="49">
        <f t="shared" si="166"/>
        <v>-0.52941176470588236</v>
      </c>
      <c r="H507" s="63">
        <f t="shared" si="167"/>
        <v>-2.9850746268656717E-3</v>
      </c>
    </row>
    <row r="508" spans="1:9" x14ac:dyDescent="0.2">
      <c r="B508" s="58" t="s">
        <v>523</v>
      </c>
      <c r="C508" s="74">
        <v>5</v>
      </c>
      <c r="D508" s="74">
        <f>VLOOKUP(B508,'[1]por deptos 2011-2017'!$BD$6984:$BF$7520,3,0)</f>
        <v>0</v>
      </c>
      <c r="E508" s="67">
        <f t="shared" si="172"/>
        <v>1.658374792703151E-3</v>
      </c>
      <c r="F508" s="67" t="str">
        <f t="shared" si="173"/>
        <v/>
      </c>
      <c r="G508" s="49" t="str">
        <f t="shared" si="166"/>
        <v>0</v>
      </c>
      <c r="H508" s="63">
        <f t="shared" si="167"/>
        <v>0</v>
      </c>
    </row>
    <row r="509" spans="1:9" x14ac:dyDescent="0.2">
      <c r="B509" s="58" t="s">
        <v>135</v>
      </c>
      <c r="C509" s="74">
        <v>0</v>
      </c>
      <c r="D509" s="74">
        <f>VLOOKUP(B509,'[1]por deptos 2011-2017'!$BD$6984:$BF$7520,3,0)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13</v>
      </c>
      <c r="D510" s="74">
        <f>VLOOKUP(B510,'[1]por deptos 2011-2017'!$BD$6984:$BF$7520,3,0)</f>
        <v>74</v>
      </c>
      <c r="E510" s="67">
        <f t="shared" si="172"/>
        <v>4.3117744610281922E-3</v>
      </c>
      <c r="F510" s="67">
        <f t="shared" si="173"/>
        <v>2.545579635362917E-2</v>
      </c>
      <c r="G510" s="49">
        <f t="shared" si="166"/>
        <v>4.6923076923076925</v>
      </c>
      <c r="H510" s="63">
        <f t="shared" si="167"/>
        <v>2.023217247097844E-2</v>
      </c>
    </row>
    <row r="511" spans="1:9" x14ac:dyDescent="0.2">
      <c r="B511" s="58" t="s">
        <v>349</v>
      </c>
      <c r="C511" s="74">
        <v>15</v>
      </c>
      <c r="D511" s="74">
        <f>VLOOKUP(B511,'[1]por deptos 2011-2017'!$BD$6984:$BF$7520,3,0)</f>
        <v>34</v>
      </c>
      <c r="E511" s="67">
        <f t="shared" si="172"/>
        <v>4.9751243781094526E-3</v>
      </c>
      <c r="F511" s="67">
        <f t="shared" si="173"/>
        <v>1.1695906432748537E-2</v>
      </c>
      <c r="G511" s="49">
        <f t="shared" si="166"/>
        <v>1.2666666666666666</v>
      </c>
      <c r="H511" s="63">
        <f t="shared" si="167"/>
        <v>6.3018242122719727E-3</v>
      </c>
    </row>
    <row r="512" spans="1:9" x14ac:dyDescent="0.2">
      <c r="B512" s="58" t="s">
        <v>524</v>
      </c>
      <c r="C512" s="74">
        <v>0</v>
      </c>
      <c r="D512" s="74">
        <f>VLOOKUP(B512,'[1]por deptos 2011-2017'!$BD$6984:$BF$7520,3,0)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2011-2017'!$BD$6984:$BF$7520,3,0)</f>
        <v>0</v>
      </c>
      <c r="E513" s="67" t="str">
        <f t="shared" si="172"/>
        <v/>
      </c>
      <c r="F513" s="67" t="str">
        <f t="shared" si="173"/>
        <v/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0</v>
      </c>
      <c r="D514" s="74">
        <f>VLOOKUP(B514,'[1]por deptos 2011-2017'!$BD$6984:$BF$7520,3,0)</f>
        <v>3</v>
      </c>
      <c r="E514" s="67" t="str">
        <f t="shared" si="172"/>
        <v/>
      </c>
      <c r="F514" s="67">
        <f t="shared" si="173"/>
        <v>1.0319917440660474E-3</v>
      </c>
      <c r="G514" s="49" t="str">
        <f t="shared" si="166"/>
        <v>0</v>
      </c>
      <c r="H514" s="63" t="str">
        <f t="shared" si="167"/>
        <v/>
      </c>
    </row>
    <row r="515" spans="2:8" x14ac:dyDescent="0.2">
      <c r="B515" s="58" t="s">
        <v>143</v>
      </c>
      <c r="C515" s="74">
        <v>2</v>
      </c>
      <c r="D515" s="74">
        <f>VLOOKUP(B515,'[1]por deptos 2011-2017'!$BD$6984:$BF$7520,3,0)</f>
        <v>1</v>
      </c>
      <c r="E515" s="67">
        <f t="shared" si="172"/>
        <v>6.6334991708126036E-4</v>
      </c>
      <c r="F515" s="67">
        <f t="shared" si="173"/>
        <v>3.4399724802201581E-4</v>
      </c>
      <c r="G515" s="49">
        <f t="shared" si="166"/>
        <v>-0.5</v>
      </c>
      <c r="H515" s="63">
        <f t="shared" si="167"/>
        <v>-3.3167495854063018E-4</v>
      </c>
    </row>
    <row r="516" spans="2:8" x14ac:dyDescent="0.2">
      <c r="B516" s="58" t="s">
        <v>136</v>
      </c>
      <c r="C516" s="74">
        <v>0</v>
      </c>
      <c r="D516" s="74">
        <f>VLOOKUP(B516,'[1]por deptos 2011-2017'!$BD$6984:$BF$7520,3,0)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2011-2017'!$BD$6984:$BF$7520,3,0)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2011-2017'!$BD$6984:$BF$7520,3,0)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2011-2017'!$BD$6984:$BF$7520,3,0)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0</v>
      </c>
      <c r="D520" s="74">
        <f>VLOOKUP(B520,'[1]por deptos 2011-2017'!$BD$6984:$BF$7520,3,0)</f>
        <v>0</v>
      </c>
      <c r="E520" s="67" t="str">
        <f t="shared" si="172"/>
        <v/>
      </c>
      <c r="F520" s="67" t="str">
        <f t="shared" si="173"/>
        <v/>
      </c>
      <c r="G520" s="49" t="str">
        <f t="shared" si="166"/>
        <v>0</v>
      </c>
      <c r="H520" s="63" t="str">
        <f t="shared" si="167"/>
        <v/>
      </c>
    </row>
    <row r="521" spans="2:8" x14ac:dyDescent="0.2">
      <c r="B521" s="58" t="s">
        <v>318</v>
      </c>
      <c r="C521" s="74">
        <v>0</v>
      </c>
      <c r="D521" s="74">
        <f>VLOOKUP(B521,'[1]por deptos 2011-2017'!$BD$6984:$BF$7520,3,0)</f>
        <v>1</v>
      </c>
      <c r="E521" s="67" t="str">
        <f t="shared" si="172"/>
        <v/>
      </c>
      <c r="F521" s="67">
        <f t="shared" si="173"/>
        <v>3.4399724802201581E-4</v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1</v>
      </c>
      <c r="D522" s="74">
        <f>VLOOKUP(B522,'[1]por deptos 2011-2017'!$BD$6984:$BF$7520,3,0)</f>
        <v>0</v>
      </c>
      <c r="E522" s="67">
        <f t="shared" si="172"/>
        <v>3.3167495854063018E-4</v>
      </c>
      <c r="F522" s="67" t="str">
        <f t="shared" si="173"/>
        <v/>
      </c>
      <c r="G522" s="49" t="str">
        <f t="shared" si="166"/>
        <v>0</v>
      </c>
      <c r="H522" s="63">
        <f t="shared" si="167"/>
        <v>0</v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2011-2017'!$BD$6984:$BF$7520,3,0)</f>
        <v>0</v>
      </c>
      <c r="E523" s="67" t="str">
        <f t="shared" si="172"/>
        <v/>
      </c>
      <c r="F523" s="67" t="str">
        <f t="shared" si="173"/>
        <v/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2011-2017'!$BD$6984:$BF$7520,3,0)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20</v>
      </c>
      <c r="D525" s="74">
        <f>VLOOKUP(B525,'[1]por deptos 2011-2017'!$BD$6984:$BF$7520,3,0)</f>
        <v>42</v>
      </c>
      <c r="E525" s="67">
        <f t="shared" si="172"/>
        <v>6.6334991708126038E-3</v>
      </c>
      <c r="F525" s="67">
        <f t="shared" si="173"/>
        <v>1.4447884416924664E-2</v>
      </c>
      <c r="G525" s="49">
        <f t="shared" si="166"/>
        <v>1.1000000000000001</v>
      </c>
      <c r="H525" s="63">
        <f t="shared" si="167"/>
        <v>7.2968490878938651E-3</v>
      </c>
    </row>
    <row r="526" spans="2:8" x14ac:dyDescent="0.2">
      <c r="B526" s="58" t="s">
        <v>321</v>
      </c>
      <c r="C526" s="74">
        <v>0</v>
      </c>
      <c r="D526" s="74">
        <f>VLOOKUP(B526,'[1]por deptos 2011-2017'!$BD$6984:$BF$7520,3,0)</f>
        <v>0</v>
      </c>
      <c r="E526" s="67" t="str">
        <f t="shared" si="172"/>
        <v/>
      </c>
      <c r="F526" s="67" t="str">
        <f t="shared" si="173"/>
        <v/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2</v>
      </c>
      <c r="D527" s="74">
        <f>VLOOKUP(B527,'[1]por deptos 2011-2017'!$BD$6984:$BF$7520,3,0)</f>
        <v>0</v>
      </c>
      <c r="E527" s="67">
        <f t="shared" si="172"/>
        <v>6.6334991708126036E-4</v>
      </c>
      <c r="F527" s="67" t="str">
        <f t="shared" si="173"/>
        <v/>
      </c>
      <c r="G527" s="49" t="str">
        <f t="shared" si="166"/>
        <v>0</v>
      </c>
      <c r="H527" s="63">
        <f t="shared" si="167"/>
        <v>0</v>
      </c>
    </row>
    <row r="528" spans="2:8" x14ac:dyDescent="0.2">
      <c r="B528" s="58" t="s">
        <v>138</v>
      </c>
      <c r="C528" s="74">
        <v>0</v>
      </c>
      <c r="D528" s="74">
        <f>VLOOKUP(B528,'[1]por deptos 2011-2017'!$BD$6984:$BF$7520,3,0)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2011-2017'!$BD$6984:$BF$7520,3,0)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28</v>
      </c>
      <c r="D530" s="74">
        <f>VLOOKUP(B530,'[1]por deptos 2011-2017'!$BD$6984:$BF$7520,3,0)</f>
        <v>36</v>
      </c>
      <c r="E530" s="67">
        <f t="shared" si="172"/>
        <v>9.2868988391376448E-3</v>
      </c>
      <c r="F530" s="67">
        <f t="shared" si="173"/>
        <v>1.238390092879257E-2</v>
      </c>
      <c r="G530" s="49">
        <f t="shared" si="166"/>
        <v>0.2857142857142857</v>
      </c>
      <c r="H530" s="63">
        <f t="shared" si="167"/>
        <v>2.6533996683250414E-3</v>
      </c>
    </row>
    <row r="531" spans="1:9" x14ac:dyDescent="0.2">
      <c r="B531" s="58" t="s">
        <v>144</v>
      </c>
      <c r="C531" s="74">
        <v>127</v>
      </c>
      <c r="D531" s="74">
        <f>VLOOKUP(B531,'[1]por deptos 2011-2017'!$BD$6984:$BF$7520,3,0)</f>
        <v>281</v>
      </c>
      <c r="E531" s="67">
        <f t="shared" si="172"/>
        <v>4.212271973466003E-2</v>
      </c>
      <c r="F531" s="67">
        <f t="shared" si="173"/>
        <v>9.6663226694186449E-2</v>
      </c>
      <c r="G531" s="49">
        <f t="shared" si="166"/>
        <v>1.2125984251968505</v>
      </c>
      <c r="H531" s="63">
        <f t="shared" si="167"/>
        <v>5.1077943615257047E-2</v>
      </c>
    </row>
    <row r="532" spans="1:9" x14ac:dyDescent="0.2">
      <c r="B532" s="58" t="s">
        <v>324</v>
      </c>
      <c r="C532" s="74">
        <v>64</v>
      </c>
      <c r="D532" s="74">
        <f>VLOOKUP(B532,'[1]por deptos 2011-2017'!$BD$6984:$BF$7520,3,0)</f>
        <v>83</v>
      </c>
      <c r="E532" s="67">
        <f t="shared" si="172"/>
        <v>2.1227197346600332E-2</v>
      </c>
      <c r="F532" s="67">
        <f t="shared" si="173"/>
        <v>2.8551771585827314E-2</v>
      </c>
      <c r="G532" s="49">
        <f t="shared" si="166"/>
        <v>0.296875</v>
      </c>
      <c r="H532" s="63">
        <f t="shared" si="167"/>
        <v>6.3018242122719736E-3</v>
      </c>
    </row>
    <row r="533" spans="1:9" s="26" customFormat="1" x14ac:dyDescent="0.2">
      <c r="A533" s="40"/>
      <c r="B533" s="59" t="s">
        <v>573</v>
      </c>
      <c r="C533" s="73">
        <v>0</v>
      </c>
      <c r="D533" s="74">
        <f>VLOOKUP(B533,'[1]por deptos 2011-2017'!$BD$6984:$BF$7520,3,0)</f>
        <v>3</v>
      </c>
      <c r="E533" s="67" t="str">
        <f t="shared" ref="E533" si="174">+IF(C533=0,"",C533/C$333)</f>
        <v/>
      </c>
      <c r="F533" s="67">
        <f t="shared" ref="F533" si="175">+IF(D533=0,"",D533/D$333)</f>
        <v>1.0319917440660474E-3</v>
      </c>
      <c r="G533" s="49" t="str">
        <f t="shared" ref="G533" si="176">+IF(OR(AND(D533=0),(C533=0)),"0",((D533-C533)/C533))</f>
        <v>0</v>
      </c>
      <c r="H533" s="63" t="str">
        <f t="shared" ref="H533" si="177">+IF(OR(AND(E533=""),(G533="")),"",E533*G533)</f>
        <v/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2011-2017'!$BD$6984:$BF$7520,3,0)</f>
        <v>2</v>
      </c>
      <c r="E534" s="67" t="str">
        <f>+IF(C534=0,"",C534/C$333)</f>
        <v/>
      </c>
      <c r="F534" s="67">
        <f>+IF(D534=0,"",D534/D$333)</f>
        <v>6.8799449604403163E-4</v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0</v>
      </c>
      <c r="D535" s="74">
        <f>VLOOKUP(B535,'[1]por deptos 2011-2017'!$BD$6984:$BF$7520,3,0)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2011-2017'!$BD$6984:$BF$7520,3,0)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0</v>
      </c>
      <c r="D537" s="74">
        <f>VLOOKUP(B537,'[1]por deptos 2011-2017'!$BD$6984:$BF$7520,3,0)</f>
        <v>0</v>
      </c>
      <c r="E537" s="67" t="str">
        <f t="shared" si="178"/>
        <v/>
      </c>
      <c r="F537" s="67" t="str">
        <f t="shared" si="179"/>
        <v/>
      </c>
      <c r="G537" s="49" t="str">
        <f t="shared" si="180"/>
        <v>0</v>
      </c>
      <c r="H537" s="63" t="str">
        <f t="shared" si="181"/>
        <v/>
      </c>
    </row>
    <row r="538" spans="1:9" x14ac:dyDescent="0.2">
      <c r="B538" s="58" t="s">
        <v>134</v>
      </c>
      <c r="C538" s="74">
        <v>0</v>
      </c>
      <c r="D538" s="74">
        <f>VLOOKUP(B538,'[1]por deptos 2011-2017'!$BD$6984:$BF$7520,3,0)</f>
        <v>6</v>
      </c>
      <c r="E538" s="67" t="str">
        <f t="shared" si="178"/>
        <v/>
      </c>
      <c r="F538" s="67">
        <f t="shared" si="179"/>
        <v>2.0639834881320948E-3</v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31</v>
      </c>
      <c r="D539" s="74">
        <f>VLOOKUP(B539,'[1]por deptos 2011-2017'!$BD$6984:$BF$7520,3,0)</f>
        <v>35</v>
      </c>
      <c r="E539" s="67">
        <f t="shared" si="178"/>
        <v>1.0281923714759536E-2</v>
      </c>
      <c r="F539" s="67">
        <f t="shared" si="179"/>
        <v>1.2039903680770554E-2</v>
      </c>
      <c r="G539" s="49">
        <f t="shared" si="180"/>
        <v>0.12903225806451613</v>
      </c>
      <c r="H539" s="63">
        <f t="shared" si="181"/>
        <v>1.3266998341625207E-3</v>
      </c>
    </row>
    <row r="540" spans="1:9" x14ac:dyDescent="0.2">
      <c r="B540" s="58" t="s">
        <v>527</v>
      </c>
      <c r="C540" s="74">
        <v>9</v>
      </c>
      <c r="D540" s="74">
        <f>VLOOKUP(B540,'[1]por deptos 2011-2017'!$BD$6984:$BF$7520,3,0)</f>
        <v>2</v>
      </c>
      <c r="E540" s="67">
        <f t="shared" si="178"/>
        <v>2.9850746268656717E-3</v>
      </c>
      <c r="F540" s="67">
        <f t="shared" si="179"/>
        <v>6.8799449604403163E-4</v>
      </c>
      <c r="G540" s="49">
        <f t="shared" si="180"/>
        <v>-0.77777777777777779</v>
      </c>
      <c r="H540" s="63">
        <f t="shared" si="181"/>
        <v>-2.3217247097844112E-3</v>
      </c>
    </row>
    <row r="541" spans="1:9" x14ac:dyDescent="0.2">
      <c r="B541" s="58" t="s">
        <v>327</v>
      </c>
      <c r="C541" s="74">
        <v>1</v>
      </c>
      <c r="D541" s="74">
        <f>VLOOKUP(B541,'[1]por deptos 2011-2017'!$BD$6984:$BF$7520,3,0)</f>
        <v>1</v>
      </c>
      <c r="E541" s="67">
        <f t="shared" si="178"/>
        <v>3.3167495854063018E-4</v>
      </c>
      <c r="F541" s="67">
        <f t="shared" si="179"/>
        <v>3.4399724802201581E-4</v>
      </c>
      <c r="G541" s="49">
        <f t="shared" si="180"/>
        <v>0</v>
      </c>
      <c r="H541" s="63">
        <f t="shared" si="181"/>
        <v>0</v>
      </c>
    </row>
    <row r="542" spans="1:9" x14ac:dyDescent="0.2">
      <c r="B542" s="58" t="s">
        <v>328</v>
      </c>
      <c r="C542" s="74">
        <v>0</v>
      </c>
      <c r="D542" s="74">
        <f>VLOOKUP(B542,'[1]por deptos 2011-2017'!$BD$6984:$BF$7520,3,0)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0</v>
      </c>
      <c r="D543" s="74">
        <f>VLOOKUP(B543,'[1]por deptos 2011-2017'!$BD$6984:$BF$7520,3,0)</f>
        <v>0</v>
      </c>
      <c r="E543" s="67" t="str">
        <f t="shared" si="178"/>
        <v/>
      </c>
      <c r="F543" s="67" t="str">
        <f t="shared" si="179"/>
        <v/>
      </c>
      <c r="G543" s="49" t="str">
        <f t="shared" si="180"/>
        <v>0</v>
      </c>
      <c r="H543" s="63" t="str">
        <f t="shared" si="181"/>
        <v/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2011-2017'!$BD$6984:$BF$7520,3,0)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1</v>
      </c>
      <c r="D545" s="74">
        <f>VLOOKUP(B545,'[1]por deptos 2011-2017'!$BD$6984:$BF$7520,3,0)</f>
        <v>0</v>
      </c>
      <c r="E545" s="67">
        <f t="shared" si="178"/>
        <v>3.3167495854063018E-4</v>
      </c>
      <c r="F545" s="67" t="str">
        <f t="shared" si="179"/>
        <v/>
      </c>
      <c r="G545" s="49" t="str">
        <f t="shared" si="180"/>
        <v>0</v>
      </c>
      <c r="H545" s="63">
        <f t="shared" si="181"/>
        <v>0</v>
      </c>
    </row>
    <row r="546" spans="1:9" x14ac:dyDescent="0.2">
      <c r="B546" s="58" t="s">
        <v>528</v>
      </c>
      <c r="C546" s="74">
        <v>0</v>
      </c>
      <c r="D546" s="74">
        <f>VLOOKUP(B546,'[1]por deptos 2011-2017'!$BD$6984:$BF$7520,3,0)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2011-2017'!$BD$6984:$BF$7520,3,0)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941</v>
      </c>
      <c r="D553" s="23">
        <f>SUM(D554:D579)</f>
        <v>857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-8.9266737513283748E-2</v>
      </c>
      <c r="H553" s="25">
        <f>+IF(OR(AND(E553=""),(G553="")),"",E553*G553)</f>
        <v>-8.9266737513283748E-2</v>
      </c>
    </row>
    <row r="554" spans="1:9" x14ac:dyDescent="0.2">
      <c r="B554" s="57" t="s">
        <v>332</v>
      </c>
      <c r="C554" s="74">
        <v>0</v>
      </c>
      <c r="D554" s="74">
        <f>VLOOKUP(B554,'[1]por deptos 2011-2017'!$BD$6984:$BF$7520,3,0)</f>
        <v>0</v>
      </c>
      <c r="E554" s="66" t="str">
        <f t="shared" si="182"/>
        <v/>
      </c>
      <c r="F554" s="66" t="str">
        <f t="shared" si="183"/>
        <v/>
      </c>
      <c r="G554" s="62" t="str">
        <f>+IF(OR(AND(D554=0),(C554=0)),"0",((D554-C554)/C554))</f>
        <v>0</v>
      </c>
      <c r="H554" s="61" t="str">
        <f>+IF(OR(AND(E554=""),(G554="")),"",E554*G554)</f>
        <v/>
      </c>
    </row>
    <row r="555" spans="1:9" x14ac:dyDescent="0.2">
      <c r="B555" s="58" t="s">
        <v>147</v>
      </c>
      <c r="C555" s="74">
        <v>33</v>
      </c>
      <c r="D555" s="74">
        <f>VLOOKUP(B555,'[1]por deptos 2011-2017'!$BD$6984:$BF$7520,3,0)</f>
        <v>5</v>
      </c>
      <c r="E555" s="67">
        <f t="shared" si="182"/>
        <v>3.5069075451647183E-2</v>
      </c>
      <c r="F555" s="67">
        <f t="shared" si="183"/>
        <v>5.8343057176196032E-3</v>
      </c>
      <c r="G555" s="49">
        <f t="shared" ref="G555:G579" si="184">+IF(OR(AND(D555=0),(C555=0)),"0",((D555-C555)/C555))</f>
        <v>-0.84848484848484851</v>
      </c>
      <c r="H555" s="63">
        <f t="shared" ref="H555:H579" si="185">+IF(OR(AND(E555=""),(G555="")),"",E555*G555)</f>
        <v>-2.975557917109458E-2</v>
      </c>
    </row>
    <row r="556" spans="1:9" x14ac:dyDescent="0.2">
      <c r="B556" s="58" t="s">
        <v>606</v>
      </c>
      <c r="C556" s="74">
        <v>35</v>
      </c>
      <c r="D556" s="74">
        <f>VLOOKUP(B556,'[1]por deptos 2011-2017'!$BD$6984:$BF$7520,3,0)</f>
        <v>41</v>
      </c>
      <c r="E556" s="67">
        <f t="shared" si="182"/>
        <v>3.7194473963868227E-2</v>
      </c>
      <c r="F556" s="67">
        <f t="shared" si="183"/>
        <v>4.7841306884480746E-2</v>
      </c>
      <c r="G556" s="49">
        <f t="shared" si="184"/>
        <v>0.17142857142857143</v>
      </c>
      <c r="H556" s="63">
        <f t="shared" si="185"/>
        <v>6.3761955366631248E-3</v>
      </c>
    </row>
    <row r="557" spans="1:9" x14ac:dyDescent="0.2">
      <c r="B557" s="58" t="s">
        <v>333</v>
      </c>
      <c r="C557" s="74">
        <v>124</v>
      </c>
      <c r="D557" s="74">
        <f>VLOOKUP(B557,'[1]por deptos 2011-2017'!$BD$6984:$BF$7520,3,0)</f>
        <v>38</v>
      </c>
      <c r="E557" s="67">
        <f t="shared" si="182"/>
        <v>0.13177470775770456</v>
      </c>
      <c r="F557" s="67">
        <f t="shared" si="183"/>
        <v>4.4340723453908985E-2</v>
      </c>
      <c r="G557" s="49">
        <f t="shared" si="184"/>
        <v>-0.69354838709677424</v>
      </c>
      <c r="H557" s="63">
        <f t="shared" si="185"/>
        <v>-9.1392136025504778E-2</v>
      </c>
    </row>
    <row r="558" spans="1:9" x14ac:dyDescent="0.2">
      <c r="B558" s="58" t="s">
        <v>148</v>
      </c>
      <c r="C558" s="74">
        <v>1</v>
      </c>
      <c r="D558" s="74">
        <f>VLOOKUP(B558,'[1]por deptos 2011-2017'!$BD$6984:$BF$7520,3,0)</f>
        <v>6</v>
      </c>
      <c r="E558" s="67">
        <f t="shared" si="182"/>
        <v>1.0626992561105207E-3</v>
      </c>
      <c r="F558" s="67">
        <f t="shared" si="183"/>
        <v>7.0011668611435242E-3</v>
      </c>
      <c r="G558" s="49">
        <f t="shared" si="184"/>
        <v>5</v>
      </c>
      <c r="H558" s="63">
        <f t="shared" si="185"/>
        <v>5.3134962805526029E-3</v>
      </c>
    </row>
    <row r="559" spans="1:9" x14ac:dyDescent="0.2">
      <c r="B559" s="58" t="s">
        <v>146</v>
      </c>
      <c r="C559" s="74">
        <v>0</v>
      </c>
      <c r="D559" s="74">
        <f>VLOOKUP(B559,'[1]por deptos 2011-2017'!$BD$6984:$BF$7520,3,0)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4</v>
      </c>
      <c r="D560" s="74">
        <f>VLOOKUP(B560,'[1]por deptos 2011-2017'!$BD$6984:$BF$7520,3,0)</f>
        <v>0</v>
      </c>
      <c r="E560" s="65">
        <f t="shared" si="182"/>
        <v>4.2507970244420826E-3</v>
      </c>
      <c r="F560" s="65" t="str">
        <f t="shared" si="183"/>
        <v/>
      </c>
      <c r="G560" s="65" t="str">
        <f t="shared" si="184"/>
        <v>0</v>
      </c>
      <c r="H560" s="48">
        <f t="shared" si="185"/>
        <v>0</v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2011-2017'!$BD$6984:$BF$7520,3,0)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1</v>
      </c>
      <c r="D562" s="74">
        <f>VLOOKUP(B562,'[1]por deptos 2011-2017'!$BD$6984:$BF$7520,3,0)</f>
        <v>0</v>
      </c>
      <c r="E562" s="65">
        <f t="shared" si="182"/>
        <v>1.0626992561105207E-3</v>
      </c>
      <c r="F562" s="65" t="str">
        <f t="shared" si="183"/>
        <v/>
      </c>
      <c r="G562" s="65" t="str">
        <f t="shared" si="184"/>
        <v>0</v>
      </c>
      <c r="H562" s="48">
        <f t="shared" si="185"/>
        <v>0</v>
      </c>
      <c r="I562" s="2"/>
    </row>
    <row r="563" spans="1:9" s="26" customFormat="1" x14ac:dyDescent="0.2">
      <c r="A563" s="41"/>
      <c r="B563" s="59" t="s">
        <v>530</v>
      </c>
      <c r="C563" s="73">
        <v>31</v>
      </c>
      <c r="D563" s="74">
        <f>VLOOKUP(B563,'[1]por deptos 2011-2017'!$BD$6984:$BF$7520,3,0)</f>
        <v>0</v>
      </c>
      <c r="E563" s="65">
        <f t="shared" si="182"/>
        <v>3.2943676939426139E-2</v>
      </c>
      <c r="F563" s="65" t="str">
        <f t="shared" si="183"/>
        <v/>
      </c>
      <c r="G563" s="65" t="str">
        <f t="shared" si="184"/>
        <v>0</v>
      </c>
      <c r="H563" s="48">
        <f t="shared" si="185"/>
        <v>0</v>
      </c>
      <c r="I563" s="2"/>
    </row>
    <row r="564" spans="1:9" s="26" customFormat="1" x14ac:dyDescent="0.2">
      <c r="A564" s="40"/>
      <c r="B564" s="59" t="s">
        <v>565</v>
      </c>
      <c r="C564" s="73">
        <v>0</v>
      </c>
      <c r="D564" s="74">
        <f>VLOOKUP(B564,'[1]por deptos 2011-2017'!$BD$6984:$BF$7520,3,0)</f>
        <v>3</v>
      </c>
      <c r="E564" s="65" t="str">
        <f t="shared" ref="E564:E565" si="186">+IF(C564=0,"",C564/C$553)</f>
        <v/>
      </c>
      <c r="F564" s="65">
        <f t="shared" ref="F564:F565" si="187">+IF(D564=0,"",D564/D$553)</f>
        <v>3.5005834305717621E-3</v>
      </c>
      <c r="G564" s="65" t="str">
        <f t="shared" ref="G564:G565" si="188">+IF(OR(AND(D564=0),(C564=0)),"0",((D564-C564)/C564))</f>
        <v>0</v>
      </c>
      <c r="H564" s="48" t="str">
        <f t="shared" ref="H564:H565" si="189">+IF(OR(AND(E564=""),(G564="")),"",E564*G564)</f>
        <v/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2011-2017'!$BD$6984:$BF$7520,3,0)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2011-2017'!$BD$6984:$BF$7520,3,0)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50</v>
      </c>
      <c r="D567" s="74">
        <f>VLOOKUP(B567,'[1]por deptos 2011-2017'!$BD$6984:$BF$7520,3,0)</f>
        <v>103</v>
      </c>
      <c r="E567" s="65">
        <f t="shared" si="190"/>
        <v>5.3134962805526036E-2</v>
      </c>
      <c r="F567" s="65">
        <f t="shared" si="191"/>
        <v>0.12018669778296383</v>
      </c>
      <c r="G567" s="65">
        <f t="shared" si="184"/>
        <v>1.06</v>
      </c>
      <c r="H567" s="48">
        <f t="shared" si="185"/>
        <v>5.6323060573857602E-2</v>
      </c>
      <c r="I567" s="2"/>
    </row>
    <row r="568" spans="1:9" s="26" customFormat="1" x14ac:dyDescent="0.2">
      <c r="A568" s="41"/>
      <c r="B568" s="59" t="s">
        <v>150</v>
      </c>
      <c r="C568" s="73">
        <v>0</v>
      </c>
      <c r="D568" s="74">
        <f>VLOOKUP(B568,'[1]por deptos 2011-2017'!$BD$6984:$BF$7520,3,0)</f>
        <v>112</v>
      </c>
      <c r="E568" s="65" t="str">
        <f t="shared" si="190"/>
        <v/>
      </c>
      <c r="F568" s="65">
        <f t="shared" si="191"/>
        <v>0.13068844807467911</v>
      </c>
      <c r="G568" s="65" t="str">
        <f t="shared" si="184"/>
        <v>0</v>
      </c>
      <c r="H568" s="48" t="str">
        <f t="shared" si="185"/>
        <v/>
      </c>
      <c r="I568" s="2"/>
    </row>
    <row r="569" spans="1:9" s="26" customFormat="1" x14ac:dyDescent="0.2">
      <c r="A569" s="41"/>
      <c r="B569" s="59" t="s">
        <v>151</v>
      </c>
      <c r="C569" s="73">
        <v>4</v>
      </c>
      <c r="D569" s="74">
        <f>VLOOKUP(B569,'[1]por deptos 2011-2017'!$BD$6984:$BF$7520,3,0)</f>
        <v>0</v>
      </c>
      <c r="E569" s="65">
        <f t="shared" si="190"/>
        <v>4.2507970244420826E-3</v>
      </c>
      <c r="F569" s="65" t="str">
        <f t="shared" si="191"/>
        <v/>
      </c>
      <c r="G569" s="65" t="str">
        <f t="shared" si="184"/>
        <v>0</v>
      </c>
      <c r="H569" s="48">
        <f t="shared" si="185"/>
        <v>0</v>
      </c>
      <c r="I569" s="2"/>
    </row>
    <row r="570" spans="1:9" s="26" customFormat="1" ht="13.5" customHeight="1" x14ac:dyDescent="0.2">
      <c r="A570" s="41"/>
      <c r="B570" s="59" t="s">
        <v>338</v>
      </c>
      <c r="C570" s="73">
        <v>578</v>
      </c>
      <c r="D570" s="74">
        <f>VLOOKUP(B570,'[1]por deptos 2011-2017'!$BD$6984:$BF$7520,3,0)</f>
        <v>389</v>
      </c>
      <c r="E570" s="65">
        <f t="shared" si="190"/>
        <v>0.61424017003188103</v>
      </c>
      <c r="F570" s="65">
        <f t="shared" si="191"/>
        <v>0.45390898483080511</v>
      </c>
      <c r="G570" s="65">
        <f t="shared" si="184"/>
        <v>-0.32698961937716264</v>
      </c>
      <c r="H570" s="48">
        <f t="shared" si="185"/>
        <v>-0.20085015940488843</v>
      </c>
      <c r="I570" s="2"/>
    </row>
    <row r="571" spans="1:9" s="26" customFormat="1" x14ac:dyDescent="0.2">
      <c r="A571" s="41"/>
      <c r="B571" s="59" t="s">
        <v>152</v>
      </c>
      <c r="C571" s="73">
        <v>19</v>
      </c>
      <c r="D571" s="74">
        <f>VLOOKUP(B571,'[1]por deptos 2011-2017'!$BD$6984:$BF$7520,3,0)</f>
        <v>2</v>
      </c>
      <c r="E571" s="65">
        <f t="shared" si="190"/>
        <v>2.0191285866099893E-2</v>
      </c>
      <c r="F571" s="65">
        <f t="shared" si="191"/>
        <v>2.3337222870478411E-3</v>
      </c>
      <c r="G571" s="65">
        <f t="shared" si="184"/>
        <v>-0.89473684210526316</v>
      </c>
      <c r="H571" s="48">
        <f t="shared" si="185"/>
        <v>-1.8065887353878853E-2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2</v>
      </c>
      <c r="D572" s="74">
        <f>VLOOKUP(B572,'[1]por deptos 2011-2017'!$BD$6984:$BF$7520,3,0)</f>
        <v>87</v>
      </c>
      <c r="E572" s="65">
        <f t="shared" si="190"/>
        <v>2.1253985122210413E-3</v>
      </c>
      <c r="F572" s="65">
        <f t="shared" si="191"/>
        <v>0.10151691948658109</v>
      </c>
      <c r="G572" s="65">
        <f t="shared" si="184"/>
        <v>42.5</v>
      </c>
      <c r="H572" s="48">
        <f t="shared" si="185"/>
        <v>9.0329436769394256E-2</v>
      </c>
      <c r="I572" s="2"/>
    </row>
    <row r="573" spans="1:9" s="26" customFormat="1" ht="12" customHeight="1" x14ac:dyDescent="0.2">
      <c r="A573" s="41"/>
      <c r="B573" s="59" t="s">
        <v>153</v>
      </c>
      <c r="C573" s="73">
        <v>17</v>
      </c>
      <c r="D573" s="74">
        <f>VLOOKUP(B573,'[1]por deptos 2011-2017'!$BD$6984:$BF$7520,3,0)</f>
        <v>1</v>
      </c>
      <c r="E573" s="65">
        <f t="shared" si="190"/>
        <v>1.8065887353878853E-2</v>
      </c>
      <c r="F573" s="65">
        <f t="shared" si="191"/>
        <v>1.1668611435239206E-3</v>
      </c>
      <c r="G573" s="65">
        <f t="shared" si="184"/>
        <v>-0.94117647058823528</v>
      </c>
      <c r="H573" s="48">
        <f t="shared" si="185"/>
        <v>-1.7003188097768331E-2</v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2011-2017'!$BD$6984:$BF$7520,3,0)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0</v>
      </c>
      <c r="D575" s="74">
        <f>VLOOKUP(B575,'[1]por deptos 2011-2017'!$BD$6984:$BF$7520,3,0)</f>
        <v>5</v>
      </c>
      <c r="E575" s="65" t="str">
        <f t="shared" si="190"/>
        <v/>
      </c>
      <c r="F575" s="65">
        <f t="shared" si="191"/>
        <v>5.8343057176196032E-3</v>
      </c>
      <c r="G575" s="65" t="str">
        <f t="shared" si="184"/>
        <v>0</v>
      </c>
      <c r="H575" s="48" t="str">
        <f t="shared" si="185"/>
        <v/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2011-2017'!$BD$6984:$BF$7520,3,0)</f>
        <v>0</v>
      </c>
      <c r="E576" s="65" t="str">
        <f t="shared" si="190"/>
        <v/>
      </c>
      <c r="F576" s="65" t="str">
        <f t="shared" si="191"/>
        <v/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2011-2017'!$BD$6984:$BF$7520,3,0)</f>
        <v>0</v>
      </c>
      <c r="E577" s="65" t="str">
        <f t="shared" si="190"/>
        <v/>
      </c>
      <c r="F577" s="65" t="str">
        <f t="shared" si="191"/>
        <v/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10</v>
      </c>
      <c r="D578" s="74">
        <f>VLOOKUP(B578,'[1]por deptos 2011-2017'!$BD$6984:$BF$7520,3,0)</f>
        <v>53</v>
      </c>
      <c r="E578" s="65">
        <f t="shared" si="190"/>
        <v>1.0626992561105207E-2</v>
      </c>
      <c r="F578" s="65">
        <f t="shared" si="191"/>
        <v>6.1843640606767794E-2</v>
      </c>
      <c r="G578" s="65">
        <f t="shared" si="184"/>
        <v>4.3</v>
      </c>
      <c r="H578" s="48">
        <f t="shared" si="185"/>
        <v>4.5696068012752389E-2</v>
      </c>
      <c r="I578" s="2"/>
    </row>
    <row r="579" spans="1:9" x14ac:dyDescent="0.2">
      <c r="B579" s="58" t="s">
        <v>531</v>
      </c>
      <c r="C579" s="74">
        <v>32</v>
      </c>
      <c r="D579" s="74">
        <f>VLOOKUP(B579,'[1]por deptos 2011-2017'!$BD$6984:$BF$7520,3,0)</f>
        <v>12</v>
      </c>
      <c r="E579" s="67">
        <f t="shared" si="190"/>
        <v>3.4006376195536661E-2</v>
      </c>
      <c r="F579" s="67">
        <f t="shared" si="191"/>
        <v>1.4002333722287048E-2</v>
      </c>
      <c r="G579" s="49">
        <f t="shared" si="184"/>
        <v>-0.625</v>
      </c>
      <c r="H579" s="63">
        <f t="shared" si="185"/>
        <v>-2.1253985122210411E-2</v>
      </c>
    </row>
    <row r="580" spans="1:9" x14ac:dyDescent="0.2">
      <c r="B580" s="8" t="s">
        <v>394</v>
      </c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411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372</v>
      </c>
      <c r="C8" s="22">
        <f>+C18+C73+C165+C333+C553</f>
        <v>12464</v>
      </c>
      <c r="D8" s="23">
        <f>+D18+D73+D165+D333+D553</f>
        <v>15509</v>
      </c>
      <c r="E8" s="24">
        <f>SUM(E9:E13)</f>
        <v>1</v>
      </c>
      <c r="F8" s="24">
        <f>SUM(F9:F13)</f>
        <v>1</v>
      </c>
      <c r="G8" s="24">
        <f>+(D8-C8)/C8</f>
        <v>0.24430359435173299</v>
      </c>
      <c r="H8" s="25">
        <f>+E8*G8</f>
        <v>0.24430359435173299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209</v>
      </c>
      <c r="D9" s="54">
        <f>+D18</f>
        <v>167</v>
      </c>
      <c r="E9" s="45">
        <f>C9/$C$8</f>
        <v>1.676829268292683E-2</v>
      </c>
      <c r="F9" s="45">
        <f>D9/$D$8</f>
        <v>1.0767941195434909E-2</v>
      </c>
      <c r="G9" s="46">
        <f>+IF(OR(AND(D9=0),(C9=0)),"0",((D9-C9)/C9))</f>
        <v>-0.20095693779904306</v>
      </c>
      <c r="H9" s="47">
        <f>+IF(OR(AND(E9=""),(G9="")),"",E9*G9)</f>
        <v>-3.369704749679076E-3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2006</v>
      </c>
      <c r="D10" s="55">
        <f>+D73</f>
        <v>2736</v>
      </c>
      <c r="E10" s="48">
        <f>C10/$C$8</f>
        <v>0.16094351732991014</v>
      </c>
      <c r="F10" s="48">
        <f>D10/$D$8</f>
        <v>0.17641369527371203</v>
      </c>
      <c r="G10" s="49">
        <f>+IF(OR(AND(D10=0),(C10=0)),"0",((D10-C10)/C10))</f>
        <v>0.36390827517447655</v>
      </c>
      <c r="H10" s="50">
        <f>+IF(OR(AND(E10=""),(G10="")),"",E10*G10)</f>
        <v>5.8568677792041071E-2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2430</v>
      </c>
      <c r="D11" s="55">
        <f>+D165</f>
        <v>2624</v>
      </c>
      <c r="E11" s="48">
        <f>C11/$C$8</f>
        <v>0.19496148908857511</v>
      </c>
      <c r="F11" s="48">
        <f>D11/$D$8</f>
        <v>0.16919208201689342</v>
      </c>
      <c r="G11" s="49">
        <f>+IF(OR(AND(D11=0),(C11=0)),"0",((D11-C11)/C11))</f>
        <v>7.9835390946502063E-2</v>
      </c>
      <c r="H11" s="50">
        <f>+IF(OR(AND(E11=""),(G11="")),"",E11*G11)</f>
        <v>1.556482670089859E-2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6112</v>
      </c>
      <c r="D12" s="55">
        <f>+D333</f>
        <v>7397</v>
      </c>
      <c r="E12" s="48">
        <f>C12/$C$8</f>
        <v>0.49037227214377405</v>
      </c>
      <c r="F12" s="48">
        <f>D12/$D$8</f>
        <v>0.47694886839899414</v>
      </c>
      <c r="G12" s="49">
        <f>+IF(OR(AND(D12=0),(C12=0)),"0",((D12-C12)/C12))</f>
        <v>0.21024214659685864</v>
      </c>
      <c r="H12" s="50">
        <f>+IF(OR(AND(E12=""),(G12="")),"",E12*G12)</f>
        <v>0.103096919127086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1707</v>
      </c>
      <c r="D13" s="56">
        <f>+D553</f>
        <v>2585</v>
      </c>
      <c r="E13" s="51">
        <f>C13/$C$8</f>
        <v>0.13695442875481387</v>
      </c>
      <c r="F13" s="51">
        <f>D13/$D$8</f>
        <v>0.16667741311496551</v>
      </c>
      <c r="G13" s="52">
        <f>+IF(OR(AND(D13=0),(C13=0)),"0",((D13-C13)/C13))</f>
        <v>0.51435266549502046</v>
      </c>
      <c r="H13" s="53">
        <f>+IF(OR(AND(E13=""),(G13="")),"",E13*G13)</f>
        <v>7.0442875481386391E-2</v>
      </c>
    </row>
    <row r="15" spans="2:8" ht="18.75" customHeight="1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209</v>
      </c>
      <c r="D18" s="23">
        <f>SUM(D19:D67)</f>
        <v>167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-0.20095693779904306</v>
      </c>
      <c r="H18" s="25">
        <f>+IF(OR(AND(E18=""),(G18="")),"",E18*G18)</f>
        <v>-0.20095693779904306</v>
      </c>
    </row>
    <row r="19" spans="1:9" x14ac:dyDescent="0.2">
      <c r="B19" s="57" t="s">
        <v>0</v>
      </c>
      <c r="C19" s="60">
        <v>4</v>
      </c>
      <c r="D19" s="60">
        <f>VLOOKUP(B19,'[1]por deptos 2011-2017'!$BD$7521:$BF$8057,3,0)</f>
        <v>0</v>
      </c>
      <c r="E19" s="61">
        <f>+IF(C19=0,"",C19/C$18)</f>
        <v>1.9138755980861243E-2</v>
      </c>
      <c r="F19" s="61" t="str">
        <f>+IF(D19=0,"",D19/D$18)</f>
        <v/>
      </c>
      <c r="G19" s="62" t="str">
        <f>+IF(OR(AND(D19=0),(C19=0)),"0",((D19-C19)/C19))</f>
        <v>0</v>
      </c>
      <c r="H19" s="61">
        <f>+IF(OR(AND(E19=""),(G19="")),"",E19*G19)</f>
        <v>0</v>
      </c>
    </row>
    <row r="20" spans="1:9" x14ac:dyDescent="0.2">
      <c r="B20" s="58" t="s">
        <v>155</v>
      </c>
      <c r="C20" s="60">
        <v>0</v>
      </c>
      <c r="D20" s="60">
        <f>VLOOKUP(B20,'[1]por deptos 2011-2017'!$BD$7521:$BF$8057,3,0)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2011-2017'!$BD$7521:$BF$8057,3,0)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2011-2017'!$BD$7521:$BF$8057,3,0)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81</v>
      </c>
      <c r="D23" s="60">
        <f>VLOOKUP(B23,'[1]por deptos 2011-2017'!$BD$7521:$BF$8057,3,0)</f>
        <v>1</v>
      </c>
      <c r="E23" s="63">
        <f t="shared" si="0"/>
        <v>0.38755980861244022</v>
      </c>
      <c r="F23" s="63">
        <f t="shared" si="1"/>
        <v>5.9880239520958087E-3</v>
      </c>
      <c r="G23" s="49">
        <f t="shared" si="2"/>
        <v>-0.98765432098765427</v>
      </c>
      <c r="H23" s="63">
        <f t="shared" si="3"/>
        <v>-0.38277511961722488</v>
      </c>
    </row>
    <row r="24" spans="1:9" ht="24" x14ac:dyDescent="0.2">
      <c r="B24" s="58" t="s">
        <v>157</v>
      </c>
      <c r="C24" s="60">
        <v>1</v>
      </c>
      <c r="D24" s="60">
        <f>VLOOKUP(B24,'[1]por deptos 2011-2017'!$BD$7521:$BF$8057,3,0)</f>
        <v>0</v>
      </c>
      <c r="E24" s="63">
        <f t="shared" si="0"/>
        <v>4.7846889952153108E-3</v>
      </c>
      <c r="F24" s="63" t="str">
        <f t="shared" si="1"/>
        <v/>
      </c>
      <c r="G24" s="49" t="str">
        <f t="shared" si="2"/>
        <v>0</v>
      </c>
      <c r="H24" s="63">
        <f t="shared" si="3"/>
        <v>0</v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2011-2017'!$BD$7521:$BF$8057,3,0)</f>
        <v>1</v>
      </c>
      <c r="E25" s="63" t="str">
        <f t="shared" ref="E25" si="4">+IF(C25=0,"",C25/C$18)</f>
        <v/>
      </c>
      <c r="F25" s="63">
        <f t="shared" ref="F25" si="5">+IF(D25=0,"",D25/D$18)</f>
        <v>5.9880239520958087E-3</v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4</v>
      </c>
      <c r="D26" s="60">
        <f>VLOOKUP(B26,'[1]por deptos 2011-2017'!$BD$7521:$BF$8057,3,0)</f>
        <v>8</v>
      </c>
      <c r="E26" s="63">
        <f t="shared" si="0"/>
        <v>1.9138755980861243E-2</v>
      </c>
      <c r="F26" s="63">
        <f t="shared" si="1"/>
        <v>4.790419161676647E-2</v>
      </c>
      <c r="G26" s="49">
        <f t="shared" si="2"/>
        <v>1</v>
      </c>
      <c r="H26" s="63">
        <f t="shared" si="3"/>
        <v>1.9138755980861243E-2</v>
      </c>
    </row>
    <row r="27" spans="1:9" x14ac:dyDescent="0.2">
      <c r="B27" s="58" t="s">
        <v>580</v>
      </c>
      <c r="C27" s="60">
        <v>13</v>
      </c>
      <c r="D27" s="60">
        <f>VLOOKUP(B27,'[1]por deptos 2011-2017'!$BD$7521:$BF$8057,3,0)</f>
        <v>9</v>
      </c>
      <c r="E27" s="63">
        <f t="shared" si="0"/>
        <v>6.2200956937799042E-2</v>
      </c>
      <c r="F27" s="63">
        <f t="shared" si="1"/>
        <v>5.3892215568862277E-2</v>
      </c>
      <c r="G27" s="49">
        <f t="shared" si="2"/>
        <v>-0.30769230769230771</v>
      </c>
      <c r="H27" s="63">
        <f t="shared" si="3"/>
        <v>-1.9138755980861243E-2</v>
      </c>
    </row>
    <row r="28" spans="1:9" x14ac:dyDescent="0.2">
      <c r="B28" s="58" t="s">
        <v>3</v>
      </c>
      <c r="C28" s="60">
        <v>3</v>
      </c>
      <c r="D28" s="60">
        <f>VLOOKUP(B28,'[1]por deptos 2011-2017'!$BD$7521:$BF$8057,3,0)</f>
        <v>8</v>
      </c>
      <c r="E28" s="63">
        <f t="shared" si="0"/>
        <v>1.4354066985645933E-2</v>
      </c>
      <c r="F28" s="63">
        <f t="shared" si="1"/>
        <v>4.790419161676647E-2</v>
      </c>
      <c r="G28" s="49">
        <f t="shared" si="2"/>
        <v>1.6666666666666667</v>
      </c>
      <c r="H28" s="63">
        <f t="shared" si="3"/>
        <v>2.3923444976076555E-2</v>
      </c>
    </row>
    <row r="29" spans="1:9" x14ac:dyDescent="0.2">
      <c r="B29" s="58" t="s">
        <v>5</v>
      </c>
      <c r="C29" s="60">
        <v>9</v>
      </c>
      <c r="D29" s="60">
        <f>VLOOKUP(B29,'[1]por deptos 2011-2017'!$BD$7521:$BF$8057,3,0)</f>
        <v>19</v>
      </c>
      <c r="E29" s="63">
        <f t="shared" si="0"/>
        <v>4.3062200956937802E-2</v>
      </c>
      <c r="F29" s="63">
        <f t="shared" si="1"/>
        <v>0.11377245508982035</v>
      </c>
      <c r="G29" s="49">
        <f t="shared" si="2"/>
        <v>1.1111111111111112</v>
      </c>
      <c r="H29" s="63">
        <f t="shared" si="3"/>
        <v>4.7846889952153117E-2</v>
      </c>
    </row>
    <row r="30" spans="1:9" x14ac:dyDescent="0.2">
      <c r="B30" s="58" t="s">
        <v>158</v>
      </c>
      <c r="C30" s="60">
        <v>0</v>
      </c>
      <c r="D30" s="60">
        <f>VLOOKUP(B30,'[1]por deptos 2011-2017'!$BD$7521:$BF$8057,3,0)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0</v>
      </c>
      <c r="D31" s="60">
        <f>VLOOKUP(B31,'[1]por deptos 2011-2017'!$BD$7521:$BF$8057,3,0)</f>
        <v>0</v>
      </c>
      <c r="E31" s="63" t="str">
        <f t="shared" si="0"/>
        <v/>
      </c>
      <c r="F31" s="63" t="str">
        <f t="shared" si="1"/>
        <v/>
      </c>
      <c r="G31" s="49" t="str">
        <f t="shared" si="2"/>
        <v>0</v>
      </c>
      <c r="H31" s="63" t="str">
        <f t="shared" si="3"/>
        <v/>
      </c>
    </row>
    <row r="32" spans="1:9" x14ac:dyDescent="0.2">
      <c r="B32" s="58" t="s">
        <v>4</v>
      </c>
      <c r="C32" s="60">
        <v>0</v>
      </c>
      <c r="D32" s="60">
        <f>VLOOKUP(B32,'[1]por deptos 2011-2017'!$BD$7521:$BF$8057,3,0)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2011-2017'!$BD$7521:$BF$8057,3,0)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2011-2017'!$BD$7521:$BF$8057,3,0)</f>
        <v>1</v>
      </c>
      <c r="E34" s="63" t="str">
        <f t="shared" si="0"/>
        <v/>
      </c>
      <c r="F34" s="63">
        <f t="shared" si="1"/>
        <v>5.9880239520958087E-3</v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2</v>
      </c>
      <c r="D35" s="60">
        <f>VLOOKUP(B35,'[1]por deptos 2011-2017'!$BD$7521:$BF$8057,3,0)</f>
        <v>6</v>
      </c>
      <c r="E35" s="63">
        <f t="shared" si="0"/>
        <v>9.5693779904306216E-3</v>
      </c>
      <c r="F35" s="63">
        <f t="shared" si="1"/>
        <v>3.5928143712574849E-2</v>
      </c>
      <c r="G35" s="49">
        <f t="shared" si="2"/>
        <v>2</v>
      </c>
      <c r="H35" s="63">
        <f t="shared" si="3"/>
        <v>1.9138755980861243E-2</v>
      </c>
    </row>
    <row r="36" spans="2:8" x14ac:dyDescent="0.2">
      <c r="B36" s="58" t="s">
        <v>162</v>
      </c>
      <c r="C36" s="60">
        <v>0</v>
      </c>
      <c r="D36" s="60">
        <f>VLOOKUP(B36,'[1]por deptos 2011-2017'!$BD$7521:$BF$8057,3,0)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1</v>
      </c>
      <c r="D37" s="60">
        <f>VLOOKUP(B37,'[1]por deptos 2011-2017'!$BD$7521:$BF$8057,3,0)</f>
        <v>0</v>
      </c>
      <c r="E37" s="63">
        <f t="shared" si="0"/>
        <v>4.7846889952153108E-3</v>
      </c>
      <c r="F37" s="63" t="str">
        <f t="shared" si="1"/>
        <v/>
      </c>
      <c r="G37" s="49" t="str">
        <f t="shared" si="2"/>
        <v>0</v>
      </c>
      <c r="H37" s="63">
        <f t="shared" si="3"/>
        <v>0</v>
      </c>
    </row>
    <row r="38" spans="2:8" x14ac:dyDescent="0.2">
      <c r="B38" s="58" t="s">
        <v>7</v>
      </c>
      <c r="C38" s="60">
        <v>1</v>
      </c>
      <c r="D38" s="60">
        <f>VLOOKUP(B38,'[1]por deptos 2011-2017'!$BD$7521:$BF$8057,3,0)</f>
        <v>2</v>
      </c>
      <c r="E38" s="63">
        <f t="shared" si="0"/>
        <v>4.7846889952153108E-3</v>
      </c>
      <c r="F38" s="63">
        <f t="shared" si="1"/>
        <v>1.1976047904191617E-2</v>
      </c>
      <c r="G38" s="49">
        <f t="shared" si="2"/>
        <v>1</v>
      </c>
      <c r="H38" s="63">
        <f t="shared" si="3"/>
        <v>4.7846889952153108E-3</v>
      </c>
    </row>
    <row r="39" spans="2:8" x14ac:dyDescent="0.2">
      <c r="B39" s="58" t="s">
        <v>164</v>
      </c>
      <c r="C39" s="60">
        <v>0</v>
      </c>
      <c r="D39" s="60">
        <f>VLOOKUP(B39,'[1]por deptos 2011-2017'!$BD$7521:$BF$8057,3,0)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2011-2017'!$BD$7521:$BF$8057,3,0)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5</v>
      </c>
      <c r="D41" s="60">
        <f>VLOOKUP(B41,'[1]por deptos 2011-2017'!$BD$7521:$BF$8057,3,0)</f>
        <v>25</v>
      </c>
      <c r="E41" s="63">
        <f t="shared" si="0"/>
        <v>2.3923444976076555E-2</v>
      </c>
      <c r="F41" s="63">
        <f t="shared" si="1"/>
        <v>0.1497005988023952</v>
      </c>
      <c r="G41" s="49">
        <f t="shared" si="2"/>
        <v>4</v>
      </c>
      <c r="H41" s="63">
        <f t="shared" si="3"/>
        <v>9.569377990430622E-2</v>
      </c>
    </row>
    <row r="42" spans="2:8" x14ac:dyDescent="0.2">
      <c r="B42" s="58" t="s">
        <v>167</v>
      </c>
      <c r="C42" s="60">
        <v>0</v>
      </c>
      <c r="D42" s="60">
        <f>VLOOKUP(B42,'[1]por deptos 2011-2017'!$BD$7521:$BF$8057,3,0)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2</v>
      </c>
      <c r="D43" s="60">
        <f>VLOOKUP(B43,'[1]por deptos 2011-2017'!$BD$7521:$BF$8057,3,0)</f>
        <v>3</v>
      </c>
      <c r="E43" s="63">
        <f t="shared" si="0"/>
        <v>9.5693779904306216E-3</v>
      </c>
      <c r="F43" s="63">
        <f t="shared" si="1"/>
        <v>1.7964071856287425E-2</v>
      </c>
      <c r="G43" s="49">
        <f t="shared" si="2"/>
        <v>0.5</v>
      </c>
      <c r="H43" s="63">
        <f t="shared" si="3"/>
        <v>4.7846889952153108E-3</v>
      </c>
    </row>
    <row r="44" spans="2:8" x14ac:dyDescent="0.2">
      <c r="B44" s="58" t="s">
        <v>169</v>
      </c>
      <c r="C44" s="60">
        <v>0</v>
      </c>
      <c r="D44" s="60">
        <f>VLOOKUP(B44,'[1]por deptos 2011-2017'!$BD$7521:$BF$8057,3,0)</f>
        <v>1</v>
      </c>
      <c r="E44" s="63" t="str">
        <f t="shared" si="0"/>
        <v/>
      </c>
      <c r="F44" s="63">
        <f t="shared" si="1"/>
        <v>5.9880239520958087E-3</v>
      </c>
      <c r="G44" s="49" t="str">
        <f t="shared" si="2"/>
        <v>0</v>
      </c>
      <c r="H44" s="63" t="str">
        <f t="shared" si="3"/>
        <v/>
      </c>
    </row>
    <row r="45" spans="2:8" x14ac:dyDescent="0.2">
      <c r="B45" s="58" t="s">
        <v>8</v>
      </c>
      <c r="C45" s="60">
        <v>0</v>
      </c>
      <c r="D45" s="60">
        <f>VLOOKUP(B45,'[1]por deptos 2011-2017'!$BD$7521:$BF$8057,3,0)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2011-2017'!$BD$7521:$BF$8057,3,0)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2011-2017'!$BD$7521:$BF$8057,3,0)</f>
        <v>3</v>
      </c>
      <c r="E47" s="63" t="str">
        <f t="shared" si="0"/>
        <v/>
      </c>
      <c r="F47" s="63">
        <f t="shared" si="1"/>
        <v>1.7964071856287425E-2</v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2011-2017'!$BD$7521:$BF$8057,3,0)</f>
        <v>3</v>
      </c>
      <c r="E48" s="63" t="str">
        <f t="shared" si="0"/>
        <v/>
      </c>
      <c r="F48" s="63">
        <f t="shared" si="1"/>
        <v>1.7964071856287425E-2</v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10</v>
      </c>
      <c r="D49" s="60">
        <f>VLOOKUP(B49,'[1]por deptos 2011-2017'!$BD$7521:$BF$8057,3,0)</f>
        <v>10</v>
      </c>
      <c r="E49" s="63">
        <f t="shared" si="0"/>
        <v>4.784688995215311E-2</v>
      </c>
      <c r="F49" s="63">
        <f t="shared" si="1"/>
        <v>5.9880239520958084E-2</v>
      </c>
      <c r="G49" s="49">
        <f t="shared" si="2"/>
        <v>0</v>
      </c>
      <c r="H49" s="63">
        <f t="shared" si="3"/>
        <v>0</v>
      </c>
    </row>
    <row r="50" spans="1:8" x14ac:dyDescent="0.2">
      <c r="B50" s="58" t="s">
        <v>582</v>
      </c>
      <c r="C50" s="60">
        <v>1</v>
      </c>
      <c r="D50" s="60">
        <f>VLOOKUP(B50,'[1]por deptos 2011-2017'!$BD$7521:$BF$8057,3,0)</f>
        <v>1</v>
      </c>
      <c r="E50" s="63">
        <f t="shared" si="0"/>
        <v>4.7846889952153108E-3</v>
      </c>
      <c r="F50" s="63">
        <f t="shared" si="1"/>
        <v>5.9880239520958087E-3</v>
      </c>
      <c r="G50" s="49">
        <f t="shared" si="2"/>
        <v>0</v>
      </c>
      <c r="H50" s="63">
        <f t="shared" si="3"/>
        <v>0</v>
      </c>
    </row>
    <row r="51" spans="1:8" x14ac:dyDescent="0.2">
      <c r="B51" s="58" t="s">
        <v>12</v>
      </c>
      <c r="C51" s="60">
        <v>0</v>
      </c>
      <c r="D51" s="60">
        <f>VLOOKUP(B51,'[1]por deptos 2011-2017'!$BD$7521:$BF$8057,3,0)</f>
        <v>0</v>
      </c>
      <c r="E51" s="63" t="str">
        <f t="shared" si="0"/>
        <v/>
      </c>
      <c r="F51" s="63" t="str">
        <f t="shared" si="1"/>
        <v/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0</v>
      </c>
      <c r="D52" s="60">
        <f>VLOOKUP(B52,'[1]por deptos 2011-2017'!$BD$7521:$BF$8057,3,0)</f>
        <v>0</v>
      </c>
      <c r="E52" s="63" t="str">
        <f t="shared" si="0"/>
        <v/>
      </c>
      <c r="F52" s="63" t="str">
        <f t="shared" si="1"/>
        <v/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2</v>
      </c>
      <c r="D53" s="60">
        <f>VLOOKUP(B53,'[1]por deptos 2011-2017'!$BD$7521:$BF$8057,3,0)</f>
        <v>4</v>
      </c>
      <c r="E53" s="63">
        <f t="shared" si="0"/>
        <v>9.5693779904306216E-3</v>
      </c>
      <c r="F53" s="63">
        <f t="shared" si="1"/>
        <v>2.3952095808383235E-2</v>
      </c>
      <c r="G53" s="49">
        <f t="shared" si="2"/>
        <v>1</v>
      </c>
      <c r="H53" s="63">
        <f t="shared" si="3"/>
        <v>9.5693779904306216E-3</v>
      </c>
    </row>
    <row r="54" spans="1:8" x14ac:dyDescent="0.2">
      <c r="B54" s="58" t="s">
        <v>10</v>
      </c>
      <c r="C54" s="60">
        <v>0</v>
      </c>
      <c r="D54" s="60">
        <f>VLOOKUP(B54,'[1]por deptos 2011-2017'!$BD$7521:$BF$8057,3,0)</f>
        <v>3</v>
      </c>
      <c r="E54" s="63" t="str">
        <f t="shared" si="0"/>
        <v/>
      </c>
      <c r="F54" s="63">
        <f t="shared" si="1"/>
        <v>1.7964071856287425E-2</v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2011-2017'!$BD$7521:$BF$8057,3,0)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47</v>
      </c>
      <c r="D56" s="60">
        <f>VLOOKUP(B56,'[1]por deptos 2011-2017'!$BD$7521:$BF$8057,3,0)</f>
        <v>1</v>
      </c>
      <c r="E56" s="63">
        <f t="shared" si="0"/>
        <v>0.22488038277511962</v>
      </c>
      <c r="F56" s="63">
        <f t="shared" si="1"/>
        <v>5.9880239520958087E-3</v>
      </c>
      <c r="G56" s="49">
        <f t="shared" si="2"/>
        <v>-0.97872340425531912</v>
      </c>
      <c r="H56" s="63">
        <f t="shared" si="3"/>
        <v>-0.22009569377990432</v>
      </c>
    </row>
    <row r="57" spans="1:8" x14ac:dyDescent="0.2">
      <c r="B57" s="58" t="s">
        <v>14</v>
      </c>
      <c r="C57" s="60">
        <v>0</v>
      </c>
      <c r="D57" s="60">
        <f>VLOOKUP(B57,'[1]por deptos 2011-2017'!$BD$7521:$BF$8057,3,0)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2011-2017'!$BD$7521:$BF$8057,3,0)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3</v>
      </c>
      <c r="D59" s="60">
        <f>VLOOKUP(B59,'[1]por deptos 2011-2017'!$BD$7521:$BF$8057,3,0)</f>
        <v>2</v>
      </c>
      <c r="E59" s="63">
        <f t="shared" si="0"/>
        <v>1.4354066985645933E-2</v>
      </c>
      <c r="F59" s="63">
        <f t="shared" si="1"/>
        <v>1.1976047904191617E-2</v>
      </c>
      <c r="G59" s="49">
        <f t="shared" si="2"/>
        <v>-0.33333333333333331</v>
      </c>
      <c r="H59" s="63">
        <f t="shared" si="3"/>
        <v>-4.7846889952153108E-3</v>
      </c>
    </row>
    <row r="60" spans="1:8" x14ac:dyDescent="0.2">
      <c r="B60" s="58" t="s">
        <v>173</v>
      </c>
      <c r="C60" s="60">
        <v>0</v>
      </c>
      <c r="D60" s="60">
        <f>VLOOKUP(B60,'[1]por deptos 2011-2017'!$BD$7521:$BF$8057,3,0)</f>
        <v>1</v>
      </c>
      <c r="E60" s="63" t="str">
        <f t="shared" si="0"/>
        <v/>
      </c>
      <c r="F60" s="63">
        <f t="shared" si="1"/>
        <v>5.9880239520958087E-3</v>
      </c>
      <c r="G60" s="49" t="str">
        <f t="shared" si="2"/>
        <v>0</v>
      </c>
      <c r="H60" s="63" t="str">
        <f t="shared" si="3"/>
        <v/>
      </c>
    </row>
    <row r="61" spans="1:8" x14ac:dyDescent="0.2">
      <c r="B61" s="58" t="s">
        <v>174</v>
      </c>
      <c r="C61" s="60">
        <v>14</v>
      </c>
      <c r="D61" s="60">
        <f>VLOOKUP(B61,'[1]por deptos 2011-2017'!$BD$7521:$BF$8057,3,0)</f>
        <v>0</v>
      </c>
      <c r="E61" s="63">
        <f t="shared" si="0"/>
        <v>6.6985645933014357E-2</v>
      </c>
      <c r="F61" s="63" t="str">
        <f t="shared" si="1"/>
        <v/>
      </c>
      <c r="G61" s="49" t="str">
        <f t="shared" si="2"/>
        <v>0</v>
      </c>
      <c r="H61" s="63">
        <f t="shared" si="3"/>
        <v>0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2011-2017'!$BD$7521:$BF$8057,3,0)</f>
        <v>37</v>
      </c>
      <c r="E62" s="48" t="str">
        <f t="shared" ref="E62:E63" si="8">+IF(C62=0,"",C62/C$18)</f>
        <v/>
      </c>
      <c r="F62" s="48">
        <f t="shared" ref="F62:F63" si="9">+IF(D62=0,"",D62/D$18)</f>
        <v>0.22155688622754491</v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2011-2017'!$BD$7521:$BF$8057,3,0)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1</v>
      </c>
      <c r="D64" s="60">
        <f>VLOOKUP(B64,'[1]por deptos 2011-2017'!$BD$7521:$BF$8057,3,0)</f>
        <v>0</v>
      </c>
      <c r="E64" s="63">
        <f t="shared" si="0"/>
        <v>4.7846889952153108E-3</v>
      </c>
      <c r="F64" s="63" t="str">
        <f t="shared" si="1"/>
        <v/>
      </c>
      <c r="G64" s="49" t="str">
        <f t="shared" si="2"/>
        <v>0</v>
      </c>
      <c r="H64" s="63">
        <f t="shared" si="3"/>
        <v>0</v>
      </c>
    </row>
    <row r="65" spans="1:9" x14ac:dyDescent="0.2">
      <c r="B65" s="58" t="s">
        <v>15</v>
      </c>
      <c r="C65" s="60">
        <v>4</v>
      </c>
      <c r="D65" s="60">
        <f>VLOOKUP(B65,'[1]por deptos 2011-2017'!$BD$7521:$BF$8057,3,0)</f>
        <v>9</v>
      </c>
      <c r="E65" s="63">
        <f t="shared" si="0"/>
        <v>1.9138755980861243E-2</v>
      </c>
      <c r="F65" s="63">
        <f t="shared" si="1"/>
        <v>5.3892215568862277E-2</v>
      </c>
      <c r="G65" s="49">
        <f t="shared" si="2"/>
        <v>1.25</v>
      </c>
      <c r="H65" s="63">
        <f t="shared" si="3"/>
        <v>2.3923444976076555E-2</v>
      </c>
    </row>
    <row r="66" spans="1:9" x14ac:dyDescent="0.2">
      <c r="B66" s="58" t="s">
        <v>176</v>
      </c>
      <c r="C66" s="60">
        <v>1</v>
      </c>
      <c r="D66" s="60">
        <f>VLOOKUP(B66,'[1]por deptos 2011-2017'!$BD$7521:$BF$8057,3,0)</f>
        <v>5</v>
      </c>
      <c r="E66" s="63">
        <f t="shared" si="0"/>
        <v>4.7846889952153108E-3</v>
      </c>
      <c r="F66" s="63">
        <f t="shared" si="1"/>
        <v>2.9940119760479042E-2</v>
      </c>
      <c r="G66" s="49">
        <f t="shared" si="2"/>
        <v>4</v>
      </c>
      <c r="H66" s="63">
        <f t="shared" si="3"/>
        <v>1.9138755980861243E-2</v>
      </c>
    </row>
    <row r="67" spans="1:9" x14ac:dyDescent="0.2">
      <c r="B67" s="58" t="s">
        <v>177</v>
      </c>
      <c r="C67" s="60">
        <v>0</v>
      </c>
      <c r="D67" s="60">
        <f>VLOOKUP(B67,'[1]por deptos 2011-2017'!$BD$7521:$BF$8057,3,0)</f>
        <v>4</v>
      </c>
      <c r="E67" s="63" t="str">
        <f t="shared" si="0"/>
        <v/>
      </c>
      <c r="F67" s="63">
        <f t="shared" si="1"/>
        <v>2.3952095808383235E-2</v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2006</v>
      </c>
      <c r="D73" s="23">
        <f>SUM(D74:D159)</f>
        <v>2736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0.36390827517447655</v>
      </c>
      <c r="H73" s="25">
        <f>+IF(OR(AND(E73=""),(G73="")),"",E73*G73)</f>
        <v>0.36390827517447655</v>
      </c>
    </row>
    <row r="74" spans="1:9" x14ac:dyDescent="0.2">
      <c r="B74" s="57" t="s">
        <v>435</v>
      </c>
      <c r="C74" s="60">
        <v>26</v>
      </c>
      <c r="D74" s="60">
        <f>VLOOKUP(B74,'[1]por deptos 2011-2017'!$BD$7521:$BF$8057,3,0)</f>
        <v>19</v>
      </c>
      <c r="E74" s="66">
        <f>+IF(C74=0,"",C74/C$73)</f>
        <v>1.2961116650049851E-2</v>
      </c>
      <c r="F74" s="66">
        <f>+IF(D74=0,"",D74/D$73)</f>
        <v>6.9444444444444441E-3</v>
      </c>
      <c r="G74" s="62">
        <f>+IF(OR(AND(D74=0),(C74=0)),"0",((D74-C74)/C74))</f>
        <v>-0.26923076923076922</v>
      </c>
      <c r="H74" s="61">
        <f>+IF(OR(AND(E74=""),(G74="")),"",E74*G74)</f>
        <v>-3.489531405782652E-3</v>
      </c>
    </row>
    <row r="75" spans="1:9" x14ac:dyDescent="0.2">
      <c r="B75" s="58" t="s">
        <v>584</v>
      </c>
      <c r="C75" s="60">
        <v>5</v>
      </c>
      <c r="D75" s="60">
        <f>VLOOKUP(B75,'[1]por deptos 2011-2017'!$BD$7521:$BF$8057,3,0)</f>
        <v>14</v>
      </c>
      <c r="E75" s="67">
        <f t="shared" ref="E75:E146" si="12">+IF(C75=0,"",C75/C$73)</f>
        <v>2.4925224327018943E-3</v>
      </c>
      <c r="F75" s="67">
        <f t="shared" ref="F75:F146" si="13">+IF(D75=0,"",D75/D$73)</f>
        <v>5.1169590643274851E-3</v>
      </c>
      <c r="G75" s="49">
        <f t="shared" ref="G75:G146" si="14">+IF(OR(AND(D75=0),(C75=0)),"0",((D75-C75)/C75))</f>
        <v>1.8</v>
      </c>
      <c r="H75" s="63">
        <f t="shared" ref="H75:H146" si="15">+IF(OR(AND(E75=""),(G75="")),"",E75*G75)</f>
        <v>4.4865403788634101E-3</v>
      </c>
    </row>
    <row r="76" spans="1:9" s="26" customFormat="1" x14ac:dyDescent="0.2">
      <c r="A76" s="40"/>
      <c r="B76" s="59" t="s">
        <v>533</v>
      </c>
      <c r="C76" s="64">
        <v>6</v>
      </c>
      <c r="D76" s="60">
        <f>VLOOKUP(B76,'[1]por deptos 2011-2017'!$BD$7521:$BF$8057,3,0)</f>
        <v>4</v>
      </c>
      <c r="E76" s="67">
        <f t="shared" ref="E76" si="16">+IF(C76=0,"",C76/C$73)</f>
        <v>2.9910269192422734E-3</v>
      </c>
      <c r="F76" s="67">
        <f t="shared" ref="F76" si="17">+IF(D76=0,"",D76/D$73)</f>
        <v>1.4619883040935672E-3</v>
      </c>
      <c r="G76" s="49">
        <f t="shared" ref="G76" si="18">+IF(OR(AND(D76=0),(C76=0)),"0",((D76-C76)/C76))</f>
        <v>-0.33333333333333331</v>
      </c>
      <c r="H76" s="63">
        <f t="shared" ref="H76" si="19">+IF(OR(AND(E76=""),(G76="")),"",E76*G76)</f>
        <v>-9.9700897308075765E-4</v>
      </c>
      <c r="I76" s="2"/>
    </row>
    <row r="77" spans="1:9" s="26" customFormat="1" x14ac:dyDescent="0.2">
      <c r="A77" s="41"/>
      <c r="B77" s="59" t="s">
        <v>585</v>
      </c>
      <c r="C77" s="64">
        <v>132</v>
      </c>
      <c r="D77" s="60">
        <f>VLOOKUP(B77,'[1]por deptos 2011-2017'!$BD$7521:$BF$8057,3,0)</f>
        <v>141</v>
      </c>
      <c r="E77" s="65">
        <f t="shared" si="12"/>
        <v>6.5802592223330014E-2</v>
      </c>
      <c r="F77" s="65">
        <f t="shared" si="13"/>
        <v>5.1535087719298246E-2</v>
      </c>
      <c r="G77" s="65">
        <f t="shared" si="14"/>
        <v>6.8181818181818177E-2</v>
      </c>
      <c r="H77" s="48">
        <f t="shared" si="15"/>
        <v>4.4865403788634101E-3</v>
      </c>
      <c r="I77" s="2"/>
    </row>
    <row r="78" spans="1:9" s="26" customFormat="1" x14ac:dyDescent="0.2">
      <c r="A78" s="41"/>
      <c r="B78" s="59" t="s">
        <v>178</v>
      </c>
      <c r="C78" s="64">
        <v>27</v>
      </c>
      <c r="D78" s="60">
        <f>VLOOKUP(B78,'[1]por deptos 2011-2017'!$BD$7521:$BF$8057,3,0)</f>
        <v>79</v>
      </c>
      <c r="E78" s="65">
        <f t="shared" si="12"/>
        <v>1.3459621136590228E-2</v>
      </c>
      <c r="F78" s="65">
        <f t="shared" si="13"/>
        <v>2.8874269005847952E-2</v>
      </c>
      <c r="G78" s="65">
        <f t="shared" si="14"/>
        <v>1.9259259259259258</v>
      </c>
      <c r="H78" s="48">
        <f t="shared" si="15"/>
        <v>2.5922233300099698E-2</v>
      </c>
      <c r="I78" s="2"/>
    </row>
    <row r="79" spans="1:9" s="26" customFormat="1" x14ac:dyDescent="0.2">
      <c r="A79" s="41"/>
      <c r="B79" s="59" t="s">
        <v>16</v>
      </c>
      <c r="C79" s="64">
        <v>9</v>
      </c>
      <c r="D79" s="60">
        <f>VLOOKUP(B79,'[1]por deptos 2011-2017'!$BD$7521:$BF$8057,3,0)</f>
        <v>0</v>
      </c>
      <c r="E79" s="65">
        <f t="shared" si="12"/>
        <v>4.4865403788634101E-3</v>
      </c>
      <c r="F79" s="65" t="str">
        <f t="shared" si="13"/>
        <v/>
      </c>
      <c r="G79" s="65" t="str">
        <f t="shared" si="14"/>
        <v>0</v>
      </c>
      <c r="H79" s="48">
        <f t="shared" si="15"/>
        <v>0</v>
      </c>
      <c r="I79" s="2"/>
    </row>
    <row r="80" spans="1:9" s="26" customFormat="1" x14ac:dyDescent="0.2">
      <c r="A80" s="40"/>
      <c r="B80" s="59" t="s">
        <v>35</v>
      </c>
      <c r="C80" s="64">
        <v>4</v>
      </c>
      <c r="D80" s="60">
        <f>VLOOKUP(B80,'[1]por deptos 2011-2017'!$BD$7521:$BF$8057,3,0)</f>
        <v>16</v>
      </c>
      <c r="E80" s="65">
        <f t="shared" ref="E80" si="20">+IF(C80=0,"",C80/C$73)</f>
        <v>1.9940179461615153E-3</v>
      </c>
      <c r="F80" s="65">
        <f t="shared" ref="F80" si="21">+IF(D80=0,"",D80/D$73)</f>
        <v>5.8479532163742687E-3</v>
      </c>
      <c r="G80" s="65">
        <f t="shared" ref="G80" si="22">+IF(OR(AND(D80=0),(C80=0)),"0",((D80-C80)/C80))</f>
        <v>3</v>
      </c>
      <c r="H80" s="48">
        <f t="shared" ref="H80" si="23">+IF(OR(AND(E80=""),(G80="")),"",E80*G80)</f>
        <v>5.9820538384845459E-3</v>
      </c>
      <c r="I80" s="2"/>
    </row>
    <row r="81" spans="1:9" s="26" customFormat="1" x14ac:dyDescent="0.2">
      <c r="A81" s="41"/>
      <c r="B81" s="59" t="s">
        <v>179</v>
      </c>
      <c r="C81" s="64">
        <v>3</v>
      </c>
      <c r="D81" s="60">
        <f>VLOOKUP(B81,'[1]por deptos 2011-2017'!$BD$7521:$BF$8057,3,0)</f>
        <v>0</v>
      </c>
      <c r="E81" s="65">
        <f t="shared" si="12"/>
        <v>1.4955134596211367E-3</v>
      </c>
      <c r="F81" s="65" t="str">
        <f t="shared" si="13"/>
        <v/>
      </c>
      <c r="G81" s="65" t="str">
        <f t="shared" si="14"/>
        <v>0</v>
      </c>
      <c r="H81" s="48">
        <f t="shared" si="15"/>
        <v>0</v>
      </c>
      <c r="I81" s="2"/>
    </row>
    <row r="82" spans="1:9" s="26" customFormat="1" x14ac:dyDescent="0.2">
      <c r="A82" s="41"/>
      <c r="B82" s="59" t="s">
        <v>180</v>
      </c>
      <c r="C82" s="64">
        <v>2</v>
      </c>
      <c r="D82" s="60">
        <f>VLOOKUP(B82,'[1]por deptos 2011-2017'!$BD$7521:$BF$8057,3,0)</f>
        <v>7</v>
      </c>
      <c r="E82" s="65">
        <f t="shared" si="12"/>
        <v>9.9700897308075765E-4</v>
      </c>
      <c r="F82" s="65">
        <f t="shared" si="13"/>
        <v>2.5584795321637425E-3</v>
      </c>
      <c r="G82" s="65">
        <f t="shared" si="14"/>
        <v>2.5</v>
      </c>
      <c r="H82" s="48">
        <f t="shared" si="15"/>
        <v>2.4925224327018939E-3</v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2011-2017'!$BD$7521:$BF$8057,3,0)</f>
        <v>0</v>
      </c>
      <c r="E83" s="65" t="str">
        <f t="shared" si="12"/>
        <v/>
      </c>
      <c r="F83" s="65" t="str">
        <f t="shared" si="13"/>
        <v/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2011-2017'!$BD$7521:$BF$8057,3,0)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4</v>
      </c>
      <c r="D85" s="60">
        <f>VLOOKUP(B85,'[1]por deptos 2011-2017'!$BD$7521:$BF$8057,3,0)</f>
        <v>3</v>
      </c>
      <c r="E85" s="65">
        <f t="shared" si="12"/>
        <v>1.9940179461615153E-3</v>
      </c>
      <c r="F85" s="65">
        <f t="shared" si="13"/>
        <v>1.0964912280701754E-3</v>
      </c>
      <c r="G85" s="65">
        <f t="shared" si="14"/>
        <v>-0.25</v>
      </c>
      <c r="H85" s="48">
        <f t="shared" si="15"/>
        <v>-4.9850448654037882E-4</v>
      </c>
      <c r="I85" s="2"/>
    </row>
    <row r="86" spans="1:9" s="26" customFormat="1" x14ac:dyDescent="0.2">
      <c r="A86" s="41"/>
      <c r="B86" s="59" t="s">
        <v>17</v>
      </c>
      <c r="C86" s="64">
        <v>0</v>
      </c>
      <c r="D86" s="60">
        <f>VLOOKUP(B86,'[1]por deptos 2011-2017'!$BD$7521:$BF$8057,3,0)</f>
        <v>2</v>
      </c>
      <c r="E86" s="65" t="str">
        <f t="shared" si="12"/>
        <v/>
      </c>
      <c r="F86" s="65">
        <f t="shared" si="13"/>
        <v>7.3099415204678359E-4</v>
      </c>
      <c r="G86" s="65" t="str">
        <f t="shared" si="14"/>
        <v>0</v>
      </c>
      <c r="H86" s="48" t="str">
        <f t="shared" si="15"/>
        <v/>
      </c>
      <c r="I86" s="2"/>
    </row>
    <row r="87" spans="1:9" s="26" customFormat="1" x14ac:dyDescent="0.2">
      <c r="A87" s="41"/>
      <c r="B87" s="59" t="s">
        <v>183</v>
      </c>
      <c r="C87" s="64">
        <v>22</v>
      </c>
      <c r="D87" s="60">
        <f>VLOOKUP(B87,'[1]por deptos 2011-2017'!$BD$7521:$BF$8057,3,0)</f>
        <v>18</v>
      </c>
      <c r="E87" s="65">
        <f t="shared" si="12"/>
        <v>1.0967098703888335E-2</v>
      </c>
      <c r="F87" s="65">
        <f t="shared" si="13"/>
        <v>6.5789473684210523E-3</v>
      </c>
      <c r="G87" s="65">
        <f t="shared" si="14"/>
        <v>-0.18181818181818182</v>
      </c>
      <c r="H87" s="48">
        <f t="shared" si="15"/>
        <v>-1.9940179461615153E-3</v>
      </c>
      <c r="I87" s="2"/>
    </row>
    <row r="88" spans="1:9" s="26" customFormat="1" x14ac:dyDescent="0.2">
      <c r="A88" s="40"/>
      <c r="B88" s="59" t="s">
        <v>586</v>
      </c>
      <c r="C88" s="64">
        <v>12</v>
      </c>
      <c r="D88" s="60">
        <f>VLOOKUP(B88,'[1]por deptos 2011-2017'!$BD$7521:$BF$8057,3,0)</f>
        <v>21</v>
      </c>
      <c r="E88" s="65">
        <f t="shared" ref="E88" si="24">+IF(C88=0,"",C88/C$73)</f>
        <v>5.9820538384845467E-3</v>
      </c>
      <c r="F88" s="65">
        <f t="shared" ref="F88" si="25">+IF(D88=0,"",D88/D$73)</f>
        <v>7.6754385964912276E-3</v>
      </c>
      <c r="G88" s="65">
        <f t="shared" ref="G88" si="26">+IF(OR(AND(D88=0),(C88=0)),"0",((D88-C88)/C88))</f>
        <v>0.75</v>
      </c>
      <c r="H88" s="48">
        <f t="shared" ref="H88" si="27">+IF(OR(AND(E88=""),(G88="")),"",E88*G88)</f>
        <v>4.4865403788634101E-3</v>
      </c>
      <c r="I88" s="2"/>
    </row>
    <row r="89" spans="1:9" s="26" customFormat="1" x14ac:dyDescent="0.2">
      <c r="A89" s="41"/>
      <c r="B89" s="59" t="s">
        <v>184</v>
      </c>
      <c r="C89" s="64">
        <v>58</v>
      </c>
      <c r="D89" s="60">
        <f>VLOOKUP(B89,'[1]por deptos 2011-2017'!$BD$7521:$BF$8057,3,0)</f>
        <v>38</v>
      </c>
      <c r="E89" s="65">
        <f t="shared" si="12"/>
        <v>2.8913260219341975E-2</v>
      </c>
      <c r="F89" s="65">
        <f t="shared" si="13"/>
        <v>1.3888888888888888E-2</v>
      </c>
      <c r="G89" s="65">
        <f t="shared" si="14"/>
        <v>-0.34482758620689657</v>
      </c>
      <c r="H89" s="48">
        <f t="shared" si="15"/>
        <v>-9.9700897308075773E-3</v>
      </c>
      <c r="I89" s="2"/>
    </row>
    <row r="90" spans="1:9" s="26" customFormat="1" x14ac:dyDescent="0.2">
      <c r="A90" s="41"/>
      <c r="B90" s="59" t="s">
        <v>185</v>
      </c>
      <c r="C90" s="64">
        <v>40</v>
      </c>
      <c r="D90" s="60">
        <f>VLOOKUP(B90,'[1]por deptos 2011-2017'!$BD$7521:$BF$8057,3,0)</f>
        <v>10</v>
      </c>
      <c r="E90" s="65">
        <f t="shared" si="12"/>
        <v>1.9940179461615155E-2</v>
      </c>
      <c r="F90" s="65">
        <f t="shared" si="13"/>
        <v>3.6549707602339179E-3</v>
      </c>
      <c r="G90" s="65">
        <f t="shared" si="14"/>
        <v>-0.75</v>
      </c>
      <c r="H90" s="48">
        <f t="shared" si="15"/>
        <v>-1.4955134596211367E-2</v>
      </c>
      <c r="I90" s="2"/>
    </row>
    <row r="91" spans="1:9" s="26" customFormat="1" x14ac:dyDescent="0.2">
      <c r="A91" s="41"/>
      <c r="B91" s="59" t="s">
        <v>21</v>
      </c>
      <c r="C91" s="64">
        <v>14</v>
      </c>
      <c r="D91" s="60">
        <f>VLOOKUP(B91,'[1]por deptos 2011-2017'!$BD$7521:$BF$8057,3,0)</f>
        <v>8</v>
      </c>
      <c r="E91" s="65">
        <f t="shared" si="12"/>
        <v>6.979062811565304E-3</v>
      </c>
      <c r="F91" s="65">
        <f t="shared" si="13"/>
        <v>2.9239766081871343E-3</v>
      </c>
      <c r="G91" s="65">
        <f t="shared" si="14"/>
        <v>-0.42857142857142855</v>
      </c>
      <c r="H91" s="48">
        <f t="shared" si="15"/>
        <v>-2.9910269192422729E-3</v>
      </c>
      <c r="I91" s="2"/>
    </row>
    <row r="92" spans="1:9" s="26" customFormat="1" x14ac:dyDescent="0.2">
      <c r="A92" s="41"/>
      <c r="B92" s="59" t="s">
        <v>437</v>
      </c>
      <c r="C92" s="64">
        <v>15</v>
      </c>
      <c r="D92" s="60">
        <f>VLOOKUP(B92,'[1]por deptos 2011-2017'!$BD$7521:$BF$8057,3,0)</f>
        <v>2</v>
      </c>
      <c r="E92" s="65">
        <f t="shared" si="12"/>
        <v>7.4775672981056826E-3</v>
      </c>
      <c r="F92" s="65">
        <f t="shared" si="13"/>
        <v>7.3099415204678359E-4</v>
      </c>
      <c r="G92" s="65">
        <f t="shared" si="14"/>
        <v>-0.8666666666666667</v>
      </c>
      <c r="H92" s="48">
        <f t="shared" si="15"/>
        <v>-6.4805583250249254E-3</v>
      </c>
      <c r="I92" s="2"/>
    </row>
    <row r="93" spans="1:9" s="26" customFormat="1" x14ac:dyDescent="0.2">
      <c r="A93" s="41"/>
      <c r="B93" s="59" t="s">
        <v>186</v>
      </c>
      <c r="C93" s="64">
        <v>4</v>
      </c>
      <c r="D93" s="60">
        <f>VLOOKUP(B93,'[1]por deptos 2011-2017'!$BD$7521:$BF$8057,3,0)</f>
        <v>4</v>
      </c>
      <c r="E93" s="65">
        <f t="shared" si="12"/>
        <v>1.9940179461615153E-3</v>
      </c>
      <c r="F93" s="65">
        <f t="shared" si="13"/>
        <v>1.4619883040935672E-3</v>
      </c>
      <c r="G93" s="65">
        <f t="shared" si="14"/>
        <v>0</v>
      </c>
      <c r="H93" s="48">
        <f t="shared" si="15"/>
        <v>0</v>
      </c>
      <c r="I93" s="2"/>
    </row>
    <row r="94" spans="1:9" s="26" customFormat="1" x14ac:dyDescent="0.2">
      <c r="A94" s="40"/>
      <c r="B94" s="59" t="s">
        <v>537</v>
      </c>
      <c r="C94" s="64">
        <v>0</v>
      </c>
      <c r="D94" s="60">
        <f>VLOOKUP(B94,'[1]por deptos 2011-2017'!$BD$7521:$BF$8057,3,0)</f>
        <v>3</v>
      </c>
      <c r="E94" s="65" t="str">
        <f t="shared" ref="E94:E95" si="28">+IF(C94=0,"",C94/C$73)</f>
        <v/>
      </c>
      <c r="F94" s="65">
        <f t="shared" ref="F94:F95" si="29">+IF(D94=0,"",D94/D$73)</f>
        <v>1.0964912280701754E-3</v>
      </c>
      <c r="G94" s="65" t="str">
        <f t="shared" ref="G94:G95" si="30">+IF(OR(AND(D94=0),(C94=0)),"0",((D94-C94)/C94))</f>
        <v>0</v>
      </c>
      <c r="H94" s="48" t="str">
        <f t="shared" ref="H94:H95" si="31">+IF(OR(AND(E94=""),(G94="")),"",E94*G94)</f>
        <v/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2011-2017'!$BD$7521:$BF$8057,3,0)</f>
        <v>1</v>
      </c>
      <c r="E95" s="65" t="str">
        <f t="shared" si="28"/>
        <v/>
      </c>
      <c r="F95" s="65">
        <f t="shared" si="29"/>
        <v>3.6549707602339179E-4</v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18</v>
      </c>
      <c r="D96" s="60">
        <f>VLOOKUP(B96,'[1]por deptos 2011-2017'!$BD$7521:$BF$8057,3,0)</f>
        <v>49</v>
      </c>
      <c r="E96" s="65">
        <f t="shared" si="12"/>
        <v>8.9730807577268201E-3</v>
      </c>
      <c r="F96" s="65">
        <f t="shared" si="13"/>
        <v>1.7909356725146198E-2</v>
      </c>
      <c r="G96" s="65">
        <f t="shared" si="14"/>
        <v>1.7222222222222223</v>
      </c>
      <c r="H96" s="48">
        <f t="shared" si="15"/>
        <v>1.5453639082751746E-2</v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2011-2017'!$BD$7521:$BF$8057,3,0)</f>
        <v>2</v>
      </c>
      <c r="E97" s="65" t="str">
        <f t="shared" si="12"/>
        <v/>
      </c>
      <c r="F97" s="65">
        <f t="shared" si="13"/>
        <v>7.3099415204678359E-4</v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2</v>
      </c>
      <c r="D98" s="60">
        <f>VLOOKUP(B98,'[1]por deptos 2011-2017'!$BD$7521:$BF$8057,3,0)</f>
        <v>0</v>
      </c>
      <c r="E98" s="65">
        <f t="shared" si="12"/>
        <v>9.9700897308075765E-4</v>
      </c>
      <c r="F98" s="65" t="str">
        <f t="shared" si="13"/>
        <v/>
      </c>
      <c r="G98" s="65" t="str">
        <f t="shared" si="14"/>
        <v>0</v>
      </c>
      <c r="H98" s="48">
        <f t="shared" si="15"/>
        <v>0</v>
      </c>
      <c r="I98" s="2"/>
    </row>
    <row r="99" spans="1:9" s="26" customFormat="1" x14ac:dyDescent="0.2">
      <c r="A99" s="41"/>
      <c r="B99" s="59" t="s">
        <v>188</v>
      </c>
      <c r="C99" s="64">
        <v>0</v>
      </c>
      <c r="D99" s="60">
        <f>VLOOKUP(B99,'[1]por deptos 2011-2017'!$BD$7521:$BF$8057,3,0)</f>
        <v>7</v>
      </c>
      <c r="E99" s="65" t="str">
        <f t="shared" si="12"/>
        <v/>
      </c>
      <c r="F99" s="65">
        <f t="shared" si="13"/>
        <v>2.5584795321637425E-3</v>
      </c>
      <c r="G99" s="65" t="str">
        <f t="shared" si="14"/>
        <v>0</v>
      </c>
      <c r="H99" s="48" t="str">
        <f t="shared" si="15"/>
        <v/>
      </c>
      <c r="I99" s="2"/>
    </row>
    <row r="100" spans="1:9" s="26" customFormat="1" x14ac:dyDescent="0.2">
      <c r="A100" s="41"/>
      <c r="B100" s="59" t="s">
        <v>189</v>
      </c>
      <c r="C100" s="64">
        <v>23</v>
      </c>
      <c r="D100" s="60">
        <f>VLOOKUP(B100,'[1]por deptos 2011-2017'!$BD$7521:$BF$8057,3,0)</f>
        <v>16</v>
      </c>
      <c r="E100" s="65">
        <f t="shared" si="12"/>
        <v>1.1465603190428714E-2</v>
      </c>
      <c r="F100" s="65">
        <f t="shared" si="13"/>
        <v>5.8479532163742687E-3</v>
      </c>
      <c r="G100" s="65">
        <f t="shared" si="14"/>
        <v>-0.30434782608695654</v>
      </c>
      <c r="H100" s="48">
        <f t="shared" si="15"/>
        <v>-3.4895314057826524E-3</v>
      </c>
      <c r="I100" s="2"/>
    </row>
    <row r="101" spans="1:9" s="26" customFormat="1" x14ac:dyDescent="0.2">
      <c r="A101" s="41"/>
      <c r="B101" s="59" t="s">
        <v>438</v>
      </c>
      <c r="C101" s="64">
        <v>18</v>
      </c>
      <c r="D101" s="60">
        <f>VLOOKUP(B101,'[1]por deptos 2011-2017'!$BD$7521:$BF$8057,3,0)</f>
        <v>21</v>
      </c>
      <c r="E101" s="65">
        <f t="shared" si="12"/>
        <v>8.9730807577268201E-3</v>
      </c>
      <c r="F101" s="65">
        <f t="shared" si="13"/>
        <v>7.6754385964912276E-3</v>
      </c>
      <c r="G101" s="65">
        <f t="shared" si="14"/>
        <v>0.16666666666666666</v>
      </c>
      <c r="H101" s="48">
        <f t="shared" si="15"/>
        <v>1.4955134596211367E-3</v>
      </c>
      <c r="I101" s="2"/>
    </row>
    <row r="102" spans="1:9" s="26" customFormat="1" x14ac:dyDescent="0.2">
      <c r="A102" s="41"/>
      <c r="B102" s="59" t="s">
        <v>18</v>
      </c>
      <c r="C102" s="64">
        <v>2</v>
      </c>
      <c r="D102" s="60">
        <f>VLOOKUP(B102,'[1]por deptos 2011-2017'!$BD$7521:$BF$8057,3,0)</f>
        <v>3</v>
      </c>
      <c r="E102" s="65">
        <f t="shared" si="12"/>
        <v>9.9700897308075765E-4</v>
      </c>
      <c r="F102" s="65">
        <f t="shared" si="13"/>
        <v>1.0964912280701754E-3</v>
      </c>
      <c r="G102" s="65">
        <f t="shared" si="14"/>
        <v>0.5</v>
      </c>
      <c r="H102" s="48">
        <f t="shared" si="15"/>
        <v>4.9850448654037882E-4</v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2011-2017'!$BD$7521:$BF$8057,3,0)</f>
        <v>1</v>
      </c>
      <c r="E103" s="65" t="str">
        <f t="shared" si="12"/>
        <v/>
      </c>
      <c r="F103" s="65">
        <f t="shared" si="13"/>
        <v>3.6549707602339179E-4</v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0</v>
      </c>
      <c r="D104" s="60">
        <f>VLOOKUP(B104,'[1]por deptos 2011-2017'!$BD$7521:$BF$8057,3,0)</f>
        <v>2</v>
      </c>
      <c r="E104" s="65" t="str">
        <f t="shared" si="12"/>
        <v/>
      </c>
      <c r="F104" s="65">
        <f t="shared" si="13"/>
        <v>7.3099415204678359E-4</v>
      </c>
      <c r="G104" s="65" t="str">
        <f t="shared" si="14"/>
        <v>0</v>
      </c>
      <c r="H104" s="48" t="str">
        <f t="shared" si="15"/>
        <v/>
      </c>
      <c r="I104" s="2"/>
    </row>
    <row r="105" spans="1:9" s="26" customFormat="1" x14ac:dyDescent="0.2">
      <c r="A105" s="40"/>
      <c r="B105" s="59" t="s">
        <v>583</v>
      </c>
      <c r="C105" s="64">
        <v>0</v>
      </c>
      <c r="D105" s="60">
        <f>VLOOKUP(B105,'[1]por deptos 2011-2017'!$BD$7521:$BF$8057,3,0)</f>
        <v>8</v>
      </c>
      <c r="E105" s="65" t="str">
        <f t="shared" ref="E105" si="32">+IF(C105=0,"",C105/C$73)</f>
        <v/>
      </c>
      <c r="F105" s="65">
        <f t="shared" ref="F105" si="33">+IF(D105=0,"",D105/D$73)</f>
        <v>2.9239766081871343E-3</v>
      </c>
      <c r="G105" s="65" t="str">
        <f t="shared" ref="G105" si="34">+IF(OR(AND(D105=0),(C105=0)),"0",((D105-C105)/C105))</f>
        <v>0</v>
      </c>
      <c r="H105" s="48" t="str">
        <f t="shared" ref="H105" si="35">+IF(OR(AND(E105=""),(G105="")),"",E105*G105)</f>
        <v/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2011-2017'!$BD$7521:$BF$8057,3,0)</f>
        <v>1</v>
      </c>
      <c r="E106" s="65" t="str">
        <f t="shared" si="12"/>
        <v/>
      </c>
      <c r="F106" s="65">
        <f t="shared" si="13"/>
        <v>3.6549707602339179E-4</v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24</v>
      </c>
      <c r="D107" s="60">
        <f>VLOOKUP(B107,'[1]por deptos 2011-2017'!$BD$7521:$BF$8057,3,0)</f>
        <v>40</v>
      </c>
      <c r="E107" s="65">
        <f t="shared" si="12"/>
        <v>1.1964107676969093E-2</v>
      </c>
      <c r="F107" s="65">
        <f t="shared" si="13"/>
        <v>1.4619883040935672E-2</v>
      </c>
      <c r="G107" s="65">
        <f t="shared" si="14"/>
        <v>0.66666666666666663</v>
      </c>
      <c r="H107" s="48">
        <f t="shared" si="15"/>
        <v>7.9760717846460612E-3</v>
      </c>
      <c r="I107" s="2"/>
    </row>
    <row r="108" spans="1:9" s="26" customFormat="1" x14ac:dyDescent="0.2">
      <c r="A108" s="41"/>
      <c r="B108" s="59" t="s">
        <v>193</v>
      </c>
      <c r="C108" s="64">
        <v>3</v>
      </c>
      <c r="D108" s="60">
        <f>VLOOKUP(B108,'[1]por deptos 2011-2017'!$BD$7521:$BF$8057,3,0)</f>
        <v>6</v>
      </c>
      <c r="E108" s="65">
        <f t="shared" si="12"/>
        <v>1.4955134596211367E-3</v>
      </c>
      <c r="F108" s="65">
        <f t="shared" si="13"/>
        <v>2.1929824561403508E-3</v>
      </c>
      <c r="G108" s="65">
        <f t="shared" si="14"/>
        <v>1</v>
      </c>
      <c r="H108" s="48">
        <f t="shared" si="15"/>
        <v>1.4955134596211367E-3</v>
      </c>
      <c r="I108" s="2"/>
    </row>
    <row r="109" spans="1:9" s="26" customFormat="1" x14ac:dyDescent="0.2">
      <c r="A109" s="41"/>
      <c r="B109" s="59" t="s">
        <v>194</v>
      </c>
      <c r="C109" s="64">
        <v>10</v>
      </c>
      <c r="D109" s="60">
        <f>VLOOKUP(B109,'[1]por deptos 2011-2017'!$BD$7521:$BF$8057,3,0)</f>
        <v>17</v>
      </c>
      <c r="E109" s="65">
        <f t="shared" si="12"/>
        <v>4.9850448654037887E-3</v>
      </c>
      <c r="F109" s="65">
        <f t="shared" si="13"/>
        <v>6.2134502923976605E-3</v>
      </c>
      <c r="G109" s="65">
        <f t="shared" si="14"/>
        <v>0.7</v>
      </c>
      <c r="H109" s="48">
        <f t="shared" si="15"/>
        <v>3.489531405782652E-3</v>
      </c>
      <c r="I109" s="2"/>
    </row>
    <row r="110" spans="1:9" s="26" customFormat="1" x14ac:dyDescent="0.2">
      <c r="A110" s="41"/>
      <c r="B110" s="59" t="s">
        <v>195</v>
      </c>
      <c r="C110" s="64">
        <v>3</v>
      </c>
      <c r="D110" s="60">
        <f>VLOOKUP(B110,'[1]por deptos 2011-2017'!$BD$7521:$BF$8057,3,0)</f>
        <v>5</v>
      </c>
      <c r="E110" s="65">
        <f t="shared" si="12"/>
        <v>1.4955134596211367E-3</v>
      </c>
      <c r="F110" s="65">
        <f t="shared" si="13"/>
        <v>1.827485380116959E-3</v>
      </c>
      <c r="G110" s="65">
        <f t="shared" si="14"/>
        <v>0.66666666666666663</v>
      </c>
      <c r="H110" s="48">
        <f t="shared" si="15"/>
        <v>9.9700897308075765E-4</v>
      </c>
      <c r="I110" s="2"/>
    </row>
    <row r="111" spans="1:9" s="26" customFormat="1" x14ac:dyDescent="0.2">
      <c r="A111" s="41"/>
      <c r="B111" s="59" t="s">
        <v>196</v>
      </c>
      <c r="C111" s="64">
        <v>13</v>
      </c>
      <c r="D111" s="60">
        <f>VLOOKUP(B111,'[1]por deptos 2011-2017'!$BD$7521:$BF$8057,3,0)</f>
        <v>20</v>
      </c>
      <c r="E111" s="65">
        <f t="shared" si="12"/>
        <v>6.4805583250249254E-3</v>
      </c>
      <c r="F111" s="65">
        <f t="shared" si="13"/>
        <v>7.3099415204678359E-3</v>
      </c>
      <c r="G111" s="65">
        <f t="shared" si="14"/>
        <v>0.53846153846153844</v>
      </c>
      <c r="H111" s="48">
        <f t="shared" si="15"/>
        <v>3.489531405782652E-3</v>
      </c>
      <c r="I111" s="2"/>
    </row>
    <row r="112" spans="1:9" s="26" customFormat="1" x14ac:dyDescent="0.2">
      <c r="A112" s="41"/>
      <c r="B112" s="59" t="s">
        <v>197</v>
      </c>
      <c r="C112" s="64">
        <v>5</v>
      </c>
      <c r="D112" s="60">
        <f>VLOOKUP(B112,'[1]por deptos 2011-2017'!$BD$7521:$BF$8057,3,0)</f>
        <v>2</v>
      </c>
      <c r="E112" s="65">
        <f t="shared" si="12"/>
        <v>2.4925224327018943E-3</v>
      </c>
      <c r="F112" s="65">
        <f t="shared" si="13"/>
        <v>7.3099415204678359E-4</v>
      </c>
      <c r="G112" s="65">
        <f t="shared" si="14"/>
        <v>-0.6</v>
      </c>
      <c r="H112" s="48">
        <f t="shared" si="15"/>
        <v>-1.4955134596211365E-3</v>
      </c>
      <c r="I112" s="2"/>
    </row>
    <row r="113" spans="1:9" s="26" customFormat="1" x14ac:dyDescent="0.2">
      <c r="A113" s="41"/>
      <c r="B113" s="59" t="s">
        <v>27</v>
      </c>
      <c r="C113" s="64">
        <v>3</v>
      </c>
      <c r="D113" s="60">
        <f>VLOOKUP(B113,'[1]por deptos 2011-2017'!$BD$7521:$BF$8057,3,0)</f>
        <v>2</v>
      </c>
      <c r="E113" s="65">
        <f t="shared" si="12"/>
        <v>1.4955134596211367E-3</v>
      </c>
      <c r="F113" s="65">
        <f t="shared" si="13"/>
        <v>7.3099415204678359E-4</v>
      </c>
      <c r="G113" s="65">
        <f t="shared" si="14"/>
        <v>-0.33333333333333331</v>
      </c>
      <c r="H113" s="48">
        <f t="shared" si="15"/>
        <v>-4.9850448654037882E-4</v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2011-2017'!$BD$7521:$BF$8057,3,0)</f>
        <v>2</v>
      </c>
      <c r="E114" s="65" t="str">
        <f t="shared" si="12"/>
        <v/>
      </c>
      <c r="F114" s="65">
        <f t="shared" si="13"/>
        <v>7.3099415204678359E-4</v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2011-2017'!$BD$7521:$BF$8057,3,0)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8</v>
      </c>
      <c r="D116" s="60">
        <f>VLOOKUP(B116,'[1]por deptos 2011-2017'!$BD$7521:$BF$8057,3,0)</f>
        <v>10</v>
      </c>
      <c r="E116" s="65">
        <f t="shared" si="12"/>
        <v>3.9880358923230306E-3</v>
      </c>
      <c r="F116" s="65">
        <f t="shared" si="13"/>
        <v>3.6549707602339179E-3</v>
      </c>
      <c r="G116" s="65">
        <f t="shared" si="14"/>
        <v>0.25</v>
      </c>
      <c r="H116" s="48">
        <f t="shared" si="15"/>
        <v>9.9700897308075765E-4</v>
      </c>
      <c r="I116" s="2"/>
    </row>
    <row r="117" spans="1:9" s="26" customFormat="1" x14ac:dyDescent="0.2">
      <c r="A117" s="41"/>
      <c r="B117" s="59" t="s">
        <v>24</v>
      </c>
      <c r="C117" s="64">
        <v>11</v>
      </c>
      <c r="D117" s="60">
        <f>VLOOKUP(B117,'[1]por deptos 2011-2017'!$BD$7521:$BF$8057,3,0)</f>
        <v>8</v>
      </c>
      <c r="E117" s="65">
        <f t="shared" si="12"/>
        <v>5.4835493519441673E-3</v>
      </c>
      <c r="F117" s="65">
        <f t="shared" si="13"/>
        <v>2.9239766081871343E-3</v>
      </c>
      <c r="G117" s="65">
        <f t="shared" si="14"/>
        <v>-0.27272727272727271</v>
      </c>
      <c r="H117" s="48">
        <f t="shared" si="15"/>
        <v>-1.4955134596211365E-3</v>
      </c>
      <c r="I117" s="2"/>
    </row>
    <row r="118" spans="1:9" s="26" customFormat="1" x14ac:dyDescent="0.2">
      <c r="A118" s="41"/>
      <c r="B118" s="59" t="s">
        <v>200</v>
      </c>
      <c r="C118" s="64">
        <v>2</v>
      </c>
      <c r="D118" s="60">
        <f>VLOOKUP(B118,'[1]por deptos 2011-2017'!$BD$7521:$BF$8057,3,0)</f>
        <v>10</v>
      </c>
      <c r="E118" s="65">
        <f t="shared" si="12"/>
        <v>9.9700897308075765E-4</v>
      </c>
      <c r="F118" s="65">
        <f t="shared" si="13"/>
        <v>3.6549707602339179E-3</v>
      </c>
      <c r="G118" s="65">
        <f t="shared" si="14"/>
        <v>4</v>
      </c>
      <c r="H118" s="48">
        <f t="shared" si="15"/>
        <v>3.9880358923230306E-3</v>
      </c>
      <c r="I118" s="2"/>
    </row>
    <row r="119" spans="1:9" s="26" customFormat="1" x14ac:dyDescent="0.2">
      <c r="A119" s="41"/>
      <c r="B119" s="59" t="s">
        <v>25</v>
      </c>
      <c r="C119" s="64">
        <v>5</v>
      </c>
      <c r="D119" s="60">
        <f>VLOOKUP(B119,'[1]por deptos 2011-2017'!$BD$7521:$BF$8057,3,0)</f>
        <v>9</v>
      </c>
      <c r="E119" s="65">
        <f t="shared" si="12"/>
        <v>2.4925224327018943E-3</v>
      </c>
      <c r="F119" s="65">
        <f t="shared" si="13"/>
        <v>3.2894736842105261E-3</v>
      </c>
      <c r="G119" s="65">
        <f t="shared" si="14"/>
        <v>0.8</v>
      </c>
      <c r="H119" s="48">
        <f t="shared" si="15"/>
        <v>1.9940179461615157E-3</v>
      </c>
      <c r="I119" s="2"/>
    </row>
    <row r="120" spans="1:9" s="26" customFormat="1" x14ac:dyDescent="0.2">
      <c r="A120" s="41"/>
      <c r="B120" s="59" t="s">
        <v>23</v>
      </c>
      <c r="C120" s="64">
        <v>4</v>
      </c>
      <c r="D120" s="60">
        <f>VLOOKUP(B120,'[1]por deptos 2011-2017'!$BD$7521:$BF$8057,3,0)</f>
        <v>15</v>
      </c>
      <c r="E120" s="65">
        <f t="shared" si="12"/>
        <v>1.9940179461615153E-3</v>
      </c>
      <c r="F120" s="65">
        <f t="shared" si="13"/>
        <v>5.4824561403508769E-3</v>
      </c>
      <c r="G120" s="65">
        <f t="shared" si="14"/>
        <v>2.75</v>
      </c>
      <c r="H120" s="48">
        <f t="shared" si="15"/>
        <v>5.4835493519441673E-3</v>
      </c>
      <c r="I120" s="2"/>
    </row>
    <row r="121" spans="1:9" s="26" customFormat="1" x14ac:dyDescent="0.2">
      <c r="A121" s="41"/>
      <c r="B121" s="59" t="s">
        <v>26</v>
      </c>
      <c r="C121" s="64">
        <v>14</v>
      </c>
      <c r="D121" s="60">
        <f>VLOOKUP(B121,'[1]por deptos 2011-2017'!$BD$7521:$BF$8057,3,0)</f>
        <v>58</v>
      </c>
      <c r="E121" s="65">
        <f t="shared" si="12"/>
        <v>6.979062811565304E-3</v>
      </c>
      <c r="F121" s="65">
        <f t="shared" si="13"/>
        <v>2.1198830409356724E-2</v>
      </c>
      <c r="G121" s="65">
        <f t="shared" si="14"/>
        <v>3.1428571428571428</v>
      </c>
      <c r="H121" s="48">
        <f t="shared" si="15"/>
        <v>2.1934197407776669E-2</v>
      </c>
      <c r="I121" s="2"/>
    </row>
    <row r="122" spans="1:9" s="26" customFormat="1" x14ac:dyDescent="0.2">
      <c r="A122" s="41"/>
      <c r="B122" s="59" t="s">
        <v>201</v>
      </c>
      <c r="C122" s="64">
        <v>6</v>
      </c>
      <c r="D122" s="60">
        <f>VLOOKUP(B122,'[1]por deptos 2011-2017'!$BD$7521:$BF$8057,3,0)</f>
        <v>14</v>
      </c>
      <c r="E122" s="65">
        <f t="shared" si="12"/>
        <v>2.9910269192422734E-3</v>
      </c>
      <c r="F122" s="65">
        <f t="shared" si="13"/>
        <v>5.1169590643274851E-3</v>
      </c>
      <c r="G122" s="65">
        <f t="shared" si="14"/>
        <v>1.3333333333333333</v>
      </c>
      <c r="H122" s="48">
        <f t="shared" si="15"/>
        <v>3.9880358923230306E-3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2011-2017'!$BD$7521:$BF$8057,3,0)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7</v>
      </c>
      <c r="D124" s="60">
        <f>VLOOKUP(B124,'[1]por deptos 2011-2017'!$BD$7521:$BF$8057,3,0)</f>
        <v>14</v>
      </c>
      <c r="E124" s="65">
        <f t="shared" si="12"/>
        <v>3.489531405782652E-3</v>
      </c>
      <c r="F124" s="65">
        <f t="shared" si="13"/>
        <v>5.1169590643274851E-3</v>
      </c>
      <c r="G124" s="65">
        <f t="shared" si="14"/>
        <v>1</v>
      </c>
      <c r="H124" s="48">
        <f t="shared" si="15"/>
        <v>3.489531405782652E-3</v>
      </c>
      <c r="I124" s="2"/>
    </row>
    <row r="125" spans="1:9" s="26" customFormat="1" x14ac:dyDescent="0.2">
      <c r="A125" s="41"/>
      <c r="B125" s="59" t="s">
        <v>202</v>
      </c>
      <c r="C125" s="64">
        <v>52</v>
      </c>
      <c r="D125" s="60">
        <f>VLOOKUP(B125,'[1]por deptos 2011-2017'!$BD$7521:$BF$8057,3,0)</f>
        <v>45</v>
      </c>
      <c r="E125" s="65">
        <f t="shared" si="12"/>
        <v>2.5922233300099701E-2</v>
      </c>
      <c r="F125" s="65">
        <f t="shared" si="13"/>
        <v>1.6447368421052631E-2</v>
      </c>
      <c r="G125" s="65">
        <f t="shared" si="14"/>
        <v>-0.13461538461538461</v>
      </c>
      <c r="H125" s="48">
        <f t="shared" si="15"/>
        <v>-3.489531405782652E-3</v>
      </c>
      <c r="I125" s="2"/>
    </row>
    <row r="126" spans="1:9" s="26" customFormat="1" x14ac:dyDescent="0.2">
      <c r="A126" s="41"/>
      <c r="B126" s="59" t="s">
        <v>440</v>
      </c>
      <c r="C126" s="64">
        <v>1</v>
      </c>
      <c r="D126" s="60">
        <f>VLOOKUP(B126,'[1]por deptos 2011-2017'!$BD$7521:$BF$8057,3,0)</f>
        <v>1</v>
      </c>
      <c r="E126" s="65">
        <f t="shared" si="12"/>
        <v>4.9850448654037882E-4</v>
      </c>
      <c r="F126" s="65">
        <f t="shared" si="13"/>
        <v>3.6549707602339179E-4</v>
      </c>
      <c r="G126" s="65">
        <f t="shared" si="14"/>
        <v>0</v>
      </c>
      <c r="H126" s="48">
        <f t="shared" si="15"/>
        <v>0</v>
      </c>
      <c r="I126" s="2"/>
    </row>
    <row r="127" spans="1:9" s="26" customFormat="1" x14ac:dyDescent="0.2">
      <c r="A127" s="41"/>
      <c r="B127" s="59" t="s">
        <v>441</v>
      </c>
      <c r="C127" s="64">
        <v>1247</v>
      </c>
      <c r="D127" s="60">
        <f>VLOOKUP(B127,'[1]por deptos 2011-2017'!$BD$7521:$BF$8057,3,0)</f>
        <v>1729</v>
      </c>
      <c r="E127" s="65">
        <f t="shared" si="12"/>
        <v>0.62163509471585243</v>
      </c>
      <c r="F127" s="65">
        <f t="shared" si="13"/>
        <v>0.63194444444444442</v>
      </c>
      <c r="G127" s="65">
        <f t="shared" si="14"/>
        <v>0.38652766639935848</v>
      </c>
      <c r="H127" s="48">
        <f t="shared" si="15"/>
        <v>0.24027916251246262</v>
      </c>
      <c r="I127" s="2"/>
    </row>
    <row r="128" spans="1:9" s="26" customFormat="1" x14ac:dyDescent="0.2">
      <c r="A128" s="41"/>
      <c r="B128" s="59" t="s">
        <v>203</v>
      </c>
      <c r="C128" s="64">
        <v>14</v>
      </c>
      <c r="D128" s="60">
        <f>VLOOKUP(B128,'[1]por deptos 2011-2017'!$BD$7521:$BF$8057,3,0)</f>
        <v>78</v>
      </c>
      <c r="E128" s="65">
        <f t="shared" si="12"/>
        <v>6.979062811565304E-3</v>
      </c>
      <c r="F128" s="65">
        <f t="shared" si="13"/>
        <v>2.850877192982456E-2</v>
      </c>
      <c r="G128" s="65">
        <f t="shared" si="14"/>
        <v>4.5714285714285712</v>
      </c>
      <c r="H128" s="48">
        <f t="shared" si="15"/>
        <v>3.1904287138584245E-2</v>
      </c>
      <c r="I128" s="2"/>
    </row>
    <row r="129" spans="1:9" s="26" customFormat="1" x14ac:dyDescent="0.2">
      <c r="A129" s="41"/>
      <c r="B129" s="59" t="s">
        <v>204</v>
      </c>
      <c r="C129" s="64">
        <v>28</v>
      </c>
      <c r="D129" s="60">
        <f>VLOOKUP(B129,'[1]por deptos 2011-2017'!$BD$7521:$BF$8057,3,0)</f>
        <v>18</v>
      </c>
      <c r="E129" s="65">
        <f t="shared" si="12"/>
        <v>1.3958125623130608E-2</v>
      </c>
      <c r="F129" s="65">
        <f t="shared" si="13"/>
        <v>6.5789473684210523E-3</v>
      </c>
      <c r="G129" s="65">
        <f t="shared" si="14"/>
        <v>-0.35714285714285715</v>
      </c>
      <c r="H129" s="48">
        <f t="shared" si="15"/>
        <v>-4.9850448654037887E-3</v>
      </c>
      <c r="I129" s="2"/>
    </row>
    <row r="130" spans="1:9" s="26" customFormat="1" x14ac:dyDescent="0.2">
      <c r="A130" s="41"/>
      <c r="B130" s="59" t="s">
        <v>28</v>
      </c>
      <c r="C130" s="64">
        <v>6</v>
      </c>
      <c r="D130" s="60">
        <f>VLOOKUP(B130,'[1]por deptos 2011-2017'!$BD$7521:$BF$8057,3,0)</f>
        <v>15</v>
      </c>
      <c r="E130" s="65">
        <f t="shared" si="12"/>
        <v>2.9910269192422734E-3</v>
      </c>
      <c r="F130" s="65">
        <f t="shared" si="13"/>
        <v>5.4824561403508769E-3</v>
      </c>
      <c r="G130" s="65">
        <f t="shared" si="14"/>
        <v>1.5</v>
      </c>
      <c r="H130" s="48">
        <f t="shared" si="15"/>
        <v>4.4865403788634101E-3</v>
      </c>
      <c r="I130" s="2"/>
    </row>
    <row r="131" spans="1:9" s="26" customFormat="1" x14ac:dyDescent="0.2">
      <c r="A131" s="41"/>
      <c r="B131" s="59" t="s">
        <v>32</v>
      </c>
      <c r="C131" s="64">
        <v>12</v>
      </c>
      <c r="D131" s="60">
        <f>VLOOKUP(B131,'[1]por deptos 2011-2017'!$BD$7521:$BF$8057,3,0)</f>
        <v>1</v>
      </c>
      <c r="E131" s="65">
        <f t="shared" si="12"/>
        <v>5.9820538384845467E-3</v>
      </c>
      <c r="F131" s="65">
        <f t="shared" si="13"/>
        <v>3.6549707602339179E-4</v>
      </c>
      <c r="G131" s="65">
        <f t="shared" si="14"/>
        <v>-0.91666666666666663</v>
      </c>
      <c r="H131" s="48">
        <f t="shared" si="15"/>
        <v>-5.4835493519441673E-3</v>
      </c>
      <c r="I131" s="2"/>
    </row>
    <row r="132" spans="1:9" s="26" customFormat="1" x14ac:dyDescent="0.2">
      <c r="A132" s="40"/>
      <c r="B132" s="59" t="s">
        <v>542</v>
      </c>
      <c r="C132" s="64">
        <v>4</v>
      </c>
      <c r="D132" s="60">
        <f>VLOOKUP(B132,'[1]por deptos 2011-2017'!$BD$7521:$BF$8057,3,0)</f>
        <v>2</v>
      </c>
      <c r="E132" s="65">
        <f t="shared" ref="E132" si="36">+IF(C132=0,"",C132/C$73)</f>
        <v>1.9940179461615153E-3</v>
      </c>
      <c r="F132" s="65">
        <f t="shared" ref="F132" si="37">+IF(D132=0,"",D132/D$73)</f>
        <v>7.3099415204678359E-4</v>
      </c>
      <c r="G132" s="65">
        <f t="shared" ref="G132" si="38">+IF(OR(AND(D132=0),(C132=0)),"0",((D132-C132)/C132))</f>
        <v>-0.5</v>
      </c>
      <c r="H132" s="48">
        <f t="shared" ref="H132" si="39">+IF(OR(AND(E132=""),(G132="")),"",E132*G132)</f>
        <v>-9.9700897308075765E-4</v>
      </c>
      <c r="I132" s="2"/>
    </row>
    <row r="133" spans="1:9" s="26" customFormat="1" x14ac:dyDescent="0.2">
      <c r="A133" s="41"/>
      <c r="B133" s="59" t="s">
        <v>30</v>
      </c>
      <c r="C133" s="64">
        <v>6</v>
      </c>
      <c r="D133" s="60">
        <f>VLOOKUP(B133,'[1]por deptos 2011-2017'!$BD$7521:$BF$8057,3,0)</f>
        <v>18</v>
      </c>
      <c r="E133" s="65">
        <f t="shared" si="12"/>
        <v>2.9910269192422734E-3</v>
      </c>
      <c r="F133" s="65">
        <f t="shared" si="13"/>
        <v>6.5789473684210523E-3</v>
      </c>
      <c r="G133" s="65">
        <f t="shared" si="14"/>
        <v>2</v>
      </c>
      <c r="H133" s="48">
        <f t="shared" si="15"/>
        <v>5.9820538384845467E-3</v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2011-2017'!$BD$7521:$BF$8057,3,0)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0</v>
      </c>
      <c r="D135" s="60">
        <f>VLOOKUP(B135,'[1]por deptos 2011-2017'!$BD$7521:$BF$8057,3,0)</f>
        <v>1</v>
      </c>
      <c r="E135" s="65" t="str">
        <f t="shared" si="12"/>
        <v/>
      </c>
      <c r="F135" s="65">
        <f t="shared" si="13"/>
        <v>3.6549707602339179E-4</v>
      </c>
      <c r="G135" s="65" t="str">
        <f t="shared" si="14"/>
        <v>0</v>
      </c>
      <c r="H135" s="48" t="str">
        <f t="shared" si="15"/>
        <v/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2011-2017'!$BD$7521:$BF$8057,3,0)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5</v>
      </c>
      <c r="D137" s="60">
        <f>VLOOKUP(B137,'[1]por deptos 2011-2017'!$BD$7521:$BF$8057,3,0)</f>
        <v>0</v>
      </c>
      <c r="E137" s="65">
        <f t="shared" si="12"/>
        <v>2.4925224327018943E-3</v>
      </c>
      <c r="F137" s="65" t="str">
        <f t="shared" si="13"/>
        <v/>
      </c>
      <c r="G137" s="65" t="str">
        <f t="shared" si="14"/>
        <v>0</v>
      </c>
      <c r="H137" s="48">
        <f t="shared" si="15"/>
        <v>0</v>
      </c>
      <c r="I137" s="2"/>
    </row>
    <row r="138" spans="1:9" s="26" customFormat="1" x14ac:dyDescent="0.2">
      <c r="A138" s="41"/>
      <c r="B138" s="59" t="s">
        <v>208</v>
      </c>
      <c r="C138" s="64">
        <v>1</v>
      </c>
      <c r="D138" s="60">
        <f>VLOOKUP(B138,'[1]por deptos 2011-2017'!$BD$7521:$BF$8057,3,0)</f>
        <v>20</v>
      </c>
      <c r="E138" s="65">
        <f t="shared" si="12"/>
        <v>4.9850448654037882E-4</v>
      </c>
      <c r="F138" s="65">
        <f t="shared" si="13"/>
        <v>7.3099415204678359E-3</v>
      </c>
      <c r="G138" s="65">
        <f t="shared" si="14"/>
        <v>19</v>
      </c>
      <c r="H138" s="48">
        <f t="shared" si="15"/>
        <v>9.4715852442671979E-3</v>
      </c>
      <c r="I138" s="2"/>
    </row>
    <row r="139" spans="1:9" s="26" customFormat="1" ht="24" x14ac:dyDescent="0.2">
      <c r="A139" s="41"/>
      <c r="B139" s="59" t="s">
        <v>442</v>
      </c>
      <c r="C139" s="64">
        <v>9</v>
      </c>
      <c r="D139" s="60">
        <f>VLOOKUP(B139,'[1]por deptos 2011-2017'!$BD$7521:$BF$8057,3,0)</f>
        <v>5</v>
      </c>
      <c r="E139" s="65">
        <f t="shared" si="12"/>
        <v>4.4865403788634101E-3</v>
      </c>
      <c r="F139" s="65">
        <f t="shared" si="13"/>
        <v>1.827485380116959E-3</v>
      </c>
      <c r="G139" s="65">
        <f t="shared" si="14"/>
        <v>-0.44444444444444442</v>
      </c>
      <c r="H139" s="48">
        <f t="shared" si="15"/>
        <v>-1.9940179461615153E-3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2011-2017'!$BD$7521:$BF$8057,3,0)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2011-2017'!$BD$7521:$BF$8057,3,0)</f>
        <v>0</v>
      </c>
      <c r="E141" s="65" t="str">
        <f t="shared" si="12"/>
        <v/>
      </c>
      <c r="F141" s="65" t="str">
        <f t="shared" si="13"/>
        <v/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2011-2017'!$BD$7521:$BF$8057,3,0)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8</v>
      </c>
      <c r="D143" s="60">
        <f>VLOOKUP(B143,'[1]por deptos 2011-2017'!$BD$7521:$BF$8057,3,0)</f>
        <v>10</v>
      </c>
      <c r="E143" s="65">
        <f t="shared" si="12"/>
        <v>3.9880358923230306E-3</v>
      </c>
      <c r="F143" s="65">
        <f t="shared" si="13"/>
        <v>3.6549707602339179E-3</v>
      </c>
      <c r="G143" s="65">
        <f t="shared" si="14"/>
        <v>0.25</v>
      </c>
      <c r="H143" s="48">
        <f t="shared" si="15"/>
        <v>9.9700897308075765E-4</v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2011-2017'!$BD$7521:$BF$8057,3,0)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2011-2017'!$BD$7521:$BF$8057,3,0)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2011-2017'!$BD$7521:$BF$8057,3,0)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2011-2017'!$BD$7521:$BF$8057,3,0)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6</v>
      </c>
      <c r="D148" s="60">
        <f>VLOOKUP(B148,'[1]por deptos 2011-2017'!$BD$7521:$BF$8057,3,0)</f>
        <v>3</v>
      </c>
      <c r="E148" s="65">
        <f t="shared" si="48"/>
        <v>2.9910269192422734E-3</v>
      </c>
      <c r="F148" s="65">
        <f t="shared" si="49"/>
        <v>1.0964912280701754E-3</v>
      </c>
      <c r="G148" s="65">
        <f t="shared" si="50"/>
        <v>-0.5</v>
      </c>
      <c r="H148" s="48">
        <f t="shared" si="51"/>
        <v>-1.4955134596211367E-3</v>
      </c>
      <c r="I148" s="2"/>
    </row>
    <row r="149" spans="1:9" s="26" customFormat="1" x14ac:dyDescent="0.2">
      <c r="A149" s="41"/>
      <c r="B149" s="59" t="s">
        <v>211</v>
      </c>
      <c r="C149" s="64">
        <v>1</v>
      </c>
      <c r="D149" s="60">
        <f>VLOOKUP(B149,'[1]por deptos 2011-2017'!$BD$7521:$BF$8057,3,0)</f>
        <v>0</v>
      </c>
      <c r="E149" s="65">
        <f t="shared" si="48"/>
        <v>4.9850448654037882E-4</v>
      </c>
      <c r="F149" s="65" t="str">
        <f t="shared" si="49"/>
        <v/>
      </c>
      <c r="G149" s="65" t="str">
        <f t="shared" si="50"/>
        <v>0</v>
      </c>
      <c r="H149" s="48">
        <f t="shared" si="51"/>
        <v>0</v>
      </c>
      <c r="I149" s="2"/>
    </row>
    <row r="150" spans="1:9" s="26" customFormat="1" x14ac:dyDescent="0.2">
      <c r="A150" s="41"/>
      <c r="B150" s="59" t="s">
        <v>212</v>
      </c>
      <c r="C150" s="64">
        <v>2</v>
      </c>
      <c r="D150" s="60">
        <f>VLOOKUP(B150,'[1]por deptos 2011-2017'!$BD$7521:$BF$8057,3,0)</f>
        <v>3</v>
      </c>
      <c r="E150" s="65">
        <f t="shared" si="48"/>
        <v>9.9700897308075765E-4</v>
      </c>
      <c r="F150" s="65">
        <f t="shared" si="49"/>
        <v>1.0964912280701754E-3</v>
      </c>
      <c r="G150" s="65">
        <f t="shared" si="50"/>
        <v>0.5</v>
      </c>
      <c r="H150" s="48">
        <f t="shared" si="51"/>
        <v>4.9850448654037882E-4</v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2011-2017'!$BD$7521:$BF$8057,3,0)</f>
        <v>3</v>
      </c>
      <c r="E151" s="65" t="str">
        <f t="shared" si="48"/>
        <v/>
      </c>
      <c r="F151" s="65">
        <f t="shared" si="49"/>
        <v>1.0964912280701754E-3</v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2011-2017'!$BD$7521:$BF$8057,3,0)</f>
        <v>0</v>
      </c>
      <c r="E152" s="65" t="str">
        <f t="shared" si="48"/>
        <v/>
      </c>
      <c r="F152" s="65" t="str">
        <f t="shared" si="49"/>
        <v/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10</v>
      </c>
      <c r="D153" s="60">
        <f>VLOOKUP(B153,'[1]por deptos 2011-2017'!$BD$7521:$BF$8057,3,0)</f>
        <v>2</v>
      </c>
      <c r="E153" s="65">
        <f t="shared" si="48"/>
        <v>4.9850448654037887E-3</v>
      </c>
      <c r="F153" s="65">
        <f t="shared" si="49"/>
        <v>7.3099415204678359E-4</v>
      </c>
      <c r="G153" s="65">
        <f t="shared" si="50"/>
        <v>-0.8</v>
      </c>
      <c r="H153" s="48">
        <f t="shared" si="51"/>
        <v>-3.9880358923230315E-3</v>
      </c>
      <c r="I153" s="2"/>
    </row>
    <row r="154" spans="1:9" s="26" customFormat="1" x14ac:dyDescent="0.2">
      <c r="A154" s="41"/>
      <c r="B154" s="59" t="s">
        <v>37</v>
      </c>
      <c r="C154" s="64">
        <v>3</v>
      </c>
      <c r="D154" s="60">
        <f>VLOOKUP(B154,'[1]por deptos 2011-2017'!$BD$7521:$BF$8057,3,0)</f>
        <v>23</v>
      </c>
      <c r="E154" s="65">
        <f t="shared" si="48"/>
        <v>1.4955134596211367E-3</v>
      </c>
      <c r="F154" s="65">
        <f t="shared" si="49"/>
        <v>8.4064327485380112E-3</v>
      </c>
      <c r="G154" s="65">
        <f t="shared" si="50"/>
        <v>6.666666666666667</v>
      </c>
      <c r="H154" s="48">
        <f t="shared" si="51"/>
        <v>9.9700897308075791E-3</v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2011-2017'!$BD$7521:$BF$8057,3,0)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27</v>
      </c>
      <c r="D156" s="60">
        <f>VLOOKUP(B156,'[1]por deptos 2011-2017'!$BD$7521:$BF$8057,3,0)</f>
        <v>25</v>
      </c>
      <c r="E156" s="65">
        <f t="shared" ref="E156:E159" si="52">+IF(C156=0,"",C156/C$73)</f>
        <v>1.3459621136590228E-2</v>
      </c>
      <c r="F156" s="65">
        <f t="shared" ref="F156:F159" si="53">+IF(D156=0,"",D156/D$73)</f>
        <v>9.1374269005847948E-3</v>
      </c>
      <c r="G156" s="65">
        <f t="shared" ref="G156:G159" si="54">+IF(OR(AND(D156=0),(C156=0)),"0",((D156-C156)/C156))</f>
        <v>-7.407407407407407E-2</v>
      </c>
      <c r="H156" s="48">
        <f t="shared" ref="H156:H159" si="55">+IF(OR(AND(E156=""),(G156="")),"",E156*G156)</f>
        <v>-9.9700897308075765E-4</v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2011-2017'!$BD$7521:$BF$8057,3,0)</f>
        <v>1</v>
      </c>
      <c r="E157" s="65" t="str">
        <f t="shared" si="52"/>
        <v/>
      </c>
      <c r="F157" s="65">
        <f t="shared" si="53"/>
        <v>3.6549707602339179E-4</v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2011-2017'!$BD$7521:$BF$8057,3,0)</f>
        <v>1</v>
      </c>
      <c r="E158" s="65" t="str">
        <f t="shared" si="52"/>
        <v/>
      </c>
      <c r="F158" s="65">
        <f t="shared" si="53"/>
        <v>3.6549707602339179E-4</v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2011-2017'!$BD$7521:$BF$8057,3,0)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2430</v>
      </c>
      <c r="D165" s="23">
        <f>SUM(D166:D327)</f>
        <v>2624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7.9835390946502063E-2</v>
      </c>
      <c r="H165" s="25">
        <f>+IF(OR(AND(E165=""),(G165="")),"",E165*G165)</f>
        <v>7.9835390946502063E-2</v>
      </c>
    </row>
    <row r="166" spans="1:9" s="26" customFormat="1" x14ac:dyDescent="0.2">
      <c r="A166" s="41"/>
      <c r="B166" s="69" t="s">
        <v>445</v>
      </c>
      <c r="C166" s="73">
        <v>5</v>
      </c>
      <c r="D166" s="74">
        <f>VLOOKUP(B166,'[1]por deptos 2011-2017'!$BD$7521:$BF$8057,3,0)</f>
        <v>17</v>
      </c>
      <c r="E166" s="71">
        <f>+IF(C166=0,"",C166/C$165)</f>
        <v>2.05761316872428E-3</v>
      </c>
      <c r="F166" s="71">
        <f>+IF(D166=0,"",D166/D$165)</f>
        <v>6.4786585365853655E-3</v>
      </c>
      <c r="G166" s="71">
        <f>+IF(OR(AND(D166=0),(C166=0)),"0",((D166-C166)/C166))</f>
        <v>2.4</v>
      </c>
      <c r="H166" s="72">
        <f>+IF(OR(AND(E166=""),(G166="")),"",E166*G166)</f>
        <v>4.9382716049382715E-3</v>
      </c>
      <c r="I166" s="2"/>
    </row>
    <row r="167" spans="1:9" s="26" customFormat="1" x14ac:dyDescent="0.2">
      <c r="A167" s="41"/>
      <c r="B167" s="70" t="s">
        <v>590</v>
      </c>
      <c r="C167" s="73">
        <v>0</v>
      </c>
      <c r="D167" s="74">
        <f>VLOOKUP(B167,'[1]por deptos 2011-2017'!$BD$7521:$BF$8057,3,0)</f>
        <v>7</v>
      </c>
      <c r="E167" s="65" t="str">
        <f t="shared" ref="E167:E237" si="56">+IF(C167=0,"",C167/C$165)</f>
        <v/>
      </c>
      <c r="F167" s="65">
        <f t="shared" ref="F167:F237" si="57">+IF(D167=0,"",D167/D$165)</f>
        <v>2.6676829268292685E-3</v>
      </c>
      <c r="G167" s="65" t="str">
        <f t="shared" ref="G167:G237" si="58">+IF(OR(AND(D167=0),(C167=0)),"0",((D167-C167)/C167))</f>
        <v>0</v>
      </c>
      <c r="H167" s="48" t="str">
        <f t="shared" ref="H167:H237" si="59">+IF(OR(AND(E167=""),(G167="")),"",E167*G167)</f>
        <v/>
      </c>
      <c r="I167" s="2"/>
    </row>
    <row r="168" spans="1:9" s="26" customFormat="1" ht="24" x14ac:dyDescent="0.2">
      <c r="A168" s="41"/>
      <c r="B168" s="70" t="s">
        <v>446</v>
      </c>
      <c r="C168" s="73">
        <v>119</v>
      </c>
      <c r="D168" s="74">
        <f>VLOOKUP(B168,'[1]por deptos 2011-2017'!$BD$7521:$BF$8057,3,0)</f>
        <v>8</v>
      </c>
      <c r="E168" s="65">
        <f t="shared" si="56"/>
        <v>4.8971193415637861E-2</v>
      </c>
      <c r="F168" s="65">
        <f t="shared" si="57"/>
        <v>3.0487804878048782E-3</v>
      </c>
      <c r="G168" s="65">
        <f t="shared" si="58"/>
        <v>-0.9327731092436975</v>
      </c>
      <c r="H168" s="48">
        <f t="shared" si="59"/>
        <v>-4.5679012345679011E-2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2011-2017'!$BD$7521:$BF$8057,3,0)</f>
        <v>1</v>
      </c>
      <c r="E169" s="65" t="str">
        <f t="shared" si="56"/>
        <v/>
      </c>
      <c r="F169" s="65">
        <f t="shared" si="57"/>
        <v>3.8109756097560977E-4</v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18</v>
      </c>
      <c r="D170" s="74">
        <f>VLOOKUP(B170,'[1]por deptos 2011-2017'!$BD$7521:$BF$8057,3,0)</f>
        <v>51</v>
      </c>
      <c r="E170" s="65">
        <f t="shared" si="56"/>
        <v>7.4074074074074077E-3</v>
      </c>
      <c r="F170" s="65">
        <f t="shared" si="57"/>
        <v>1.9435975609756097E-2</v>
      </c>
      <c r="G170" s="65">
        <f t="shared" si="58"/>
        <v>1.8333333333333333</v>
      </c>
      <c r="H170" s="48">
        <f t="shared" si="59"/>
        <v>1.3580246913580247E-2</v>
      </c>
      <c r="I170" s="2"/>
    </row>
    <row r="171" spans="1:9" s="26" customFormat="1" x14ac:dyDescent="0.2">
      <c r="A171" s="41"/>
      <c r="B171" s="70" t="s">
        <v>42</v>
      </c>
      <c r="C171" s="73">
        <v>224</v>
      </c>
      <c r="D171" s="74">
        <f>VLOOKUP(B171,'[1]por deptos 2011-2017'!$BD$7521:$BF$8057,3,0)</f>
        <v>460</v>
      </c>
      <c r="E171" s="65">
        <f t="shared" si="56"/>
        <v>9.2181069958847742E-2</v>
      </c>
      <c r="F171" s="65">
        <f t="shared" si="57"/>
        <v>0.17530487804878048</v>
      </c>
      <c r="G171" s="65">
        <f t="shared" si="58"/>
        <v>1.0535714285714286</v>
      </c>
      <c r="H171" s="48">
        <f t="shared" si="59"/>
        <v>9.7119341563786016E-2</v>
      </c>
      <c r="I171" s="2"/>
    </row>
    <row r="172" spans="1:9" s="26" customFormat="1" x14ac:dyDescent="0.2">
      <c r="A172" s="41"/>
      <c r="B172" s="70" t="s">
        <v>592</v>
      </c>
      <c r="C172" s="73">
        <v>16</v>
      </c>
      <c r="D172" s="74">
        <f>VLOOKUP(B172,'[1]por deptos 2011-2017'!$BD$7521:$BF$8057,3,0)</f>
        <v>12</v>
      </c>
      <c r="E172" s="65">
        <f t="shared" si="56"/>
        <v>6.5843621399176953E-3</v>
      </c>
      <c r="F172" s="65">
        <f t="shared" si="57"/>
        <v>4.5731707317073168E-3</v>
      </c>
      <c r="G172" s="65">
        <f t="shared" si="58"/>
        <v>-0.25</v>
      </c>
      <c r="H172" s="48">
        <f t="shared" si="59"/>
        <v>-1.6460905349794238E-3</v>
      </c>
      <c r="I172" s="2"/>
    </row>
    <row r="173" spans="1:9" s="26" customFormat="1" x14ac:dyDescent="0.2">
      <c r="A173" s="41"/>
      <c r="B173" s="70" t="s">
        <v>593</v>
      </c>
      <c r="C173" s="73">
        <v>46</v>
      </c>
      <c r="D173" s="74">
        <f>VLOOKUP(B173,'[1]por deptos 2011-2017'!$BD$7521:$BF$8057,3,0)</f>
        <v>52</v>
      </c>
      <c r="E173" s="65">
        <f t="shared" si="56"/>
        <v>1.8930041152263374E-2</v>
      </c>
      <c r="F173" s="65">
        <f t="shared" si="57"/>
        <v>1.9817073170731708E-2</v>
      </c>
      <c r="G173" s="65">
        <f t="shared" si="58"/>
        <v>0.13043478260869565</v>
      </c>
      <c r="H173" s="48">
        <f t="shared" si="59"/>
        <v>2.4691358024691358E-3</v>
      </c>
      <c r="I173" s="2"/>
    </row>
    <row r="174" spans="1:9" s="26" customFormat="1" x14ac:dyDescent="0.2">
      <c r="A174" s="41"/>
      <c r="B174" s="70" t="s">
        <v>594</v>
      </c>
      <c r="C174" s="73">
        <v>8</v>
      </c>
      <c r="D174" s="74">
        <f>VLOOKUP(B174,'[1]por deptos 2011-2017'!$BD$7521:$BF$8057,3,0)</f>
        <v>22</v>
      </c>
      <c r="E174" s="65">
        <f t="shared" si="56"/>
        <v>3.2921810699588477E-3</v>
      </c>
      <c r="F174" s="65">
        <f t="shared" si="57"/>
        <v>8.3841463414634151E-3</v>
      </c>
      <c r="G174" s="65">
        <f t="shared" si="58"/>
        <v>1.75</v>
      </c>
      <c r="H174" s="48">
        <f t="shared" si="59"/>
        <v>5.761316872427983E-3</v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2011-2017'!$BD$7521:$BF$8057,3,0)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2011-2017'!$BD$7521:$BF$8057,3,0)</f>
        <v>1</v>
      </c>
      <c r="E176" s="65" t="str">
        <f t="shared" si="56"/>
        <v/>
      </c>
      <c r="F176" s="65">
        <f t="shared" si="57"/>
        <v>3.8109756097560977E-4</v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5</v>
      </c>
      <c r="D177" s="74">
        <f>VLOOKUP(B177,'[1]por deptos 2011-2017'!$BD$7521:$BF$8057,3,0)</f>
        <v>10</v>
      </c>
      <c r="E177" s="65">
        <f t="shared" si="56"/>
        <v>2.05761316872428E-3</v>
      </c>
      <c r="F177" s="65">
        <f t="shared" si="57"/>
        <v>3.8109756097560975E-3</v>
      </c>
      <c r="G177" s="65">
        <f t="shared" si="58"/>
        <v>1</v>
      </c>
      <c r="H177" s="48">
        <f t="shared" si="59"/>
        <v>2.05761316872428E-3</v>
      </c>
      <c r="I177" s="2"/>
    </row>
    <row r="178" spans="1:9" s="26" customFormat="1" x14ac:dyDescent="0.2">
      <c r="A178" s="41"/>
      <c r="B178" s="70" t="s">
        <v>43</v>
      </c>
      <c r="C178" s="73">
        <v>1</v>
      </c>
      <c r="D178" s="74">
        <f>VLOOKUP(B178,'[1]por deptos 2011-2017'!$BD$7521:$BF$8057,3,0)</f>
        <v>3</v>
      </c>
      <c r="E178" s="65">
        <f t="shared" si="56"/>
        <v>4.1152263374485596E-4</v>
      </c>
      <c r="F178" s="65">
        <f t="shared" si="57"/>
        <v>1.1432926829268292E-3</v>
      </c>
      <c r="G178" s="65">
        <f t="shared" si="58"/>
        <v>2</v>
      </c>
      <c r="H178" s="48">
        <f t="shared" si="59"/>
        <v>8.2304526748971192E-4</v>
      </c>
      <c r="I178" s="2"/>
    </row>
    <row r="179" spans="1:9" s="26" customFormat="1" x14ac:dyDescent="0.2">
      <c r="A179" s="40"/>
      <c r="B179" s="70" t="s">
        <v>534</v>
      </c>
      <c r="C179" s="73">
        <v>11</v>
      </c>
      <c r="D179" s="74">
        <f>VLOOKUP(B179,'[1]por deptos 2011-2017'!$BD$7521:$BF$8057,3,0)</f>
        <v>71</v>
      </c>
      <c r="E179" s="65">
        <f t="shared" ref="E179" si="60">+IF(C179=0,"",C179/C$165)</f>
        <v>4.5267489711934153E-3</v>
      </c>
      <c r="F179" s="65">
        <f t="shared" ref="F179" si="61">+IF(D179=0,"",D179/D$165)</f>
        <v>2.7057926829268292E-2</v>
      </c>
      <c r="G179" s="65">
        <f t="shared" ref="G179" si="62">+IF(OR(AND(D179=0),(C179=0)),"0",((D179-C179)/C179))</f>
        <v>5.4545454545454541</v>
      </c>
      <c r="H179" s="48">
        <f t="shared" ref="H179" si="63">+IF(OR(AND(E179=""),(G179="")),"",E179*G179)</f>
        <v>2.4691358024691353E-2</v>
      </c>
      <c r="I179" s="2"/>
    </row>
    <row r="180" spans="1:9" s="26" customFormat="1" x14ac:dyDescent="0.2">
      <c r="A180" s="41"/>
      <c r="B180" s="70" t="s">
        <v>448</v>
      </c>
      <c r="C180" s="73">
        <v>57</v>
      </c>
      <c r="D180" s="74">
        <f>VLOOKUP(B180,'[1]por deptos 2011-2017'!$BD$7521:$BF$8057,3,0)</f>
        <v>101</v>
      </c>
      <c r="E180" s="65">
        <f t="shared" si="56"/>
        <v>2.3456790123456792E-2</v>
      </c>
      <c r="F180" s="65">
        <f t="shared" si="57"/>
        <v>3.8490853658536585E-2</v>
      </c>
      <c r="G180" s="65">
        <f t="shared" si="58"/>
        <v>0.77192982456140347</v>
      </c>
      <c r="H180" s="48">
        <f t="shared" si="59"/>
        <v>1.8106995884773661E-2</v>
      </c>
      <c r="I180" s="2"/>
    </row>
    <row r="181" spans="1:9" s="26" customFormat="1" x14ac:dyDescent="0.2">
      <c r="A181" s="41"/>
      <c r="B181" s="70" t="s">
        <v>595</v>
      </c>
      <c r="C181" s="73">
        <v>57</v>
      </c>
      <c r="D181" s="74">
        <f>VLOOKUP(B181,'[1]por deptos 2011-2017'!$BD$7521:$BF$8057,3,0)</f>
        <v>24</v>
      </c>
      <c r="E181" s="65">
        <f t="shared" si="56"/>
        <v>2.3456790123456792E-2</v>
      </c>
      <c r="F181" s="65">
        <f t="shared" si="57"/>
        <v>9.1463414634146336E-3</v>
      </c>
      <c r="G181" s="65">
        <f t="shared" si="58"/>
        <v>-0.57894736842105265</v>
      </c>
      <c r="H181" s="48">
        <f t="shared" si="59"/>
        <v>-1.3580246913580249E-2</v>
      </c>
      <c r="I181" s="2"/>
    </row>
    <row r="182" spans="1:9" s="26" customFormat="1" x14ac:dyDescent="0.2">
      <c r="A182" s="41"/>
      <c r="B182" s="70" t="s">
        <v>41</v>
      </c>
      <c r="C182" s="73">
        <v>3</v>
      </c>
      <c r="D182" s="74">
        <f>VLOOKUP(B182,'[1]por deptos 2011-2017'!$BD$7521:$BF$8057,3,0)</f>
        <v>4</v>
      </c>
      <c r="E182" s="65">
        <f t="shared" si="56"/>
        <v>1.2345679012345679E-3</v>
      </c>
      <c r="F182" s="65">
        <f t="shared" si="57"/>
        <v>1.5243902439024391E-3</v>
      </c>
      <c r="G182" s="65">
        <f t="shared" si="58"/>
        <v>0.33333333333333331</v>
      </c>
      <c r="H182" s="48">
        <f t="shared" si="59"/>
        <v>4.1152263374485596E-4</v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2011-2017'!$BD$7521:$BF$8057,3,0)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4</v>
      </c>
      <c r="D184" s="74">
        <f>VLOOKUP(B184,'[1]por deptos 2011-2017'!$BD$7521:$BF$8057,3,0)</f>
        <v>3</v>
      </c>
      <c r="E184" s="65">
        <f t="shared" ref="E184:E185" si="64">+IF(C184=0,"",C184/C$165)</f>
        <v>1.6460905349794238E-3</v>
      </c>
      <c r="F184" s="65">
        <f t="shared" ref="F184:F185" si="65">+IF(D184=0,"",D184/D$165)</f>
        <v>1.1432926829268292E-3</v>
      </c>
      <c r="G184" s="65">
        <f t="shared" ref="G184:G185" si="66">+IF(OR(AND(D184=0),(C184=0)),"0",((D184-C184)/C184))</f>
        <v>-0.25</v>
      </c>
      <c r="H184" s="48">
        <f t="shared" ref="H184:H185" si="67">+IF(OR(AND(E184=""),(G184="")),"",E184*G184)</f>
        <v>-4.1152263374485596E-4</v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2011-2017'!$BD$7521:$BF$8057,3,0)</f>
        <v>3</v>
      </c>
      <c r="E185" s="65" t="str">
        <f t="shared" si="64"/>
        <v/>
      </c>
      <c r="F185" s="65">
        <f t="shared" si="65"/>
        <v>1.1432926829268292E-3</v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36</v>
      </c>
      <c r="D186" s="74">
        <f>VLOOKUP(B186,'[1]por deptos 2011-2017'!$BD$7521:$BF$8057,3,0)</f>
        <v>191</v>
      </c>
      <c r="E186" s="65">
        <f t="shared" si="56"/>
        <v>1.4814814814814815E-2</v>
      </c>
      <c r="F186" s="65">
        <f t="shared" si="57"/>
        <v>7.2789634146341459E-2</v>
      </c>
      <c r="G186" s="65">
        <f t="shared" si="58"/>
        <v>4.3055555555555554</v>
      </c>
      <c r="H186" s="48">
        <f t="shared" si="59"/>
        <v>6.3786008230452676E-2</v>
      </c>
      <c r="I186" s="2"/>
    </row>
    <row r="187" spans="1:9" s="26" customFormat="1" x14ac:dyDescent="0.2">
      <c r="A187" s="41"/>
      <c r="B187" s="70" t="s">
        <v>216</v>
      </c>
      <c r="C187" s="73">
        <v>13</v>
      </c>
      <c r="D187" s="74">
        <f>VLOOKUP(B187,'[1]por deptos 2011-2017'!$BD$7521:$BF$8057,3,0)</f>
        <v>42</v>
      </c>
      <c r="E187" s="65">
        <f t="shared" si="56"/>
        <v>5.3497942386831277E-3</v>
      </c>
      <c r="F187" s="65">
        <f t="shared" si="57"/>
        <v>1.600609756097561E-2</v>
      </c>
      <c r="G187" s="65">
        <f t="shared" si="58"/>
        <v>2.2307692307692308</v>
      </c>
      <c r="H187" s="48">
        <f t="shared" si="59"/>
        <v>1.1934156378600824E-2</v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2011-2017'!$BD$7521:$BF$8057,3,0)</f>
        <v>1</v>
      </c>
      <c r="E188" s="65" t="str">
        <f t="shared" si="56"/>
        <v/>
      </c>
      <c r="F188" s="65">
        <f t="shared" si="57"/>
        <v>3.8109756097560977E-4</v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2011-2017'!$BD$7521:$BF$8057,3,0)</f>
        <v>3</v>
      </c>
      <c r="E189" s="65" t="str">
        <f t="shared" ref="E189" si="68">+IF(C189=0,"",C189/C$165)</f>
        <v/>
      </c>
      <c r="F189" s="65">
        <f t="shared" ref="F189" si="69">+IF(D189=0,"",D189/D$165)</f>
        <v>1.1432926829268292E-3</v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2011-2017'!$BD$7521:$BF$8057,3,0)</f>
        <v>3</v>
      </c>
      <c r="E190" s="65" t="str">
        <f t="shared" si="56"/>
        <v/>
      </c>
      <c r="F190" s="65">
        <f t="shared" si="57"/>
        <v>1.1432926829268292E-3</v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7</v>
      </c>
      <c r="D191" s="74">
        <f>VLOOKUP(B191,'[1]por deptos 2011-2017'!$BD$7521:$BF$8057,3,0)</f>
        <v>13</v>
      </c>
      <c r="E191" s="65">
        <f t="shared" si="56"/>
        <v>2.8806584362139919E-3</v>
      </c>
      <c r="F191" s="65">
        <f t="shared" si="57"/>
        <v>4.9542682926829269E-3</v>
      </c>
      <c r="G191" s="65">
        <f t="shared" si="58"/>
        <v>0.8571428571428571</v>
      </c>
      <c r="H191" s="48">
        <f t="shared" si="59"/>
        <v>2.4691358024691358E-3</v>
      </c>
      <c r="I191" s="2"/>
    </row>
    <row r="192" spans="1:9" s="26" customFormat="1" x14ac:dyDescent="0.2">
      <c r="A192" s="40"/>
      <c r="B192" s="70" t="s">
        <v>539</v>
      </c>
      <c r="C192" s="73">
        <v>9</v>
      </c>
      <c r="D192" s="74">
        <f>VLOOKUP(B192,'[1]por deptos 2011-2017'!$BD$7521:$BF$8057,3,0)</f>
        <v>20</v>
      </c>
      <c r="E192" s="65">
        <f t="shared" ref="E192" si="72">+IF(C192=0,"",C192/C$165)</f>
        <v>3.7037037037037038E-3</v>
      </c>
      <c r="F192" s="65">
        <f t="shared" ref="F192" si="73">+IF(D192=0,"",D192/D$165)</f>
        <v>7.621951219512195E-3</v>
      </c>
      <c r="G192" s="65">
        <f t="shared" ref="G192" si="74">+IF(OR(AND(D192=0),(C192=0)),"0",((D192-C192)/C192))</f>
        <v>1.2222222222222223</v>
      </c>
      <c r="H192" s="48">
        <f t="shared" ref="H192" si="75">+IF(OR(AND(E192=""),(G192="")),"",E192*G192)</f>
        <v>4.5267489711934162E-3</v>
      </c>
      <c r="I192" s="2"/>
    </row>
    <row r="193" spans="1:9" s="26" customFormat="1" x14ac:dyDescent="0.2">
      <c r="A193" s="41"/>
      <c r="B193" s="70" t="s">
        <v>219</v>
      </c>
      <c r="C193" s="73">
        <v>16</v>
      </c>
      <c r="D193" s="74">
        <f>VLOOKUP(B193,'[1]por deptos 2011-2017'!$BD$7521:$BF$8057,3,0)</f>
        <v>9</v>
      </c>
      <c r="E193" s="65">
        <f t="shared" si="56"/>
        <v>6.5843621399176953E-3</v>
      </c>
      <c r="F193" s="65">
        <f t="shared" si="57"/>
        <v>3.4298780487804878E-3</v>
      </c>
      <c r="G193" s="65">
        <f t="shared" si="58"/>
        <v>-0.4375</v>
      </c>
      <c r="H193" s="48">
        <f t="shared" si="59"/>
        <v>-2.8806584362139915E-3</v>
      </c>
      <c r="I193" s="2"/>
    </row>
    <row r="194" spans="1:9" s="26" customFormat="1" x14ac:dyDescent="0.2">
      <c r="A194" s="41"/>
      <c r="B194" s="70" t="s">
        <v>220</v>
      </c>
      <c r="C194" s="73">
        <v>63</v>
      </c>
      <c r="D194" s="74">
        <f>VLOOKUP(B194,'[1]por deptos 2011-2017'!$BD$7521:$BF$8057,3,0)</f>
        <v>52</v>
      </c>
      <c r="E194" s="65">
        <f t="shared" si="56"/>
        <v>2.5925925925925925E-2</v>
      </c>
      <c r="F194" s="65">
        <f t="shared" si="57"/>
        <v>1.9817073170731708E-2</v>
      </c>
      <c r="G194" s="65">
        <f t="shared" si="58"/>
        <v>-0.17460317460317459</v>
      </c>
      <c r="H194" s="48">
        <f t="shared" si="59"/>
        <v>-4.5267489711934153E-3</v>
      </c>
      <c r="I194" s="2"/>
    </row>
    <row r="195" spans="1:9" s="26" customFormat="1" x14ac:dyDescent="0.2">
      <c r="A195" s="41"/>
      <c r="B195" s="70" t="s">
        <v>221</v>
      </c>
      <c r="C195" s="73">
        <v>148</v>
      </c>
      <c r="D195" s="74">
        <f>VLOOKUP(B195,'[1]por deptos 2011-2017'!$BD$7521:$BF$8057,3,0)</f>
        <v>122</v>
      </c>
      <c r="E195" s="65">
        <f t="shared" si="56"/>
        <v>6.0905349794238686E-2</v>
      </c>
      <c r="F195" s="65">
        <f t="shared" si="57"/>
        <v>4.649390243902439E-2</v>
      </c>
      <c r="G195" s="65">
        <f t="shared" si="58"/>
        <v>-0.17567567567567569</v>
      </c>
      <c r="H195" s="48">
        <f t="shared" si="59"/>
        <v>-1.0699588477366257E-2</v>
      </c>
      <c r="I195" s="2"/>
    </row>
    <row r="196" spans="1:9" s="26" customFormat="1" x14ac:dyDescent="0.2">
      <c r="A196" s="41"/>
      <c r="B196" s="70" t="s">
        <v>222</v>
      </c>
      <c r="C196" s="73">
        <v>112</v>
      </c>
      <c r="D196" s="74">
        <f>VLOOKUP(B196,'[1]por deptos 2011-2017'!$BD$7521:$BF$8057,3,0)</f>
        <v>70</v>
      </c>
      <c r="E196" s="65">
        <f t="shared" si="56"/>
        <v>4.6090534979423871E-2</v>
      </c>
      <c r="F196" s="65">
        <f t="shared" si="57"/>
        <v>2.6676829268292682E-2</v>
      </c>
      <c r="G196" s="65">
        <f t="shared" si="58"/>
        <v>-0.375</v>
      </c>
      <c r="H196" s="48">
        <f t="shared" si="59"/>
        <v>-1.7283950617283952E-2</v>
      </c>
      <c r="I196" s="2"/>
    </row>
    <row r="197" spans="1:9" s="26" customFormat="1" x14ac:dyDescent="0.2">
      <c r="A197" s="41"/>
      <c r="B197" s="70" t="s">
        <v>450</v>
      </c>
      <c r="C197" s="73">
        <v>13</v>
      </c>
      <c r="D197" s="74">
        <f>VLOOKUP(B197,'[1]por deptos 2011-2017'!$BD$7521:$BF$8057,3,0)</f>
        <v>5</v>
      </c>
      <c r="E197" s="65">
        <f t="shared" si="56"/>
        <v>5.3497942386831277E-3</v>
      </c>
      <c r="F197" s="65">
        <f t="shared" si="57"/>
        <v>1.9054878048780487E-3</v>
      </c>
      <c r="G197" s="65">
        <f t="shared" si="58"/>
        <v>-0.61538461538461542</v>
      </c>
      <c r="H197" s="48">
        <f t="shared" si="59"/>
        <v>-3.2921810699588481E-3</v>
      </c>
      <c r="I197" s="2"/>
    </row>
    <row r="198" spans="1:9" s="26" customFormat="1" x14ac:dyDescent="0.2">
      <c r="A198" s="41"/>
      <c r="B198" s="70" t="s">
        <v>451</v>
      </c>
      <c r="C198" s="73">
        <v>5</v>
      </c>
      <c r="D198" s="74">
        <f>VLOOKUP(B198,'[1]por deptos 2011-2017'!$BD$7521:$BF$8057,3,0)</f>
        <v>8</v>
      </c>
      <c r="E198" s="65">
        <f t="shared" si="56"/>
        <v>2.05761316872428E-3</v>
      </c>
      <c r="F198" s="65">
        <f t="shared" si="57"/>
        <v>3.0487804878048782E-3</v>
      </c>
      <c r="G198" s="65">
        <f t="shared" si="58"/>
        <v>0.6</v>
      </c>
      <c r="H198" s="48">
        <f t="shared" si="59"/>
        <v>1.2345679012345679E-3</v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2011-2017'!$BD$7521:$BF$8057,3,0)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45</v>
      </c>
      <c r="D200" s="74">
        <f>VLOOKUP(B200,'[1]por deptos 2011-2017'!$BD$7521:$BF$8057,3,0)</f>
        <v>19</v>
      </c>
      <c r="E200" s="65">
        <f t="shared" ref="E200" si="76">+IF(C200=0,"",C200/C$165)</f>
        <v>1.8518518518518517E-2</v>
      </c>
      <c r="F200" s="65">
        <f t="shared" ref="F200" si="77">+IF(D200=0,"",D200/D$165)</f>
        <v>7.2408536585365857E-3</v>
      </c>
      <c r="G200" s="65">
        <f t="shared" ref="G200" si="78">+IF(OR(AND(D200=0),(C200=0)),"0",((D200-C200)/C200))</f>
        <v>-0.57777777777777772</v>
      </c>
      <c r="H200" s="48">
        <f t="shared" ref="H200" si="79">+IF(OR(AND(E200=""),(G200="")),"",E200*G200)</f>
        <v>-1.0699588477366254E-2</v>
      </c>
      <c r="I200" s="2"/>
    </row>
    <row r="201" spans="1:9" s="26" customFormat="1" x14ac:dyDescent="0.2">
      <c r="A201" s="41"/>
      <c r="B201" s="70" t="s">
        <v>224</v>
      </c>
      <c r="C201" s="73">
        <v>4</v>
      </c>
      <c r="D201" s="74">
        <f>VLOOKUP(B201,'[1]por deptos 2011-2017'!$BD$7521:$BF$8057,3,0)</f>
        <v>12</v>
      </c>
      <c r="E201" s="65">
        <f t="shared" si="56"/>
        <v>1.6460905349794238E-3</v>
      </c>
      <c r="F201" s="65">
        <f t="shared" si="57"/>
        <v>4.5731707317073168E-3</v>
      </c>
      <c r="G201" s="65">
        <f t="shared" si="58"/>
        <v>2</v>
      </c>
      <c r="H201" s="48">
        <f t="shared" si="59"/>
        <v>3.2921810699588477E-3</v>
      </c>
      <c r="I201" s="2"/>
    </row>
    <row r="202" spans="1:9" s="26" customFormat="1" x14ac:dyDescent="0.2">
      <c r="A202" s="41"/>
      <c r="B202" s="70" t="s">
        <v>225</v>
      </c>
      <c r="C202" s="73">
        <v>18</v>
      </c>
      <c r="D202" s="74">
        <f>VLOOKUP(B202,'[1]por deptos 2011-2017'!$BD$7521:$BF$8057,3,0)</f>
        <v>13</v>
      </c>
      <c r="E202" s="65">
        <f t="shared" si="56"/>
        <v>7.4074074074074077E-3</v>
      </c>
      <c r="F202" s="65">
        <f t="shared" si="57"/>
        <v>4.9542682926829269E-3</v>
      </c>
      <c r="G202" s="65">
        <f t="shared" si="58"/>
        <v>-0.27777777777777779</v>
      </c>
      <c r="H202" s="48">
        <f t="shared" si="59"/>
        <v>-2.05761316872428E-3</v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2011-2017'!$BD$7521:$BF$8057,3,0)</f>
        <v>2</v>
      </c>
      <c r="E203" s="65" t="str">
        <f t="shared" si="56"/>
        <v/>
      </c>
      <c r="F203" s="65">
        <f t="shared" si="57"/>
        <v>7.6219512195121954E-4</v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1</v>
      </c>
      <c r="D204" s="74">
        <f>VLOOKUP(B204,'[1]por deptos 2011-2017'!$BD$7521:$BF$8057,3,0)</f>
        <v>0</v>
      </c>
      <c r="E204" s="65">
        <f t="shared" si="56"/>
        <v>4.1152263374485596E-4</v>
      </c>
      <c r="F204" s="65" t="str">
        <f t="shared" si="57"/>
        <v/>
      </c>
      <c r="G204" s="65" t="str">
        <f t="shared" si="58"/>
        <v>0</v>
      </c>
      <c r="H204" s="48">
        <f t="shared" si="59"/>
        <v>0</v>
      </c>
      <c r="I204" s="2"/>
    </row>
    <row r="205" spans="1:9" s="26" customFormat="1" x14ac:dyDescent="0.2">
      <c r="A205" s="41"/>
      <c r="B205" s="70" t="s">
        <v>47</v>
      </c>
      <c r="C205" s="73">
        <v>562</v>
      </c>
      <c r="D205" s="74">
        <f>VLOOKUP(B205,'[1]por deptos 2011-2017'!$BD$7521:$BF$8057,3,0)</f>
        <v>166</v>
      </c>
      <c r="E205" s="65">
        <f t="shared" si="56"/>
        <v>0.23127572016460907</v>
      </c>
      <c r="F205" s="65">
        <f t="shared" si="57"/>
        <v>6.326219512195122E-2</v>
      </c>
      <c r="G205" s="65">
        <f t="shared" si="58"/>
        <v>-0.70462633451957291</v>
      </c>
      <c r="H205" s="48">
        <f t="shared" si="59"/>
        <v>-0.16296296296296295</v>
      </c>
      <c r="I205" s="2"/>
    </row>
    <row r="206" spans="1:9" s="26" customFormat="1" x14ac:dyDescent="0.2">
      <c r="A206" s="41"/>
      <c r="B206" s="70" t="s">
        <v>227</v>
      </c>
      <c r="C206" s="73">
        <v>13</v>
      </c>
      <c r="D206" s="74">
        <f>VLOOKUP(B206,'[1]por deptos 2011-2017'!$BD$7521:$BF$8057,3,0)</f>
        <v>3</v>
      </c>
      <c r="E206" s="65">
        <f t="shared" si="56"/>
        <v>5.3497942386831277E-3</v>
      </c>
      <c r="F206" s="65">
        <f t="shared" si="57"/>
        <v>1.1432926829268292E-3</v>
      </c>
      <c r="G206" s="65">
        <f t="shared" si="58"/>
        <v>-0.76923076923076927</v>
      </c>
      <c r="H206" s="48">
        <f t="shared" si="59"/>
        <v>-4.11522633744856E-3</v>
      </c>
      <c r="I206" s="2"/>
    </row>
    <row r="207" spans="1:9" s="26" customFormat="1" x14ac:dyDescent="0.2">
      <c r="A207" s="41"/>
      <c r="B207" s="70" t="s">
        <v>228</v>
      </c>
      <c r="C207" s="73">
        <v>3</v>
      </c>
      <c r="D207" s="74">
        <f>VLOOKUP(B207,'[1]por deptos 2011-2017'!$BD$7521:$BF$8057,3,0)</f>
        <v>1</v>
      </c>
      <c r="E207" s="65">
        <f t="shared" si="56"/>
        <v>1.2345679012345679E-3</v>
      </c>
      <c r="F207" s="65">
        <f t="shared" si="57"/>
        <v>3.8109756097560977E-4</v>
      </c>
      <c r="G207" s="65">
        <f t="shared" si="58"/>
        <v>-0.66666666666666663</v>
      </c>
      <c r="H207" s="48">
        <f t="shared" si="59"/>
        <v>-8.2304526748971192E-4</v>
      </c>
      <c r="I207" s="2"/>
    </row>
    <row r="208" spans="1:9" s="26" customFormat="1" x14ac:dyDescent="0.2">
      <c r="A208" s="41"/>
      <c r="B208" s="70" t="s">
        <v>452</v>
      </c>
      <c r="C208" s="73">
        <v>1</v>
      </c>
      <c r="D208" s="74">
        <f>VLOOKUP(B208,'[1]por deptos 2011-2017'!$BD$7521:$BF$8057,3,0)</f>
        <v>3</v>
      </c>
      <c r="E208" s="65">
        <f t="shared" si="56"/>
        <v>4.1152263374485596E-4</v>
      </c>
      <c r="F208" s="65">
        <f t="shared" si="57"/>
        <v>1.1432926829268292E-3</v>
      </c>
      <c r="G208" s="65">
        <f t="shared" si="58"/>
        <v>2</v>
      </c>
      <c r="H208" s="48">
        <f t="shared" si="59"/>
        <v>8.2304526748971192E-4</v>
      </c>
      <c r="I208" s="2"/>
    </row>
    <row r="209" spans="1:9" s="26" customFormat="1" x14ac:dyDescent="0.2">
      <c r="A209" s="40"/>
      <c r="B209" s="70" t="s">
        <v>541</v>
      </c>
      <c r="C209" s="73">
        <v>1</v>
      </c>
      <c r="D209" s="74">
        <f>VLOOKUP(B209,'[1]por deptos 2011-2017'!$BD$7521:$BF$8057,3,0)</f>
        <v>0</v>
      </c>
      <c r="E209" s="65">
        <f t="shared" ref="E209" si="80">+IF(C209=0,"",C209/C$165)</f>
        <v>4.1152263374485596E-4</v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>
        <f t="shared" ref="H209" si="83">+IF(OR(AND(E209=""),(G209="")),"",E209*G209)</f>
        <v>0</v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2011-2017'!$BD$7521:$BF$8057,3,0)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2011-2017'!$BD$7521:$BF$8057,3,0)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1</v>
      </c>
      <c r="D212" s="74">
        <f>VLOOKUP(B212,'[1]por deptos 2011-2017'!$BD$7521:$BF$8057,3,0)</f>
        <v>0</v>
      </c>
      <c r="E212" s="65">
        <f t="shared" si="56"/>
        <v>4.1152263374485596E-4</v>
      </c>
      <c r="F212" s="65" t="str">
        <f t="shared" si="57"/>
        <v/>
      </c>
      <c r="G212" s="65" t="str">
        <f t="shared" si="58"/>
        <v>0</v>
      </c>
      <c r="H212" s="48">
        <f t="shared" si="59"/>
        <v>0</v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2011-2017'!$BD$7521:$BF$8057,3,0)</f>
        <v>0</v>
      </c>
      <c r="E213" s="65" t="str">
        <f t="shared" si="56"/>
        <v/>
      </c>
      <c r="F213" s="65" t="str">
        <f t="shared" si="57"/>
        <v/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2011-2017'!$BD$7521:$BF$8057,3,0)</f>
        <v>2</v>
      </c>
      <c r="E214" s="65" t="str">
        <f t="shared" si="56"/>
        <v/>
      </c>
      <c r="F214" s="65">
        <f t="shared" si="57"/>
        <v>7.6219512195121954E-4</v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2011-2017'!$BD$7521:$BF$8057,3,0)</f>
        <v>0</v>
      </c>
      <c r="E215" s="65" t="str">
        <f t="shared" si="56"/>
        <v/>
      </c>
      <c r="F215" s="65" t="str">
        <f t="shared" si="57"/>
        <v/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135</v>
      </c>
      <c r="D216" s="74">
        <f>VLOOKUP(B216,'[1]por deptos 2011-2017'!$BD$7521:$BF$8057,3,0)</f>
        <v>173</v>
      </c>
      <c r="E216" s="65">
        <f t="shared" si="56"/>
        <v>5.5555555555555552E-2</v>
      </c>
      <c r="F216" s="65">
        <f t="shared" si="57"/>
        <v>6.5929878048780491E-2</v>
      </c>
      <c r="G216" s="65">
        <f t="shared" si="58"/>
        <v>0.2814814814814815</v>
      </c>
      <c r="H216" s="48">
        <f t="shared" si="59"/>
        <v>1.5637860082304528E-2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2011-2017'!$BD$7521:$BF$8057,3,0)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3</v>
      </c>
      <c r="D218" s="74">
        <f>VLOOKUP(B218,'[1]por deptos 2011-2017'!$BD$7521:$BF$8057,3,0)</f>
        <v>0</v>
      </c>
      <c r="E218" s="65">
        <f t="shared" si="56"/>
        <v>1.2345679012345679E-3</v>
      </c>
      <c r="F218" s="65" t="str">
        <f t="shared" si="57"/>
        <v/>
      </c>
      <c r="G218" s="65" t="str">
        <f t="shared" si="58"/>
        <v>0</v>
      </c>
      <c r="H218" s="48">
        <f t="shared" si="59"/>
        <v>0</v>
      </c>
      <c r="I218" s="2"/>
    </row>
    <row r="219" spans="1:9" s="26" customFormat="1" x14ac:dyDescent="0.2">
      <c r="A219" s="41"/>
      <c r="B219" s="70" t="s">
        <v>235</v>
      </c>
      <c r="C219" s="73">
        <v>1</v>
      </c>
      <c r="D219" s="74">
        <f>VLOOKUP(B219,'[1]por deptos 2011-2017'!$BD$7521:$BF$8057,3,0)</f>
        <v>6</v>
      </c>
      <c r="E219" s="65">
        <f t="shared" si="56"/>
        <v>4.1152263374485596E-4</v>
      </c>
      <c r="F219" s="65">
        <f t="shared" si="57"/>
        <v>2.2865853658536584E-3</v>
      </c>
      <c r="G219" s="65">
        <f t="shared" si="58"/>
        <v>5</v>
      </c>
      <c r="H219" s="48">
        <f t="shared" si="59"/>
        <v>2.05761316872428E-3</v>
      </c>
      <c r="I219" s="2"/>
    </row>
    <row r="220" spans="1:9" s="26" customFormat="1" x14ac:dyDescent="0.2">
      <c r="A220" s="41"/>
      <c r="B220" s="70" t="s">
        <v>596</v>
      </c>
      <c r="C220" s="73">
        <v>4</v>
      </c>
      <c r="D220" s="74">
        <f>VLOOKUP(B220,'[1]por deptos 2011-2017'!$BD$7521:$BF$8057,3,0)</f>
        <v>0</v>
      </c>
      <c r="E220" s="65">
        <f t="shared" si="56"/>
        <v>1.6460905349794238E-3</v>
      </c>
      <c r="F220" s="65" t="str">
        <f t="shared" si="57"/>
        <v/>
      </c>
      <c r="G220" s="65" t="str">
        <f t="shared" si="58"/>
        <v>0</v>
      </c>
      <c r="H220" s="48">
        <f t="shared" si="59"/>
        <v>0</v>
      </c>
      <c r="I220" s="2"/>
    </row>
    <row r="221" spans="1:9" s="26" customFormat="1" x14ac:dyDescent="0.2">
      <c r="A221" s="41"/>
      <c r="B221" s="70" t="s">
        <v>454</v>
      </c>
      <c r="C221" s="73">
        <v>4</v>
      </c>
      <c r="D221" s="74">
        <f>VLOOKUP(B221,'[1]por deptos 2011-2017'!$BD$7521:$BF$8057,3,0)</f>
        <v>8</v>
      </c>
      <c r="E221" s="65">
        <f t="shared" si="56"/>
        <v>1.6460905349794238E-3</v>
      </c>
      <c r="F221" s="65">
        <f t="shared" si="57"/>
        <v>3.0487804878048782E-3</v>
      </c>
      <c r="G221" s="65">
        <f t="shared" si="58"/>
        <v>1</v>
      </c>
      <c r="H221" s="48">
        <f t="shared" si="59"/>
        <v>1.6460905349794238E-3</v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2011-2017'!$BD$7521:$BF$8057,3,0)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2011-2017'!$BD$7521:$BF$8057,3,0)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4</v>
      </c>
      <c r="D224" s="74">
        <f>VLOOKUP(B224,'[1]por deptos 2011-2017'!$BD$7521:$BF$8057,3,0)</f>
        <v>1</v>
      </c>
      <c r="E224" s="65">
        <f t="shared" si="56"/>
        <v>1.6460905349794238E-3</v>
      </c>
      <c r="F224" s="65">
        <f t="shared" si="57"/>
        <v>3.8109756097560977E-4</v>
      </c>
      <c r="G224" s="65">
        <f t="shared" si="58"/>
        <v>-0.75</v>
      </c>
      <c r="H224" s="48">
        <f t="shared" si="59"/>
        <v>-1.2345679012345679E-3</v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2011-2017'!$BD$7521:$BF$8057,3,0)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2011-2017'!$BD$7521:$BF$8057,3,0)</f>
        <v>3</v>
      </c>
      <c r="E226" s="65" t="str">
        <f t="shared" si="56"/>
        <v/>
      </c>
      <c r="F226" s="65">
        <f t="shared" si="57"/>
        <v>1.1432926829268292E-3</v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0</v>
      </c>
      <c r="D227" s="74">
        <f>VLOOKUP(B227,'[1]por deptos 2011-2017'!$BD$7521:$BF$8057,3,0)</f>
        <v>0</v>
      </c>
      <c r="E227" s="65" t="str">
        <f t="shared" si="56"/>
        <v/>
      </c>
      <c r="F227" s="65" t="str">
        <f t="shared" si="57"/>
        <v/>
      </c>
      <c r="G227" s="65" t="str">
        <f t="shared" si="58"/>
        <v>0</v>
      </c>
      <c r="H227" s="48" t="str">
        <f t="shared" si="59"/>
        <v/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2011-2017'!$BD$7521:$BF$8057,3,0)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15</v>
      </c>
      <c r="D229" s="74">
        <f>VLOOKUP(B229,'[1]por deptos 2011-2017'!$BD$7521:$BF$8057,3,0)</f>
        <v>18</v>
      </c>
      <c r="E229" s="65">
        <f t="shared" si="56"/>
        <v>6.1728395061728392E-3</v>
      </c>
      <c r="F229" s="65">
        <f t="shared" si="57"/>
        <v>6.8597560975609756E-3</v>
      </c>
      <c r="G229" s="65">
        <f t="shared" si="58"/>
        <v>0.2</v>
      </c>
      <c r="H229" s="48">
        <f t="shared" si="59"/>
        <v>1.2345679012345679E-3</v>
      </c>
      <c r="I229" s="2"/>
    </row>
    <row r="230" spans="1:9" s="26" customFormat="1" x14ac:dyDescent="0.2">
      <c r="A230" s="41"/>
      <c r="B230" s="70" t="s">
        <v>55</v>
      </c>
      <c r="C230" s="73">
        <v>2</v>
      </c>
      <c r="D230" s="74">
        <f>VLOOKUP(B230,'[1]por deptos 2011-2017'!$BD$7521:$BF$8057,3,0)</f>
        <v>2</v>
      </c>
      <c r="E230" s="65">
        <f t="shared" si="56"/>
        <v>8.2304526748971192E-4</v>
      </c>
      <c r="F230" s="65">
        <f t="shared" si="57"/>
        <v>7.6219512195121954E-4</v>
      </c>
      <c r="G230" s="65">
        <f t="shared" si="58"/>
        <v>0</v>
      </c>
      <c r="H230" s="48">
        <f t="shared" si="59"/>
        <v>0</v>
      </c>
      <c r="I230" s="2"/>
    </row>
    <row r="231" spans="1:9" s="26" customFormat="1" x14ac:dyDescent="0.2">
      <c r="A231" s="41"/>
      <c r="B231" s="70" t="s">
        <v>456</v>
      </c>
      <c r="C231" s="73">
        <v>1</v>
      </c>
      <c r="D231" s="74">
        <f>VLOOKUP(B231,'[1]por deptos 2011-2017'!$BD$7521:$BF$8057,3,0)</f>
        <v>0</v>
      </c>
      <c r="E231" s="65">
        <f t="shared" si="56"/>
        <v>4.1152263374485596E-4</v>
      </c>
      <c r="F231" s="65" t="str">
        <f t="shared" si="57"/>
        <v/>
      </c>
      <c r="G231" s="65" t="str">
        <f t="shared" si="58"/>
        <v>0</v>
      </c>
      <c r="H231" s="48">
        <f t="shared" si="59"/>
        <v>0</v>
      </c>
      <c r="I231" s="2"/>
    </row>
    <row r="232" spans="1:9" s="26" customFormat="1" x14ac:dyDescent="0.2">
      <c r="A232" s="41"/>
      <c r="B232" s="70" t="s">
        <v>53</v>
      </c>
      <c r="C232" s="73">
        <v>0</v>
      </c>
      <c r="D232" s="74">
        <f>VLOOKUP(B232,'[1]por deptos 2011-2017'!$BD$7521:$BF$8057,3,0)</f>
        <v>64</v>
      </c>
      <c r="E232" s="65" t="str">
        <f t="shared" si="56"/>
        <v/>
      </c>
      <c r="F232" s="65">
        <f t="shared" si="57"/>
        <v>2.4390243902439025E-2</v>
      </c>
      <c r="G232" s="65" t="str">
        <f t="shared" si="58"/>
        <v>0</v>
      </c>
      <c r="H232" s="48" t="str">
        <f t="shared" si="59"/>
        <v/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2011-2017'!$BD$7521:$BF$8057,3,0)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2011-2017'!$BD$7521:$BF$8057,3,0)</f>
        <v>2</v>
      </c>
      <c r="E234" s="65" t="str">
        <f t="shared" si="56"/>
        <v/>
      </c>
      <c r="F234" s="65">
        <f t="shared" si="57"/>
        <v>7.6219512195121954E-4</v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3</v>
      </c>
      <c r="D235" s="74">
        <f>VLOOKUP(B235,'[1]por deptos 2011-2017'!$BD$7521:$BF$8057,3,0)</f>
        <v>1</v>
      </c>
      <c r="E235" s="65">
        <f t="shared" si="56"/>
        <v>1.2345679012345679E-3</v>
      </c>
      <c r="F235" s="65">
        <f t="shared" si="57"/>
        <v>3.8109756097560977E-4</v>
      </c>
      <c r="G235" s="65">
        <f t="shared" si="58"/>
        <v>-0.66666666666666663</v>
      </c>
      <c r="H235" s="48">
        <f t="shared" si="59"/>
        <v>-8.2304526748971192E-4</v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2011-2017'!$BD$7521:$BF$8057,3,0)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1</v>
      </c>
      <c r="D237" s="74">
        <f>VLOOKUP(B237,'[1]por deptos 2011-2017'!$BD$7521:$BF$8057,3,0)</f>
        <v>0</v>
      </c>
      <c r="E237" s="65">
        <f t="shared" si="56"/>
        <v>4.1152263374485596E-4</v>
      </c>
      <c r="F237" s="65" t="str">
        <f t="shared" si="57"/>
        <v/>
      </c>
      <c r="G237" s="65" t="str">
        <f t="shared" si="58"/>
        <v>0</v>
      </c>
      <c r="H237" s="48">
        <f t="shared" si="59"/>
        <v>0</v>
      </c>
      <c r="I237" s="2"/>
    </row>
    <row r="238" spans="1:9" s="26" customFormat="1" x14ac:dyDescent="0.2">
      <c r="A238" s="41"/>
      <c r="B238" s="70" t="s">
        <v>344</v>
      </c>
      <c r="C238" s="73">
        <v>3</v>
      </c>
      <c r="D238" s="74">
        <f>VLOOKUP(B238,'[1]por deptos 2011-2017'!$BD$7521:$BF$8057,3,0)</f>
        <v>2</v>
      </c>
      <c r="E238" s="65">
        <f t="shared" ref="E238:E316" si="88">+IF(C238=0,"",C238/C$165)</f>
        <v>1.2345679012345679E-3</v>
      </c>
      <c r="F238" s="65">
        <f t="shared" ref="F238:F316" si="89">+IF(D238=0,"",D238/D$165)</f>
        <v>7.6219512195121954E-4</v>
      </c>
      <c r="G238" s="65">
        <f t="shared" ref="G238:G316" si="90">+IF(OR(AND(D238=0),(C238=0)),"0",((D238-C238)/C238))</f>
        <v>-0.33333333333333331</v>
      </c>
      <c r="H238" s="48">
        <f t="shared" ref="H238:H316" si="91">+IF(OR(AND(E238=""),(G238="")),"",E238*G238)</f>
        <v>-4.1152263374485596E-4</v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2011-2017'!$BD$7521:$BF$8057,3,0)</f>
        <v>2</v>
      </c>
      <c r="E239" s="65" t="str">
        <f t="shared" si="88"/>
        <v/>
      </c>
      <c r="F239" s="65">
        <f t="shared" si="89"/>
        <v>7.6219512195121954E-4</v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1</v>
      </c>
      <c r="D240" s="74">
        <f>VLOOKUP(B240,'[1]por deptos 2011-2017'!$BD$7521:$BF$8057,3,0)</f>
        <v>5</v>
      </c>
      <c r="E240" s="65">
        <f t="shared" si="88"/>
        <v>4.1152263374485596E-4</v>
      </c>
      <c r="F240" s="65">
        <f t="shared" si="89"/>
        <v>1.9054878048780487E-3</v>
      </c>
      <c r="G240" s="65">
        <f t="shared" si="90"/>
        <v>4</v>
      </c>
      <c r="H240" s="48">
        <f t="shared" si="91"/>
        <v>1.6460905349794238E-3</v>
      </c>
      <c r="I240" s="2"/>
    </row>
    <row r="241" spans="1:9" s="26" customFormat="1" x14ac:dyDescent="0.2">
      <c r="A241" s="41"/>
      <c r="B241" s="70" t="s">
        <v>458</v>
      </c>
      <c r="C241" s="73">
        <v>0</v>
      </c>
      <c r="D241" s="74">
        <f>VLOOKUP(B241,'[1]por deptos 2011-2017'!$BD$7521:$BF$8057,3,0)</f>
        <v>5</v>
      </c>
      <c r="E241" s="65" t="str">
        <f t="shared" si="88"/>
        <v/>
      </c>
      <c r="F241" s="65">
        <f t="shared" si="89"/>
        <v>1.9054878048780487E-3</v>
      </c>
      <c r="G241" s="65" t="str">
        <f t="shared" si="90"/>
        <v>0</v>
      </c>
      <c r="H241" s="48" t="str">
        <f t="shared" si="91"/>
        <v/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2011-2017'!$BD$7521:$BF$8057,3,0)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1</v>
      </c>
      <c r="D243" s="74">
        <f>VLOOKUP(B243,'[1]por deptos 2011-2017'!$BD$7521:$BF$8057,3,0)</f>
        <v>3</v>
      </c>
      <c r="E243" s="65">
        <f t="shared" si="88"/>
        <v>4.1152263374485596E-4</v>
      </c>
      <c r="F243" s="65">
        <f t="shared" si="89"/>
        <v>1.1432926829268292E-3</v>
      </c>
      <c r="G243" s="65">
        <f t="shared" si="90"/>
        <v>2</v>
      </c>
      <c r="H243" s="48">
        <f t="shared" si="91"/>
        <v>8.2304526748971192E-4</v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2011-2017'!$BD$7521:$BF$8057,3,0)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2011-2017'!$BD$7521:$BF$8057,3,0)</f>
        <v>10</v>
      </c>
      <c r="E245" s="65" t="str">
        <f t="shared" si="88"/>
        <v/>
      </c>
      <c r="F245" s="65">
        <f t="shared" si="89"/>
        <v>3.8109756097560975E-3</v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2011-2017'!$BD$7521:$BF$8057,3,0)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2011-2017'!$BD$7521:$BF$8057,3,0)</f>
        <v>3</v>
      </c>
      <c r="E247" s="65" t="str">
        <f t="shared" si="88"/>
        <v/>
      </c>
      <c r="F247" s="65">
        <f t="shared" si="89"/>
        <v>1.1432926829268292E-3</v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2011-2017'!$BD$7521:$BF$8057,3,0)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2011-2017'!$BD$7521:$BF$8057,3,0)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2011-2017'!$BD$7521:$BF$8057,3,0)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0</v>
      </c>
      <c r="D251" s="74">
        <f>VLOOKUP(B251,'[1]por deptos 2011-2017'!$BD$7521:$BF$8057,3,0)</f>
        <v>3</v>
      </c>
      <c r="E251" s="65" t="str">
        <f t="shared" si="88"/>
        <v/>
      </c>
      <c r="F251" s="65">
        <f t="shared" si="89"/>
        <v>1.1432926829268292E-3</v>
      </c>
      <c r="G251" s="65" t="str">
        <f t="shared" si="90"/>
        <v>0</v>
      </c>
      <c r="H251" s="48" t="str">
        <f t="shared" si="91"/>
        <v/>
      </c>
      <c r="I251" s="2"/>
    </row>
    <row r="252" spans="1:9" s="26" customFormat="1" x14ac:dyDescent="0.2">
      <c r="A252" s="41"/>
      <c r="B252" s="70" t="s">
        <v>467</v>
      </c>
      <c r="C252" s="73">
        <v>4</v>
      </c>
      <c r="D252" s="74">
        <f>VLOOKUP(B252,'[1]por deptos 2011-2017'!$BD$7521:$BF$8057,3,0)</f>
        <v>0</v>
      </c>
      <c r="E252" s="65">
        <f t="shared" si="88"/>
        <v>1.6460905349794238E-3</v>
      </c>
      <c r="F252" s="65" t="str">
        <f t="shared" si="89"/>
        <v/>
      </c>
      <c r="G252" s="65" t="str">
        <f t="shared" si="90"/>
        <v>0</v>
      </c>
      <c r="H252" s="48">
        <f t="shared" si="91"/>
        <v>0</v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2011-2017'!$BD$7521:$BF$8057,3,0)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12</v>
      </c>
      <c r="D254" s="74">
        <f>VLOOKUP(B254,'[1]por deptos 2011-2017'!$BD$7521:$BF$8057,3,0)</f>
        <v>18</v>
      </c>
      <c r="E254" s="65">
        <f t="shared" si="92"/>
        <v>4.9382716049382715E-3</v>
      </c>
      <c r="F254" s="65">
        <f t="shared" si="93"/>
        <v>6.8597560975609756E-3</v>
      </c>
      <c r="G254" s="65">
        <f t="shared" si="94"/>
        <v>0.5</v>
      </c>
      <c r="H254" s="48">
        <f t="shared" si="95"/>
        <v>2.4691358024691358E-3</v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2011-2017'!$BD$7521:$BF$8057,3,0)</f>
        <v>1</v>
      </c>
      <c r="E255" s="65" t="str">
        <f t="shared" si="88"/>
        <v/>
      </c>
      <c r="F255" s="65">
        <f t="shared" si="89"/>
        <v>3.8109756097560977E-4</v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38</v>
      </c>
      <c r="D256" s="74">
        <f>VLOOKUP(B256,'[1]por deptos 2011-2017'!$BD$7521:$BF$8057,3,0)</f>
        <v>38</v>
      </c>
      <c r="E256" s="65">
        <f t="shared" si="88"/>
        <v>1.5637860082304528E-2</v>
      </c>
      <c r="F256" s="65">
        <f t="shared" si="89"/>
        <v>1.4481707317073171E-2</v>
      </c>
      <c r="G256" s="65">
        <f t="shared" si="90"/>
        <v>0</v>
      </c>
      <c r="H256" s="48">
        <f t="shared" si="91"/>
        <v>0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2011-2017'!$BD$7521:$BF$8057,3,0)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2011-2017'!$BD$7521:$BF$8057,3,0)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2011-2017'!$BD$7521:$BF$8057,3,0)</f>
        <v>1</v>
      </c>
      <c r="E259" s="65" t="str">
        <f t="shared" si="96"/>
        <v/>
      </c>
      <c r="F259" s="65">
        <f t="shared" si="97"/>
        <v>3.8109756097560977E-4</v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1</v>
      </c>
      <c r="D260" s="74">
        <f>VLOOKUP(B260,'[1]por deptos 2011-2017'!$BD$7521:$BF$8057,3,0)</f>
        <v>0</v>
      </c>
      <c r="E260" s="65">
        <f t="shared" si="96"/>
        <v>4.1152263374485596E-4</v>
      </c>
      <c r="F260" s="65" t="str">
        <f t="shared" si="97"/>
        <v/>
      </c>
      <c r="G260" s="65" t="str">
        <f t="shared" si="98"/>
        <v>0</v>
      </c>
      <c r="H260" s="48">
        <f t="shared" si="99"/>
        <v>0</v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2011-2017'!$BD$7521:$BF$8057,3,0)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2011-2017'!$BD$7521:$BF$8057,3,0)</f>
        <v>1</v>
      </c>
      <c r="E262" s="65" t="str">
        <f t="shared" si="96"/>
        <v/>
      </c>
      <c r="F262" s="65">
        <f t="shared" si="97"/>
        <v>3.8109756097560977E-4</v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22</v>
      </c>
      <c r="D263" s="74">
        <f>VLOOKUP(B263,'[1]por deptos 2011-2017'!$BD$7521:$BF$8057,3,0)</f>
        <v>7</v>
      </c>
      <c r="E263" s="65">
        <f t="shared" si="96"/>
        <v>9.0534979423868307E-3</v>
      </c>
      <c r="F263" s="65">
        <f t="shared" si="97"/>
        <v>2.6676829268292685E-3</v>
      </c>
      <c r="G263" s="65">
        <f t="shared" si="98"/>
        <v>-0.68181818181818177</v>
      </c>
      <c r="H263" s="48">
        <f t="shared" si="99"/>
        <v>-6.1728395061728383E-3</v>
      </c>
      <c r="I263" s="2"/>
    </row>
    <row r="264" spans="1:9" s="26" customFormat="1" x14ac:dyDescent="0.2">
      <c r="A264" s="41"/>
      <c r="B264" s="70" t="s">
        <v>60</v>
      </c>
      <c r="C264" s="73">
        <v>7</v>
      </c>
      <c r="D264" s="74">
        <f>VLOOKUP(B264,'[1]por deptos 2011-2017'!$BD$7521:$BF$8057,3,0)</f>
        <v>48</v>
      </c>
      <c r="E264" s="65">
        <f t="shared" si="88"/>
        <v>2.8806584362139919E-3</v>
      </c>
      <c r="F264" s="65">
        <f t="shared" si="89"/>
        <v>1.8292682926829267E-2</v>
      </c>
      <c r="G264" s="65">
        <f t="shared" si="90"/>
        <v>5.8571428571428568</v>
      </c>
      <c r="H264" s="48">
        <f t="shared" si="91"/>
        <v>1.6872427983539093E-2</v>
      </c>
      <c r="I264" s="2"/>
    </row>
    <row r="265" spans="1:9" s="26" customFormat="1" x14ac:dyDescent="0.2">
      <c r="A265" s="41"/>
      <c r="B265" s="70" t="s">
        <v>65</v>
      </c>
      <c r="C265" s="73">
        <v>55</v>
      </c>
      <c r="D265" s="74">
        <f>VLOOKUP(B265,'[1]por deptos 2011-2017'!$BD$7521:$BF$8057,3,0)</f>
        <v>76</v>
      </c>
      <c r="E265" s="65">
        <f t="shared" si="88"/>
        <v>2.2633744855967079E-2</v>
      </c>
      <c r="F265" s="65">
        <f t="shared" si="89"/>
        <v>2.8963414634146343E-2</v>
      </c>
      <c r="G265" s="65">
        <f t="shared" si="90"/>
        <v>0.38181818181818183</v>
      </c>
      <c r="H265" s="48">
        <f t="shared" si="91"/>
        <v>8.6419753086419762E-3</v>
      </c>
      <c r="I265" s="2"/>
    </row>
    <row r="266" spans="1:9" s="26" customFormat="1" x14ac:dyDescent="0.2">
      <c r="A266" s="41"/>
      <c r="B266" s="70" t="s">
        <v>61</v>
      </c>
      <c r="C266" s="73">
        <v>12</v>
      </c>
      <c r="D266" s="74">
        <f>VLOOKUP(B266,'[1]por deptos 2011-2017'!$BD$7521:$BF$8057,3,0)</f>
        <v>12</v>
      </c>
      <c r="E266" s="65">
        <f t="shared" si="88"/>
        <v>4.9382716049382715E-3</v>
      </c>
      <c r="F266" s="65">
        <f t="shared" si="89"/>
        <v>4.5731707317073168E-3</v>
      </c>
      <c r="G266" s="65">
        <f t="shared" si="90"/>
        <v>0</v>
      </c>
      <c r="H266" s="48">
        <f t="shared" si="91"/>
        <v>0</v>
      </c>
      <c r="I266" s="2"/>
    </row>
    <row r="267" spans="1:9" s="26" customFormat="1" x14ac:dyDescent="0.2">
      <c r="A267" s="41"/>
      <c r="B267" s="70" t="s">
        <v>247</v>
      </c>
      <c r="C267" s="73">
        <v>6</v>
      </c>
      <c r="D267" s="74">
        <f>VLOOKUP(B267,'[1]por deptos 2011-2017'!$BD$7521:$BF$8057,3,0)</f>
        <v>11</v>
      </c>
      <c r="E267" s="65">
        <f t="shared" si="88"/>
        <v>2.4691358024691358E-3</v>
      </c>
      <c r="F267" s="65">
        <f t="shared" si="89"/>
        <v>4.1920731707317076E-3</v>
      </c>
      <c r="G267" s="65">
        <f t="shared" si="90"/>
        <v>0.83333333333333337</v>
      </c>
      <c r="H267" s="48">
        <f t="shared" si="91"/>
        <v>2.05761316872428E-3</v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2011-2017'!$BD$7521:$BF$8057,3,0)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2</v>
      </c>
      <c r="D269" s="74">
        <f>VLOOKUP(B269,'[1]por deptos 2011-2017'!$BD$7521:$BF$8057,3,0)</f>
        <v>0</v>
      </c>
      <c r="E269" s="65">
        <f t="shared" ref="E269" si="100">+IF(C269=0,"",C269/C$165)</f>
        <v>8.2304526748971192E-4</v>
      </c>
      <c r="F269" s="65" t="str">
        <f t="shared" ref="F269" si="101">+IF(D269=0,"",D269/D$165)</f>
        <v/>
      </c>
      <c r="G269" s="65" t="str">
        <f t="shared" ref="G269" si="102">+IF(OR(AND(D269=0),(C269=0)),"0",((D269-C269)/C269))</f>
        <v>0</v>
      </c>
      <c r="H269" s="48">
        <f t="shared" ref="H269" si="103">+IF(OR(AND(E269=""),(G269="")),"",E269*G269)</f>
        <v>0</v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2011-2017'!$BD$7521:$BF$8057,3,0)</f>
        <v>3</v>
      </c>
      <c r="E270" s="65" t="str">
        <f t="shared" si="88"/>
        <v/>
      </c>
      <c r="F270" s="65">
        <f t="shared" si="89"/>
        <v>1.1432926829268292E-3</v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0</v>
      </c>
      <c r="D271" s="74">
        <f>VLOOKUP(B271,'[1]por deptos 2011-2017'!$BD$7521:$BF$8057,3,0)</f>
        <v>3</v>
      </c>
      <c r="E271" s="65" t="str">
        <f t="shared" si="88"/>
        <v/>
      </c>
      <c r="F271" s="65">
        <f t="shared" si="89"/>
        <v>1.1432926829268292E-3</v>
      </c>
      <c r="G271" s="65" t="str">
        <f t="shared" si="90"/>
        <v>0</v>
      </c>
      <c r="H271" s="48" t="str">
        <f t="shared" si="91"/>
        <v/>
      </c>
      <c r="I271" s="2"/>
    </row>
    <row r="272" spans="1:9" s="26" customFormat="1" x14ac:dyDescent="0.2">
      <c r="A272" s="41"/>
      <c r="B272" s="70" t="s">
        <v>59</v>
      </c>
      <c r="C272" s="73">
        <v>6</v>
      </c>
      <c r="D272" s="74">
        <f>VLOOKUP(B272,'[1]por deptos 2011-2017'!$BD$7521:$BF$8057,3,0)</f>
        <v>11</v>
      </c>
      <c r="E272" s="65">
        <f t="shared" si="88"/>
        <v>2.4691358024691358E-3</v>
      </c>
      <c r="F272" s="65">
        <f t="shared" si="89"/>
        <v>4.1920731707317076E-3</v>
      </c>
      <c r="G272" s="65">
        <f t="shared" si="90"/>
        <v>0.83333333333333337</v>
      </c>
      <c r="H272" s="48">
        <f t="shared" si="91"/>
        <v>2.05761316872428E-3</v>
      </c>
      <c r="I272" s="2"/>
    </row>
    <row r="273" spans="1:9" s="26" customFormat="1" x14ac:dyDescent="0.2">
      <c r="A273" s="41"/>
      <c r="B273" s="70" t="s">
        <v>64</v>
      </c>
      <c r="C273" s="73">
        <v>2</v>
      </c>
      <c r="D273" s="74">
        <f>VLOOKUP(B273,'[1]por deptos 2011-2017'!$BD$7521:$BF$8057,3,0)</f>
        <v>1</v>
      </c>
      <c r="E273" s="65">
        <f t="shared" si="88"/>
        <v>8.2304526748971192E-4</v>
      </c>
      <c r="F273" s="65">
        <f t="shared" si="89"/>
        <v>3.8109756097560977E-4</v>
      </c>
      <c r="G273" s="65">
        <f t="shared" si="90"/>
        <v>-0.5</v>
      </c>
      <c r="H273" s="48">
        <f t="shared" si="91"/>
        <v>-4.1152263374485596E-4</v>
      </c>
      <c r="I273" s="2"/>
    </row>
    <row r="274" spans="1:9" s="26" customFormat="1" x14ac:dyDescent="0.2">
      <c r="A274" s="41"/>
      <c r="B274" s="70" t="s">
        <v>248</v>
      </c>
      <c r="C274" s="73">
        <v>10</v>
      </c>
      <c r="D274" s="74">
        <f>VLOOKUP(B274,'[1]por deptos 2011-2017'!$BD$7521:$BF$8057,3,0)</f>
        <v>0</v>
      </c>
      <c r="E274" s="65">
        <f t="shared" si="88"/>
        <v>4.11522633744856E-3</v>
      </c>
      <c r="F274" s="65" t="str">
        <f t="shared" si="89"/>
        <v/>
      </c>
      <c r="G274" s="65" t="str">
        <f t="shared" si="90"/>
        <v>0</v>
      </c>
      <c r="H274" s="48">
        <f t="shared" si="91"/>
        <v>0</v>
      </c>
      <c r="I274" s="2"/>
    </row>
    <row r="275" spans="1:9" s="26" customFormat="1" x14ac:dyDescent="0.2">
      <c r="A275" s="41"/>
      <c r="B275" s="70" t="s">
        <v>469</v>
      </c>
      <c r="C275" s="73">
        <v>28</v>
      </c>
      <c r="D275" s="74">
        <f>VLOOKUP(B275,'[1]por deptos 2011-2017'!$BD$7521:$BF$8057,3,0)</f>
        <v>39</v>
      </c>
      <c r="E275" s="65">
        <f t="shared" si="88"/>
        <v>1.1522633744855968E-2</v>
      </c>
      <c r="F275" s="65">
        <f t="shared" si="89"/>
        <v>1.486280487804878E-2</v>
      </c>
      <c r="G275" s="65">
        <f t="shared" si="90"/>
        <v>0.39285714285714285</v>
      </c>
      <c r="H275" s="48">
        <f t="shared" si="91"/>
        <v>4.5267489711934162E-3</v>
      </c>
      <c r="I275" s="2"/>
    </row>
    <row r="276" spans="1:9" s="26" customFormat="1" x14ac:dyDescent="0.2">
      <c r="A276" s="41"/>
      <c r="B276" s="70" t="s">
        <v>66</v>
      </c>
      <c r="C276" s="73">
        <v>6</v>
      </c>
      <c r="D276" s="74">
        <f>VLOOKUP(B276,'[1]por deptos 2011-2017'!$BD$7521:$BF$8057,3,0)</f>
        <v>4</v>
      </c>
      <c r="E276" s="65">
        <f t="shared" si="88"/>
        <v>2.4691358024691358E-3</v>
      </c>
      <c r="F276" s="65">
        <f t="shared" si="89"/>
        <v>1.5243902439024391E-3</v>
      </c>
      <c r="G276" s="65">
        <f t="shared" si="90"/>
        <v>-0.33333333333333331</v>
      </c>
      <c r="H276" s="48">
        <f t="shared" si="91"/>
        <v>-8.2304526748971192E-4</v>
      </c>
      <c r="I276" s="2"/>
    </row>
    <row r="277" spans="1:9" s="26" customFormat="1" x14ac:dyDescent="0.2">
      <c r="A277" s="40"/>
      <c r="B277" s="70" t="s">
        <v>556</v>
      </c>
      <c r="C277" s="73">
        <v>5</v>
      </c>
      <c r="D277" s="74">
        <f>VLOOKUP(B277,'[1]por deptos 2011-2017'!$BD$7521:$BF$8057,3,0)</f>
        <v>1</v>
      </c>
      <c r="E277" s="65">
        <f t="shared" ref="E277:E278" si="104">+IF(C277=0,"",C277/C$165)</f>
        <v>2.05761316872428E-3</v>
      </c>
      <c r="F277" s="65">
        <f t="shared" ref="F277:F278" si="105">+IF(D277=0,"",D277/D$165)</f>
        <v>3.8109756097560977E-4</v>
      </c>
      <c r="G277" s="65">
        <f t="shared" ref="G277:G278" si="106">+IF(OR(AND(D277=0),(C277=0)),"0",((D277-C277)/C277))</f>
        <v>-0.8</v>
      </c>
      <c r="H277" s="48">
        <f t="shared" ref="H277:H278" si="107">+IF(OR(AND(E277=""),(G277="")),"",E277*G277)</f>
        <v>-1.6460905349794241E-3</v>
      </c>
      <c r="I277" s="2"/>
    </row>
    <row r="278" spans="1:9" s="26" customFormat="1" x14ac:dyDescent="0.2">
      <c r="A278" s="40"/>
      <c r="B278" s="70" t="s">
        <v>557</v>
      </c>
      <c r="C278" s="73">
        <v>1</v>
      </c>
      <c r="D278" s="74">
        <f>VLOOKUP(B278,'[1]por deptos 2011-2017'!$BD$7521:$BF$8057,3,0)</f>
        <v>3</v>
      </c>
      <c r="E278" s="65">
        <f t="shared" si="104"/>
        <v>4.1152263374485596E-4</v>
      </c>
      <c r="F278" s="65">
        <f t="shared" si="105"/>
        <v>1.1432926829268292E-3</v>
      </c>
      <c r="G278" s="65">
        <f t="shared" si="106"/>
        <v>2</v>
      </c>
      <c r="H278" s="48">
        <f t="shared" si="107"/>
        <v>8.2304526748971192E-4</v>
      </c>
      <c r="I278" s="2"/>
    </row>
    <row r="279" spans="1:9" s="26" customFormat="1" x14ac:dyDescent="0.2">
      <c r="A279" s="41"/>
      <c r="B279" s="70" t="s">
        <v>67</v>
      </c>
      <c r="C279" s="73">
        <v>34</v>
      </c>
      <c r="D279" s="74">
        <f>VLOOKUP(B279,'[1]por deptos 2011-2017'!$BD$7521:$BF$8057,3,0)</f>
        <v>46</v>
      </c>
      <c r="E279" s="65">
        <f t="shared" si="88"/>
        <v>1.3991769547325103E-2</v>
      </c>
      <c r="F279" s="65">
        <f t="shared" si="89"/>
        <v>1.753048780487805E-2</v>
      </c>
      <c r="G279" s="65">
        <f t="shared" si="90"/>
        <v>0.35294117647058826</v>
      </c>
      <c r="H279" s="48">
        <f t="shared" si="91"/>
        <v>4.9382716049382724E-3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2011-2017'!$BD$7521:$BF$8057,3,0)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2011-2017'!$BD$7521:$BF$8057,3,0)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2011-2017'!$BD$7521:$BF$8057,3,0)</f>
        <v>0</v>
      </c>
      <c r="E282" s="65" t="str">
        <f t="shared" si="108"/>
        <v/>
      </c>
      <c r="F282" s="65" t="str">
        <f t="shared" si="109"/>
        <v/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2</v>
      </c>
      <c r="D283" s="74">
        <f>VLOOKUP(B283,'[1]por deptos 2011-2017'!$BD$7521:$BF$8057,3,0)</f>
        <v>1</v>
      </c>
      <c r="E283" s="65">
        <f t="shared" si="108"/>
        <v>8.2304526748971192E-4</v>
      </c>
      <c r="F283" s="65">
        <f t="shared" si="109"/>
        <v>3.8109756097560977E-4</v>
      </c>
      <c r="G283" s="65">
        <f t="shared" si="110"/>
        <v>-0.5</v>
      </c>
      <c r="H283" s="48">
        <f t="shared" si="111"/>
        <v>-4.1152263374485596E-4</v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2011-2017'!$BD$7521:$BF$8057,3,0)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2011-2017'!$BD$7521:$BF$8057,3,0)</f>
        <v>20</v>
      </c>
      <c r="E285" s="65" t="str">
        <f t="shared" si="108"/>
        <v/>
      </c>
      <c r="F285" s="65">
        <f t="shared" si="109"/>
        <v>7.621951219512195E-3</v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2</v>
      </c>
      <c r="D286" s="74">
        <f>VLOOKUP(B286,'[1]por deptos 2011-2017'!$BD$7521:$BF$8057,3,0)</f>
        <v>17</v>
      </c>
      <c r="E286" s="65">
        <f t="shared" si="88"/>
        <v>8.2304526748971192E-4</v>
      </c>
      <c r="F286" s="65">
        <f t="shared" si="89"/>
        <v>6.4786585365853655E-3</v>
      </c>
      <c r="G286" s="65">
        <f t="shared" si="90"/>
        <v>7.5</v>
      </c>
      <c r="H286" s="48">
        <f t="shared" si="91"/>
        <v>6.1728395061728392E-3</v>
      </c>
      <c r="I286" s="2"/>
    </row>
    <row r="287" spans="1:9" s="26" customFormat="1" x14ac:dyDescent="0.2">
      <c r="A287" s="41"/>
      <c r="B287" s="70" t="s">
        <v>471</v>
      </c>
      <c r="C287" s="73">
        <v>19</v>
      </c>
      <c r="D287" s="74">
        <f>VLOOKUP(B287,'[1]por deptos 2011-2017'!$BD$7521:$BF$8057,3,0)</f>
        <v>24</v>
      </c>
      <c r="E287" s="65">
        <f t="shared" si="88"/>
        <v>7.8189300411522639E-3</v>
      </c>
      <c r="F287" s="65">
        <f t="shared" si="89"/>
        <v>9.1463414634146336E-3</v>
      </c>
      <c r="G287" s="65">
        <f t="shared" si="90"/>
        <v>0.26315789473684209</v>
      </c>
      <c r="H287" s="48">
        <f t="shared" si="91"/>
        <v>2.05761316872428E-3</v>
      </c>
      <c r="I287" s="2"/>
    </row>
    <row r="288" spans="1:9" s="26" customFormat="1" x14ac:dyDescent="0.2">
      <c r="A288" s="40"/>
      <c r="B288" s="70" t="s">
        <v>566</v>
      </c>
      <c r="C288" s="73">
        <v>2</v>
      </c>
      <c r="D288" s="74">
        <f>VLOOKUP(B288,'[1]por deptos 2011-2017'!$BD$7521:$BF$8057,3,0)</f>
        <v>0</v>
      </c>
      <c r="E288" s="65">
        <f t="shared" ref="E288" si="112">+IF(C288=0,"",C288/C$165)</f>
        <v>8.2304526748971192E-4</v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>
        <f t="shared" ref="H288" si="115">+IF(OR(AND(E288=""),(G288="")),"",E288*G288)</f>
        <v>0</v>
      </c>
      <c r="I288" s="2"/>
    </row>
    <row r="289" spans="1:9" s="26" customFormat="1" x14ac:dyDescent="0.2">
      <c r="A289" s="41"/>
      <c r="B289" s="70" t="s">
        <v>472</v>
      </c>
      <c r="C289" s="73">
        <v>7</v>
      </c>
      <c r="D289" s="74">
        <f>VLOOKUP(B289,'[1]por deptos 2011-2017'!$BD$7521:$BF$8057,3,0)</f>
        <v>63</v>
      </c>
      <c r="E289" s="65">
        <f t="shared" si="88"/>
        <v>2.8806584362139919E-3</v>
      </c>
      <c r="F289" s="65">
        <f t="shared" si="89"/>
        <v>2.4009146341463415E-2</v>
      </c>
      <c r="G289" s="65">
        <f t="shared" si="90"/>
        <v>8</v>
      </c>
      <c r="H289" s="48">
        <f t="shared" si="91"/>
        <v>2.3045267489711935E-2</v>
      </c>
      <c r="I289" s="2"/>
    </row>
    <row r="290" spans="1:9" s="26" customFormat="1" x14ac:dyDescent="0.2">
      <c r="A290" s="41"/>
      <c r="B290" s="70" t="s">
        <v>473</v>
      </c>
      <c r="C290" s="73">
        <v>1</v>
      </c>
      <c r="D290" s="74">
        <f>VLOOKUP(B290,'[1]por deptos 2011-2017'!$BD$7521:$BF$8057,3,0)</f>
        <v>3</v>
      </c>
      <c r="E290" s="65">
        <f t="shared" si="88"/>
        <v>4.1152263374485596E-4</v>
      </c>
      <c r="F290" s="65">
        <f t="shared" si="89"/>
        <v>1.1432926829268292E-3</v>
      </c>
      <c r="G290" s="65">
        <f t="shared" si="90"/>
        <v>2</v>
      </c>
      <c r="H290" s="48">
        <f t="shared" si="91"/>
        <v>8.2304526748971192E-4</v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2011-2017'!$BD$7521:$BF$8057,3,0)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16</v>
      </c>
      <c r="D292" s="74">
        <f>VLOOKUP(B292,'[1]por deptos 2011-2017'!$BD$7521:$BF$8057,3,0)</f>
        <v>17</v>
      </c>
      <c r="E292" s="65">
        <f t="shared" si="88"/>
        <v>6.5843621399176953E-3</v>
      </c>
      <c r="F292" s="65">
        <f t="shared" si="89"/>
        <v>6.4786585365853655E-3</v>
      </c>
      <c r="G292" s="65">
        <f t="shared" si="90"/>
        <v>6.25E-2</v>
      </c>
      <c r="H292" s="48">
        <f t="shared" si="91"/>
        <v>4.1152263374485596E-4</v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2011-2017'!$BD$7521:$BF$8057,3,0)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94</v>
      </c>
      <c r="D294" s="74">
        <f>VLOOKUP(B294,'[1]por deptos 2011-2017'!$BD$7521:$BF$8057,3,0)</f>
        <v>2</v>
      </c>
      <c r="E294" s="65">
        <f t="shared" si="88"/>
        <v>3.868312757201646E-2</v>
      </c>
      <c r="F294" s="65">
        <f t="shared" si="89"/>
        <v>7.6219512195121954E-4</v>
      </c>
      <c r="G294" s="65">
        <f t="shared" si="90"/>
        <v>-0.97872340425531912</v>
      </c>
      <c r="H294" s="48">
        <f t="shared" si="91"/>
        <v>-3.7860082304526747E-2</v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2011-2017'!$BD$7521:$BF$8057,3,0)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1</v>
      </c>
      <c r="D296" s="74">
        <f>VLOOKUP(B296,'[1]por deptos 2011-2017'!$BD$7521:$BF$8057,3,0)</f>
        <v>0</v>
      </c>
      <c r="E296" s="65">
        <f t="shared" si="88"/>
        <v>4.1152263374485596E-4</v>
      </c>
      <c r="F296" s="65" t="str">
        <f t="shared" si="89"/>
        <v/>
      </c>
      <c r="G296" s="65" t="str">
        <f t="shared" si="90"/>
        <v>0</v>
      </c>
      <c r="H296" s="48">
        <f t="shared" si="91"/>
        <v>0</v>
      </c>
      <c r="I296" s="2"/>
    </row>
    <row r="297" spans="1:9" s="26" customFormat="1" x14ac:dyDescent="0.2">
      <c r="A297" s="41"/>
      <c r="B297" s="70" t="s">
        <v>476</v>
      </c>
      <c r="C297" s="73">
        <v>11</v>
      </c>
      <c r="D297" s="74">
        <f>VLOOKUP(B297,'[1]por deptos 2011-2017'!$BD$7521:$BF$8057,3,0)</f>
        <v>5</v>
      </c>
      <c r="E297" s="65">
        <f t="shared" si="88"/>
        <v>4.5267489711934153E-3</v>
      </c>
      <c r="F297" s="65">
        <f t="shared" si="89"/>
        <v>1.9054878048780487E-3</v>
      </c>
      <c r="G297" s="65">
        <f t="shared" si="90"/>
        <v>-0.54545454545454541</v>
      </c>
      <c r="H297" s="48">
        <f t="shared" si="91"/>
        <v>-2.4691358024691353E-3</v>
      </c>
      <c r="I297" s="2"/>
    </row>
    <row r="298" spans="1:9" s="26" customFormat="1" x14ac:dyDescent="0.2">
      <c r="A298" s="41"/>
      <c r="B298" s="70" t="s">
        <v>477</v>
      </c>
      <c r="C298" s="73">
        <v>2</v>
      </c>
      <c r="D298" s="74">
        <f>VLOOKUP(B298,'[1]por deptos 2011-2017'!$BD$7521:$BF$8057,3,0)</f>
        <v>0</v>
      </c>
      <c r="E298" s="65">
        <f t="shared" si="88"/>
        <v>8.2304526748971192E-4</v>
      </c>
      <c r="F298" s="65" t="str">
        <f t="shared" si="89"/>
        <v/>
      </c>
      <c r="G298" s="65" t="str">
        <f t="shared" si="90"/>
        <v>0</v>
      </c>
      <c r="H298" s="48">
        <f t="shared" si="91"/>
        <v>0</v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2011-2017'!$BD$7521:$BF$8057,3,0)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2011-2017'!$BD$7521:$BF$8057,3,0)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5</v>
      </c>
      <c r="D301" s="74">
        <f>VLOOKUP(B301,'[1]por deptos 2011-2017'!$BD$7521:$BF$8057,3,0)</f>
        <v>7</v>
      </c>
      <c r="E301" s="65">
        <f t="shared" si="88"/>
        <v>2.05761316872428E-3</v>
      </c>
      <c r="F301" s="65">
        <f t="shared" si="89"/>
        <v>2.6676829268292685E-3</v>
      </c>
      <c r="G301" s="65">
        <f t="shared" si="90"/>
        <v>0.4</v>
      </c>
      <c r="H301" s="48">
        <f t="shared" si="91"/>
        <v>8.2304526748971203E-4</v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2011-2017'!$BD$7521:$BF$8057,3,0)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16</v>
      </c>
      <c r="D303" s="74">
        <f>VLOOKUP(B303,'[1]por deptos 2011-2017'!$BD$7521:$BF$8057,3,0)</f>
        <v>40</v>
      </c>
      <c r="E303" s="65">
        <f t="shared" si="88"/>
        <v>6.5843621399176953E-3</v>
      </c>
      <c r="F303" s="65">
        <f t="shared" si="89"/>
        <v>1.524390243902439E-2</v>
      </c>
      <c r="G303" s="65">
        <f t="shared" si="90"/>
        <v>1.5</v>
      </c>
      <c r="H303" s="48">
        <f t="shared" si="91"/>
        <v>9.876543209876543E-3</v>
      </c>
      <c r="I303" s="2"/>
    </row>
    <row r="304" spans="1:9" s="26" customFormat="1" x14ac:dyDescent="0.2">
      <c r="A304" s="41"/>
      <c r="B304" s="70" t="s">
        <v>251</v>
      </c>
      <c r="C304" s="73">
        <v>4</v>
      </c>
      <c r="D304" s="74">
        <f>VLOOKUP(B304,'[1]por deptos 2011-2017'!$BD$7521:$BF$8057,3,0)</f>
        <v>2</v>
      </c>
      <c r="E304" s="65">
        <f t="shared" si="88"/>
        <v>1.6460905349794238E-3</v>
      </c>
      <c r="F304" s="65">
        <f t="shared" si="89"/>
        <v>7.6219512195121954E-4</v>
      </c>
      <c r="G304" s="65">
        <f t="shared" si="90"/>
        <v>-0.5</v>
      </c>
      <c r="H304" s="48">
        <f t="shared" si="91"/>
        <v>-8.2304526748971192E-4</v>
      </c>
      <c r="I304" s="2"/>
    </row>
    <row r="305" spans="1:9" s="26" customFormat="1" x14ac:dyDescent="0.2">
      <c r="A305" s="41"/>
      <c r="B305" s="70" t="s">
        <v>252</v>
      </c>
      <c r="C305" s="73">
        <v>6</v>
      </c>
      <c r="D305" s="74">
        <f>VLOOKUP(B305,'[1]por deptos 2011-2017'!$BD$7521:$BF$8057,3,0)</f>
        <v>6</v>
      </c>
      <c r="E305" s="65">
        <f t="shared" si="88"/>
        <v>2.4691358024691358E-3</v>
      </c>
      <c r="F305" s="65">
        <f t="shared" si="89"/>
        <v>2.2865853658536584E-3</v>
      </c>
      <c r="G305" s="65">
        <f t="shared" si="90"/>
        <v>0</v>
      </c>
      <c r="H305" s="48">
        <f t="shared" si="91"/>
        <v>0</v>
      </c>
      <c r="I305" s="2"/>
    </row>
    <row r="306" spans="1:9" s="26" customFormat="1" x14ac:dyDescent="0.2">
      <c r="A306" s="41"/>
      <c r="B306" s="70" t="s">
        <v>482</v>
      </c>
      <c r="C306" s="73">
        <v>1</v>
      </c>
      <c r="D306" s="74">
        <f>VLOOKUP(B306,'[1]por deptos 2011-2017'!$BD$7521:$BF$8057,3,0)</f>
        <v>0</v>
      </c>
      <c r="E306" s="65">
        <f t="shared" si="88"/>
        <v>4.1152263374485596E-4</v>
      </c>
      <c r="F306" s="65" t="str">
        <f t="shared" si="89"/>
        <v/>
      </c>
      <c r="G306" s="65" t="str">
        <f t="shared" si="90"/>
        <v>0</v>
      </c>
      <c r="H306" s="48">
        <f t="shared" si="91"/>
        <v>0</v>
      </c>
      <c r="I306" s="2"/>
    </row>
    <row r="307" spans="1:9" s="26" customFormat="1" ht="24" x14ac:dyDescent="0.2">
      <c r="A307" s="41"/>
      <c r="B307" s="70" t="s">
        <v>483</v>
      </c>
      <c r="C307" s="73">
        <v>1</v>
      </c>
      <c r="D307" s="74">
        <f>VLOOKUP(B307,'[1]por deptos 2011-2017'!$BD$7521:$BF$8057,3,0)</f>
        <v>4</v>
      </c>
      <c r="E307" s="65">
        <f t="shared" si="88"/>
        <v>4.1152263374485596E-4</v>
      </c>
      <c r="F307" s="65">
        <f t="shared" si="89"/>
        <v>1.5243902439024391E-3</v>
      </c>
      <c r="G307" s="65">
        <f t="shared" si="90"/>
        <v>3</v>
      </c>
      <c r="H307" s="48">
        <f t="shared" si="91"/>
        <v>1.2345679012345679E-3</v>
      </c>
      <c r="I307" s="2"/>
    </row>
    <row r="308" spans="1:9" s="26" customFormat="1" x14ac:dyDescent="0.2">
      <c r="A308" s="41"/>
      <c r="B308" s="70" t="s">
        <v>484</v>
      </c>
      <c r="C308" s="73">
        <v>5</v>
      </c>
      <c r="D308" s="74">
        <f>VLOOKUP(B308,'[1]por deptos 2011-2017'!$BD$7521:$BF$8057,3,0)</f>
        <v>10</v>
      </c>
      <c r="E308" s="65">
        <f t="shared" si="88"/>
        <v>2.05761316872428E-3</v>
      </c>
      <c r="F308" s="65">
        <f t="shared" si="89"/>
        <v>3.8109756097560975E-3</v>
      </c>
      <c r="G308" s="65">
        <f t="shared" si="90"/>
        <v>1</v>
      </c>
      <c r="H308" s="48">
        <f t="shared" si="91"/>
        <v>2.05761316872428E-3</v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2011-2017'!$BD$7521:$BF$8057,3,0)</f>
        <v>4</v>
      </c>
      <c r="E309" s="65" t="str">
        <f t="shared" si="88"/>
        <v/>
      </c>
      <c r="F309" s="65">
        <f t="shared" si="89"/>
        <v>1.5243902439024391E-3</v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2011-2017'!$BD$7521:$BF$8057,3,0)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2</v>
      </c>
      <c r="D311" s="74">
        <f>VLOOKUP(B311,'[1]por deptos 2011-2017'!$BD$7521:$BF$8057,3,0)</f>
        <v>0</v>
      </c>
      <c r="E311" s="65">
        <f t="shared" si="88"/>
        <v>8.2304526748971192E-4</v>
      </c>
      <c r="F311" s="65" t="str">
        <f t="shared" si="89"/>
        <v/>
      </c>
      <c r="G311" s="65" t="str">
        <f t="shared" si="90"/>
        <v>0</v>
      </c>
      <c r="H311" s="48">
        <f t="shared" si="91"/>
        <v>0</v>
      </c>
      <c r="I311" s="2"/>
    </row>
    <row r="312" spans="1:9" s="26" customFormat="1" ht="16.5" customHeight="1" x14ac:dyDescent="0.2">
      <c r="A312" s="40"/>
      <c r="B312" s="70" t="s">
        <v>589</v>
      </c>
      <c r="C312" s="73">
        <v>144</v>
      </c>
      <c r="D312" s="74">
        <f>VLOOKUP(B312,'[1]por deptos 2011-2017'!$BD$7521:$BF$8057,3,0)</f>
        <v>87</v>
      </c>
      <c r="E312" s="65">
        <f t="shared" ref="E312" si="116">+IF(C312=0,"",C312/C$165)</f>
        <v>5.9259259259259262E-2</v>
      </c>
      <c r="F312" s="65">
        <f t="shared" ref="F312" si="117">+IF(D312=0,"",D312/D$165)</f>
        <v>3.315548780487805E-2</v>
      </c>
      <c r="G312" s="65">
        <f t="shared" ref="G312" si="118">+IF(OR(AND(D312=0),(C312=0)),"0",((D312-C312)/C312))</f>
        <v>-0.39583333333333331</v>
      </c>
      <c r="H312" s="48">
        <f t="shared" ref="H312" si="119">+IF(OR(AND(E312=""),(G312="")),"",E312*G312)</f>
        <v>-2.3456790123456792E-2</v>
      </c>
      <c r="I312" s="2"/>
    </row>
    <row r="313" spans="1:9" s="26" customFormat="1" x14ac:dyDescent="0.2">
      <c r="A313" s="41"/>
      <c r="B313" s="70" t="s">
        <v>488</v>
      </c>
      <c r="C313" s="73">
        <v>3</v>
      </c>
      <c r="D313" s="74">
        <f>VLOOKUP(B313,'[1]por deptos 2011-2017'!$BD$7521:$BF$8057,3,0)</f>
        <v>11</v>
      </c>
      <c r="E313" s="65">
        <f t="shared" si="88"/>
        <v>1.2345679012345679E-3</v>
      </c>
      <c r="F313" s="65">
        <f t="shared" si="89"/>
        <v>4.1920731707317076E-3</v>
      </c>
      <c r="G313" s="65">
        <f t="shared" si="90"/>
        <v>2.6666666666666665</v>
      </c>
      <c r="H313" s="48">
        <f t="shared" si="91"/>
        <v>3.2921810699588477E-3</v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2011-2017'!$BD$7521:$BF$8057,3,0)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2011-2017'!$BD$7521:$BF$8057,3,0)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2011-2017'!$BD$7521:$BF$8057,3,0)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1</v>
      </c>
      <c r="D317" s="74">
        <f>VLOOKUP(B317,'[1]por deptos 2011-2017'!$BD$7521:$BF$8057,3,0)</f>
        <v>0</v>
      </c>
      <c r="E317" s="65">
        <f t="shared" ref="E317:E324" si="120">+IF(C317=0,"",C317/C$165)</f>
        <v>4.1152263374485596E-4</v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>
        <f t="shared" ref="H317:H324" si="123">+IF(OR(AND(E317=""),(G317="")),"",E317*G317)</f>
        <v>0</v>
      </c>
      <c r="I317" s="2"/>
    </row>
    <row r="318" spans="1:9" s="26" customFormat="1" x14ac:dyDescent="0.2">
      <c r="A318" s="41"/>
      <c r="B318" s="70" t="s">
        <v>493</v>
      </c>
      <c r="C318" s="73">
        <v>1</v>
      </c>
      <c r="D318" s="74">
        <f>VLOOKUP(B318,'[1]por deptos 2011-2017'!$BD$7521:$BF$8057,3,0)</f>
        <v>1</v>
      </c>
      <c r="E318" s="65">
        <f t="shared" si="120"/>
        <v>4.1152263374485596E-4</v>
      </c>
      <c r="F318" s="65">
        <f t="shared" si="121"/>
        <v>3.8109756097560977E-4</v>
      </c>
      <c r="G318" s="65">
        <f t="shared" si="122"/>
        <v>0</v>
      </c>
      <c r="H318" s="48">
        <f t="shared" si="123"/>
        <v>0</v>
      </c>
      <c r="I318" s="2"/>
    </row>
    <row r="319" spans="1:9" s="26" customFormat="1" x14ac:dyDescent="0.2">
      <c r="A319" s="41"/>
      <c r="B319" s="70" t="s">
        <v>494</v>
      </c>
      <c r="C319" s="73">
        <v>1</v>
      </c>
      <c r="D319" s="74">
        <f>VLOOKUP(B319,'[1]por deptos 2011-2017'!$BD$7521:$BF$8057,3,0)</f>
        <v>2</v>
      </c>
      <c r="E319" s="65">
        <f t="shared" si="120"/>
        <v>4.1152263374485596E-4</v>
      </c>
      <c r="F319" s="65">
        <f t="shared" si="121"/>
        <v>7.6219512195121954E-4</v>
      </c>
      <c r="G319" s="65">
        <f t="shared" si="122"/>
        <v>1</v>
      </c>
      <c r="H319" s="48">
        <f t="shared" si="123"/>
        <v>4.1152263374485596E-4</v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2011-2017'!$BD$7521:$BF$8057,3,0)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2011-2017'!$BD$7521:$BF$8057,3,0)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3</v>
      </c>
      <c r="D322" s="74">
        <f>VLOOKUP(B322,'[1]por deptos 2011-2017'!$BD$7521:$BF$8057,3,0)</f>
        <v>3</v>
      </c>
      <c r="E322" s="65">
        <f t="shared" si="120"/>
        <v>1.2345679012345679E-3</v>
      </c>
      <c r="F322" s="65">
        <f t="shared" si="121"/>
        <v>1.1432926829268292E-3</v>
      </c>
      <c r="G322" s="65">
        <f t="shared" si="122"/>
        <v>0</v>
      </c>
      <c r="H322" s="48">
        <f t="shared" si="123"/>
        <v>0</v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2011-2017'!$BD$7521:$BF$8057,3,0)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2011-2017'!$BD$7521:$BF$8057,3,0)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4</v>
      </c>
      <c r="D325" s="74">
        <f>VLOOKUP(B325,'[1]por deptos 2011-2017'!$BD$7521:$BF$8057,3,0)</f>
        <v>47</v>
      </c>
      <c r="E325" s="65">
        <f t="shared" ref="E325:E327" si="124">+IF(C325=0,"",C325/C$165)</f>
        <v>1.6460905349794238E-3</v>
      </c>
      <c r="F325" s="65">
        <f t="shared" ref="F325:F327" si="125">+IF(D325=0,"",D325/D$165)</f>
        <v>1.7911585365853657E-2</v>
      </c>
      <c r="G325" s="65">
        <f t="shared" ref="G325:G327" si="126">+IF(OR(AND(D325=0),(C325=0)),"0",((D325-C325)/C325))</f>
        <v>10.75</v>
      </c>
      <c r="H325" s="48">
        <f t="shared" ref="H325:H327" si="127">+IF(OR(AND(E325=""),(G325="")),"",E325*G325)</f>
        <v>1.7695473251028805E-2</v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2011-2017'!$BD$7521:$BF$8057,3,0)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2</v>
      </c>
      <c r="D327" s="74">
        <f>VLOOKUP(B327,'[1]por deptos 2011-2017'!$BD$7521:$BF$8057,3,0)</f>
        <v>3</v>
      </c>
      <c r="E327" s="65">
        <f t="shared" si="124"/>
        <v>8.2304526748971192E-4</v>
      </c>
      <c r="F327" s="65">
        <f t="shared" si="125"/>
        <v>1.1432926829268292E-3</v>
      </c>
      <c r="G327" s="65">
        <f t="shared" si="126"/>
        <v>0.5</v>
      </c>
      <c r="H327" s="48">
        <f t="shared" si="127"/>
        <v>4.1152263374485596E-4</v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6112</v>
      </c>
      <c r="D333" s="23">
        <f>SUM(D334:D547)</f>
        <v>7397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0.21024214659685864</v>
      </c>
      <c r="H333" s="25">
        <f>+IF(OR(AND(E333=""),(G333="")),"",E333*G333)</f>
        <v>0.21024214659685864</v>
      </c>
    </row>
    <row r="334" spans="1:9" x14ac:dyDescent="0.2">
      <c r="B334" s="57" t="s">
        <v>75</v>
      </c>
      <c r="C334" s="74">
        <v>57</v>
      </c>
      <c r="D334" s="74">
        <f>VLOOKUP(B334,'[1]por deptos 2011-2017'!$BD$7521:$BF$8057,3,0)</f>
        <v>60</v>
      </c>
      <c r="E334" s="66">
        <f t="shared" si="128"/>
        <v>9.3259162303664916E-3</v>
      </c>
      <c r="F334" s="66">
        <f t="shared" si="129"/>
        <v>8.1113965120994998E-3</v>
      </c>
      <c r="G334" s="62">
        <f>+IF(OR(AND(D334=0),(C334=0)),"0",((D334-C334)/C334))</f>
        <v>5.2631578947368418E-2</v>
      </c>
      <c r="H334" s="61">
        <f>+IF(OR(AND(E334=""),(G334="")),"",E334*G334)</f>
        <v>4.9083769633507851E-4</v>
      </c>
    </row>
    <row r="335" spans="1:9" x14ac:dyDescent="0.2">
      <c r="B335" s="58" t="s">
        <v>79</v>
      </c>
      <c r="C335" s="74">
        <v>26</v>
      </c>
      <c r="D335" s="74">
        <f>VLOOKUP(B335,'[1]por deptos 2011-2017'!$BD$7521:$BF$8057,3,0)</f>
        <v>39</v>
      </c>
      <c r="E335" s="67">
        <f t="shared" si="128"/>
        <v>4.2539267015706808E-3</v>
      </c>
      <c r="F335" s="67">
        <f t="shared" si="129"/>
        <v>5.272407732864675E-3</v>
      </c>
      <c r="G335" s="49">
        <f t="shared" ref="G335:G400" si="130">+IF(OR(AND(D335=0),(C335=0)),"0",((D335-C335)/C335))</f>
        <v>0.5</v>
      </c>
      <c r="H335" s="63">
        <f t="shared" ref="H335:H400" si="131">+IF(OR(AND(E335=""),(G335="")),"",E335*G335)</f>
        <v>2.1269633507853404E-3</v>
      </c>
    </row>
    <row r="336" spans="1:9" x14ac:dyDescent="0.2">
      <c r="B336" s="58" t="s">
        <v>71</v>
      </c>
      <c r="C336" s="74">
        <v>24</v>
      </c>
      <c r="D336" s="74">
        <f>VLOOKUP(B336,'[1]por deptos 2011-2017'!$BD$7521:$BF$8057,3,0)</f>
        <v>24</v>
      </c>
      <c r="E336" s="67">
        <f t="shared" si="128"/>
        <v>3.9267015706806281E-3</v>
      </c>
      <c r="F336" s="67">
        <f t="shared" si="129"/>
        <v>3.2445586048398E-3</v>
      </c>
      <c r="G336" s="49">
        <f t="shared" si="130"/>
        <v>0</v>
      </c>
      <c r="H336" s="63">
        <f t="shared" si="131"/>
        <v>0</v>
      </c>
    </row>
    <row r="337" spans="1:8" x14ac:dyDescent="0.2">
      <c r="B337" s="58" t="s">
        <v>85</v>
      </c>
      <c r="C337" s="74">
        <v>0</v>
      </c>
      <c r="D337" s="74">
        <f>VLOOKUP(B337,'[1]por deptos 2011-2017'!$BD$7521:$BF$8057,3,0)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2011-2017'!$BD$7521:$BF$8057,3,0)</f>
        <v>6</v>
      </c>
      <c r="E338" s="67" t="str">
        <f t="shared" si="128"/>
        <v/>
      </c>
      <c r="F338" s="67">
        <f t="shared" si="129"/>
        <v>8.1113965120995001E-4</v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247</v>
      </c>
      <c r="D339" s="74">
        <f>VLOOKUP(B339,'[1]por deptos 2011-2017'!$BD$7521:$BF$8057,3,0)</f>
        <v>317</v>
      </c>
      <c r="E339" s="67">
        <f t="shared" si="128"/>
        <v>4.0412303664921469E-2</v>
      </c>
      <c r="F339" s="67">
        <f t="shared" si="129"/>
        <v>4.2855211572259022E-2</v>
      </c>
      <c r="G339" s="49">
        <f t="shared" si="130"/>
        <v>0.2834008097165992</v>
      </c>
      <c r="H339" s="63">
        <f t="shared" si="131"/>
        <v>1.1452879581151834E-2</v>
      </c>
    </row>
    <row r="340" spans="1:8" x14ac:dyDescent="0.2">
      <c r="B340" s="58" t="s">
        <v>82</v>
      </c>
      <c r="C340" s="74">
        <v>8</v>
      </c>
      <c r="D340" s="74">
        <f>VLOOKUP(B340,'[1]por deptos 2011-2017'!$BD$7521:$BF$8057,3,0)</f>
        <v>20</v>
      </c>
      <c r="E340" s="67">
        <f t="shared" si="128"/>
        <v>1.3089005235602095E-3</v>
      </c>
      <c r="F340" s="67">
        <f t="shared" si="129"/>
        <v>2.7037988373664998E-3</v>
      </c>
      <c r="G340" s="49">
        <f t="shared" si="130"/>
        <v>1.5</v>
      </c>
      <c r="H340" s="63">
        <f t="shared" si="131"/>
        <v>1.9633507853403145E-3</v>
      </c>
    </row>
    <row r="341" spans="1:8" x14ac:dyDescent="0.2">
      <c r="B341" s="58" t="s">
        <v>598</v>
      </c>
      <c r="C341" s="74">
        <v>3</v>
      </c>
      <c r="D341" s="74">
        <f>VLOOKUP(B341,'[1]por deptos 2011-2017'!$BD$7521:$BF$8057,3,0)</f>
        <v>9</v>
      </c>
      <c r="E341" s="67">
        <f t="shared" si="128"/>
        <v>4.9083769633507851E-4</v>
      </c>
      <c r="F341" s="67">
        <f t="shared" si="129"/>
        <v>1.2167094768149251E-3</v>
      </c>
      <c r="G341" s="49">
        <f t="shared" si="130"/>
        <v>2</v>
      </c>
      <c r="H341" s="63">
        <f t="shared" si="131"/>
        <v>9.8167539267015702E-4</v>
      </c>
    </row>
    <row r="342" spans="1:8" x14ac:dyDescent="0.2">
      <c r="B342" s="58" t="s">
        <v>81</v>
      </c>
      <c r="C342" s="74">
        <v>19</v>
      </c>
      <c r="D342" s="74">
        <f>VLOOKUP(B342,'[1]por deptos 2011-2017'!$BD$7521:$BF$8057,3,0)</f>
        <v>29</v>
      </c>
      <c r="E342" s="67">
        <f t="shared" si="128"/>
        <v>3.1086387434554972E-3</v>
      </c>
      <c r="F342" s="67">
        <f t="shared" si="129"/>
        <v>3.9205083141814253E-3</v>
      </c>
      <c r="G342" s="49">
        <f t="shared" si="130"/>
        <v>0.52631578947368418</v>
      </c>
      <c r="H342" s="63">
        <f t="shared" si="131"/>
        <v>1.6361256544502616E-3</v>
      </c>
    </row>
    <row r="343" spans="1:8" x14ac:dyDescent="0.2">
      <c r="B343" s="58" t="s">
        <v>256</v>
      </c>
      <c r="C343" s="74">
        <v>15</v>
      </c>
      <c r="D343" s="74">
        <f>VLOOKUP(B343,'[1]por deptos 2011-2017'!$BD$7521:$BF$8057,3,0)</f>
        <v>24</v>
      </c>
      <c r="E343" s="67">
        <f t="shared" si="128"/>
        <v>2.4541884816753927E-3</v>
      </c>
      <c r="F343" s="67">
        <f t="shared" si="129"/>
        <v>3.2445586048398E-3</v>
      </c>
      <c r="G343" s="49">
        <f t="shared" si="130"/>
        <v>0.6</v>
      </c>
      <c r="H343" s="63">
        <f t="shared" si="131"/>
        <v>1.4725130890052356E-3</v>
      </c>
    </row>
    <row r="344" spans="1:8" x14ac:dyDescent="0.2">
      <c r="B344" s="58" t="s">
        <v>497</v>
      </c>
      <c r="C344" s="74">
        <v>0</v>
      </c>
      <c r="D344" s="74">
        <f>VLOOKUP(B344,'[1]por deptos 2011-2017'!$BD$7521:$BF$8057,3,0)</f>
        <v>1</v>
      </c>
      <c r="E344" s="67" t="str">
        <f t="shared" si="128"/>
        <v/>
      </c>
      <c r="F344" s="67">
        <f t="shared" si="129"/>
        <v>1.35189941868325E-4</v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57</v>
      </c>
      <c r="D345" s="74">
        <f>VLOOKUP(B345,'[1]por deptos 2011-2017'!$BD$7521:$BF$8057,3,0)</f>
        <v>540</v>
      </c>
      <c r="E345" s="67">
        <f t="shared" si="128"/>
        <v>9.3259162303664916E-3</v>
      </c>
      <c r="F345" s="67">
        <f t="shared" si="129"/>
        <v>7.3002568608895493E-2</v>
      </c>
      <c r="G345" s="49">
        <f t="shared" si="130"/>
        <v>8.473684210526315</v>
      </c>
      <c r="H345" s="63">
        <f t="shared" si="131"/>
        <v>7.9024869109947632E-2</v>
      </c>
    </row>
    <row r="346" spans="1:8" x14ac:dyDescent="0.2">
      <c r="B346" s="58" t="s">
        <v>599</v>
      </c>
      <c r="C346" s="74">
        <v>72</v>
      </c>
      <c r="D346" s="74">
        <f>VLOOKUP(B346,'[1]por deptos 2011-2017'!$BD$7521:$BF$8057,3,0)</f>
        <v>127</v>
      </c>
      <c r="E346" s="67">
        <f t="shared" si="128"/>
        <v>1.1780104712041885E-2</v>
      </c>
      <c r="F346" s="67">
        <f t="shared" si="129"/>
        <v>1.7169122617277273E-2</v>
      </c>
      <c r="G346" s="49">
        <f t="shared" si="130"/>
        <v>0.76388888888888884</v>
      </c>
      <c r="H346" s="63">
        <f t="shared" si="131"/>
        <v>8.9986910994764389E-3</v>
      </c>
    </row>
    <row r="347" spans="1:8" x14ac:dyDescent="0.2">
      <c r="B347" s="58" t="s">
        <v>72</v>
      </c>
      <c r="C347" s="74">
        <v>0</v>
      </c>
      <c r="D347" s="74">
        <f>VLOOKUP(B347,'[1]por deptos 2011-2017'!$BD$7521:$BF$8057,3,0)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52</v>
      </c>
      <c r="D348" s="74">
        <f>VLOOKUP(B348,'[1]por deptos 2011-2017'!$BD$7521:$BF$8057,3,0)</f>
        <v>131</v>
      </c>
      <c r="E348" s="67">
        <f t="shared" si="128"/>
        <v>8.5078534031413616E-3</v>
      </c>
      <c r="F348" s="67">
        <f t="shared" si="129"/>
        <v>1.7709882384750575E-2</v>
      </c>
      <c r="G348" s="49">
        <f t="shared" si="130"/>
        <v>1.5192307692307692</v>
      </c>
      <c r="H348" s="63">
        <f t="shared" si="131"/>
        <v>1.2925392670157068E-2</v>
      </c>
    </row>
    <row r="349" spans="1:8" x14ac:dyDescent="0.2">
      <c r="B349" s="58" t="s">
        <v>77</v>
      </c>
      <c r="C349" s="74">
        <v>19</v>
      </c>
      <c r="D349" s="74">
        <f>VLOOKUP(B349,'[1]por deptos 2011-2017'!$BD$7521:$BF$8057,3,0)</f>
        <v>64</v>
      </c>
      <c r="E349" s="67">
        <f t="shared" si="128"/>
        <v>3.1086387434554972E-3</v>
      </c>
      <c r="F349" s="67">
        <f t="shared" si="129"/>
        <v>8.6521562795728001E-3</v>
      </c>
      <c r="G349" s="49">
        <f t="shared" si="130"/>
        <v>2.3684210526315788</v>
      </c>
      <c r="H349" s="63">
        <f t="shared" si="131"/>
        <v>7.3625654450261771E-3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2011-2017'!$BD$7521:$BF$8057,3,0)</f>
        <v>19</v>
      </c>
      <c r="E350" s="65" t="str">
        <f t="shared" si="128"/>
        <v/>
      </c>
      <c r="F350" s="65">
        <f t="shared" si="129"/>
        <v>2.5686088954981747E-3</v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2</v>
      </c>
      <c r="D351" s="74">
        <f>VLOOKUP(B351,'[1]por deptos 2011-2017'!$BD$7521:$BF$8057,3,0)</f>
        <v>1</v>
      </c>
      <c r="E351" s="67">
        <f t="shared" si="128"/>
        <v>3.2722513089005238E-4</v>
      </c>
      <c r="F351" s="67">
        <f t="shared" si="129"/>
        <v>1.35189941868325E-4</v>
      </c>
      <c r="G351" s="49">
        <f t="shared" si="130"/>
        <v>-0.5</v>
      </c>
      <c r="H351" s="63">
        <f t="shared" si="131"/>
        <v>-1.6361256544502619E-4</v>
      </c>
    </row>
    <row r="352" spans="1:8" x14ac:dyDescent="0.2">
      <c r="B352" s="58" t="s">
        <v>257</v>
      </c>
      <c r="C352" s="74">
        <v>0</v>
      </c>
      <c r="D352" s="74">
        <f>VLOOKUP(B352,'[1]por deptos 2011-2017'!$BD$7521:$BF$8057,3,0)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381</v>
      </c>
      <c r="D353" s="74">
        <f>VLOOKUP(B353,'[1]por deptos 2011-2017'!$BD$7521:$BF$8057,3,0)</f>
        <v>516</v>
      </c>
      <c r="E353" s="67">
        <f t="shared" si="128"/>
        <v>6.2336387434554975E-2</v>
      </c>
      <c r="F353" s="67">
        <f t="shared" si="129"/>
        <v>6.9758010004055696E-2</v>
      </c>
      <c r="G353" s="49">
        <f t="shared" si="130"/>
        <v>0.3543307086614173</v>
      </c>
      <c r="H353" s="63">
        <f t="shared" si="131"/>
        <v>2.2087696335078535E-2</v>
      </c>
    </row>
    <row r="354" spans="2:8" x14ac:dyDescent="0.2">
      <c r="B354" s="58" t="s">
        <v>259</v>
      </c>
      <c r="C354" s="74">
        <v>2</v>
      </c>
      <c r="D354" s="74">
        <f>VLOOKUP(B354,'[1]por deptos 2011-2017'!$BD$7521:$BF$8057,3,0)</f>
        <v>10</v>
      </c>
      <c r="E354" s="67">
        <f t="shared" si="128"/>
        <v>3.2722513089005238E-4</v>
      </c>
      <c r="F354" s="67">
        <f t="shared" si="129"/>
        <v>1.3518994186832499E-3</v>
      </c>
      <c r="G354" s="49">
        <f t="shared" si="130"/>
        <v>4</v>
      </c>
      <c r="H354" s="63">
        <f t="shared" si="131"/>
        <v>1.3089005235602095E-3</v>
      </c>
    </row>
    <row r="355" spans="2:8" x14ac:dyDescent="0.2">
      <c r="B355" s="58" t="s">
        <v>76</v>
      </c>
      <c r="C355" s="74">
        <v>0</v>
      </c>
      <c r="D355" s="74">
        <f>VLOOKUP(B355,'[1]por deptos 2011-2017'!$BD$7521:$BF$8057,3,0)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35</v>
      </c>
      <c r="D356" s="74">
        <f>VLOOKUP(B356,'[1]por deptos 2011-2017'!$BD$7521:$BF$8057,3,0)</f>
        <v>35</v>
      </c>
      <c r="E356" s="67">
        <f t="shared" si="128"/>
        <v>5.7264397905759162E-3</v>
      </c>
      <c r="F356" s="67">
        <f t="shared" si="129"/>
        <v>4.7316479653913748E-3</v>
      </c>
      <c r="G356" s="49">
        <f t="shared" si="130"/>
        <v>0</v>
      </c>
      <c r="H356" s="63">
        <f t="shared" si="131"/>
        <v>0</v>
      </c>
    </row>
    <row r="357" spans="2:8" x14ac:dyDescent="0.2">
      <c r="B357" s="58" t="s">
        <v>600</v>
      </c>
      <c r="C357" s="74">
        <v>397</v>
      </c>
      <c r="D357" s="74">
        <f>VLOOKUP(B357,'[1]por deptos 2011-2017'!$BD$7521:$BF$8057,3,0)</f>
        <v>609</v>
      </c>
      <c r="E357" s="67">
        <f t="shared" si="128"/>
        <v>6.495418848167539E-2</v>
      </c>
      <c r="F357" s="67">
        <f t="shared" si="129"/>
        <v>8.2330674597809919E-2</v>
      </c>
      <c r="G357" s="49">
        <f t="shared" si="130"/>
        <v>0.53400503778337527</v>
      </c>
      <c r="H357" s="63">
        <f t="shared" si="131"/>
        <v>3.4685863874345545E-2</v>
      </c>
    </row>
    <row r="358" spans="2:8" x14ac:dyDescent="0.2">
      <c r="B358" s="58" t="s">
        <v>87</v>
      </c>
      <c r="C358" s="74">
        <v>31</v>
      </c>
      <c r="D358" s="74">
        <f>VLOOKUP(B358,'[1]por deptos 2011-2017'!$BD$7521:$BF$8057,3,0)</f>
        <v>49</v>
      </c>
      <c r="E358" s="67">
        <f t="shared" si="128"/>
        <v>5.0719895287958117E-3</v>
      </c>
      <c r="F358" s="67">
        <f t="shared" si="129"/>
        <v>6.6243071515479247E-3</v>
      </c>
      <c r="G358" s="49">
        <f t="shared" si="130"/>
        <v>0.58064516129032262</v>
      </c>
      <c r="H358" s="63">
        <f t="shared" si="131"/>
        <v>2.9450261780104713E-3</v>
      </c>
    </row>
    <row r="359" spans="2:8" x14ac:dyDescent="0.2">
      <c r="B359" s="58" t="s">
        <v>86</v>
      </c>
      <c r="C359" s="74">
        <v>1</v>
      </c>
      <c r="D359" s="74">
        <f>VLOOKUP(B359,'[1]por deptos 2011-2017'!$BD$7521:$BF$8057,3,0)</f>
        <v>5</v>
      </c>
      <c r="E359" s="67">
        <f t="shared" si="128"/>
        <v>1.6361256544502619E-4</v>
      </c>
      <c r="F359" s="67">
        <f t="shared" si="129"/>
        <v>6.7594970934162495E-4</v>
      </c>
      <c r="G359" s="49">
        <f t="shared" si="130"/>
        <v>4</v>
      </c>
      <c r="H359" s="63">
        <f t="shared" si="131"/>
        <v>6.5445026178010475E-4</v>
      </c>
    </row>
    <row r="360" spans="2:8" x14ac:dyDescent="0.2">
      <c r="B360" s="58" t="s">
        <v>74</v>
      </c>
      <c r="C360" s="74">
        <v>8</v>
      </c>
      <c r="D360" s="74">
        <f>VLOOKUP(B360,'[1]por deptos 2011-2017'!$BD$7521:$BF$8057,3,0)</f>
        <v>10</v>
      </c>
      <c r="E360" s="67">
        <f t="shared" si="128"/>
        <v>1.3089005235602095E-3</v>
      </c>
      <c r="F360" s="67">
        <f t="shared" si="129"/>
        <v>1.3518994186832499E-3</v>
      </c>
      <c r="G360" s="49">
        <f t="shared" si="130"/>
        <v>0.25</v>
      </c>
      <c r="H360" s="63">
        <f t="shared" si="131"/>
        <v>3.2722513089005238E-4</v>
      </c>
    </row>
    <row r="361" spans="2:8" x14ac:dyDescent="0.2">
      <c r="B361" s="58" t="s">
        <v>260</v>
      </c>
      <c r="C361" s="74">
        <v>0</v>
      </c>
      <c r="D361" s="74">
        <f>VLOOKUP(B361,'[1]por deptos 2011-2017'!$BD$7521:$BF$8057,3,0)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0</v>
      </c>
      <c r="D362" s="74">
        <f>VLOOKUP(B362,'[1]por deptos 2011-2017'!$BD$7521:$BF$8057,3,0)</f>
        <v>7</v>
      </c>
      <c r="E362" s="67" t="str">
        <f t="shared" si="128"/>
        <v/>
      </c>
      <c r="F362" s="67">
        <f t="shared" si="129"/>
        <v>9.4632959307827495E-4</v>
      </c>
      <c r="G362" s="49" t="str">
        <f t="shared" si="130"/>
        <v>0</v>
      </c>
      <c r="H362" s="63" t="str">
        <f t="shared" si="131"/>
        <v/>
      </c>
    </row>
    <row r="363" spans="2:8" x14ac:dyDescent="0.2">
      <c r="B363" s="58" t="s">
        <v>346</v>
      </c>
      <c r="C363" s="74">
        <v>13</v>
      </c>
      <c r="D363" s="74">
        <f>VLOOKUP(B363,'[1]por deptos 2011-2017'!$BD$7521:$BF$8057,3,0)</f>
        <v>22</v>
      </c>
      <c r="E363" s="67">
        <f t="shared" si="128"/>
        <v>2.1269633507853404E-3</v>
      </c>
      <c r="F363" s="67">
        <f t="shared" si="129"/>
        <v>2.9741787211031499E-3</v>
      </c>
      <c r="G363" s="49">
        <f t="shared" si="130"/>
        <v>0.69230769230769229</v>
      </c>
      <c r="H363" s="63">
        <f t="shared" si="131"/>
        <v>1.4725130890052356E-3</v>
      </c>
    </row>
    <row r="364" spans="2:8" x14ac:dyDescent="0.2">
      <c r="B364" s="58" t="s">
        <v>498</v>
      </c>
      <c r="C364" s="74">
        <v>3</v>
      </c>
      <c r="D364" s="74">
        <f>VLOOKUP(B364,'[1]por deptos 2011-2017'!$BD$7521:$BF$8057,3,0)</f>
        <v>4</v>
      </c>
      <c r="E364" s="67">
        <f t="shared" si="128"/>
        <v>4.9083769633507851E-4</v>
      </c>
      <c r="F364" s="67">
        <f t="shared" si="129"/>
        <v>5.407597674733E-4</v>
      </c>
      <c r="G364" s="49">
        <f t="shared" si="130"/>
        <v>0.33333333333333331</v>
      </c>
      <c r="H364" s="63">
        <f t="shared" si="131"/>
        <v>1.6361256544502616E-4</v>
      </c>
    </row>
    <row r="365" spans="2:8" x14ac:dyDescent="0.2">
      <c r="B365" s="58" t="s">
        <v>499</v>
      </c>
      <c r="C365" s="74">
        <v>73</v>
      </c>
      <c r="D365" s="74">
        <f>VLOOKUP(B365,'[1]por deptos 2011-2017'!$BD$7521:$BF$8057,3,0)</f>
        <v>141</v>
      </c>
      <c r="E365" s="67">
        <f t="shared" ref="E365:E387" si="134">+IF(C365=0,"",C365/C$333)</f>
        <v>1.1943717277486911E-2</v>
      </c>
      <c r="F365" s="67">
        <f t="shared" ref="F365:F387" si="135">+IF(D365=0,"",D365/D$333)</f>
        <v>1.9061781803433823E-2</v>
      </c>
      <c r="G365" s="49">
        <f t="shared" si="130"/>
        <v>0.93150684931506844</v>
      </c>
      <c r="H365" s="63">
        <f t="shared" si="131"/>
        <v>1.112565445026178E-2</v>
      </c>
    </row>
    <row r="366" spans="2:8" x14ac:dyDescent="0.2">
      <c r="B366" s="58" t="s">
        <v>500</v>
      </c>
      <c r="C366" s="74">
        <v>7</v>
      </c>
      <c r="D366" s="74">
        <f>VLOOKUP(B366,'[1]por deptos 2011-2017'!$BD$7521:$BF$8057,3,0)</f>
        <v>1</v>
      </c>
      <c r="E366" s="67">
        <f t="shared" si="134"/>
        <v>1.1452879581151832E-3</v>
      </c>
      <c r="F366" s="67">
        <f t="shared" si="135"/>
        <v>1.35189941868325E-4</v>
      </c>
      <c r="G366" s="49">
        <f t="shared" si="130"/>
        <v>-0.8571428571428571</v>
      </c>
      <c r="H366" s="63">
        <f t="shared" si="131"/>
        <v>-9.8167539267015702E-4</v>
      </c>
    </row>
    <row r="367" spans="2:8" x14ac:dyDescent="0.2">
      <c r="B367" s="58" t="s">
        <v>501</v>
      </c>
      <c r="C367" s="74">
        <v>0</v>
      </c>
      <c r="D367" s="74">
        <f>VLOOKUP(B367,'[1]por deptos 2011-2017'!$BD$7521:$BF$8057,3,0)</f>
        <v>47</v>
      </c>
      <c r="E367" s="67" t="str">
        <f t="shared" si="134"/>
        <v/>
      </c>
      <c r="F367" s="67">
        <f t="shared" si="135"/>
        <v>6.3539272678112746E-3</v>
      </c>
      <c r="G367" s="49" t="str">
        <f t="shared" si="130"/>
        <v>0</v>
      </c>
      <c r="H367" s="63" t="str">
        <f t="shared" si="131"/>
        <v/>
      </c>
    </row>
    <row r="368" spans="2:8" x14ac:dyDescent="0.2">
      <c r="B368" s="58" t="s">
        <v>261</v>
      </c>
      <c r="C368" s="74">
        <v>0</v>
      </c>
      <c r="D368" s="74">
        <f>VLOOKUP(B368,'[1]por deptos 2011-2017'!$BD$7521:$BF$8057,3,0)</f>
        <v>1</v>
      </c>
      <c r="E368" s="67" t="str">
        <f t="shared" si="134"/>
        <v/>
      </c>
      <c r="F368" s="67">
        <f t="shared" si="135"/>
        <v>1.35189941868325E-4</v>
      </c>
      <c r="G368" s="49" t="str">
        <f t="shared" si="130"/>
        <v>0</v>
      </c>
      <c r="H368" s="63" t="str">
        <f t="shared" si="131"/>
        <v/>
      </c>
    </row>
    <row r="369" spans="1:8" x14ac:dyDescent="0.2">
      <c r="B369" s="58" t="s">
        <v>262</v>
      </c>
      <c r="C369" s="74">
        <v>10</v>
      </c>
      <c r="D369" s="74">
        <f>VLOOKUP(B369,'[1]por deptos 2011-2017'!$BD$7521:$BF$8057,3,0)</f>
        <v>28</v>
      </c>
      <c r="E369" s="67">
        <f t="shared" si="134"/>
        <v>1.6361256544502618E-3</v>
      </c>
      <c r="F369" s="67">
        <f t="shared" si="135"/>
        <v>3.7853183723130998E-3</v>
      </c>
      <c r="G369" s="49">
        <f t="shared" si="130"/>
        <v>1.8</v>
      </c>
      <c r="H369" s="63">
        <f t="shared" si="131"/>
        <v>2.9450261780104713E-3</v>
      </c>
    </row>
    <row r="370" spans="1:8" x14ac:dyDescent="0.2">
      <c r="B370" s="58" t="s">
        <v>502</v>
      </c>
      <c r="C370" s="74">
        <v>0</v>
      </c>
      <c r="D370" s="74">
        <f>VLOOKUP(B370,'[1]por deptos 2011-2017'!$BD$7521:$BF$8057,3,0)</f>
        <v>0</v>
      </c>
      <c r="E370" s="67" t="str">
        <f t="shared" si="134"/>
        <v/>
      </c>
      <c r="F370" s="67" t="str">
        <f t="shared" si="135"/>
        <v/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2011-2017'!$BD$7521:$BF$8057,3,0)</f>
        <v>216</v>
      </c>
      <c r="E371" s="65" t="str">
        <f t="shared" si="134"/>
        <v/>
      </c>
      <c r="F371" s="65">
        <f t="shared" si="135"/>
        <v>2.9201027443558198E-2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975</v>
      </c>
      <c r="D372" s="74">
        <f>VLOOKUP(B372,'[1]por deptos 2011-2017'!$BD$7521:$BF$8057,3,0)</f>
        <v>461</v>
      </c>
      <c r="E372" s="67">
        <f t="shared" si="134"/>
        <v>0.15952225130890052</v>
      </c>
      <c r="F372" s="67">
        <f t="shared" si="135"/>
        <v>6.2322563201297823E-2</v>
      </c>
      <c r="G372" s="49">
        <f t="shared" si="130"/>
        <v>-0.52717948717948715</v>
      </c>
      <c r="H372" s="63">
        <f t="shared" si="131"/>
        <v>-8.4096858638743444E-2</v>
      </c>
    </row>
    <row r="373" spans="1:8" x14ac:dyDescent="0.2">
      <c r="B373" s="58" t="s">
        <v>95</v>
      </c>
      <c r="C373" s="74">
        <v>254</v>
      </c>
      <c r="D373" s="74">
        <f>VLOOKUP(B373,'[1]por deptos 2011-2017'!$BD$7521:$BF$8057,3,0)</f>
        <v>96</v>
      </c>
      <c r="E373" s="67">
        <f t="shared" si="134"/>
        <v>4.1557591623036648E-2</v>
      </c>
      <c r="F373" s="67">
        <f t="shared" si="135"/>
        <v>1.29782344193592E-2</v>
      </c>
      <c r="G373" s="49">
        <f t="shared" si="130"/>
        <v>-0.62204724409448819</v>
      </c>
      <c r="H373" s="63">
        <f t="shared" si="131"/>
        <v>-2.5850785340314136E-2</v>
      </c>
    </row>
    <row r="374" spans="1:8" x14ac:dyDescent="0.2">
      <c r="B374" s="58" t="s">
        <v>88</v>
      </c>
      <c r="C374" s="74">
        <v>99</v>
      </c>
      <c r="D374" s="74">
        <f>VLOOKUP(B374,'[1]por deptos 2011-2017'!$BD$7521:$BF$8057,3,0)</f>
        <v>314</v>
      </c>
      <c r="E374" s="67">
        <f t="shared" si="134"/>
        <v>1.6197643979057593E-2</v>
      </c>
      <c r="F374" s="67">
        <f t="shared" si="135"/>
        <v>4.2449641746654047E-2</v>
      </c>
      <c r="G374" s="49">
        <f t="shared" si="130"/>
        <v>2.1717171717171717</v>
      </c>
      <c r="H374" s="63">
        <f t="shared" si="131"/>
        <v>3.5176701570680632E-2</v>
      </c>
    </row>
    <row r="375" spans="1:8" x14ac:dyDescent="0.2">
      <c r="B375" s="58" t="s">
        <v>94</v>
      </c>
      <c r="C375" s="74">
        <v>40</v>
      </c>
      <c r="D375" s="74">
        <f>VLOOKUP(B375,'[1]por deptos 2011-2017'!$BD$7521:$BF$8057,3,0)</f>
        <v>103</v>
      </c>
      <c r="E375" s="67">
        <f t="shared" si="134"/>
        <v>6.5445026178010471E-3</v>
      </c>
      <c r="F375" s="67">
        <f t="shared" si="135"/>
        <v>1.3924564012437475E-2</v>
      </c>
      <c r="G375" s="49">
        <f t="shared" si="130"/>
        <v>1.575</v>
      </c>
      <c r="H375" s="63">
        <f t="shared" si="131"/>
        <v>1.030759162303665E-2</v>
      </c>
    </row>
    <row r="376" spans="1:8" x14ac:dyDescent="0.2">
      <c r="B376" s="58" t="s">
        <v>97</v>
      </c>
      <c r="C376" s="74">
        <v>2</v>
      </c>
      <c r="D376" s="74">
        <f>VLOOKUP(B376,'[1]por deptos 2011-2017'!$BD$7521:$BF$8057,3,0)</f>
        <v>1</v>
      </c>
      <c r="E376" s="67">
        <f t="shared" si="134"/>
        <v>3.2722513089005238E-4</v>
      </c>
      <c r="F376" s="67">
        <f t="shared" si="135"/>
        <v>1.35189941868325E-4</v>
      </c>
      <c r="G376" s="49">
        <f t="shared" si="130"/>
        <v>-0.5</v>
      </c>
      <c r="H376" s="63">
        <f t="shared" si="131"/>
        <v>-1.6361256544502619E-4</v>
      </c>
    </row>
    <row r="377" spans="1:8" x14ac:dyDescent="0.2">
      <c r="B377" s="58" t="s">
        <v>98</v>
      </c>
      <c r="C377" s="74">
        <v>0</v>
      </c>
      <c r="D377" s="74">
        <f>VLOOKUP(B377,'[1]por deptos 2011-2017'!$BD$7521:$BF$8057,3,0)</f>
        <v>1</v>
      </c>
      <c r="E377" s="67" t="str">
        <f t="shared" si="134"/>
        <v/>
      </c>
      <c r="F377" s="67">
        <f t="shared" si="135"/>
        <v>1.35189941868325E-4</v>
      </c>
      <c r="G377" s="49" t="str">
        <f t="shared" si="130"/>
        <v>0</v>
      </c>
      <c r="H377" s="63" t="str">
        <f t="shared" si="131"/>
        <v/>
      </c>
    </row>
    <row r="378" spans="1:8" x14ac:dyDescent="0.2">
      <c r="B378" s="58" t="s">
        <v>263</v>
      </c>
      <c r="C378" s="74">
        <v>24</v>
      </c>
      <c r="D378" s="74">
        <f>VLOOKUP(B378,'[1]por deptos 2011-2017'!$BD$7521:$BF$8057,3,0)</f>
        <v>1</v>
      </c>
      <c r="E378" s="67">
        <f t="shared" si="134"/>
        <v>3.9267015706806281E-3</v>
      </c>
      <c r="F378" s="67">
        <f t="shared" si="135"/>
        <v>1.35189941868325E-4</v>
      </c>
      <c r="G378" s="49">
        <f t="shared" si="130"/>
        <v>-0.95833333333333337</v>
      </c>
      <c r="H378" s="63">
        <f t="shared" si="131"/>
        <v>-3.7630890052356022E-3</v>
      </c>
    </row>
    <row r="379" spans="1:8" x14ac:dyDescent="0.2">
      <c r="B379" s="58" t="s">
        <v>264</v>
      </c>
      <c r="C379" s="74">
        <v>6</v>
      </c>
      <c r="D379" s="74">
        <f>VLOOKUP(B379,'[1]por deptos 2011-2017'!$BD$7521:$BF$8057,3,0)</f>
        <v>4</v>
      </c>
      <c r="E379" s="67">
        <f t="shared" si="134"/>
        <v>9.8167539267015702E-4</v>
      </c>
      <c r="F379" s="67">
        <f t="shared" si="135"/>
        <v>5.407597674733E-4</v>
      </c>
      <c r="G379" s="49">
        <f t="shared" si="130"/>
        <v>-0.33333333333333331</v>
      </c>
      <c r="H379" s="63">
        <f t="shared" si="131"/>
        <v>-3.2722513089005232E-4</v>
      </c>
    </row>
    <row r="380" spans="1:8" x14ac:dyDescent="0.2">
      <c r="B380" s="58" t="s">
        <v>601</v>
      </c>
      <c r="C380" s="74">
        <v>4</v>
      </c>
      <c r="D380" s="74">
        <f>VLOOKUP(B380,'[1]por deptos 2011-2017'!$BD$7521:$BF$8057,3,0)</f>
        <v>0</v>
      </c>
      <c r="E380" s="67">
        <f t="shared" si="134"/>
        <v>6.5445026178010475E-4</v>
      </c>
      <c r="F380" s="67" t="str">
        <f t="shared" si="135"/>
        <v/>
      </c>
      <c r="G380" s="49" t="str">
        <f t="shared" si="130"/>
        <v>0</v>
      </c>
      <c r="H380" s="63">
        <f t="shared" si="131"/>
        <v>0</v>
      </c>
    </row>
    <row r="381" spans="1:8" x14ac:dyDescent="0.2">
      <c r="B381" s="58" t="s">
        <v>602</v>
      </c>
      <c r="C381" s="74">
        <v>4</v>
      </c>
      <c r="D381" s="74">
        <f>VLOOKUP(B381,'[1]por deptos 2011-2017'!$BD$7521:$BF$8057,3,0)</f>
        <v>11</v>
      </c>
      <c r="E381" s="67">
        <f t="shared" si="134"/>
        <v>6.5445026178010475E-4</v>
      </c>
      <c r="F381" s="67">
        <f t="shared" si="135"/>
        <v>1.487089360551575E-3</v>
      </c>
      <c r="G381" s="49">
        <f t="shared" si="130"/>
        <v>1.75</v>
      </c>
      <c r="H381" s="63">
        <f t="shared" si="131"/>
        <v>1.1452879581151834E-3</v>
      </c>
    </row>
    <row r="382" spans="1:8" x14ac:dyDescent="0.2">
      <c r="B382" s="58" t="s">
        <v>265</v>
      </c>
      <c r="C382" s="74">
        <v>0</v>
      </c>
      <c r="D382" s="74">
        <f>VLOOKUP(B382,'[1]por deptos 2011-2017'!$BD$7521:$BF$8057,3,0)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8</v>
      </c>
      <c r="D383" s="74">
        <f>VLOOKUP(B383,'[1]por deptos 2011-2017'!$BD$7521:$BF$8057,3,0)</f>
        <v>0</v>
      </c>
      <c r="E383" s="67">
        <f t="shared" si="134"/>
        <v>1.3089005235602095E-3</v>
      </c>
      <c r="F383" s="67" t="str">
        <f t="shared" si="135"/>
        <v/>
      </c>
      <c r="G383" s="49" t="str">
        <f t="shared" si="130"/>
        <v>0</v>
      </c>
      <c r="H383" s="63">
        <f t="shared" si="131"/>
        <v>0</v>
      </c>
    </row>
    <row r="384" spans="1:8" x14ac:dyDescent="0.2">
      <c r="B384" s="58" t="s">
        <v>96</v>
      </c>
      <c r="C384" s="74">
        <v>21</v>
      </c>
      <c r="D384" s="74">
        <f>VLOOKUP(B384,'[1]por deptos 2011-2017'!$BD$7521:$BF$8057,3,0)</f>
        <v>24</v>
      </c>
      <c r="E384" s="67">
        <f t="shared" si="134"/>
        <v>3.4358638743455499E-3</v>
      </c>
      <c r="F384" s="67">
        <f t="shared" si="135"/>
        <v>3.2445586048398E-3</v>
      </c>
      <c r="G384" s="49">
        <f t="shared" si="130"/>
        <v>0.14285714285714285</v>
      </c>
      <c r="H384" s="63">
        <f t="shared" si="131"/>
        <v>4.9083769633507851E-4</v>
      </c>
    </row>
    <row r="385" spans="1:9" x14ac:dyDescent="0.2">
      <c r="B385" s="58" t="s">
        <v>266</v>
      </c>
      <c r="C385" s="74">
        <v>72</v>
      </c>
      <c r="D385" s="74">
        <f>VLOOKUP(B385,'[1]por deptos 2011-2017'!$BD$7521:$BF$8057,3,0)</f>
        <v>123</v>
      </c>
      <c r="E385" s="67">
        <f t="shared" si="134"/>
        <v>1.1780104712041885E-2</v>
      </c>
      <c r="F385" s="67">
        <f t="shared" si="135"/>
        <v>1.6628362849803974E-2</v>
      </c>
      <c r="G385" s="49">
        <f t="shared" si="130"/>
        <v>0.70833333333333337</v>
      </c>
      <c r="H385" s="63">
        <f t="shared" si="131"/>
        <v>8.3442408376963352E-3</v>
      </c>
    </row>
    <row r="386" spans="1:9" x14ac:dyDescent="0.2">
      <c r="B386" s="58" t="s">
        <v>603</v>
      </c>
      <c r="C386" s="74">
        <v>7</v>
      </c>
      <c r="D386" s="74">
        <f>VLOOKUP(B386,'[1]por deptos 2011-2017'!$BD$7521:$BF$8057,3,0)</f>
        <v>6</v>
      </c>
      <c r="E386" s="67">
        <f t="shared" si="134"/>
        <v>1.1452879581151832E-3</v>
      </c>
      <c r="F386" s="67">
        <f t="shared" si="135"/>
        <v>8.1113965120995001E-4</v>
      </c>
      <c r="G386" s="49">
        <f t="shared" si="130"/>
        <v>-0.14285714285714285</v>
      </c>
      <c r="H386" s="63">
        <f t="shared" si="131"/>
        <v>-1.6361256544502616E-4</v>
      </c>
    </row>
    <row r="387" spans="1:9" x14ac:dyDescent="0.2">
      <c r="B387" s="58" t="s">
        <v>90</v>
      </c>
      <c r="C387" s="74">
        <v>42</v>
      </c>
      <c r="D387" s="74">
        <f>VLOOKUP(B387,'[1]por deptos 2011-2017'!$BD$7521:$BF$8057,3,0)</f>
        <v>47</v>
      </c>
      <c r="E387" s="67">
        <f t="shared" si="134"/>
        <v>6.8717277486910998E-3</v>
      </c>
      <c r="F387" s="67">
        <f t="shared" si="135"/>
        <v>6.3539272678112746E-3</v>
      </c>
      <c r="G387" s="49">
        <f t="shared" si="130"/>
        <v>0.11904761904761904</v>
      </c>
      <c r="H387" s="63">
        <f t="shared" si="131"/>
        <v>8.1806282722513089E-4</v>
      </c>
    </row>
    <row r="388" spans="1:9" s="26" customFormat="1" x14ac:dyDescent="0.2">
      <c r="A388" s="40"/>
      <c r="B388" s="59" t="s">
        <v>561</v>
      </c>
      <c r="C388" s="73">
        <v>1</v>
      </c>
      <c r="D388" s="74">
        <f>VLOOKUP(B388,'[1]por deptos 2011-2017'!$BD$7521:$BF$8057,3,0)</f>
        <v>4</v>
      </c>
      <c r="E388" s="67">
        <f t="shared" ref="E388:E389" si="138">+IF(C388=0,"",C388/C$333)</f>
        <v>1.6361256544502619E-4</v>
      </c>
      <c r="F388" s="67">
        <f t="shared" ref="F388:F389" si="139">+IF(D388=0,"",D388/D$333)</f>
        <v>5.407597674733E-4</v>
      </c>
      <c r="G388" s="49">
        <f t="shared" ref="G388:G389" si="140">+IF(OR(AND(D388=0),(C388=0)),"0",((D388-C388)/C388))</f>
        <v>3</v>
      </c>
      <c r="H388" s="63">
        <f t="shared" ref="H388:H389" si="141">+IF(OR(AND(E388=""),(G388="")),"",E388*G388)</f>
        <v>4.9083769633507862E-4</v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2011-2017'!$BD$7521:$BF$8057,3,0)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2011-2017'!$BD$7521:$BF$8057,3,0)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0</v>
      </c>
      <c r="D391" s="74">
        <f>VLOOKUP(B391,'[1]por deptos 2011-2017'!$BD$7521:$BF$8057,3,0)</f>
        <v>2</v>
      </c>
      <c r="E391" s="67" t="str">
        <f t="shared" si="142"/>
        <v/>
      </c>
      <c r="F391" s="67">
        <f t="shared" si="143"/>
        <v>2.7037988373665E-4</v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1</v>
      </c>
      <c r="D392" s="74">
        <f>VLOOKUP(B392,'[1]por deptos 2011-2017'!$BD$7521:$BF$8057,3,0)</f>
        <v>1</v>
      </c>
      <c r="E392" s="67">
        <f t="shared" si="142"/>
        <v>1.6361256544502619E-4</v>
      </c>
      <c r="F392" s="67">
        <f t="shared" si="143"/>
        <v>1.35189941868325E-4</v>
      </c>
      <c r="G392" s="49">
        <f t="shared" si="130"/>
        <v>0</v>
      </c>
      <c r="H392" s="63">
        <f t="shared" si="131"/>
        <v>0</v>
      </c>
    </row>
    <row r="393" spans="1:9" x14ac:dyDescent="0.2">
      <c r="B393" s="58" t="s">
        <v>269</v>
      </c>
      <c r="C393" s="74">
        <v>0</v>
      </c>
      <c r="D393" s="74">
        <f>VLOOKUP(B393,'[1]por deptos 2011-2017'!$BD$7521:$BF$8057,3,0)</f>
        <v>4</v>
      </c>
      <c r="E393" s="67" t="str">
        <f t="shared" si="142"/>
        <v/>
      </c>
      <c r="F393" s="67">
        <f t="shared" si="143"/>
        <v>5.407597674733E-4</v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2</v>
      </c>
      <c r="D394" s="74">
        <f>VLOOKUP(B394,'[1]por deptos 2011-2017'!$BD$7521:$BF$8057,3,0)</f>
        <v>9</v>
      </c>
      <c r="E394" s="67">
        <f t="shared" si="142"/>
        <v>3.2722513089005238E-4</v>
      </c>
      <c r="F394" s="67">
        <f t="shared" si="143"/>
        <v>1.2167094768149251E-3</v>
      </c>
      <c r="G394" s="49">
        <f t="shared" si="130"/>
        <v>3.5</v>
      </c>
      <c r="H394" s="63">
        <f t="shared" si="131"/>
        <v>1.1452879581151834E-3</v>
      </c>
    </row>
    <row r="395" spans="1:9" x14ac:dyDescent="0.2">
      <c r="B395" s="58" t="s">
        <v>92</v>
      </c>
      <c r="C395" s="74">
        <v>94</v>
      </c>
      <c r="D395" s="74">
        <f>VLOOKUP(B395,'[1]por deptos 2011-2017'!$BD$7521:$BF$8057,3,0)</f>
        <v>192</v>
      </c>
      <c r="E395" s="67">
        <f t="shared" si="142"/>
        <v>1.5379581151832461E-2</v>
      </c>
      <c r="F395" s="67">
        <f t="shared" si="143"/>
        <v>2.59564688387184E-2</v>
      </c>
      <c r="G395" s="49">
        <f t="shared" si="130"/>
        <v>1.0425531914893618</v>
      </c>
      <c r="H395" s="63">
        <f t="shared" si="131"/>
        <v>1.6034031413612568E-2</v>
      </c>
    </row>
    <row r="396" spans="1:9" x14ac:dyDescent="0.2">
      <c r="B396" s="58" t="s">
        <v>505</v>
      </c>
      <c r="C396" s="74">
        <v>0</v>
      </c>
      <c r="D396" s="74">
        <f>VLOOKUP(B396,'[1]por deptos 2011-2017'!$BD$7521:$BF$8057,3,0)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2011-2017'!$BD$7521:$BF$8057,3,0)</f>
        <v>5</v>
      </c>
      <c r="E397" s="67" t="str">
        <f t="shared" si="142"/>
        <v/>
      </c>
      <c r="F397" s="67">
        <f t="shared" si="143"/>
        <v>6.7594970934162495E-4</v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57</v>
      </c>
      <c r="D398" s="74">
        <f>VLOOKUP(B398,'[1]por deptos 2011-2017'!$BD$7521:$BF$8057,3,0)</f>
        <v>4</v>
      </c>
      <c r="E398" s="67">
        <f t="shared" si="142"/>
        <v>9.3259162303664916E-3</v>
      </c>
      <c r="F398" s="67">
        <f t="shared" si="143"/>
        <v>5.407597674733E-4</v>
      </c>
      <c r="G398" s="49">
        <f t="shared" si="130"/>
        <v>-0.92982456140350878</v>
      </c>
      <c r="H398" s="63">
        <f t="shared" si="131"/>
        <v>-8.6714659685863862E-3</v>
      </c>
    </row>
    <row r="399" spans="1:9" x14ac:dyDescent="0.2">
      <c r="B399" s="58" t="s">
        <v>506</v>
      </c>
      <c r="C399" s="74">
        <v>16</v>
      </c>
      <c r="D399" s="74">
        <f>VLOOKUP(B399,'[1]por deptos 2011-2017'!$BD$7521:$BF$8057,3,0)</f>
        <v>10</v>
      </c>
      <c r="E399" s="67">
        <f t="shared" si="142"/>
        <v>2.617801047120419E-3</v>
      </c>
      <c r="F399" s="67">
        <f t="shared" si="143"/>
        <v>1.3518994186832499E-3</v>
      </c>
      <c r="G399" s="49">
        <f t="shared" si="130"/>
        <v>-0.375</v>
      </c>
      <c r="H399" s="63">
        <f t="shared" si="131"/>
        <v>-9.8167539267015724E-4</v>
      </c>
    </row>
    <row r="400" spans="1:9" x14ac:dyDescent="0.2">
      <c r="B400" s="58" t="s">
        <v>91</v>
      </c>
      <c r="C400" s="74">
        <v>4</v>
      </c>
      <c r="D400" s="74">
        <f>VLOOKUP(B400,'[1]por deptos 2011-2017'!$BD$7521:$BF$8057,3,0)</f>
        <v>10</v>
      </c>
      <c r="E400" s="67">
        <f t="shared" si="142"/>
        <v>6.5445026178010475E-4</v>
      </c>
      <c r="F400" s="67">
        <f t="shared" si="143"/>
        <v>1.3518994186832499E-3</v>
      </c>
      <c r="G400" s="49">
        <f t="shared" si="130"/>
        <v>1.5</v>
      </c>
      <c r="H400" s="63">
        <f t="shared" si="131"/>
        <v>9.8167539267015724E-4</v>
      </c>
    </row>
    <row r="401" spans="1:9" x14ac:dyDescent="0.2">
      <c r="B401" s="58" t="s">
        <v>605</v>
      </c>
      <c r="C401" s="74">
        <v>0</v>
      </c>
      <c r="D401" s="74">
        <f>VLOOKUP(B401,'[1]por deptos 2011-2017'!$BD$7521:$BF$8057,3,0)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2011-2017'!$BD$7521:$BF$8057,3,0)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20</v>
      </c>
      <c r="D403" s="74">
        <f>VLOOKUP(B403,'[1]por deptos 2011-2017'!$BD$7521:$BF$8057,3,0)</f>
        <v>5</v>
      </c>
      <c r="E403" s="67">
        <f t="shared" ref="E403:E405" si="148">+IF(C403=0,"",C403/C$333)</f>
        <v>3.2722513089005235E-3</v>
      </c>
      <c r="F403" s="67">
        <f t="shared" ref="F403:F405" si="149">+IF(D403=0,"",D403/D$333)</f>
        <v>6.7594970934162495E-4</v>
      </c>
      <c r="G403" s="49">
        <f t="shared" ref="G403:G405" si="150">+IF(OR(AND(D403=0),(C403=0)),"0",((D403-C403)/C403))</f>
        <v>-0.75</v>
      </c>
      <c r="H403" s="63">
        <f t="shared" ref="H403:H405" si="151">+IF(OR(AND(E403=""),(G403="")),"",E403*G403)</f>
        <v>-2.4541884816753927E-3</v>
      </c>
      <c r="I403" s="2"/>
    </row>
    <row r="404" spans="1:9" s="26" customFormat="1" x14ac:dyDescent="0.2">
      <c r="A404" s="40"/>
      <c r="B404" s="59" t="s">
        <v>563</v>
      </c>
      <c r="C404" s="73">
        <v>9</v>
      </c>
      <c r="D404" s="74">
        <f>VLOOKUP(B404,'[1]por deptos 2011-2017'!$BD$7521:$BF$8057,3,0)</f>
        <v>11</v>
      </c>
      <c r="E404" s="67">
        <f t="shared" si="148"/>
        <v>1.4725130890052356E-3</v>
      </c>
      <c r="F404" s="67">
        <f t="shared" si="149"/>
        <v>1.487089360551575E-3</v>
      </c>
      <c r="G404" s="49">
        <f t="shared" si="150"/>
        <v>0.22222222222222221</v>
      </c>
      <c r="H404" s="63">
        <f t="shared" si="151"/>
        <v>3.2722513089005232E-4</v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2011-2017'!$BD$7521:$BF$8057,3,0)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0</v>
      </c>
      <c r="D406" s="74">
        <f>VLOOKUP(B406,'[1]por deptos 2011-2017'!$BD$7521:$BF$8057,3,0)</f>
        <v>69</v>
      </c>
      <c r="E406" s="65" t="str">
        <f t="shared" si="144"/>
        <v/>
      </c>
      <c r="F406" s="65">
        <f t="shared" si="145"/>
        <v>9.328105988914424E-3</v>
      </c>
      <c r="G406" s="65" t="str">
        <f t="shared" si="146"/>
        <v>0</v>
      </c>
      <c r="H406" s="48" t="str">
        <f t="shared" si="147"/>
        <v/>
      </c>
      <c r="I406" s="2"/>
    </row>
    <row r="407" spans="1:9" s="26" customFormat="1" x14ac:dyDescent="0.2">
      <c r="A407" s="41"/>
      <c r="B407" s="59" t="s">
        <v>274</v>
      </c>
      <c r="C407" s="73">
        <v>23</v>
      </c>
      <c r="D407" s="74">
        <f>VLOOKUP(B407,'[1]por deptos 2011-2017'!$BD$7521:$BF$8057,3,0)</f>
        <v>28</v>
      </c>
      <c r="E407" s="65">
        <f t="shared" si="144"/>
        <v>3.7630890052356022E-3</v>
      </c>
      <c r="F407" s="65">
        <f t="shared" si="145"/>
        <v>3.7853183723130998E-3</v>
      </c>
      <c r="G407" s="65">
        <f t="shared" si="146"/>
        <v>0.21739130434782608</v>
      </c>
      <c r="H407" s="48">
        <f t="shared" si="147"/>
        <v>8.1806282722513089E-4</v>
      </c>
      <c r="I407" s="2"/>
    </row>
    <row r="408" spans="1:9" s="26" customFormat="1" x14ac:dyDescent="0.2">
      <c r="A408" s="41"/>
      <c r="B408" s="59" t="s">
        <v>507</v>
      </c>
      <c r="C408" s="73">
        <v>1</v>
      </c>
      <c r="D408" s="74">
        <f>VLOOKUP(B408,'[1]por deptos 2011-2017'!$BD$7521:$BF$8057,3,0)</f>
        <v>0</v>
      </c>
      <c r="E408" s="65">
        <f t="shared" si="144"/>
        <v>1.6361256544502619E-4</v>
      </c>
      <c r="F408" s="65" t="str">
        <f t="shared" si="145"/>
        <v/>
      </c>
      <c r="G408" s="65" t="str">
        <f t="shared" si="146"/>
        <v>0</v>
      </c>
      <c r="H408" s="48">
        <f t="shared" si="147"/>
        <v>0</v>
      </c>
      <c r="I408" s="2"/>
    </row>
    <row r="409" spans="1:9" s="26" customFormat="1" x14ac:dyDescent="0.2">
      <c r="A409" s="41"/>
      <c r="B409" s="59" t="s">
        <v>275</v>
      </c>
      <c r="C409" s="73">
        <v>8</v>
      </c>
      <c r="D409" s="74">
        <f>VLOOKUP(B409,'[1]por deptos 2011-2017'!$BD$7521:$BF$8057,3,0)</f>
        <v>12</v>
      </c>
      <c r="E409" s="65">
        <f t="shared" si="144"/>
        <v>1.3089005235602095E-3</v>
      </c>
      <c r="F409" s="65">
        <f t="shared" si="145"/>
        <v>1.6222793024199E-3</v>
      </c>
      <c r="G409" s="65">
        <f t="shared" si="146"/>
        <v>0.5</v>
      </c>
      <c r="H409" s="48">
        <f t="shared" si="147"/>
        <v>6.5445026178010475E-4</v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2011-2017'!$BD$7521:$BF$8057,3,0)</f>
        <v>0</v>
      </c>
      <c r="E410" s="65" t="str">
        <f t="shared" si="144"/>
        <v/>
      </c>
      <c r="F410" s="65" t="str">
        <f t="shared" si="145"/>
        <v/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1</v>
      </c>
      <c r="D411" s="74">
        <f>VLOOKUP(B411,'[1]por deptos 2011-2017'!$BD$7521:$BF$8057,3,0)</f>
        <v>1</v>
      </c>
      <c r="E411" s="65">
        <f t="shared" ref="E411" si="152">+IF(C411=0,"",C411/C$333)</f>
        <v>1.6361256544502619E-4</v>
      </c>
      <c r="F411" s="65">
        <f t="shared" ref="F411" si="153">+IF(D411=0,"",D411/D$333)</f>
        <v>1.35189941868325E-4</v>
      </c>
      <c r="G411" s="65">
        <f t="shared" ref="G411" si="154">+IF(OR(AND(D411=0),(C411=0)),"0",((D411-C411)/C411))</f>
        <v>0</v>
      </c>
      <c r="H411" s="48">
        <f t="shared" ref="H411" si="155">+IF(OR(AND(E411=""),(G411="")),"",E411*G411)</f>
        <v>0</v>
      </c>
      <c r="I411" s="2"/>
    </row>
    <row r="412" spans="1:9" x14ac:dyDescent="0.2">
      <c r="B412" s="58" t="s">
        <v>276</v>
      </c>
      <c r="C412" s="74">
        <v>1</v>
      </c>
      <c r="D412" s="74">
        <f>VLOOKUP(B412,'[1]por deptos 2011-2017'!$BD$7521:$BF$8057,3,0)</f>
        <v>1</v>
      </c>
      <c r="E412" s="67">
        <f t="shared" si="144"/>
        <v>1.6361256544502619E-4</v>
      </c>
      <c r="F412" s="67">
        <f t="shared" si="145"/>
        <v>1.35189941868325E-4</v>
      </c>
      <c r="G412" s="49">
        <f t="shared" si="146"/>
        <v>0</v>
      </c>
      <c r="H412" s="63">
        <f t="shared" si="147"/>
        <v>0</v>
      </c>
    </row>
    <row r="413" spans="1:9" x14ac:dyDescent="0.2">
      <c r="B413" s="58" t="s">
        <v>277</v>
      </c>
      <c r="C413" s="74">
        <v>0</v>
      </c>
      <c r="D413" s="74">
        <f>VLOOKUP(B413,'[1]por deptos 2011-2017'!$BD$7521:$BF$8057,3,0)</f>
        <v>3</v>
      </c>
      <c r="E413" s="67" t="str">
        <f t="shared" si="144"/>
        <v/>
      </c>
      <c r="F413" s="67">
        <f t="shared" si="145"/>
        <v>4.05569825604975E-4</v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139</v>
      </c>
      <c r="D414" s="74">
        <f>VLOOKUP(B414,'[1]por deptos 2011-2017'!$BD$7521:$BF$8057,3,0)</f>
        <v>80</v>
      </c>
      <c r="E414" s="67">
        <f t="shared" si="144"/>
        <v>2.274214659685864E-2</v>
      </c>
      <c r="F414" s="67">
        <f t="shared" si="145"/>
        <v>1.0815195349465999E-2</v>
      </c>
      <c r="G414" s="49">
        <f t="shared" si="146"/>
        <v>-0.42446043165467628</v>
      </c>
      <c r="H414" s="63">
        <f t="shared" si="147"/>
        <v>-9.653141361256546E-3</v>
      </c>
    </row>
    <row r="415" spans="1:9" x14ac:dyDescent="0.2">
      <c r="B415" s="58" t="s">
        <v>100</v>
      </c>
      <c r="C415" s="74">
        <v>256</v>
      </c>
      <c r="D415" s="74">
        <f>VLOOKUP(B415,'[1]por deptos 2011-2017'!$BD$7521:$BF$8057,3,0)</f>
        <v>293</v>
      </c>
      <c r="E415" s="67">
        <f t="shared" si="144"/>
        <v>4.1884816753926704E-2</v>
      </c>
      <c r="F415" s="67">
        <f t="shared" si="145"/>
        <v>3.9610652967419224E-2</v>
      </c>
      <c r="G415" s="49">
        <f t="shared" si="146"/>
        <v>0.14453125</v>
      </c>
      <c r="H415" s="63">
        <f t="shared" si="147"/>
        <v>6.0536649214659689E-3</v>
      </c>
    </row>
    <row r="416" spans="1:9" x14ac:dyDescent="0.2">
      <c r="B416" s="58" t="s">
        <v>101</v>
      </c>
      <c r="C416" s="74">
        <v>5</v>
      </c>
      <c r="D416" s="74">
        <f>VLOOKUP(B416,'[1]por deptos 2011-2017'!$BD$7521:$BF$8057,3,0)</f>
        <v>267</v>
      </c>
      <c r="E416" s="67">
        <f t="shared" si="144"/>
        <v>8.1806282722513089E-4</v>
      </c>
      <c r="F416" s="67">
        <f t="shared" si="145"/>
        <v>3.6095714478842772E-2</v>
      </c>
      <c r="G416" s="49">
        <f t="shared" si="146"/>
        <v>52.4</v>
      </c>
      <c r="H416" s="63">
        <f t="shared" si="147"/>
        <v>4.2866492146596859E-2</v>
      </c>
    </row>
    <row r="417" spans="1:9" x14ac:dyDescent="0.2">
      <c r="B417" s="58" t="s">
        <v>102</v>
      </c>
      <c r="C417" s="74">
        <v>15</v>
      </c>
      <c r="D417" s="74">
        <f>VLOOKUP(B417,'[1]por deptos 2011-2017'!$BD$7521:$BF$8057,3,0)</f>
        <v>18</v>
      </c>
      <c r="E417" s="67">
        <f t="shared" si="144"/>
        <v>2.4541884816753927E-3</v>
      </c>
      <c r="F417" s="67">
        <f t="shared" si="145"/>
        <v>2.4334189536298501E-3</v>
      </c>
      <c r="G417" s="49">
        <f t="shared" si="146"/>
        <v>0.2</v>
      </c>
      <c r="H417" s="63">
        <f t="shared" si="147"/>
        <v>4.9083769633507851E-4</v>
      </c>
    </row>
    <row r="418" spans="1:9" x14ac:dyDescent="0.2">
      <c r="B418" s="58" t="s">
        <v>279</v>
      </c>
      <c r="C418" s="74">
        <v>0</v>
      </c>
      <c r="D418" s="74">
        <f>VLOOKUP(B418,'[1]por deptos 2011-2017'!$BD$7521:$BF$8057,3,0)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2011-2017'!$BD$7521:$BF$8057,3,0)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2011-2017'!$BD$7521:$BF$8057,3,0)</f>
        <v>1</v>
      </c>
      <c r="E420" s="67" t="str">
        <f t="shared" si="156"/>
        <v/>
      </c>
      <c r="F420" s="67">
        <f t="shared" si="157"/>
        <v>1.35189941868325E-4</v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2011-2017'!$BD$7521:$BF$8057,3,0)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1</v>
      </c>
      <c r="D422" s="74">
        <f>VLOOKUP(B422,'[1]por deptos 2011-2017'!$BD$7521:$BF$8057,3,0)</f>
        <v>2</v>
      </c>
      <c r="E422" s="65">
        <f t="shared" ref="E422:E424" si="160">+IF(C422=0,"",C422/C$333)</f>
        <v>1.6361256544502619E-4</v>
      </c>
      <c r="F422" s="65">
        <f t="shared" ref="F422:F424" si="161">+IF(D422=0,"",D422/D$333)</f>
        <v>2.7037988373665E-4</v>
      </c>
      <c r="G422" s="65">
        <f t="shared" ref="G422:G424" si="162">+IF(OR(AND(D422=0),(C422=0)),"0",((D422-C422)/C422))</f>
        <v>1</v>
      </c>
      <c r="H422" s="48">
        <f t="shared" ref="H422:H424" si="163">+IF(OR(AND(E422=""),(G422="")),"",E422*G422)</f>
        <v>1.6361256544502619E-4</v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2011-2017'!$BD$7521:$BF$8057,3,0)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2011-2017'!$BD$7521:$BF$8057,3,0)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3</v>
      </c>
      <c r="D425" s="74">
        <f>VLOOKUP(B425,'[1]por deptos 2011-2017'!$BD$7521:$BF$8057,3,0)</f>
        <v>10</v>
      </c>
      <c r="E425" s="67">
        <f t="shared" si="144"/>
        <v>4.9083769633507851E-4</v>
      </c>
      <c r="F425" s="67">
        <f t="shared" si="145"/>
        <v>1.3518994186832499E-3</v>
      </c>
      <c r="G425" s="49">
        <f t="shared" si="146"/>
        <v>2.3333333333333335</v>
      </c>
      <c r="H425" s="63">
        <f t="shared" si="147"/>
        <v>1.1452879581151834E-3</v>
      </c>
    </row>
    <row r="426" spans="1:9" x14ac:dyDescent="0.2">
      <c r="B426" s="58" t="s">
        <v>106</v>
      </c>
      <c r="C426" s="74">
        <v>1</v>
      </c>
      <c r="D426" s="74">
        <f>VLOOKUP(B426,'[1]por deptos 2011-2017'!$BD$7521:$BF$8057,3,0)</f>
        <v>5</v>
      </c>
      <c r="E426" s="67">
        <f t="shared" si="144"/>
        <v>1.6361256544502619E-4</v>
      </c>
      <c r="F426" s="67">
        <f t="shared" si="145"/>
        <v>6.7594970934162495E-4</v>
      </c>
      <c r="G426" s="49">
        <f t="shared" si="146"/>
        <v>4</v>
      </c>
      <c r="H426" s="63">
        <f t="shared" si="147"/>
        <v>6.5445026178010475E-4</v>
      </c>
    </row>
    <row r="427" spans="1:9" x14ac:dyDescent="0.2">
      <c r="B427" s="58" t="s">
        <v>115</v>
      </c>
      <c r="C427" s="74">
        <v>11</v>
      </c>
      <c r="D427" s="74">
        <f>VLOOKUP(B427,'[1]por deptos 2011-2017'!$BD$7521:$BF$8057,3,0)</f>
        <v>25</v>
      </c>
      <c r="E427" s="67">
        <f t="shared" si="144"/>
        <v>1.7997382198952879E-3</v>
      </c>
      <c r="F427" s="67">
        <f t="shared" si="145"/>
        <v>3.3797485467081251E-3</v>
      </c>
      <c r="G427" s="49">
        <f t="shared" si="146"/>
        <v>1.2727272727272727</v>
      </c>
      <c r="H427" s="63">
        <f t="shared" si="147"/>
        <v>2.2905759162303663E-3</v>
      </c>
    </row>
    <row r="428" spans="1:9" x14ac:dyDescent="0.2">
      <c r="B428" s="58" t="s">
        <v>114</v>
      </c>
      <c r="C428" s="74">
        <v>26</v>
      </c>
      <c r="D428" s="74">
        <f>VLOOKUP(B428,'[1]por deptos 2011-2017'!$BD$7521:$BF$8057,3,0)</f>
        <v>41</v>
      </c>
      <c r="E428" s="67">
        <f t="shared" si="144"/>
        <v>4.2539267015706808E-3</v>
      </c>
      <c r="F428" s="67">
        <f t="shared" si="145"/>
        <v>5.5427876166013251E-3</v>
      </c>
      <c r="G428" s="49">
        <f t="shared" si="146"/>
        <v>0.57692307692307687</v>
      </c>
      <c r="H428" s="63">
        <f t="shared" si="147"/>
        <v>2.4541884816753927E-3</v>
      </c>
    </row>
    <row r="429" spans="1:9" x14ac:dyDescent="0.2">
      <c r="B429" s="58" t="s">
        <v>280</v>
      </c>
      <c r="C429" s="74">
        <v>39</v>
      </c>
      <c r="D429" s="74">
        <f>VLOOKUP(B429,'[1]por deptos 2011-2017'!$BD$7521:$BF$8057,3,0)</f>
        <v>1</v>
      </c>
      <c r="E429" s="67">
        <f t="shared" si="144"/>
        <v>6.3808900523560207E-3</v>
      </c>
      <c r="F429" s="67">
        <f t="shared" si="145"/>
        <v>1.35189941868325E-4</v>
      </c>
      <c r="G429" s="49">
        <f t="shared" si="146"/>
        <v>-0.97435897435897434</v>
      </c>
      <c r="H429" s="63">
        <f t="shared" si="147"/>
        <v>-6.2172774869109944E-3</v>
      </c>
    </row>
    <row r="430" spans="1:9" x14ac:dyDescent="0.2">
      <c r="B430" s="58" t="s">
        <v>510</v>
      </c>
      <c r="C430" s="74">
        <v>9</v>
      </c>
      <c r="D430" s="74">
        <f>VLOOKUP(B430,'[1]por deptos 2011-2017'!$BD$7521:$BF$8057,3,0)</f>
        <v>5</v>
      </c>
      <c r="E430" s="67">
        <f t="shared" si="144"/>
        <v>1.4725130890052356E-3</v>
      </c>
      <c r="F430" s="67">
        <f t="shared" si="145"/>
        <v>6.7594970934162495E-4</v>
      </c>
      <c r="G430" s="49">
        <f t="shared" si="146"/>
        <v>-0.44444444444444442</v>
      </c>
      <c r="H430" s="63">
        <f t="shared" si="147"/>
        <v>-6.5445026178010464E-4</v>
      </c>
    </row>
    <row r="431" spans="1:9" ht="24" x14ac:dyDescent="0.2">
      <c r="B431" s="58" t="s">
        <v>511</v>
      </c>
      <c r="C431" s="74">
        <v>0</v>
      </c>
      <c r="D431" s="74">
        <f>VLOOKUP(B431,'[1]por deptos 2011-2017'!$BD$7521:$BF$8057,3,0)</f>
        <v>2</v>
      </c>
      <c r="E431" s="67" t="str">
        <f t="shared" si="144"/>
        <v/>
      </c>
      <c r="F431" s="67">
        <f t="shared" si="145"/>
        <v>2.7037988373665E-4</v>
      </c>
      <c r="G431" s="49" t="str">
        <f t="shared" si="146"/>
        <v>0</v>
      </c>
      <c r="H431" s="63" t="str">
        <f t="shared" si="147"/>
        <v/>
      </c>
    </row>
    <row r="432" spans="1:9" x14ac:dyDescent="0.2">
      <c r="B432" s="58" t="s">
        <v>512</v>
      </c>
      <c r="C432" s="74">
        <v>0</v>
      </c>
      <c r="D432" s="74">
        <f>VLOOKUP(B432,'[1]por deptos 2011-2017'!$BD$7521:$BF$8057,3,0)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4</v>
      </c>
      <c r="D433" s="74">
        <f>VLOOKUP(B433,'[1]por deptos 2011-2017'!$BD$7521:$BF$8057,3,0)</f>
        <v>4</v>
      </c>
      <c r="E433" s="67">
        <f t="shared" si="144"/>
        <v>6.5445026178010475E-4</v>
      </c>
      <c r="F433" s="67">
        <f t="shared" si="145"/>
        <v>5.407597674733E-4</v>
      </c>
      <c r="G433" s="49">
        <f t="shared" si="146"/>
        <v>0</v>
      </c>
      <c r="H433" s="63">
        <f t="shared" si="147"/>
        <v>0</v>
      </c>
    </row>
    <row r="434" spans="2:8" x14ac:dyDescent="0.2">
      <c r="B434" s="58" t="s">
        <v>281</v>
      </c>
      <c r="C434" s="74">
        <v>0</v>
      </c>
      <c r="D434" s="74">
        <f>VLOOKUP(B434,'[1]por deptos 2011-2017'!$BD$7521:$BF$8057,3,0)</f>
        <v>40</v>
      </c>
      <c r="E434" s="67" t="str">
        <f t="shared" si="144"/>
        <v/>
      </c>
      <c r="F434" s="67">
        <f t="shared" si="145"/>
        <v>5.4075976747329996E-3</v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83</v>
      </c>
      <c r="D435" s="74">
        <f>VLOOKUP(B435,'[1]por deptos 2011-2017'!$BD$7521:$BF$8057,3,0)</f>
        <v>38</v>
      </c>
      <c r="E435" s="67">
        <f t="shared" si="144"/>
        <v>1.3579842931937173E-2</v>
      </c>
      <c r="F435" s="67">
        <f t="shared" si="145"/>
        <v>5.1372177909963495E-3</v>
      </c>
      <c r="G435" s="49">
        <f t="shared" si="146"/>
        <v>-0.54216867469879515</v>
      </c>
      <c r="H435" s="63">
        <f t="shared" si="147"/>
        <v>-7.362565445026178E-3</v>
      </c>
    </row>
    <row r="436" spans="2:8" x14ac:dyDescent="0.2">
      <c r="B436" s="58" t="s">
        <v>395</v>
      </c>
      <c r="C436" s="74">
        <v>0</v>
      </c>
      <c r="D436" s="74">
        <f>VLOOKUP(B436,'[1]por deptos 2011-2017'!$BD$7521:$BF$8057,3,0)</f>
        <v>9</v>
      </c>
      <c r="E436" s="67" t="str">
        <f t="shared" si="144"/>
        <v/>
      </c>
      <c r="F436" s="67">
        <f t="shared" si="145"/>
        <v>1.2167094768149251E-3</v>
      </c>
      <c r="G436" s="49" t="str">
        <f t="shared" si="146"/>
        <v>0</v>
      </c>
      <c r="H436" s="63" t="str">
        <f t="shared" si="147"/>
        <v/>
      </c>
    </row>
    <row r="437" spans="2:8" x14ac:dyDescent="0.2">
      <c r="B437" s="58" t="s">
        <v>109</v>
      </c>
      <c r="C437" s="74">
        <v>57</v>
      </c>
      <c r="D437" s="74">
        <f>VLOOKUP(B437,'[1]por deptos 2011-2017'!$BD$7521:$BF$8057,3,0)</f>
        <v>153</v>
      </c>
      <c r="E437" s="67">
        <f t="shared" si="144"/>
        <v>9.3259162303664916E-3</v>
      </c>
      <c r="F437" s="67">
        <f t="shared" si="145"/>
        <v>2.0684061105853725E-2</v>
      </c>
      <c r="G437" s="49">
        <f t="shared" si="146"/>
        <v>1.6842105263157894</v>
      </c>
      <c r="H437" s="63">
        <f t="shared" si="147"/>
        <v>1.5706806282722512E-2</v>
      </c>
    </row>
    <row r="438" spans="2:8" x14ac:dyDescent="0.2">
      <c r="B438" s="58" t="s">
        <v>282</v>
      </c>
      <c r="C438" s="74">
        <v>6</v>
      </c>
      <c r="D438" s="74">
        <f>VLOOKUP(B438,'[1]por deptos 2011-2017'!$BD$7521:$BF$8057,3,0)</f>
        <v>16</v>
      </c>
      <c r="E438" s="67">
        <f t="shared" si="144"/>
        <v>9.8167539267015702E-4</v>
      </c>
      <c r="F438" s="67">
        <f t="shared" si="145"/>
        <v>2.1630390698932E-3</v>
      </c>
      <c r="G438" s="49">
        <f t="shared" si="146"/>
        <v>1.6666666666666667</v>
      </c>
      <c r="H438" s="63">
        <f t="shared" si="147"/>
        <v>1.6361256544502618E-3</v>
      </c>
    </row>
    <row r="439" spans="2:8" x14ac:dyDescent="0.2">
      <c r="B439" s="58" t="s">
        <v>108</v>
      </c>
      <c r="C439" s="74">
        <v>4</v>
      </c>
      <c r="D439" s="74">
        <f>VLOOKUP(B439,'[1]por deptos 2011-2017'!$BD$7521:$BF$8057,3,0)</f>
        <v>7</v>
      </c>
      <c r="E439" s="67">
        <f t="shared" si="144"/>
        <v>6.5445026178010475E-4</v>
      </c>
      <c r="F439" s="67">
        <f t="shared" si="145"/>
        <v>9.4632959307827495E-4</v>
      </c>
      <c r="G439" s="49">
        <f t="shared" si="146"/>
        <v>0.75</v>
      </c>
      <c r="H439" s="63">
        <f t="shared" si="147"/>
        <v>4.9083769633507862E-4</v>
      </c>
    </row>
    <row r="440" spans="2:8" x14ac:dyDescent="0.2">
      <c r="B440" s="58" t="s">
        <v>347</v>
      </c>
      <c r="C440" s="74">
        <v>1</v>
      </c>
      <c r="D440" s="74">
        <f>VLOOKUP(B440,'[1]por deptos 2011-2017'!$BD$7521:$BF$8057,3,0)</f>
        <v>9</v>
      </c>
      <c r="E440" s="67">
        <f t="shared" si="144"/>
        <v>1.6361256544502619E-4</v>
      </c>
      <c r="F440" s="67">
        <f t="shared" si="145"/>
        <v>1.2167094768149251E-3</v>
      </c>
      <c r="G440" s="49">
        <f t="shared" si="146"/>
        <v>8</v>
      </c>
      <c r="H440" s="63">
        <f t="shared" si="147"/>
        <v>1.3089005235602095E-3</v>
      </c>
    </row>
    <row r="441" spans="2:8" x14ac:dyDescent="0.2">
      <c r="B441" s="58" t="s">
        <v>118</v>
      </c>
      <c r="C441" s="74">
        <v>15</v>
      </c>
      <c r="D441" s="74">
        <f>VLOOKUP(B441,'[1]por deptos 2011-2017'!$BD$7521:$BF$8057,3,0)</f>
        <v>8</v>
      </c>
      <c r="E441" s="67">
        <f t="shared" si="144"/>
        <v>2.4541884816753927E-3</v>
      </c>
      <c r="F441" s="67">
        <f t="shared" si="145"/>
        <v>1.0815195349466E-3</v>
      </c>
      <c r="G441" s="49">
        <f t="shared" si="146"/>
        <v>-0.46666666666666667</v>
      </c>
      <c r="H441" s="63">
        <f t="shared" si="147"/>
        <v>-1.1452879581151832E-3</v>
      </c>
    </row>
    <row r="442" spans="2:8" x14ac:dyDescent="0.2">
      <c r="B442" s="58" t="s">
        <v>105</v>
      </c>
      <c r="C442" s="74">
        <v>0</v>
      </c>
      <c r="D442" s="74">
        <f>VLOOKUP(B442,'[1]por deptos 2011-2017'!$BD$7521:$BF$8057,3,0)</f>
        <v>0</v>
      </c>
      <c r="E442" s="67" t="str">
        <f t="shared" si="144"/>
        <v/>
      </c>
      <c r="F442" s="67" t="str">
        <f t="shared" si="145"/>
        <v/>
      </c>
      <c r="G442" s="49" t="str">
        <f t="shared" si="146"/>
        <v>0</v>
      </c>
      <c r="H442" s="63" t="str">
        <f t="shared" si="147"/>
        <v/>
      </c>
    </row>
    <row r="443" spans="2:8" x14ac:dyDescent="0.2">
      <c r="B443" s="58" t="s">
        <v>283</v>
      </c>
      <c r="C443" s="74">
        <v>219</v>
      </c>
      <c r="D443" s="74">
        <f>VLOOKUP(B443,'[1]por deptos 2011-2017'!$BD$7521:$BF$8057,3,0)</f>
        <v>102</v>
      </c>
      <c r="E443" s="67">
        <f t="shared" si="144"/>
        <v>3.5831151832460731E-2</v>
      </c>
      <c r="F443" s="67">
        <f t="shared" si="145"/>
        <v>1.378937407056915E-2</v>
      </c>
      <c r="G443" s="49">
        <f t="shared" si="146"/>
        <v>-0.53424657534246578</v>
      </c>
      <c r="H443" s="63">
        <f t="shared" si="147"/>
        <v>-1.9142670157068064E-2</v>
      </c>
    </row>
    <row r="444" spans="2:8" x14ac:dyDescent="0.2">
      <c r="B444" s="58" t="s">
        <v>513</v>
      </c>
      <c r="C444" s="74">
        <v>0</v>
      </c>
      <c r="D444" s="74">
        <f>VLOOKUP(B444,'[1]por deptos 2011-2017'!$BD$7521:$BF$8057,3,0)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0</v>
      </c>
      <c r="D445" s="74">
        <f>VLOOKUP(B445,'[1]por deptos 2011-2017'!$BD$7521:$BF$8057,3,0)</f>
        <v>1</v>
      </c>
      <c r="E445" s="67" t="str">
        <f t="shared" si="144"/>
        <v/>
      </c>
      <c r="F445" s="67">
        <f t="shared" si="145"/>
        <v>1.35189941868325E-4</v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2011-2017'!$BD$7521:$BF$8057,3,0)</f>
        <v>1</v>
      </c>
      <c r="E446" s="67" t="str">
        <f t="shared" si="144"/>
        <v/>
      </c>
      <c r="F446" s="67">
        <f t="shared" si="145"/>
        <v>1.35189941868325E-4</v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2011-2017'!$BD$7521:$BF$8057,3,0)</f>
        <v>0</v>
      </c>
      <c r="E447" s="67" t="str">
        <f t="shared" si="144"/>
        <v/>
      </c>
      <c r="F447" s="67" t="str">
        <f t="shared" si="145"/>
        <v/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5</v>
      </c>
      <c r="D448" s="74">
        <f>VLOOKUP(B448,'[1]por deptos 2011-2017'!$BD$7521:$BF$8057,3,0)</f>
        <v>4</v>
      </c>
      <c r="E448" s="67">
        <f t="shared" si="144"/>
        <v>8.1806282722513089E-4</v>
      </c>
      <c r="F448" s="67">
        <f t="shared" si="145"/>
        <v>5.407597674733E-4</v>
      </c>
      <c r="G448" s="49">
        <f t="shared" si="146"/>
        <v>-0.2</v>
      </c>
      <c r="H448" s="63">
        <f t="shared" si="147"/>
        <v>-1.6361256544502619E-4</v>
      </c>
    </row>
    <row r="449" spans="2:8" x14ac:dyDescent="0.2">
      <c r="B449" s="58" t="s">
        <v>113</v>
      </c>
      <c r="C449" s="74">
        <v>0</v>
      </c>
      <c r="D449" s="74">
        <f>VLOOKUP(B449,'[1]por deptos 2011-2017'!$BD$7521:$BF$8057,3,0)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2011-2017'!$BD$7521:$BF$8057,3,0)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83</v>
      </c>
      <c r="D451" s="74">
        <f>VLOOKUP(B451,'[1]por deptos 2011-2017'!$BD$7521:$BF$8057,3,0)</f>
        <v>128</v>
      </c>
      <c r="E451" s="67">
        <f t="shared" si="144"/>
        <v>1.3579842931937173E-2</v>
      </c>
      <c r="F451" s="67">
        <f t="shared" si="145"/>
        <v>1.73043125591456E-2</v>
      </c>
      <c r="G451" s="49">
        <f t="shared" si="146"/>
        <v>0.54216867469879515</v>
      </c>
      <c r="H451" s="63">
        <f t="shared" si="147"/>
        <v>7.362565445026178E-3</v>
      </c>
    </row>
    <row r="452" spans="2:8" ht="15.75" customHeight="1" x14ac:dyDescent="0.2">
      <c r="B452" s="58" t="s">
        <v>514</v>
      </c>
      <c r="C452" s="74">
        <v>1</v>
      </c>
      <c r="D452" s="74">
        <f>VLOOKUP(B452,'[1]por deptos 2011-2017'!$BD$7521:$BF$8057,3,0)</f>
        <v>1</v>
      </c>
      <c r="E452" s="67">
        <f t="shared" si="144"/>
        <v>1.6361256544502619E-4</v>
      </c>
      <c r="F452" s="67">
        <f t="shared" si="145"/>
        <v>1.35189941868325E-4</v>
      </c>
      <c r="G452" s="49">
        <f t="shared" si="146"/>
        <v>0</v>
      </c>
      <c r="H452" s="63">
        <f t="shared" si="147"/>
        <v>0</v>
      </c>
    </row>
    <row r="453" spans="2:8" x14ac:dyDescent="0.2">
      <c r="B453" s="58" t="s">
        <v>285</v>
      </c>
      <c r="C453" s="74">
        <v>4</v>
      </c>
      <c r="D453" s="74">
        <f>VLOOKUP(B453,'[1]por deptos 2011-2017'!$BD$7521:$BF$8057,3,0)</f>
        <v>6</v>
      </c>
      <c r="E453" s="67">
        <f t="shared" si="144"/>
        <v>6.5445026178010475E-4</v>
      </c>
      <c r="F453" s="67">
        <f t="shared" si="145"/>
        <v>8.1113965120995001E-4</v>
      </c>
      <c r="G453" s="49">
        <f t="shared" si="146"/>
        <v>0.5</v>
      </c>
      <c r="H453" s="63">
        <f t="shared" si="147"/>
        <v>3.2722513089005238E-4</v>
      </c>
    </row>
    <row r="454" spans="2:8" x14ac:dyDescent="0.2">
      <c r="B454" s="58" t="s">
        <v>286</v>
      </c>
      <c r="C454" s="74">
        <v>0</v>
      </c>
      <c r="D454" s="74">
        <f>VLOOKUP(B454,'[1]por deptos 2011-2017'!$BD$7521:$BF$8057,3,0)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0</v>
      </c>
      <c r="D455" s="74">
        <f>VLOOKUP(B455,'[1]por deptos 2011-2017'!$BD$7521:$BF$8057,3,0)</f>
        <v>2</v>
      </c>
      <c r="E455" s="67" t="str">
        <f t="shared" si="144"/>
        <v/>
      </c>
      <c r="F455" s="67">
        <f t="shared" si="145"/>
        <v>2.7037988373665E-4</v>
      </c>
      <c r="G455" s="49" t="str">
        <f t="shared" si="146"/>
        <v>0</v>
      </c>
      <c r="H455" s="63" t="str">
        <f t="shared" si="147"/>
        <v/>
      </c>
    </row>
    <row r="456" spans="2:8" x14ac:dyDescent="0.2">
      <c r="B456" s="58" t="s">
        <v>287</v>
      </c>
      <c r="C456" s="74">
        <v>188</v>
      </c>
      <c r="D456" s="74">
        <f>VLOOKUP(B456,'[1]por deptos 2011-2017'!$BD$7521:$BF$8057,3,0)</f>
        <v>16</v>
      </c>
      <c r="E456" s="67">
        <f t="shared" si="144"/>
        <v>3.0759162303664923E-2</v>
      </c>
      <c r="F456" s="67">
        <f t="shared" si="145"/>
        <v>2.1630390698932E-3</v>
      </c>
      <c r="G456" s="49">
        <f t="shared" si="146"/>
        <v>-0.91489361702127658</v>
      </c>
      <c r="H456" s="63">
        <f t="shared" si="147"/>
        <v>-2.8141361256544505E-2</v>
      </c>
    </row>
    <row r="457" spans="2:8" x14ac:dyDescent="0.2">
      <c r="B457" s="58" t="s">
        <v>288</v>
      </c>
      <c r="C457" s="74">
        <v>2</v>
      </c>
      <c r="D457" s="74">
        <f>VLOOKUP(B457,'[1]por deptos 2011-2017'!$BD$7521:$BF$8057,3,0)</f>
        <v>0</v>
      </c>
      <c r="E457" s="67">
        <f t="shared" si="144"/>
        <v>3.2722513089005238E-4</v>
      </c>
      <c r="F457" s="67" t="str">
        <f t="shared" si="145"/>
        <v/>
      </c>
      <c r="G457" s="49" t="str">
        <f t="shared" si="146"/>
        <v>0</v>
      </c>
      <c r="H457" s="63">
        <f t="shared" si="147"/>
        <v>0</v>
      </c>
    </row>
    <row r="458" spans="2:8" x14ac:dyDescent="0.2">
      <c r="B458" s="58" t="s">
        <v>289</v>
      </c>
      <c r="C458" s="74">
        <v>6</v>
      </c>
      <c r="D458" s="74">
        <f>VLOOKUP(B458,'[1]por deptos 2011-2017'!$BD$7521:$BF$8057,3,0)</f>
        <v>6</v>
      </c>
      <c r="E458" s="67">
        <f t="shared" si="144"/>
        <v>9.8167539267015702E-4</v>
      </c>
      <c r="F458" s="67">
        <f t="shared" si="145"/>
        <v>8.1113965120995001E-4</v>
      </c>
      <c r="G458" s="49">
        <f t="shared" si="146"/>
        <v>0</v>
      </c>
      <c r="H458" s="63">
        <f t="shared" si="147"/>
        <v>0</v>
      </c>
    </row>
    <row r="459" spans="2:8" x14ac:dyDescent="0.2">
      <c r="B459" s="58" t="s">
        <v>104</v>
      </c>
      <c r="C459" s="74">
        <v>5</v>
      </c>
      <c r="D459" s="74">
        <f>VLOOKUP(B459,'[1]por deptos 2011-2017'!$BD$7521:$BF$8057,3,0)</f>
        <v>3</v>
      </c>
      <c r="E459" s="67">
        <f t="shared" si="144"/>
        <v>8.1806282722513089E-4</v>
      </c>
      <c r="F459" s="67">
        <f t="shared" si="145"/>
        <v>4.05569825604975E-4</v>
      </c>
      <c r="G459" s="49">
        <f t="shared" si="146"/>
        <v>-0.4</v>
      </c>
      <c r="H459" s="63">
        <f t="shared" si="147"/>
        <v>-3.2722513089005238E-4</v>
      </c>
    </row>
    <row r="460" spans="2:8" x14ac:dyDescent="0.2">
      <c r="B460" s="58" t="s">
        <v>290</v>
      </c>
      <c r="C460" s="74">
        <v>1</v>
      </c>
      <c r="D460" s="74">
        <f>VLOOKUP(B460,'[1]por deptos 2011-2017'!$BD$7521:$BF$8057,3,0)</f>
        <v>0</v>
      </c>
      <c r="E460" s="67">
        <f t="shared" si="144"/>
        <v>1.6361256544502619E-4</v>
      </c>
      <c r="F460" s="67" t="str">
        <f t="shared" si="145"/>
        <v/>
      </c>
      <c r="G460" s="49" t="str">
        <f t="shared" si="146"/>
        <v>0</v>
      </c>
      <c r="H460" s="63">
        <f t="shared" si="147"/>
        <v>0</v>
      </c>
    </row>
    <row r="461" spans="2:8" x14ac:dyDescent="0.2">
      <c r="B461" s="58" t="s">
        <v>291</v>
      </c>
      <c r="C461" s="74">
        <v>115</v>
      </c>
      <c r="D461" s="74">
        <f>VLOOKUP(B461,'[1]por deptos 2011-2017'!$BD$7521:$BF$8057,3,0)</f>
        <v>59</v>
      </c>
      <c r="E461" s="67">
        <f t="shared" si="144"/>
        <v>1.8815445026178011E-2</v>
      </c>
      <c r="F461" s="67">
        <f t="shared" si="145"/>
        <v>7.9762065702311744E-3</v>
      </c>
      <c r="G461" s="49">
        <f t="shared" si="146"/>
        <v>-0.48695652173913045</v>
      </c>
      <c r="H461" s="63">
        <f t="shared" si="147"/>
        <v>-9.162303664921467E-3</v>
      </c>
    </row>
    <row r="462" spans="2:8" x14ac:dyDescent="0.2">
      <c r="B462" s="58" t="s">
        <v>516</v>
      </c>
      <c r="C462" s="74">
        <v>19</v>
      </c>
      <c r="D462" s="74">
        <f>VLOOKUP(B462,'[1]por deptos 2011-2017'!$BD$7521:$BF$8057,3,0)</f>
        <v>51</v>
      </c>
      <c r="E462" s="67">
        <f t="shared" si="144"/>
        <v>3.1086387434554972E-3</v>
      </c>
      <c r="F462" s="67">
        <f t="shared" si="145"/>
        <v>6.8946870352845748E-3</v>
      </c>
      <c r="G462" s="49">
        <f t="shared" si="146"/>
        <v>1.6842105263157894</v>
      </c>
      <c r="H462" s="63">
        <f t="shared" si="147"/>
        <v>5.2356020942408371E-3</v>
      </c>
    </row>
    <row r="463" spans="2:8" x14ac:dyDescent="0.2">
      <c r="B463" s="58" t="s">
        <v>292</v>
      </c>
      <c r="C463" s="74">
        <v>0</v>
      </c>
      <c r="D463" s="74">
        <f>VLOOKUP(B463,'[1]por deptos 2011-2017'!$BD$7521:$BF$8057,3,0)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0</v>
      </c>
      <c r="D464" s="74">
        <f>VLOOKUP(B464,'[1]por deptos 2011-2017'!$BD$7521:$BF$8057,3,0)</f>
        <v>0</v>
      </c>
      <c r="E464" s="67" t="str">
        <f t="shared" si="144"/>
        <v/>
      </c>
      <c r="F464" s="67" t="str">
        <f t="shared" si="145"/>
        <v/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0</v>
      </c>
      <c r="D465" s="74">
        <f>VLOOKUP(B465,'[1]por deptos 2011-2017'!$BD$7521:$BF$8057,3,0)</f>
        <v>1</v>
      </c>
      <c r="E465" s="67" t="str">
        <f t="shared" si="144"/>
        <v/>
      </c>
      <c r="F465" s="67">
        <f t="shared" si="145"/>
        <v>1.35189941868325E-4</v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2011-2017'!$BD$7521:$BF$8057,3,0)</f>
        <v>1</v>
      </c>
      <c r="E466" s="67" t="str">
        <f t="shared" si="144"/>
        <v/>
      </c>
      <c r="F466" s="67">
        <f t="shared" si="145"/>
        <v>1.35189941868325E-4</v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4</v>
      </c>
      <c r="D467" s="74">
        <f>VLOOKUP(B467,'[1]por deptos 2011-2017'!$BD$7521:$BF$8057,3,0)</f>
        <v>0</v>
      </c>
      <c r="E467" s="67">
        <f t="shared" si="144"/>
        <v>6.5445026178010475E-4</v>
      </c>
      <c r="F467" s="67" t="str">
        <f t="shared" si="145"/>
        <v/>
      </c>
      <c r="G467" s="49" t="str">
        <f t="shared" si="146"/>
        <v>0</v>
      </c>
      <c r="H467" s="63">
        <f t="shared" si="147"/>
        <v>0</v>
      </c>
    </row>
    <row r="468" spans="2:8" x14ac:dyDescent="0.2">
      <c r="B468" s="58" t="s">
        <v>128</v>
      </c>
      <c r="C468" s="74">
        <v>0</v>
      </c>
      <c r="D468" s="74">
        <f>VLOOKUP(B468,'[1]por deptos 2011-2017'!$BD$7521:$BF$8057,3,0)</f>
        <v>1</v>
      </c>
      <c r="E468" s="67" t="str">
        <f t="shared" si="144"/>
        <v/>
      </c>
      <c r="F468" s="67">
        <f t="shared" si="145"/>
        <v>1.35189941868325E-4</v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32</v>
      </c>
      <c r="D469" s="74">
        <f>VLOOKUP(B469,'[1]por deptos 2011-2017'!$BD$7521:$BF$8057,3,0)</f>
        <v>2</v>
      </c>
      <c r="E469" s="67">
        <f t="shared" si="144"/>
        <v>5.235602094240838E-3</v>
      </c>
      <c r="F469" s="67">
        <f t="shared" si="145"/>
        <v>2.7037988373665E-4</v>
      </c>
      <c r="G469" s="49">
        <f t="shared" si="146"/>
        <v>-0.9375</v>
      </c>
      <c r="H469" s="63">
        <f t="shared" si="147"/>
        <v>-4.9083769633507853E-3</v>
      </c>
    </row>
    <row r="470" spans="2:8" x14ac:dyDescent="0.2">
      <c r="B470" s="58" t="s">
        <v>297</v>
      </c>
      <c r="C470" s="74">
        <v>19</v>
      </c>
      <c r="D470" s="74">
        <f>VLOOKUP(B470,'[1]por deptos 2011-2017'!$BD$7521:$BF$8057,3,0)</f>
        <v>26</v>
      </c>
      <c r="E470" s="67">
        <f t="shared" si="144"/>
        <v>3.1086387434554972E-3</v>
      </c>
      <c r="F470" s="67">
        <f t="shared" si="145"/>
        <v>3.5149384885764497E-3</v>
      </c>
      <c r="G470" s="49">
        <f t="shared" si="146"/>
        <v>0.36842105263157893</v>
      </c>
      <c r="H470" s="63">
        <f t="shared" si="147"/>
        <v>1.1452879581151832E-3</v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2011-2017'!$BD$7521:$BF$8057,3,0)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40</v>
      </c>
      <c r="D472" s="74">
        <f>VLOOKUP(B472,'[1]por deptos 2011-2017'!$BD$7521:$BF$8057,3,0)</f>
        <v>19</v>
      </c>
      <c r="E472" s="67">
        <f t="shared" si="144"/>
        <v>6.5445026178010471E-3</v>
      </c>
      <c r="F472" s="67">
        <f t="shared" si="145"/>
        <v>2.5686088954981747E-3</v>
      </c>
      <c r="G472" s="49">
        <f t="shared" si="146"/>
        <v>-0.52500000000000002</v>
      </c>
      <c r="H472" s="63">
        <f t="shared" si="147"/>
        <v>-3.4358638743455499E-3</v>
      </c>
    </row>
    <row r="473" spans="2:8" x14ac:dyDescent="0.2">
      <c r="B473" s="58" t="s">
        <v>299</v>
      </c>
      <c r="C473" s="74">
        <v>0</v>
      </c>
      <c r="D473" s="74">
        <f>VLOOKUP(B473,'[1]por deptos 2011-2017'!$BD$7521:$BF$8057,3,0)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2011-2017'!$BD$7521:$BF$8057,3,0)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2011-2017'!$BD$7521:$BF$8057,3,0)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1</v>
      </c>
      <c r="D476" s="74">
        <f>VLOOKUP(B476,'[1]por deptos 2011-2017'!$BD$7521:$BF$8057,3,0)</f>
        <v>0</v>
      </c>
      <c r="E476" s="67">
        <f t="shared" si="164"/>
        <v>1.6361256544502619E-4</v>
      </c>
      <c r="F476" s="67" t="str">
        <f t="shared" si="165"/>
        <v/>
      </c>
      <c r="G476" s="49" t="str">
        <f t="shared" si="166"/>
        <v>0</v>
      </c>
      <c r="H476" s="63">
        <f t="shared" si="167"/>
        <v>0</v>
      </c>
    </row>
    <row r="477" spans="2:8" x14ac:dyDescent="0.2">
      <c r="B477" s="58" t="s">
        <v>123</v>
      </c>
      <c r="C477" s="74">
        <v>0</v>
      </c>
      <c r="D477" s="74">
        <f>VLOOKUP(B477,'[1]por deptos 2011-2017'!$BD$7521:$BF$8057,3,0)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6</v>
      </c>
      <c r="D478" s="74">
        <f>VLOOKUP(B478,'[1]por deptos 2011-2017'!$BD$7521:$BF$8057,3,0)</f>
        <v>4</v>
      </c>
      <c r="E478" s="67">
        <f t="shared" si="164"/>
        <v>9.8167539267015702E-4</v>
      </c>
      <c r="F478" s="67">
        <f t="shared" si="165"/>
        <v>5.407597674733E-4</v>
      </c>
      <c r="G478" s="49">
        <f t="shared" si="166"/>
        <v>-0.33333333333333331</v>
      </c>
      <c r="H478" s="63">
        <f t="shared" si="167"/>
        <v>-3.2722513089005232E-4</v>
      </c>
    </row>
    <row r="479" spans="2:8" x14ac:dyDescent="0.2">
      <c r="B479" s="58" t="s">
        <v>304</v>
      </c>
      <c r="C479" s="74">
        <v>18</v>
      </c>
      <c r="D479" s="74">
        <f>VLOOKUP(B479,'[1]por deptos 2011-2017'!$BD$7521:$BF$8057,3,0)</f>
        <v>0</v>
      </c>
      <c r="E479" s="67">
        <f t="shared" si="164"/>
        <v>2.9450261780104713E-3</v>
      </c>
      <c r="F479" s="67" t="str">
        <f t="shared" si="165"/>
        <v/>
      </c>
      <c r="G479" s="49" t="str">
        <f t="shared" si="166"/>
        <v>0</v>
      </c>
      <c r="H479" s="63">
        <f t="shared" si="167"/>
        <v>0</v>
      </c>
    </row>
    <row r="480" spans="2:8" x14ac:dyDescent="0.2">
      <c r="B480" s="58" t="s">
        <v>517</v>
      </c>
      <c r="C480" s="74">
        <v>13</v>
      </c>
      <c r="D480" s="74">
        <f>VLOOKUP(B480,'[1]por deptos 2011-2017'!$BD$7521:$BF$8057,3,0)</f>
        <v>0</v>
      </c>
      <c r="E480" s="67">
        <f t="shared" si="164"/>
        <v>2.1269633507853404E-3</v>
      </c>
      <c r="F480" s="67" t="str">
        <f t="shared" si="165"/>
        <v/>
      </c>
      <c r="G480" s="49" t="str">
        <f t="shared" si="166"/>
        <v>0</v>
      </c>
      <c r="H480" s="63">
        <f t="shared" si="167"/>
        <v>0</v>
      </c>
    </row>
    <row r="481" spans="2:8" x14ac:dyDescent="0.2">
      <c r="B481" s="58" t="s">
        <v>131</v>
      </c>
      <c r="C481" s="74">
        <v>22</v>
      </c>
      <c r="D481" s="74">
        <f>VLOOKUP(B481,'[1]por deptos 2011-2017'!$BD$7521:$BF$8057,3,0)</f>
        <v>2</v>
      </c>
      <c r="E481" s="67">
        <f t="shared" si="164"/>
        <v>3.5994764397905758E-3</v>
      </c>
      <c r="F481" s="67">
        <f t="shared" si="165"/>
        <v>2.7037988373665E-4</v>
      </c>
      <c r="G481" s="49">
        <f t="shared" si="166"/>
        <v>-0.90909090909090906</v>
      </c>
      <c r="H481" s="63">
        <f t="shared" si="167"/>
        <v>-3.2722513089005235E-3</v>
      </c>
    </row>
    <row r="482" spans="2:8" x14ac:dyDescent="0.2">
      <c r="B482" s="58" t="s">
        <v>518</v>
      </c>
      <c r="C482" s="74">
        <v>109</v>
      </c>
      <c r="D482" s="74">
        <f>VLOOKUP(B482,'[1]por deptos 2011-2017'!$BD$7521:$BF$8057,3,0)</f>
        <v>34</v>
      </c>
      <c r="E482" s="67">
        <f t="shared" si="164"/>
        <v>1.7833769633507853E-2</v>
      </c>
      <c r="F482" s="67">
        <f t="shared" si="165"/>
        <v>4.5964580235230501E-3</v>
      </c>
      <c r="G482" s="49">
        <f t="shared" si="166"/>
        <v>-0.68807339449541283</v>
      </c>
      <c r="H482" s="63">
        <f t="shared" si="167"/>
        <v>-1.2270942408376962E-2</v>
      </c>
    </row>
    <row r="483" spans="2:8" x14ac:dyDescent="0.2">
      <c r="B483" s="58" t="s">
        <v>124</v>
      </c>
      <c r="C483" s="74">
        <v>4</v>
      </c>
      <c r="D483" s="74">
        <f>VLOOKUP(B483,'[1]por deptos 2011-2017'!$BD$7521:$BF$8057,3,0)</f>
        <v>14</v>
      </c>
      <c r="E483" s="67">
        <f t="shared" si="164"/>
        <v>6.5445026178010475E-4</v>
      </c>
      <c r="F483" s="67">
        <f t="shared" si="165"/>
        <v>1.8926591861565499E-3</v>
      </c>
      <c r="G483" s="49">
        <f t="shared" si="166"/>
        <v>2.5</v>
      </c>
      <c r="H483" s="63">
        <f t="shared" si="167"/>
        <v>1.6361256544502618E-3</v>
      </c>
    </row>
    <row r="484" spans="2:8" ht="24" x14ac:dyDescent="0.2">
      <c r="B484" s="58" t="s">
        <v>305</v>
      </c>
      <c r="C484" s="74">
        <v>6</v>
      </c>
      <c r="D484" s="74">
        <f>VLOOKUP(B484,'[1]por deptos 2011-2017'!$BD$7521:$BF$8057,3,0)</f>
        <v>0</v>
      </c>
      <c r="E484" s="67">
        <f t="shared" si="164"/>
        <v>9.8167539267015702E-4</v>
      </c>
      <c r="F484" s="67" t="str">
        <f t="shared" si="165"/>
        <v/>
      </c>
      <c r="G484" s="49" t="str">
        <f t="shared" si="166"/>
        <v>0</v>
      </c>
      <c r="H484" s="63">
        <f t="shared" si="167"/>
        <v>0</v>
      </c>
    </row>
    <row r="485" spans="2:8" x14ac:dyDescent="0.2">
      <c r="B485" s="58" t="s">
        <v>126</v>
      </c>
      <c r="C485" s="74">
        <v>0</v>
      </c>
      <c r="D485" s="74">
        <f>VLOOKUP(B485,'[1]por deptos 2011-2017'!$BD$7521:$BF$8057,3,0)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2011-2017'!$BD$7521:$BF$8057,3,0)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35</v>
      </c>
      <c r="D487" s="74">
        <f>VLOOKUP(B487,'[1]por deptos 2011-2017'!$BD$7521:$BF$8057,3,0)</f>
        <v>30</v>
      </c>
      <c r="E487" s="67">
        <f t="shared" si="164"/>
        <v>5.7264397905759162E-3</v>
      </c>
      <c r="F487" s="67">
        <f t="shared" si="165"/>
        <v>4.0556982560497499E-3</v>
      </c>
      <c r="G487" s="49">
        <f t="shared" si="166"/>
        <v>-0.14285714285714285</v>
      </c>
      <c r="H487" s="63">
        <f t="shared" si="167"/>
        <v>-8.1806282722513089E-4</v>
      </c>
    </row>
    <row r="488" spans="2:8" x14ac:dyDescent="0.2">
      <c r="B488" s="58" t="s">
        <v>119</v>
      </c>
      <c r="C488" s="74">
        <v>56</v>
      </c>
      <c r="D488" s="74">
        <f>VLOOKUP(B488,'[1]por deptos 2011-2017'!$BD$7521:$BF$8057,3,0)</f>
        <v>1</v>
      </c>
      <c r="E488" s="67">
        <f t="shared" si="164"/>
        <v>9.1623036649214652E-3</v>
      </c>
      <c r="F488" s="67">
        <f t="shared" si="165"/>
        <v>1.35189941868325E-4</v>
      </c>
      <c r="G488" s="49">
        <f t="shared" si="166"/>
        <v>-0.9821428571428571</v>
      </c>
      <c r="H488" s="63">
        <f t="shared" si="167"/>
        <v>-8.9986910994764389E-3</v>
      </c>
    </row>
    <row r="489" spans="2:8" x14ac:dyDescent="0.2">
      <c r="B489" s="58" t="s">
        <v>519</v>
      </c>
      <c r="C489" s="74">
        <v>15</v>
      </c>
      <c r="D489" s="74">
        <f>VLOOKUP(B489,'[1]por deptos 2011-2017'!$BD$7521:$BF$8057,3,0)</f>
        <v>22</v>
      </c>
      <c r="E489" s="67">
        <f t="shared" si="164"/>
        <v>2.4541884816753927E-3</v>
      </c>
      <c r="F489" s="67">
        <f t="shared" si="165"/>
        <v>2.9741787211031499E-3</v>
      </c>
      <c r="G489" s="49">
        <f t="shared" si="166"/>
        <v>0.46666666666666667</v>
      </c>
      <c r="H489" s="63">
        <f t="shared" si="167"/>
        <v>1.1452879581151832E-3</v>
      </c>
    </row>
    <row r="490" spans="2:8" x14ac:dyDescent="0.2">
      <c r="B490" s="58" t="s">
        <v>308</v>
      </c>
      <c r="C490" s="74">
        <v>0</v>
      </c>
      <c r="D490" s="74">
        <f>VLOOKUP(B490,'[1]por deptos 2011-2017'!$BD$7521:$BF$8057,3,0)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2011-2017'!$BD$7521:$BF$8057,3,0)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1</v>
      </c>
      <c r="D492" s="74">
        <f>VLOOKUP(B492,'[1]por deptos 2011-2017'!$BD$7521:$BF$8057,3,0)</f>
        <v>0</v>
      </c>
      <c r="E492" s="67">
        <f t="shared" si="164"/>
        <v>1.6361256544502619E-4</v>
      </c>
      <c r="F492" s="67" t="str">
        <f t="shared" si="165"/>
        <v/>
      </c>
      <c r="G492" s="49" t="str">
        <f t="shared" si="166"/>
        <v>0</v>
      </c>
      <c r="H492" s="63">
        <f t="shared" si="167"/>
        <v>0</v>
      </c>
    </row>
    <row r="493" spans="2:8" x14ac:dyDescent="0.2">
      <c r="B493" s="58" t="s">
        <v>521</v>
      </c>
      <c r="C493" s="74">
        <v>0</v>
      </c>
      <c r="D493" s="74">
        <f>VLOOKUP(B493,'[1]por deptos 2011-2017'!$BD$7521:$BF$8057,3,0)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2011-2017'!$BD$7521:$BF$8057,3,0)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4</v>
      </c>
      <c r="D495" s="74">
        <f>VLOOKUP(B495,'[1]por deptos 2011-2017'!$BD$7521:$BF$8057,3,0)</f>
        <v>5</v>
      </c>
      <c r="E495" s="67">
        <f t="shared" si="164"/>
        <v>6.5445026178010475E-4</v>
      </c>
      <c r="F495" s="67">
        <f t="shared" si="165"/>
        <v>6.7594970934162495E-4</v>
      </c>
      <c r="G495" s="49">
        <f t="shared" si="166"/>
        <v>0.25</v>
      </c>
      <c r="H495" s="63">
        <f t="shared" si="167"/>
        <v>1.6361256544502619E-4</v>
      </c>
    </row>
    <row r="496" spans="2:8" x14ac:dyDescent="0.2">
      <c r="B496" s="58" t="s">
        <v>312</v>
      </c>
      <c r="C496" s="74">
        <v>6</v>
      </c>
      <c r="D496" s="74">
        <f>VLOOKUP(B496,'[1]por deptos 2011-2017'!$BD$7521:$BF$8057,3,0)</f>
        <v>0</v>
      </c>
      <c r="E496" s="67">
        <f t="shared" si="164"/>
        <v>9.8167539267015702E-4</v>
      </c>
      <c r="F496" s="67" t="str">
        <f t="shared" si="165"/>
        <v/>
      </c>
      <c r="G496" s="49" t="str">
        <f t="shared" si="166"/>
        <v>0</v>
      </c>
      <c r="H496" s="63">
        <f t="shared" si="167"/>
        <v>0</v>
      </c>
    </row>
    <row r="497" spans="1:9" x14ac:dyDescent="0.2">
      <c r="B497" s="58" t="s">
        <v>121</v>
      </c>
      <c r="C497" s="74">
        <v>0</v>
      </c>
      <c r="D497" s="74">
        <f>VLOOKUP(B497,'[1]por deptos 2011-2017'!$BD$7521:$BF$8057,3,0)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1</v>
      </c>
      <c r="D498" s="74">
        <f>VLOOKUP(B498,'[1]por deptos 2011-2017'!$BD$7521:$BF$8057,3,0)</f>
        <v>0</v>
      </c>
      <c r="E498" s="67">
        <f t="shared" si="164"/>
        <v>1.6361256544502619E-4</v>
      </c>
      <c r="F498" s="67" t="str">
        <f t="shared" si="165"/>
        <v/>
      </c>
      <c r="G498" s="49" t="str">
        <f t="shared" si="166"/>
        <v>0</v>
      </c>
      <c r="H498" s="63">
        <f t="shared" si="167"/>
        <v>0</v>
      </c>
    </row>
    <row r="499" spans="1:9" x14ac:dyDescent="0.2">
      <c r="B499" s="58" t="s">
        <v>129</v>
      </c>
      <c r="C499" s="74">
        <v>0</v>
      </c>
      <c r="D499" s="74">
        <f>VLOOKUP(B499,'[1]por deptos 2011-2017'!$BD$7521:$BF$8057,3,0)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2011-2017'!$BD$7521:$BF$8057,3,0)</f>
        <v>1</v>
      </c>
      <c r="E500" s="67" t="str">
        <f t="shared" si="164"/>
        <v/>
      </c>
      <c r="F500" s="67">
        <f t="shared" si="165"/>
        <v>1.35189941868325E-4</v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0</v>
      </c>
      <c r="D501" s="74">
        <f>VLOOKUP(B501,'[1]por deptos 2011-2017'!$BD$7521:$BF$8057,3,0)</f>
        <v>0</v>
      </c>
      <c r="E501" s="67" t="str">
        <f t="shared" si="164"/>
        <v/>
      </c>
      <c r="F501" s="67" t="str">
        <f t="shared" si="165"/>
        <v/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11</v>
      </c>
      <c r="D502" s="74">
        <f>VLOOKUP(B502,'[1]por deptos 2011-2017'!$BD$7521:$BF$8057,3,0)</f>
        <v>5</v>
      </c>
      <c r="E502" s="67">
        <f t="shared" si="164"/>
        <v>1.7997382198952879E-3</v>
      </c>
      <c r="F502" s="67">
        <f t="shared" si="165"/>
        <v>6.7594970934162495E-4</v>
      </c>
      <c r="G502" s="49">
        <f t="shared" si="166"/>
        <v>-0.54545454545454541</v>
      </c>
      <c r="H502" s="63">
        <f t="shared" si="167"/>
        <v>-9.8167539267015702E-4</v>
      </c>
    </row>
    <row r="503" spans="1:9" x14ac:dyDescent="0.2">
      <c r="B503" s="58" t="s">
        <v>315</v>
      </c>
      <c r="C503" s="74">
        <v>0</v>
      </c>
      <c r="D503" s="74">
        <f>VLOOKUP(B503,'[1]por deptos 2011-2017'!$BD$7521:$BF$8057,3,0)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3</v>
      </c>
      <c r="D504" s="74">
        <f>VLOOKUP(B504,'[1]por deptos 2011-2017'!$BD$7521:$BF$8057,3,0)</f>
        <v>11</v>
      </c>
      <c r="E504" s="67">
        <f t="shared" si="164"/>
        <v>4.9083769633507851E-4</v>
      </c>
      <c r="F504" s="67">
        <f t="shared" si="165"/>
        <v>1.487089360551575E-3</v>
      </c>
      <c r="G504" s="49">
        <f t="shared" si="166"/>
        <v>2.6666666666666665</v>
      </c>
      <c r="H504" s="63">
        <f t="shared" si="167"/>
        <v>1.3089005235602093E-3</v>
      </c>
    </row>
    <row r="505" spans="1:9" x14ac:dyDescent="0.2">
      <c r="B505" s="58" t="s">
        <v>522</v>
      </c>
      <c r="C505" s="74">
        <v>0</v>
      </c>
      <c r="D505" s="74">
        <f>VLOOKUP(B505,'[1]por deptos 2011-2017'!$BD$7521:$BF$8057,3,0)</f>
        <v>1</v>
      </c>
      <c r="E505" s="67" t="str">
        <f t="shared" si="164"/>
        <v/>
      </c>
      <c r="F505" s="67">
        <f t="shared" si="165"/>
        <v>1.35189941868325E-4</v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17</v>
      </c>
      <c r="D506" s="74">
        <f>VLOOKUP(B506,'[1]por deptos 2011-2017'!$BD$7521:$BF$8057,3,0)</f>
        <v>43</v>
      </c>
      <c r="E506" s="67">
        <f t="shared" ref="E506" si="168">+IF(C506=0,"",C506/C$333)</f>
        <v>2.7814136125654449E-3</v>
      </c>
      <c r="F506" s="67">
        <f t="shared" ref="F506" si="169">+IF(D506=0,"",D506/D$333)</f>
        <v>5.8131675003379752E-3</v>
      </c>
      <c r="G506" s="49">
        <f t="shared" ref="G506" si="170">+IF(OR(AND(D506=0),(C506=0)),"0",((D506-C506)/C506))</f>
        <v>1.5294117647058822</v>
      </c>
      <c r="H506" s="63">
        <f t="shared" ref="H506" si="171">+IF(OR(AND(E506=""),(G506="")),"",E506*G506)</f>
        <v>4.2539267015706799E-3</v>
      </c>
      <c r="I506" s="2"/>
    </row>
    <row r="507" spans="1:9" x14ac:dyDescent="0.2">
      <c r="B507" s="58" t="s">
        <v>137</v>
      </c>
      <c r="C507" s="74">
        <v>44</v>
      </c>
      <c r="D507" s="74">
        <f>VLOOKUP(B507,'[1]por deptos 2011-2017'!$BD$7521:$BF$8057,3,0)</f>
        <v>47</v>
      </c>
      <c r="E507" s="67">
        <f t="shared" ref="E507:E532" si="172">+IF(C507=0,"",C507/C$333)</f>
        <v>7.1989528795811516E-3</v>
      </c>
      <c r="F507" s="67">
        <f t="shared" ref="F507:F532" si="173">+IF(D507=0,"",D507/D$333)</f>
        <v>6.3539272678112746E-3</v>
      </c>
      <c r="G507" s="49">
        <f t="shared" si="166"/>
        <v>6.8181818181818177E-2</v>
      </c>
      <c r="H507" s="63">
        <f t="shared" si="167"/>
        <v>4.9083769633507851E-4</v>
      </c>
    </row>
    <row r="508" spans="1:9" x14ac:dyDescent="0.2">
      <c r="B508" s="58" t="s">
        <v>523</v>
      </c>
      <c r="C508" s="74">
        <v>1</v>
      </c>
      <c r="D508" s="74">
        <f>VLOOKUP(B508,'[1]por deptos 2011-2017'!$BD$7521:$BF$8057,3,0)</f>
        <v>66</v>
      </c>
      <c r="E508" s="67">
        <f t="shared" si="172"/>
        <v>1.6361256544502619E-4</v>
      </c>
      <c r="F508" s="67">
        <f t="shared" si="173"/>
        <v>8.9225361633094493E-3</v>
      </c>
      <c r="G508" s="49">
        <f t="shared" si="166"/>
        <v>65</v>
      </c>
      <c r="H508" s="63">
        <f t="shared" si="167"/>
        <v>1.0634816753926702E-2</v>
      </c>
    </row>
    <row r="509" spans="1:9" x14ac:dyDescent="0.2">
      <c r="B509" s="58" t="s">
        <v>135</v>
      </c>
      <c r="C509" s="74">
        <v>0</v>
      </c>
      <c r="D509" s="74">
        <f>VLOOKUP(B509,'[1]por deptos 2011-2017'!$BD$7521:$BF$8057,3,0)</f>
        <v>3</v>
      </c>
      <c r="E509" s="67" t="str">
        <f t="shared" si="172"/>
        <v/>
      </c>
      <c r="F509" s="67">
        <f t="shared" si="173"/>
        <v>4.05569825604975E-4</v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73</v>
      </c>
      <c r="D510" s="74">
        <f>VLOOKUP(B510,'[1]por deptos 2011-2017'!$BD$7521:$BF$8057,3,0)</f>
        <v>110</v>
      </c>
      <c r="E510" s="67">
        <f t="shared" si="172"/>
        <v>1.1943717277486911E-2</v>
      </c>
      <c r="F510" s="67">
        <f t="shared" si="173"/>
        <v>1.487089360551575E-2</v>
      </c>
      <c r="G510" s="49">
        <f t="shared" si="166"/>
        <v>0.50684931506849318</v>
      </c>
      <c r="H510" s="63">
        <f t="shared" si="167"/>
        <v>6.0536649214659689E-3</v>
      </c>
    </row>
    <row r="511" spans="1:9" x14ac:dyDescent="0.2">
      <c r="B511" s="58" t="s">
        <v>349</v>
      </c>
      <c r="C511" s="74">
        <v>51</v>
      </c>
      <c r="D511" s="74">
        <f>VLOOKUP(B511,'[1]por deptos 2011-2017'!$BD$7521:$BF$8057,3,0)</f>
        <v>25</v>
      </c>
      <c r="E511" s="67">
        <f t="shared" si="172"/>
        <v>8.3442408376963352E-3</v>
      </c>
      <c r="F511" s="67">
        <f t="shared" si="173"/>
        <v>3.3797485467081251E-3</v>
      </c>
      <c r="G511" s="49">
        <f t="shared" si="166"/>
        <v>-0.50980392156862742</v>
      </c>
      <c r="H511" s="63">
        <f t="shared" si="167"/>
        <v>-4.2539267015706808E-3</v>
      </c>
    </row>
    <row r="512" spans="1:9" x14ac:dyDescent="0.2">
      <c r="B512" s="58" t="s">
        <v>524</v>
      </c>
      <c r="C512" s="74">
        <v>0</v>
      </c>
      <c r="D512" s="74">
        <f>VLOOKUP(B512,'[1]por deptos 2011-2017'!$BD$7521:$BF$8057,3,0)</f>
        <v>2</v>
      </c>
      <c r="E512" s="67" t="str">
        <f t="shared" si="172"/>
        <v/>
      </c>
      <c r="F512" s="67">
        <f t="shared" si="173"/>
        <v>2.7037988373665E-4</v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3</v>
      </c>
      <c r="D513" s="74">
        <f>VLOOKUP(B513,'[1]por deptos 2011-2017'!$BD$7521:$BF$8057,3,0)</f>
        <v>9</v>
      </c>
      <c r="E513" s="67">
        <f t="shared" si="172"/>
        <v>4.9083769633507851E-4</v>
      </c>
      <c r="F513" s="67">
        <f t="shared" si="173"/>
        <v>1.2167094768149251E-3</v>
      </c>
      <c r="G513" s="49">
        <f t="shared" si="166"/>
        <v>2</v>
      </c>
      <c r="H513" s="63">
        <f t="shared" si="167"/>
        <v>9.8167539267015702E-4</v>
      </c>
    </row>
    <row r="514" spans="2:8" x14ac:dyDescent="0.2">
      <c r="B514" s="58" t="s">
        <v>350</v>
      </c>
      <c r="C514" s="74">
        <v>1</v>
      </c>
      <c r="D514" s="74">
        <f>VLOOKUP(B514,'[1]por deptos 2011-2017'!$BD$7521:$BF$8057,3,0)</f>
        <v>9</v>
      </c>
      <c r="E514" s="67">
        <f t="shared" si="172"/>
        <v>1.6361256544502619E-4</v>
      </c>
      <c r="F514" s="67">
        <f t="shared" si="173"/>
        <v>1.2167094768149251E-3</v>
      </c>
      <c r="G514" s="49">
        <f t="shared" si="166"/>
        <v>8</v>
      </c>
      <c r="H514" s="63">
        <f t="shared" si="167"/>
        <v>1.3089005235602095E-3</v>
      </c>
    </row>
    <row r="515" spans="2:8" x14ac:dyDescent="0.2">
      <c r="B515" s="58" t="s">
        <v>143</v>
      </c>
      <c r="C515" s="74">
        <v>2</v>
      </c>
      <c r="D515" s="74">
        <f>VLOOKUP(B515,'[1]por deptos 2011-2017'!$BD$7521:$BF$8057,3,0)</f>
        <v>2</v>
      </c>
      <c r="E515" s="67">
        <f t="shared" si="172"/>
        <v>3.2722513089005238E-4</v>
      </c>
      <c r="F515" s="67">
        <f t="shared" si="173"/>
        <v>2.7037988373665E-4</v>
      </c>
      <c r="G515" s="49">
        <f t="shared" si="166"/>
        <v>0</v>
      </c>
      <c r="H515" s="63">
        <f t="shared" si="167"/>
        <v>0</v>
      </c>
    </row>
    <row r="516" spans="2:8" x14ac:dyDescent="0.2">
      <c r="B516" s="58" t="s">
        <v>136</v>
      </c>
      <c r="C516" s="74">
        <v>1</v>
      </c>
      <c r="D516" s="74">
        <f>VLOOKUP(B516,'[1]por deptos 2011-2017'!$BD$7521:$BF$8057,3,0)</f>
        <v>0</v>
      </c>
      <c r="E516" s="67">
        <f t="shared" si="172"/>
        <v>1.6361256544502619E-4</v>
      </c>
      <c r="F516" s="67" t="str">
        <f t="shared" si="173"/>
        <v/>
      </c>
      <c r="G516" s="49" t="str">
        <f t="shared" si="166"/>
        <v>0</v>
      </c>
      <c r="H516" s="63">
        <f t="shared" si="167"/>
        <v>0</v>
      </c>
    </row>
    <row r="517" spans="2:8" x14ac:dyDescent="0.2">
      <c r="B517" s="58" t="s">
        <v>316</v>
      </c>
      <c r="C517" s="74">
        <v>3</v>
      </c>
      <c r="D517" s="74">
        <f>VLOOKUP(B517,'[1]por deptos 2011-2017'!$BD$7521:$BF$8057,3,0)</f>
        <v>0</v>
      </c>
      <c r="E517" s="67">
        <f t="shared" si="172"/>
        <v>4.9083769633507851E-4</v>
      </c>
      <c r="F517" s="67" t="str">
        <f t="shared" si="173"/>
        <v/>
      </c>
      <c r="G517" s="49" t="str">
        <f t="shared" si="166"/>
        <v>0</v>
      </c>
      <c r="H517" s="63">
        <f t="shared" si="167"/>
        <v>0</v>
      </c>
    </row>
    <row r="518" spans="2:8" x14ac:dyDescent="0.2">
      <c r="B518" s="58" t="s">
        <v>132</v>
      </c>
      <c r="C518" s="74">
        <v>0</v>
      </c>
      <c r="D518" s="74">
        <f>VLOOKUP(B518,'[1]por deptos 2011-2017'!$BD$7521:$BF$8057,3,0)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2011-2017'!$BD$7521:$BF$8057,3,0)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2</v>
      </c>
      <c r="D520" s="74">
        <f>VLOOKUP(B520,'[1]por deptos 2011-2017'!$BD$7521:$BF$8057,3,0)</f>
        <v>38</v>
      </c>
      <c r="E520" s="67">
        <f t="shared" si="172"/>
        <v>3.2722513089005238E-4</v>
      </c>
      <c r="F520" s="67">
        <f t="shared" si="173"/>
        <v>5.1372177909963495E-3</v>
      </c>
      <c r="G520" s="49">
        <f t="shared" si="166"/>
        <v>18</v>
      </c>
      <c r="H520" s="63">
        <f t="shared" si="167"/>
        <v>5.8900523560209425E-3</v>
      </c>
    </row>
    <row r="521" spans="2:8" x14ac:dyDescent="0.2">
      <c r="B521" s="58" t="s">
        <v>318</v>
      </c>
      <c r="C521" s="74">
        <v>0</v>
      </c>
      <c r="D521" s="74">
        <f>VLOOKUP(B521,'[1]por deptos 2011-2017'!$BD$7521:$BF$8057,3,0)</f>
        <v>2</v>
      </c>
      <c r="E521" s="67" t="str">
        <f t="shared" si="172"/>
        <v/>
      </c>
      <c r="F521" s="67">
        <f t="shared" si="173"/>
        <v>2.7037988373665E-4</v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7</v>
      </c>
      <c r="D522" s="74">
        <f>VLOOKUP(B522,'[1]por deptos 2011-2017'!$BD$7521:$BF$8057,3,0)</f>
        <v>20</v>
      </c>
      <c r="E522" s="67">
        <f t="shared" si="172"/>
        <v>1.1452879581151832E-3</v>
      </c>
      <c r="F522" s="67">
        <f t="shared" si="173"/>
        <v>2.7037988373664998E-3</v>
      </c>
      <c r="G522" s="49">
        <f t="shared" si="166"/>
        <v>1.8571428571428572</v>
      </c>
      <c r="H522" s="63">
        <f t="shared" si="167"/>
        <v>2.1269633507853404E-3</v>
      </c>
    </row>
    <row r="523" spans="2:8" ht="24" x14ac:dyDescent="0.2">
      <c r="B523" s="58" t="s">
        <v>525</v>
      </c>
      <c r="C523" s="74">
        <v>1</v>
      </c>
      <c r="D523" s="74">
        <f>VLOOKUP(B523,'[1]por deptos 2011-2017'!$BD$7521:$BF$8057,3,0)</f>
        <v>0</v>
      </c>
      <c r="E523" s="67">
        <f t="shared" si="172"/>
        <v>1.6361256544502619E-4</v>
      </c>
      <c r="F523" s="67" t="str">
        <f t="shared" si="173"/>
        <v/>
      </c>
      <c r="G523" s="49" t="str">
        <f t="shared" si="166"/>
        <v>0</v>
      </c>
      <c r="H523" s="63">
        <f t="shared" si="167"/>
        <v>0</v>
      </c>
    </row>
    <row r="524" spans="2:8" x14ac:dyDescent="0.2">
      <c r="B524" s="58" t="s">
        <v>142</v>
      </c>
      <c r="C524" s="74">
        <v>0</v>
      </c>
      <c r="D524" s="74">
        <f>VLOOKUP(B524,'[1]por deptos 2011-2017'!$BD$7521:$BF$8057,3,0)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30</v>
      </c>
      <c r="D525" s="74">
        <f>VLOOKUP(B525,'[1]por deptos 2011-2017'!$BD$7521:$BF$8057,3,0)</f>
        <v>27</v>
      </c>
      <c r="E525" s="67">
        <f t="shared" si="172"/>
        <v>4.9083769633507853E-3</v>
      </c>
      <c r="F525" s="67">
        <f t="shared" si="173"/>
        <v>3.6501284304447748E-3</v>
      </c>
      <c r="G525" s="49">
        <f t="shared" si="166"/>
        <v>-0.1</v>
      </c>
      <c r="H525" s="63">
        <f t="shared" si="167"/>
        <v>-4.9083769633507851E-4</v>
      </c>
    </row>
    <row r="526" spans="2:8" x14ac:dyDescent="0.2">
      <c r="B526" s="58" t="s">
        <v>321</v>
      </c>
      <c r="C526" s="74">
        <v>0</v>
      </c>
      <c r="D526" s="74">
        <f>VLOOKUP(B526,'[1]por deptos 2011-2017'!$BD$7521:$BF$8057,3,0)</f>
        <v>0</v>
      </c>
      <c r="E526" s="67" t="str">
        <f t="shared" si="172"/>
        <v/>
      </c>
      <c r="F526" s="67" t="str">
        <f t="shared" si="173"/>
        <v/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2</v>
      </c>
      <c r="D527" s="74">
        <f>VLOOKUP(B527,'[1]por deptos 2011-2017'!$BD$7521:$BF$8057,3,0)</f>
        <v>20</v>
      </c>
      <c r="E527" s="67">
        <f t="shared" si="172"/>
        <v>3.2722513089005238E-4</v>
      </c>
      <c r="F527" s="67">
        <f t="shared" si="173"/>
        <v>2.7037988373664998E-3</v>
      </c>
      <c r="G527" s="49">
        <f t="shared" si="166"/>
        <v>9</v>
      </c>
      <c r="H527" s="63">
        <f t="shared" si="167"/>
        <v>2.9450261780104713E-3</v>
      </c>
    </row>
    <row r="528" spans="2:8" x14ac:dyDescent="0.2">
      <c r="B528" s="58" t="s">
        <v>138</v>
      </c>
      <c r="C528" s="74">
        <v>0</v>
      </c>
      <c r="D528" s="74">
        <f>VLOOKUP(B528,'[1]por deptos 2011-2017'!$BD$7521:$BF$8057,3,0)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2011-2017'!$BD$7521:$BF$8057,3,0)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114</v>
      </c>
      <c r="D530" s="74">
        <f>VLOOKUP(B530,'[1]por deptos 2011-2017'!$BD$7521:$BF$8057,3,0)</f>
        <v>94</v>
      </c>
      <c r="E530" s="67">
        <f t="shared" si="172"/>
        <v>1.8651832460732983E-2</v>
      </c>
      <c r="F530" s="67">
        <f t="shared" si="173"/>
        <v>1.2707854535622549E-2</v>
      </c>
      <c r="G530" s="49">
        <f t="shared" si="166"/>
        <v>-0.17543859649122806</v>
      </c>
      <c r="H530" s="63">
        <f t="shared" si="167"/>
        <v>-3.2722513089005231E-3</v>
      </c>
    </row>
    <row r="531" spans="1:9" x14ac:dyDescent="0.2">
      <c r="B531" s="58" t="s">
        <v>144</v>
      </c>
      <c r="C531" s="74">
        <v>187</v>
      </c>
      <c r="D531" s="74">
        <f>VLOOKUP(B531,'[1]por deptos 2011-2017'!$BD$7521:$BF$8057,3,0)</f>
        <v>360</v>
      </c>
      <c r="E531" s="67">
        <f t="shared" si="172"/>
        <v>3.0595549738219895E-2</v>
      </c>
      <c r="F531" s="67">
        <f t="shared" si="173"/>
        <v>4.8668379072596996E-2</v>
      </c>
      <c r="G531" s="49">
        <f t="shared" si="166"/>
        <v>0.92513368983957223</v>
      </c>
      <c r="H531" s="63">
        <f t="shared" si="167"/>
        <v>2.8304973821989529E-2</v>
      </c>
    </row>
    <row r="532" spans="1:9" x14ac:dyDescent="0.2">
      <c r="B532" s="58" t="s">
        <v>324</v>
      </c>
      <c r="C532" s="74">
        <v>205</v>
      </c>
      <c r="D532" s="74">
        <f>VLOOKUP(B532,'[1]por deptos 2011-2017'!$BD$7521:$BF$8057,3,0)</f>
        <v>94</v>
      </c>
      <c r="E532" s="67">
        <f t="shared" si="172"/>
        <v>3.3540575916230365E-2</v>
      </c>
      <c r="F532" s="67">
        <f t="shared" si="173"/>
        <v>1.2707854535622549E-2</v>
      </c>
      <c r="G532" s="49">
        <f t="shared" si="166"/>
        <v>-0.54146341463414638</v>
      </c>
      <c r="H532" s="63">
        <f t="shared" si="167"/>
        <v>-1.8160994764397906E-2</v>
      </c>
    </row>
    <row r="533" spans="1:9" s="26" customFormat="1" x14ac:dyDescent="0.2">
      <c r="A533" s="40"/>
      <c r="B533" s="59" t="s">
        <v>573</v>
      </c>
      <c r="C533" s="73">
        <v>6</v>
      </c>
      <c r="D533" s="74">
        <f>VLOOKUP(B533,'[1]por deptos 2011-2017'!$BD$7521:$BF$8057,3,0)</f>
        <v>17</v>
      </c>
      <c r="E533" s="67">
        <f t="shared" ref="E533" si="174">+IF(C533=0,"",C533/C$333)</f>
        <v>9.8167539267015702E-4</v>
      </c>
      <c r="F533" s="67">
        <f t="shared" ref="F533" si="175">+IF(D533=0,"",D533/D$333)</f>
        <v>2.2982290117615251E-3</v>
      </c>
      <c r="G533" s="49">
        <f t="shared" ref="G533" si="176">+IF(OR(AND(D533=0),(C533=0)),"0",((D533-C533)/C533))</f>
        <v>1.8333333333333333</v>
      </c>
      <c r="H533" s="63">
        <f t="shared" ref="H533" si="177">+IF(OR(AND(E533=""),(G533="")),"",E533*G533)</f>
        <v>1.7997382198952877E-3</v>
      </c>
      <c r="I533" s="2"/>
    </row>
    <row r="534" spans="1:9" x14ac:dyDescent="0.2">
      <c r="B534" s="58" t="s">
        <v>133</v>
      </c>
      <c r="C534" s="74">
        <v>1</v>
      </c>
      <c r="D534" s="74">
        <f>VLOOKUP(B534,'[1]por deptos 2011-2017'!$BD$7521:$BF$8057,3,0)</f>
        <v>0</v>
      </c>
      <c r="E534" s="67">
        <f>+IF(C534=0,"",C534/C$333)</f>
        <v>1.6361256544502619E-4</v>
      </c>
      <c r="F534" s="67" t="str">
        <f>+IF(D534=0,"",D534/D$333)</f>
        <v/>
      </c>
      <c r="G534" s="49" t="str">
        <f t="shared" si="166"/>
        <v>0</v>
      </c>
      <c r="H534" s="63">
        <f t="shared" si="167"/>
        <v>0</v>
      </c>
    </row>
    <row r="535" spans="1:9" x14ac:dyDescent="0.2">
      <c r="B535" s="58" t="s">
        <v>325</v>
      </c>
      <c r="C535" s="74">
        <v>1</v>
      </c>
      <c r="D535" s="74">
        <f>VLOOKUP(B535,'[1]por deptos 2011-2017'!$BD$7521:$BF$8057,3,0)</f>
        <v>0</v>
      </c>
      <c r="E535" s="67">
        <f>+IF(C535=0,"",C535/C$333)</f>
        <v>1.6361256544502619E-4</v>
      </c>
      <c r="F535" s="67" t="str">
        <f>+IF(D535=0,"",D535/D$333)</f>
        <v/>
      </c>
      <c r="G535" s="49" t="str">
        <f t="shared" si="166"/>
        <v>0</v>
      </c>
      <c r="H535" s="63">
        <f t="shared" si="167"/>
        <v>0</v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2011-2017'!$BD$7521:$BF$8057,3,0)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23</v>
      </c>
      <c r="D537" s="74">
        <f>VLOOKUP(B537,'[1]por deptos 2011-2017'!$BD$7521:$BF$8057,3,0)</f>
        <v>11</v>
      </c>
      <c r="E537" s="67">
        <f t="shared" si="178"/>
        <v>3.7630890052356022E-3</v>
      </c>
      <c r="F537" s="67">
        <f t="shared" si="179"/>
        <v>1.487089360551575E-3</v>
      </c>
      <c r="G537" s="49">
        <f t="shared" si="180"/>
        <v>-0.52173913043478259</v>
      </c>
      <c r="H537" s="63">
        <f t="shared" si="181"/>
        <v>-1.963350785340314E-3</v>
      </c>
    </row>
    <row r="538" spans="1:9" x14ac:dyDescent="0.2">
      <c r="B538" s="58" t="s">
        <v>134</v>
      </c>
      <c r="C538" s="74">
        <v>0</v>
      </c>
      <c r="D538" s="74">
        <f>VLOOKUP(B538,'[1]por deptos 2011-2017'!$BD$7521:$BF$8057,3,0)</f>
        <v>1</v>
      </c>
      <c r="E538" s="67" t="str">
        <f t="shared" si="178"/>
        <v/>
      </c>
      <c r="F538" s="67">
        <f t="shared" si="179"/>
        <v>1.35189941868325E-4</v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178</v>
      </c>
      <c r="D539" s="74">
        <f>VLOOKUP(B539,'[1]por deptos 2011-2017'!$BD$7521:$BF$8057,3,0)</f>
        <v>86</v>
      </c>
      <c r="E539" s="67">
        <f t="shared" si="178"/>
        <v>2.9123036649214659E-2</v>
      </c>
      <c r="F539" s="67">
        <f t="shared" si="179"/>
        <v>1.162633500067595E-2</v>
      </c>
      <c r="G539" s="49">
        <f t="shared" si="180"/>
        <v>-0.5168539325842697</v>
      </c>
      <c r="H539" s="63">
        <f t="shared" si="181"/>
        <v>-1.5052356020942409E-2</v>
      </c>
    </row>
    <row r="540" spans="1:9" x14ac:dyDescent="0.2">
      <c r="B540" s="58" t="s">
        <v>527</v>
      </c>
      <c r="C540" s="74">
        <v>7</v>
      </c>
      <c r="D540" s="74">
        <f>VLOOKUP(B540,'[1]por deptos 2011-2017'!$BD$7521:$BF$8057,3,0)</f>
        <v>2</v>
      </c>
      <c r="E540" s="67">
        <f t="shared" si="178"/>
        <v>1.1452879581151832E-3</v>
      </c>
      <c r="F540" s="67">
        <f t="shared" si="179"/>
        <v>2.7037988373665E-4</v>
      </c>
      <c r="G540" s="49">
        <f t="shared" si="180"/>
        <v>-0.7142857142857143</v>
      </c>
      <c r="H540" s="63">
        <f t="shared" si="181"/>
        <v>-8.1806282722513089E-4</v>
      </c>
    </row>
    <row r="541" spans="1:9" x14ac:dyDescent="0.2">
      <c r="B541" s="58" t="s">
        <v>327</v>
      </c>
      <c r="C541" s="74">
        <v>37</v>
      </c>
      <c r="D541" s="74">
        <f>VLOOKUP(B541,'[1]por deptos 2011-2017'!$BD$7521:$BF$8057,3,0)</f>
        <v>23</v>
      </c>
      <c r="E541" s="67">
        <f t="shared" si="178"/>
        <v>6.0536649214659689E-3</v>
      </c>
      <c r="F541" s="67">
        <f t="shared" si="179"/>
        <v>3.109368662971475E-3</v>
      </c>
      <c r="G541" s="49">
        <f t="shared" si="180"/>
        <v>-0.3783783783783784</v>
      </c>
      <c r="H541" s="63">
        <f t="shared" si="181"/>
        <v>-2.2905759162303667E-3</v>
      </c>
    </row>
    <row r="542" spans="1:9" x14ac:dyDescent="0.2">
      <c r="B542" s="58" t="s">
        <v>328</v>
      </c>
      <c r="C542" s="74">
        <v>1</v>
      </c>
      <c r="D542" s="74">
        <f>VLOOKUP(B542,'[1]por deptos 2011-2017'!$BD$7521:$BF$8057,3,0)</f>
        <v>0</v>
      </c>
      <c r="E542" s="67">
        <f t="shared" si="178"/>
        <v>1.6361256544502619E-4</v>
      </c>
      <c r="F542" s="67" t="str">
        <f t="shared" si="179"/>
        <v/>
      </c>
      <c r="G542" s="49" t="str">
        <f t="shared" si="180"/>
        <v>0</v>
      </c>
      <c r="H542" s="63">
        <f t="shared" si="181"/>
        <v>0</v>
      </c>
    </row>
    <row r="543" spans="1:9" ht="13.5" customHeight="1" x14ac:dyDescent="0.2">
      <c r="B543" s="58" t="s">
        <v>329</v>
      </c>
      <c r="C543" s="74">
        <v>4</v>
      </c>
      <c r="D543" s="74">
        <f>VLOOKUP(B543,'[1]por deptos 2011-2017'!$BD$7521:$BF$8057,3,0)</f>
        <v>16</v>
      </c>
      <c r="E543" s="67">
        <f t="shared" si="178"/>
        <v>6.5445026178010475E-4</v>
      </c>
      <c r="F543" s="67">
        <f t="shared" si="179"/>
        <v>2.1630390698932E-3</v>
      </c>
      <c r="G543" s="49">
        <f t="shared" si="180"/>
        <v>3</v>
      </c>
      <c r="H543" s="63">
        <f t="shared" si="181"/>
        <v>1.9633507853403145E-3</v>
      </c>
    </row>
    <row r="544" spans="1:9" s="4" customFormat="1" ht="15.75" customHeight="1" x14ac:dyDescent="0.2">
      <c r="A544" s="39"/>
      <c r="B544" s="58" t="s">
        <v>330</v>
      </c>
      <c r="C544" s="74">
        <v>13</v>
      </c>
      <c r="D544" s="74">
        <f>VLOOKUP(B544,'[1]por deptos 2011-2017'!$BD$7521:$BF$8057,3,0)</f>
        <v>0</v>
      </c>
      <c r="E544" s="67">
        <f t="shared" si="178"/>
        <v>2.1269633507853404E-3</v>
      </c>
      <c r="F544" s="67" t="str">
        <f t="shared" si="179"/>
        <v/>
      </c>
      <c r="G544" s="49" t="str">
        <f t="shared" si="180"/>
        <v>0</v>
      </c>
      <c r="H544" s="63">
        <f t="shared" si="181"/>
        <v>0</v>
      </c>
      <c r="I544" s="2"/>
    </row>
    <row r="545" spans="1:9" x14ac:dyDescent="0.2">
      <c r="B545" s="58" t="s">
        <v>331</v>
      </c>
      <c r="C545" s="74">
        <v>10</v>
      </c>
      <c r="D545" s="74">
        <f>VLOOKUP(B545,'[1]por deptos 2011-2017'!$BD$7521:$BF$8057,3,0)</f>
        <v>0</v>
      </c>
      <c r="E545" s="67">
        <f t="shared" si="178"/>
        <v>1.6361256544502618E-3</v>
      </c>
      <c r="F545" s="67" t="str">
        <f t="shared" si="179"/>
        <v/>
      </c>
      <c r="G545" s="49" t="str">
        <f t="shared" si="180"/>
        <v>0</v>
      </c>
      <c r="H545" s="63">
        <f t="shared" si="181"/>
        <v>0</v>
      </c>
    </row>
    <row r="546" spans="1:9" x14ac:dyDescent="0.2">
      <c r="B546" s="58" t="s">
        <v>528</v>
      </c>
      <c r="C546" s="74">
        <v>0</v>
      </c>
      <c r="D546" s="74">
        <f>VLOOKUP(B546,'[1]por deptos 2011-2017'!$BD$7521:$BF$8057,3,0)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2011-2017'!$BD$7521:$BF$8057,3,0)</f>
        <v>1</v>
      </c>
      <c r="E547" s="67" t="str">
        <f t="shared" si="178"/>
        <v/>
      </c>
      <c r="F547" s="67">
        <f t="shared" si="179"/>
        <v>1.35189941868325E-4</v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1707</v>
      </c>
      <c r="D553" s="23">
        <f>SUM(D554:D579)</f>
        <v>2585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0.51435266549502046</v>
      </c>
      <c r="H553" s="25">
        <f>+IF(OR(AND(E553=""),(G553="")),"",E553*G553)</f>
        <v>0.51435266549502046</v>
      </c>
    </row>
    <row r="554" spans="1:9" x14ac:dyDescent="0.2">
      <c r="B554" s="57" t="s">
        <v>332</v>
      </c>
      <c r="C554" s="74">
        <v>7</v>
      </c>
      <c r="D554" s="74">
        <f>VLOOKUP(B554,'[1]por deptos 2011-2017'!$BD$7521:$BF$8057,3,0)</f>
        <v>3</v>
      </c>
      <c r="E554" s="66">
        <f t="shared" si="182"/>
        <v>4.1007615700058581E-3</v>
      </c>
      <c r="F554" s="66">
        <f t="shared" si="183"/>
        <v>1.1605415860735009E-3</v>
      </c>
      <c r="G554" s="62">
        <f>+IF(OR(AND(D554=0),(C554=0)),"0",((D554-C554)/C554))</f>
        <v>-0.5714285714285714</v>
      </c>
      <c r="H554" s="61">
        <f>+IF(OR(AND(E554=""),(G554="")),"",E554*G554)</f>
        <v>-2.3432923257176333E-3</v>
      </c>
    </row>
    <row r="555" spans="1:9" x14ac:dyDescent="0.2">
      <c r="B555" s="58" t="s">
        <v>147</v>
      </c>
      <c r="C555" s="74">
        <v>12</v>
      </c>
      <c r="D555" s="74">
        <f>VLOOKUP(B555,'[1]por deptos 2011-2017'!$BD$7521:$BF$8057,3,0)</f>
        <v>24</v>
      </c>
      <c r="E555" s="67">
        <f t="shared" si="182"/>
        <v>7.0298769771528994E-3</v>
      </c>
      <c r="F555" s="67">
        <f t="shared" si="183"/>
        <v>9.2843326885880071E-3</v>
      </c>
      <c r="G555" s="49">
        <f t="shared" ref="G555:G579" si="184">+IF(OR(AND(D555=0),(C555=0)),"0",((D555-C555)/C555))</f>
        <v>1</v>
      </c>
      <c r="H555" s="63">
        <f t="shared" ref="H555:H579" si="185">+IF(OR(AND(E555=""),(G555="")),"",E555*G555)</f>
        <v>7.0298769771528994E-3</v>
      </c>
    </row>
    <row r="556" spans="1:9" x14ac:dyDescent="0.2">
      <c r="B556" s="58" t="s">
        <v>606</v>
      </c>
      <c r="C556" s="74">
        <v>254</v>
      </c>
      <c r="D556" s="74">
        <f>VLOOKUP(B556,'[1]por deptos 2011-2017'!$BD$7521:$BF$8057,3,0)</f>
        <v>185</v>
      </c>
      <c r="E556" s="67">
        <f t="shared" si="182"/>
        <v>0.14879906268306972</v>
      </c>
      <c r="F556" s="67">
        <f t="shared" si="183"/>
        <v>7.1566731141199227E-2</v>
      </c>
      <c r="G556" s="49">
        <f t="shared" si="184"/>
        <v>-0.27165354330708663</v>
      </c>
      <c r="H556" s="63">
        <f t="shared" si="185"/>
        <v>-4.0421792618629181E-2</v>
      </c>
    </row>
    <row r="557" spans="1:9" x14ac:dyDescent="0.2">
      <c r="B557" s="58" t="s">
        <v>333</v>
      </c>
      <c r="C557" s="74">
        <v>175</v>
      </c>
      <c r="D557" s="74">
        <f>VLOOKUP(B557,'[1]por deptos 2011-2017'!$BD$7521:$BF$8057,3,0)</f>
        <v>124</v>
      </c>
      <c r="E557" s="67">
        <f t="shared" si="182"/>
        <v>0.10251903925014645</v>
      </c>
      <c r="F557" s="67">
        <f t="shared" si="183"/>
        <v>4.7969052224371374E-2</v>
      </c>
      <c r="G557" s="49">
        <f t="shared" si="184"/>
        <v>-0.29142857142857143</v>
      </c>
      <c r="H557" s="63">
        <f t="shared" si="185"/>
        <v>-2.9876977152899824E-2</v>
      </c>
    </row>
    <row r="558" spans="1:9" x14ac:dyDescent="0.2">
      <c r="B558" s="58" t="s">
        <v>148</v>
      </c>
      <c r="C558" s="74">
        <v>20</v>
      </c>
      <c r="D558" s="74">
        <f>VLOOKUP(B558,'[1]por deptos 2011-2017'!$BD$7521:$BF$8057,3,0)</f>
        <v>194</v>
      </c>
      <c r="E558" s="67">
        <f t="shared" si="182"/>
        <v>1.1716461628588167E-2</v>
      </c>
      <c r="F558" s="67">
        <f t="shared" si="183"/>
        <v>7.504835589941973E-2</v>
      </c>
      <c r="G558" s="49">
        <f t="shared" si="184"/>
        <v>8.6999999999999993</v>
      </c>
      <c r="H558" s="63">
        <f t="shared" si="185"/>
        <v>0.10193321616871705</v>
      </c>
    </row>
    <row r="559" spans="1:9" x14ac:dyDescent="0.2">
      <c r="B559" s="58" t="s">
        <v>146</v>
      </c>
      <c r="C559" s="74">
        <v>0</v>
      </c>
      <c r="D559" s="74">
        <f>VLOOKUP(B559,'[1]por deptos 2011-2017'!$BD$7521:$BF$8057,3,0)</f>
        <v>2</v>
      </c>
      <c r="E559" s="67" t="str">
        <f t="shared" si="182"/>
        <v/>
      </c>
      <c r="F559" s="67">
        <f t="shared" si="183"/>
        <v>7.7369439071566729E-4</v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3</v>
      </c>
      <c r="D560" s="74">
        <f>VLOOKUP(B560,'[1]por deptos 2011-2017'!$BD$7521:$BF$8057,3,0)</f>
        <v>1</v>
      </c>
      <c r="E560" s="65">
        <f t="shared" si="182"/>
        <v>1.7574692442882249E-3</v>
      </c>
      <c r="F560" s="65">
        <f t="shared" si="183"/>
        <v>3.8684719535783365E-4</v>
      </c>
      <c r="G560" s="65">
        <f t="shared" si="184"/>
        <v>-0.66666666666666663</v>
      </c>
      <c r="H560" s="48">
        <f t="shared" si="185"/>
        <v>-1.1716461628588164E-3</v>
      </c>
      <c r="I560" s="2"/>
    </row>
    <row r="561" spans="1:9" s="26" customFormat="1" x14ac:dyDescent="0.2">
      <c r="A561" s="41"/>
      <c r="B561" s="59" t="s">
        <v>334</v>
      </c>
      <c r="C561" s="73">
        <v>1</v>
      </c>
      <c r="D561" s="74">
        <f>VLOOKUP(B561,'[1]por deptos 2011-2017'!$BD$7521:$BF$8057,3,0)</f>
        <v>4</v>
      </c>
      <c r="E561" s="65">
        <f t="shared" si="182"/>
        <v>5.8582308142940832E-4</v>
      </c>
      <c r="F561" s="65">
        <f t="shared" si="183"/>
        <v>1.5473887814313346E-3</v>
      </c>
      <c r="G561" s="65">
        <f t="shared" si="184"/>
        <v>3</v>
      </c>
      <c r="H561" s="48">
        <f t="shared" si="185"/>
        <v>1.7574692442882249E-3</v>
      </c>
      <c r="I561" s="2"/>
    </row>
    <row r="562" spans="1:9" s="26" customFormat="1" x14ac:dyDescent="0.2">
      <c r="A562" s="41"/>
      <c r="B562" s="59" t="s">
        <v>335</v>
      </c>
      <c r="C562" s="73">
        <v>3</v>
      </c>
      <c r="D562" s="74">
        <f>VLOOKUP(B562,'[1]por deptos 2011-2017'!$BD$7521:$BF$8057,3,0)</f>
        <v>16</v>
      </c>
      <c r="E562" s="65">
        <f t="shared" si="182"/>
        <v>1.7574692442882249E-3</v>
      </c>
      <c r="F562" s="65">
        <f t="shared" si="183"/>
        <v>6.1895551257253384E-3</v>
      </c>
      <c r="G562" s="65">
        <f t="shared" si="184"/>
        <v>4.333333333333333</v>
      </c>
      <c r="H562" s="48">
        <f t="shared" si="185"/>
        <v>7.615700058582307E-3</v>
      </c>
      <c r="I562" s="2"/>
    </row>
    <row r="563" spans="1:9" s="26" customFormat="1" x14ac:dyDescent="0.2">
      <c r="A563" s="41"/>
      <c r="B563" s="59" t="s">
        <v>530</v>
      </c>
      <c r="C563" s="73">
        <v>2</v>
      </c>
      <c r="D563" s="74">
        <f>VLOOKUP(B563,'[1]por deptos 2011-2017'!$BD$7521:$BF$8057,3,0)</f>
        <v>12</v>
      </c>
      <c r="E563" s="65">
        <f t="shared" si="182"/>
        <v>1.1716461628588166E-3</v>
      </c>
      <c r="F563" s="65">
        <f t="shared" si="183"/>
        <v>4.6421663442940036E-3</v>
      </c>
      <c r="G563" s="65">
        <f t="shared" si="184"/>
        <v>5</v>
      </c>
      <c r="H563" s="48">
        <f t="shared" si="185"/>
        <v>5.8582308142940834E-3</v>
      </c>
      <c r="I563" s="2"/>
    </row>
    <row r="564" spans="1:9" s="26" customFormat="1" x14ac:dyDescent="0.2">
      <c r="A564" s="40"/>
      <c r="B564" s="59" t="s">
        <v>565</v>
      </c>
      <c r="C564" s="73">
        <v>23</v>
      </c>
      <c r="D564" s="74">
        <f>VLOOKUP(B564,'[1]por deptos 2011-2017'!$BD$7521:$BF$8057,3,0)</f>
        <v>26</v>
      </c>
      <c r="E564" s="65">
        <f t="shared" ref="E564:E565" si="186">+IF(C564=0,"",C564/C$553)</f>
        <v>1.3473930872876391E-2</v>
      </c>
      <c r="F564" s="65">
        <f t="shared" ref="F564:F565" si="187">+IF(D564=0,"",D564/D$553)</f>
        <v>1.0058027079303675E-2</v>
      </c>
      <c r="G564" s="65">
        <f t="shared" ref="G564:G565" si="188">+IF(OR(AND(D564=0),(C564=0)),"0",((D564-C564)/C564))</f>
        <v>0.13043478260869565</v>
      </c>
      <c r="H564" s="48">
        <f t="shared" ref="H564:H565" si="189">+IF(OR(AND(E564=""),(G564="")),"",E564*G564)</f>
        <v>1.7574692442882249E-3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2011-2017'!$BD$7521:$BF$8057,3,0)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2</v>
      </c>
      <c r="D566" s="74">
        <f>VLOOKUP(B566,'[1]por deptos 2011-2017'!$BD$7521:$BF$8057,3,0)</f>
        <v>80</v>
      </c>
      <c r="E566" s="65">
        <f t="shared" ref="E566:E579" si="190">+IF(C566=0,"",C566/C$553)</f>
        <v>1.1716461628588166E-3</v>
      </c>
      <c r="F566" s="65">
        <f t="shared" ref="F566:F579" si="191">+IF(D566=0,"",D566/D$553)</f>
        <v>3.0947775628626693E-2</v>
      </c>
      <c r="G566" s="65">
        <f t="shared" si="184"/>
        <v>39</v>
      </c>
      <c r="H566" s="48">
        <f t="shared" si="185"/>
        <v>4.5694200351493852E-2</v>
      </c>
      <c r="I566" s="2"/>
    </row>
    <row r="567" spans="1:9" s="26" customFormat="1" x14ac:dyDescent="0.2">
      <c r="A567" s="41"/>
      <c r="B567" s="59" t="s">
        <v>337</v>
      </c>
      <c r="C567" s="73">
        <v>114</v>
      </c>
      <c r="D567" s="74">
        <f>VLOOKUP(B567,'[1]por deptos 2011-2017'!$BD$7521:$BF$8057,3,0)</f>
        <v>62</v>
      </c>
      <c r="E567" s="65">
        <f t="shared" si="190"/>
        <v>6.6783831282952552E-2</v>
      </c>
      <c r="F567" s="65">
        <f t="shared" si="191"/>
        <v>2.3984526112185687E-2</v>
      </c>
      <c r="G567" s="65">
        <f t="shared" si="184"/>
        <v>-0.45614035087719296</v>
      </c>
      <c r="H567" s="48">
        <f t="shared" si="185"/>
        <v>-3.0462800234329231E-2</v>
      </c>
      <c r="I567" s="2"/>
    </row>
    <row r="568" spans="1:9" s="26" customFormat="1" x14ac:dyDescent="0.2">
      <c r="A568" s="41"/>
      <c r="B568" s="59" t="s">
        <v>150</v>
      </c>
      <c r="C568" s="73">
        <v>7</v>
      </c>
      <c r="D568" s="74">
        <f>VLOOKUP(B568,'[1]por deptos 2011-2017'!$BD$7521:$BF$8057,3,0)</f>
        <v>17</v>
      </c>
      <c r="E568" s="65">
        <f t="shared" si="190"/>
        <v>4.1007615700058581E-3</v>
      </c>
      <c r="F568" s="65">
        <f t="shared" si="191"/>
        <v>6.5764023210831725E-3</v>
      </c>
      <c r="G568" s="65">
        <f t="shared" si="184"/>
        <v>1.4285714285714286</v>
      </c>
      <c r="H568" s="48">
        <f t="shared" si="185"/>
        <v>5.8582308142940834E-3</v>
      </c>
      <c r="I568" s="2"/>
    </row>
    <row r="569" spans="1:9" s="26" customFormat="1" x14ac:dyDescent="0.2">
      <c r="A569" s="41"/>
      <c r="B569" s="59" t="s">
        <v>151</v>
      </c>
      <c r="C569" s="73">
        <v>52</v>
      </c>
      <c r="D569" s="74">
        <f>VLOOKUP(B569,'[1]por deptos 2011-2017'!$BD$7521:$BF$8057,3,0)</f>
        <v>36</v>
      </c>
      <c r="E569" s="65">
        <f t="shared" si="190"/>
        <v>3.0462800234329231E-2</v>
      </c>
      <c r="F569" s="65">
        <f t="shared" si="191"/>
        <v>1.3926499032882012E-2</v>
      </c>
      <c r="G569" s="65">
        <f t="shared" si="184"/>
        <v>-0.30769230769230771</v>
      </c>
      <c r="H569" s="48">
        <f t="shared" si="185"/>
        <v>-9.3731693028705331E-3</v>
      </c>
      <c r="I569" s="2"/>
    </row>
    <row r="570" spans="1:9" s="26" customFormat="1" ht="13.5" customHeight="1" x14ac:dyDescent="0.2">
      <c r="A570" s="41"/>
      <c r="B570" s="59" t="s">
        <v>338</v>
      </c>
      <c r="C570" s="73">
        <v>464</v>
      </c>
      <c r="D570" s="74">
        <f>VLOOKUP(B570,'[1]por deptos 2011-2017'!$BD$7521:$BF$8057,3,0)</f>
        <v>636</v>
      </c>
      <c r="E570" s="65">
        <f t="shared" si="190"/>
        <v>0.27182190978324544</v>
      </c>
      <c r="F570" s="65">
        <f t="shared" si="191"/>
        <v>0.24603481624758219</v>
      </c>
      <c r="G570" s="65">
        <f t="shared" si="184"/>
        <v>0.37068965517241381</v>
      </c>
      <c r="H570" s="48">
        <f t="shared" si="185"/>
        <v>0.10076157000585823</v>
      </c>
      <c r="I570" s="2"/>
    </row>
    <row r="571" spans="1:9" s="26" customFormat="1" x14ac:dyDescent="0.2">
      <c r="A571" s="41"/>
      <c r="B571" s="59" t="s">
        <v>152</v>
      </c>
      <c r="C571" s="73">
        <v>66</v>
      </c>
      <c r="D571" s="74">
        <f>VLOOKUP(B571,'[1]por deptos 2011-2017'!$BD$7521:$BF$8057,3,0)</f>
        <v>34</v>
      </c>
      <c r="E571" s="65">
        <f t="shared" si="190"/>
        <v>3.8664323374340948E-2</v>
      </c>
      <c r="F571" s="65">
        <f t="shared" si="191"/>
        <v>1.3152804642166345E-2</v>
      </c>
      <c r="G571" s="65">
        <f t="shared" si="184"/>
        <v>-0.48484848484848486</v>
      </c>
      <c r="H571" s="48">
        <f t="shared" si="185"/>
        <v>-1.8746338605741066E-2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32</v>
      </c>
      <c r="D572" s="74">
        <f>VLOOKUP(B572,'[1]por deptos 2011-2017'!$BD$7521:$BF$8057,3,0)</f>
        <v>24</v>
      </c>
      <c r="E572" s="65">
        <f t="shared" si="190"/>
        <v>1.8746338605741066E-2</v>
      </c>
      <c r="F572" s="65">
        <f t="shared" si="191"/>
        <v>9.2843326885880071E-3</v>
      </c>
      <c r="G572" s="65">
        <f t="shared" si="184"/>
        <v>-0.25</v>
      </c>
      <c r="H572" s="48">
        <f t="shared" si="185"/>
        <v>-4.6865846514352666E-3</v>
      </c>
      <c r="I572" s="2"/>
    </row>
    <row r="573" spans="1:9" s="26" customFormat="1" ht="12" customHeight="1" x14ac:dyDescent="0.2">
      <c r="A573" s="41"/>
      <c r="B573" s="59" t="s">
        <v>153</v>
      </c>
      <c r="C573" s="73">
        <v>63</v>
      </c>
      <c r="D573" s="74">
        <f>VLOOKUP(B573,'[1]por deptos 2011-2017'!$BD$7521:$BF$8057,3,0)</f>
        <v>317</v>
      </c>
      <c r="E573" s="65">
        <f t="shared" si="190"/>
        <v>3.6906854130052721E-2</v>
      </c>
      <c r="F573" s="65">
        <f t="shared" si="191"/>
        <v>0.12263056092843327</v>
      </c>
      <c r="G573" s="65">
        <f t="shared" si="184"/>
        <v>4.0317460317460316</v>
      </c>
      <c r="H573" s="48">
        <f t="shared" si="185"/>
        <v>0.14879906268306969</v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2011-2017'!$BD$7521:$BF$8057,3,0)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26</v>
      </c>
      <c r="D575" s="74">
        <f>VLOOKUP(B575,'[1]por deptos 2011-2017'!$BD$7521:$BF$8057,3,0)</f>
        <v>36</v>
      </c>
      <c r="E575" s="65">
        <f t="shared" si="190"/>
        <v>1.5231400117164616E-2</v>
      </c>
      <c r="F575" s="65">
        <f t="shared" si="191"/>
        <v>1.3926499032882012E-2</v>
      </c>
      <c r="G575" s="65">
        <f t="shared" si="184"/>
        <v>0.38461538461538464</v>
      </c>
      <c r="H575" s="48">
        <f t="shared" si="185"/>
        <v>5.8582308142940834E-3</v>
      </c>
      <c r="I575" s="2"/>
    </row>
    <row r="576" spans="1:9" s="26" customFormat="1" x14ac:dyDescent="0.2">
      <c r="A576" s="41"/>
      <c r="B576" s="59" t="s">
        <v>341</v>
      </c>
      <c r="C576" s="73">
        <v>2</v>
      </c>
      <c r="D576" s="74">
        <f>VLOOKUP(B576,'[1]por deptos 2011-2017'!$BD$7521:$BF$8057,3,0)</f>
        <v>59</v>
      </c>
      <c r="E576" s="65">
        <f t="shared" si="190"/>
        <v>1.1716461628588166E-3</v>
      </c>
      <c r="F576" s="65">
        <f t="shared" si="191"/>
        <v>2.2823984526112187E-2</v>
      </c>
      <c r="G576" s="65">
        <f t="shared" si="184"/>
        <v>28.5</v>
      </c>
      <c r="H576" s="48">
        <f t="shared" si="185"/>
        <v>3.3391915641476276E-2</v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2011-2017'!$BD$7521:$BF$8057,3,0)</f>
        <v>0</v>
      </c>
      <c r="E577" s="65" t="str">
        <f t="shared" si="190"/>
        <v/>
      </c>
      <c r="F577" s="65" t="str">
        <f t="shared" si="191"/>
        <v/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45</v>
      </c>
      <c r="D578" s="74">
        <f>VLOOKUP(B578,'[1]por deptos 2011-2017'!$BD$7521:$BF$8057,3,0)</f>
        <v>56</v>
      </c>
      <c r="E578" s="65">
        <f t="shared" si="190"/>
        <v>2.6362038664323375E-2</v>
      </c>
      <c r="F578" s="65">
        <f t="shared" si="191"/>
        <v>2.1663442940038684E-2</v>
      </c>
      <c r="G578" s="65">
        <f t="shared" si="184"/>
        <v>0.24444444444444444</v>
      </c>
      <c r="H578" s="48">
        <f t="shared" si="185"/>
        <v>6.4440538957234918E-3</v>
      </c>
      <c r="I578" s="2"/>
    </row>
    <row r="579" spans="1:9" x14ac:dyDescent="0.2">
      <c r="B579" s="58" t="s">
        <v>531</v>
      </c>
      <c r="C579" s="74">
        <v>334</v>
      </c>
      <c r="D579" s="74">
        <f>VLOOKUP(B579,'[1]por deptos 2011-2017'!$BD$7521:$BF$8057,3,0)</f>
        <v>637</v>
      </c>
      <c r="E579" s="67">
        <f t="shared" si="190"/>
        <v>0.19566490919742238</v>
      </c>
      <c r="F579" s="67">
        <f t="shared" si="191"/>
        <v>0.24642166344294003</v>
      </c>
      <c r="G579" s="49">
        <f t="shared" si="184"/>
        <v>0.90718562874251496</v>
      </c>
      <c r="H579" s="63">
        <f t="shared" si="185"/>
        <v>0.17750439367311072</v>
      </c>
    </row>
    <row r="580" spans="1:9" x14ac:dyDescent="0.2">
      <c r="B580" s="8" t="s">
        <v>394</v>
      </c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412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371</v>
      </c>
      <c r="C8" s="22">
        <f>+C18+C73+C165+C333+C553</f>
        <v>219</v>
      </c>
      <c r="D8" s="23">
        <f>+D18+D73+D165+D333+D553</f>
        <v>259</v>
      </c>
      <c r="E8" s="24">
        <f>SUM(E9:E13)</f>
        <v>1</v>
      </c>
      <c r="F8" s="24">
        <f>SUM(F9:F13)</f>
        <v>1</v>
      </c>
      <c r="G8" s="24">
        <f>+(D8-C8)/C8</f>
        <v>0.18264840182648401</v>
      </c>
      <c r="H8" s="25">
        <f>+E8*G8</f>
        <v>0.18264840182648401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1</v>
      </c>
      <c r="D9" s="54">
        <f>+D18</f>
        <v>0</v>
      </c>
      <c r="E9" s="45">
        <f>C9/$C$8</f>
        <v>4.5662100456621002E-3</v>
      </c>
      <c r="F9" s="45">
        <f>D9/$D$8</f>
        <v>0</v>
      </c>
      <c r="G9" s="46" t="str">
        <f>+IF(OR(AND(D9=0),(C9=0)),"0",((D9-C9)/C9))</f>
        <v>0</v>
      </c>
      <c r="H9" s="47">
        <f>+IF(OR(AND(E9=""),(G9="")),"",E9*G9)</f>
        <v>0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55</v>
      </c>
      <c r="D10" s="55">
        <f>+D73</f>
        <v>70</v>
      </c>
      <c r="E10" s="48">
        <f>C10/$C$8</f>
        <v>0.25114155251141551</v>
      </c>
      <c r="F10" s="48">
        <f>D10/$D$8</f>
        <v>0.27027027027027029</v>
      </c>
      <c r="G10" s="49">
        <f>+IF(OR(AND(D10=0),(C10=0)),"0",((D10-C10)/C10))</f>
        <v>0.27272727272727271</v>
      </c>
      <c r="H10" s="50">
        <f>+IF(OR(AND(E10=""),(G10="")),"",E10*G10)</f>
        <v>6.8493150684931503E-2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79</v>
      </c>
      <c r="D11" s="55">
        <f>+D165</f>
        <v>46</v>
      </c>
      <c r="E11" s="48">
        <f>C11/$C$8</f>
        <v>0.36073059360730592</v>
      </c>
      <c r="F11" s="48">
        <f>D11/$D$8</f>
        <v>0.17760617760617761</v>
      </c>
      <c r="G11" s="49">
        <f>+IF(OR(AND(D11=0),(C11=0)),"0",((D11-C11)/C11))</f>
        <v>-0.41772151898734178</v>
      </c>
      <c r="H11" s="50">
        <f>+IF(OR(AND(E11=""),(G11="")),"",E11*G11)</f>
        <v>-0.15068493150684931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69</v>
      </c>
      <c r="D12" s="55">
        <f>+D333</f>
        <v>131</v>
      </c>
      <c r="E12" s="48">
        <f>C12/$C$8</f>
        <v>0.31506849315068491</v>
      </c>
      <c r="F12" s="48">
        <f>D12/$D$8</f>
        <v>0.50579150579150578</v>
      </c>
      <c r="G12" s="49">
        <f>+IF(OR(AND(D12=0),(C12=0)),"0",((D12-C12)/C12))</f>
        <v>0.89855072463768115</v>
      </c>
      <c r="H12" s="50">
        <f>+IF(OR(AND(E12=""),(G12="")),"",E12*G12)</f>
        <v>0.28310502283105021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15</v>
      </c>
      <c r="D13" s="56">
        <f>+D553</f>
        <v>12</v>
      </c>
      <c r="E13" s="51">
        <f>C13/$C$8</f>
        <v>6.8493150684931503E-2</v>
      </c>
      <c r="F13" s="51">
        <f>D13/$D$8</f>
        <v>4.633204633204633E-2</v>
      </c>
      <c r="G13" s="52">
        <f>+IF(OR(AND(D13=0),(C13=0)),"0",((D13-C13)/C13))</f>
        <v>-0.2</v>
      </c>
      <c r="H13" s="53">
        <f>+IF(OR(AND(E13=""),(G13="")),"",E13*G13)</f>
        <v>-1.3698630136986301E-2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1</v>
      </c>
      <c r="D18" s="23">
        <f>SUM(D19:D67)</f>
        <v>0</v>
      </c>
      <c r="E18" s="24">
        <f>+IF(C18=0,"",C18/C$18)</f>
        <v>1</v>
      </c>
      <c r="F18" s="24" t="str">
        <f>+IF(D18=0,"",D18/D$18)</f>
        <v/>
      </c>
      <c r="G18" s="24" t="str">
        <f>+IF(OR(AND(D18=0),(C18=0)),"0",((D18-C18)/C18))</f>
        <v>0</v>
      </c>
      <c r="H18" s="25">
        <f>+IF(OR(AND(E18=""),(G18="")),"",E18*G18)</f>
        <v>0</v>
      </c>
    </row>
    <row r="19" spans="1:9" x14ac:dyDescent="0.2">
      <c r="B19" s="57" t="s">
        <v>0</v>
      </c>
      <c r="C19" s="60">
        <v>0</v>
      </c>
      <c r="D19" s="60">
        <f>VLOOKUP(B19,'[1]por deptos 2011-2017'!$BD$8058:$BF$8594,3,0)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2011-2017'!$BD$8058:$BF$8594,3,0)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2011-2017'!$BD$8058:$BF$8594,3,0)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2011-2017'!$BD$8058:$BF$8594,3,0)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2011-2017'!$BD$8058:$BF$8594,3,0)</f>
        <v>0</v>
      </c>
      <c r="E23" s="63" t="str">
        <f t="shared" si="0"/>
        <v/>
      </c>
      <c r="F23" s="63" t="str">
        <f t="shared" si="1"/>
        <v/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0</v>
      </c>
      <c r="D24" s="60">
        <f>VLOOKUP(B24,'[1]por deptos 2011-2017'!$BD$8058:$BF$8594,3,0)</f>
        <v>0</v>
      </c>
      <c r="E24" s="63" t="str">
        <f t="shared" si="0"/>
        <v/>
      </c>
      <c r="F24" s="63" t="str">
        <f t="shared" si="1"/>
        <v/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2011-2017'!$BD$8058:$BF$8594,3,0)</f>
        <v>0</v>
      </c>
      <c r="E25" s="63" t="str">
        <f t="shared" ref="E25" si="4">+IF(C25=0,"",C25/C$18)</f>
        <v/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0</v>
      </c>
      <c r="D26" s="60">
        <f>VLOOKUP(B26,'[1]por deptos 2011-2017'!$BD$8058:$BF$8594,3,0)</f>
        <v>0</v>
      </c>
      <c r="E26" s="63" t="str">
        <f t="shared" si="0"/>
        <v/>
      </c>
      <c r="F26" s="63" t="str">
        <f t="shared" si="1"/>
        <v/>
      </c>
      <c r="G26" s="49" t="str">
        <f t="shared" si="2"/>
        <v>0</v>
      </c>
      <c r="H26" s="63" t="str">
        <f t="shared" si="3"/>
        <v/>
      </c>
    </row>
    <row r="27" spans="1:9" x14ac:dyDescent="0.2">
      <c r="B27" s="58" t="s">
        <v>580</v>
      </c>
      <c r="C27" s="60">
        <v>0</v>
      </c>
      <c r="D27" s="60">
        <f>VLOOKUP(B27,'[1]por deptos 2011-2017'!$BD$8058:$BF$8594,3,0)</f>
        <v>0</v>
      </c>
      <c r="E27" s="63" t="str">
        <f t="shared" si="0"/>
        <v/>
      </c>
      <c r="F27" s="63" t="str">
        <f t="shared" si="1"/>
        <v/>
      </c>
      <c r="G27" s="49" t="str">
        <f t="shared" si="2"/>
        <v>0</v>
      </c>
      <c r="H27" s="63" t="str">
        <f t="shared" si="3"/>
        <v/>
      </c>
    </row>
    <row r="28" spans="1:9" x14ac:dyDescent="0.2">
      <c r="B28" s="58" t="s">
        <v>3</v>
      </c>
      <c r="C28" s="60">
        <v>0</v>
      </c>
      <c r="D28" s="60">
        <f>VLOOKUP(B28,'[1]por deptos 2011-2017'!$BD$8058:$BF$8594,3,0)</f>
        <v>0</v>
      </c>
      <c r="E28" s="63" t="str">
        <f t="shared" si="0"/>
        <v/>
      </c>
      <c r="F28" s="63" t="str">
        <f t="shared" si="1"/>
        <v/>
      </c>
      <c r="G28" s="49" t="str">
        <f t="shared" si="2"/>
        <v>0</v>
      </c>
      <c r="H28" s="63" t="str">
        <f t="shared" si="3"/>
        <v/>
      </c>
    </row>
    <row r="29" spans="1:9" x14ac:dyDescent="0.2">
      <c r="B29" s="58" t="s">
        <v>5</v>
      </c>
      <c r="C29" s="60">
        <v>0</v>
      </c>
      <c r="D29" s="60">
        <f>VLOOKUP(B29,'[1]por deptos 2011-2017'!$BD$8058:$BF$8594,3,0)</f>
        <v>0</v>
      </c>
      <c r="E29" s="63" t="str">
        <f t="shared" si="0"/>
        <v/>
      </c>
      <c r="F29" s="63" t="str">
        <f t="shared" si="1"/>
        <v/>
      </c>
      <c r="G29" s="49" t="str">
        <f t="shared" si="2"/>
        <v>0</v>
      </c>
      <c r="H29" s="63" t="str">
        <f t="shared" si="3"/>
        <v/>
      </c>
    </row>
    <row r="30" spans="1:9" x14ac:dyDescent="0.2">
      <c r="B30" s="58" t="s">
        <v>158</v>
      </c>
      <c r="C30" s="60">
        <v>0</v>
      </c>
      <c r="D30" s="60">
        <f>VLOOKUP(B30,'[1]por deptos 2011-2017'!$BD$8058:$BF$8594,3,0)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1</v>
      </c>
      <c r="D31" s="60">
        <f>VLOOKUP(B31,'[1]por deptos 2011-2017'!$BD$8058:$BF$8594,3,0)</f>
        <v>0</v>
      </c>
      <c r="E31" s="63">
        <f t="shared" si="0"/>
        <v>1</v>
      </c>
      <c r="F31" s="63" t="str">
        <f t="shared" si="1"/>
        <v/>
      </c>
      <c r="G31" s="49" t="str">
        <f t="shared" si="2"/>
        <v>0</v>
      </c>
      <c r="H31" s="63">
        <f t="shared" si="3"/>
        <v>0</v>
      </c>
    </row>
    <row r="32" spans="1:9" x14ac:dyDescent="0.2">
      <c r="B32" s="58" t="s">
        <v>4</v>
      </c>
      <c r="C32" s="60">
        <v>0</v>
      </c>
      <c r="D32" s="60">
        <f>VLOOKUP(B32,'[1]por deptos 2011-2017'!$BD$8058:$BF$8594,3,0)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2011-2017'!$BD$8058:$BF$8594,3,0)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2011-2017'!$BD$8058:$BF$8594,3,0)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0</v>
      </c>
      <c r="D35" s="60">
        <f>VLOOKUP(B35,'[1]por deptos 2011-2017'!$BD$8058:$BF$8594,3,0)</f>
        <v>0</v>
      </c>
      <c r="E35" s="63" t="str">
        <f t="shared" si="0"/>
        <v/>
      </c>
      <c r="F35" s="63" t="str">
        <f t="shared" si="1"/>
        <v/>
      </c>
      <c r="G35" s="49" t="str">
        <f t="shared" si="2"/>
        <v>0</v>
      </c>
      <c r="H35" s="63" t="str">
        <f t="shared" si="3"/>
        <v/>
      </c>
    </row>
    <row r="36" spans="2:8" x14ac:dyDescent="0.2">
      <c r="B36" s="58" t="s">
        <v>162</v>
      </c>
      <c r="C36" s="60">
        <v>0</v>
      </c>
      <c r="D36" s="60">
        <f>VLOOKUP(B36,'[1]por deptos 2011-2017'!$BD$8058:$BF$8594,3,0)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0</v>
      </c>
      <c r="D37" s="60">
        <f>VLOOKUP(B37,'[1]por deptos 2011-2017'!$BD$8058:$BF$8594,3,0)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0</v>
      </c>
      <c r="D38" s="60">
        <f>VLOOKUP(B38,'[1]por deptos 2011-2017'!$BD$8058:$BF$8594,3,0)</f>
        <v>0</v>
      </c>
      <c r="E38" s="63" t="str">
        <f t="shared" si="0"/>
        <v/>
      </c>
      <c r="F38" s="63" t="str">
        <f t="shared" si="1"/>
        <v/>
      </c>
      <c r="G38" s="49" t="str">
        <f t="shared" si="2"/>
        <v>0</v>
      </c>
      <c r="H38" s="63" t="str">
        <f t="shared" si="3"/>
        <v/>
      </c>
    </row>
    <row r="39" spans="2:8" x14ac:dyDescent="0.2">
      <c r="B39" s="58" t="s">
        <v>164</v>
      </c>
      <c r="C39" s="60">
        <v>0</v>
      </c>
      <c r="D39" s="60">
        <f>VLOOKUP(B39,'[1]por deptos 2011-2017'!$BD$8058:$BF$8594,3,0)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2011-2017'!$BD$8058:$BF$8594,3,0)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2011-2017'!$BD$8058:$BF$8594,3,0)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2011-2017'!$BD$8058:$BF$8594,3,0)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2011-2017'!$BD$8058:$BF$8594,3,0)</f>
        <v>0</v>
      </c>
      <c r="E43" s="63" t="str">
        <f t="shared" si="0"/>
        <v/>
      </c>
      <c r="F43" s="63" t="str">
        <f t="shared" si="1"/>
        <v/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0</v>
      </c>
      <c r="D44" s="60">
        <f>VLOOKUP(B44,'[1]por deptos 2011-2017'!$BD$8058:$BF$8594,3,0)</f>
        <v>0</v>
      </c>
      <c r="E44" s="63" t="str">
        <f t="shared" si="0"/>
        <v/>
      </c>
      <c r="F44" s="63" t="str">
        <f t="shared" si="1"/>
        <v/>
      </c>
      <c r="G44" s="49" t="str">
        <f t="shared" si="2"/>
        <v>0</v>
      </c>
      <c r="H44" s="63" t="str">
        <f t="shared" si="3"/>
        <v/>
      </c>
    </row>
    <row r="45" spans="2:8" x14ac:dyDescent="0.2">
      <c r="B45" s="58" t="s">
        <v>8</v>
      </c>
      <c r="C45" s="60">
        <v>0</v>
      </c>
      <c r="D45" s="60">
        <f>VLOOKUP(B45,'[1]por deptos 2011-2017'!$BD$8058:$BF$8594,3,0)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2011-2017'!$BD$8058:$BF$8594,3,0)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2011-2017'!$BD$8058:$BF$8594,3,0)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2011-2017'!$BD$8058:$BF$8594,3,0)</f>
        <v>0</v>
      </c>
      <c r="E48" s="63" t="str">
        <f t="shared" si="0"/>
        <v/>
      </c>
      <c r="F48" s="63" t="str">
        <f t="shared" si="1"/>
        <v/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0</v>
      </c>
      <c r="D49" s="60">
        <f>VLOOKUP(B49,'[1]por deptos 2011-2017'!$BD$8058:$BF$8594,3,0)</f>
        <v>0</v>
      </c>
      <c r="E49" s="63" t="str">
        <f t="shared" si="0"/>
        <v/>
      </c>
      <c r="F49" s="63" t="str">
        <f t="shared" si="1"/>
        <v/>
      </c>
      <c r="G49" s="49" t="str">
        <f t="shared" si="2"/>
        <v>0</v>
      </c>
      <c r="H49" s="63" t="str">
        <f t="shared" si="3"/>
        <v/>
      </c>
    </row>
    <row r="50" spans="1:8" x14ac:dyDescent="0.2">
      <c r="B50" s="58" t="s">
        <v>582</v>
      </c>
      <c r="C50" s="60">
        <v>0</v>
      </c>
      <c r="D50" s="60">
        <f>VLOOKUP(B50,'[1]por deptos 2011-2017'!$BD$8058:$BF$8594,3,0)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0</v>
      </c>
      <c r="D51" s="60">
        <f>VLOOKUP(B51,'[1]por deptos 2011-2017'!$BD$8058:$BF$8594,3,0)</f>
        <v>0</v>
      </c>
      <c r="E51" s="63" t="str">
        <f t="shared" si="0"/>
        <v/>
      </c>
      <c r="F51" s="63" t="str">
        <f t="shared" si="1"/>
        <v/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0</v>
      </c>
      <c r="D52" s="60">
        <f>VLOOKUP(B52,'[1]por deptos 2011-2017'!$BD$8058:$BF$8594,3,0)</f>
        <v>0</v>
      </c>
      <c r="E52" s="63" t="str">
        <f t="shared" si="0"/>
        <v/>
      </c>
      <c r="F52" s="63" t="str">
        <f t="shared" si="1"/>
        <v/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0</v>
      </c>
      <c r="D53" s="60">
        <f>VLOOKUP(B53,'[1]por deptos 2011-2017'!$BD$8058:$BF$8594,3,0)</f>
        <v>0</v>
      </c>
      <c r="E53" s="63" t="str">
        <f t="shared" si="0"/>
        <v/>
      </c>
      <c r="F53" s="63" t="str">
        <f t="shared" si="1"/>
        <v/>
      </c>
      <c r="G53" s="49" t="str">
        <f t="shared" si="2"/>
        <v>0</v>
      </c>
      <c r="H53" s="63" t="str">
        <f t="shared" si="3"/>
        <v/>
      </c>
    </row>
    <row r="54" spans="1:8" x14ac:dyDescent="0.2">
      <c r="B54" s="58" t="s">
        <v>10</v>
      </c>
      <c r="C54" s="60">
        <v>0</v>
      </c>
      <c r="D54" s="60">
        <f>VLOOKUP(B54,'[1]por deptos 2011-2017'!$BD$8058:$BF$8594,3,0)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2011-2017'!$BD$8058:$BF$8594,3,0)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2011-2017'!$BD$8058:$BF$8594,3,0)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2011-2017'!$BD$8058:$BF$8594,3,0)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2011-2017'!$BD$8058:$BF$8594,3,0)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0</v>
      </c>
      <c r="D59" s="60">
        <f>VLOOKUP(B59,'[1]por deptos 2011-2017'!$BD$8058:$BF$8594,3,0)</f>
        <v>0</v>
      </c>
      <c r="E59" s="63" t="str">
        <f t="shared" si="0"/>
        <v/>
      </c>
      <c r="F59" s="63" t="str">
        <f t="shared" si="1"/>
        <v/>
      </c>
      <c r="G59" s="49" t="str">
        <f t="shared" si="2"/>
        <v>0</v>
      </c>
      <c r="H59" s="63" t="str">
        <f t="shared" si="3"/>
        <v/>
      </c>
    </row>
    <row r="60" spans="1:8" x14ac:dyDescent="0.2">
      <c r="B60" s="58" t="s">
        <v>173</v>
      </c>
      <c r="C60" s="60">
        <v>0</v>
      </c>
      <c r="D60" s="60">
        <f>VLOOKUP(B60,'[1]por deptos 2011-2017'!$BD$8058:$BF$8594,3,0)</f>
        <v>0</v>
      </c>
      <c r="E60" s="63" t="str">
        <f t="shared" si="0"/>
        <v/>
      </c>
      <c r="F60" s="63" t="str">
        <f t="shared" si="1"/>
        <v/>
      </c>
      <c r="G60" s="49" t="str">
        <f t="shared" si="2"/>
        <v>0</v>
      </c>
      <c r="H60" s="63" t="str">
        <f t="shared" si="3"/>
        <v/>
      </c>
    </row>
    <row r="61" spans="1:8" x14ac:dyDescent="0.2">
      <c r="B61" s="58" t="s">
        <v>174</v>
      </c>
      <c r="C61" s="60">
        <v>0</v>
      </c>
      <c r="D61" s="60">
        <f>VLOOKUP(B61,'[1]por deptos 2011-2017'!$BD$8058:$BF$8594,3,0)</f>
        <v>0</v>
      </c>
      <c r="E61" s="63" t="str">
        <f t="shared" si="0"/>
        <v/>
      </c>
      <c r="F61" s="63" t="str">
        <f t="shared" si="1"/>
        <v/>
      </c>
      <c r="G61" s="49" t="str">
        <f t="shared" si="2"/>
        <v>0</v>
      </c>
      <c r="H61" s="63" t="str">
        <f t="shared" si="3"/>
        <v/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2011-2017'!$BD$8058:$BF$8594,3,0)</f>
        <v>0</v>
      </c>
      <c r="E62" s="48" t="str">
        <f t="shared" ref="E62:E63" si="8">+IF(C62=0,"",C62/C$18)</f>
        <v/>
      </c>
      <c r="F62" s="48" t="str">
        <f t="shared" ref="F62:F63" si="9">+IF(D62=0,"",D62/D$18)</f>
        <v/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2011-2017'!$BD$8058:$BF$8594,3,0)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2011-2017'!$BD$8058:$BF$8594,3,0)</f>
        <v>0</v>
      </c>
      <c r="E64" s="63" t="str">
        <f t="shared" si="0"/>
        <v/>
      </c>
      <c r="F64" s="63" t="str">
        <f t="shared" si="1"/>
        <v/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0</v>
      </c>
      <c r="D65" s="60">
        <f>VLOOKUP(B65,'[1]por deptos 2011-2017'!$BD$8058:$BF$8594,3,0)</f>
        <v>0</v>
      </c>
      <c r="E65" s="63" t="str">
        <f t="shared" si="0"/>
        <v/>
      </c>
      <c r="F65" s="63" t="str">
        <f t="shared" si="1"/>
        <v/>
      </c>
      <c r="G65" s="49" t="str">
        <f t="shared" si="2"/>
        <v>0</v>
      </c>
      <c r="H65" s="63" t="str">
        <f t="shared" si="3"/>
        <v/>
      </c>
    </row>
    <row r="66" spans="1:9" x14ac:dyDescent="0.2">
      <c r="B66" s="58" t="s">
        <v>176</v>
      </c>
      <c r="C66" s="60">
        <v>0</v>
      </c>
      <c r="D66" s="60">
        <f>VLOOKUP(B66,'[1]por deptos 2011-2017'!$BD$8058:$BF$8594,3,0)</f>
        <v>0</v>
      </c>
      <c r="E66" s="63" t="str">
        <f t="shared" si="0"/>
        <v/>
      </c>
      <c r="F66" s="63" t="str">
        <f t="shared" si="1"/>
        <v/>
      </c>
      <c r="G66" s="49" t="str">
        <f t="shared" si="2"/>
        <v>0</v>
      </c>
      <c r="H66" s="63" t="str">
        <f t="shared" si="3"/>
        <v/>
      </c>
    </row>
    <row r="67" spans="1:9" x14ac:dyDescent="0.2">
      <c r="B67" s="58" t="s">
        <v>177</v>
      </c>
      <c r="C67" s="60">
        <v>0</v>
      </c>
      <c r="D67" s="60">
        <f>VLOOKUP(B67,'[1]por deptos 2011-2017'!$BD$8058:$BF$8594,3,0)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55</v>
      </c>
      <c r="D73" s="23">
        <f>SUM(D74:D159)</f>
        <v>70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0.27272727272727271</v>
      </c>
      <c r="H73" s="25">
        <f>+IF(OR(AND(E73=""),(G73="")),"",E73*G73)</f>
        <v>0.27272727272727271</v>
      </c>
    </row>
    <row r="74" spans="1:9" x14ac:dyDescent="0.2">
      <c r="B74" s="57" t="s">
        <v>435</v>
      </c>
      <c r="C74" s="60">
        <v>1</v>
      </c>
      <c r="D74" s="60">
        <f>VLOOKUP(B74,'[1]por deptos 2011-2017'!$BD$8058:$BF$8594,3,0)</f>
        <v>0</v>
      </c>
      <c r="E74" s="66">
        <f>+IF(C74=0,"",C74/C$73)</f>
        <v>1.8181818181818181E-2</v>
      </c>
      <c r="F74" s="66" t="str">
        <f>+IF(D74=0,"",D74/D$73)</f>
        <v/>
      </c>
      <c r="G74" s="62" t="str">
        <f>+IF(OR(AND(D74=0),(C74=0)),"0",((D74-C74)/C74))</f>
        <v>0</v>
      </c>
      <c r="H74" s="61">
        <f>+IF(OR(AND(E74=""),(G74="")),"",E74*G74)</f>
        <v>0</v>
      </c>
    </row>
    <row r="75" spans="1:9" x14ac:dyDescent="0.2">
      <c r="B75" s="58" t="s">
        <v>584</v>
      </c>
      <c r="C75" s="60">
        <v>1</v>
      </c>
      <c r="D75" s="60">
        <f>VLOOKUP(B75,'[1]por deptos 2011-2017'!$BD$8058:$BF$8594,3,0)</f>
        <v>0</v>
      </c>
      <c r="E75" s="67">
        <f t="shared" ref="E75:E146" si="12">+IF(C75=0,"",C75/C$73)</f>
        <v>1.8181818181818181E-2</v>
      </c>
      <c r="F75" s="67" t="str">
        <f t="shared" ref="F75:F146" si="13">+IF(D75=0,"",D75/D$73)</f>
        <v/>
      </c>
      <c r="G75" s="49" t="str">
        <f t="shared" ref="G75:G146" si="14">+IF(OR(AND(D75=0),(C75=0)),"0",((D75-C75)/C75))</f>
        <v>0</v>
      </c>
      <c r="H75" s="63">
        <f t="shared" ref="H75:H146" si="15">+IF(OR(AND(E75=""),(G75="")),"",E75*G75)</f>
        <v>0</v>
      </c>
    </row>
    <row r="76" spans="1:9" s="26" customFormat="1" x14ac:dyDescent="0.2">
      <c r="A76" s="40"/>
      <c r="B76" s="59" t="s">
        <v>533</v>
      </c>
      <c r="C76" s="64">
        <v>0</v>
      </c>
      <c r="D76" s="60">
        <f>VLOOKUP(B76,'[1]por deptos 2011-2017'!$BD$8058:$BF$8594,3,0)</f>
        <v>0</v>
      </c>
      <c r="E76" s="67" t="str">
        <f t="shared" ref="E76" si="16">+IF(C76=0,"",C76/C$73)</f>
        <v/>
      </c>
      <c r="F76" s="67" t="str">
        <f t="shared" ref="F76" si="17">+IF(D76=0,"",D76/D$73)</f>
        <v/>
      </c>
      <c r="G76" s="49" t="str">
        <f t="shared" ref="G76" si="18">+IF(OR(AND(D76=0),(C76=0)),"0",((D76-C76)/C76))</f>
        <v>0</v>
      </c>
      <c r="H76" s="63" t="str">
        <f t="shared" ref="H76" si="19">+IF(OR(AND(E76=""),(G76="")),"",E76*G76)</f>
        <v/>
      </c>
      <c r="I76" s="2"/>
    </row>
    <row r="77" spans="1:9" s="26" customFormat="1" x14ac:dyDescent="0.2">
      <c r="A77" s="41"/>
      <c r="B77" s="59" t="s">
        <v>585</v>
      </c>
      <c r="C77" s="64">
        <v>1</v>
      </c>
      <c r="D77" s="60">
        <f>VLOOKUP(B77,'[1]por deptos 2011-2017'!$BD$8058:$BF$8594,3,0)</f>
        <v>0</v>
      </c>
      <c r="E77" s="65">
        <f t="shared" si="12"/>
        <v>1.8181818181818181E-2</v>
      </c>
      <c r="F77" s="65" t="str">
        <f t="shared" si="13"/>
        <v/>
      </c>
      <c r="G77" s="65" t="str">
        <f t="shared" si="14"/>
        <v>0</v>
      </c>
      <c r="H77" s="48">
        <f t="shared" si="15"/>
        <v>0</v>
      </c>
      <c r="I77" s="2"/>
    </row>
    <row r="78" spans="1:9" s="26" customFormat="1" x14ac:dyDescent="0.2">
      <c r="A78" s="41"/>
      <c r="B78" s="59" t="s">
        <v>178</v>
      </c>
      <c r="C78" s="64">
        <v>3</v>
      </c>
      <c r="D78" s="60">
        <f>VLOOKUP(B78,'[1]por deptos 2011-2017'!$BD$8058:$BF$8594,3,0)</f>
        <v>0</v>
      </c>
      <c r="E78" s="65">
        <f t="shared" si="12"/>
        <v>5.4545454545454543E-2</v>
      </c>
      <c r="F78" s="65" t="str">
        <f t="shared" si="13"/>
        <v/>
      </c>
      <c r="G78" s="65" t="str">
        <f t="shared" si="14"/>
        <v>0</v>
      </c>
      <c r="H78" s="48">
        <f t="shared" si="15"/>
        <v>0</v>
      </c>
      <c r="I78" s="2"/>
    </row>
    <row r="79" spans="1:9" s="26" customFormat="1" x14ac:dyDescent="0.2">
      <c r="A79" s="41"/>
      <c r="B79" s="59" t="s">
        <v>16</v>
      </c>
      <c r="C79" s="64">
        <v>0</v>
      </c>
      <c r="D79" s="60">
        <f>VLOOKUP(B79,'[1]por deptos 2011-2017'!$BD$8058:$BF$8594,3,0)</f>
        <v>1</v>
      </c>
      <c r="E79" s="65" t="str">
        <f t="shared" si="12"/>
        <v/>
      </c>
      <c r="F79" s="65">
        <f t="shared" si="13"/>
        <v>1.4285714285714285E-2</v>
      </c>
      <c r="G79" s="65" t="str">
        <f t="shared" si="14"/>
        <v>0</v>
      </c>
      <c r="H79" s="48" t="str">
        <f t="shared" si="15"/>
        <v/>
      </c>
      <c r="I79" s="2"/>
    </row>
    <row r="80" spans="1:9" s="26" customFormat="1" x14ac:dyDescent="0.2">
      <c r="A80" s="40"/>
      <c r="B80" s="59" t="s">
        <v>35</v>
      </c>
      <c r="C80" s="64">
        <v>0</v>
      </c>
      <c r="D80" s="60">
        <f>VLOOKUP(B80,'[1]por deptos 2011-2017'!$BD$8058:$BF$8594,3,0)</f>
        <v>0</v>
      </c>
      <c r="E80" s="65" t="str">
        <f t="shared" ref="E80" si="20">+IF(C80=0,"",C80/C$73)</f>
        <v/>
      </c>
      <c r="F80" s="65" t="str">
        <f t="shared" ref="F80" si="21">+IF(D80=0,"",D80/D$73)</f>
        <v/>
      </c>
      <c r="G80" s="65" t="str">
        <f t="shared" ref="G80" si="22">+IF(OR(AND(D80=0),(C80=0)),"0",((D80-C80)/C80))</f>
        <v>0</v>
      </c>
      <c r="H80" s="48" t="str">
        <f t="shared" ref="H80" si="23">+IF(OR(AND(E80=""),(G80="")),"",E80*G80)</f>
        <v/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2011-2017'!$BD$8058:$BF$8594,3,0)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0</v>
      </c>
      <c r="D82" s="60">
        <f>VLOOKUP(B82,'[1]por deptos 2011-2017'!$BD$8058:$BF$8594,3,0)</f>
        <v>0</v>
      </c>
      <c r="E82" s="65" t="str">
        <f t="shared" si="12"/>
        <v/>
      </c>
      <c r="F82" s="65" t="str">
        <f t="shared" si="13"/>
        <v/>
      </c>
      <c r="G82" s="65" t="str">
        <f t="shared" si="14"/>
        <v>0</v>
      </c>
      <c r="H82" s="48" t="str">
        <f t="shared" si="15"/>
        <v/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2011-2017'!$BD$8058:$BF$8594,3,0)</f>
        <v>0</v>
      </c>
      <c r="E83" s="65" t="str">
        <f t="shared" si="12"/>
        <v/>
      </c>
      <c r="F83" s="65" t="str">
        <f t="shared" si="13"/>
        <v/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2011-2017'!$BD$8058:$BF$8594,3,0)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1</v>
      </c>
      <c r="D85" s="60">
        <f>VLOOKUP(B85,'[1]por deptos 2011-2017'!$BD$8058:$BF$8594,3,0)</f>
        <v>0</v>
      </c>
      <c r="E85" s="65">
        <f t="shared" si="12"/>
        <v>1.8181818181818181E-2</v>
      </c>
      <c r="F85" s="65" t="str">
        <f t="shared" si="13"/>
        <v/>
      </c>
      <c r="G85" s="65" t="str">
        <f t="shared" si="14"/>
        <v>0</v>
      </c>
      <c r="H85" s="48">
        <f t="shared" si="15"/>
        <v>0</v>
      </c>
      <c r="I85" s="2"/>
    </row>
    <row r="86" spans="1:9" s="26" customFormat="1" x14ac:dyDescent="0.2">
      <c r="A86" s="41"/>
      <c r="B86" s="59" t="s">
        <v>17</v>
      </c>
      <c r="C86" s="64">
        <v>0</v>
      </c>
      <c r="D86" s="60">
        <f>VLOOKUP(B86,'[1]por deptos 2011-2017'!$BD$8058:$BF$8594,3,0)</f>
        <v>0</v>
      </c>
      <c r="E86" s="65" t="str">
        <f t="shared" si="12"/>
        <v/>
      </c>
      <c r="F86" s="65" t="str">
        <f t="shared" si="13"/>
        <v/>
      </c>
      <c r="G86" s="65" t="str">
        <f t="shared" si="14"/>
        <v>0</v>
      </c>
      <c r="H86" s="48" t="str">
        <f t="shared" si="15"/>
        <v/>
      </c>
      <c r="I86" s="2"/>
    </row>
    <row r="87" spans="1:9" s="26" customFormat="1" x14ac:dyDescent="0.2">
      <c r="A87" s="41"/>
      <c r="B87" s="59" t="s">
        <v>183</v>
      </c>
      <c r="C87" s="64">
        <v>1</v>
      </c>
      <c r="D87" s="60">
        <f>VLOOKUP(B87,'[1]por deptos 2011-2017'!$BD$8058:$BF$8594,3,0)</f>
        <v>0</v>
      </c>
      <c r="E87" s="65">
        <f t="shared" si="12"/>
        <v>1.8181818181818181E-2</v>
      </c>
      <c r="F87" s="65" t="str">
        <f t="shared" si="13"/>
        <v/>
      </c>
      <c r="G87" s="65" t="str">
        <f t="shared" si="14"/>
        <v>0</v>
      </c>
      <c r="H87" s="48">
        <f t="shared" si="15"/>
        <v>0</v>
      </c>
      <c r="I87" s="2"/>
    </row>
    <row r="88" spans="1:9" s="26" customFormat="1" x14ac:dyDescent="0.2">
      <c r="A88" s="40"/>
      <c r="B88" s="59" t="s">
        <v>586</v>
      </c>
      <c r="C88" s="64">
        <v>0</v>
      </c>
      <c r="D88" s="60">
        <f>VLOOKUP(B88,'[1]por deptos 2011-2017'!$BD$8058:$BF$8594,3,0)</f>
        <v>1</v>
      </c>
      <c r="E88" s="65" t="str">
        <f t="shared" ref="E88" si="24">+IF(C88=0,"",C88/C$73)</f>
        <v/>
      </c>
      <c r="F88" s="65">
        <f t="shared" ref="F88" si="25">+IF(D88=0,"",D88/D$73)</f>
        <v>1.4285714285714285E-2</v>
      </c>
      <c r="G88" s="65" t="str">
        <f t="shared" ref="G88" si="26">+IF(OR(AND(D88=0),(C88=0)),"0",((D88-C88)/C88))</f>
        <v>0</v>
      </c>
      <c r="H88" s="48" t="str">
        <f t="shared" ref="H88" si="27">+IF(OR(AND(E88=""),(G88="")),"",E88*G88)</f>
        <v/>
      </c>
      <c r="I88" s="2"/>
    </row>
    <row r="89" spans="1:9" s="26" customFormat="1" x14ac:dyDescent="0.2">
      <c r="A89" s="41"/>
      <c r="B89" s="59" t="s">
        <v>184</v>
      </c>
      <c r="C89" s="64">
        <v>0</v>
      </c>
      <c r="D89" s="60">
        <f>VLOOKUP(B89,'[1]por deptos 2011-2017'!$BD$8058:$BF$8594,3,0)</f>
        <v>0</v>
      </c>
      <c r="E89" s="65" t="str">
        <f t="shared" si="12"/>
        <v/>
      </c>
      <c r="F89" s="65" t="str">
        <f t="shared" si="13"/>
        <v/>
      </c>
      <c r="G89" s="65" t="str">
        <f t="shared" si="14"/>
        <v>0</v>
      </c>
      <c r="H89" s="48" t="str">
        <f t="shared" si="15"/>
        <v/>
      </c>
      <c r="I89" s="2"/>
    </row>
    <row r="90" spans="1:9" s="26" customFormat="1" x14ac:dyDescent="0.2">
      <c r="A90" s="41"/>
      <c r="B90" s="59" t="s">
        <v>185</v>
      </c>
      <c r="C90" s="64">
        <v>0</v>
      </c>
      <c r="D90" s="60">
        <f>VLOOKUP(B90,'[1]por deptos 2011-2017'!$BD$8058:$BF$8594,3,0)</f>
        <v>0</v>
      </c>
      <c r="E90" s="65" t="str">
        <f t="shared" si="12"/>
        <v/>
      </c>
      <c r="F90" s="65" t="str">
        <f t="shared" si="13"/>
        <v/>
      </c>
      <c r="G90" s="65" t="str">
        <f t="shared" si="14"/>
        <v>0</v>
      </c>
      <c r="H90" s="48" t="str">
        <f t="shared" si="15"/>
        <v/>
      </c>
      <c r="I90" s="2"/>
    </row>
    <row r="91" spans="1:9" s="26" customFormat="1" x14ac:dyDescent="0.2">
      <c r="A91" s="41"/>
      <c r="B91" s="59" t="s">
        <v>21</v>
      </c>
      <c r="C91" s="64">
        <v>0</v>
      </c>
      <c r="D91" s="60">
        <f>VLOOKUP(B91,'[1]por deptos 2011-2017'!$BD$8058:$BF$8594,3,0)</f>
        <v>0</v>
      </c>
      <c r="E91" s="65" t="str">
        <f t="shared" si="12"/>
        <v/>
      </c>
      <c r="F91" s="65" t="str">
        <f t="shared" si="13"/>
        <v/>
      </c>
      <c r="G91" s="65" t="str">
        <f t="shared" si="14"/>
        <v>0</v>
      </c>
      <c r="H91" s="48" t="str">
        <f t="shared" si="15"/>
        <v/>
      </c>
      <c r="I91" s="2"/>
    </row>
    <row r="92" spans="1:9" s="26" customFormat="1" x14ac:dyDescent="0.2">
      <c r="A92" s="41"/>
      <c r="B92" s="59" t="s">
        <v>437</v>
      </c>
      <c r="C92" s="64">
        <v>0</v>
      </c>
      <c r="D92" s="60">
        <f>VLOOKUP(B92,'[1]por deptos 2011-2017'!$BD$8058:$BF$8594,3,0)</f>
        <v>0</v>
      </c>
      <c r="E92" s="65" t="str">
        <f t="shared" si="12"/>
        <v/>
      </c>
      <c r="F92" s="65" t="str">
        <f t="shared" si="13"/>
        <v/>
      </c>
      <c r="G92" s="65" t="str">
        <f t="shared" si="14"/>
        <v>0</v>
      </c>
      <c r="H92" s="48" t="str">
        <f t="shared" si="15"/>
        <v/>
      </c>
      <c r="I92" s="2"/>
    </row>
    <row r="93" spans="1:9" s="26" customFormat="1" x14ac:dyDescent="0.2">
      <c r="A93" s="41"/>
      <c r="B93" s="59" t="s">
        <v>186</v>
      </c>
      <c r="C93" s="64">
        <v>0</v>
      </c>
      <c r="D93" s="60">
        <f>VLOOKUP(B93,'[1]por deptos 2011-2017'!$BD$8058:$BF$8594,3,0)</f>
        <v>0</v>
      </c>
      <c r="E93" s="65" t="str">
        <f t="shared" si="12"/>
        <v/>
      </c>
      <c r="F93" s="65" t="str">
        <f t="shared" si="13"/>
        <v/>
      </c>
      <c r="G93" s="65" t="str">
        <f t="shared" si="14"/>
        <v>0</v>
      </c>
      <c r="H93" s="48" t="str">
        <f t="shared" si="15"/>
        <v/>
      </c>
      <c r="I93" s="2"/>
    </row>
    <row r="94" spans="1:9" s="26" customFormat="1" x14ac:dyDescent="0.2">
      <c r="A94" s="40"/>
      <c r="B94" s="59" t="s">
        <v>537</v>
      </c>
      <c r="C94" s="64">
        <v>0</v>
      </c>
      <c r="D94" s="60">
        <f>VLOOKUP(B94,'[1]por deptos 2011-2017'!$BD$8058:$BF$8594,3,0)</f>
        <v>0</v>
      </c>
      <c r="E94" s="65" t="str">
        <f t="shared" ref="E94:E95" si="28">+IF(C94=0,"",C94/C$73)</f>
        <v/>
      </c>
      <c r="F94" s="65" t="str">
        <f t="shared" ref="F94:F95" si="29">+IF(D94=0,"",D94/D$73)</f>
        <v/>
      </c>
      <c r="G94" s="65" t="str">
        <f t="shared" ref="G94:G95" si="30">+IF(OR(AND(D94=0),(C94=0)),"0",((D94-C94)/C94))</f>
        <v>0</v>
      </c>
      <c r="H94" s="48" t="str">
        <f t="shared" ref="H94:H95" si="31">+IF(OR(AND(E94=""),(G94="")),"",E94*G94)</f>
        <v/>
      </c>
      <c r="I94" s="2"/>
    </row>
    <row r="95" spans="1:9" s="26" customFormat="1" x14ac:dyDescent="0.2">
      <c r="A95" s="40"/>
      <c r="B95" s="59" t="s">
        <v>538</v>
      </c>
      <c r="C95" s="64">
        <v>1</v>
      </c>
      <c r="D95" s="60">
        <f>VLOOKUP(B95,'[1]por deptos 2011-2017'!$BD$8058:$BF$8594,3,0)</f>
        <v>0</v>
      </c>
      <c r="E95" s="65">
        <f t="shared" si="28"/>
        <v>1.8181818181818181E-2</v>
      </c>
      <c r="F95" s="65" t="str">
        <f t="shared" si="29"/>
        <v/>
      </c>
      <c r="G95" s="65" t="str">
        <f t="shared" si="30"/>
        <v>0</v>
      </c>
      <c r="H95" s="48">
        <f t="shared" si="31"/>
        <v>0</v>
      </c>
      <c r="I95" s="2"/>
    </row>
    <row r="96" spans="1:9" s="26" customFormat="1" x14ac:dyDescent="0.2">
      <c r="A96" s="41"/>
      <c r="B96" s="59" t="s">
        <v>187</v>
      </c>
      <c r="C96" s="64">
        <v>0</v>
      </c>
      <c r="D96" s="60">
        <f>VLOOKUP(B96,'[1]por deptos 2011-2017'!$BD$8058:$BF$8594,3,0)</f>
        <v>0</v>
      </c>
      <c r="E96" s="65" t="str">
        <f t="shared" si="12"/>
        <v/>
      </c>
      <c r="F96" s="65" t="str">
        <f t="shared" si="13"/>
        <v/>
      </c>
      <c r="G96" s="65" t="str">
        <f t="shared" si="14"/>
        <v>0</v>
      </c>
      <c r="H96" s="48" t="str">
        <f t="shared" si="15"/>
        <v/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2011-2017'!$BD$8058:$BF$8594,3,0)</f>
        <v>0</v>
      </c>
      <c r="E97" s="65" t="str">
        <f t="shared" si="12"/>
        <v/>
      </c>
      <c r="F97" s="65" t="str">
        <f t="shared" si="13"/>
        <v/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2011-2017'!$BD$8058:$BF$8594,3,0)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0</v>
      </c>
      <c r="D99" s="60">
        <f>VLOOKUP(B99,'[1]por deptos 2011-2017'!$BD$8058:$BF$8594,3,0)</f>
        <v>0</v>
      </c>
      <c r="E99" s="65" t="str">
        <f t="shared" si="12"/>
        <v/>
      </c>
      <c r="F99" s="65" t="str">
        <f t="shared" si="13"/>
        <v/>
      </c>
      <c r="G99" s="65" t="str">
        <f t="shared" si="14"/>
        <v>0</v>
      </c>
      <c r="H99" s="48" t="str">
        <f t="shared" si="15"/>
        <v/>
      </c>
      <c r="I99" s="2"/>
    </row>
    <row r="100" spans="1:9" s="26" customFormat="1" x14ac:dyDescent="0.2">
      <c r="A100" s="41"/>
      <c r="B100" s="59" t="s">
        <v>189</v>
      </c>
      <c r="C100" s="64">
        <v>0</v>
      </c>
      <c r="D100" s="60">
        <f>VLOOKUP(B100,'[1]por deptos 2011-2017'!$BD$8058:$BF$8594,3,0)</f>
        <v>2</v>
      </c>
      <c r="E100" s="65" t="str">
        <f t="shared" si="12"/>
        <v/>
      </c>
      <c r="F100" s="65">
        <f t="shared" si="13"/>
        <v>2.8571428571428571E-2</v>
      </c>
      <c r="G100" s="65" t="str">
        <f t="shared" si="14"/>
        <v>0</v>
      </c>
      <c r="H100" s="48" t="str">
        <f t="shared" si="15"/>
        <v/>
      </c>
      <c r="I100" s="2"/>
    </row>
    <row r="101" spans="1:9" s="26" customFormat="1" x14ac:dyDescent="0.2">
      <c r="A101" s="41"/>
      <c r="B101" s="59" t="s">
        <v>438</v>
      </c>
      <c r="C101" s="64">
        <v>1</v>
      </c>
      <c r="D101" s="60">
        <f>VLOOKUP(B101,'[1]por deptos 2011-2017'!$BD$8058:$BF$8594,3,0)</f>
        <v>1</v>
      </c>
      <c r="E101" s="65">
        <f t="shared" si="12"/>
        <v>1.8181818181818181E-2</v>
      </c>
      <c r="F101" s="65">
        <f t="shared" si="13"/>
        <v>1.4285714285714285E-2</v>
      </c>
      <c r="G101" s="65">
        <f t="shared" si="14"/>
        <v>0</v>
      </c>
      <c r="H101" s="48">
        <f t="shared" si="15"/>
        <v>0</v>
      </c>
      <c r="I101" s="2"/>
    </row>
    <row r="102" spans="1:9" s="26" customFormat="1" x14ac:dyDescent="0.2">
      <c r="A102" s="41"/>
      <c r="B102" s="59" t="s">
        <v>18</v>
      </c>
      <c r="C102" s="64">
        <v>0</v>
      </c>
      <c r="D102" s="60">
        <f>VLOOKUP(B102,'[1]por deptos 2011-2017'!$BD$8058:$BF$8594,3,0)</f>
        <v>0</v>
      </c>
      <c r="E102" s="65" t="str">
        <f t="shared" si="12"/>
        <v/>
      </c>
      <c r="F102" s="65" t="str">
        <f t="shared" si="13"/>
        <v/>
      </c>
      <c r="G102" s="65" t="str">
        <f t="shared" si="14"/>
        <v>0</v>
      </c>
      <c r="H102" s="48" t="str">
        <f t="shared" si="15"/>
        <v/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2011-2017'!$BD$8058:$BF$8594,3,0)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0</v>
      </c>
      <c r="D104" s="60">
        <f>VLOOKUP(B104,'[1]por deptos 2011-2017'!$BD$8058:$BF$8594,3,0)</f>
        <v>0</v>
      </c>
      <c r="E104" s="65" t="str">
        <f t="shared" si="12"/>
        <v/>
      </c>
      <c r="F104" s="65" t="str">
        <f t="shared" si="13"/>
        <v/>
      </c>
      <c r="G104" s="65" t="str">
        <f t="shared" si="14"/>
        <v>0</v>
      </c>
      <c r="H104" s="48" t="str">
        <f t="shared" si="15"/>
        <v/>
      </c>
      <c r="I104" s="2"/>
    </row>
    <row r="105" spans="1:9" s="26" customFormat="1" x14ac:dyDescent="0.2">
      <c r="A105" s="40"/>
      <c r="B105" s="59" t="s">
        <v>583</v>
      </c>
      <c r="C105" s="64">
        <v>0</v>
      </c>
      <c r="D105" s="60">
        <f>VLOOKUP(B105,'[1]por deptos 2011-2017'!$BD$8058:$BF$8594,3,0)</f>
        <v>0</v>
      </c>
      <c r="E105" s="65" t="str">
        <f t="shared" ref="E105" si="32">+IF(C105=0,"",C105/C$73)</f>
        <v/>
      </c>
      <c r="F105" s="65" t="str">
        <f t="shared" ref="F105" si="33">+IF(D105=0,"",D105/D$73)</f>
        <v/>
      </c>
      <c r="G105" s="65" t="str">
        <f t="shared" ref="G105" si="34">+IF(OR(AND(D105=0),(C105=0)),"0",((D105-C105)/C105))</f>
        <v>0</v>
      </c>
      <c r="H105" s="48" t="str">
        <f t="shared" ref="H105" si="35">+IF(OR(AND(E105=""),(G105="")),"",E105*G105)</f>
        <v/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2011-2017'!$BD$8058:$BF$8594,3,0)</f>
        <v>0</v>
      </c>
      <c r="E106" s="65" t="str">
        <f t="shared" si="12"/>
        <v/>
      </c>
      <c r="F106" s="65" t="str">
        <f t="shared" si="13"/>
        <v/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0</v>
      </c>
      <c r="D107" s="60">
        <f>VLOOKUP(B107,'[1]por deptos 2011-2017'!$BD$8058:$BF$8594,3,0)</f>
        <v>0</v>
      </c>
      <c r="E107" s="65" t="str">
        <f t="shared" si="12"/>
        <v/>
      </c>
      <c r="F107" s="65" t="str">
        <f t="shared" si="13"/>
        <v/>
      </c>
      <c r="G107" s="65" t="str">
        <f t="shared" si="14"/>
        <v>0</v>
      </c>
      <c r="H107" s="48" t="str">
        <f t="shared" si="15"/>
        <v/>
      </c>
      <c r="I107" s="2"/>
    </row>
    <row r="108" spans="1:9" s="26" customFormat="1" x14ac:dyDescent="0.2">
      <c r="A108" s="41"/>
      <c r="B108" s="59" t="s">
        <v>193</v>
      </c>
      <c r="C108" s="64">
        <v>0</v>
      </c>
      <c r="D108" s="60">
        <f>VLOOKUP(B108,'[1]por deptos 2011-2017'!$BD$8058:$BF$8594,3,0)</f>
        <v>0</v>
      </c>
      <c r="E108" s="65" t="str">
        <f t="shared" si="12"/>
        <v/>
      </c>
      <c r="F108" s="65" t="str">
        <f t="shared" si="13"/>
        <v/>
      </c>
      <c r="G108" s="65" t="str">
        <f t="shared" si="14"/>
        <v>0</v>
      </c>
      <c r="H108" s="48" t="str">
        <f t="shared" si="15"/>
        <v/>
      </c>
      <c r="I108" s="2"/>
    </row>
    <row r="109" spans="1:9" s="26" customFormat="1" x14ac:dyDescent="0.2">
      <c r="A109" s="41"/>
      <c r="B109" s="59" t="s">
        <v>194</v>
      </c>
      <c r="C109" s="64">
        <v>0</v>
      </c>
      <c r="D109" s="60">
        <f>VLOOKUP(B109,'[1]por deptos 2011-2017'!$BD$8058:$BF$8594,3,0)</f>
        <v>0</v>
      </c>
      <c r="E109" s="65" t="str">
        <f t="shared" si="12"/>
        <v/>
      </c>
      <c r="F109" s="65" t="str">
        <f t="shared" si="13"/>
        <v/>
      </c>
      <c r="G109" s="65" t="str">
        <f t="shared" si="14"/>
        <v>0</v>
      </c>
      <c r="H109" s="48" t="str">
        <f t="shared" si="15"/>
        <v/>
      </c>
      <c r="I109" s="2"/>
    </row>
    <row r="110" spans="1:9" s="26" customFormat="1" x14ac:dyDescent="0.2">
      <c r="A110" s="41"/>
      <c r="B110" s="59" t="s">
        <v>195</v>
      </c>
      <c r="C110" s="64">
        <v>0</v>
      </c>
      <c r="D110" s="60">
        <f>VLOOKUP(B110,'[1]por deptos 2011-2017'!$BD$8058:$BF$8594,3,0)</f>
        <v>0</v>
      </c>
      <c r="E110" s="65" t="str">
        <f t="shared" si="12"/>
        <v/>
      </c>
      <c r="F110" s="65" t="str">
        <f t="shared" si="13"/>
        <v/>
      </c>
      <c r="G110" s="65" t="str">
        <f t="shared" si="14"/>
        <v>0</v>
      </c>
      <c r="H110" s="48" t="str">
        <f t="shared" si="15"/>
        <v/>
      </c>
      <c r="I110" s="2"/>
    </row>
    <row r="111" spans="1:9" s="26" customFormat="1" x14ac:dyDescent="0.2">
      <c r="A111" s="41"/>
      <c r="B111" s="59" t="s">
        <v>196</v>
      </c>
      <c r="C111" s="64">
        <v>9</v>
      </c>
      <c r="D111" s="60">
        <f>VLOOKUP(B111,'[1]por deptos 2011-2017'!$BD$8058:$BF$8594,3,0)</f>
        <v>5</v>
      </c>
      <c r="E111" s="65">
        <f t="shared" si="12"/>
        <v>0.16363636363636364</v>
      </c>
      <c r="F111" s="65">
        <f t="shared" si="13"/>
        <v>7.1428571428571425E-2</v>
      </c>
      <c r="G111" s="65">
        <f t="shared" si="14"/>
        <v>-0.44444444444444442</v>
      </c>
      <c r="H111" s="48">
        <f t="shared" si="15"/>
        <v>-7.2727272727272724E-2</v>
      </c>
      <c r="I111" s="2"/>
    </row>
    <row r="112" spans="1:9" s="26" customFormat="1" x14ac:dyDescent="0.2">
      <c r="A112" s="41"/>
      <c r="B112" s="59" t="s">
        <v>197</v>
      </c>
      <c r="C112" s="64">
        <v>1</v>
      </c>
      <c r="D112" s="60">
        <f>VLOOKUP(B112,'[1]por deptos 2011-2017'!$BD$8058:$BF$8594,3,0)</f>
        <v>1</v>
      </c>
      <c r="E112" s="65">
        <f t="shared" si="12"/>
        <v>1.8181818181818181E-2</v>
      </c>
      <c r="F112" s="65">
        <f t="shared" si="13"/>
        <v>1.4285714285714285E-2</v>
      </c>
      <c r="G112" s="65">
        <f t="shared" si="14"/>
        <v>0</v>
      </c>
      <c r="H112" s="48">
        <f t="shared" si="15"/>
        <v>0</v>
      </c>
      <c r="I112" s="2"/>
    </row>
    <row r="113" spans="1:9" s="26" customFormat="1" x14ac:dyDescent="0.2">
      <c r="A113" s="41"/>
      <c r="B113" s="59" t="s">
        <v>27</v>
      </c>
      <c r="C113" s="64">
        <v>0</v>
      </c>
      <c r="D113" s="60">
        <f>VLOOKUP(B113,'[1]por deptos 2011-2017'!$BD$8058:$BF$8594,3,0)</f>
        <v>0</v>
      </c>
      <c r="E113" s="65" t="str">
        <f t="shared" si="12"/>
        <v/>
      </c>
      <c r="F113" s="65" t="str">
        <f t="shared" si="13"/>
        <v/>
      </c>
      <c r="G113" s="65" t="str">
        <f t="shared" si="14"/>
        <v>0</v>
      </c>
      <c r="H113" s="48" t="str">
        <f t="shared" si="15"/>
        <v/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2011-2017'!$BD$8058:$BF$8594,3,0)</f>
        <v>1</v>
      </c>
      <c r="E114" s="65" t="str">
        <f t="shared" si="12"/>
        <v/>
      </c>
      <c r="F114" s="65">
        <f t="shared" si="13"/>
        <v>1.4285714285714285E-2</v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2011-2017'!$BD$8058:$BF$8594,3,0)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0</v>
      </c>
      <c r="D116" s="60">
        <f>VLOOKUP(B116,'[1]por deptos 2011-2017'!$BD$8058:$BF$8594,3,0)</f>
        <v>3</v>
      </c>
      <c r="E116" s="65" t="str">
        <f t="shared" si="12"/>
        <v/>
      </c>
      <c r="F116" s="65">
        <f t="shared" si="13"/>
        <v>4.2857142857142858E-2</v>
      </c>
      <c r="G116" s="65" t="str">
        <f t="shared" si="14"/>
        <v>0</v>
      </c>
      <c r="H116" s="48" t="str">
        <f t="shared" si="15"/>
        <v/>
      </c>
      <c r="I116" s="2"/>
    </row>
    <row r="117" spans="1:9" s="26" customFormat="1" x14ac:dyDescent="0.2">
      <c r="A117" s="41"/>
      <c r="B117" s="59" t="s">
        <v>24</v>
      </c>
      <c r="C117" s="64">
        <v>1</v>
      </c>
      <c r="D117" s="60">
        <f>VLOOKUP(B117,'[1]por deptos 2011-2017'!$BD$8058:$BF$8594,3,0)</f>
        <v>3</v>
      </c>
      <c r="E117" s="65">
        <f t="shared" si="12"/>
        <v>1.8181818181818181E-2</v>
      </c>
      <c r="F117" s="65">
        <f t="shared" si="13"/>
        <v>4.2857142857142858E-2</v>
      </c>
      <c r="G117" s="65">
        <f t="shared" si="14"/>
        <v>2</v>
      </c>
      <c r="H117" s="48">
        <f t="shared" si="15"/>
        <v>3.6363636363636362E-2</v>
      </c>
      <c r="I117" s="2"/>
    </row>
    <row r="118" spans="1:9" s="26" customFormat="1" x14ac:dyDescent="0.2">
      <c r="A118" s="41"/>
      <c r="B118" s="59" t="s">
        <v>200</v>
      </c>
      <c r="C118" s="64">
        <v>0</v>
      </c>
      <c r="D118" s="60">
        <f>VLOOKUP(B118,'[1]por deptos 2011-2017'!$BD$8058:$BF$8594,3,0)</f>
        <v>0</v>
      </c>
      <c r="E118" s="65" t="str">
        <f t="shared" si="12"/>
        <v/>
      </c>
      <c r="F118" s="65" t="str">
        <f t="shared" si="13"/>
        <v/>
      </c>
      <c r="G118" s="65" t="str">
        <f t="shared" si="14"/>
        <v>0</v>
      </c>
      <c r="H118" s="48" t="str">
        <f t="shared" si="15"/>
        <v/>
      </c>
      <c r="I118" s="2"/>
    </row>
    <row r="119" spans="1:9" s="26" customFormat="1" x14ac:dyDescent="0.2">
      <c r="A119" s="41"/>
      <c r="B119" s="59" t="s">
        <v>25</v>
      </c>
      <c r="C119" s="64">
        <v>0</v>
      </c>
      <c r="D119" s="60">
        <f>VLOOKUP(B119,'[1]por deptos 2011-2017'!$BD$8058:$BF$8594,3,0)</f>
        <v>0</v>
      </c>
      <c r="E119" s="65" t="str">
        <f t="shared" si="12"/>
        <v/>
      </c>
      <c r="F119" s="65" t="str">
        <f t="shared" si="13"/>
        <v/>
      </c>
      <c r="G119" s="65" t="str">
        <f t="shared" si="14"/>
        <v>0</v>
      </c>
      <c r="H119" s="48" t="str">
        <f t="shared" si="15"/>
        <v/>
      </c>
      <c r="I119" s="2"/>
    </row>
    <row r="120" spans="1:9" s="26" customFormat="1" x14ac:dyDescent="0.2">
      <c r="A120" s="41"/>
      <c r="B120" s="59" t="s">
        <v>23</v>
      </c>
      <c r="C120" s="64">
        <v>0</v>
      </c>
      <c r="D120" s="60">
        <f>VLOOKUP(B120,'[1]por deptos 2011-2017'!$BD$8058:$BF$8594,3,0)</f>
        <v>0</v>
      </c>
      <c r="E120" s="65" t="str">
        <f t="shared" si="12"/>
        <v/>
      </c>
      <c r="F120" s="65" t="str">
        <f t="shared" si="13"/>
        <v/>
      </c>
      <c r="G120" s="65" t="str">
        <f t="shared" si="14"/>
        <v>0</v>
      </c>
      <c r="H120" s="48" t="str">
        <f t="shared" si="15"/>
        <v/>
      </c>
      <c r="I120" s="2"/>
    </row>
    <row r="121" spans="1:9" s="26" customFormat="1" x14ac:dyDescent="0.2">
      <c r="A121" s="41"/>
      <c r="B121" s="59" t="s">
        <v>26</v>
      </c>
      <c r="C121" s="64">
        <v>3</v>
      </c>
      <c r="D121" s="60">
        <f>VLOOKUP(B121,'[1]por deptos 2011-2017'!$BD$8058:$BF$8594,3,0)</f>
        <v>2</v>
      </c>
      <c r="E121" s="65">
        <f t="shared" si="12"/>
        <v>5.4545454545454543E-2</v>
      </c>
      <c r="F121" s="65">
        <f t="shared" si="13"/>
        <v>2.8571428571428571E-2</v>
      </c>
      <c r="G121" s="65">
        <f t="shared" si="14"/>
        <v>-0.33333333333333331</v>
      </c>
      <c r="H121" s="48">
        <f t="shared" si="15"/>
        <v>-1.8181818181818181E-2</v>
      </c>
      <c r="I121" s="2"/>
    </row>
    <row r="122" spans="1:9" s="26" customFormat="1" x14ac:dyDescent="0.2">
      <c r="A122" s="41"/>
      <c r="B122" s="59" t="s">
        <v>201</v>
      </c>
      <c r="C122" s="64">
        <v>7</v>
      </c>
      <c r="D122" s="60">
        <f>VLOOKUP(B122,'[1]por deptos 2011-2017'!$BD$8058:$BF$8594,3,0)</f>
        <v>1</v>
      </c>
      <c r="E122" s="65">
        <f t="shared" si="12"/>
        <v>0.12727272727272726</v>
      </c>
      <c r="F122" s="65">
        <f t="shared" si="13"/>
        <v>1.4285714285714285E-2</v>
      </c>
      <c r="G122" s="65">
        <f t="shared" si="14"/>
        <v>-0.8571428571428571</v>
      </c>
      <c r="H122" s="48">
        <f t="shared" si="15"/>
        <v>-0.10909090909090907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2011-2017'!$BD$8058:$BF$8594,3,0)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2</v>
      </c>
      <c r="D124" s="60">
        <f>VLOOKUP(B124,'[1]por deptos 2011-2017'!$BD$8058:$BF$8594,3,0)</f>
        <v>0</v>
      </c>
      <c r="E124" s="65">
        <f t="shared" si="12"/>
        <v>3.6363636363636362E-2</v>
      </c>
      <c r="F124" s="65" t="str">
        <f t="shared" si="13"/>
        <v/>
      </c>
      <c r="G124" s="65" t="str">
        <f t="shared" si="14"/>
        <v>0</v>
      </c>
      <c r="H124" s="48">
        <f t="shared" si="15"/>
        <v>0</v>
      </c>
      <c r="I124" s="2"/>
    </row>
    <row r="125" spans="1:9" s="26" customFormat="1" x14ac:dyDescent="0.2">
      <c r="A125" s="41"/>
      <c r="B125" s="59" t="s">
        <v>202</v>
      </c>
      <c r="C125" s="64">
        <v>0</v>
      </c>
      <c r="D125" s="60">
        <f>VLOOKUP(B125,'[1]por deptos 2011-2017'!$BD$8058:$BF$8594,3,0)</f>
        <v>1</v>
      </c>
      <c r="E125" s="65" t="str">
        <f t="shared" si="12"/>
        <v/>
      </c>
      <c r="F125" s="65">
        <f t="shared" si="13"/>
        <v>1.4285714285714285E-2</v>
      </c>
      <c r="G125" s="65" t="str">
        <f t="shared" si="14"/>
        <v>0</v>
      </c>
      <c r="H125" s="48" t="str">
        <f t="shared" si="15"/>
        <v/>
      </c>
      <c r="I125" s="2"/>
    </row>
    <row r="126" spans="1:9" s="26" customFormat="1" x14ac:dyDescent="0.2">
      <c r="A126" s="41"/>
      <c r="B126" s="59" t="s">
        <v>440</v>
      </c>
      <c r="C126" s="64">
        <v>1</v>
      </c>
      <c r="D126" s="60">
        <f>VLOOKUP(B126,'[1]por deptos 2011-2017'!$BD$8058:$BF$8594,3,0)</f>
        <v>0</v>
      </c>
      <c r="E126" s="65">
        <f t="shared" si="12"/>
        <v>1.8181818181818181E-2</v>
      </c>
      <c r="F126" s="65" t="str">
        <f t="shared" si="13"/>
        <v/>
      </c>
      <c r="G126" s="65" t="str">
        <f t="shared" si="14"/>
        <v>0</v>
      </c>
      <c r="H126" s="48">
        <f t="shared" si="15"/>
        <v>0</v>
      </c>
      <c r="I126" s="2"/>
    </row>
    <row r="127" spans="1:9" s="26" customFormat="1" x14ac:dyDescent="0.2">
      <c r="A127" s="41"/>
      <c r="B127" s="59" t="s">
        <v>441</v>
      </c>
      <c r="C127" s="64">
        <v>17</v>
      </c>
      <c r="D127" s="60">
        <f>VLOOKUP(B127,'[1]por deptos 2011-2017'!$BD$8058:$BF$8594,3,0)</f>
        <v>47</v>
      </c>
      <c r="E127" s="65">
        <f t="shared" si="12"/>
        <v>0.30909090909090908</v>
      </c>
      <c r="F127" s="65">
        <f t="shared" si="13"/>
        <v>0.67142857142857137</v>
      </c>
      <c r="G127" s="65">
        <f t="shared" si="14"/>
        <v>1.7647058823529411</v>
      </c>
      <c r="H127" s="48">
        <f t="shared" si="15"/>
        <v>0.54545454545454541</v>
      </c>
      <c r="I127" s="2"/>
    </row>
    <row r="128" spans="1:9" s="26" customFormat="1" x14ac:dyDescent="0.2">
      <c r="A128" s="41"/>
      <c r="B128" s="59" t="s">
        <v>203</v>
      </c>
      <c r="C128" s="64">
        <v>0</v>
      </c>
      <c r="D128" s="60">
        <f>VLOOKUP(B128,'[1]por deptos 2011-2017'!$BD$8058:$BF$8594,3,0)</f>
        <v>0</v>
      </c>
      <c r="E128" s="65" t="str">
        <f t="shared" si="12"/>
        <v/>
      </c>
      <c r="F128" s="65" t="str">
        <f t="shared" si="13"/>
        <v/>
      </c>
      <c r="G128" s="65" t="str">
        <f t="shared" si="14"/>
        <v>0</v>
      </c>
      <c r="H128" s="48" t="str">
        <f t="shared" si="15"/>
        <v/>
      </c>
      <c r="I128" s="2"/>
    </row>
    <row r="129" spans="1:9" s="26" customFormat="1" x14ac:dyDescent="0.2">
      <c r="A129" s="41"/>
      <c r="B129" s="59" t="s">
        <v>204</v>
      </c>
      <c r="C129" s="64">
        <v>0</v>
      </c>
      <c r="D129" s="60">
        <f>VLOOKUP(B129,'[1]por deptos 2011-2017'!$BD$8058:$BF$8594,3,0)</f>
        <v>0</v>
      </c>
      <c r="E129" s="65" t="str">
        <f t="shared" si="12"/>
        <v/>
      </c>
      <c r="F129" s="65" t="str">
        <f t="shared" si="13"/>
        <v/>
      </c>
      <c r="G129" s="65" t="str">
        <f t="shared" si="14"/>
        <v>0</v>
      </c>
      <c r="H129" s="48" t="str">
        <f t="shared" si="15"/>
        <v/>
      </c>
      <c r="I129" s="2"/>
    </row>
    <row r="130" spans="1:9" s="26" customFormat="1" x14ac:dyDescent="0.2">
      <c r="A130" s="41"/>
      <c r="B130" s="59" t="s">
        <v>28</v>
      </c>
      <c r="C130" s="64">
        <v>0</v>
      </c>
      <c r="D130" s="60">
        <f>VLOOKUP(B130,'[1]por deptos 2011-2017'!$BD$8058:$BF$8594,3,0)</f>
        <v>0</v>
      </c>
      <c r="E130" s="65" t="str">
        <f t="shared" si="12"/>
        <v/>
      </c>
      <c r="F130" s="65" t="str">
        <f t="shared" si="13"/>
        <v/>
      </c>
      <c r="G130" s="65" t="str">
        <f t="shared" si="14"/>
        <v>0</v>
      </c>
      <c r="H130" s="48" t="str">
        <f t="shared" si="15"/>
        <v/>
      </c>
      <c r="I130" s="2"/>
    </row>
    <row r="131" spans="1:9" s="26" customFormat="1" x14ac:dyDescent="0.2">
      <c r="A131" s="41"/>
      <c r="B131" s="59" t="s">
        <v>32</v>
      </c>
      <c r="C131" s="64">
        <v>0</v>
      </c>
      <c r="D131" s="60">
        <f>VLOOKUP(B131,'[1]por deptos 2011-2017'!$BD$8058:$BF$8594,3,0)</f>
        <v>0</v>
      </c>
      <c r="E131" s="65" t="str">
        <f t="shared" si="12"/>
        <v/>
      </c>
      <c r="F131" s="65" t="str">
        <f t="shared" si="13"/>
        <v/>
      </c>
      <c r="G131" s="65" t="str">
        <f t="shared" si="14"/>
        <v>0</v>
      </c>
      <c r="H131" s="48" t="str">
        <f t="shared" si="15"/>
        <v/>
      </c>
      <c r="I131" s="2"/>
    </row>
    <row r="132" spans="1:9" s="26" customFormat="1" x14ac:dyDescent="0.2">
      <c r="A132" s="40"/>
      <c r="B132" s="59" t="s">
        <v>542</v>
      </c>
      <c r="C132" s="64">
        <v>0</v>
      </c>
      <c r="D132" s="60">
        <f>VLOOKUP(B132,'[1]por deptos 2011-2017'!$BD$8058:$BF$8594,3,0)</f>
        <v>0</v>
      </c>
      <c r="E132" s="65" t="str">
        <f t="shared" ref="E132" si="36">+IF(C132=0,"",C132/C$73)</f>
        <v/>
      </c>
      <c r="F132" s="65" t="str">
        <f t="shared" ref="F132" si="37">+IF(D132=0,"",D132/D$73)</f>
        <v/>
      </c>
      <c r="G132" s="65" t="str">
        <f t="shared" ref="G132" si="38">+IF(OR(AND(D132=0),(C132=0)),"0",((D132-C132)/C132))</f>
        <v>0</v>
      </c>
      <c r="H132" s="48" t="str">
        <f t="shared" ref="H132" si="39">+IF(OR(AND(E132=""),(G132="")),"",E132*G132)</f>
        <v/>
      </c>
      <c r="I132" s="2"/>
    </row>
    <row r="133" spans="1:9" s="26" customFormat="1" x14ac:dyDescent="0.2">
      <c r="A133" s="41"/>
      <c r="B133" s="59" t="s">
        <v>30</v>
      </c>
      <c r="C133" s="64">
        <v>0</v>
      </c>
      <c r="D133" s="60">
        <f>VLOOKUP(B133,'[1]por deptos 2011-2017'!$BD$8058:$BF$8594,3,0)</f>
        <v>0</v>
      </c>
      <c r="E133" s="65" t="str">
        <f t="shared" si="12"/>
        <v/>
      </c>
      <c r="F133" s="65" t="str">
        <f t="shared" si="13"/>
        <v/>
      </c>
      <c r="G133" s="65" t="str">
        <f t="shared" si="14"/>
        <v>0</v>
      </c>
      <c r="H133" s="48" t="str">
        <f t="shared" si="15"/>
        <v/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2011-2017'!$BD$8058:$BF$8594,3,0)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0</v>
      </c>
      <c r="D135" s="60">
        <f>VLOOKUP(B135,'[1]por deptos 2011-2017'!$BD$8058:$BF$8594,3,0)</f>
        <v>0</v>
      </c>
      <c r="E135" s="65" t="str">
        <f t="shared" si="12"/>
        <v/>
      </c>
      <c r="F135" s="65" t="str">
        <f t="shared" si="13"/>
        <v/>
      </c>
      <c r="G135" s="65" t="str">
        <f t="shared" si="14"/>
        <v>0</v>
      </c>
      <c r="H135" s="48" t="str">
        <f t="shared" si="15"/>
        <v/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2011-2017'!$BD$8058:$BF$8594,3,0)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2011-2017'!$BD$8058:$BF$8594,3,0)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0</v>
      </c>
      <c r="D138" s="60">
        <f>VLOOKUP(B138,'[1]por deptos 2011-2017'!$BD$8058:$BF$8594,3,0)</f>
        <v>0</v>
      </c>
      <c r="E138" s="65" t="str">
        <f t="shared" si="12"/>
        <v/>
      </c>
      <c r="F138" s="65" t="str">
        <f t="shared" si="13"/>
        <v/>
      </c>
      <c r="G138" s="65" t="str">
        <f t="shared" si="14"/>
        <v>0</v>
      </c>
      <c r="H138" s="48" t="str">
        <f t="shared" si="15"/>
        <v/>
      </c>
      <c r="I138" s="2"/>
    </row>
    <row r="139" spans="1:9" s="26" customFormat="1" ht="24" x14ac:dyDescent="0.2">
      <c r="A139" s="41"/>
      <c r="B139" s="59" t="s">
        <v>442</v>
      </c>
      <c r="C139" s="64">
        <v>4</v>
      </c>
      <c r="D139" s="60">
        <f>VLOOKUP(B139,'[1]por deptos 2011-2017'!$BD$8058:$BF$8594,3,0)</f>
        <v>1</v>
      </c>
      <c r="E139" s="65">
        <f t="shared" si="12"/>
        <v>7.2727272727272724E-2</v>
      </c>
      <c r="F139" s="65">
        <f t="shared" si="13"/>
        <v>1.4285714285714285E-2</v>
      </c>
      <c r="G139" s="65">
        <f t="shared" si="14"/>
        <v>-0.75</v>
      </c>
      <c r="H139" s="48">
        <f t="shared" si="15"/>
        <v>-5.4545454545454543E-2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2011-2017'!$BD$8058:$BF$8594,3,0)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2011-2017'!$BD$8058:$BF$8594,3,0)</f>
        <v>0</v>
      </c>
      <c r="E141" s="65" t="str">
        <f t="shared" si="12"/>
        <v/>
      </c>
      <c r="F141" s="65" t="str">
        <f t="shared" si="13"/>
        <v/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2011-2017'!$BD$8058:$BF$8594,3,0)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2011-2017'!$BD$8058:$BF$8594,3,0)</f>
        <v>0</v>
      </c>
      <c r="E143" s="65" t="str">
        <f t="shared" si="12"/>
        <v/>
      </c>
      <c r="F143" s="65" t="str">
        <f t="shared" si="13"/>
        <v/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2011-2017'!$BD$8058:$BF$8594,3,0)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2011-2017'!$BD$8058:$BF$8594,3,0)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2011-2017'!$BD$8058:$BF$8594,3,0)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2011-2017'!$BD$8058:$BF$8594,3,0)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0</v>
      </c>
      <c r="D148" s="60">
        <f>VLOOKUP(B148,'[1]por deptos 2011-2017'!$BD$8058:$BF$8594,3,0)</f>
        <v>0</v>
      </c>
      <c r="E148" s="65" t="str">
        <f t="shared" si="48"/>
        <v/>
      </c>
      <c r="F148" s="65" t="str">
        <f t="shared" si="49"/>
        <v/>
      </c>
      <c r="G148" s="65" t="str">
        <f t="shared" si="50"/>
        <v>0</v>
      </c>
      <c r="H148" s="48" t="str">
        <f t="shared" si="51"/>
        <v/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2011-2017'!$BD$8058:$BF$8594,3,0)</f>
        <v>0</v>
      </c>
      <c r="E149" s="65" t="str">
        <f t="shared" si="48"/>
        <v/>
      </c>
      <c r="F149" s="65" t="str">
        <f t="shared" si="49"/>
        <v/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0</v>
      </c>
      <c r="D150" s="60">
        <f>VLOOKUP(B150,'[1]por deptos 2011-2017'!$BD$8058:$BF$8594,3,0)</f>
        <v>0</v>
      </c>
      <c r="E150" s="65" t="str">
        <f t="shared" si="48"/>
        <v/>
      </c>
      <c r="F150" s="65" t="str">
        <f t="shared" si="49"/>
        <v/>
      </c>
      <c r="G150" s="65" t="str">
        <f t="shared" si="50"/>
        <v>0</v>
      </c>
      <c r="H150" s="48" t="str">
        <f t="shared" si="51"/>
        <v/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2011-2017'!$BD$8058:$BF$8594,3,0)</f>
        <v>0</v>
      </c>
      <c r="E151" s="65" t="str">
        <f t="shared" si="48"/>
        <v/>
      </c>
      <c r="F151" s="65" t="str">
        <f t="shared" si="49"/>
        <v/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2011-2017'!$BD$8058:$BF$8594,3,0)</f>
        <v>0</v>
      </c>
      <c r="E152" s="65" t="str">
        <f t="shared" si="48"/>
        <v/>
      </c>
      <c r="F152" s="65" t="str">
        <f t="shared" si="49"/>
        <v/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0</v>
      </c>
      <c r="D153" s="60">
        <f>VLOOKUP(B153,'[1]por deptos 2011-2017'!$BD$8058:$BF$8594,3,0)</f>
        <v>0</v>
      </c>
      <c r="E153" s="65" t="str">
        <f t="shared" si="48"/>
        <v/>
      </c>
      <c r="F153" s="65" t="str">
        <f t="shared" si="49"/>
        <v/>
      </c>
      <c r="G153" s="65" t="str">
        <f t="shared" si="50"/>
        <v>0</v>
      </c>
      <c r="H153" s="48" t="str">
        <f t="shared" si="51"/>
        <v/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2011-2017'!$BD$8058:$BF$8594,3,0)</f>
        <v>0</v>
      </c>
      <c r="E154" s="65" t="str">
        <f t="shared" si="48"/>
        <v/>
      </c>
      <c r="F154" s="65" t="str">
        <f t="shared" si="49"/>
        <v/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2011-2017'!$BD$8058:$BF$8594,3,0)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0</v>
      </c>
      <c r="D156" s="60">
        <f>VLOOKUP(B156,'[1]por deptos 2011-2017'!$BD$8058:$BF$8594,3,0)</f>
        <v>0</v>
      </c>
      <c r="E156" s="65" t="str">
        <f t="shared" ref="E156:E159" si="52">+IF(C156=0,"",C156/C$73)</f>
        <v/>
      </c>
      <c r="F156" s="65" t="str">
        <f t="shared" ref="F156:F159" si="53">+IF(D156=0,"",D156/D$73)</f>
        <v/>
      </c>
      <c r="G156" s="65" t="str">
        <f t="shared" ref="G156:G159" si="54">+IF(OR(AND(D156=0),(C156=0)),"0",((D156-C156)/C156))</f>
        <v>0</v>
      </c>
      <c r="H156" s="48" t="str">
        <f t="shared" ref="H156:H159" si="55">+IF(OR(AND(E156=""),(G156="")),"",E156*G156)</f>
        <v/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2011-2017'!$BD$8058:$BF$8594,3,0)</f>
        <v>0</v>
      </c>
      <c r="E157" s="65" t="str">
        <f t="shared" si="52"/>
        <v/>
      </c>
      <c r="F157" s="65" t="str">
        <f t="shared" si="53"/>
        <v/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2011-2017'!$BD$8058:$BF$8594,3,0)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2011-2017'!$BD$8058:$BF$8594,3,0)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79</v>
      </c>
      <c r="D165" s="23">
        <f>SUM(D166:D327)</f>
        <v>46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-0.41772151898734178</v>
      </c>
      <c r="H165" s="25">
        <f>+IF(OR(AND(E165=""),(G165="")),"",E165*G165)</f>
        <v>-0.41772151898734178</v>
      </c>
    </row>
    <row r="166" spans="1:9" s="26" customFormat="1" x14ac:dyDescent="0.2">
      <c r="A166" s="41"/>
      <c r="B166" s="69" t="s">
        <v>445</v>
      </c>
      <c r="C166" s="73">
        <v>5</v>
      </c>
      <c r="D166" s="74">
        <f>VLOOKUP(B166,'[1]por deptos 2011-2017'!$BD$8058:$BF$8594,3,0)</f>
        <v>6</v>
      </c>
      <c r="E166" s="71">
        <f>+IF(C166=0,"",C166/C$165)</f>
        <v>6.3291139240506333E-2</v>
      </c>
      <c r="F166" s="71">
        <f>+IF(D166=0,"",D166/D$165)</f>
        <v>0.13043478260869565</v>
      </c>
      <c r="G166" s="71">
        <f>+IF(OR(AND(D166=0),(C166=0)),"0",((D166-C166)/C166))</f>
        <v>0.2</v>
      </c>
      <c r="H166" s="72">
        <f>+IF(OR(AND(E166=""),(G166="")),"",E166*G166)</f>
        <v>1.2658227848101267E-2</v>
      </c>
      <c r="I166" s="2"/>
    </row>
    <row r="167" spans="1:9" s="26" customFormat="1" x14ac:dyDescent="0.2">
      <c r="A167" s="41"/>
      <c r="B167" s="70" t="s">
        <v>590</v>
      </c>
      <c r="C167" s="73">
        <v>0</v>
      </c>
      <c r="D167" s="74">
        <f>VLOOKUP(B167,'[1]por deptos 2011-2017'!$BD$8058:$BF$8594,3,0)</f>
        <v>0</v>
      </c>
      <c r="E167" s="65" t="str">
        <f t="shared" ref="E167:E237" si="56">+IF(C167=0,"",C167/C$165)</f>
        <v/>
      </c>
      <c r="F167" s="65" t="str">
        <f t="shared" ref="F167:F237" si="57">+IF(D167=0,"",D167/D$165)</f>
        <v/>
      </c>
      <c r="G167" s="65" t="str">
        <f t="shared" ref="G167:G237" si="58">+IF(OR(AND(D167=0),(C167=0)),"0",((D167-C167)/C167))</f>
        <v>0</v>
      </c>
      <c r="H167" s="48" t="str">
        <f t="shared" ref="H167:H237" si="59">+IF(OR(AND(E167=""),(G167="")),"",E167*G167)</f>
        <v/>
      </c>
      <c r="I167" s="2"/>
    </row>
    <row r="168" spans="1:9" s="26" customFormat="1" ht="24" x14ac:dyDescent="0.2">
      <c r="A168" s="41"/>
      <c r="B168" s="70" t="s">
        <v>446</v>
      </c>
      <c r="C168" s="73">
        <v>4</v>
      </c>
      <c r="D168" s="74">
        <f>VLOOKUP(B168,'[1]por deptos 2011-2017'!$BD$8058:$BF$8594,3,0)</f>
        <v>0</v>
      </c>
      <c r="E168" s="65">
        <f t="shared" si="56"/>
        <v>5.0632911392405063E-2</v>
      </c>
      <c r="F168" s="65" t="str">
        <f t="shared" si="57"/>
        <v/>
      </c>
      <c r="G168" s="65" t="str">
        <f t="shared" si="58"/>
        <v>0</v>
      </c>
      <c r="H168" s="48">
        <f t="shared" si="59"/>
        <v>0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2011-2017'!$BD$8058:$BF$8594,3,0)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0</v>
      </c>
      <c r="D170" s="74">
        <f>VLOOKUP(B170,'[1]por deptos 2011-2017'!$BD$8058:$BF$8594,3,0)</f>
        <v>0</v>
      </c>
      <c r="E170" s="65" t="str">
        <f t="shared" si="56"/>
        <v/>
      </c>
      <c r="F170" s="65" t="str">
        <f t="shared" si="57"/>
        <v/>
      </c>
      <c r="G170" s="65" t="str">
        <f t="shared" si="58"/>
        <v>0</v>
      </c>
      <c r="H170" s="48" t="str">
        <f t="shared" si="59"/>
        <v/>
      </c>
      <c r="I170" s="2"/>
    </row>
    <row r="171" spans="1:9" s="26" customFormat="1" x14ac:dyDescent="0.2">
      <c r="A171" s="41"/>
      <c r="B171" s="70" t="s">
        <v>42</v>
      </c>
      <c r="C171" s="73">
        <v>23</v>
      </c>
      <c r="D171" s="74">
        <f>VLOOKUP(B171,'[1]por deptos 2011-2017'!$BD$8058:$BF$8594,3,0)</f>
        <v>15</v>
      </c>
      <c r="E171" s="65">
        <f t="shared" si="56"/>
        <v>0.29113924050632911</v>
      </c>
      <c r="F171" s="65">
        <f t="shared" si="57"/>
        <v>0.32608695652173914</v>
      </c>
      <c r="G171" s="65">
        <f t="shared" si="58"/>
        <v>-0.34782608695652173</v>
      </c>
      <c r="H171" s="48">
        <f t="shared" si="59"/>
        <v>-0.10126582278481013</v>
      </c>
      <c r="I171" s="2"/>
    </row>
    <row r="172" spans="1:9" s="26" customFormat="1" x14ac:dyDescent="0.2">
      <c r="A172" s="41"/>
      <c r="B172" s="70" t="s">
        <v>592</v>
      </c>
      <c r="C172" s="73">
        <v>0</v>
      </c>
      <c r="D172" s="74">
        <f>VLOOKUP(B172,'[1]por deptos 2011-2017'!$BD$8058:$BF$8594,3,0)</f>
        <v>0</v>
      </c>
      <c r="E172" s="65" t="str">
        <f t="shared" si="56"/>
        <v/>
      </c>
      <c r="F172" s="65" t="str">
        <f t="shared" si="57"/>
        <v/>
      </c>
      <c r="G172" s="65" t="str">
        <f t="shared" si="58"/>
        <v>0</v>
      </c>
      <c r="H172" s="48" t="str">
        <f t="shared" si="59"/>
        <v/>
      </c>
      <c r="I172" s="2"/>
    </row>
    <row r="173" spans="1:9" s="26" customFormat="1" x14ac:dyDescent="0.2">
      <c r="A173" s="41"/>
      <c r="B173" s="70" t="s">
        <v>593</v>
      </c>
      <c r="C173" s="73">
        <v>0</v>
      </c>
      <c r="D173" s="74">
        <f>VLOOKUP(B173,'[1]por deptos 2011-2017'!$BD$8058:$BF$8594,3,0)</f>
        <v>0</v>
      </c>
      <c r="E173" s="65" t="str">
        <f t="shared" si="56"/>
        <v/>
      </c>
      <c r="F173" s="65" t="str">
        <f t="shared" si="57"/>
        <v/>
      </c>
      <c r="G173" s="65" t="str">
        <f t="shared" si="58"/>
        <v>0</v>
      </c>
      <c r="H173" s="48" t="str">
        <f t="shared" si="59"/>
        <v/>
      </c>
      <c r="I173" s="2"/>
    </row>
    <row r="174" spans="1:9" s="26" customFormat="1" x14ac:dyDescent="0.2">
      <c r="A174" s="41"/>
      <c r="B174" s="70" t="s">
        <v>594</v>
      </c>
      <c r="C174" s="73">
        <v>0</v>
      </c>
      <c r="D174" s="74">
        <f>VLOOKUP(B174,'[1]por deptos 2011-2017'!$BD$8058:$BF$8594,3,0)</f>
        <v>0</v>
      </c>
      <c r="E174" s="65" t="str">
        <f t="shared" si="56"/>
        <v/>
      </c>
      <c r="F174" s="65" t="str">
        <f t="shared" si="57"/>
        <v/>
      </c>
      <c r="G174" s="65" t="str">
        <f t="shared" si="58"/>
        <v>0</v>
      </c>
      <c r="H174" s="48" t="str">
        <f t="shared" si="59"/>
        <v/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2011-2017'!$BD$8058:$BF$8594,3,0)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2011-2017'!$BD$8058:$BF$8594,3,0)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0</v>
      </c>
      <c r="D177" s="74">
        <f>VLOOKUP(B177,'[1]por deptos 2011-2017'!$BD$8058:$BF$8594,3,0)</f>
        <v>0</v>
      </c>
      <c r="E177" s="65" t="str">
        <f t="shared" si="56"/>
        <v/>
      </c>
      <c r="F177" s="65" t="str">
        <f t="shared" si="57"/>
        <v/>
      </c>
      <c r="G177" s="65" t="str">
        <f t="shared" si="58"/>
        <v>0</v>
      </c>
      <c r="H177" s="48" t="str">
        <f t="shared" si="59"/>
        <v/>
      </c>
      <c r="I177" s="2"/>
    </row>
    <row r="178" spans="1:9" s="26" customFormat="1" x14ac:dyDescent="0.2">
      <c r="A178" s="41"/>
      <c r="B178" s="70" t="s">
        <v>43</v>
      </c>
      <c r="C178" s="73">
        <v>0</v>
      </c>
      <c r="D178" s="74">
        <f>VLOOKUP(B178,'[1]por deptos 2011-2017'!$BD$8058:$BF$8594,3,0)</f>
        <v>0</v>
      </c>
      <c r="E178" s="65" t="str">
        <f t="shared" si="56"/>
        <v/>
      </c>
      <c r="F178" s="65" t="str">
        <f t="shared" si="57"/>
        <v/>
      </c>
      <c r="G178" s="65" t="str">
        <f t="shared" si="58"/>
        <v>0</v>
      </c>
      <c r="H178" s="48" t="str">
        <f t="shared" si="59"/>
        <v/>
      </c>
      <c r="I178" s="2"/>
    </row>
    <row r="179" spans="1:9" s="26" customFormat="1" x14ac:dyDescent="0.2">
      <c r="A179" s="40"/>
      <c r="B179" s="70" t="s">
        <v>534</v>
      </c>
      <c r="C179" s="73">
        <v>0</v>
      </c>
      <c r="D179" s="74">
        <f>VLOOKUP(B179,'[1]por deptos 2011-2017'!$BD$8058:$BF$8594,3,0)</f>
        <v>0</v>
      </c>
      <c r="E179" s="65" t="str">
        <f t="shared" ref="E179" si="60">+IF(C179=0,"",C179/C$165)</f>
        <v/>
      </c>
      <c r="F179" s="65" t="str">
        <f t="shared" ref="F179" si="61">+IF(D179=0,"",D179/D$165)</f>
        <v/>
      </c>
      <c r="G179" s="65" t="str">
        <f t="shared" ref="G179" si="62">+IF(OR(AND(D179=0),(C179=0)),"0",((D179-C179)/C179))</f>
        <v>0</v>
      </c>
      <c r="H179" s="48" t="str">
        <f t="shared" ref="H179" si="63">+IF(OR(AND(E179=""),(G179="")),"",E179*G179)</f>
        <v/>
      </c>
      <c r="I179" s="2"/>
    </row>
    <row r="180" spans="1:9" s="26" customFormat="1" x14ac:dyDescent="0.2">
      <c r="A180" s="41"/>
      <c r="B180" s="70" t="s">
        <v>448</v>
      </c>
      <c r="C180" s="73">
        <v>0</v>
      </c>
      <c r="D180" s="74">
        <f>VLOOKUP(B180,'[1]por deptos 2011-2017'!$BD$8058:$BF$8594,3,0)</f>
        <v>0</v>
      </c>
      <c r="E180" s="65" t="str">
        <f t="shared" si="56"/>
        <v/>
      </c>
      <c r="F180" s="65" t="str">
        <f t="shared" si="57"/>
        <v/>
      </c>
      <c r="G180" s="65" t="str">
        <f t="shared" si="58"/>
        <v>0</v>
      </c>
      <c r="H180" s="48" t="str">
        <f t="shared" si="59"/>
        <v/>
      </c>
      <c r="I180" s="2"/>
    </row>
    <row r="181" spans="1:9" s="26" customFormat="1" x14ac:dyDescent="0.2">
      <c r="A181" s="41"/>
      <c r="B181" s="70" t="s">
        <v>595</v>
      </c>
      <c r="C181" s="73">
        <v>0</v>
      </c>
      <c r="D181" s="74">
        <f>VLOOKUP(B181,'[1]por deptos 2011-2017'!$BD$8058:$BF$8594,3,0)</f>
        <v>0</v>
      </c>
      <c r="E181" s="65" t="str">
        <f t="shared" si="56"/>
        <v/>
      </c>
      <c r="F181" s="65" t="str">
        <f t="shared" si="57"/>
        <v/>
      </c>
      <c r="G181" s="65" t="str">
        <f t="shared" si="58"/>
        <v>0</v>
      </c>
      <c r="H181" s="48" t="str">
        <f t="shared" si="59"/>
        <v/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2011-2017'!$BD$8058:$BF$8594,3,0)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2011-2017'!$BD$8058:$BF$8594,3,0)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0</v>
      </c>
      <c r="D184" s="74">
        <f>VLOOKUP(B184,'[1]por deptos 2011-2017'!$BD$8058:$BF$8594,3,0)</f>
        <v>0</v>
      </c>
      <c r="E184" s="65" t="str">
        <f t="shared" ref="E184:E185" si="64">+IF(C184=0,"",C184/C$165)</f>
        <v/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 t="str">
        <f t="shared" ref="H184:H185" si="67">+IF(OR(AND(E184=""),(G184="")),"",E184*G184)</f>
        <v/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2011-2017'!$BD$8058:$BF$8594,3,0)</f>
        <v>0</v>
      </c>
      <c r="E185" s="65" t="str">
        <f t="shared" si="64"/>
        <v/>
      </c>
      <c r="F185" s="65" t="str">
        <f t="shared" si="65"/>
        <v/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0</v>
      </c>
      <c r="D186" s="74">
        <f>VLOOKUP(B186,'[1]por deptos 2011-2017'!$BD$8058:$BF$8594,3,0)</f>
        <v>0</v>
      </c>
      <c r="E186" s="65" t="str">
        <f t="shared" si="56"/>
        <v/>
      </c>
      <c r="F186" s="65" t="str">
        <f t="shared" si="57"/>
        <v/>
      </c>
      <c r="G186" s="65" t="str">
        <f t="shared" si="58"/>
        <v>0</v>
      </c>
      <c r="H186" s="48" t="str">
        <f t="shared" si="59"/>
        <v/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2011-2017'!$BD$8058:$BF$8594,3,0)</f>
        <v>0</v>
      </c>
      <c r="E187" s="65" t="str">
        <f t="shared" si="56"/>
        <v/>
      </c>
      <c r="F187" s="65" t="str">
        <f t="shared" si="57"/>
        <v/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2011-2017'!$BD$8058:$BF$8594,3,0)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2011-2017'!$BD$8058:$BF$8594,3,0)</f>
        <v>0</v>
      </c>
      <c r="E189" s="65" t="str">
        <f t="shared" ref="E189" si="68">+IF(C189=0,"",C189/C$165)</f>
        <v/>
      </c>
      <c r="F189" s="65" t="str">
        <f t="shared" ref="F189" si="69">+IF(D189=0,"",D189/D$165)</f>
        <v/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2011-2017'!$BD$8058:$BF$8594,3,0)</f>
        <v>0</v>
      </c>
      <c r="E190" s="65" t="str">
        <f t="shared" si="56"/>
        <v/>
      </c>
      <c r="F190" s="65" t="str">
        <f t="shared" si="57"/>
        <v/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0</v>
      </c>
      <c r="D191" s="74">
        <f>VLOOKUP(B191,'[1]por deptos 2011-2017'!$BD$8058:$BF$8594,3,0)</f>
        <v>0</v>
      </c>
      <c r="E191" s="65" t="str">
        <f t="shared" si="56"/>
        <v/>
      </c>
      <c r="F191" s="65" t="str">
        <f t="shared" si="57"/>
        <v/>
      </c>
      <c r="G191" s="65" t="str">
        <f t="shared" si="58"/>
        <v>0</v>
      </c>
      <c r="H191" s="48" t="str">
        <f t="shared" si="59"/>
        <v/>
      </c>
      <c r="I191" s="2"/>
    </row>
    <row r="192" spans="1:9" s="26" customFormat="1" x14ac:dyDescent="0.2">
      <c r="A192" s="40"/>
      <c r="B192" s="70" t="s">
        <v>539</v>
      </c>
      <c r="C192" s="73">
        <v>0</v>
      </c>
      <c r="D192" s="74">
        <f>VLOOKUP(B192,'[1]por deptos 2011-2017'!$BD$8058:$BF$8594,3,0)</f>
        <v>0</v>
      </c>
      <c r="E192" s="65" t="str">
        <f t="shared" ref="E192" si="72">+IF(C192=0,"",C192/C$165)</f>
        <v/>
      </c>
      <c r="F192" s="65" t="str">
        <f t="shared" ref="F192" si="73">+IF(D192=0,"",D192/D$165)</f>
        <v/>
      </c>
      <c r="G192" s="65" t="str">
        <f t="shared" ref="G192" si="74">+IF(OR(AND(D192=0),(C192=0)),"0",((D192-C192)/C192))</f>
        <v>0</v>
      </c>
      <c r="H192" s="48" t="str">
        <f t="shared" ref="H192" si="75">+IF(OR(AND(E192=""),(G192="")),"",E192*G192)</f>
        <v/>
      </c>
      <c r="I192" s="2"/>
    </row>
    <row r="193" spans="1:9" s="26" customFormat="1" x14ac:dyDescent="0.2">
      <c r="A193" s="41"/>
      <c r="B193" s="70" t="s">
        <v>219</v>
      </c>
      <c r="C193" s="73">
        <v>0</v>
      </c>
      <c r="D193" s="74">
        <f>VLOOKUP(B193,'[1]por deptos 2011-2017'!$BD$8058:$BF$8594,3,0)</f>
        <v>0</v>
      </c>
      <c r="E193" s="65" t="str">
        <f t="shared" si="56"/>
        <v/>
      </c>
      <c r="F193" s="65" t="str">
        <f t="shared" si="57"/>
        <v/>
      </c>
      <c r="G193" s="65" t="str">
        <f t="shared" si="58"/>
        <v>0</v>
      </c>
      <c r="H193" s="48" t="str">
        <f t="shared" si="59"/>
        <v/>
      </c>
      <c r="I193" s="2"/>
    </row>
    <row r="194" spans="1:9" s="26" customFormat="1" x14ac:dyDescent="0.2">
      <c r="A194" s="41"/>
      <c r="B194" s="70" t="s">
        <v>220</v>
      </c>
      <c r="C194" s="73">
        <v>0</v>
      </c>
      <c r="D194" s="74">
        <f>VLOOKUP(B194,'[1]por deptos 2011-2017'!$BD$8058:$BF$8594,3,0)</f>
        <v>0</v>
      </c>
      <c r="E194" s="65" t="str">
        <f t="shared" si="56"/>
        <v/>
      </c>
      <c r="F194" s="65" t="str">
        <f t="shared" si="57"/>
        <v/>
      </c>
      <c r="G194" s="65" t="str">
        <f t="shared" si="58"/>
        <v>0</v>
      </c>
      <c r="H194" s="48" t="str">
        <f t="shared" si="59"/>
        <v/>
      </c>
      <c r="I194" s="2"/>
    </row>
    <row r="195" spans="1:9" s="26" customFormat="1" x14ac:dyDescent="0.2">
      <c r="A195" s="41"/>
      <c r="B195" s="70" t="s">
        <v>221</v>
      </c>
      <c r="C195" s="73">
        <v>0</v>
      </c>
      <c r="D195" s="74">
        <f>VLOOKUP(B195,'[1]por deptos 2011-2017'!$BD$8058:$BF$8594,3,0)</f>
        <v>1</v>
      </c>
      <c r="E195" s="65" t="str">
        <f t="shared" si="56"/>
        <v/>
      </c>
      <c r="F195" s="65">
        <f t="shared" si="57"/>
        <v>2.1739130434782608E-2</v>
      </c>
      <c r="G195" s="65" t="str">
        <f t="shared" si="58"/>
        <v>0</v>
      </c>
      <c r="H195" s="48" t="str">
        <f t="shared" si="59"/>
        <v/>
      </c>
      <c r="I195" s="2"/>
    </row>
    <row r="196" spans="1:9" s="26" customFormat="1" x14ac:dyDescent="0.2">
      <c r="A196" s="41"/>
      <c r="B196" s="70" t="s">
        <v>222</v>
      </c>
      <c r="C196" s="73">
        <v>0</v>
      </c>
      <c r="D196" s="74">
        <f>VLOOKUP(B196,'[1]por deptos 2011-2017'!$BD$8058:$BF$8594,3,0)</f>
        <v>0</v>
      </c>
      <c r="E196" s="65" t="str">
        <f t="shared" si="56"/>
        <v/>
      </c>
      <c r="F196" s="65" t="str">
        <f t="shared" si="57"/>
        <v/>
      </c>
      <c r="G196" s="65" t="str">
        <f t="shared" si="58"/>
        <v>0</v>
      </c>
      <c r="H196" s="48" t="str">
        <f t="shared" si="59"/>
        <v/>
      </c>
      <c r="I196" s="2"/>
    </row>
    <row r="197" spans="1:9" s="26" customFormat="1" x14ac:dyDescent="0.2">
      <c r="A197" s="41"/>
      <c r="B197" s="70" t="s">
        <v>450</v>
      </c>
      <c r="C197" s="73">
        <v>1</v>
      </c>
      <c r="D197" s="74">
        <f>VLOOKUP(B197,'[1]por deptos 2011-2017'!$BD$8058:$BF$8594,3,0)</f>
        <v>0</v>
      </c>
      <c r="E197" s="65">
        <f t="shared" si="56"/>
        <v>1.2658227848101266E-2</v>
      </c>
      <c r="F197" s="65" t="str">
        <f t="shared" si="57"/>
        <v/>
      </c>
      <c r="G197" s="65" t="str">
        <f t="shared" si="58"/>
        <v>0</v>
      </c>
      <c r="H197" s="48">
        <f t="shared" si="59"/>
        <v>0</v>
      </c>
      <c r="I197" s="2"/>
    </row>
    <row r="198" spans="1:9" s="26" customFormat="1" x14ac:dyDescent="0.2">
      <c r="A198" s="41"/>
      <c r="B198" s="70" t="s">
        <v>451</v>
      </c>
      <c r="C198" s="73">
        <v>0</v>
      </c>
      <c r="D198" s="74">
        <f>VLOOKUP(B198,'[1]por deptos 2011-2017'!$BD$8058:$BF$8594,3,0)</f>
        <v>0</v>
      </c>
      <c r="E198" s="65" t="str">
        <f t="shared" si="56"/>
        <v/>
      </c>
      <c r="F198" s="65" t="str">
        <f t="shared" si="57"/>
        <v/>
      </c>
      <c r="G198" s="65" t="str">
        <f t="shared" si="58"/>
        <v>0</v>
      </c>
      <c r="H198" s="48" t="str">
        <f t="shared" si="59"/>
        <v/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2011-2017'!$BD$8058:$BF$8594,3,0)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0</v>
      </c>
      <c r="D200" s="74">
        <f>VLOOKUP(B200,'[1]por deptos 2011-2017'!$BD$8058:$BF$8594,3,0)</f>
        <v>0</v>
      </c>
      <c r="E200" s="65" t="str">
        <f t="shared" ref="E200" si="76">+IF(C200=0,"",C200/C$165)</f>
        <v/>
      </c>
      <c r="F200" s="65" t="str">
        <f t="shared" ref="F200" si="77">+IF(D200=0,"",D200/D$165)</f>
        <v/>
      </c>
      <c r="G200" s="65" t="str">
        <f t="shared" ref="G200" si="78">+IF(OR(AND(D200=0),(C200=0)),"0",((D200-C200)/C200))</f>
        <v>0</v>
      </c>
      <c r="H200" s="48" t="str">
        <f t="shared" ref="H200" si="79">+IF(OR(AND(E200=""),(G200="")),"",E200*G200)</f>
        <v/>
      </c>
      <c r="I200" s="2"/>
    </row>
    <row r="201" spans="1:9" s="26" customFormat="1" x14ac:dyDescent="0.2">
      <c r="A201" s="41"/>
      <c r="B201" s="70" t="s">
        <v>224</v>
      </c>
      <c r="C201" s="73">
        <v>0</v>
      </c>
      <c r="D201" s="74">
        <f>VLOOKUP(B201,'[1]por deptos 2011-2017'!$BD$8058:$BF$8594,3,0)</f>
        <v>0</v>
      </c>
      <c r="E201" s="65" t="str">
        <f t="shared" si="56"/>
        <v/>
      </c>
      <c r="F201" s="65" t="str">
        <f t="shared" si="57"/>
        <v/>
      </c>
      <c r="G201" s="65" t="str">
        <f t="shared" si="58"/>
        <v>0</v>
      </c>
      <c r="H201" s="48" t="str">
        <f t="shared" si="59"/>
        <v/>
      </c>
      <c r="I201" s="2"/>
    </row>
    <row r="202" spans="1:9" s="26" customFormat="1" x14ac:dyDescent="0.2">
      <c r="A202" s="41"/>
      <c r="B202" s="70" t="s">
        <v>225</v>
      </c>
      <c r="C202" s="73">
        <v>0</v>
      </c>
      <c r="D202" s="74">
        <f>VLOOKUP(B202,'[1]por deptos 2011-2017'!$BD$8058:$BF$8594,3,0)</f>
        <v>0</v>
      </c>
      <c r="E202" s="65" t="str">
        <f t="shared" si="56"/>
        <v/>
      </c>
      <c r="F202" s="65" t="str">
        <f t="shared" si="57"/>
        <v/>
      </c>
      <c r="G202" s="65" t="str">
        <f t="shared" si="58"/>
        <v>0</v>
      </c>
      <c r="H202" s="48" t="str">
        <f t="shared" si="59"/>
        <v/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2011-2017'!$BD$8058:$BF$8594,3,0)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0</v>
      </c>
      <c r="D204" s="74">
        <f>VLOOKUP(B204,'[1]por deptos 2011-2017'!$BD$8058:$BF$8594,3,0)</f>
        <v>0</v>
      </c>
      <c r="E204" s="65" t="str">
        <f t="shared" si="56"/>
        <v/>
      </c>
      <c r="F204" s="65" t="str">
        <f t="shared" si="57"/>
        <v/>
      </c>
      <c r="G204" s="65" t="str">
        <f t="shared" si="58"/>
        <v>0</v>
      </c>
      <c r="H204" s="48" t="str">
        <f t="shared" si="59"/>
        <v/>
      </c>
      <c r="I204" s="2"/>
    </row>
    <row r="205" spans="1:9" s="26" customFormat="1" x14ac:dyDescent="0.2">
      <c r="A205" s="41"/>
      <c r="B205" s="70" t="s">
        <v>47</v>
      </c>
      <c r="C205" s="73">
        <v>1</v>
      </c>
      <c r="D205" s="74">
        <f>VLOOKUP(B205,'[1]por deptos 2011-2017'!$BD$8058:$BF$8594,3,0)</f>
        <v>0</v>
      </c>
      <c r="E205" s="65">
        <f t="shared" si="56"/>
        <v>1.2658227848101266E-2</v>
      </c>
      <c r="F205" s="65" t="str">
        <f t="shared" si="57"/>
        <v/>
      </c>
      <c r="G205" s="65" t="str">
        <f t="shared" si="58"/>
        <v>0</v>
      </c>
      <c r="H205" s="48">
        <f t="shared" si="59"/>
        <v>0</v>
      </c>
      <c r="I205" s="2"/>
    </row>
    <row r="206" spans="1:9" s="26" customFormat="1" x14ac:dyDescent="0.2">
      <c r="A206" s="41"/>
      <c r="B206" s="70" t="s">
        <v>227</v>
      </c>
      <c r="C206" s="73">
        <v>0</v>
      </c>
      <c r="D206" s="74">
        <f>VLOOKUP(B206,'[1]por deptos 2011-2017'!$BD$8058:$BF$8594,3,0)</f>
        <v>0</v>
      </c>
      <c r="E206" s="65" t="str">
        <f t="shared" si="56"/>
        <v/>
      </c>
      <c r="F206" s="65" t="str">
        <f t="shared" si="57"/>
        <v/>
      </c>
      <c r="G206" s="65" t="str">
        <f t="shared" si="58"/>
        <v>0</v>
      </c>
      <c r="H206" s="48" t="str">
        <f t="shared" si="59"/>
        <v/>
      </c>
      <c r="I206" s="2"/>
    </row>
    <row r="207" spans="1:9" s="26" customFormat="1" x14ac:dyDescent="0.2">
      <c r="A207" s="41"/>
      <c r="B207" s="70" t="s">
        <v>228</v>
      </c>
      <c r="C207" s="73">
        <v>0</v>
      </c>
      <c r="D207" s="74">
        <f>VLOOKUP(B207,'[1]por deptos 2011-2017'!$BD$8058:$BF$8594,3,0)</f>
        <v>0</v>
      </c>
      <c r="E207" s="65" t="str">
        <f t="shared" si="56"/>
        <v/>
      </c>
      <c r="F207" s="65" t="str">
        <f t="shared" si="57"/>
        <v/>
      </c>
      <c r="G207" s="65" t="str">
        <f t="shared" si="58"/>
        <v>0</v>
      </c>
      <c r="H207" s="48" t="str">
        <f t="shared" si="59"/>
        <v/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2011-2017'!$BD$8058:$BF$8594,3,0)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2011-2017'!$BD$8058:$BF$8594,3,0)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2011-2017'!$BD$8058:$BF$8594,3,0)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2011-2017'!$BD$8058:$BF$8594,3,0)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2011-2017'!$BD$8058:$BF$8594,3,0)</f>
        <v>1</v>
      </c>
      <c r="E212" s="65" t="str">
        <f t="shared" si="56"/>
        <v/>
      </c>
      <c r="F212" s="65">
        <f t="shared" si="57"/>
        <v>2.1739130434782608E-2</v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2011-2017'!$BD$8058:$BF$8594,3,0)</f>
        <v>0</v>
      </c>
      <c r="E213" s="65" t="str">
        <f t="shared" si="56"/>
        <v/>
      </c>
      <c r="F213" s="65" t="str">
        <f t="shared" si="57"/>
        <v/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2011-2017'!$BD$8058:$BF$8594,3,0)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2011-2017'!$BD$8058:$BF$8594,3,0)</f>
        <v>0</v>
      </c>
      <c r="E215" s="65" t="str">
        <f t="shared" si="56"/>
        <v/>
      </c>
      <c r="F215" s="65" t="str">
        <f t="shared" si="57"/>
        <v/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3</v>
      </c>
      <c r="D216" s="74">
        <f>VLOOKUP(B216,'[1]por deptos 2011-2017'!$BD$8058:$BF$8594,3,0)</f>
        <v>2</v>
      </c>
      <c r="E216" s="65">
        <f t="shared" si="56"/>
        <v>3.7974683544303799E-2</v>
      </c>
      <c r="F216" s="65">
        <f t="shared" si="57"/>
        <v>4.3478260869565216E-2</v>
      </c>
      <c r="G216" s="65">
        <f t="shared" si="58"/>
        <v>-0.33333333333333331</v>
      </c>
      <c r="H216" s="48">
        <f t="shared" si="59"/>
        <v>-1.2658227848101266E-2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2011-2017'!$BD$8058:$BF$8594,3,0)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2011-2017'!$BD$8058:$BF$8594,3,0)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0</v>
      </c>
      <c r="D219" s="74">
        <f>VLOOKUP(B219,'[1]por deptos 2011-2017'!$BD$8058:$BF$8594,3,0)</f>
        <v>0</v>
      </c>
      <c r="E219" s="65" t="str">
        <f t="shared" si="56"/>
        <v/>
      </c>
      <c r="F219" s="65" t="str">
        <f t="shared" si="57"/>
        <v/>
      </c>
      <c r="G219" s="65" t="str">
        <f t="shared" si="58"/>
        <v>0</v>
      </c>
      <c r="H219" s="48" t="str">
        <f t="shared" si="59"/>
        <v/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2011-2017'!$BD$8058:$BF$8594,3,0)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0</v>
      </c>
      <c r="D221" s="74">
        <f>VLOOKUP(B221,'[1]por deptos 2011-2017'!$BD$8058:$BF$8594,3,0)</f>
        <v>0</v>
      </c>
      <c r="E221" s="65" t="str">
        <f t="shared" si="56"/>
        <v/>
      </c>
      <c r="F221" s="65" t="str">
        <f t="shared" si="57"/>
        <v/>
      </c>
      <c r="G221" s="65" t="str">
        <f t="shared" si="58"/>
        <v>0</v>
      </c>
      <c r="H221" s="48" t="str">
        <f t="shared" si="59"/>
        <v/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2011-2017'!$BD$8058:$BF$8594,3,0)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2011-2017'!$BD$8058:$BF$8594,3,0)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2011-2017'!$BD$8058:$BF$8594,3,0)</f>
        <v>0</v>
      </c>
      <c r="E224" s="65" t="str">
        <f t="shared" si="56"/>
        <v/>
      </c>
      <c r="F224" s="65" t="str">
        <f t="shared" si="57"/>
        <v/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2011-2017'!$BD$8058:$BF$8594,3,0)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2011-2017'!$BD$8058:$BF$8594,3,0)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0</v>
      </c>
      <c r="D227" s="74">
        <f>VLOOKUP(B227,'[1]por deptos 2011-2017'!$BD$8058:$BF$8594,3,0)</f>
        <v>0</v>
      </c>
      <c r="E227" s="65" t="str">
        <f t="shared" si="56"/>
        <v/>
      </c>
      <c r="F227" s="65" t="str">
        <f t="shared" si="57"/>
        <v/>
      </c>
      <c r="G227" s="65" t="str">
        <f t="shared" si="58"/>
        <v>0</v>
      </c>
      <c r="H227" s="48" t="str">
        <f t="shared" si="59"/>
        <v/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2011-2017'!$BD$8058:$BF$8594,3,0)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20</v>
      </c>
      <c r="D229" s="74">
        <f>VLOOKUP(B229,'[1]por deptos 2011-2017'!$BD$8058:$BF$8594,3,0)</f>
        <v>2</v>
      </c>
      <c r="E229" s="65">
        <f t="shared" si="56"/>
        <v>0.25316455696202533</v>
      </c>
      <c r="F229" s="65">
        <f t="shared" si="57"/>
        <v>4.3478260869565216E-2</v>
      </c>
      <c r="G229" s="65">
        <f t="shared" si="58"/>
        <v>-0.9</v>
      </c>
      <c r="H229" s="48">
        <f t="shared" si="59"/>
        <v>-0.22784810126582281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2011-2017'!$BD$8058:$BF$8594,3,0)</f>
        <v>0</v>
      </c>
      <c r="E230" s="65" t="str">
        <f t="shared" si="56"/>
        <v/>
      </c>
      <c r="F230" s="65" t="str">
        <f t="shared" si="57"/>
        <v/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2011-2017'!$BD$8058:$BF$8594,3,0)</f>
        <v>0</v>
      </c>
      <c r="E231" s="65" t="str">
        <f t="shared" si="56"/>
        <v/>
      </c>
      <c r="F231" s="65" t="str">
        <f t="shared" si="57"/>
        <v/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7</v>
      </c>
      <c r="D232" s="74">
        <f>VLOOKUP(B232,'[1]por deptos 2011-2017'!$BD$8058:$BF$8594,3,0)</f>
        <v>5</v>
      </c>
      <c r="E232" s="65">
        <f t="shared" si="56"/>
        <v>8.8607594936708861E-2</v>
      </c>
      <c r="F232" s="65">
        <f t="shared" si="57"/>
        <v>0.10869565217391304</v>
      </c>
      <c r="G232" s="65">
        <f t="shared" si="58"/>
        <v>-0.2857142857142857</v>
      </c>
      <c r="H232" s="48">
        <f t="shared" si="59"/>
        <v>-2.5316455696202531E-2</v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2011-2017'!$BD$8058:$BF$8594,3,0)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2011-2017'!$BD$8058:$BF$8594,3,0)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0</v>
      </c>
      <c r="D235" s="74">
        <f>VLOOKUP(B235,'[1]por deptos 2011-2017'!$BD$8058:$BF$8594,3,0)</f>
        <v>0</v>
      </c>
      <c r="E235" s="65" t="str">
        <f t="shared" si="56"/>
        <v/>
      </c>
      <c r="F235" s="65" t="str">
        <f t="shared" si="57"/>
        <v/>
      </c>
      <c r="G235" s="65" t="str">
        <f t="shared" si="58"/>
        <v>0</v>
      </c>
      <c r="H235" s="48" t="str">
        <f t="shared" si="59"/>
        <v/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2011-2017'!$BD$8058:$BF$8594,3,0)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2011-2017'!$BD$8058:$BF$8594,3,0)</f>
        <v>0</v>
      </c>
      <c r="E237" s="65" t="str">
        <f t="shared" si="56"/>
        <v/>
      </c>
      <c r="F237" s="65" t="str">
        <f t="shared" si="57"/>
        <v/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2011-2017'!$BD$8058:$BF$8594,3,0)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2011-2017'!$BD$8058:$BF$8594,3,0)</f>
        <v>0</v>
      </c>
      <c r="E239" s="65" t="str">
        <f t="shared" si="88"/>
        <v/>
      </c>
      <c r="F239" s="65" t="str">
        <f t="shared" si="89"/>
        <v/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2011-2017'!$BD$8058:$BF$8594,3,0)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0</v>
      </c>
      <c r="D241" s="74">
        <f>VLOOKUP(B241,'[1]por deptos 2011-2017'!$BD$8058:$BF$8594,3,0)</f>
        <v>0</v>
      </c>
      <c r="E241" s="65" t="str">
        <f t="shared" si="88"/>
        <v/>
      </c>
      <c r="F241" s="65" t="str">
        <f t="shared" si="89"/>
        <v/>
      </c>
      <c r="G241" s="65" t="str">
        <f t="shared" si="90"/>
        <v>0</v>
      </c>
      <c r="H241" s="48" t="str">
        <f t="shared" si="91"/>
        <v/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2011-2017'!$BD$8058:$BF$8594,3,0)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2011-2017'!$BD$8058:$BF$8594,3,0)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2011-2017'!$BD$8058:$BF$8594,3,0)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2011-2017'!$BD$8058:$BF$8594,3,0)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2011-2017'!$BD$8058:$BF$8594,3,0)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2011-2017'!$BD$8058:$BF$8594,3,0)</f>
        <v>0</v>
      </c>
      <c r="E247" s="65" t="str">
        <f t="shared" si="88"/>
        <v/>
      </c>
      <c r="F247" s="65" t="str">
        <f t="shared" si="89"/>
        <v/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2011-2017'!$BD$8058:$BF$8594,3,0)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2011-2017'!$BD$8058:$BF$8594,3,0)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2011-2017'!$BD$8058:$BF$8594,3,0)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0</v>
      </c>
      <c r="D251" s="74">
        <f>VLOOKUP(B251,'[1]por deptos 2011-2017'!$BD$8058:$BF$8594,3,0)</f>
        <v>0</v>
      </c>
      <c r="E251" s="65" t="str">
        <f t="shared" si="88"/>
        <v/>
      </c>
      <c r="F251" s="65" t="str">
        <f t="shared" si="89"/>
        <v/>
      </c>
      <c r="G251" s="65" t="str">
        <f t="shared" si="90"/>
        <v>0</v>
      </c>
      <c r="H251" s="48" t="str">
        <f t="shared" si="91"/>
        <v/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2011-2017'!$BD$8058:$BF$8594,3,0)</f>
        <v>0</v>
      </c>
      <c r="E252" s="65" t="str">
        <f t="shared" si="88"/>
        <v/>
      </c>
      <c r="F252" s="65" t="str">
        <f t="shared" si="89"/>
        <v/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2011-2017'!$BD$8058:$BF$8594,3,0)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2011-2017'!$BD$8058:$BF$8594,3,0)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2011-2017'!$BD$8058:$BF$8594,3,0)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11</v>
      </c>
      <c r="D256" s="74">
        <f>VLOOKUP(B256,'[1]por deptos 2011-2017'!$BD$8058:$BF$8594,3,0)</f>
        <v>8</v>
      </c>
      <c r="E256" s="65">
        <f t="shared" si="88"/>
        <v>0.13924050632911392</v>
      </c>
      <c r="F256" s="65">
        <f t="shared" si="89"/>
        <v>0.17391304347826086</v>
      </c>
      <c r="G256" s="65">
        <f t="shared" si="90"/>
        <v>-0.27272727272727271</v>
      </c>
      <c r="H256" s="48">
        <f t="shared" si="91"/>
        <v>-3.7974683544303792E-2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2011-2017'!$BD$8058:$BF$8594,3,0)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2011-2017'!$BD$8058:$BF$8594,3,0)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2011-2017'!$BD$8058:$BF$8594,3,0)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2011-2017'!$BD$8058:$BF$8594,3,0)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2011-2017'!$BD$8058:$BF$8594,3,0)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2011-2017'!$BD$8058:$BF$8594,3,0)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3</v>
      </c>
      <c r="D263" s="74">
        <f>VLOOKUP(B263,'[1]por deptos 2011-2017'!$BD$8058:$BF$8594,3,0)</f>
        <v>3</v>
      </c>
      <c r="E263" s="65">
        <f t="shared" si="96"/>
        <v>3.7974683544303799E-2</v>
      </c>
      <c r="F263" s="65">
        <f t="shared" si="97"/>
        <v>6.5217391304347824E-2</v>
      </c>
      <c r="G263" s="65">
        <f t="shared" si="98"/>
        <v>0</v>
      </c>
      <c r="H263" s="48">
        <f t="shared" si="99"/>
        <v>0</v>
      </c>
      <c r="I263" s="2"/>
    </row>
    <row r="264" spans="1:9" s="26" customFormat="1" x14ac:dyDescent="0.2">
      <c r="A264" s="41"/>
      <c r="B264" s="70" t="s">
        <v>60</v>
      </c>
      <c r="C264" s="73">
        <v>0</v>
      </c>
      <c r="D264" s="74">
        <f>VLOOKUP(B264,'[1]por deptos 2011-2017'!$BD$8058:$BF$8594,3,0)</f>
        <v>0</v>
      </c>
      <c r="E264" s="65" t="str">
        <f t="shared" si="88"/>
        <v/>
      </c>
      <c r="F264" s="65" t="str">
        <f t="shared" si="89"/>
        <v/>
      </c>
      <c r="G264" s="65" t="str">
        <f t="shared" si="90"/>
        <v>0</v>
      </c>
      <c r="H264" s="48" t="str">
        <f t="shared" si="91"/>
        <v/>
      </c>
      <c r="I264" s="2"/>
    </row>
    <row r="265" spans="1:9" s="26" customFormat="1" x14ac:dyDescent="0.2">
      <c r="A265" s="41"/>
      <c r="B265" s="70" t="s">
        <v>65</v>
      </c>
      <c r="C265" s="73">
        <v>0</v>
      </c>
      <c r="D265" s="74">
        <f>VLOOKUP(B265,'[1]por deptos 2011-2017'!$BD$8058:$BF$8594,3,0)</f>
        <v>0</v>
      </c>
      <c r="E265" s="65" t="str">
        <f t="shared" si="88"/>
        <v/>
      </c>
      <c r="F265" s="65" t="str">
        <f t="shared" si="89"/>
        <v/>
      </c>
      <c r="G265" s="65" t="str">
        <f t="shared" si="90"/>
        <v>0</v>
      </c>
      <c r="H265" s="48" t="str">
        <f t="shared" si="91"/>
        <v/>
      </c>
      <c r="I265" s="2"/>
    </row>
    <row r="266" spans="1:9" s="26" customFormat="1" x14ac:dyDescent="0.2">
      <c r="A266" s="41"/>
      <c r="B266" s="70" t="s">
        <v>61</v>
      </c>
      <c r="C266" s="73">
        <v>0</v>
      </c>
      <c r="D266" s="74">
        <f>VLOOKUP(B266,'[1]por deptos 2011-2017'!$BD$8058:$BF$8594,3,0)</f>
        <v>0</v>
      </c>
      <c r="E266" s="65" t="str">
        <f t="shared" si="88"/>
        <v/>
      </c>
      <c r="F266" s="65" t="str">
        <f t="shared" si="89"/>
        <v/>
      </c>
      <c r="G266" s="65" t="str">
        <f t="shared" si="90"/>
        <v>0</v>
      </c>
      <c r="H266" s="48" t="str">
        <f t="shared" si="91"/>
        <v/>
      </c>
      <c r="I266" s="2"/>
    </row>
    <row r="267" spans="1:9" s="26" customFormat="1" x14ac:dyDescent="0.2">
      <c r="A267" s="41"/>
      <c r="B267" s="70" t="s">
        <v>247</v>
      </c>
      <c r="C267" s="73">
        <v>0</v>
      </c>
      <c r="D267" s="74">
        <f>VLOOKUP(B267,'[1]por deptos 2011-2017'!$BD$8058:$BF$8594,3,0)</f>
        <v>0</v>
      </c>
      <c r="E267" s="65" t="str">
        <f t="shared" si="88"/>
        <v/>
      </c>
      <c r="F267" s="65" t="str">
        <f t="shared" si="89"/>
        <v/>
      </c>
      <c r="G267" s="65" t="str">
        <f t="shared" si="90"/>
        <v>0</v>
      </c>
      <c r="H267" s="48" t="str">
        <f t="shared" si="91"/>
        <v/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2011-2017'!$BD$8058:$BF$8594,3,0)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0</v>
      </c>
      <c r="D269" s="74">
        <f>VLOOKUP(B269,'[1]por deptos 2011-2017'!$BD$8058:$BF$8594,3,0)</f>
        <v>0</v>
      </c>
      <c r="E269" s="65" t="str">
        <f t="shared" ref="E269" si="100">+IF(C269=0,"",C269/C$165)</f>
        <v/>
      </c>
      <c r="F269" s="65" t="str">
        <f t="shared" ref="F269" si="101">+IF(D269=0,"",D269/D$165)</f>
        <v/>
      </c>
      <c r="G269" s="65" t="str">
        <f t="shared" ref="G269" si="102">+IF(OR(AND(D269=0),(C269=0)),"0",((D269-C269)/C269))</f>
        <v>0</v>
      </c>
      <c r="H269" s="48" t="str">
        <f t="shared" ref="H269" si="103">+IF(OR(AND(E269=""),(G269="")),"",E269*G269)</f>
        <v/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2011-2017'!$BD$8058:$BF$8594,3,0)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0</v>
      </c>
      <c r="D271" s="74">
        <f>VLOOKUP(B271,'[1]por deptos 2011-2017'!$BD$8058:$BF$8594,3,0)</f>
        <v>0</v>
      </c>
      <c r="E271" s="65" t="str">
        <f t="shared" si="88"/>
        <v/>
      </c>
      <c r="F271" s="65" t="str">
        <f t="shared" si="89"/>
        <v/>
      </c>
      <c r="G271" s="65" t="str">
        <f t="shared" si="90"/>
        <v>0</v>
      </c>
      <c r="H271" s="48" t="str">
        <f t="shared" si="91"/>
        <v/>
      </c>
      <c r="I271" s="2"/>
    </row>
    <row r="272" spans="1:9" s="26" customFormat="1" x14ac:dyDescent="0.2">
      <c r="A272" s="41"/>
      <c r="B272" s="70" t="s">
        <v>59</v>
      </c>
      <c r="C272" s="73">
        <v>0</v>
      </c>
      <c r="D272" s="74">
        <f>VLOOKUP(B272,'[1]por deptos 2011-2017'!$BD$8058:$BF$8594,3,0)</f>
        <v>0</v>
      </c>
      <c r="E272" s="65" t="str">
        <f t="shared" si="88"/>
        <v/>
      </c>
      <c r="F272" s="65" t="str">
        <f t="shared" si="89"/>
        <v/>
      </c>
      <c r="G272" s="65" t="str">
        <f t="shared" si="90"/>
        <v>0</v>
      </c>
      <c r="H272" s="48" t="str">
        <f t="shared" si="91"/>
        <v/>
      </c>
      <c r="I272" s="2"/>
    </row>
    <row r="273" spans="1:9" s="26" customFormat="1" x14ac:dyDescent="0.2">
      <c r="A273" s="41"/>
      <c r="B273" s="70" t="s">
        <v>64</v>
      </c>
      <c r="C273" s="73">
        <v>0</v>
      </c>
      <c r="D273" s="74">
        <f>VLOOKUP(B273,'[1]por deptos 2011-2017'!$BD$8058:$BF$8594,3,0)</f>
        <v>0</v>
      </c>
      <c r="E273" s="65" t="str">
        <f t="shared" si="88"/>
        <v/>
      </c>
      <c r="F273" s="65" t="str">
        <f t="shared" si="89"/>
        <v/>
      </c>
      <c r="G273" s="65" t="str">
        <f t="shared" si="90"/>
        <v>0</v>
      </c>
      <c r="H273" s="48" t="str">
        <f t="shared" si="91"/>
        <v/>
      </c>
      <c r="I273" s="2"/>
    </row>
    <row r="274" spans="1:9" s="26" customFormat="1" x14ac:dyDescent="0.2">
      <c r="A274" s="41"/>
      <c r="B274" s="70" t="s">
        <v>248</v>
      </c>
      <c r="C274" s="73">
        <v>0</v>
      </c>
      <c r="D274" s="74">
        <f>VLOOKUP(B274,'[1]por deptos 2011-2017'!$BD$8058:$BF$8594,3,0)</f>
        <v>0</v>
      </c>
      <c r="E274" s="65" t="str">
        <f t="shared" si="88"/>
        <v/>
      </c>
      <c r="F274" s="65" t="str">
        <f t="shared" si="89"/>
        <v/>
      </c>
      <c r="G274" s="65" t="str">
        <f t="shared" si="90"/>
        <v>0</v>
      </c>
      <c r="H274" s="48" t="str">
        <f t="shared" si="91"/>
        <v/>
      </c>
      <c r="I274" s="2"/>
    </row>
    <row r="275" spans="1:9" s="26" customFormat="1" x14ac:dyDescent="0.2">
      <c r="A275" s="41"/>
      <c r="B275" s="70" t="s">
        <v>469</v>
      </c>
      <c r="C275" s="73">
        <v>0</v>
      </c>
      <c r="D275" s="74">
        <f>VLOOKUP(B275,'[1]por deptos 2011-2017'!$BD$8058:$BF$8594,3,0)</f>
        <v>0</v>
      </c>
      <c r="E275" s="65" t="str">
        <f t="shared" si="88"/>
        <v/>
      </c>
      <c r="F275" s="65" t="str">
        <f t="shared" si="89"/>
        <v/>
      </c>
      <c r="G275" s="65" t="str">
        <f t="shared" si="90"/>
        <v>0</v>
      </c>
      <c r="H275" s="48" t="str">
        <f t="shared" si="91"/>
        <v/>
      </c>
      <c r="I275" s="2"/>
    </row>
    <row r="276" spans="1:9" s="26" customFormat="1" x14ac:dyDescent="0.2">
      <c r="A276" s="41"/>
      <c r="B276" s="70" t="s">
        <v>66</v>
      </c>
      <c r="C276" s="73">
        <v>0</v>
      </c>
      <c r="D276" s="74">
        <f>VLOOKUP(B276,'[1]por deptos 2011-2017'!$BD$8058:$BF$8594,3,0)</f>
        <v>0</v>
      </c>
      <c r="E276" s="65" t="str">
        <f t="shared" si="88"/>
        <v/>
      </c>
      <c r="F276" s="65" t="str">
        <f t="shared" si="89"/>
        <v/>
      </c>
      <c r="G276" s="65" t="str">
        <f t="shared" si="90"/>
        <v>0</v>
      </c>
      <c r="H276" s="48" t="str">
        <f t="shared" si="91"/>
        <v/>
      </c>
      <c r="I276" s="2"/>
    </row>
    <row r="277" spans="1:9" s="26" customFormat="1" x14ac:dyDescent="0.2">
      <c r="A277" s="40"/>
      <c r="B277" s="70" t="s">
        <v>556</v>
      </c>
      <c r="C277" s="73">
        <v>0</v>
      </c>
      <c r="D277" s="74">
        <f>VLOOKUP(B277,'[1]por deptos 2011-2017'!$BD$8058:$BF$8594,3,0)</f>
        <v>0</v>
      </c>
      <c r="E277" s="65" t="str">
        <f t="shared" ref="E277:E278" si="104">+IF(C277=0,"",C277/C$165)</f>
        <v/>
      </c>
      <c r="F277" s="65" t="str">
        <f t="shared" ref="F277:F278" si="105">+IF(D277=0,"",D277/D$165)</f>
        <v/>
      </c>
      <c r="G277" s="65" t="str">
        <f t="shared" ref="G277:G278" si="106">+IF(OR(AND(D277=0),(C277=0)),"0",((D277-C277)/C277))</f>
        <v>0</v>
      </c>
      <c r="H277" s="48" t="str">
        <f t="shared" ref="H277:H278" si="107">+IF(OR(AND(E277=""),(G277="")),"",E277*G277)</f>
        <v/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2011-2017'!$BD$8058:$BF$8594,3,0)</f>
        <v>0</v>
      </c>
      <c r="E278" s="65" t="str">
        <f t="shared" si="104"/>
        <v/>
      </c>
      <c r="F278" s="65" t="str">
        <f t="shared" si="105"/>
        <v/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0</v>
      </c>
      <c r="D279" s="74">
        <f>VLOOKUP(B279,'[1]por deptos 2011-2017'!$BD$8058:$BF$8594,3,0)</f>
        <v>0</v>
      </c>
      <c r="E279" s="65" t="str">
        <f t="shared" si="88"/>
        <v/>
      </c>
      <c r="F279" s="65" t="str">
        <f t="shared" si="89"/>
        <v/>
      </c>
      <c r="G279" s="65" t="str">
        <f t="shared" si="90"/>
        <v>0</v>
      </c>
      <c r="H279" s="48" t="str">
        <f t="shared" si="91"/>
        <v/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2011-2017'!$BD$8058:$BF$8594,3,0)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2011-2017'!$BD$8058:$BF$8594,3,0)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2011-2017'!$BD$8058:$BF$8594,3,0)</f>
        <v>0</v>
      </c>
      <c r="E282" s="65" t="str">
        <f t="shared" si="108"/>
        <v/>
      </c>
      <c r="F282" s="65" t="str">
        <f t="shared" si="109"/>
        <v/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2011-2017'!$BD$8058:$BF$8594,3,0)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2011-2017'!$BD$8058:$BF$8594,3,0)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2011-2017'!$BD$8058:$BF$8594,3,0)</f>
        <v>0</v>
      </c>
      <c r="E285" s="65" t="str">
        <f t="shared" si="108"/>
        <v/>
      </c>
      <c r="F285" s="65" t="str">
        <f t="shared" si="109"/>
        <v/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0</v>
      </c>
      <c r="D286" s="74">
        <f>VLOOKUP(B286,'[1]por deptos 2011-2017'!$BD$8058:$BF$8594,3,0)</f>
        <v>0</v>
      </c>
      <c r="E286" s="65" t="str">
        <f t="shared" si="88"/>
        <v/>
      </c>
      <c r="F286" s="65" t="str">
        <f t="shared" si="89"/>
        <v/>
      </c>
      <c r="G286" s="65" t="str">
        <f t="shared" si="90"/>
        <v>0</v>
      </c>
      <c r="H286" s="48" t="str">
        <f t="shared" si="91"/>
        <v/>
      </c>
      <c r="I286" s="2"/>
    </row>
    <row r="287" spans="1:9" s="26" customFormat="1" x14ac:dyDescent="0.2">
      <c r="A287" s="41"/>
      <c r="B287" s="70" t="s">
        <v>471</v>
      </c>
      <c r="C287" s="73">
        <v>0</v>
      </c>
      <c r="D287" s="74">
        <f>VLOOKUP(B287,'[1]por deptos 2011-2017'!$BD$8058:$BF$8594,3,0)</f>
        <v>2</v>
      </c>
      <c r="E287" s="65" t="str">
        <f t="shared" si="88"/>
        <v/>
      </c>
      <c r="F287" s="65">
        <f t="shared" si="89"/>
        <v>4.3478260869565216E-2</v>
      </c>
      <c r="G287" s="65" t="str">
        <f t="shared" si="90"/>
        <v>0</v>
      </c>
      <c r="H287" s="48" t="str">
        <f t="shared" si="91"/>
        <v/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2011-2017'!$BD$8058:$BF$8594,3,0)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0</v>
      </c>
      <c r="D289" s="74">
        <f>VLOOKUP(B289,'[1]por deptos 2011-2017'!$BD$8058:$BF$8594,3,0)</f>
        <v>0</v>
      </c>
      <c r="E289" s="65" t="str">
        <f t="shared" si="88"/>
        <v/>
      </c>
      <c r="F289" s="65" t="str">
        <f t="shared" si="89"/>
        <v/>
      </c>
      <c r="G289" s="65" t="str">
        <f t="shared" si="90"/>
        <v>0</v>
      </c>
      <c r="H289" s="48" t="str">
        <f t="shared" si="91"/>
        <v/>
      </c>
      <c r="I289" s="2"/>
    </row>
    <row r="290" spans="1:9" s="26" customFormat="1" x14ac:dyDescent="0.2">
      <c r="A290" s="41"/>
      <c r="B290" s="70" t="s">
        <v>473</v>
      </c>
      <c r="C290" s="73">
        <v>0</v>
      </c>
      <c r="D290" s="74">
        <f>VLOOKUP(B290,'[1]por deptos 2011-2017'!$BD$8058:$BF$8594,3,0)</f>
        <v>0</v>
      </c>
      <c r="E290" s="65" t="str">
        <f t="shared" si="88"/>
        <v/>
      </c>
      <c r="F290" s="65" t="str">
        <f t="shared" si="89"/>
        <v/>
      </c>
      <c r="G290" s="65" t="str">
        <f t="shared" si="90"/>
        <v>0</v>
      </c>
      <c r="H290" s="48" t="str">
        <f t="shared" si="91"/>
        <v/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2011-2017'!$BD$8058:$BF$8594,3,0)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0</v>
      </c>
      <c r="D292" s="74">
        <f>VLOOKUP(B292,'[1]por deptos 2011-2017'!$BD$8058:$BF$8594,3,0)</f>
        <v>0</v>
      </c>
      <c r="E292" s="65" t="str">
        <f t="shared" si="88"/>
        <v/>
      </c>
      <c r="F292" s="65" t="str">
        <f t="shared" si="89"/>
        <v/>
      </c>
      <c r="G292" s="65" t="str">
        <f t="shared" si="90"/>
        <v>0</v>
      </c>
      <c r="H292" s="48" t="str">
        <f t="shared" si="91"/>
        <v/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2011-2017'!$BD$8058:$BF$8594,3,0)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2011-2017'!$BD$8058:$BF$8594,3,0)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2011-2017'!$BD$8058:$BF$8594,3,0)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2011-2017'!$BD$8058:$BF$8594,3,0)</f>
        <v>0</v>
      </c>
      <c r="E296" s="65" t="str">
        <f t="shared" si="88"/>
        <v/>
      </c>
      <c r="F296" s="65" t="str">
        <f t="shared" si="89"/>
        <v/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0</v>
      </c>
      <c r="D297" s="74">
        <f>VLOOKUP(B297,'[1]por deptos 2011-2017'!$BD$8058:$BF$8594,3,0)</f>
        <v>0</v>
      </c>
      <c r="E297" s="65" t="str">
        <f t="shared" si="88"/>
        <v/>
      </c>
      <c r="F297" s="65" t="str">
        <f t="shared" si="89"/>
        <v/>
      </c>
      <c r="G297" s="65" t="str">
        <f t="shared" si="90"/>
        <v>0</v>
      </c>
      <c r="H297" s="48" t="str">
        <f t="shared" si="91"/>
        <v/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2011-2017'!$BD$8058:$BF$8594,3,0)</f>
        <v>0</v>
      </c>
      <c r="E298" s="65" t="str">
        <f t="shared" si="88"/>
        <v/>
      </c>
      <c r="F298" s="65" t="str">
        <f t="shared" si="89"/>
        <v/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2011-2017'!$BD$8058:$BF$8594,3,0)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2011-2017'!$BD$8058:$BF$8594,3,0)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0</v>
      </c>
      <c r="D301" s="74">
        <f>VLOOKUP(B301,'[1]por deptos 2011-2017'!$BD$8058:$BF$8594,3,0)</f>
        <v>0</v>
      </c>
      <c r="E301" s="65" t="str">
        <f t="shared" si="88"/>
        <v/>
      </c>
      <c r="F301" s="65" t="str">
        <f t="shared" si="89"/>
        <v/>
      </c>
      <c r="G301" s="65" t="str">
        <f t="shared" si="90"/>
        <v>0</v>
      </c>
      <c r="H301" s="48" t="str">
        <f t="shared" si="91"/>
        <v/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2011-2017'!$BD$8058:$BF$8594,3,0)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0</v>
      </c>
      <c r="D303" s="74">
        <f>VLOOKUP(B303,'[1]por deptos 2011-2017'!$BD$8058:$BF$8594,3,0)</f>
        <v>1</v>
      </c>
      <c r="E303" s="65" t="str">
        <f t="shared" si="88"/>
        <v/>
      </c>
      <c r="F303" s="65">
        <f t="shared" si="89"/>
        <v>2.1739130434782608E-2</v>
      </c>
      <c r="G303" s="65" t="str">
        <f t="shared" si="90"/>
        <v>0</v>
      </c>
      <c r="H303" s="48" t="str">
        <f t="shared" si="91"/>
        <v/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2011-2017'!$BD$8058:$BF$8594,3,0)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0</v>
      </c>
      <c r="D305" s="74">
        <f>VLOOKUP(B305,'[1]por deptos 2011-2017'!$BD$8058:$BF$8594,3,0)</f>
        <v>0</v>
      </c>
      <c r="E305" s="65" t="str">
        <f t="shared" si="88"/>
        <v/>
      </c>
      <c r="F305" s="65" t="str">
        <f t="shared" si="89"/>
        <v/>
      </c>
      <c r="G305" s="65" t="str">
        <f t="shared" si="90"/>
        <v>0</v>
      </c>
      <c r="H305" s="48" t="str">
        <f t="shared" si="91"/>
        <v/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2011-2017'!$BD$8058:$BF$8594,3,0)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0</v>
      </c>
      <c r="D307" s="74">
        <f>VLOOKUP(B307,'[1]por deptos 2011-2017'!$BD$8058:$BF$8594,3,0)</f>
        <v>0</v>
      </c>
      <c r="E307" s="65" t="str">
        <f t="shared" si="88"/>
        <v/>
      </c>
      <c r="F307" s="65" t="str">
        <f t="shared" si="89"/>
        <v/>
      </c>
      <c r="G307" s="65" t="str">
        <f t="shared" si="90"/>
        <v>0</v>
      </c>
      <c r="H307" s="48" t="str">
        <f t="shared" si="91"/>
        <v/>
      </c>
      <c r="I307" s="2"/>
    </row>
    <row r="308" spans="1:9" s="26" customFormat="1" x14ac:dyDescent="0.2">
      <c r="A308" s="41"/>
      <c r="B308" s="70" t="s">
        <v>484</v>
      </c>
      <c r="C308" s="73">
        <v>1</v>
      </c>
      <c r="D308" s="74">
        <f>VLOOKUP(B308,'[1]por deptos 2011-2017'!$BD$8058:$BF$8594,3,0)</f>
        <v>0</v>
      </c>
      <c r="E308" s="65">
        <f t="shared" si="88"/>
        <v>1.2658227848101266E-2</v>
      </c>
      <c r="F308" s="65" t="str">
        <f t="shared" si="89"/>
        <v/>
      </c>
      <c r="G308" s="65" t="str">
        <f t="shared" si="90"/>
        <v>0</v>
      </c>
      <c r="H308" s="48">
        <f t="shared" si="91"/>
        <v>0</v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2011-2017'!$BD$8058:$BF$8594,3,0)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2011-2017'!$BD$8058:$BF$8594,3,0)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2011-2017'!$BD$8058:$BF$8594,3,0)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0</v>
      </c>
      <c r="D312" s="74">
        <f>VLOOKUP(B312,'[1]por deptos 2011-2017'!$BD$8058:$BF$8594,3,0)</f>
        <v>0</v>
      </c>
      <c r="E312" s="65" t="str">
        <f t="shared" ref="E312" si="116">+IF(C312=0,"",C312/C$165)</f>
        <v/>
      </c>
      <c r="F312" s="65" t="str">
        <f t="shared" ref="F312" si="117">+IF(D312=0,"",D312/D$165)</f>
        <v/>
      </c>
      <c r="G312" s="65" t="str">
        <f t="shared" ref="G312" si="118">+IF(OR(AND(D312=0),(C312=0)),"0",((D312-C312)/C312))</f>
        <v>0</v>
      </c>
      <c r="H312" s="48" t="str">
        <f t="shared" ref="H312" si="119">+IF(OR(AND(E312=""),(G312="")),"",E312*G312)</f>
        <v/>
      </c>
      <c r="I312" s="2"/>
    </row>
    <row r="313" spans="1:9" s="26" customFormat="1" x14ac:dyDescent="0.2">
      <c r="A313" s="41"/>
      <c r="B313" s="70" t="s">
        <v>488</v>
      </c>
      <c r="C313" s="73">
        <v>0</v>
      </c>
      <c r="D313" s="74">
        <f>VLOOKUP(B313,'[1]por deptos 2011-2017'!$BD$8058:$BF$8594,3,0)</f>
        <v>0</v>
      </c>
      <c r="E313" s="65" t="str">
        <f t="shared" si="88"/>
        <v/>
      </c>
      <c r="F313" s="65" t="str">
        <f t="shared" si="89"/>
        <v/>
      </c>
      <c r="G313" s="65" t="str">
        <f t="shared" si="90"/>
        <v>0</v>
      </c>
      <c r="H313" s="48" t="str">
        <f t="shared" si="91"/>
        <v/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2011-2017'!$BD$8058:$BF$8594,3,0)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2011-2017'!$BD$8058:$BF$8594,3,0)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2011-2017'!$BD$8058:$BF$8594,3,0)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2011-2017'!$BD$8058:$BF$8594,3,0)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2011-2017'!$BD$8058:$BF$8594,3,0)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2011-2017'!$BD$8058:$BF$8594,3,0)</f>
        <v>0</v>
      </c>
      <c r="E319" s="65" t="str">
        <f t="shared" si="120"/>
        <v/>
      </c>
      <c r="F319" s="65" t="str">
        <f t="shared" si="121"/>
        <v/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2011-2017'!$BD$8058:$BF$8594,3,0)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2011-2017'!$BD$8058:$BF$8594,3,0)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0</v>
      </c>
      <c r="D322" s="74">
        <f>VLOOKUP(B322,'[1]por deptos 2011-2017'!$BD$8058:$BF$8594,3,0)</f>
        <v>0</v>
      </c>
      <c r="E322" s="65" t="str">
        <f t="shared" si="120"/>
        <v/>
      </c>
      <c r="F322" s="65" t="str">
        <f t="shared" si="121"/>
        <v/>
      </c>
      <c r="G322" s="65" t="str">
        <f t="shared" si="122"/>
        <v>0</v>
      </c>
      <c r="H322" s="48" t="str">
        <f t="shared" si="123"/>
        <v/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2011-2017'!$BD$8058:$BF$8594,3,0)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2011-2017'!$BD$8058:$BF$8594,3,0)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0</v>
      </c>
      <c r="D325" s="74">
        <f>VLOOKUP(B325,'[1]por deptos 2011-2017'!$BD$8058:$BF$8594,3,0)</f>
        <v>0</v>
      </c>
      <c r="E325" s="65" t="str">
        <f t="shared" ref="E325:E327" si="124">+IF(C325=0,"",C325/C$165)</f>
        <v/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 t="str">
        <f t="shared" ref="H325:H327" si="127">+IF(OR(AND(E325=""),(G325="")),"",E325*G325)</f>
        <v/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2011-2017'!$BD$8058:$BF$8594,3,0)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2011-2017'!$BD$8058:$BF$8594,3,0)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69</v>
      </c>
      <c r="D333" s="23">
        <f>SUM(D334:D547)</f>
        <v>131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0.89855072463768115</v>
      </c>
      <c r="H333" s="25">
        <f>+IF(OR(AND(E333=""),(G333="")),"",E333*G333)</f>
        <v>0.89855072463768115</v>
      </c>
    </row>
    <row r="334" spans="1:9" x14ac:dyDescent="0.2">
      <c r="B334" s="57" t="s">
        <v>75</v>
      </c>
      <c r="C334" s="74">
        <v>1</v>
      </c>
      <c r="D334" s="74">
        <f>VLOOKUP(B334,'[1]por deptos 2011-2017'!$BD$8058:$BF$8594,3,0)</f>
        <v>1</v>
      </c>
      <c r="E334" s="66">
        <f t="shared" si="128"/>
        <v>1.4492753623188406E-2</v>
      </c>
      <c r="F334" s="66">
        <f t="shared" si="129"/>
        <v>7.6335877862595417E-3</v>
      </c>
      <c r="G334" s="62">
        <f>+IF(OR(AND(D334=0),(C334=0)),"0",((D334-C334)/C334))</f>
        <v>0</v>
      </c>
      <c r="H334" s="61">
        <f>+IF(OR(AND(E334=""),(G334="")),"",E334*G334)</f>
        <v>0</v>
      </c>
    </row>
    <row r="335" spans="1:9" x14ac:dyDescent="0.2">
      <c r="B335" s="58" t="s">
        <v>79</v>
      </c>
      <c r="C335" s="74">
        <v>0</v>
      </c>
      <c r="D335" s="74">
        <f>VLOOKUP(B335,'[1]por deptos 2011-2017'!$BD$8058:$BF$8594,3,0)</f>
        <v>0</v>
      </c>
      <c r="E335" s="67" t="str">
        <f t="shared" si="128"/>
        <v/>
      </c>
      <c r="F335" s="67" t="str">
        <f t="shared" si="129"/>
        <v/>
      </c>
      <c r="G335" s="49" t="str">
        <f t="shared" ref="G335:G400" si="130">+IF(OR(AND(D335=0),(C335=0)),"0",((D335-C335)/C335))</f>
        <v>0</v>
      </c>
      <c r="H335" s="63" t="str">
        <f t="shared" ref="H335:H400" si="131">+IF(OR(AND(E335=""),(G335="")),"",E335*G335)</f>
        <v/>
      </c>
    </row>
    <row r="336" spans="1:9" x14ac:dyDescent="0.2">
      <c r="B336" s="58" t="s">
        <v>71</v>
      </c>
      <c r="C336" s="74">
        <v>0</v>
      </c>
      <c r="D336" s="74">
        <f>VLOOKUP(B336,'[1]por deptos 2011-2017'!$BD$8058:$BF$8594,3,0)</f>
        <v>0</v>
      </c>
      <c r="E336" s="67" t="str">
        <f t="shared" si="128"/>
        <v/>
      </c>
      <c r="F336" s="67" t="str">
        <f t="shared" si="129"/>
        <v/>
      </c>
      <c r="G336" s="49" t="str">
        <f t="shared" si="130"/>
        <v>0</v>
      </c>
      <c r="H336" s="63" t="str">
        <f t="shared" si="131"/>
        <v/>
      </c>
    </row>
    <row r="337" spans="1:8" x14ac:dyDescent="0.2">
      <c r="B337" s="58" t="s">
        <v>85</v>
      </c>
      <c r="C337" s="74">
        <v>0</v>
      </c>
      <c r="D337" s="74">
        <f>VLOOKUP(B337,'[1]por deptos 2011-2017'!$BD$8058:$BF$8594,3,0)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2011-2017'!$BD$8058:$BF$8594,3,0)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0</v>
      </c>
      <c r="D339" s="74">
        <f>VLOOKUP(B339,'[1]por deptos 2011-2017'!$BD$8058:$BF$8594,3,0)</f>
        <v>1</v>
      </c>
      <c r="E339" s="67" t="str">
        <f t="shared" si="128"/>
        <v/>
      </c>
      <c r="F339" s="67">
        <f t="shared" si="129"/>
        <v>7.6335877862595417E-3</v>
      </c>
      <c r="G339" s="49" t="str">
        <f t="shared" si="130"/>
        <v>0</v>
      </c>
      <c r="H339" s="63" t="str">
        <f t="shared" si="131"/>
        <v/>
      </c>
    </row>
    <row r="340" spans="1:8" x14ac:dyDescent="0.2">
      <c r="B340" s="58" t="s">
        <v>82</v>
      </c>
      <c r="C340" s="74">
        <v>2</v>
      </c>
      <c r="D340" s="74">
        <f>VLOOKUP(B340,'[1]por deptos 2011-2017'!$BD$8058:$BF$8594,3,0)</f>
        <v>1</v>
      </c>
      <c r="E340" s="67">
        <f t="shared" si="128"/>
        <v>2.8985507246376812E-2</v>
      </c>
      <c r="F340" s="67">
        <f t="shared" si="129"/>
        <v>7.6335877862595417E-3</v>
      </c>
      <c r="G340" s="49">
        <f t="shared" si="130"/>
        <v>-0.5</v>
      </c>
      <c r="H340" s="63">
        <f t="shared" si="131"/>
        <v>-1.4492753623188406E-2</v>
      </c>
    </row>
    <row r="341" spans="1:8" x14ac:dyDescent="0.2">
      <c r="B341" s="58" t="s">
        <v>598</v>
      </c>
      <c r="C341" s="74">
        <v>3</v>
      </c>
      <c r="D341" s="74">
        <f>VLOOKUP(B341,'[1]por deptos 2011-2017'!$BD$8058:$BF$8594,3,0)</f>
        <v>0</v>
      </c>
      <c r="E341" s="67">
        <f t="shared" si="128"/>
        <v>4.3478260869565216E-2</v>
      </c>
      <c r="F341" s="67" t="str">
        <f t="shared" si="129"/>
        <v/>
      </c>
      <c r="G341" s="49" t="str">
        <f t="shared" si="130"/>
        <v>0</v>
      </c>
      <c r="H341" s="63">
        <f t="shared" si="131"/>
        <v>0</v>
      </c>
    </row>
    <row r="342" spans="1:8" x14ac:dyDescent="0.2">
      <c r="B342" s="58" t="s">
        <v>81</v>
      </c>
      <c r="C342" s="74">
        <v>0</v>
      </c>
      <c r="D342" s="74">
        <f>VLOOKUP(B342,'[1]por deptos 2011-2017'!$BD$8058:$BF$8594,3,0)</f>
        <v>1</v>
      </c>
      <c r="E342" s="67" t="str">
        <f t="shared" si="128"/>
        <v/>
      </c>
      <c r="F342" s="67">
        <f t="shared" si="129"/>
        <v>7.6335877862595417E-3</v>
      </c>
      <c r="G342" s="49" t="str">
        <f t="shared" si="130"/>
        <v>0</v>
      </c>
      <c r="H342" s="63" t="str">
        <f t="shared" si="131"/>
        <v/>
      </c>
    </row>
    <row r="343" spans="1:8" x14ac:dyDescent="0.2">
      <c r="B343" s="58" t="s">
        <v>256</v>
      </c>
      <c r="C343" s="74">
        <v>0</v>
      </c>
      <c r="D343" s="74">
        <f>VLOOKUP(B343,'[1]por deptos 2011-2017'!$BD$8058:$BF$8594,3,0)</f>
        <v>0</v>
      </c>
      <c r="E343" s="67" t="str">
        <f t="shared" si="128"/>
        <v/>
      </c>
      <c r="F343" s="67" t="str">
        <f t="shared" si="129"/>
        <v/>
      </c>
      <c r="G343" s="49" t="str">
        <f t="shared" si="130"/>
        <v>0</v>
      </c>
      <c r="H343" s="63" t="str">
        <f t="shared" si="131"/>
        <v/>
      </c>
    </row>
    <row r="344" spans="1:8" x14ac:dyDescent="0.2">
      <c r="B344" s="58" t="s">
        <v>497</v>
      </c>
      <c r="C344" s="74">
        <v>0</v>
      </c>
      <c r="D344" s="74">
        <f>VLOOKUP(B344,'[1]por deptos 2011-2017'!$BD$8058:$BF$8594,3,0)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1</v>
      </c>
      <c r="D345" s="74">
        <f>VLOOKUP(B345,'[1]por deptos 2011-2017'!$BD$8058:$BF$8594,3,0)</f>
        <v>28</v>
      </c>
      <c r="E345" s="67">
        <f t="shared" si="128"/>
        <v>1.4492753623188406E-2</v>
      </c>
      <c r="F345" s="67">
        <f t="shared" si="129"/>
        <v>0.21374045801526717</v>
      </c>
      <c r="G345" s="49">
        <f t="shared" si="130"/>
        <v>27</v>
      </c>
      <c r="H345" s="63">
        <f t="shared" si="131"/>
        <v>0.39130434782608697</v>
      </c>
    </row>
    <row r="346" spans="1:8" x14ac:dyDescent="0.2">
      <c r="B346" s="58" t="s">
        <v>599</v>
      </c>
      <c r="C346" s="74">
        <v>0</v>
      </c>
      <c r="D346" s="74">
        <f>VLOOKUP(B346,'[1]por deptos 2011-2017'!$BD$8058:$BF$8594,3,0)</f>
        <v>0</v>
      </c>
      <c r="E346" s="67" t="str">
        <f t="shared" si="128"/>
        <v/>
      </c>
      <c r="F346" s="67" t="str">
        <f t="shared" si="129"/>
        <v/>
      </c>
      <c r="G346" s="49" t="str">
        <f t="shared" si="130"/>
        <v>0</v>
      </c>
      <c r="H346" s="63" t="str">
        <f t="shared" si="131"/>
        <v/>
      </c>
    </row>
    <row r="347" spans="1:8" x14ac:dyDescent="0.2">
      <c r="B347" s="58" t="s">
        <v>72</v>
      </c>
      <c r="C347" s="74">
        <v>0</v>
      </c>
      <c r="D347" s="74">
        <f>VLOOKUP(B347,'[1]por deptos 2011-2017'!$BD$8058:$BF$8594,3,0)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0</v>
      </c>
      <c r="D348" s="74">
        <f>VLOOKUP(B348,'[1]por deptos 2011-2017'!$BD$8058:$BF$8594,3,0)</f>
        <v>1</v>
      </c>
      <c r="E348" s="67" t="str">
        <f t="shared" si="128"/>
        <v/>
      </c>
      <c r="F348" s="67">
        <f t="shared" si="129"/>
        <v>7.6335877862595417E-3</v>
      </c>
      <c r="G348" s="49" t="str">
        <f t="shared" si="130"/>
        <v>0</v>
      </c>
      <c r="H348" s="63" t="str">
        <f t="shared" si="131"/>
        <v/>
      </c>
    </row>
    <row r="349" spans="1:8" x14ac:dyDescent="0.2">
      <c r="B349" s="58" t="s">
        <v>77</v>
      </c>
      <c r="C349" s="74">
        <v>0</v>
      </c>
      <c r="D349" s="74">
        <f>VLOOKUP(B349,'[1]por deptos 2011-2017'!$BD$8058:$BF$8594,3,0)</f>
        <v>4</v>
      </c>
      <c r="E349" s="67" t="str">
        <f t="shared" si="128"/>
        <v/>
      </c>
      <c r="F349" s="67">
        <f t="shared" si="129"/>
        <v>3.0534351145038167E-2</v>
      </c>
      <c r="G349" s="49" t="str">
        <f t="shared" si="130"/>
        <v>0</v>
      </c>
      <c r="H349" s="63" t="str">
        <f t="shared" si="131"/>
        <v/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2011-2017'!$BD$8058:$BF$8594,3,0)</f>
        <v>0</v>
      </c>
      <c r="E350" s="65" t="str">
        <f t="shared" si="128"/>
        <v/>
      </c>
      <c r="F350" s="65" t="str">
        <f t="shared" si="129"/>
        <v/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2011-2017'!$BD$8058:$BF$8594,3,0)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2011-2017'!$BD$8058:$BF$8594,3,0)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5</v>
      </c>
      <c r="D353" s="74">
        <f>VLOOKUP(B353,'[1]por deptos 2011-2017'!$BD$8058:$BF$8594,3,0)</f>
        <v>0</v>
      </c>
      <c r="E353" s="67">
        <f t="shared" si="128"/>
        <v>7.2463768115942032E-2</v>
      </c>
      <c r="F353" s="67" t="str">
        <f t="shared" si="129"/>
        <v/>
      </c>
      <c r="G353" s="49" t="str">
        <f t="shared" si="130"/>
        <v>0</v>
      </c>
      <c r="H353" s="63">
        <f t="shared" si="131"/>
        <v>0</v>
      </c>
    </row>
    <row r="354" spans="2:8" x14ac:dyDescent="0.2">
      <c r="B354" s="58" t="s">
        <v>259</v>
      </c>
      <c r="C354" s="74">
        <v>15</v>
      </c>
      <c r="D354" s="74">
        <f>VLOOKUP(B354,'[1]por deptos 2011-2017'!$BD$8058:$BF$8594,3,0)</f>
        <v>0</v>
      </c>
      <c r="E354" s="67">
        <f t="shared" si="128"/>
        <v>0.21739130434782608</v>
      </c>
      <c r="F354" s="67" t="str">
        <f t="shared" si="129"/>
        <v/>
      </c>
      <c r="G354" s="49" t="str">
        <f t="shared" si="130"/>
        <v>0</v>
      </c>
      <c r="H354" s="63">
        <f t="shared" si="131"/>
        <v>0</v>
      </c>
    </row>
    <row r="355" spans="2:8" x14ac:dyDescent="0.2">
      <c r="B355" s="58" t="s">
        <v>76</v>
      </c>
      <c r="C355" s="74">
        <v>0</v>
      </c>
      <c r="D355" s="74">
        <f>VLOOKUP(B355,'[1]por deptos 2011-2017'!$BD$8058:$BF$8594,3,0)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0</v>
      </c>
      <c r="D356" s="74">
        <f>VLOOKUP(B356,'[1]por deptos 2011-2017'!$BD$8058:$BF$8594,3,0)</f>
        <v>0</v>
      </c>
      <c r="E356" s="67" t="str">
        <f t="shared" si="128"/>
        <v/>
      </c>
      <c r="F356" s="67" t="str">
        <f t="shared" si="129"/>
        <v/>
      </c>
      <c r="G356" s="49" t="str">
        <f t="shared" si="130"/>
        <v>0</v>
      </c>
      <c r="H356" s="63" t="str">
        <f t="shared" si="131"/>
        <v/>
      </c>
    </row>
    <row r="357" spans="2:8" x14ac:dyDescent="0.2">
      <c r="B357" s="58" t="s">
        <v>600</v>
      </c>
      <c r="C357" s="74">
        <v>1</v>
      </c>
      <c r="D357" s="74">
        <f>VLOOKUP(B357,'[1]por deptos 2011-2017'!$BD$8058:$BF$8594,3,0)</f>
        <v>1</v>
      </c>
      <c r="E357" s="67">
        <f t="shared" si="128"/>
        <v>1.4492753623188406E-2</v>
      </c>
      <c r="F357" s="67">
        <f t="shared" si="129"/>
        <v>7.6335877862595417E-3</v>
      </c>
      <c r="G357" s="49">
        <f t="shared" si="130"/>
        <v>0</v>
      </c>
      <c r="H357" s="63">
        <f t="shared" si="131"/>
        <v>0</v>
      </c>
    </row>
    <row r="358" spans="2:8" x14ac:dyDescent="0.2">
      <c r="B358" s="58" t="s">
        <v>87</v>
      </c>
      <c r="C358" s="74">
        <v>0</v>
      </c>
      <c r="D358" s="74">
        <f>VLOOKUP(B358,'[1]por deptos 2011-2017'!$BD$8058:$BF$8594,3,0)</f>
        <v>0</v>
      </c>
      <c r="E358" s="67" t="str">
        <f t="shared" si="128"/>
        <v/>
      </c>
      <c r="F358" s="67" t="str">
        <f t="shared" si="129"/>
        <v/>
      </c>
      <c r="G358" s="49" t="str">
        <f t="shared" si="130"/>
        <v>0</v>
      </c>
      <c r="H358" s="63" t="str">
        <f t="shared" si="131"/>
        <v/>
      </c>
    </row>
    <row r="359" spans="2:8" x14ac:dyDescent="0.2">
      <c r="B359" s="58" t="s">
        <v>86</v>
      </c>
      <c r="C359" s="74">
        <v>0</v>
      </c>
      <c r="D359" s="74">
        <f>VLOOKUP(B359,'[1]por deptos 2011-2017'!$BD$8058:$BF$8594,3,0)</f>
        <v>0</v>
      </c>
      <c r="E359" s="67" t="str">
        <f t="shared" si="128"/>
        <v/>
      </c>
      <c r="F359" s="67" t="str">
        <f t="shared" si="129"/>
        <v/>
      </c>
      <c r="G359" s="49" t="str">
        <f t="shared" si="130"/>
        <v>0</v>
      </c>
      <c r="H359" s="63" t="str">
        <f t="shared" si="131"/>
        <v/>
      </c>
    </row>
    <row r="360" spans="2:8" x14ac:dyDescent="0.2">
      <c r="B360" s="58" t="s">
        <v>74</v>
      </c>
      <c r="C360" s="74">
        <v>0</v>
      </c>
      <c r="D360" s="74">
        <f>VLOOKUP(B360,'[1]por deptos 2011-2017'!$BD$8058:$BF$8594,3,0)</f>
        <v>0</v>
      </c>
      <c r="E360" s="67" t="str">
        <f t="shared" si="128"/>
        <v/>
      </c>
      <c r="F360" s="67" t="str">
        <f t="shared" si="129"/>
        <v/>
      </c>
      <c r="G360" s="49" t="str">
        <f t="shared" si="130"/>
        <v>0</v>
      </c>
      <c r="H360" s="63" t="str">
        <f t="shared" si="131"/>
        <v/>
      </c>
    </row>
    <row r="361" spans="2:8" x14ac:dyDescent="0.2">
      <c r="B361" s="58" t="s">
        <v>260</v>
      </c>
      <c r="C361" s="74">
        <v>0</v>
      </c>
      <c r="D361" s="74">
        <f>VLOOKUP(B361,'[1]por deptos 2011-2017'!$BD$8058:$BF$8594,3,0)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0</v>
      </c>
      <c r="D362" s="74">
        <f>VLOOKUP(B362,'[1]por deptos 2011-2017'!$BD$8058:$BF$8594,3,0)</f>
        <v>0</v>
      </c>
      <c r="E362" s="67" t="str">
        <f t="shared" si="128"/>
        <v/>
      </c>
      <c r="F362" s="67" t="str">
        <f t="shared" si="129"/>
        <v/>
      </c>
      <c r="G362" s="49" t="str">
        <f t="shared" si="130"/>
        <v>0</v>
      </c>
      <c r="H362" s="63" t="str">
        <f t="shared" si="131"/>
        <v/>
      </c>
    </row>
    <row r="363" spans="2:8" x14ac:dyDescent="0.2">
      <c r="B363" s="58" t="s">
        <v>346</v>
      </c>
      <c r="C363" s="74">
        <v>0</v>
      </c>
      <c r="D363" s="74">
        <f>VLOOKUP(B363,'[1]por deptos 2011-2017'!$BD$8058:$BF$8594,3,0)</f>
        <v>0</v>
      </c>
      <c r="E363" s="67" t="str">
        <f t="shared" si="128"/>
        <v/>
      </c>
      <c r="F363" s="67" t="str">
        <f t="shared" si="129"/>
        <v/>
      </c>
      <c r="G363" s="49" t="str">
        <f t="shared" si="130"/>
        <v>0</v>
      </c>
      <c r="H363" s="63" t="str">
        <f t="shared" si="131"/>
        <v/>
      </c>
    </row>
    <row r="364" spans="2:8" x14ac:dyDescent="0.2">
      <c r="B364" s="58" t="s">
        <v>498</v>
      </c>
      <c r="C364" s="74">
        <v>0</v>
      </c>
      <c r="D364" s="74">
        <f>VLOOKUP(B364,'[1]por deptos 2011-2017'!$BD$8058:$BF$8594,3,0)</f>
        <v>0</v>
      </c>
      <c r="E364" s="67" t="str">
        <f t="shared" si="128"/>
        <v/>
      </c>
      <c r="F364" s="67" t="str">
        <f t="shared" si="129"/>
        <v/>
      </c>
      <c r="G364" s="49" t="str">
        <f t="shared" si="130"/>
        <v>0</v>
      </c>
      <c r="H364" s="63" t="str">
        <f t="shared" si="131"/>
        <v/>
      </c>
    </row>
    <row r="365" spans="2:8" x14ac:dyDescent="0.2">
      <c r="B365" s="58" t="s">
        <v>499</v>
      </c>
      <c r="C365" s="74">
        <v>6</v>
      </c>
      <c r="D365" s="74">
        <f>VLOOKUP(B365,'[1]por deptos 2011-2017'!$BD$8058:$BF$8594,3,0)</f>
        <v>5</v>
      </c>
      <c r="E365" s="67">
        <f t="shared" ref="E365:E387" si="134">+IF(C365=0,"",C365/C$333)</f>
        <v>8.6956521739130432E-2</v>
      </c>
      <c r="F365" s="67">
        <f t="shared" ref="F365:F387" si="135">+IF(D365=0,"",D365/D$333)</f>
        <v>3.8167938931297711E-2</v>
      </c>
      <c r="G365" s="49">
        <f t="shared" si="130"/>
        <v>-0.16666666666666666</v>
      </c>
      <c r="H365" s="63">
        <f t="shared" si="131"/>
        <v>-1.4492753623188404E-2</v>
      </c>
    </row>
    <row r="366" spans="2:8" x14ac:dyDescent="0.2">
      <c r="B366" s="58" t="s">
        <v>500</v>
      </c>
      <c r="C366" s="74">
        <v>1</v>
      </c>
      <c r="D366" s="74">
        <f>VLOOKUP(B366,'[1]por deptos 2011-2017'!$BD$8058:$BF$8594,3,0)</f>
        <v>3</v>
      </c>
      <c r="E366" s="67">
        <f t="shared" si="134"/>
        <v>1.4492753623188406E-2</v>
      </c>
      <c r="F366" s="67">
        <f t="shared" si="135"/>
        <v>2.2900763358778626E-2</v>
      </c>
      <c r="G366" s="49">
        <f t="shared" si="130"/>
        <v>2</v>
      </c>
      <c r="H366" s="63">
        <f t="shared" si="131"/>
        <v>2.8985507246376812E-2</v>
      </c>
    </row>
    <row r="367" spans="2:8" x14ac:dyDescent="0.2">
      <c r="B367" s="58" t="s">
        <v>501</v>
      </c>
      <c r="C367" s="74">
        <v>9</v>
      </c>
      <c r="D367" s="74">
        <f>VLOOKUP(B367,'[1]por deptos 2011-2017'!$BD$8058:$BF$8594,3,0)</f>
        <v>6</v>
      </c>
      <c r="E367" s="67">
        <f t="shared" si="134"/>
        <v>0.13043478260869565</v>
      </c>
      <c r="F367" s="67">
        <f t="shared" si="135"/>
        <v>4.5801526717557252E-2</v>
      </c>
      <c r="G367" s="49">
        <f t="shared" si="130"/>
        <v>-0.33333333333333331</v>
      </c>
      <c r="H367" s="63">
        <f t="shared" si="131"/>
        <v>-4.3478260869565216E-2</v>
      </c>
    </row>
    <row r="368" spans="2:8" x14ac:dyDescent="0.2">
      <c r="B368" s="58" t="s">
        <v>261</v>
      </c>
      <c r="C368" s="74">
        <v>0</v>
      </c>
      <c r="D368" s="74">
        <f>VLOOKUP(B368,'[1]por deptos 2011-2017'!$BD$8058:$BF$8594,3,0)</f>
        <v>0</v>
      </c>
      <c r="E368" s="67" t="str">
        <f t="shared" si="134"/>
        <v/>
      </c>
      <c r="F368" s="67" t="str">
        <f t="shared" si="135"/>
        <v/>
      </c>
      <c r="G368" s="49" t="str">
        <f t="shared" si="130"/>
        <v>0</v>
      </c>
      <c r="H368" s="63" t="str">
        <f t="shared" si="131"/>
        <v/>
      </c>
    </row>
    <row r="369" spans="1:8" x14ac:dyDescent="0.2">
      <c r="B369" s="58" t="s">
        <v>262</v>
      </c>
      <c r="C369" s="74">
        <v>0</v>
      </c>
      <c r="D369" s="74">
        <f>VLOOKUP(B369,'[1]por deptos 2011-2017'!$BD$8058:$BF$8594,3,0)</f>
        <v>4</v>
      </c>
      <c r="E369" s="67" t="str">
        <f t="shared" si="134"/>
        <v/>
      </c>
      <c r="F369" s="67">
        <f t="shared" si="135"/>
        <v>3.0534351145038167E-2</v>
      </c>
      <c r="G369" s="49" t="str">
        <f t="shared" si="130"/>
        <v>0</v>
      </c>
      <c r="H369" s="63" t="str">
        <f t="shared" si="131"/>
        <v/>
      </c>
    </row>
    <row r="370" spans="1:8" x14ac:dyDescent="0.2">
      <c r="B370" s="58" t="s">
        <v>502</v>
      </c>
      <c r="C370" s="74">
        <v>0</v>
      </c>
      <c r="D370" s="74">
        <f>VLOOKUP(B370,'[1]por deptos 2011-2017'!$BD$8058:$BF$8594,3,0)</f>
        <v>0</v>
      </c>
      <c r="E370" s="67" t="str">
        <f t="shared" si="134"/>
        <v/>
      </c>
      <c r="F370" s="67" t="str">
        <f t="shared" si="135"/>
        <v/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2011-2017'!$BD$8058:$BF$8594,3,0)</f>
        <v>43</v>
      </c>
      <c r="E371" s="65" t="str">
        <f t="shared" si="134"/>
        <v/>
      </c>
      <c r="F371" s="65">
        <f t="shared" si="135"/>
        <v>0.3282442748091603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2</v>
      </c>
      <c r="D372" s="74">
        <f>VLOOKUP(B372,'[1]por deptos 2011-2017'!$BD$8058:$BF$8594,3,0)</f>
        <v>0</v>
      </c>
      <c r="E372" s="67">
        <f t="shared" si="134"/>
        <v>2.8985507246376812E-2</v>
      </c>
      <c r="F372" s="67" t="str">
        <f t="shared" si="135"/>
        <v/>
      </c>
      <c r="G372" s="49" t="str">
        <f t="shared" si="130"/>
        <v>0</v>
      </c>
      <c r="H372" s="63">
        <f t="shared" si="131"/>
        <v>0</v>
      </c>
    </row>
    <row r="373" spans="1:8" x14ac:dyDescent="0.2">
      <c r="B373" s="58" t="s">
        <v>95</v>
      </c>
      <c r="C373" s="74">
        <v>9</v>
      </c>
      <c r="D373" s="74">
        <f>VLOOKUP(B373,'[1]por deptos 2011-2017'!$BD$8058:$BF$8594,3,0)</f>
        <v>1</v>
      </c>
      <c r="E373" s="67">
        <f t="shared" si="134"/>
        <v>0.13043478260869565</v>
      </c>
      <c r="F373" s="67">
        <f t="shared" si="135"/>
        <v>7.6335877862595417E-3</v>
      </c>
      <c r="G373" s="49">
        <f t="shared" si="130"/>
        <v>-0.88888888888888884</v>
      </c>
      <c r="H373" s="63">
        <f t="shared" si="131"/>
        <v>-0.11594202898550723</v>
      </c>
    </row>
    <row r="374" spans="1:8" x14ac:dyDescent="0.2">
      <c r="B374" s="58" t="s">
        <v>88</v>
      </c>
      <c r="C374" s="74">
        <v>3</v>
      </c>
      <c r="D374" s="74">
        <f>VLOOKUP(B374,'[1]por deptos 2011-2017'!$BD$8058:$BF$8594,3,0)</f>
        <v>1</v>
      </c>
      <c r="E374" s="67">
        <f t="shared" si="134"/>
        <v>4.3478260869565216E-2</v>
      </c>
      <c r="F374" s="67">
        <f t="shared" si="135"/>
        <v>7.6335877862595417E-3</v>
      </c>
      <c r="G374" s="49">
        <f t="shared" si="130"/>
        <v>-0.66666666666666663</v>
      </c>
      <c r="H374" s="63">
        <f t="shared" si="131"/>
        <v>-2.8985507246376808E-2</v>
      </c>
    </row>
    <row r="375" spans="1:8" x14ac:dyDescent="0.2">
      <c r="B375" s="58" t="s">
        <v>94</v>
      </c>
      <c r="C375" s="74">
        <v>1</v>
      </c>
      <c r="D375" s="74">
        <f>VLOOKUP(B375,'[1]por deptos 2011-2017'!$BD$8058:$BF$8594,3,0)</f>
        <v>1</v>
      </c>
      <c r="E375" s="67">
        <f t="shared" si="134"/>
        <v>1.4492753623188406E-2</v>
      </c>
      <c r="F375" s="67">
        <f t="shared" si="135"/>
        <v>7.6335877862595417E-3</v>
      </c>
      <c r="G375" s="49">
        <f t="shared" si="130"/>
        <v>0</v>
      </c>
      <c r="H375" s="63">
        <f t="shared" si="131"/>
        <v>0</v>
      </c>
    </row>
    <row r="376" spans="1:8" x14ac:dyDescent="0.2">
      <c r="B376" s="58" t="s">
        <v>97</v>
      </c>
      <c r="C376" s="74">
        <v>0</v>
      </c>
      <c r="D376" s="74">
        <f>VLOOKUP(B376,'[1]por deptos 2011-2017'!$BD$8058:$BF$8594,3,0)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0</v>
      </c>
      <c r="D377" s="74">
        <f>VLOOKUP(B377,'[1]por deptos 2011-2017'!$BD$8058:$BF$8594,3,0)</f>
        <v>0</v>
      </c>
      <c r="E377" s="67" t="str">
        <f t="shared" si="134"/>
        <v/>
      </c>
      <c r="F377" s="67" t="str">
        <f t="shared" si="135"/>
        <v/>
      </c>
      <c r="G377" s="49" t="str">
        <f t="shared" si="130"/>
        <v>0</v>
      </c>
      <c r="H377" s="63" t="str">
        <f t="shared" si="131"/>
        <v/>
      </c>
    </row>
    <row r="378" spans="1:8" x14ac:dyDescent="0.2">
      <c r="B378" s="58" t="s">
        <v>263</v>
      </c>
      <c r="C378" s="74">
        <v>0</v>
      </c>
      <c r="D378" s="74">
        <f>VLOOKUP(B378,'[1]por deptos 2011-2017'!$BD$8058:$BF$8594,3,0)</f>
        <v>0</v>
      </c>
      <c r="E378" s="67" t="str">
        <f t="shared" si="134"/>
        <v/>
      </c>
      <c r="F378" s="67" t="str">
        <f t="shared" si="135"/>
        <v/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0</v>
      </c>
      <c r="D379" s="74">
        <f>VLOOKUP(B379,'[1]por deptos 2011-2017'!$BD$8058:$BF$8594,3,0)</f>
        <v>0</v>
      </c>
      <c r="E379" s="67" t="str">
        <f t="shared" si="134"/>
        <v/>
      </c>
      <c r="F379" s="67" t="str">
        <f t="shared" si="135"/>
        <v/>
      </c>
      <c r="G379" s="49" t="str">
        <f t="shared" si="130"/>
        <v>0</v>
      </c>
      <c r="H379" s="63" t="str">
        <f t="shared" si="131"/>
        <v/>
      </c>
    </row>
    <row r="380" spans="1:8" x14ac:dyDescent="0.2">
      <c r="B380" s="58" t="s">
        <v>601</v>
      </c>
      <c r="C380" s="74">
        <v>0</v>
      </c>
      <c r="D380" s="74">
        <f>VLOOKUP(B380,'[1]por deptos 2011-2017'!$BD$8058:$BF$8594,3,0)</f>
        <v>0</v>
      </c>
      <c r="E380" s="67" t="str">
        <f t="shared" si="134"/>
        <v/>
      </c>
      <c r="F380" s="67" t="str">
        <f t="shared" si="135"/>
        <v/>
      </c>
      <c r="G380" s="49" t="str">
        <f t="shared" si="130"/>
        <v>0</v>
      </c>
      <c r="H380" s="63" t="str">
        <f t="shared" si="131"/>
        <v/>
      </c>
    </row>
    <row r="381" spans="1:8" x14ac:dyDescent="0.2">
      <c r="B381" s="58" t="s">
        <v>602</v>
      </c>
      <c r="C381" s="74">
        <v>0</v>
      </c>
      <c r="D381" s="74">
        <f>VLOOKUP(B381,'[1]por deptos 2011-2017'!$BD$8058:$BF$8594,3,0)</f>
        <v>0</v>
      </c>
      <c r="E381" s="67" t="str">
        <f t="shared" si="134"/>
        <v/>
      </c>
      <c r="F381" s="67" t="str">
        <f t="shared" si="135"/>
        <v/>
      </c>
      <c r="G381" s="49" t="str">
        <f t="shared" si="130"/>
        <v>0</v>
      </c>
      <c r="H381" s="63" t="str">
        <f t="shared" si="131"/>
        <v/>
      </c>
    </row>
    <row r="382" spans="1:8" x14ac:dyDescent="0.2">
      <c r="B382" s="58" t="s">
        <v>265</v>
      </c>
      <c r="C382" s="74">
        <v>0</v>
      </c>
      <c r="D382" s="74">
        <f>VLOOKUP(B382,'[1]por deptos 2011-2017'!$BD$8058:$BF$8594,3,0)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0</v>
      </c>
      <c r="D383" s="74">
        <f>VLOOKUP(B383,'[1]por deptos 2011-2017'!$BD$8058:$BF$8594,3,0)</f>
        <v>0</v>
      </c>
      <c r="E383" s="67" t="str">
        <f t="shared" si="134"/>
        <v/>
      </c>
      <c r="F383" s="67" t="str">
        <f t="shared" si="135"/>
        <v/>
      </c>
      <c r="G383" s="49" t="str">
        <f t="shared" si="130"/>
        <v>0</v>
      </c>
      <c r="H383" s="63" t="str">
        <f t="shared" si="131"/>
        <v/>
      </c>
    </row>
    <row r="384" spans="1:8" x14ac:dyDescent="0.2">
      <c r="B384" s="58" t="s">
        <v>96</v>
      </c>
      <c r="C384" s="74">
        <v>0</v>
      </c>
      <c r="D384" s="74">
        <f>VLOOKUP(B384,'[1]por deptos 2011-2017'!$BD$8058:$BF$8594,3,0)</f>
        <v>1</v>
      </c>
      <c r="E384" s="67" t="str">
        <f t="shared" si="134"/>
        <v/>
      </c>
      <c r="F384" s="67">
        <f t="shared" si="135"/>
        <v>7.6335877862595417E-3</v>
      </c>
      <c r="G384" s="49" t="str">
        <f t="shared" si="130"/>
        <v>0</v>
      </c>
      <c r="H384" s="63" t="str">
        <f t="shared" si="131"/>
        <v/>
      </c>
    </row>
    <row r="385" spans="1:9" x14ac:dyDescent="0.2">
      <c r="B385" s="58" t="s">
        <v>266</v>
      </c>
      <c r="C385" s="74">
        <v>0</v>
      </c>
      <c r="D385" s="74">
        <f>VLOOKUP(B385,'[1]por deptos 2011-2017'!$BD$8058:$BF$8594,3,0)</f>
        <v>0</v>
      </c>
      <c r="E385" s="67" t="str">
        <f t="shared" si="134"/>
        <v/>
      </c>
      <c r="F385" s="67" t="str">
        <f t="shared" si="135"/>
        <v/>
      </c>
      <c r="G385" s="49" t="str">
        <f t="shared" si="130"/>
        <v>0</v>
      </c>
      <c r="H385" s="63" t="str">
        <f t="shared" si="131"/>
        <v/>
      </c>
    </row>
    <row r="386" spans="1:9" x14ac:dyDescent="0.2">
      <c r="B386" s="58" t="s">
        <v>603</v>
      </c>
      <c r="C386" s="74">
        <v>0</v>
      </c>
      <c r="D386" s="74">
        <f>VLOOKUP(B386,'[1]por deptos 2011-2017'!$BD$8058:$BF$8594,3,0)</f>
        <v>0</v>
      </c>
      <c r="E386" s="67" t="str">
        <f t="shared" si="134"/>
        <v/>
      </c>
      <c r="F386" s="67" t="str">
        <f t="shared" si="135"/>
        <v/>
      </c>
      <c r="G386" s="49" t="str">
        <f t="shared" si="130"/>
        <v>0</v>
      </c>
      <c r="H386" s="63" t="str">
        <f t="shared" si="131"/>
        <v/>
      </c>
    </row>
    <row r="387" spans="1:9" x14ac:dyDescent="0.2">
      <c r="B387" s="58" t="s">
        <v>90</v>
      </c>
      <c r="C387" s="74">
        <v>0</v>
      </c>
      <c r="D387" s="74">
        <f>VLOOKUP(B387,'[1]por deptos 2011-2017'!$BD$8058:$BF$8594,3,0)</f>
        <v>12</v>
      </c>
      <c r="E387" s="67" t="str">
        <f t="shared" si="134"/>
        <v/>
      </c>
      <c r="F387" s="67">
        <f t="shared" si="135"/>
        <v>9.1603053435114504E-2</v>
      </c>
      <c r="G387" s="49" t="str">
        <f t="shared" si="130"/>
        <v>0</v>
      </c>
      <c r="H387" s="63" t="str">
        <f t="shared" si="131"/>
        <v/>
      </c>
    </row>
    <row r="388" spans="1:9" s="26" customFormat="1" x14ac:dyDescent="0.2">
      <c r="A388" s="40"/>
      <c r="B388" s="59" t="s">
        <v>561</v>
      </c>
      <c r="C388" s="73">
        <v>0</v>
      </c>
      <c r="D388" s="74">
        <f>VLOOKUP(B388,'[1]por deptos 2011-2017'!$BD$8058:$BF$8594,3,0)</f>
        <v>0</v>
      </c>
      <c r="E388" s="67" t="str">
        <f t="shared" ref="E388:E389" si="138">+IF(C388=0,"",C388/C$333)</f>
        <v/>
      </c>
      <c r="F388" s="67" t="str">
        <f t="shared" ref="F388:F389" si="139">+IF(D388=0,"",D388/D$333)</f>
        <v/>
      </c>
      <c r="G388" s="49" t="str">
        <f t="shared" ref="G388:G389" si="140">+IF(OR(AND(D388=0),(C388=0)),"0",((D388-C388)/C388))</f>
        <v>0</v>
      </c>
      <c r="H388" s="63" t="str">
        <f t="shared" ref="H388:H389" si="141">+IF(OR(AND(E388=""),(G388="")),"",E388*G388)</f>
        <v/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2011-2017'!$BD$8058:$BF$8594,3,0)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2011-2017'!$BD$8058:$BF$8594,3,0)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0</v>
      </c>
      <c r="D391" s="74">
        <f>VLOOKUP(B391,'[1]por deptos 2011-2017'!$BD$8058:$BF$8594,3,0)</f>
        <v>0</v>
      </c>
      <c r="E391" s="67" t="str">
        <f t="shared" si="142"/>
        <v/>
      </c>
      <c r="F391" s="67" t="str">
        <f t="shared" si="143"/>
        <v/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0</v>
      </c>
      <c r="D392" s="74">
        <f>VLOOKUP(B392,'[1]por deptos 2011-2017'!$BD$8058:$BF$8594,3,0)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2011-2017'!$BD$8058:$BF$8594,3,0)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2011-2017'!$BD$8058:$BF$8594,3,0)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0</v>
      </c>
      <c r="D395" s="74">
        <f>VLOOKUP(B395,'[1]por deptos 2011-2017'!$BD$8058:$BF$8594,3,0)</f>
        <v>2</v>
      </c>
      <c r="E395" s="67" t="str">
        <f t="shared" si="142"/>
        <v/>
      </c>
      <c r="F395" s="67">
        <f t="shared" si="143"/>
        <v>1.5267175572519083E-2</v>
      </c>
      <c r="G395" s="49" t="str">
        <f t="shared" si="130"/>
        <v>0</v>
      </c>
      <c r="H395" s="63" t="str">
        <f t="shared" si="131"/>
        <v/>
      </c>
    </row>
    <row r="396" spans="1:9" x14ac:dyDescent="0.2">
      <c r="B396" s="58" t="s">
        <v>505</v>
      </c>
      <c r="C396" s="74">
        <v>0</v>
      </c>
      <c r="D396" s="74">
        <f>VLOOKUP(B396,'[1]por deptos 2011-2017'!$BD$8058:$BF$8594,3,0)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2011-2017'!$BD$8058:$BF$8594,3,0)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9</v>
      </c>
      <c r="D398" s="74">
        <f>VLOOKUP(B398,'[1]por deptos 2011-2017'!$BD$8058:$BF$8594,3,0)</f>
        <v>0</v>
      </c>
      <c r="E398" s="67">
        <f t="shared" si="142"/>
        <v>0.13043478260869565</v>
      </c>
      <c r="F398" s="67" t="str">
        <f t="shared" si="143"/>
        <v/>
      </c>
      <c r="G398" s="49" t="str">
        <f t="shared" si="130"/>
        <v>0</v>
      </c>
      <c r="H398" s="63">
        <f t="shared" si="131"/>
        <v>0</v>
      </c>
    </row>
    <row r="399" spans="1:9" x14ac:dyDescent="0.2">
      <c r="B399" s="58" t="s">
        <v>506</v>
      </c>
      <c r="C399" s="74">
        <v>0</v>
      </c>
      <c r="D399" s="74">
        <f>VLOOKUP(B399,'[1]por deptos 2011-2017'!$BD$8058:$BF$8594,3,0)</f>
        <v>0</v>
      </c>
      <c r="E399" s="67" t="str">
        <f t="shared" si="142"/>
        <v/>
      </c>
      <c r="F399" s="67" t="str">
        <f t="shared" si="143"/>
        <v/>
      </c>
      <c r="G399" s="49" t="str">
        <f t="shared" si="130"/>
        <v>0</v>
      </c>
      <c r="H399" s="63" t="str">
        <f t="shared" si="131"/>
        <v/>
      </c>
    </row>
    <row r="400" spans="1:9" x14ac:dyDescent="0.2">
      <c r="B400" s="58" t="s">
        <v>91</v>
      </c>
      <c r="C400" s="74">
        <v>0</v>
      </c>
      <c r="D400" s="74">
        <f>VLOOKUP(B400,'[1]por deptos 2011-2017'!$BD$8058:$BF$8594,3,0)</f>
        <v>0</v>
      </c>
      <c r="E400" s="67" t="str">
        <f t="shared" si="142"/>
        <v/>
      </c>
      <c r="F400" s="67" t="str">
        <f t="shared" si="143"/>
        <v/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2011-2017'!$BD$8058:$BF$8594,3,0)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2011-2017'!$BD$8058:$BF$8594,3,0)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0</v>
      </c>
      <c r="D403" s="74">
        <f>VLOOKUP(B403,'[1]por deptos 2011-2017'!$BD$8058:$BF$8594,3,0)</f>
        <v>4</v>
      </c>
      <c r="E403" s="67" t="str">
        <f t="shared" ref="E403:E405" si="148">+IF(C403=0,"",C403/C$333)</f>
        <v/>
      </c>
      <c r="F403" s="67">
        <f t="shared" ref="F403:F405" si="149">+IF(D403=0,"",D403/D$333)</f>
        <v>3.0534351145038167E-2</v>
      </c>
      <c r="G403" s="49" t="str">
        <f t="shared" ref="G403:G405" si="150">+IF(OR(AND(D403=0),(C403=0)),"0",((D403-C403)/C403))</f>
        <v>0</v>
      </c>
      <c r="H403" s="63" t="str">
        <f t="shared" ref="H403:H405" si="151">+IF(OR(AND(E403=""),(G403="")),"",E403*G403)</f>
        <v/>
      </c>
      <c r="I403" s="2"/>
    </row>
    <row r="404" spans="1:9" s="26" customFormat="1" x14ac:dyDescent="0.2">
      <c r="A404" s="40"/>
      <c r="B404" s="59" t="s">
        <v>563</v>
      </c>
      <c r="C404" s="73">
        <v>0</v>
      </c>
      <c r="D404" s="74">
        <f>VLOOKUP(B404,'[1]por deptos 2011-2017'!$BD$8058:$BF$8594,3,0)</f>
        <v>3</v>
      </c>
      <c r="E404" s="67" t="str">
        <f t="shared" si="148"/>
        <v/>
      </c>
      <c r="F404" s="67">
        <f t="shared" si="149"/>
        <v>2.2900763358778626E-2</v>
      </c>
      <c r="G404" s="49" t="str">
        <f t="shared" si="150"/>
        <v>0</v>
      </c>
      <c r="H404" s="63" t="str">
        <f t="shared" si="151"/>
        <v/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2011-2017'!$BD$8058:$BF$8594,3,0)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0</v>
      </c>
      <c r="D406" s="74">
        <f>VLOOKUP(B406,'[1]por deptos 2011-2017'!$BD$8058:$BF$8594,3,0)</f>
        <v>0</v>
      </c>
      <c r="E406" s="65" t="str">
        <f t="shared" si="144"/>
        <v/>
      </c>
      <c r="F406" s="65" t="str">
        <f t="shared" si="145"/>
        <v/>
      </c>
      <c r="G406" s="65" t="str">
        <f t="shared" si="146"/>
        <v>0</v>
      </c>
      <c r="H406" s="48" t="str">
        <f t="shared" si="147"/>
        <v/>
      </c>
      <c r="I406" s="2"/>
    </row>
    <row r="407" spans="1:9" s="26" customFormat="1" x14ac:dyDescent="0.2">
      <c r="A407" s="41"/>
      <c r="B407" s="59" t="s">
        <v>274</v>
      </c>
      <c r="C407" s="73">
        <v>0</v>
      </c>
      <c r="D407" s="74">
        <f>VLOOKUP(B407,'[1]por deptos 2011-2017'!$BD$8058:$BF$8594,3,0)</f>
        <v>0</v>
      </c>
      <c r="E407" s="65" t="str">
        <f t="shared" si="144"/>
        <v/>
      </c>
      <c r="F407" s="65" t="str">
        <f t="shared" si="145"/>
        <v/>
      </c>
      <c r="G407" s="65" t="str">
        <f t="shared" si="146"/>
        <v>0</v>
      </c>
      <c r="H407" s="48" t="str">
        <f t="shared" si="147"/>
        <v/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2011-2017'!$BD$8058:$BF$8594,3,0)</f>
        <v>0</v>
      </c>
      <c r="E408" s="65" t="str">
        <f t="shared" si="144"/>
        <v/>
      </c>
      <c r="F408" s="65" t="str">
        <f t="shared" si="145"/>
        <v/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0</v>
      </c>
      <c r="D409" s="74">
        <f>VLOOKUP(B409,'[1]por deptos 2011-2017'!$BD$8058:$BF$8594,3,0)</f>
        <v>0</v>
      </c>
      <c r="E409" s="65" t="str">
        <f t="shared" si="144"/>
        <v/>
      </c>
      <c r="F409" s="65" t="str">
        <f t="shared" si="145"/>
        <v/>
      </c>
      <c r="G409" s="65" t="str">
        <f t="shared" si="146"/>
        <v>0</v>
      </c>
      <c r="H409" s="48" t="str">
        <f t="shared" si="147"/>
        <v/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2011-2017'!$BD$8058:$BF$8594,3,0)</f>
        <v>0</v>
      </c>
      <c r="E410" s="65" t="str">
        <f t="shared" si="144"/>
        <v/>
      </c>
      <c r="F410" s="65" t="str">
        <f t="shared" si="145"/>
        <v/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2011-2017'!$BD$8058:$BF$8594,3,0)</f>
        <v>0</v>
      </c>
      <c r="E411" s="65" t="str">
        <f t="shared" ref="E411" si="152">+IF(C411=0,"",C411/C$333)</f>
        <v/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2011-2017'!$BD$8058:$BF$8594,3,0)</f>
        <v>0</v>
      </c>
      <c r="E412" s="67" t="str">
        <f t="shared" si="144"/>
        <v/>
      </c>
      <c r="F412" s="67" t="str">
        <f t="shared" si="145"/>
        <v/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0</v>
      </c>
      <c r="D413" s="74">
        <f>VLOOKUP(B413,'[1]por deptos 2011-2017'!$BD$8058:$BF$8594,3,0)</f>
        <v>0</v>
      </c>
      <c r="E413" s="67" t="str">
        <f t="shared" si="144"/>
        <v/>
      </c>
      <c r="F413" s="67" t="str">
        <f t="shared" si="145"/>
        <v/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0</v>
      </c>
      <c r="D414" s="74">
        <f>VLOOKUP(B414,'[1]por deptos 2011-2017'!$BD$8058:$BF$8594,3,0)</f>
        <v>0</v>
      </c>
      <c r="E414" s="67" t="str">
        <f t="shared" si="144"/>
        <v/>
      </c>
      <c r="F414" s="67" t="str">
        <f t="shared" si="145"/>
        <v/>
      </c>
      <c r="G414" s="49" t="str">
        <f t="shared" si="146"/>
        <v>0</v>
      </c>
      <c r="H414" s="63" t="str">
        <f t="shared" si="147"/>
        <v/>
      </c>
    </row>
    <row r="415" spans="1:9" x14ac:dyDescent="0.2">
      <c r="B415" s="58" t="s">
        <v>100</v>
      </c>
      <c r="C415" s="74">
        <v>0</v>
      </c>
      <c r="D415" s="74">
        <f>VLOOKUP(B415,'[1]por deptos 2011-2017'!$BD$8058:$BF$8594,3,0)</f>
        <v>0</v>
      </c>
      <c r="E415" s="67" t="str">
        <f t="shared" si="144"/>
        <v/>
      </c>
      <c r="F415" s="67" t="str">
        <f t="shared" si="145"/>
        <v/>
      </c>
      <c r="G415" s="49" t="str">
        <f t="shared" si="146"/>
        <v>0</v>
      </c>
      <c r="H415" s="63" t="str">
        <f t="shared" si="147"/>
        <v/>
      </c>
    </row>
    <row r="416" spans="1:9" x14ac:dyDescent="0.2">
      <c r="B416" s="58" t="s">
        <v>101</v>
      </c>
      <c r="C416" s="74">
        <v>0</v>
      </c>
      <c r="D416" s="74">
        <f>VLOOKUP(B416,'[1]por deptos 2011-2017'!$BD$8058:$BF$8594,3,0)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0</v>
      </c>
      <c r="D417" s="74">
        <f>VLOOKUP(B417,'[1]por deptos 2011-2017'!$BD$8058:$BF$8594,3,0)</f>
        <v>0</v>
      </c>
      <c r="E417" s="67" t="str">
        <f t="shared" si="144"/>
        <v/>
      </c>
      <c r="F417" s="67" t="str">
        <f t="shared" si="145"/>
        <v/>
      </c>
      <c r="G417" s="49" t="str">
        <f t="shared" si="146"/>
        <v>0</v>
      </c>
      <c r="H417" s="63" t="str">
        <f t="shared" si="147"/>
        <v/>
      </c>
    </row>
    <row r="418" spans="1:9" x14ac:dyDescent="0.2">
      <c r="B418" s="58" t="s">
        <v>279</v>
      </c>
      <c r="C418" s="74">
        <v>0</v>
      </c>
      <c r="D418" s="74">
        <f>VLOOKUP(B418,'[1]por deptos 2011-2017'!$BD$8058:$BF$8594,3,0)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2011-2017'!$BD$8058:$BF$8594,3,0)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2011-2017'!$BD$8058:$BF$8594,3,0)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2011-2017'!$BD$8058:$BF$8594,3,0)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2011-2017'!$BD$8058:$BF$8594,3,0)</f>
        <v>0</v>
      </c>
      <c r="E422" s="65" t="str">
        <f t="shared" ref="E422:E424" si="160">+IF(C422=0,"",C422/C$333)</f>
        <v/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2011-2017'!$BD$8058:$BF$8594,3,0)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2011-2017'!$BD$8058:$BF$8594,3,0)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0</v>
      </c>
      <c r="D425" s="74">
        <f>VLOOKUP(B425,'[1]por deptos 2011-2017'!$BD$8058:$BF$8594,3,0)</f>
        <v>0</v>
      </c>
      <c r="E425" s="67" t="str">
        <f t="shared" si="144"/>
        <v/>
      </c>
      <c r="F425" s="67" t="str">
        <f t="shared" si="145"/>
        <v/>
      </c>
      <c r="G425" s="49" t="str">
        <f t="shared" si="146"/>
        <v>0</v>
      </c>
      <c r="H425" s="63" t="str">
        <f t="shared" si="147"/>
        <v/>
      </c>
    </row>
    <row r="426" spans="1:9" x14ac:dyDescent="0.2">
      <c r="B426" s="58" t="s">
        <v>106</v>
      </c>
      <c r="C426" s="74">
        <v>0</v>
      </c>
      <c r="D426" s="74">
        <f>VLOOKUP(B426,'[1]por deptos 2011-2017'!$BD$8058:$BF$8594,3,0)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0</v>
      </c>
      <c r="D427" s="74">
        <f>VLOOKUP(B427,'[1]por deptos 2011-2017'!$BD$8058:$BF$8594,3,0)</f>
        <v>0</v>
      </c>
      <c r="E427" s="67" t="str">
        <f t="shared" si="144"/>
        <v/>
      </c>
      <c r="F427" s="67" t="str">
        <f t="shared" si="145"/>
        <v/>
      </c>
      <c r="G427" s="49" t="str">
        <f t="shared" si="146"/>
        <v>0</v>
      </c>
      <c r="H427" s="63" t="str">
        <f t="shared" si="147"/>
        <v/>
      </c>
    </row>
    <row r="428" spans="1:9" x14ac:dyDescent="0.2">
      <c r="B428" s="58" t="s">
        <v>114</v>
      </c>
      <c r="C428" s="74">
        <v>0</v>
      </c>
      <c r="D428" s="74">
        <f>VLOOKUP(B428,'[1]por deptos 2011-2017'!$BD$8058:$BF$8594,3,0)</f>
        <v>0</v>
      </c>
      <c r="E428" s="67" t="str">
        <f t="shared" si="144"/>
        <v/>
      </c>
      <c r="F428" s="67" t="str">
        <f t="shared" si="145"/>
        <v/>
      </c>
      <c r="G428" s="49" t="str">
        <f t="shared" si="146"/>
        <v>0</v>
      </c>
      <c r="H428" s="63" t="str">
        <f t="shared" si="147"/>
        <v/>
      </c>
    </row>
    <row r="429" spans="1:9" x14ac:dyDescent="0.2">
      <c r="B429" s="58" t="s">
        <v>280</v>
      </c>
      <c r="C429" s="74">
        <v>0</v>
      </c>
      <c r="D429" s="74">
        <f>VLOOKUP(B429,'[1]por deptos 2011-2017'!$BD$8058:$BF$8594,3,0)</f>
        <v>0</v>
      </c>
      <c r="E429" s="67" t="str">
        <f t="shared" si="144"/>
        <v/>
      </c>
      <c r="F429" s="67" t="str">
        <f t="shared" si="145"/>
        <v/>
      </c>
      <c r="G429" s="49" t="str">
        <f t="shared" si="146"/>
        <v>0</v>
      </c>
      <c r="H429" s="63" t="str">
        <f t="shared" si="147"/>
        <v/>
      </c>
    </row>
    <row r="430" spans="1:9" x14ac:dyDescent="0.2">
      <c r="B430" s="58" t="s">
        <v>510</v>
      </c>
      <c r="C430" s="74">
        <v>0</v>
      </c>
      <c r="D430" s="74">
        <f>VLOOKUP(B430,'[1]por deptos 2011-2017'!$BD$8058:$BF$8594,3,0)</f>
        <v>0</v>
      </c>
      <c r="E430" s="67" t="str">
        <f t="shared" si="144"/>
        <v/>
      </c>
      <c r="F430" s="67" t="str">
        <f t="shared" si="145"/>
        <v/>
      </c>
      <c r="G430" s="49" t="str">
        <f t="shared" si="146"/>
        <v>0</v>
      </c>
      <c r="H430" s="63" t="str">
        <f t="shared" si="147"/>
        <v/>
      </c>
    </row>
    <row r="431" spans="1:9" ht="24" x14ac:dyDescent="0.2">
      <c r="B431" s="58" t="s">
        <v>511</v>
      </c>
      <c r="C431" s="74">
        <v>0</v>
      </c>
      <c r="D431" s="74">
        <f>VLOOKUP(B431,'[1]por deptos 2011-2017'!$BD$8058:$BF$8594,3,0)</f>
        <v>0</v>
      </c>
      <c r="E431" s="67" t="str">
        <f t="shared" si="144"/>
        <v/>
      </c>
      <c r="F431" s="67" t="str">
        <f t="shared" si="145"/>
        <v/>
      </c>
      <c r="G431" s="49" t="str">
        <f t="shared" si="146"/>
        <v>0</v>
      </c>
      <c r="H431" s="63" t="str">
        <f t="shared" si="147"/>
        <v/>
      </c>
    </row>
    <row r="432" spans="1:9" x14ac:dyDescent="0.2">
      <c r="B432" s="58" t="s">
        <v>512</v>
      </c>
      <c r="C432" s="74">
        <v>0</v>
      </c>
      <c r="D432" s="74">
        <f>VLOOKUP(B432,'[1]por deptos 2011-2017'!$BD$8058:$BF$8594,3,0)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0</v>
      </c>
      <c r="D433" s="74">
        <f>VLOOKUP(B433,'[1]por deptos 2011-2017'!$BD$8058:$BF$8594,3,0)</f>
        <v>0</v>
      </c>
      <c r="E433" s="67" t="str">
        <f t="shared" si="144"/>
        <v/>
      </c>
      <c r="F433" s="67" t="str">
        <f t="shared" si="145"/>
        <v/>
      </c>
      <c r="G433" s="49" t="str">
        <f t="shared" si="146"/>
        <v>0</v>
      </c>
      <c r="H433" s="63" t="str">
        <f t="shared" si="147"/>
        <v/>
      </c>
    </row>
    <row r="434" spans="2:8" x14ac:dyDescent="0.2">
      <c r="B434" s="58" t="s">
        <v>281</v>
      </c>
      <c r="C434" s="74">
        <v>0</v>
      </c>
      <c r="D434" s="74">
        <f>VLOOKUP(B434,'[1]por deptos 2011-2017'!$BD$8058:$BF$8594,3,0)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0</v>
      </c>
      <c r="D435" s="74">
        <f>VLOOKUP(B435,'[1]por deptos 2011-2017'!$BD$8058:$BF$8594,3,0)</f>
        <v>0</v>
      </c>
      <c r="E435" s="67" t="str">
        <f t="shared" si="144"/>
        <v/>
      </c>
      <c r="F435" s="67" t="str">
        <f t="shared" si="145"/>
        <v/>
      </c>
      <c r="G435" s="49" t="str">
        <f t="shared" si="146"/>
        <v>0</v>
      </c>
      <c r="H435" s="63" t="str">
        <f t="shared" si="147"/>
        <v/>
      </c>
    </row>
    <row r="436" spans="2:8" x14ac:dyDescent="0.2">
      <c r="B436" s="58" t="s">
        <v>395</v>
      </c>
      <c r="C436" s="74">
        <v>0</v>
      </c>
      <c r="D436" s="74">
        <f>VLOOKUP(B436,'[1]por deptos 2011-2017'!$BD$8058:$BF$8594,3,0)</f>
        <v>0</v>
      </c>
      <c r="E436" s="67" t="str">
        <f t="shared" si="144"/>
        <v/>
      </c>
      <c r="F436" s="67" t="str">
        <f t="shared" si="145"/>
        <v/>
      </c>
      <c r="G436" s="49" t="str">
        <f t="shared" si="146"/>
        <v>0</v>
      </c>
      <c r="H436" s="63" t="str">
        <f t="shared" si="147"/>
        <v/>
      </c>
    </row>
    <row r="437" spans="2:8" x14ac:dyDescent="0.2">
      <c r="B437" s="58" t="s">
        <v>109</v>
      </c>
      <c r="C437" s="74">
        <v>0</v>
      </c>
      <c r="D437" s="74">
        <f>VLOOKUP(B437,'[1]por deptos 2011-2017'!$BD$8058:$BF$8594,3,0)</f>
        <v>0</v>
      </c>
      <c r="E437" s="67" t="str">
        <f t="shared" si="144"/>
        <v/>
      </c>
      <c r="F437" s="67" t="str">
        <f t="shared" si="145"/>
        <v/>
      </c>
      <c r="G437" s="49" t="str">
        <f t="shared" si="146"/>
        <v>0</v>
      </c>
      <c r="H437" s="63" t="str">
        <f t="shared" si="147"/>
        <v/>
      </c>
    </row>
    <row r="438" spans="2:8" x14ac:dyDescent="0.2">
      <c r="B438" s="58" t="s">
        <v>282</v>
      </c>
      <c r="C438" s="74">
        <v>0</v>
      </c>
      <c r="D438" s="74">
        <f>VLOOKUP(B438,'[1]por deptos 2011-2017'!$BD$8058:$BF$8594,3,0)</f>
        <v>0</v>
      </c>
      <c r="E438" s="67" t="str">
        <f t="shared" si="144"/>
        <v/>
      </c>
      <c r="F438" s="67" t="str">
        <f t="shared" si="145"/>
        <v/>
      </c>
      <c r="G438" s="49" t="str">
        <f t="shared" si="146"/>
        <v>0</v>
      </c>
      <c r="H438" s="63" t="str">
        <f t="shared" si="147"/>
        <v/>
      </c>
    </row>
    <row r="439" spans="2:8" x14ac:dyDescent="0.2">
      <c r="B439" s="58" t="s">
        <v>108</v>
      </c>
      <c r="C439" s="74">
        <v>0</v>
      </c>
      <c r="D439" s="74">
        <f>VLOOKUP(B439,'[1]por deptos 2011-2017'!$BD$8058:$BF$8594,3,0)</f>
        <v>0</v>
      </c>
      <c r="E439" s="67" t="str">
        <f t="shared" si="144"/>
        <v/>
      </c>
      <c r="F439" s="67" t="str">
        <f t="shared" si="145"/>
        <v/>
      </c>
      <c r="G439" s="49" t="str">
        <f t="shared" si="146"/>
        <v>0</v>
      </c>
      <c r="H439" s="63" t="str">
        <f t="shared" si="147"/>
        <v/>
      </c>
    </row>
    <row r="440" spans="2:8" x14ac:dyDescent="0.2">
      <c r="B440" s="58" t="s">
        <v>347</v>
      </c>
      <c r="C440" s="74">
        <v>0</v>
      </c>
      <c r="D440" s="74">
        <f>VLOOKUP(B440,'[1]por deptos 2011-2017'!$BD$8058:$BF$8594,3,0)</f>
        <v>0</v>
      </c>
      <c r="E440" s="67" t="str">
        <f t="shared" si="144"/>
        <v/>
      </c>
      <c r="F440" s="67" t="str">
        <f t="shared" si="145"/>
        <v/>
      </c>
      <c r="G440" s="49" t="str">
        <f t="shared" si="146"/>
        <v>0</v>
      </c>
      <c r="H440" s="63" t="str">
        <f t="shared" si="147"/>
        <v/>
      </c>
    </row>
    <row r="441" spans="2:8" x14ac:dyDescent="0.2">
      <c r="B441" s="58" t="s">
        <v>118</v>
      </c>
      <c r="C441" s="74">
        <v>0</v>
      </c>
      <c r="D441" s="74">
        <f>VLOOKUP(B441,'[1]por deptos 2011-2017'!$BD$8058:$BF$8594,3,0)</f>
        <v>0</v>
      </c>
      <c r="E441" s="67" t="str">
        <f t="shared" si="144"/>
        <v/>
      </c>
      <c r="F441" s="67" t="str">
        <f t="shared" si="145"/>
        <v/>
      </c>
      <c r="G441" s="49" t="str">
        <f t="shared" si="146"/>
        <v>0</v>
      </c>
      <c r="H441" s="63" t="str">
        <f t="shared" si="147"/>
        <v/>
      </c>
    </row>
    <row r="442" spans="2:8" x14ac:dyDescent="0.2">
      <c r="B442" s="58" t="s">
        <v>105</v>
      </c>
      <c r="C442" s="74">
        <v>0</v>
      </c>
      <c r="D442" s="74">
        <f>VLOOKUP(B442,'[1]por deptos 2011-2017'!$BD$8058:$BF$8594,3,0)</f>
        <v>0</v>
      </c>
      <c r="E442" s="67" t="str">
        <f t="shared" si="144"/>
        <v/>
      </c>
      <c r="F442" s="67" t="str">
        <f t="shared" si="145"/>
        <v/>
      </c>
      <c r="G442" s="49" t="str">
        <f t="shared" si="146"/>
        <v>0</v>
      </c>
      <c r="H442" s="63" t="str">
        <f t="shared" si="147"/>
        <v/>
      </c>
    </row>
    <row r="443" spans="2:8" x14ac:dyDescent="0.2">
      <c r="B443" s="58" t="s">
        <v>283</v>
      </c>
      <c r="C443" s="74">
        <v>0</v>
      </c>
      <c r="D443" s="74">
        <f>VLOOKUP(B443,'[1]por deptos 2011-2017'!$BD$8058:$BF$8594,3,0)</f>
        <v>0</v>
      </c>
      <c r="E443" s="67" t="str">
        <f t="shared" si="144"/>
        <v/>
      </c>
      <c r="F443" s="67" t="str">
        <f t="shared" si="145"/>
        <v/>
      </c>
      <c r="G443" s="49" t="str">
        <f t="shared" si="146"/>
        <v>0</v>
      </c>
      <c r="H443" s="63" t="str">
        <f t="shared" si="147"/>
        <v/>
      </c>
    </row>
    <row r="444" spans="2:8" x14ac:dyDescent="0.2">
      <c r="B444" s="58" t="s">
        <v>513</v>
      </c>
      <c r="C444" s="74">
        <v>0</v>
      </c>
      <c r="D444" s="74">
        <f>VLOOKUP(B444,'[1]por deptos 2011-2017'!$BD$8058:$BF$8594,3,0)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0</v>
      </c>
      <c r="D445" s="74">
        <f>VLOOKUP(B445,'[1]por deptos 2011-2017'!$BD$8058:$BF$8594,3,0)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2011-2017'!$BD$8058:$BF$8594,3,0)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2011-2017'!$BD$8058:$BF$8594,3,0)</f>
        <v>0</v>
      </c>
      <c r="E447" s="67" t="str">
        <f t="shared" si="144"/>
        <v/>
      </c>
      <c r="F447" s="67" t="str">
        <f t="shared" si="145"/>
        <v/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0</v>
      </c>
      <c r="D448" s="74">
        <f>VLOOKUP(B448,'[1]por deptos 2011-2017'!$BD$8058:$BF$8594,3,0)</f>
        <v>0</v>
      </c>
      <c r="E448" s="67" t="str">
        <f t="shared" si="144"/>
        <v/>
      </c>
      <c r="F448" s="67" t="str">
        <f t="shared" si="145"/>
        <v/>
      </c>
      <c r="G448" s="49" t="str">
        <f t="shared" si="146"/>
        <v>0</v>
      </c>
      <c r="H448" s="63" t="str">
        <f t="shared" si="147"/>
        <v/>
      </c>
    </row>
    <row r="449" spans="2:8" x14ac:dyDescent="0.2">
      <c r="B449" s="58" t="s">
        <v>113</v>
      </c>
      <c r="C449" s="74">
        <v>0</v>
      </c>
      <c r="D449" s="74">
        <f>VLOOKUP(B449,'[1]por deptos 2011-2017'!$BD$8058:$BF$8594,3,0)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2011-2017'!$BD$8058:$BF$8594,3,0)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0</v>
      </c>
      <c r="D451" s="74">
        <f>VLOOKUP(B451,'[1]por deptos 2011-2017'!$BD$8058:$BF$8594,3,0)</f>
        <v>0</v>
      </c>
      <c r="E451" s="67" t="str">
        <f t="shared" si="144"/>
        <v/>
      </c>
      <c r="F451" s="67" t="str">
        <f t="shared" si="145"/>
        <v/>
      </c>
      <c r="G451" s="49" t="str">
        <f t="shared" si="146"/>
        <v>0</v>
      </c>
      <c r="H451" s="63" t="str">
        <f t="shared" si="147"/>
        <v/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2011-2017'!$BD$8058:$BF$8594,3,0)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0</v>
      </c>
      <c r="D453" s="74">
        <f>VLOOKUP(B453,'[1]por deptos 2011-2017'!$BD$8058:$BF$8594,3,0)</f>
        <v>0</v>
      </c>
      <c r="E453" s="67" t="str">
        <f t="shared" si="144"/>
        <v/>
      </c>
      <c r="F453" s="67" t="str">
        <f t="shared" si="145"/>
        <v/>
      </c>
      <c r="G453" s="49" t="str">
        <f t="shared" si="146"/>
        <v>0</v>
      </c>
      <c r="H453" s="63" t="str">
        <f t="shared" si="147"/>
        <v/>
      </c>
    </row>
    <row r="454" spans="2:8" x14ac:dyDescent="0.2">
      <c r="B454" s="58" t="s">
        <v>286</v>
      </c>
      <c r="C454" s="74">
        <v>0</v>
      </c>
      <c r="D454" s="74">
        <f>VLOOKUP(B454,'[1]por deptos 2011-2017'!$BD$8058:$BF$8594,3,0)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0</v>
      </c>
      <c r="D455" s="74">
        <f>VLOOKUP(B455,'[1]por deptos 2011-2017'!$BD$8058:$BF$8594,3,0)</f>
        <v>0</v>
      </c>
      <c r="E455" s="67" t="str">
        <f t="shared" si="144"/>
        <v/>
      </c>
      <c r="F455" s="67" t="str">
        <f t="shared" si="145"/>
        <v/>
      </c>
      <c r="G455" s="49" t="str">
        <f t="shared" si="146"/>
        <v>0</v>
      </c>
      <c r="H455" s="63" t="str">
        <f t="shared" si="147"/>
        <v/>
      </c>
    </row>
    <row r="456" spans="2:8" x14ac:dyDescent="0.2">
      <c r="B456" s="58" t="s">
        <v>287</v>
      </c>
      <c r="C456" s="74">
        <v>0</v>
      </c>
      <c r="D456" s="74">
        <f>VLOOKUP(B456,'[1]por deptos 2011-2017'!$BD$8058:$BF$8594,3,0)</f>
        <v>0</v>
      </c>
      <c r="E456" s="67" t="str">
        <f t="shared" si="144"/>
        <v/>
      </c>
      <c r="F456" s="67" t="str">
        <f t="shared" si="145"/>
        <v/>
      </c>
      <c r="G456" s="49" t="str">
        <f t="shared" si="146"/>
        <v>0</v>
      </c>
      <c r="H456" s="63" t="str">
        <f t="shared" si="147"/>
        <v/>
      </c>
    </row>
    <row r="457" spans="2:8" x14ac:dyDescent="0.2">
      <c r="B457" s="58" t="s">
        <v>288</v>
      </c>
      <c r="C457" s="74">
        <v>0</v>
      </c>
      <c r="D457" s="74">
        <f>VLOOKUP(B457,'[1]por deptos 2011-2017'!$BD$8058:$BF$8594,3,0)</f>
        <v>0</v>
      </c>
      <c r="E457" s="67" t="str">
        <f t="shared" si="144"/>
        <v/>
      </c>
      <c r="F457" s="67" t="str">
        <f t="shared" si="145"/>
        <v/>
      </c>
      <c r="G457" s="49" t="str">
        <f t="shared" si="146"/>
        <v>0</v>
      </c>
      <c r="H457" s="63" t="str">
        <f t="shared" si="147"/>
        <v/>
      </c>
    </row>
    <row r="458" spans="2:8" x14ac:dyDescent="0.2">
      <c r="B458" s="58" t="s">
        <v>289</v>
      </c>
      <c r="C458" s="74">
        <v>0</v>
      </c>
      <c r="D458" s="74">
        <f>VLOOKUP(B458,'[1]por deptos 2011-2017'!$BD$8058:$BF$8594,3,0)</f>
        <v>0</v>
      </c>
      <c r="E458" s="67" t="str">
        <f t="shared" si="144"/>
        <v/>
      </c>
      <c r="F458" s="67" t="str">
        <f t="shared" si="145"/>
        <v/>
      </c>
      <c r="G458" s="49" t="str">
        <f t="shared" si="146"/>
        <v>0</v>
      </c>
      <c r="H458" s="63" t="str">
        <f t="shared" si="147"/>
        <v/>
      </c>
    </row>
    <row r="459" spans="2:8" x14ac:dyDescent="0.2">
      <c r="B459" s="58" t="s">
        <v>104</v>
      </c>
      <c r="C459" s="74">
        <v>0</v>
      </c>
      <c r="D459" s="74">
        <f>VLOOKUP(B459,'[1]por deptos 2011-2017'!$BD$8058:$BF$8594,3,0)</f>
        <v>0</v>
      </c>
      <c r="E459" s="67" t="str">
        <f t="shared" si="144"/>
        <v/>
      </c>
      <c r="F459" s="67" t="str">
        <f t="shared" si="145"/>
        <v/>
      </c>
      <c r="G459" s="49" t="str">
        <f t="shared" si="146"/>
        <v>0</v>
      </c>
      <c r="H459" s="63" t="str">
        <f t="shared" si="147"/>
        <v/>
      </c>
    </row>
    <row r="460" spans="2:8" x14ac:dyDescent="0.2">
      <c r="B460" s="58" t="s">
        <v>290</v>
      </c>
      <c r="C460" s="74">
        <v>0</v>
      </c>
      <c r="D460" s="74">
        <f>VLOOKUP(B460,'[1]por deptos 2011-2017'!$BD$8058:$BF$8594,3,0)</f>
        <v>0</v>
      </c>
      <c r="E460" s="67" t="str">
        <f t="shared" si="144"/>
        <v/>
      </c>
      <c r="F460" s="67" t="str">
        <f t="shared" si="145"/>
        <v/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0</v>
      </c>
      <c r="D461" s="74">
        <f>VLOOKUP(B461,'[1]por deptos 2011-2017'!$BD$8058:$BF$8594,3,0)</f>
        <v>0</v>
      </c>
      <c r="E461" s="67" t="str">
        <f t="shared" si="144"/>
        <v/>
      </c>
      <c r="F461" s="67" t="str">
        <f t="shared" si="145"/>
        <v/>
      </c>
      <c r="G461" s="49" t="str">
        <f t="shared" si="146"/>
        <v>0</v>
      </c>
      <c r="H461" s="63" t="str">
        <f t="shared" si="147"/>
        <v/>
      </c>
    </row>
    <row r="462" spans="2:8" x14ac:dyDescent="0.2">
      <c r="B462" s="58" t="s">
        <v>516</v>
      </c>
      <c r="C462" s="74">
        <v>0</v>
      </c>
      <c r="D462" s="74">
        <f>VLOOKUP(B462,'[1]por deptos 2011-2017'!$BD$8058:$BF$8594,3,0)</f>
        <v>1</v>
      </c>
      <c r="E462" s="67" t="str">
        <f t="shared" si="144"/>
        <v/>
      </c>
      <c r="F462" s="67">
        <f t="shared" si="145"/>
        <v>7.6335877862595417E-3</v>
      </c>
      <c r="G462" s="49" t="str">
        <f t="shared" si="146"/>
        <v>0</v>
      </c>
      <c r="H462" s="63" t="str">
        <f t="shared" si="147"/>
        <v/>
      </c>
    </row>
    <row r="463" spans="2:8" x14ac:dyDescent="0.2">
      <c r="B463" s="58" t="s">
        <v>292</v>
      </c>
      <c r="C463" s="74">
        <v>0</v>
      </c>
      <c r="D463" s="74">
        <f>VLOOKUP(B463,'[1]por deptos 2011-2017'!$BD$8058:$BF$8594,3,0)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0</v>
      </c>
      <c r="D464" s="74">
        <f>VLOOKUP(B464,'[1]por deptos 2011-2017'!$BD$8058:$BF$8594,3,0)</f>
        <v>0</v>
      </c>
      <c r="E464" s="67" t="str">
        <f t="shared" si="144"/>
        <v/>
      </c>
      <c r="F464" s="67" t="str">
        <f t="shared" si="145"/>
        <v/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0</v>
      </c>
      <c r="D465" s="74">
        <f>VLOOKUP(B465,'[1]por deptos 2011-2017'!$BD$8058:$BF$8594,3,0)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2011-2017'!$BD$8058:$BF$8594,3,0)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0</v>
      </c>
      <c r="D467" s="74">
        <f>VLOOKUP(B467,'[1]por deptos 2011-2017'!$BD$8058:$BF$8594,3,0)</f>
        <v>0</v>
      </c>
      <c r="E467" s="67" t="str">
        <f t="shared" si="144"/>
        <v/>
      </c>
      <c r="F467" s="67" t="str">
        <f t="shared" si="145"/>
        <v/>
      </c>
      <c r="G467" s="49" t="str">
        <f t="shared" si="146"/>
        <v>0</v>
      </c>
      <c r="H467" s="63" t="str">
        <f t="shared" si="147"/>
        <v/>
      </c>
    </row>
    <row r="468" spans="2:8" x14ac:dyDescent="0.2">
      <c r="B468" s="58" t="s">
        <v>128</v>
      </c>
      <c r="C468" s="74">
        <v>0</v>
      </c>
      <c r="D468" s="74">
        <f>VLOOKUP(B468,'[1]por deptos 2011-2017'!$BD$8058:$BF$8594,3,0)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0</v>
      </c>
      <c r="D469" s="74">
        <f>VLOOKUP(B469,'[1]por deptos 2011-2017'!$BD$8058:$BF$8594,3,0)</f>
        <v>0</v>
      </c>
      <c r="E469" s="67" t="str">
        <f t="shared" si="144"/>
        <v/>
      </c>
      <c r="F469" s="67" t="str">
        <f t="shared" si="145"/>
        <v/>
      </c>
      <c r="G469" s="49" t="str">
        <f t="shared" si="146"/>
        <v>0</v>
      </c>
      <c r="H469" s="63" t="str">
        <f t="shared" si="147"/>
        <v/>
      </c>
    </row>
    <row r="470" spans="2:8" x14ac:dyDescent="0.2">
      <c r="B470" s="58" t="s">
        <v>297</v>
      </c>
      <c r="C470" s="74">
        <v>0</v>
      </c>
      <c r="D470" s="74">
        <f>VLOOKUP(B470,'[1]por deptos 2011-2017'!$BD$8058:$BF$8594,3,0)</f>
        <v>0</v>
      </c>
      <c r="E470" s="67" t="str">
        <f t="shared" si="144"/>
        <v/>
      </c>
      <c r="F470" s="67" t="str">
        <f t="shared" si="145"/>
        <v/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2011-2017'!$BD$8058:$BF$8594,3,0)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0</v>
      </c>
      <c r="D472" s="74">
        <f>VLOOKUP(B472,'[1]por deptos 2011-2017'!$BD$8058:$BF$8594,3,0)</f>
        <v>0</v>
      </c>
      <c r="E472" s="67" t="str">
        <f t="shared" si="144"/>
        <v/>
      </c>
      <c r="F472" s="67" t="str">
        <f t="shared" si="145"/>
        <v/>
      </c>
      <c r="G472" s="49" t="str">
        <f t="shared" si="146"/>
        <v>0</v>
      </c>
      <c r="H472" s="63" t="str">
        <f t="shared" si="147"/>
        <v/>
      </c>
    </row>
    <row r="473" spans="2:8" x14ac:dyDescent="0.2">
      <c r="B473" s="58" t="s">
        <v>299</v>
      </c>
      <c r="C473" s="74">
        <v>0</v>
      </c>
      <c r="D473" s="74">
        <f>VLOOKUP(B473,'[1]por deptos 2011-2017'!$BD$8058:$BF$8594,3,0)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2011-2017'!$BD$8058:$BF$8594,3,0)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2011-2017'!$BD$8058:$BF$8594,3,0)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2011-2017'!$BD$8058:$BF$8594,3,0)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2011-2017'!$BD$8058:$BF$8594,3,0)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2011-2017'!$BD$8058:$BF$8594,3,0)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2011-2017'!$BD$8058:$BF$8594,3,0)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0</v>
      </c>
      <c r="D480" s="74">
        <f>VLOOKUP(B480,'[1]por deptos 2011-2017'!$BD$8058:$BF$8594,3,0)</f>
        <v>0</v>
      </c>
      <c r="E480" s="67" t="str">
        <f t="shared" si="164"/>
        <v/>
      </c>
      <c r="F480" s="67" t="str">
        <f t="shared" si="165"/>
        <v/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0</v>
      </c>
      <c r="D481" s="74">
        <f>VLOOKUP(B481,'[1]por deptos 2011-2017'!$BD$8058:$BF$8594,3,0)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0</v>
      </c>
      <c r="D482" s="74">
        <f>VLOOKUP(B482,'[1]por deptos 2011-2017'!$BD$8058:$BF$8594,3,0)</f>
        <v>0</v>
      </c>
      <c r="E482" s="67" t="str">
        <f t="shared" si="164"/>
        <v/>
      </c>
      <c r="F482" s="67" t="str">
        <f t="shared" si="165"/>
        <v/>
      </c>
      <c r="G482" s="49" t="str">
        <f t="shared" si="166"/>
        <v>0</v>
      </c>
      <c r="H482" s="63" t="str">
        <f t="shared" si="167"/>
        <v/>
      </c>
    </row>
    <row r="483" spans="2:8" x14ac:dyDescent="0.2">
      <c r="B483" s="58" t="s">
        <v>124</v>
      </c>
      <c r="C483" s="74">
        <v>0</v>
      </c>
      <c r="D483" s="74">
        <f>VLOOKUP(B483,'[1]por deptos 2011-2017'!$BD$8058:$BF$8594,3,0)</f>
        <v>0</v>
      </c>
      <c r="E483" s="67" t="str">
        <f t="shared" si="164"/>
        <v/>
      </c>
      <c r="F483" s="67" t="str">
        <f t="shared" si="165"/>
        <v/>
      </c>
      <c r="G483" s="49" t="str">
        <f t="shared" si="166"/>
        <v>0</v>
      </c>
      <c r="H483" s="63" t="str">
        <f t="shared" si="167"/>
        <v/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2011-2017'!$BD$8058:$BF$8594,3,0)</f>
        <v>0</v>
      </c>
      <c r="E484" s="67" t="str">
        <f t="shared" si="164"/>
        <v/>
      </c>
      <c r="F484" s="67" t="str">
        <f t="shared" si="165"/>
        <v/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2011-2017'!$BD$8058:$BF$8594,3,0)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2011-2017'!$BD$8058:$BF$8594,3,0)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0</v>
      </c>
      <c r="D487" s="74">
        <f>VLOOKUP(B487,'[1]por deptos 2011-2017'!$BD$8058:$BF$8594,3,0)</f>
        <v>0</v>
      </c>
      <c r="E487" s="67" t="str">
        <f t="shared" si="164"/>
        <v/>
      </c>
      <c r="F487" s="67" t="str">
        <f t="shared" si="165"/>
        <v/>
      </c>
      <c r="G487" s="49" t="str">
        <f t="shared" si="166"/>
        <v>0</v>
      </c>
      <c r="H487" s="63" t="str">
        <f t="shared" si="167"/>
        <v/>
      </c>
    </row>
    <row r="488" spans="2:8" x14ac:dyDescent="0.2">
      <c r="B488" s="58" t="s">
        <v>119</v>
      </c>
      <c r="C488" s="74">
        <v>0</v>
      </c>
      <c r="D488" s="74">
        <f>VLOOKUP(B488,'[1]por deptos 2011-2017'!$BD$8058:$BF$8594,3,0)</f>
        <v>0</v>
      </c>
      <c r="E488" s="67" t="str">
        <f t="shared" si="164"/>
        <v/>
      </c>
      <c r="F488" s="67" t="str">
        <f t="shared" si="165"/>
        <v/>
      </c>
      <c r="G488" s="49" t="str">
        <f t="shared" si="166"/>
        <v>0</v>
      </c>
      <c r="H488" s="63" t="str">
        <f t="shared" si="167"/>
        <v/>
      </c>
    </row>
    <row r="489" spans="2:8" x14ac:dyDescent="0.2">
      <c r="B489" s="58" t="s">
        <v>519</v>
      </c>
      <c r="C489" s="74">
        <v>0</v>
      </c>
      <c r="D489" s="74">
        <f>VLOOKUP(B489,'[1]por deptos 2011-2017'!$BD$8058:$BF$8594,3,0)</f>
        <v>0</v>
      </c>
      <c r="E489" s="67" t="str">
        <f t="shared" si="164"/>
        <v/>
      </c>
      <c r="F489" s="67" t="str">
        <f t="shared" si="165"/>
        <v/>
      </c>
      <c r="G489" s="49" t="str">
        <f t="shared" si="166"/>
        <v>0</v>
      </c>
      <c r="H489" s="63" t="str">
        <f t="shared" si="167"/>
        <v/>
      </c>
    </row>
    <row r="490" spans="2:8" x14ac:dyDescent="0.2">
      <c r="B490" s="58" t="s">
        <v>308</v>
      </c>
      <c r="C490" s="74">
        <v>0</v>
      </c>
      <c r="D490" s="74">
        <f>VLOOKUP(B490,'[1]por deptos 2011-2017'!$BD$8058:$BF$8594,3,0)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2011-2017'!$BD$8058:$BF$8594,3,0)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2011-2017'!$BD$8058:$BF$8594,3,0)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2011-2017'!$BD$8058:$BF$8594,3,0)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2011-2017'!$BD$8058:$BF$8594,3,0)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2011-2017'!$BD$8058:$BF$8594,3,0)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2011-2017'!$BD$8058:$BF$8594,3,0)</f>
        <v>0</v>
      </c>
      <c r="E496" s="67" t="str">
        <f t="shared" si="164"/>
        <v/>
      </c>
      <c r="F496" s="67" t="str">
        <f t="shared" si="165"/>
        <v/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2011-2017'!$BD$8058:$BF$8594,3,0)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2011-2017'!$BD$8058:$BF$8594,3,0)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2011-2017'!$BD$8058:$BF$8594,3,0)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2011-2017'!$BD$8058:$BF$8594,3,0)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0</v>
      </c>
      <c r="D501" s="74">
        <f>VLOOKUP(B501,'[1]por deptos 2011-2017'!$BD$8058:$BF$8594,3,0)</f>
        <v>0</v>
      </c>
      <c r="E501" s="67" t="str">
        <f t="shared" si="164"/>
        <v/>
      </c>
      <c r="F501" s="67" t="str">
        <f t="shared" si="165"/>
        <v/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0</v>
      </c>
      <c r="D502" s="74">
        <f>VLOOKUP(B502,'[1]por deptos 2011-2017'!$BD$8058:$BF$8594,3,0)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2011-2017'!$BD$8058:$BF$8594,3,0)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0</v>
      </c>
      <c r="D504" s="74">
        <f>VLOOKUP(B504,'[1]por deptos 2011-2017'!$BD$8058:$BF$8594,3,0)</f>
        <v>0</v>
      </c>
      <c r="E504" s="67" t="str">
        <f t="shared" si="164"/>
        <v/>
      </c>
      <c r="F504" s="67" t="str">
        <f t="shared" si="165"/>
        <v/>
      </c>
      <c r="G504" s="49" t="str">
        <f t="shared" si="166"/>
        <v>0</v>
      </c>
      <c r="H504" s="63" t="str">
        <f t="shared" si="167"/>
        <v/>
      </c>
    </row>
    <row r="505" spans="1:9" x14ac:dyDescent="0.2">
      <c r="B505" s="58" t="s">
        <v>522</v>
      </c>
      <c r="C505" s="74">
        <v>0</v>
      </c>
      <c r="D505" s="74">
        <f>VLOOKUP(B505,'[1]por deptos 2011-2017'!$BD$8058:$BF$8594,3,0)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0</v>
      </c>
      <c r="D506" s="74">
        <f>VLOOKUP(B506,'[1]por deptos 2011-2017'!$BD$8058:$BF$8594,3,0)</f>
        <v>0</v>
      </c>
      <c r="E506" s="67" t="str">
        <f t="shared" ref="E506" si="168">+IF(C506=0,"",C506/C$333)</f>
        <v/>
      </c>
      <c r="F506" s="67" t="str">
        <f t="shared" ref="F506" si="169">+IF(D506=0,"",D506/D$333)</f>
        <v/>
      </c>
      <c r="G506" s="49" t="str">
        <f t="shared" ref="G506" si="170">+IF(OR(AND(D506=0),(C506=0)),"0",((D506-C506)/C506))</f>
        <v>0</v>
      </c>
      <c r="H506" s="63" t="str">
        <f t="shared" ref="H506" si="171">+IF(OR(AND(E506=""),(G506="")),"",E506*G506)</f>
        <v/>
      </c>
      <c r="I506" s="2"/>
    </row>
    <row r="507" spans="1:9" x14ac:dyDescent="0.2">
      <c r="B507" s="58" t="s">
        <v>137</v>
      </c>
      <c r="C507" s="74">
        <v>0</v>
      </c>
      <c r="D507" s="74">
        <f>VLOOKUP(B507,'[1]por deptos 2011-2017'!$BD$8058:$BF$8594,3,0)</f>
        <v>0</v>
      </c>
      <c r="E507" s="67" t="str">
        <f t="shared" ref="E507:E532" si="172">+IF(C507=0,"",C507/C$333)</f>
        <v/>
      </c>
      <c r="F507" s="67" t="str">
        <f t="shared" ref="F507:F532" si="173">+IF(D507=0,"",D507/D$333)</f>
        <v/>
      </c>
      <c r="G507" s="49" t="str">
        <f t="shared" si="166"/>
        <v>0</v>
      </c>
      <c r="H507" s="63" t="str">
        <f t="shared" si="167"/>
        <v/>
      </c>
    </row>
    <row r="508" spans="1:9" x14ac:dyDescent="0.2">
      <c r="B508" s="58" t="s">
        <v>523</v>
      </c>
      <c r="C508" s="74">
        <v>0</v>
      </c>
      <c r="D508" s="74">
        <f>VLOOKUP(B508,'[1]por deptos 2011-2017'!$BD$8058:$BF$8594,3,0)</f>
        <v>0</v>
      </c>
      <c r="E508" s="67" t="str">
        <f t="shared" si="172"/>
        <v/>
      </c>
      <c r="F508" s="67" t="str">
        <f t="shared" si="173"/>
        <v/>
      </c>
      <c r="G508" s="49" t="str">
        <f t="shared" si="166"/>
        <v>0</v>
      </c>
      <c r="H508" s="63" t="str">
        <f t="shared" si="167"/>
        <v/>
      </c>
    </row>
    <row r="509" spans="1:9" x14ac:dyDescent="0.2">
      <c r="B509" s="58" t="s">
        <v>135</v>
      </c>
      <c r="C509" s="74">
        <v>0</v>
      </c>
      <c r="D509" s="74">
        <f>VLOOKUP(B509,'[1]por deptos 2011-2017'!$BD$8058:$BF$8594,3,0)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0</v>
      </c>
      <c r="D510" s="74">
        <f>VLOOKUP(B510,'[1]por deptos 2011-2017'!$BD$8058:$BF$8594,3,0)</f>
        <v>6</v>
      </c>
      <c r="E510" s="67" t="str">
        <f t="shared" si="172"/>
        <v/>
      </c>
      <c r="F510" s="67">
        <f t="shared" si="173"/>
        <v>4.5801526717557252E-2</v>
      </c>
      <c r="G510" s="49" t="str">
        <f t="shared" si="166"/>
        <v>0</v>
      </c>
      <c r="H510" s="63" t="str">
        <f t="shared" si="167"/>
        <v/>
      </c>
    </row>
    <row r="511" spans="1:9" x14ac:dyDescent="0.2">
      <c r="B511" s="58" t="s">
        <v>349</v>
      </c>
      <c r="C511" s="74">
        <v>0</v>
      </c>
      <c r="D511" s="74">
        <f>VLOOKUP(B511,'[1]por deptos 2011-2017'!$BD$8058:$BF$8594,3,0)</f>
        <v>0</v>
      </c>
      <c r="E511" s="67" t="str">
        <f t="shared" si="172"/>
        <v/>
      </c>
      <c r="F511" s="67" t="str">
        <f t="shared" si="173"/>
        <v/>
      </c>
      <c r="G511" s="49" t="str">
        <f t="shared" si="166"/>
        <v>0</v>
      </c>
      <c r="H511" s="63" t="str">
        <f t="shared" si="167"/>
        <v/>
      </c>
    </row>
    <row r="512" spans="1:9" x14ac:dyDescent="0.2">
      <c r="B512" s="58" t="s">
        <v>524</v>
      </c>
      <c r="C512" s="74">
        <v>0</v>
      </c>
      <c r="D512" s="74">
        <f>VLOOKUP(B512,'[1]por deptos 2011-2017'!$BD$8058:$BF$8594,3,0)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2011-2017'!$BD$8058:$BF$8594,3,0)</f>
        <v>0</v>
      </c>
      <c r="E513" s="67" t="str">
        <f t="shared" si="172"/>
        <v/>
      </c>
      <c r="F513" s="67" t="str">
        <f t="shared" si="173"/>
        <v/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0</v>
      </c>
      <c r="D514" s="74">
        <f>VLOOKUP(B514,'[1]por deptos 2011-2017'!$BD$8058:$BF$8594,3,0)</f>
        <v>0</v>
      </c>
      <c r="E514" s="67" t="str">
        <f t="shared" si="172"/>
        <v/>
      </c>
      <c r="F514" s="67" t="str">
        <f t="shared" si="173"/>
        <v/>
      </c>
      <c r="G514" s="49" t="str">
        <f t="shared" si="166"/>
        <v>0</v>
      </c>
      <c r="H514" s="63" t="str">
        <f t="shared" si="167"/>
        <v/>
      </c>
    </row>
    <row r="515" spans="2:8" x14ac:dyDescent="0.2">
      <c r="B515" s="58" t="s">
        <v>143</v>
      </c>
      <c r="C515" s="74">
        <v>0</v>
      </c>
      <c r="D515" s="74">
        <f>VLOOKUP(B515,'[1]por deptos 2011-2017'!$BD$8058:$BF$8594,3,0)</f>
        <v>0</v>
      </c>
      <c r="E515" s="67" t="str">
        <f t="shared" si="172"/>
        <v/>
      </c>
      <c r="F515" s="67" t="str">
        <f t="shared" si="173"/>
        <v/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2011-2017'!$BD$8058:$BF$8594,3,0)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2011-2017'!$BD$8058:$BF$8594,3,0)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2011-2017'!$BD$8058:$BF$8594,3,0)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2011-2017'!$BD$8058:$BF$8594,3,0)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0</v>
      </c>
      <c r="D520" s="74">
        <f>VLOOKUP(B520,'[1]por deptos 2011-2017'!$BD$8058:$BF$8594,3,0)</f>
        <v>0</v>
      </c>
      <c r="E520" s="67" t="str">
        <f t="shared" si="172"/>
        <v/>
      </c>
      <c r="F520" s="67" t="str">
        <f t="shared" si="173"/>
        <v/>
      </c>
      <c r="G520" s="49" t="str">
        <f t="shared" si="166"/>
        <v>0</v>
      </c>
      <c r="H520" s="63" t="str">
        <f t="shared" si="167"/>
        <v/>
      </c>
    </row>
    <row r="521" spans="2:8" x14ac:dyDescent="0.2">
      <c r="B521" s="58" t="s">
        <v>318</v>
      </c>
      <c r="C521" s="74">
        <v>0</v>
      </c>
      <c r="D521" s="74">
        <f>VLOOKUP(B521,'[1]por deptos 2011-2017'!$BD$8058:$BF$8594,3,0)</f>
        <v>0</v>
      </c>
      <c r="E521" s="67" t="str">
        <f t="shared" si="172"/>
        <v/>
      </c>
      <c r="F521" s="67" t="str">
        <f t="shared" si="173"/>
        <v/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0</v>
      </c>
      <c r="D522" s="74">
        <f>VLOOKUP(B522,'[1]por deptos 2011-2017'!$BD$8058:$BF$8594,3,0)</f>
        <v>0</v>
      </c>
      <c r="E522" s="67" t="str">
        <f t="shared" si="172"/>
        <v/>
      </c>
      <c r="F522" s="67" t="str">
        <f t="shared" si="173"/>
        <v/>
      </c>
      <c r="G522" s="49" t="str">
        <f t="shared" si="166"/>
        <v>0</v>
      </c>
      <c r="H522" s="63" t="str">
        <f t="shared" si="167"/>
        <v/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2011-2017'!$BD$8058:$BF$8594,3,0)</f>
        <v>0</v>
      </c>
      <c r="E523" s="67" t="str">
        <f t="shared" si="172"/>
        <v/>
      </c>
      <c r="F523" s="67" t="str">
        <f t="shared" si="173"/>
        <v/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2011-2017'!$BD$8058:$BF$8594,3,0)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0</v>
      </c>
      <c r="D525" s="74">
        <f>VLOOKUP(B525,'[1]por deptos 2011-2017'!$BD$8058:$BF$8594,3,0)</f>
        <v>0</v>
      </c>
      <c r="E525" s="67" t="str">
        <f t="shared" si="172"/>
        <v/>
      </c>
      <c r="F525" s="67" t="str">
        <f t="shared" si="173"/>
        <v/>
      </c>
      <c r="G525" s="49" t="str">
        <f t="shared" si="166"/>
        <v>0</v>
      </c>
      <c r="H525" s="63" t="str">
        <f t="shared" si="167"/>
        <v/>
      </c>
    </row>
    <row r="526" spans="2:8" x14ac:dyDescent="0.2">
      <c r="B526" s="58" t="s">
        <v>321</v>
      </c>
      <c r="C526" s="74">
        <v>0</v>
      </c>
      <c r="D526" s="74">
        <f>VLOOKUP(B526,'[1]por deptos 2011-2017'!$BD$8058:$BF$8594,3,0)</f>
        <v>0</v>
      </c>
      <c r="E526" s="67" t="str">
        <f t="shared" si="172"/>
        <v/>
      </c>
      <c r="F526" s="67" t="str">
        <f t="shared" si="173"/>
        <v/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0</v>
      </c>
      <c r="D527" s="74">
        <f>VLOOKUP(B527,'[1]por deptos 2011-2017'!$BD$8058:$BF$8594,3,0)</f>
        <v>0</v>
      </c>
      <c r="E527" s="67" t="str">
        <f t="shared" si="172"/>
        <v/>
      </c>
      <c r="F527" s="67" t="str">
        <f t="shared" si="173"/>
        <v/>
      </c>
      <c r="G527" s="49" t="str">
        <f t="shared" si="166"/>
        <v>0</v>
      </c>
      <c r="H527" s="63" t="str">
        <f t="shared" si="167"/>
        <v/>
      </c>
    </row>
    <row r="528" spans="2:8" x14ac:dyDescent="0.2">
      <c r="B528" s="58" t="s">
        <v>138</v>
      </c>
      <c r="C528" s="74">
        <v>0</v>
      </c>
      <c r="D528" s="74">
        <f>VLOOKUP(B528,'[1]por deptos 2011-2017'!$BD$8058:$BF$8594,3,0)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2011-2017'!$BD$8058:$BF$8594,3,0)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1</v>
      </c>
      <c r="D530" s="74">
        <f>VLOOKUP(B530,'[1]por deptos 2011-2017'!$BD$8058:$BF$8594,3,0)</f>
        <v>0</v>
      </c>
      <c r="E530" s="67">
        <f t="shared" si="172"/>
        <v>1.4492753623188406E-2</v>
      </c>
      <c r="F530" s="67" t="str">
        <f t="shared" si="173"/>
        <v/>
      </c>
      <c r="G530" s="49" t="str">
        <f t="shared" si="166"/>
        <v>0</v>
      </c>
      <c r="H530" s="63">
        <f t="shared" si="167"/>
        <v>0</v>
      </c>
    </row>
    <row r="531" spans="1:9" x14ac:dyDescent="0.2">
      <c r="B531" s="58" t="s">
        <v>144</v>
      </c>
      <c r="C531" s="74">
        <v>0</v>
      </c>
      <c r="D531" s="74">
        <f>VLOOKUP(B531,'[1]por deptos 2011-2017'!$BD$8058:$BF$8594,3,0)</f>
        <v>0</v>
      </c>
      <c r="E531" s="67" t="str">
        <f t="shared" si="172"/>
        <v/>
      </c>
      <c r="F531" s="67" t="str">
        <f t="shared" si="173"/>
        <v/>
      </c>
      <c r="G531" s="49" t="str">
        <f t="shared" si="166"/>
        <v>0</v>
      </c>
      <c r="H531" s="63" t="str">
        <f t="shared" si="167"/>
        <v/>
      </c>
    </row>
    <row r="532" spans="1:9" x14ac:dyDescent="0.2">
      <c r="B532" s="58" t="s">
        <v>324</v>
      </c>
      <c r="C532" s="74">
        <v>0</v>
      </c>
      <c r="D532" s="74">
        <f>VLOOKUP(B532,'[1]por deptos 2011-2017'!$BD$8058:$BF$8594,3,0)</f>
        <v>0</v>
      </c>
      <c r="E532" s="67" t="str">
        <f t="shared" si="172"/>
        <v/>
      </c>
      <c r="F532" s="67" t="str">
        <f t="shared" si="173"/>
        <v/>
      </c>
      <c r="G532" s="49" t="str">
        <f t="shared" si="166"/>
        <v>0</v>
      </c>
      <c r="H532" s="63" t="str">
        <f t="shared" si="167"/>
        <v/>
      </c>
    </row>
    <row r="533" spans="1:9" s="26" customFormat="1" x14ac:dyDescent="0.2">
      <c r="A533" s="40"/>
      <c r="B533" s="59" t="s">
        <v>573</v>
      </c>
      <c r="C533" s="73">
        <v>0</v>
      </c>
      <c r="D533" s="74">
        <f>VLOOKUP(B533,'[1]por deptos 2011-2017'!$BD$8058:$BF$8594,3,0)</f>
        <v>0</v>
      </c>
      <c r="E533" s="67" t="str">
        <f t="shared" ref="E533" si="174">+IF(C533=0,"",C533/C$333)</f>
        <v/>
      </c>
      <c r="F533" s="67" t="str">
        <f t="shared" ref="F533" si="175">+IF(D533=0,"",D533/D$333)</f>
        <v/>
      </c>
      <c r="G533" s="49" t="str">
        <f t="shared" ref="G533" si="176">+IF(OR(AND(D533=0),(C533=0)),"0",((D533-C533)/C533))</f>
        <v>0</v>
      </c>
      <c r="H533" s="63" t="str">
        <f t="shared" ref="H533" si="177">+IF(OR(AND(E533=""),(G533="")),"",E533*G533)</f>
        <v/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2011-2017'!$BD$8058:$BF$8594,3,0)</f>
        <v>0</v>
      </c>
      <c r="E534" s="67" t="str">
        <f>+IF(C534=0,"",C534/C$333)</f>
        <v/>
      </c>
      <c r="F534" s="67" t="str">
        <f>+IF(D534=0,"",D534/D$333)</f>
        <v/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0</v>
      </c>
      <c r="D535" s="74">
        <f>VLOOKUP(B535,'[1]por deptos 2011-2017'!$BD$8058:$BF$8594,3,0)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2011-2017'!$BD$8058:$BF$8594,3,0)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0</v>
      </c>
      <c r="D537" s="74">
        <f>VLOOKUP(B537,'[1]por deptos 2011-2017'!$BD$8058:$BF$8594,3,0)</f>
        <v>0</v>
      </c>
      <c r="E537" s="67" t="str">
        <f t="shared" si="178"/>
        <v/>
      </c>
      <c r="F537" s="67" t="str">
        <f t="shared" si="179"/>
        <v/>
      </c>
      <c r="G537" s="49" t="str">
        <f t="shared" si="180"/>
        <v>0</v>
      </c>
      <c r="H537" s="63" t="str">
        <f t="shared" si="181"/>
        <v/>
      </c>
    </row>
    <row r="538" spans="1:9" x14ac:dyDescent="0.2">
      <c r="B538" s="58" t="s">
        <v>134</v>
      </c>
      <c r="C538" s="74">
        <v>0</v>
      </c>
      <c r="D538" s="74">
        <f>VLOOKUP(B538,'[1]por deptos 2011-2017'!$BD$8058:$BF$8594,3,0)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0</v>
      </c>
      <c r="D539" s="74">
        <f>VLOOKUP(B539,'[1]por deptos 2011-2017'!$BD$8058:$BF$8594,3,0)</f>
        <v>0</v>
      </c>
      <c r="E539" s="67" t="str">
        <f t="shared" si="178"/>
        <v/>
      </c>
      <c r="F539" s="67" t="str">
        <f t="shared" si="179"/>
        <v/>
      </c>
      <c r="G539" s="49" t="str">
        <f t="shared" si="180"/>
        <v>0</v>
      </c>
      <c r="H539" s="63" t="str">
        <f t="shared" si="181"/>
        <v/>
      </c>
    </row>
    <row r="540" spans="1:9" x14ac:dyDescent="0.2">
      <c r="B540" s="58" t="s">
        <v>527</v>
      </c>
      <c r="C540" s="74">
        <v>0</v>
      </c>
      <c r="D540" s="74">
        <f>VLOOKUP(B540,'[1]por deptos 2011-2017'!$BD$8058:$BF$8594,3,0)</f>
        <v>0</v>
      </c>
      <c r="E540" s="67" t="str">
        <f t="shared" si="178"/>
        <v/>
      </c>
      <c r="F540" s="67" t="str">
        <f t="shared" si="179"/>
        <v/>
      </c>
      <c r="G540" s="49" t="str">
        <f t="shared" si="180"/>
        <v>0</v>
      </c>
      <c r="H540" s="63" t="str">
        <f t="shared" si="181"/>
        <v/>
      </c>
    </row>
    <row r="541" spans="1:9" x14ac:dyDescent="0.2">
      <c r="B541" s="58" t="s">
        <v>327</v>
      </c>
      <c r="C541" s="74">
        <v>0</v>
      </c>
      <c r="D541" s="74">
        <f>VLOOKUP(B541,'[1]por deptos 2011-2017'!$BD$8058:$BF$8594,3,0)</f>
        <v>0</v>
      </c>
      <c r="E541" s="67" t="str">
        <f t="shared" si="178"/>
        <v/>
      </c>
      <c r="F541" s="67" t="str">
        <f t="shared" si="179"/>
        <v/>
      </c>
      <c r="G541" s="49" t="str">
        <f t="shared" si="180"/>
        <v>0</v>
      </c>
      <c r="H541" s="63" t="str">
        <f t="shared" si="181"/>
        <v/>
      </c>
    </row>
    <row r="542" spans="1:9" x14ac:dyDescent="0.2">
      <c r="B542" s="58" t="s">
        <v>328</v>
      </c>
      <c r="C542" s="74">
        <v>0</v>
      </c>
      <c r="D542" s="74">
        <f>VLOOKUP(B542,'[1]por deptos 2011-2017'!$BD$8058:$BF$8594,3,0)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0</v>
      </c>
      <c r="D543" s="74">
        <f>VLOOKUP(B543,'[1]por deptos 2011-2017'!$BD$8058:$BF$8594,3,0)</f>
        <v>0</v>
      </c>
      <c r="E543" s="67" t="str">
        <f t="shared" si="178"/>
        <v/>
      </c>
      <c r="F543" s="67" t="str">
        <f t="shared" si="179"/>
        <v/>
      </c>
      <c r="G543" s="49" t="str">
        <f t="shared" si="180"/>
        <v>0</v>
      </c>
      <c r="H543" s="63" t="str">
        <f t="shared" si="181"/>
        <v/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2011-2017'!$BD$8058:$BF$8594,3,0)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0</v>
      </c>
      <c r="D545" s="74">
        <f>VLOOKUP(B545,'[1]por deptos 2011-2017'!$BD$8058:$BF$8594,3,0)</f>
        <v>0</v>
      </c>
      <c r="E545" s="67" t="str">
        <f t="shared" si="178"/>
        <v/>
      </c>
      <c r="F545" s="67" t="str">
        <f t="shared" si="179"/>
        <v/>
      </c>
      <c r="G545" s="49" t="str">
        <f t="shared" si="180"/>
        <v>0</v>
      </c>
      <c r="H545" s="63" t="str">
        <f t="shared" si="181"/>
        <v/>
      </c>
    </row>
    <row r="546" spans="1:9" x14ac:dyDescent="0.2">
      <c r="B546" s="58" t="s">
        <v>528</v>
      </c>
      <c r="C546" s="74">
        <v>0</v>
      </c>
      <c r="D546" s="74">
        <f>VLOOKUP(B546,'[1]por deptos 2011-2017'!$BD$8058:$BF$8594,3,0)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2011-2017'!$BD$8058:$BF$8594,3,0)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15</v>
      </c>
      <c r="D553" s="23">
        <f>SUM(D554:D579)</f>
        <v>12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-0.2</v>
      </c>
      <c r="H553" s="25">
        <f>+IF(OR(AND(E553=""),(G553="")),"",E553*G553)</f>
        <v>-0.2</v>
      </c>
    </row>
    <row r="554" spans="1:9" x14ac:dyDescent="0.2">
      <c r="B554" s="57" t="s">
        <v>332</v>
      </c>
      <c r="C554" s="74">
        <v>0</v>
      </c>
      <c r="D554" s="74">
        <f>VLOOKUP(B554,'[1]por deptos 2011-2017'!$BD$8058:$BF$8594,3,0)</f>
        <v>0</v>
      </c>
      <c r="E554" s="66" t="str">
        <f t="shared" si="182"/>
        <v/>
      </c>
      <c r="F554" s="66" t="str">
        <f t="shared" si="183"/>
        <v/>
      </c>
      <c r="G554" s="62" t="str">
        <f>+IF(OR(AND(D554=0),(C554=0)),"0",((D554-C554)/C554))</f>
        <v>0</v>
      </c>
      <c r="H554" s="61" t="str">
        <f>+IF(OR(AND(E554=""),(G554="")),"",E554*G554)</f>
        <v/>
      </c>
    </row>
    <row r="555" spans="1:9" x14ac:dyDescent="0.2">
      <c r="B555" s="58" t="s">
        <v>147</v>
      </c>
      <c r="C555" s="74">
        <v>0</v>
      </c>
      <c r="D555" s="74">
        <f>VLOOKUP(B555,'[1]por deptos 2011-2017'!$BD$8058:$BF$8594,3,0)</f>
        <v>0</v>
      </c>
      <c r="E555" s="67" t="str">
        <f t="shared" si="182"/>
        <v/>
      </c>
      <c r="F555" s="67" t="str">
        <f t="shared" si="183"/>
        <v/>
      </c>
      <c r="G555" s="49" t="str">
        <f t="shared" ref="G555:G579" si="184">+IF(OR(AND(D555=0),(C555=0)),"0",((D555-C555)/C555))</f>
        <v>0</v>
      </c>
      <c r="H555" s="63" t="str">
        <f t="shared" ref="H555:H579" si="185">+IF(OR(AND(E555=""),(G555="")),"",E555*G555)</f>
        <v/>
      </c>
    </row>
    <row r="556" spans="1:9" x14ac:dyDescent="0.2">
      <c r="B556" s="58" t="s">
        <v>606</v>
      </c>
      <c r="C556" s="74">
        <v>0</v>
      </c>
      <c r="D556" s="74">
        <f>VLOOKUP(B556,'[1]por deptos 2011-2017'!$BD$8058:$BF$8594,3,0)</f>
        <v>2</v>
      </c>
      <c r="E556" s="67" t="str">
        <f t="shared" si="182"/>
        <v/>
      </c>
      <c r="F556" s="67">
        <f t="shared" si="183"/>
        <v>0.16666666666666666</v>
      </c>
      <c r="G556" s="49" t="str">
        <f t="shared" si="184"/>
        <v>0</v>
      </c>
      <c r="H556" s="63" t="str">
        <f t="shared" si="185"/>
        <v/>
      </c>
    </row>
    <row r="557" spans="1:9" x14ac:dyDescent="0.2">
      <c r="B557" s="58" t="s">
        <v>333</v>
      </c>
      <c r="C557" s="74">
        <v>0</v>
      </c>
      <c r="D557" s="74">
        <f>VLOOKUP(B557,'[1]por deptos 2011-2017'!$BD$8058:$BF$8594,3,0)</f>
        <v>7</v>
      </c>
      <c r="E557" s="67" t="str">
        <f t="shared" si="182"/>
        <v/>
      </c>
      <c r="F557" s="67">
        <f t="shared" si="183"/>
        <v>0.58333333333333337</v>
      </c>
      <c r="G557" s="49" t="str">
        <f t="shared" si="184"/>
        <v>0</v>
      </c>
      <c r="H557" s="63" t="str">
        <f t="shared" si="185"/>
        <v/>
      </c>
    </row>
    <row r="558" spans="1:9" x14ac:dyDescent="0.2">
      <c r="B558" s="58" t="s">
        <v>148</v>
      </c>
      <c r="C558" s="74">
        <v>0</v>
      </c>
      <c r="D558" s="74">
        <f>VLOOKUP(B558,'[1]por deptos 2011-2017'!$BD$8058:$BF$8594,3,0)</f>
        <v>0</v>
      </c>
      <c r="E558" s="67" t="str">
        <f t="shared" si="182"/>
        <v/>
      </c>
      <c r="F558" s="67" t="str">
        <f t="shared" si="183"/>
        <v/>
      </c>
      <c r="G558" s="49" t="str">
        <f t="shared" si="184"/>
        <v>0</v>
      </c>
      <c r="H558" s="63" t="str">
        <f t="shared" si="185"/>
        <v/>
      </c>
    </row>
    <row r="559" spans="1:9" x14ac:dyDescent="0.2">
      <c r="B559" s="58" t="s">
        <v>146</v>
      </c>
      <c r="C559" s="74">
        <v>0</v>
      </c>
      <c r="D559" s="74">
        <f>VLOOKUP(B559,'[1]por deptos 2011-2017'!$BD$8058:$BF$8594,3,0)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0</v>
      </c>
      <c r="D560" s="74">
        <f>VLOOKUP(B560,'[1]por deptos 2011-2017'!$BD$8058:$BF$8594,3,0)</f>
        <v>0</v>
      </c>
      <c r="E560" s="65" t="str">
        <f t="shared" si="182"/>
        <v/>
      </c>
      <c r="F560" s="65" t="str">
        <f t="shared" si="183"/>
        <v/>
      </c>
      <c r="G560" s="65" t="str">
        <f t="shared" si="184"/>
        <v>0</v>
      </c>
      <c r="H560" s="48" t="str">
        <f t="shared" si="185"/>
        <v/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2011-2017'!$BD$8058:$BF$8594,3,0)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0</v>
      </c>
      <c r="D562" s="74">
        <f>VLOOKUP(B562,'[1]por deptos 2011-2017'!$BD$8058:$BF$8594,3,0)</f>
        <v>0</v>
      </c>
      <c r="E562" s="65" t="str">
        <f t="shared" si="182"/>
        <v/>
      </c>
      <c r="F562" s="65" t="str">
        <f t="shared" si="183"/>
        <v/>
      </c>
      <c r="G562" s="65" t="str">
        <f t="shared" si="184"/>
        <v>0</v>
      </c>
      <c r="H562" s="48" t="str">
        <f t="shared" si="185"/>
        <v/>
      </c>
      <c r="I562" s="2"/>
    </row>
    <row r="563" spans="1:9" s="26" customFormat="1" x14ac:dyDescent="0.2">
      <c r="A563" s="41"/>
      <c r="B563" s="59" t="s">
        <v>530</v>
      </c>
      <c r="C563" s="73">
        <v>0</v>
      </c>
      <c r="D563" s="74">
        <f>VLOOKUP(B563,'[1]por deptos 2011-2017'!$BD$8058:$BF$8594,3,0)</f>
        <v>0</v>
      </c>
      <c r="E563" s="65" t="str">
        <f t="shared" si="182"/>
        <v/>
      </c>
      <c r="F563" s="65" t="str">
        <f t="shared" si="183"/>
        <v/>
      </c>
      <c r="G563" s="65" t="str">
        <f t="shared" si="184"/>
        <v>0</v>
      </c>
      <c r="H563" s="48" t="str">
        <f t="shared" si="185"/>
        <v/>
      </c>
      <c r="I563" s="2"/>
    </row>
    <row r="564" spans="1:9" s="26" customFormat="1" x14ac:dyDescent="0.2">
      <c r="A564" s="40"/>
      <c r="B564" s="59" t="s">
        <v>565</v>
      </c>
      <c r="C564" s="73">
        <v>0</v>
      </c>
      <c r="D564" s="74">
        <f>VLOOKUP(B564,'[1]por deptos 2011-2017'!$BD$8058:$BF$8594,3,0)</f>
        <v>0</v>
      </c>
      <c r="E564" s="65" t="str">
        <f t="shared" ref="E564:E565" si="186">+IF(C564=0,"",C564/C$553)</f>
        <v/>
      </c>
      <c r="F564" s="65" t="str">
        <f t="shared" ref="F564:F565" si="187">+IF(D564=0,"",D564/D$553)</f>
        <v/>
      </c>
      <c r="G564" s="65" t="str">
        <f t="shared" ref="G564:G565" si="188">+IF(OR(AND(D564=0),(C564=0)),"0",((D564-C564)/C564))</f>
        <v>0</v>
      </c>
      <c r="H564" s="48" t="str">
        <f t="shared" ref="H564:H565" si="189">+IF(OR(AND(E564=""),(G564="")),"",E564*G564)</f>
        <v/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2011-2017'!$BD$8058:$BF$8594,3,0)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2011-2017'!$BD$8058:$BF$8594,3,0)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0</v>
      </c>
      <c r="D567" s="74">
        <f>VLOOKUP(B567,'[1]por deptos 2011-2017'!$BD$8058:$BF$8594,3,0)</f>
        <v>0</v>
      </c>
      <c r="E567" s="65" t="str">
        <f t="shared" si="190"/>
        <v/>
      </c>
      <c r="F567" s="65" t="str">
        <f t="shared" si="191"/>
        <v/>
      </c>
      <c r="G567" s="65" t="str">
        <f t="shared" si="184"/>
        <v>0</v>
      </c>
      <c r="H567" s="48" t="str">
        <f t="shared" si="185"/>
        <v/>
      </c>
      <c r="I567" s="2"/>
    </row>
    <row r="568" spans="1:9" s="26" customFormat="1" x14ac:dyDescent="0.2">
      <c r="A568" s="41"/>
      <c r="B568" s="59" t="s">
        <v>150</v>
      </c>
      <c r="C568" s="73">
        <v>10</v>
      </c>
      <c r="D568" s="74">
        <f>VLOOKUP(B568,'[1]por deptos 2011-2017'!$BD$8058:$BF$8594,3,0)</f>
        <v>0</v>
      </c>
      <c r="E568" s="65">
        <f t="shared" si="190"/>
        <v>0.66666666666666663</v>
      </c>
      <c r="F568" s="65" t="str">
        <f t="shared" si="191"/>
        <v/>
      </c>
      <c r="G568" s="65" t="str">
        <f t="shared" si="184"/>
        <v>0</v>
      </c>
      <c r="H568" s="48">
        <f t="shared" si="185"/>
        <v>0</v>
      </c>
      <c r="I568" s="2"/>
    </row>
    <row r="569" spans="1:9" s="26" customFormat="1" x14ac:dyDescent="0.2">
      <c r="A569" s="41"/>
      <c r="B569" s="59" t="s">
        <v>151</v>
      </c>
      <c r="C569" s="73">
        <v>0</v>
      </c>
      <c r="D569" s="74">
        <f>VLOOKUP(B569,'[1]por deptos 2011-2017'!$BD$8058:$BF$8594,3,0)</f>
        <v>0</v>
      </c>
      <c r="E569" s="65" t="str">
        <f t="shared" si="190"/>
        <v/>
      </c>
      <c r="F569" s="65" t="str">
        <f t="shared" si="191"/>
        <v/>
      </c>
      <c r="G569" s="65" t="str">
        <f t="shared" si="184"/>
        <v>0</v>
      </c>
      <c r="H569" s="48" t="str">
        <f t="shared" si="185"/>
        <v/>
      </c>
      <c r="I569" s="2"/>
    </row>
    <row r="570" spans="1:9" s="26" customFormat="1" ht="13.5" customHeight="1" x14ac:dyDescent="0.2">
      <c r="A570" s="41"/>
      <c r="B570" s="59" t="s">
        <v>338</v>
      </c>
      <c r="C570" s="73">
        <v>0</v>
      </c>
      <c r="D570" s="74">
        <f>VLOOKUP(B570,'[1]por deptos 2011-2017'!$BD$8058:$BF$8594,3,0)</f>
        <v>3</v>
      </c>
      <c r="E570" s="65" t="str">
        <f t="shared" si="190"/>
        <v/>
      </c>
      <c r="F570" s="65">
        <f t="shared" si="191"/>
        <v>0.25</v>
      </c>
      <c r="G570" s="65" t="str">
        <f t="shared" si="184"/>
        <v>0</v>
      </c>
      <c r="H570" s="48" t="str">
        <f t="shared" si="185"/>
        <v/>
      </c>
      <c r="I570" s="2"/>
    </row>
    <row r="571" spans="1:9" s="26" customFormat="1" x14ac:dyDescent="0.2">
      <c r="A571" s="41"/>
      <c r="B571" s="59" t="s">
        <v>152</v>
      </c>
      <c r="C571" s="73">
        <v>0</v>
      </c>
      <c r="D571" s="74">
        <f>VLOOKUP(B571,'[1]por deptos 2011-2017'!$BD$8058:$BF$8594,3,0)</f>
        <v>0</v>
      </c>
      <c r="E571" s="65" t="str">
        <f t="shared" si="190"/>
        <v/>
      </c>
      <c r="F571" s="65" t="str">
        <f t="shared" si="191"/>
        <v/>
      </c>
      <c r="G571" s="65" t="str">
        <f t="shared" si="184"/>
        <v>0</v>
      </c>
      <c r="H571" s="48" t="str">
        <f t="shared" si="185"/>
        <v/>
      </c>
      <c r="I571" s="2"/>
    </row>
    <row r="572" spans="1:9" s="26" customFormat="1" ht="13.5" customHeight="1" x14ac:dyDescent="0.2">
      <c r="A572" s="41"/>
      <c r="B572" s="59" t="s">
        <v>339</v>
      </c>
      <c r="C572" s="73">
        <v>3</v>
      </c>
      <c r="D572" s="74">
        <f>VLOOKUP(B572,'[1]por deptos 2011-2017'!$BD$8058:$BF$8594,3,0)</f>
        <v>0</v>
      </c>
      <c r="E572" s="65">
        <f t="shared" si="190"/>
        <v>0.2</v>
      </c>
      <c r="F572" s="65" t="str">
        <f t="shared" si="191"/>
        <v/>
      </c>
      <c r="G572" s="65" t="str">
        <f t="shared" si="184"/>
        <v>0</v>
      </c>
      <c r="H572" s="48">
        <f t="shared" si="185"/>
        <v>0</v>
      </c>
      <c r="I572" s="2"/>
    </row>
    <row r="573" spans="1:9" s="26" customFormat="1" ht="12" customHeight="1" x14ac:dyDescent="0.2">
      <c r="A573" s="41"/>
      <c r="B573" s="59" t="s">
        <v>153</v>
      </c>
      <c r="C573" s="73">
        <v>0</v>
      </c>
      <c r="D573" s="74">
        <f>VLOOKUP(B573,'[1]por deptos 2011-2017'!$BD$8058:$BF$8594,3,0)</f>
        <v>0</v>
      </c>
      <c r="E573" s="65" t="str">
        <f t="shared" si="190"/>
        <v/>
      </c>
      <c r="F573" s="65" t="str">
        <f t="shared" si="191"/>
        <v/>
      </c>
      <c r="G573" s="65" t="str">
        <f t="shared" si="184"/>
        <v>0</v>
      </c>
      <c r="H573" s="48" t="str">
        <f t="shared" si="185"/>
        <v/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2011-2017'!$BD$8058:$BF$8594,3,0)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0</v>
      </c>
      <c r="D575" s="74">
        <f>VLOOKUP(B575,'[1]por deptos 2011-2017'!$BD$8058:$BF$8594,3,0)</f>
        <v>0</v>
      </c>
      <c r="E575" s="65" t="str">
        <f t="shared" si="190"/>
        <v/>
      </c>
      <c r="F575" s="65" t="str">
        <f t="shared" si="191"/>
        <v/>
      </c>
      <c r="G575" s="65" t="str">
        <f t="shared" si="184"/>
        <v>0</v>
      </c>
      <c r="H575" s="48" t="str">
        <f t="shared" si="185"/>
        <v/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2011-2017'!$BD$8058:$BF$8594,3,0)</f>
        <v>0</v>
      </c>
      <c r="E576" s="65" t="str">
        <f t="shared" si="190"/>
        <v/>
      </c>
      <c r="F576" s="65" t="str">
        <f t="shared" si="191"/>
        <v/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2011-2017'!$BD$8058:$BF$8594,3,0)</f>
        <v>0</v>
      </c>
      <c r="E577" s="65" t="str">
        <f t="shared" si="190"/>
        <v/>
      </c>
      <c r="F577" s="65" t="str">
        <f t="shared" si="191"/>
        <v/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0</v>
      </c>
      <c r="D578" s="74">
        <f>VLOOKUP(B578,'[1]por deptos 2011-2017'!$BD$8058:$BF$8594,3,0)</f>
        <v>0</v>
      </c>
      <c r="E578" s="65" t="str">
        <f t="shared" si="190"/>
        <v/>
      </c>
      <c r="F578" s="65" t="str">
        <f t="shared" si="191"/>
        <v/>
      </c>
      <c r="G578" s="65" t="str">
        <f t="shared" si="184"/>
        <v>0</v>
      </c>
      <c r="H578" s="48" t="str">
        <f t="shared" si="185"/>
        <v/>
      </c>
      <c r="I578" s="2"/>
    </row>
    <row r="579" spans="1:9" x14ac:dyDescent="0.2">
      <c r="B579" s="58" t="s">
        <v>531</v>
      </c>
      <c r="C579" s="74">
        <v>2</v>
      </c>
      <c r="D579" s="74">
        <f>VLOOKUP(B579,'[1]por deptos 2011-2017'!$BD$8058:$BF$8594,3,0)</f>
        <v>0</v>
      </c>
      <c r="E579" s="67">
        <f t="shared" si="190"/>
        <v>0.13333333333333333</v>
      </c>
      <c r="F579" s="67" t="str">
        <f t="shared" si="191"/>
        <v/>
      </c>
      <c r="G579" s="49" t="str">
        <f t="shared" si="184"/>
        <v>0</v>
      </c>
      <c r="H579" s="63">
        <f t="shared" si="185"/>
        <v>0</v>
      </c>
    </row>
    <row r="580" spans="1:9" x14ac:dyDescent="0.2">
      <c r="B580" s="8" t="s">
        <v>394</v>
      </c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413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370</v>
      </c>
      <c r="C8" s="22">
        <f>+C18+C73+C165+C333+C553</f>
        <v>1814</v>
      </c>
      <c r="D8" s="23">
        <f>+D18+D73+D165+D333+D553</f>
        <v>1741</v>
      </c>
      <c r="E8" s="24">
        <f>SUM(E9:E13)</f>
        <v>1</v>
      </c>
      <c r="F8" s="24">
        <f>SUM(F9:F13)</f>
        <v>1</v>
      </c>
      <c r="G8" s="24">
        <f>+(D8-C8)/C8</f>
        <v>-4.0242557883131198E-2</v>
      </c>
      <c r="H8" s="25">
        <f>+E8*G8</f>
        <v>-4.0242557883131198E-2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16</v>
      </c>
      <c r="D9" s="54">
        <f>+D18</f>
        <v>10</v>
      </c>
      <c r="E9" s="45">
        <f>C9/$C$8</f>
        <v>8.8202866593164279E-3</v>
      </c>
      <c r="F9" s="45">
        <f>D9/$D$8</f>
        <v>5.7438253877082138E-3</v>
      </c>
      <c r="G9" s="46">
        <f>+IF(OR(AND(D9=0),(C9=0)),"0",((D9-C9)/C9))</f>
        <v>-0.375</v>
      </c>
      <c r="H9" s="47">
        <f>+IF(OR(AND(E9=""),(G9="")),"",E9*G9)</f>
        <v>-3.3076074972436605E-3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558</v>
      </c>
      <c r="D10" s="55">
        <f>+D73</f>
        <v>453</v>
      </c>
      <c r="E10" s="48">
        <f>C10/$C$8</f>
        <v>0.30760749724366043</v>
      </c>
      <c r="F10" s="48">
        <f>D10/$D$8</f>
        <v>0.26019529006318209</v>
      </c>
      <c r="G10" s="49">
        <f>+IF(OR(AND(D10=0),(C10=0)),"0",((D10-C10)/C10))</f>
        <v>-0.18817204301075269</v>
      </c>
      <c r="H10" s="50">
        <f>+IF(OR(AND(E10=""),(G10="")),"",E10*G10)</f>
        <v>-5.7883131201764061E-2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320</v>
      </c>
      <c r="D11" s="55">
        <f>+D165</f>
        <v>240</v>
      </c>
      <c r="E11" s="48">
        <f>C11/$C$8</f>
        <v>0.17640573318632854</v>
      </c>
      <c r="F11" s="48">
        <f>D11/$D$8</f>
        <v>0.13785180930499713</v>
      </c>
      <c r="G11" s="49">
        <f>+IF(OR(AND(D11=0),(C11=0)),"0",((D11-C11)/C11))</f>
        <v>-0.25</v>
      </c>
      <c r="H11" s="50">
        <f>+IF(OR(AND(E11=""),(G11="")),"",E11*G11)</f>
        <v>-4.4101433296582136E-2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596</v>
      </c>
      <c r="D12" s="55">
        <f>+D333</f>
        <v>574</v>
      </c>
      <c r="E12" s="48">
        <f>C12/$C$8</f>
        <v>0.32855567805953695</v>
      </c>
      <c r="F12" s="48">
        <f>D12/$D$8</f>
        <v>0.32969557725445148</v>
      </c>
      <c r="G12" s="49">
        <f>+IF(OR(AND(D12=0),(C12=0)),"0",((D12-C12)/C12))</f>
        <v>-3.6912751677852351E-2</v>
      </c>
      <c r="H12" s="50">
        <f>+IF(OR(AND(E12=""),(G12="")),"",E12*G12)</f>
        <v>-1.212789415656009E-2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324</v>
      </c>
      <c r="D13" s="56">
        <f>+D553</f>
        <v>464</v>
      </c>
      <c r="E13" s="51">
        <f>C13/$C$8</f>
        <v>0.17861080485115766</v>
      </c>
      <c r="F13" s="51">
        <f>D13/$D$8</f>
        <v>0.26651349798966112</v>
      </c>
      <c r="G13" s="52">
        <f>+IF(OR(AND(D13=0),(C13=0)),"0",((D13-C13)/C13))</f>
        <v>0.43209876543209874</v>
      </c>
      <c r="H13" s="53">
        <f>+IF(OR(AND(E13=""),(G13="")),"",E13*G13)</f>
        <v>7.717750826901873E-2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16</v>
      </c>
      <c r="D18" s="23">
        <f>SUM(D19:D67)</f>
        <v>10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-0.375</v>
      </c>
      <c r="H18" s="25">
        <f>+IF(OR(AND(E18=""),(G18="")),"",E18*G18)</f>
        <v>-0.375</v>
      </c>
    </row>
    <row r="19" spans="1:9" x14ac:dyDescent="0.2">
      <c r="B19" s="57" t="s">
        <v>0</v>
      </c>
      <c r="C19" s="60">
        <v>0</v>
      </c>
      <c r="D19" s="60">
        <f>VLOOKUP(B19,'[1]por deptos 2011-2017'!$BD$8595:$BF$9131,3,0)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2011-2017'!$BD$8595:$BF$9131,3,0)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2011-2017'!$BD$8595:$BF$9131,3,0)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1</v>
      </c>
      <c r="D22" s="60">
        <f>VLOOKUP(B22,'[1]por deptos 2011-2017'!$BD$8595:$BF$9131,3,0)</f>
        <v>0</v>
      </c>
      <c r="E22" s="63">
        <f t="shared" si="0"/>
        <v>6.25E-2</v>
      </c>
      <c r="F22" s="63" t="str">
        <f t="shared" si="1"/>
        <v/>
      </c>
      <c r="G22" s="49" t="str">
        <f t="shared" si="2"/>
        <v>0</v>
      </c>
      <c r="H22" s="63">
        <f t="shared" si="3"/>
        <v>0</v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2011-2017'!$BD$8595:$BF$9131,3,0)</f>
        <v>0</v>
      </c>
      <c r="E23" s="63" t="str">
        <f t="shared" si="0"/>
        <v/>
      </c>
      <c r="F23" s="63" t="str">
        <f t="shared" si="1"/>
        <v/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0</v>
      </c>
      <c r="D24" s="60">
        <f>VLOOKUP(B24,'[1]por deptos 2011-2017'!$BD$8595:$BF$9131,3,0)</f>
        <v>0</v>
      </c>
      <c r="E24" s="63" t="str">
        <f t="shared" si="0"/>
        <v/>
      </c>
      <c r="F24" s="63" t="str">
        <f t="shared" si="1"/>
        <v/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2011-2017'!$BD$8595:$BF$9131,3,0)</f>
        <v>0</v>
      </c>
      <c r="E25" s="63" t="str">
        <f t="shared" ref="E25" si="4">+IF(C25=0,"",C25/C$18)</f>
        <v/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0</v>
      </c>
      <c r="D26" s="60">
        <f>VLOOKUP(B26,'[1]por deptos 2011-2017'!$BD$8595:$BF$9131,3,0)</f>
        <v>0</v>
      </c>
      <c r="E26" s="63" t="str">
        <f t="shared" si="0"/>
        <v/>
      </c>
      <c r="F26" s="63" t="str">
        <f t="shared" si="1"/>
        <v/>
      </c>
      <c r="G26" s="49" t="str">
        <f t="shared" si="2"/>
        <v>0</v>
      </c>
      <c r="H26" s="63" t="str">
        <f t="shared" si="3"/>
        <v/>
      </c>
    </row>
    <row r="27" spans="1:9" x14ac:dyDescent="0.2">
      <c r="B27" s="58" t="s">
        <v>580</v>
      </c>
      <c r="C27" s="60">
        <v>0</v>
      </c>
      <c r="D27" s="60">
        <f>VLOOKUP(B27,'[1]por deptos 2011-2017'!$BD$8595:$BF$9131,3,0)</f>
        <v>0</v>
      </c>
      <c r="E27" s="63" t="str">
        <f t="shared" si="0"/>
        <v/>
      </c>
      <c r="F27" s="63" t="str">
        <f t="shared" si="1"/>
        <v/>
      </c>
      <c r="G27" s="49" t="str">
        <f t="shared" si="2"/>
        <v>0</v>
      </c>
      <c r="H27" s="63" t="str">
        <f t="shared" si="3"/>
        <v/>
      </c>
    </row>
    <row r="28" spans="1:9" x14ac:dyDescent="0.2">
      <c r="B28" s="58" t="s">
        <v>3</v>
      </c>
      <c r="C28" s="60">
        <v>0</v>
      </c>
      <c r="D28" s="60">
        <f>VLOOKUP(B28,'[1]por deptos 2011-2017'!$BD$8595:$BF$9131,3,0)</f>
        <v>0</v>
      </c>
      <c r="E28" s="63" t="str">
        <f t="shared" si="0"/>
        <v/>
      </c>
      <c r="F28" s="63" t="str">
        <f t="shared" si="1"/>
        <v/>
      </c>
      <c r="G28" s="49" t="str">
        <f t="shared" si="2"/>
        <v>0</v>
      </c>
      <c r="H28" s="63" t="str">
        <f t="shared" si="3"/>
        <v/>
      </c>
    </row>
    <row r="29" spans="1:9" x14ac:dyDescent="0.2">
      <c r="B29" s="58" t="s">
        <v>5</v>
      </c>
      <c r="C29" s="60">
        <v>3</v>
      </c>
      <c r="D29" s="60">
        <f>VLOOKUP(B29,'[1]por deptos 2011-2017'!$BD$8595:$BF$9131,3,0)</f>
        <v>4</v>
      </c>
      <c r="E29" s="63">
        <f t="shared" si="0"/>
        <v>0.1875</v>
      </c>
      <c r="F29" s="63">
        <f t="shared" si="1"/>
        <v>0.4</v>
      </c>
      <c r="G29" s="49">
        <f t="shared" si="2"/>
        <v>0.33333333333333331</v>
      </c>
      <c r="H29" s="63">
        <f t="shared" si="3"/>
        <v>6.25E-2</v>
      </c>
    </row>
    <row r="30" spans="1:9" x14ac:dyDescent="0.2">
      <c r="B30" s="58" t="s">
        <v>158</v>
      </c>
      <c r="C30" s="60">
        <v>0</v>
      </c>
      <c r="D30" s="60">
        <f>VLOOKUP(B30,'[1]por deptos 2011-2017'!$BD$8595:$BF$9131,3,0)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0</v>
      </c>
      <c r="D31" s="60">
        <f>VLOOKUP(B31,'[1]por deptos 2011-2017'!$BD$8595:$BF$9131,3,0)</f>
        <v>0</v>
      </c>
      <c r="E31" s="63" t="str">
        <f t="shared" si="0"/>
        <v/>
      </c>
      <c r="F31" s="63" t="str">
        <f t="shared" si="1"/>
        <v/>
      </c>
      <c r="G31" s="49" t="str">
        <f t="shared" si="2"/>
        <v>0</v>
      </c>
      <c r="H31" s="63" t="str">
        <f t="shared" si="3"/>
        <v/>
      </c>
    </row>
    <row r="32" spans="1:9" x14ac:dyDescent="0.2">
      <c r="B32" s="58" t="s">
        <v>4</v>
      </c>
      <c r="C32" s="60">
        <v>0</v>
      </c>
      <c r="D32" s="60">
        <f>VLOOKUP(B32,'[1]por deptos 2011-2017'!$BD$8595:$BF$9131,3,0)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2011-2017'!$BD$8595:$BF$9131,3,0)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2011-2017'!$BD$8595:$BF$9131,3,0)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0</v>
      </c>
      <c r="D35" s="60">
        <f>VLOOKUP(B35,'[1]por deptos 2011-2017'!$BD$8595:$BF$9131,3,0)</f>
        <v>1</v>
      </c>
      <c r="E35" s="63" t="str">
        <f t="shared" si="0"/>
        <v/>
      </c>
      <c r="F35" s="63">
        <f t="shared" si="1"/>
        <v>0.1</v>
      </c>
      <c r="G35" s="49" t="str">
        <f t="shared" si="2"/>
        <v>0</v>
      </c>
      <c r="H35" s="63" t="str">
        <f t="shared" si="3"/>
        <v/>
      </c>
    </row>
    <row r="36" spans="2:8" x14ac:dyDescent="0.2">
      <c r="B36" s="58" t="s">
        <v>162</v>
      </c>
      <c r="C36" s="60">
        <v>0</v>
      </c>
      <c r="D36" s="60">
        <f>VLOOKUP(B36,'[1]por deptos 2011-2017'!$BD$8595:$BF$9131,3,0)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0</v>
      </c>
      <c r="D37" s="60">
        <f>VLOOKUP(B37,'[1]por deptos 2011-2017'!$BD$8595:$BF$9131,3,0)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0</v>
      </c>
      <c r="D38" s="60">
        <f>VLOOKUP(B38,'[1]por deptos 2011-2017'!$BD$8595:$BF$9131,3,0)</f>
        <v>0</v>
      </c>
      <c r="E38" s="63" t="str">
        <f t="shared" si="0"/>
        <v/>
      </c>
      <c r="F38" s="63" t="str">
        <f t="shared" si="1"/>
        <v/>
      </c>
      <c r="G38" s="49" t="str">
        <f t="shared" si="2"/>
        <v>0</v>
      </c>
      <c r="H38" s="63" t="str">
        <f t="shared" si="3"/>
        <v/>
      </c>
    </row>
    <row r="39" spans="2:8" x14ac:dyDescent="0.2">
      <c r="B39" s="58" t="s">
        <v>164</v>
      </c>
      <c r="C39" s="60">
        <v>0</v>
      </c>
      <c r="D39" s="60">
        <f>VLOOKUP(B39,'[1]por deptos 2011-2017'!$BD$8595:$BF$9131,3,0)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2011-2017'!$BD$8595:$BF$9131,3,0)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2011-2017'!$BD$8595:$BF$9131,3,0)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2011-2017'!$BD$8595:$BF$9131,3,0)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2011-2017'!$BD$8595:$BF$9131,3,0)</f>
        <v>0</v>
      </c>
      <c r="E43" s="63" t="str">
        <f t="shared" si="0"/>
        <v/>
      </c>
      <c r="F43" s="63" t="str">
        <f t="shared" si="1"/>
        <v/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4</v>
      </c>
      <c r="D44" s="60">
        <f>VLOOKUP(B44,'[1]por deptos 2011-2017'!$BD$8595:$BF$9131,3,0)</f>
        <v>1</v>
      </c>
      <c r="E44" s="63">
        <f t="shared" si="0"/>
        <v>0.25</v>
      </c>
      <c r="F44" s="63">
        <f t="shared" si="1"/>
        <v>0.1</v>
      </c>
      <c r="G44" s="49">
        <f t="shared" si="2"/>
        <v>-0.75</v>
      </c>
      <c r="H44" s="63">
        <f t="shared" si="3"/>
        <v>-0.1875</v>
      </c>
    </row>
    <row r="45" spans="2:8" x14ac:dyDescent="0.2">
      <c r="B45" s="58" t="s">
        <v>8</v>
      </c>
      <c r="C45" s="60">
        <v>0</v>
      </c>
      <c r="D45" s="60">
        <f>VLOOKUP(B45,'[1]por deptos 2011-2017'!$BD$8595:$BF$9131,3,0)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2011-2017'!$BD$8595:$BF$9131,3,0)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2011-2017'!$BD$8595:$BF$9131,3,0)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2011-2017'!$BD$8595:$BF$9131,3,0)</f>
        <v>0</v>
      </c>
      <c r="E48" s="63" t="str">
        <f t="shared" si="0"/>
        <v/>
      </c>
      <c r="F48" s="63" t="str">
        <f t="shared" si="1"/>
        <v/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4</v>
      </c>
      <c r="D49" s="60">
        <f>VLOOKUP(B49,'[1]por deptos 2011-2017'!$BD$8595:$BF$9131,3,0)</f>
        <v>0</v>
      </c>
      <c r="E49" s="63">
        <f t="shared" si="0"/>
        <v>0.25</v>
      </c>
      <c r="F49" s="63" t="str">
        <f t="shared" si="1"/>
        <v/>
      </c>
      <c r="G49" s="49" t="str">
        <f t="shared" si="2"/>
        <v>0</v>
      </c>
      <c r="H49" s="63">
        <f t="shared" si="3"/>
        <v>0</v>
      </c>
    </row>
    <row r="50" spans="1:8" x14ac:dyDescent="0.2">
      <c r="B50" s="58" t="s">
        <v>582</v>
      </c>
      <c r="C50" s="60">
        <v>0</v>
      </c>
      <c r="D50" s="60">
        <f>VLOOKUP(B50,'[1]por deptos 2011-2017'!$BD$8595:$BF$9131,3,0)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0</v>
      </c>
      <c r="D51" s="60">
        <f>VLOOKUP(B51,'[1]por deptos 2011-2017'!$BD$8595:$BF$9131,3,0)</f>
        <v>0</v>
      </c>
      <c r="E51" s="63" t="str">
        <f t="shared" si="0"/>
        <v/>
      </c>
      <c r="F51" s="63" t="str">
        <f t="shared" si="1"/>
        <v/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0</v>
      </c>
      <c r="D52" s="60">
        <f>VLOOKUP(B52,'[1]por deptos 2011-2017'!$BD$8595:$BF$9131,3,0)</f>
        <v>0</v>
      </c>
      <c r="E52" s="63" t="str">
        <f t="shared" si="0"/>
        <v/>
      </c>
      <c r="F52" s="63" t="str">
        <f t="shared" si="1"/>
        <v/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1</v>
      </c>
      <c r="D53" s="60">
        <f>VLOOKUP(B53,'[1]por deptos 2011-2017'!$BD$8595:$BF$9131,3,0)</f>
        <v>0</v>
      </c>
      <c r="E53" s="63">
        <f t="shared" si="0"/>
        <v>6.25E-2</v>
      </c>
      <c r="F53" s="63" t="str">
        <f t="shared" si="1"/>
        <v/>
      </c>
      <c r="G53" s="49" t="str">
        <f t="shared" si="2"/>
        <v>0</v>
      </c>
      <c r="H53" s="63">
        <f t="shared" si="3"/>
        <v>0</v>
      </c>
    </row>
    <row r="54" spans="1:8" x14ac:dyDescent="0.2">
      <c r="B54" s="58" t="s">
        <v>10</v>
      </c>
      <c r="C54" s="60">
        <v>0</v>
      </c>
      <c r="D54" s="60">
        <f>VLOOKUP(B54,'[1]por deptos 2011-2017'!$BD$8595:$BF$9131,3,0)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2011-2017'!$BD$8595:$BF$9131,3,0)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2011-2017'!$BD$8595:$BF$9131,3,0)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2011-2017'!$BD$8595:$BF$9131,3,0)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2011-2017'!$BD$8595:$BF$9131,3,0)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0</v>
      </c>
      <c r="D59" s="60">
        <f>VLOOKUP(B59,'[1]por deptos 2011-2017'!$BD$8595:$BF$9131,3,0)</f>
        <v>1</v>
      </c>
      <c r="E59" s="63" t="str">
        <f t="shared" si="0"/>
        <v/>
      </c>
      <c r="F59" s="63">
        <f t="shared" si="1"/>
        <v>0.1</v>
      </c>
      <c r="G59" s="49" t="str">
        <f t="shared" si="2"/>
        <v>0</v>
      </c>
      <c r="H59" s="63" t="str">
        <f t="shared" si="3"/>
        <v/>
      </c>
    </row>
    <row r="60" spans="1:8" x14ac:dyDescent="0.2">
      <c r="B60" s="58" t="s">
        <v>173</v>
      </c>
      <c r="C60" s="60">
        <v>2</v>
      </c>
      <c r="D60" s="60">
        <f>VLOOKUP(B60,'[1]por deptos 2011-2017'!$BD$8595:$BF$9131,3,0)</f>
        <v>0</v>
      </c>
      <c r="E60" s="63">
        <f t="shared" si="0"/>
        <v>0.125</v>
      </c>
      <c r="F60" s="63" t="str">
        <f t="shared" si="1"/>
        <v/>
      </c>
      <c r="G60" s="49" t="str">
        <f t="shared" si="2"/>
        <v>0</v>
      </c>
      <c r="H60" s="63">
        <f t="shared" si="3"/>
        <v>0</v>
      </c>
    </row>
    <row r="61" spans="1:8" x14ac:dyDescent="0.2">
      <c r="B61" s="58" t="s">
        <v>174</v>
      </c>
      <c r="C61" s="60">
        <v>1</v>
      </c>
      <c r="D61" s="60">
        <f>VLOOKUP(B61,'[1]por deptos 2011-2017'!$BD$8595:$BF$9131,3,0)</f>
        <v>0</v>
      </c>
      <c r="E61" s="63">
        <f t="shared" si="0"/>
        <v>6.25E-2</v>
      </c>
      <c r="F61" s="63" t="str">
        <f t="shared" si="1"/>
        <v/>
      </c>
      <c r="G61" s="49" t="str">
        <f t="shared" si="2"/>
        <v>0</v>
      </c>
      <c r="H61" s="63">
        <f t="shared" si="3"/>
        <v>0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2011-2017'!$BD$8595:$BF$9131,3,0)</f>
        <v>0</v>
      </c>
      <c r="E62" s="48" t="str">
        <f t="shared" ref="E62:E63" si="8">+IF(C62=0,"",C62/C$18)</f>
        <v/>
      </c>
      <c r="F62" s="48" t="str">
        <f t="shared" ref="F62:F63" si="9">+IF(D62=0,"",D62/D$18)</f>
        <v/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2011-2017'!$BD$8595:$BF$9131,3,0)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2011-2017'!$BD$8595:$BF$9131,3,0)</f>
        <v>1</v>
      </c>
      <c r="E64" s="63" t="str">
        <f t="shared" si="0"/>
        <v/>
      </c>
      <c r="F64" s="63">
        <f t="shared" si="1"/>
        <v>0.1</v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0</v>
      </c>
      <c r="D65" s="60">
        <f>VLOOKUP(B65,'[1]por deptos 2011-2017'!$BD$8595:$BF$9131,3,0)</f>
        <v>2</v>
      </c>
      <c r="E65" s="63" t="str">
        <f t="shared" si="0"/>
        <v/>
      </c>
      <c r="F65" s="63">
        <f t="shared" si="1"/>
        <v>0.2</v>
      </c>
      <c r="G65" s="49" t="str">
        <f t="shared" si="2"/>
        <v>0</v>
      </c>
      <c r="H65" s="63" t="str">
        <f t="shared" si="3"/>
        <v/>
      </c>
    </row>
    <row r="66" spans="1:9" x14ac:dyDescent="0.2">
      <c r="B66" s="58" t="s">
        <v>176</v>
      </c>
      <c r="C66" s="60">
        <v>0</v>
      </c>
      <c r="D66" s="60">
        <f>VLOOKUP(B66,'[1]por deptos 2011-2017'!$BD$8595:$BF$9131,3,0)</f>
        <v>0</v>
      </c>
      <c r="E66" s="63" t="str">
        <f t="shared" si="0"/>
        <v/>
      </c>
      <c r="F66" s="63" t="str">
        <f t="shared" si="1"/>
        <v/>
      </c>
      <c r="G66" s="49" t="str">
        <f t="shared" si="2"/>
        <v>0</v>
      </c>
      <c r="H66" s="63" t="str">
        <f t="shared" si="3"/>
        <v/>
      </c>
    </row>
    <row r="67" spans="1:9" x14ac:dyDescent="0.2">
      <c r="B67" s="58" t="s">
        <v>177</v>
      </c>
      <c r="C67" s="60">
        <v>0</v>
      </c>
      <c r="D67" s="60">
        <f>VLOOKUP(B67,'[1]por deptos 2011-2017'!$BD$8595:$BF$9131,3,0)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558</v>
      </c>
      <c r="D73" s="23">
        <f>SUM(D74:D159)</f>
        <v>453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-0.18817204301075269</v>
      </c>
      <c r="H73" s="25">
        <f>+IF(OR(AND(E73=""),(G73="")),"",E73*G73)</f>
        <v>-0.18817204301075269</v>
      </c>
    </row>
    <row r="74" spans="1:9" x14ac:dyDescent="0.2">
      <c r="B74" s="57" t="s">
        <v>435</v>
      </c>
      <c r="C74" s="60">
        <v>2</v>
      </c>
      <c r="D74" s="60">
        <f>VLOOKUP(B74,'[1]por deptos 2011-2017'!$BD$8595:$BF$9131,3,0)</f>
        <v>3</v>
      </c>
      <c r="E74" s="66">
        <f>+IF(C74=0,"",C74/C$73)</f>
        <v>3.5842293906810036E-3</v>
      </c>
      <c r="F74" s="66">
        <f>+IF(D74=0,"",D74/D$73)</f>
        <v>6.6225165562913907E-3</v>
      </c>
      <c r="G74" s="62">
        <f>+IF(OR(AND(D74=0),(C74=0)),"0",((D74-C74)/C74))</f>
        <v>0.5</v>
      </c>
      <c r="H74" s="61">
        <f>+IF(OR(AND(E74=""),(G74="")),"",E74*G74)</f>
        <v>1.7921146953405018E-3</v>
      </c>
    </row>
    <row r="75" spans="1:9" x14ac:dyDescent="0.2">
      <c r="B75" s="58" t="s">
        <v>584</v>
      </c>
      <c r="C75" s="60">
        <v>2</v>
      </c>
      <c r="D75" s="60">
        <f>VLOOKUP(B75,'[1]por deptos 2011-2017'!$BD$8595:$BF$9131,3,0)</f>
        <v>3</v>
      </c>
      <c r="E75" s="67">
        <f t="shared" ref="E75:E146" si="12">+IF(C75=0,"",C75/C$73)</f>
        <v>3.5842293906810036E-3</v>
      </c>
      <c r="F75" s="67">
        <f t="shared" ref="F75:F146" si="13">+IF(D75=0,"",D75/D$73)</f>
        <v>6.6225165562913907E-3</v>
      </c>
      <c r="G75" s="49">
        <f t="shared" ref="G75:G146" si="14">+IF(OR(AND(D75=0),(C75=0)),"0",((D75-C75)/C75))</f>
        <v>0.5</v>
      </c>
      <c r="H75" s="63">
        <f t="shared" ref="H75:H146" si="15">+IF(OR(AND(E75=""),(G75="")),"",E75*G75)</f>
        <v>1.7921146953405018E-3</v>
      </c>
    </row>
    <row r="76" spans="1:9" s="26" customFormat="1" x14ac:dyDescent="0.2">
      <c r="A76" s="40"/>
      <c r="B76" s="59" t="s">
        <v>533</v>
      </c>
      <c r="C76" s="64">
        <v>0</v>
      </c>
      <c r="D76" s="60">
        <f>VLOOKUP(B76,'[1]por deptos 2011-2017'!$BD$8595:$BF$9131,3,0)</f>
        <v>0</v>
      </c>
      <c r="E76" s="67" t="str">
        <f t="shared" ref="E76" si="16">+IF(C76=0,"",C76/C$73)</f>
        <v/>
      </c>
      <c r="F76" s="67" t="str">
        <f t="shared" ref="F76" si="17">+IF(D76=0,"",D76/D$73)</f>
        <v/>
      </c>
      <c r="G76" s="49" t="str">
        <f t="shared" ref="G76" si="18">+IF(OR(AND(D76=0),(C76=0)),"0",((D76-C76)/C76))</f>
        <v>0</v>
      </c>
      <c r="H76" s="63" t="str">
        <f t="shared" ref="H76" si="19">+IF(OR(AND(E76=""),(G76="")),"",E76*G76)</f>
        <v/>
      </c>
      <c r="I76" s="2"/>
    </row>
    <row r="77" spans="1:9" s="26" customFormat="1" x14ac:dyDescent="0.2">
      <c r="A77" s="41"/>
      <c r="B77" s="59" t="s">
        <v>585</v>
      </c>
      <c r="C77" s="64">
        <v>4</v>
      </c>
      <c r="D77" s="60">
        <f>VLOOKUP(B77,'[1]por deptos 2011-2017'!$BD$8595:$BF$9131,3,0)</f>
        <v>9</v>
      </c>
      <c r="E77" s="65">
        <f t="shared" si="12"/>
        <v>7.1684587813620072E-3</v>
      </c>
      <c r="F77" s="65">
        <f t="shared" si="13"/>
        <v>1.9867549668874173E-2</v>
      </c>
      <c r="G77" s="65">
        <f t="shared" si="14"/>
        <v>1.25</v>
      </c>
      <c r="H77" s="48">
        <f t="shared" si="15"/>
        <v>8.9605734767025085E-3</v>
      </c>
      <c r="I77" s="2"/>
    </row>
    <row r="78" spans="1:9" s="26" customFormat="1" x14ac:dyDescent="0.2">
      <c r="A78" s="41"/>
      <c r="B78" s="59" t="s">
        <v>178</v>
      </c>
      <c r="C78" s="64">
        <v>3</v>
      </c>
      <c r="D78" s="60">
        <f>VLOOKUP(B78,'[1]por deptos 2011-2017'!$BD$8595:$BF$9131,3,0)</f>
        <v>0</v>
      </c>
      <c r="E78" s="65">
        <f t="shared" si="12"/>
        <v>5.3763440860215058E-3</v>
      </c>
      <c r="F78" s="65" t="str">
        <f t="shared" si="13"/>
        <v/>
      </c>
      <c r="G78" s="65" t="str">
        <f t="shared" si="14"/>
        <v>0</v>
      </c>
      <c r="H78" s="48">
        <f t="shared" si="15"/>
        <v>0</v>
      </c>
      <c r="I78" s="2"/>
    </row>
    <row r="79" spans="1:9" s="26" customFormat="1" x14ac:dyDescent="0.2">
      <c r="A79" s="41"/>
      <c r="B79" s="59" t="s">
        <v>16</v>
      </c>
      <c r="C79" s="64">
        <v>0</v>
      </c>
      <c r="D79" s="60">
        <f>VLOOKUP(B79,'[1]por deptos 2011-2017'!$BD$8595:$BF$9131,3,0)</f>
        <v>1</v>
      </c>
      <c r="E79" s="65" t="str">
        <f t="shared" si="12"/>
        <v/>
      </c>
      <c r="F79" s="65">
        <f t="shared" si="13"/>
        <v>2.2075055187637969E-3</v>
      </c>
      <c r="G79" s="65" t="str">
        <f t="shared" si="14"/>
        <v>0</v>
      </c>
      <c r="H79" s="48" t="str">
        <f t="shared" si="15"/>
        <v/>
      </c>
      <c r="I79" s="2"/>
    </row>
    <row r="80" spans="1:9" s="26" customFormat="1" x14ac:dyDescent="0.2">
      <c r="A80" s="40"/>
      <c r="B80" s="59" t="s">
        <v>35</v>
      </c>
      <c r="C80" s="64">
        <v>5</v>
      </c>
      <c r="D80" s="60">
        <f>VLOOKUP(B80,'[1]por deptos 2011-2017'!$BD$8595:$BF$9131,3,0)</f>
        <v>6</v>
      </c>
      <c r="E80" s="65">
        <f t="shared" ref="E80" si="20">+IF(C80=0,"",C80/C$73)</f>
        <v>8.9605734767025085E-3</v>
      </c>
      <c r="F80" s="65">
        <f t="shared" ref="F80" si="21">+IF(D80=0,"",D80/D$73)</f>
        <v>1.3245033112582781E-2</v>
      </c>
      <c r="G80" s="65">
        <f t="shared" ref="G80" si="22">+IF(OR(AND(D80=0),(C80=0)),"0",((D80-C80)/C80))</f>
        <v>0.2</v>
      </c>
      <c r="H80" s="48">
        <f t="shared" ref="H80" si="23">+IF(OR(AND(E80=""),(G80="")),"",E80*G80)</f>
        <v>1.7921146953405018E-3</v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2011-2017'!$BD$8595:$BF$9131,3,0)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1</v>
      </c>
      <c r="D82" s="60">
        <f>VLOOKUP(B82,'[1]por deptos 2011-2017'!$BD$8595:$BF$9131,3,0)</f>
        <v>1</v>
      </c>
      <c r="E82" s="65">
        <f t="shared" si="12"/>
        <v>1.7921146953405018E-3</v>
      </c>
      <c r="F82" s="65">
        <f t="shared" si="13"/>
        <v>2.2075055187637969E-3</v>
      </c>
      <c r="G82" s="65">
        <f t="shared" si="14"/>
        <v>0</v>
      </c>
      <c r="H82" s="48">
        <f t="shared" si="15"/>
        <v>0</v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2011-2017'!$BD$8595:$BF$9131,3,0)</f>
        <v>0</v>
      </c>
      <c r="E83" s="65" t="str">
        <f t="shared" si="12"/>
        <v/>
      </c>
      <c r="F83" s="65" t="str">
        <f t="shared" si="13"/>
        <v/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2011-2017'!$BD$8595:$BF$9131,3,0)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1</v>
      </c>
      <c r="D85" s="60">
        <f>VLOOKUP(B85,'[1]por deptos 2011-2017'!$BD$8595:$BF$9131,3,0)</f>
        <v>1</v>
      </c>
      <c r="E85" s="65">
        <f t="shared" si="12"/>
        <v>1.7921146953405018E-3</v>
      </c>
      <c r="F85" s="65">
        <f t="shared" si="13"/>
        <v>2.2075055187637969E-3</v>
      </c>
      <c r="G85" s="65">
        <f t="shared" si="14"/>
        <v>0</v>
      </c>
      <c r="H85" s="48">
        <f t="shared" si="15"/>
        <v>0</v>
      </c>
      <c r="I85" s="2"/>
    </row>
    <row r="86" spans="1:9" s="26" customFormat="1" x14ac:dyDescent="0.2">
      <c r="A86" s="41"/>
      <c r="B86" s="59" t="s">
        <v>17</v>
      </c>
      <c r="C86" s="64">
        <v>0</v>
      </c>
      <c r="D86" s="60">
        <f>VLOOKUP(B86,'[1]por deptos 2011-2017'!$BD$8595:$BF$9131,3,0)</f>
        <v>1</v>
      </c>
      <c r="E86" s="65" t="str">
        <f t="shared" si="12"/>
        <v/>
      </c>
      <c r="F86" s="65">
        <f t="shared" si="13"/>
        <v>2.2075055187637969E-3</v>
      </c>
      <c r="G86" s="65" t="str">
        <f t="shared" si="14"/>
        <v>0</v>
      </c>
      <c r="H86" s="48" t="str">
        <f t="shared" si="15"/>
        <v/>
      </c>
      <c r="I86" s="2"/>
    </row>
    <row r="87" spans="1:9" s="26" customFormat="1" x14ac:dyDescent="0.2">
      <c r="A87" s="41"/>
      <c r="B87" s="59" t="s">
        <v>183</v>
      </c>
      <c r="C87" s="64">
        <v>0</v>
      </c>
      <c r="D87" s="60">
        <f>VLOOKUP(B87,'[1]por deptos 2011-2017'!$BD$8595:$BF$9131,3,0)</f>
        <v>2</v>
      </c>
      <c r="E87" s="65" t="str">
        <f t="shared" si="12"/>
        <v/>
      </c>
      <c r="F87" s="65">
        <f t="shared" si="13"/>
        <v>4.4150110375275938E-3</v>
      </c>
      <c r="G87" s="65" t="str">
        <f t="shared" si="14"/>
        <v>0</v>
      </c>
      <c r="H87" s="48" t="str">
        <f t="shared" si="15"/>
        <v/>
      </c>
      <c r="I87" s="2"/>
    </row>
    <row r="88" spans="1:9" s="26" customFormat="1" x14ac:dyDescent="0.2">
      <c r="A88" s="40"/>
      <c r="B88" s="59" t="s">
        <v>586</v>
      </c>
      <c r="C88" s="64">
        <v>0</v>
      </c>
      <c r="D88" s="60">
        <f>VLOOKUP(B88,'[1]por deptos 2011-2017'!$BD$8595:$BF$9131,3,0)</f>
        <v>2</v>
      </c>
      <c r="E88" s="65" t="str">
        <f t="shared" ref="E88" si="24">+IF(C88=0,"",C88/C$73)</f>
        <v/>
      </c>
      <c r="F88" s="65">
        <f t="shared" ref="F88" si="25">+IF(D88=0,"",D88/D$73)</f>
        <v>4.4150110375275938E-3</v>
      </c>
      <c r="G88" s="65" t="str">
        <f t="shared" ref="G88" si="26">+IF(OR(AND(D88=0),(C88=0)),"0",((D88-C88)/C88))</f>
        <v>0</v>
      </c>
      <c r="H88" s="48" t="str">
        <f t="shared" ref="H88" si="27">+IF(OR(AND(E88=""),(G88="")),"",E88*G88)</f>
        <v/>
      </c>
      <c r="I88" s="2"/>
    </row>
    <row r="89" spans="1:9" s="26" customFormat="1" x14ac:dyDescent="0.2">
      <c r="A89" s="41"/>
      <c r="B89" s="59" t="s">
        <v>184</v>
      </c>
      <c r="C89" s="64">
        <v>15</v>
      </c>
      <c r="D89" s="60">
        <f>VLOOKUP(B89,'[1]por deptos 2011-2017'!$BD$8595:$BF$9131,3,0)</f>
        <v>9</v>
      </c>
      <c r="E89" s="65">
        <f t="shared" si="12"/>
        <v>2.6881720430107527E-2</v>
      </c>
      <c r="F89" s="65">
        <f t="shared" si="13"/>
        <v>1.9867549668874173E-2</v>
      </c>
      <c r="G89" s="65">
        <f t="shared" si="14"/>
        <v>-0.4</v>
      </c>
      <c r="H89" s="48">
        <f t="shared" si="15"/>
        <v>-1.0752688172043012E-2</v>
      </c>
      <c r="I89" s="2"/>
    </row>
    <row r="90" spans="1:9" s="26" customFormat="1" x14ac:dyDescent="0.2">
      <c r="A90" s="41"/>
      <c r="B90" s="59" t="s">
        <v>185</v>
      </c>
      <c r="C90" s="64">
        <v>6</v>
      </c>
      <c r="D90" s="60">
        <f>VLOOKUP(B90,'[1]por deptos 2011-2017'!$BD$8595:$BF$9131,3,0)</f>
        <v>6</v>
      </c>
      <c r="E90" s="65">
        <f t="shared" si="12"/>
        <v>1.0752688172043012E-2</v>
      </c>
      <c r="F90" s="65">
        <f t="shared" si="13"/>
        <v>1.3245033112582781E-2</v>
      </c>
      <c r="G90" s="65">
        <f t="shared" si="14"/>
        <v>0</v>
      </c>
      <c r="H90" s="48">
        <f t="shared" si="15"/>
        <v>0</v>
      </c>
      <c r="I90" s="2"/>
    </row>
    <row r="91" spans="1:9" s="26" customFormat="1" x14ac:dyDescent="0.2">
      <c r="A91" s="41"/>
      <c r="B91" s="59" t="s">
        <v>21</v>
      </c>
      <c r="C91" s="64">
        <v>3</v>
      </c>
      <c r="D91" s="60">
        <f>VLOOKUP(B91,'[1]por deptos 2011-2017'!$BD$8595:$BF$9131,3,0)</f>
        <v>1</v>
      </c>
      <c r="E91" s="65">
        <f t="shared" si="12"/>
        <v>5.3763440860215058E-3</v>
      </c>
      <c r="F91" s="65">
        <f t="shared" si="13"/>
        <v>2.2075055187637969E-3</v>
      </c>
      <c r="G91" s="65">
        <f t="shared" si="14"/>
        <v>-0.66666666666666663</v>
      </c>
      <c r="H91" s="48">
        <f t="shared" si="15"/>
        <v>-3.5842293906810036E-3</v>
      </c>
      <c r="I91" s="2"/>
    </row>
    <row r="92" spans="1:9" s="26" customFormat="1" x14ac:dyDescent="0.2">
      <c r="A92" s="41"/>
      <c r="B92" s="59" t="s">
        <v>437</v>
      </c>
      <c r="C92" s="64">
        <v>0</v>
      </c>
      <c r="D92" s="60">
        <f>VLOOKUP(B92,'[1]por deptos 2011-2017'!$BD$8595:$BF$9131,3,0)</f>
        <v>0</v>
      </c>
      <c r="E92" s="65" t="str">
        <f t="shared" si="12"/>
        <v/>
      </c>
      <c r="F92" s="65" t="str">
        <f t="shared" si="13"/>
        <v/>
      </c>
      <c r="G92" s="65" t="str">
        <f t="shared" si="14"/>
        <v>0</v>
      </c>
      <c r="H92" s="48" t="str">
        <f t="shared" si="15"/>
        <v/>
      </c>
      <c r="I92" s="2"/>
    </row>
    <row r="93" spans="1:9" s="26" customFormat="1" x14ac:dyDescent="0.2">
      <c r="A93" s="41"/>
      <c r="B93" s="59" t="s">
        <v>186</v>
      </c>
      <c r="C93" s="64">
        <v>0</v>
      </c>
      <c r="D93" s="60">
        <f>VLOOKUP(B93,'[1]por deptos 2011-2017'!$BD$8595:$BF$9131,3,0)</f>
        <v>0</v>
      </c>
      <c r="E93" s="65" t="str">
        <f t="shared" si="12"/>
        <v/>
      </c>
      <c r="F93" s="65" t="str">
        <f t="shared" si="13"/>
        <v/>
      </c>
      <c r="G93" s="65" t="str">
        <f t="shared" si="14"/>
        <v>0</v>
      </c>
      <c r="H93" s="48" t="str">
        <f t="shared" si="15"/>
        <v/>
      </c>
      <c r="I93" s="2"/>
    </row>
    <row r="94" spans="1:9" s="26" customFormat="1" x14ac:dyDescent="0.2">
      <c r="A94" s="40"/>
      <c r="B94" s="59" t="s">
        <v>537</v>
      </c>
      <c r="C94" s="64">
        <v>0</v>
      </c>
      <c r="D94" s="60">
        <f>VLOOKUP(B94,'[1]por deptos 2011-2017'!$BD$8595:$BF$9131,3,0)</f>
        <v>0</v>
      </c>
      <c r="E94" s="65" t="str">
        <f t="shared" ref="E94:E95" si="28">+IF(C94=0,"",C94/C$73)</f>
        <v/>
      </c>
      <c r="F94" s="65" t="str">
        <f t="shared" ref="F94:F95" si="29">+IF(D94=0,"",D94/D$73)</f>
        <v/>
      </c>
      <c r="G94" s="65" t="str">
        <f t="shared" ref="G94:G95" si="30">+IF(OR(AND(D94=0),(C94=0)),"0",((D94-C94)/C94))</f>
        <v>0</v>
      </c>
      <c r="H94" s="48" t="str">
        <f t="shared" ref="H94:H95" si="31">+IF(OR(AND(E94=""),(G94="")),"",E94*G94)</f>
        <v/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2011-2017'!$BD$8595:$BF$9131,3,0)</f>
        <v>0</v>
      </c>
      <c r="E95" s="65" t="str">
        <f t="shared" si="28"/>
        <v/>
      </c>
      <c r="F95" s="65" t="str">
        <f t="shared" si="29"/>
        <v/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6</v>
      </c>
      <c r="D96" s="60">
        <f>VLOOKUP(B96,'[1]por deptos 2011-2017'!$BD$8595:$BF$9131,3,0)</f>
        <v>2</v>
      </c>
      <c r="E96" s="65">
        <f t="shared" si="12"/>
        <v>1.0752688172043012E-2</v>
      </c>
      <c r="F96" s="65">
        <f t="shared" si="13"/>
        <v>4.4150110375275938E-3</v>
      </c>
      <c r="G96" s="65">
        <f t="shared" si="14"/>
        <v>-0.66666666666666663</v>
      </c>
      <c r="H96" s="48">
        <f t="shared" si="15"/>
        <v>-7.1684587813620072E-3</v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2011-2017'!$BD$8595:$BF$9131,3,0)</f>
        <v>1</v>
      </c>
      <c r="E97" s="65" t="str">
        <f t="shared" si="12"/>
        <v/>
      </c>
      <c r="F97" s="65">
        <f t="shared" si="13"/>
        <v>2.2075055187637969E-3</v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2011-2017'!$BD$8595:$BF$9131,3,0)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0</v>
      </c>
      <c r="D99" s="60">
        <f>VLOOKUP(B99,'[1]por deptos 2011-2017'!$BD$8595:$BF$9131,3,0)</f>
        <v>4</v>
      </c>
      <c r="E99" s="65" t="str">
        <f t="shared" si="12"/>
        <v/>
      </c>
      <c r="F99" s="65">
        <f t="shared" si="13"/>
        <v>8.8300220750551876E-3</v>
      </c>
      <c r="G99" s="65" t="str">
        <f t="shared" si="14"/>
        <v>0</v>
      </c>
      <c r="H99" s="48" t="str">
        <f t="shared" si="15"/>
        <v/>
      </c>
      <c r="I99" s="2"/>
    </row>
    <row r="100" spans="1:9" s="26" customFormat="1" x14ac:dyDescent="0.2">
      <c r="A100" s="41"/>
      <c r="B100" s="59" t="s">
        <v>189</v>
      </c>
      <c r="C100" s="64">
        <v>1</v>
      </c>
      <c r="D100" s="60">
        <f>VLOOKUP(B100,'[1]por deptos 2011-2017'!$BD$8595:$BF$9131,3,0)</f>
        <v>6</v>
      </c>
      <c r="E100" s="65">
        <f t="shared" si="12"/>
        <v>1.7921146953405018E-3</v>
      </c>
      <c r="F100" s="65">
        <f t="shared" si="13"/>
        <v>1.3245033112582781E-2</v>
      </c>
      <c r="G100" s="65">
        <f t="shared" si="14"/>
        <v>5</v>
      </c>
      <c r="H100" s="48">
        <f t="shared" si="15"/>
        <v>8.9605734767025085E-3</v>
      </c>
      <c r="I100" s="2"/>
    </row>
    <row r="101" spans="1:9" s="26" customFormat="1" x14ac:dyDescent="0.2">
      <c r="A101" s="41"/>
      <c r="B101" s="59" t="s">
        <v>438</v>
      </c>
      <c r="C101" s="64">
        <v>2</v>
      </c>
      <c r="D101" s="60">
        <f>VLOOKUP(B101,'[1]por deptos 2011-2017'!$BD$8595:$BF$9131,3,0)</f>
        <v>1</v>
      </c>
      <c r="E101" s="65">
        <f t="shared" si="12"/>
        <v>3.5842293906810036E-3</v>
      </c>
      <c r="F101" s="65">
        <f t="shared" si="13"/>
        <v>2.2075055187637969E-3</v>
      </c>
      <c r="G101" s="65">
        <f t="shared" si="14"/>
        <v>-0.5</v>
      </c>
      <c r="H101" s="48">
        <f t="shared" si="15"/>
        <v>-1.7921146953405018E-3</v>
      </c>
      <c r="I101" s="2"/>
    </row>
    <row r="102" spans="1:9" s="26" customFormat="1" x14ac:dyDescent="0.2">
      <c r="A102" s="41"/>
      <c r="B102" s="59" t="s">
        <v>18</v>
      </c>
      <c r="C102" s="64">
        <v>10</v>
      </c>
      <c r="D102" s="60">
        <f>VLOOKUP(B102,'[1]por deptos 2011-2017'!$BD$8595:$BF$9131,3,0)</f>
        <v>3</v>
      </c>
      <c r="E102" s="65">
        <f t="shared" si="12"/>
        <v>1.7921146953405017E-2</v>
      </c>
      <c r="F102" s="65">
        <f t="shared" si="13"/>
        <v>6.6225165562913907E-3</v>
      </c>
      <c r="G102" s="65">
        <f t="shared" si="14"/>
        <v>-0.7</v>
      </c>
      <c r="H102" s="48">
        <f t="shared" si="15"/>
        <v>-1.2544802867383511E-2</v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2011-2017'!$BD$8595:$BF$9131,3,0)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0</v>
      </c>
      <c r="D104" s="60">
        <f>VLOOKUP(B104,'[1]por deptos 2011-2017'!$BD$8595:$BF$9131,3,0)</f>
        <v>0</v>
      </c>
      <c r="E104" s="65" t="str">
        <f t="shared" si="12"/>
        <v/>
      </c>
      <c r="F104" s="65" t="str">
        <f t="shared" si="13"/>
        <v/>
      </c>
      <c r="G104" s="65" t="str">
        <f t="shared" si="14"/>
        <v>0</v>
      </c>
      <c r="H104" s="48" t="str">
        <f t="shared" si="15"/>
        <v/>
      </c>
      <c r="I104" s="2"/>
    </row>
    <row r="105" spans="1:9" s="26" customFormat="1" x14ac:dyDescent="0.2">
      <c r="A105" s="40"/>
      <c r="B105" s="59" t="s">
        <v>583</v>
      </c>
      <c r="C105" s="64">
        <v>0</v>
      </c>
      <c r="D105" s="60">
        <f>VLOOKUP(B105,'[1]por deptos 2011-2017'!$BD$8595:$BF$9131,3,0)</f>
        <v>0</v>
      </c>
      <c r="E105" s="65" t="str">
        <f t="shared" ref="E105" si="32">+IF(C105=0,"",C105/C$73)</f>
        <v/>
      </c>
      <c r="F105" s="65" t="str">
        <f t="shared" ref="F105" si="33">+IF(D105=0,"",D105/D$73)</f>
        <v/>
      </c>
      <c r="G105" s="65" t="str">
        <f t="shared" ref="G105" si="34">+IF(OR(AND(D105=0),(C105=0)),"0",((D105-C105)/C105))</f>
        <v>0</v>
      </c>
      <c r="H105" s="48" t="str">
        <f t="shared" ref="H105" si="35">+IF(OR(AND(E105=""),(G105="")),"",E105*G105)</f>
        <v/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2011-2017'!$BD$8595:$BF$9131,3,0)</f>
        <v>0</v>
      </c>
      <c r="E106" s="65" t="str">
        <f t="shared" si="12"/>
        <v/>
      </c>
      <c r="F106" s="65" t="str">
        <f t="shared" si="13"/>
        <v/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1</v>
      </c>
      <c r="D107" s="60">
        <f>VLOOKUP(B107,'[1]por deptos 2011-2017'!$BD$8595:$BF$9131,3,0)</f>
        <v>0</v>
      </c>
      <c r="E107" s="65">
        <f t="shared" si="12"/>
        <v>1.7921146953405018E-3</v>
      </c>
      <c r="F107" s="65" t="str">
        <f t="shared" si="13"/>
        <v/>
      </c>
      <c r="G107" s="65" t="str">
        <f t="shared" si="14"/>
        <v>0</v>
      </c>
      <c r="H107" s="48">
        <f t="shared" si="15"/>
        <v>0</v>
      </c>
      <c r="I107" s="2"/>
    </row>
    <row r="108" spans="1:9" s="26" customFormat="1" x14ac:dyDescent="0.2">
      <c r="A108" s="41"/>
      <c r="B108" s="59" t="s">
        <v>193</v>
      </c>
      <c r="C108" s="64">
        <v>1</v>
      </c>
      <c r="D108" s="60">
        <f>VLOOKUP(B108,'[1]por deptos 2011-2017'!$BD$8595:$BF$9131,3,0)</f>
        <v>0</v>
      </c>
      <c r="E108" s="65">
        <f t="shared" si="12"/>
        <v>1.7921146953405018E-3</v>
      </c>
      <c r="F108" s="65" t="str">
        <f t="shared" si="13"/>
        <v/>
      </c>
      <c r="G108" s="65" t="str">
        <f t="shared" si="14"/>
        <v>0</v>
      </c>
      <c r="H108" s="48">
        <f t="shared" si="15"/>
        <v>0</v>
      </c>
      <c r="I108" s="2"/>
    </row>
    <row r="109" spans="1:9" s="26" customFormat="1" x14ac:dyDescent="0.2">
      <c r="A109" s="41"/>
      <c r="B109" s="59" t="s">
        <v>194</v>
      </c>
      <c r="C109" s="64">
        <v>0</v>
      </c>
      <c r="D109" s="60">
        <f>VLOOKUP(B109,'[1]por deptos 2011-2017'!$BD$8595:$BF$9131,3,0)</f>
        <v>0</v>
      </c>
      <c r="E109" s="65" t="str">
        <f t="shared" si="12"/>
        <v/>
      </c>
      <c r="F109" s="65" t="str">
        <f t="shared" si="13"/>
        <v/>
      </c>
      <c r="G109" s="65" t="str">
        <f t="shared" si="14"/>
        <v>0</v>
      </c>
      <c r="H109" s="48" t="str">
        <f t="shared" si="15"/>
        <v/>
      </c>
      <c r="I109" s="2"/>
    </row>
    <row r="110" spans="1:9" s="26" customFormat="1" x14ac:dyDescent="0.2">
      <c r="A110" s="41"/>
      <c r="B110" s="59" t="s">
        <v>195</v>
      </c>
      <c r="C110" s="64">
        <v>1</v>
      </c>
      <c r="D110" s="60">
        <f>VLOOKUP(B110,'[1]por deptos 2011-2017'!$BD$8595:$BF$9131,3,0)</f>
        <v>0</v>
      </c>
      <c r="E110" s="65">
        <f t="shared" si="12"/>
        <v>1.7921146953405018E-3</v>
      </c>
      <c r="F110" s="65" t="str">
        <f t="shared" si="13"/>
        <v/>
      </c>
      <c r="G110" s="65" t="str">
        <f t="shared" si="14"/>
        <v>0</v>
      </c>
      <c r="H110" s="48">
        <f t="shared" si="15"/>
        <v>0</v>
      </c>
      <c r="I110" s="2"/>
    </row>
    <row r="111" spans="1:9" s="26" customFormat="1" x14ac:dyDescent="0.2">
      <c r="A111" s="41"/>
      <c r="B111" s="59" t="s">
        <v>196</v>
      </c>
      <c r="C111" s="64">
        <v>3</v>
      </c>
      <c r="D111" s="60">
        <f>VLOOKUP(B111,'[1]por deptos 2011-2017'!$BD$8595:$BF$9131,3,0)</f>
        <v>0</v>
      </c>
      <c r="E111" s="65">
        <f t="shared" si="12"/>
        <v>5.3763440860215058E-3</v>
      </c>
      <c r="F111" s="65" t="str">
        <f t="shared" si="13"/>
        <v/>
      </c>
      <c r="G111" s="65" t="str">
        <f t="shared" si="14"/>
        <v>0</v>
      </c>
      <c r="H111" s="48">
        <f t="shared" si="15"/>
        <v>0</v>
      </c>
      <c r="I111" s="2"/>
    </row>
    <row r="112" spans="1:9" s="26" customFormat="1" x14ac:dyDescent="0.2">
      <c r="A112" s="41"/>
      <c r="B112" s="59" t="s">
        <v>197</v>
      </c>
      <c r="C112" s="64">
        <v>0</v>
      </c>
      <c r="D112" s="60">
        <f>VLOOKUP(B112,'[1]por deptos 2011-2017'!$BD$8595:$BF$9131,3,0)</f>
        <v>0</v>
      </c>
      <c r="E112" s="65" t="str">
        <f t="shared" si="12"/>
        <v/>
      </c>
      <c r="F112" s="65" t="str">
        <f t="shared" si="13"/>
        <v/>
      </c>
      <c r="G112" s="65" t="str">
        <f t="shared" si="14"/>
        <v>0</v>
      </c>
      <c r="H112" s="48" t="str">
        <f t="shared" si="15"/>
        <v/>
      </c>
      <c r="I112" s="2"/>
    </row>
    <row r="113" spans="1:9" s="26" customFormat="1" x14ac:dyDescent="0.2">
      <c r="A113" s="41"/>
      <c r="B113" s="59" t="s">
        <v>27</v>
      </c>
      <c r="C113" s="64">
        <v>0</v>
      </c>
      <c r="D113" s="60">
        <f>VLOOKUP(B113,'[1]por deptos 2011-2017'!$BD$8595:$BF$9131,3,0)</f>
        <v>2</v>
      </c>
      <c r="E113" s="65" t="str">
        <f t="shared" si="12"/>
        <v/>
      </c>
      <c r="F113" s="65">
        <f t="shared" si="13"/>
        <v>4.4150110375275938E-3</v>
      </c>
      <c r="G113" s="65" t="str">
        <f t="shared" si="14"/>
        <v>0</v>
      </c>
      <c r="H113" s="48" t="str">
        <f t="shared" si="15"/>
        <v/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2011-2017'!$BD$8595:$BF$9131,3,0)</f>
        <v>0</v>
      </c>
      <c r="E114" s="65" t="str">
        <f t="shared" si="12"/>
        <v/>
      </c>
      <c r="F114" s="65" t="str">
        <f t="shared" si="13"/>
        <v/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2011-2017'!$BD$8595:$BF$9131,3,0)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1</v>
      </c>
      <c r="D116" s="60">
        <f>VLOOKUP(B116,'[1]por deptos 2011-2017'!$BD$8595:$BF$9131,3,0)</f>
        <v>2</v>
      </c>
      <c r="E116" s="65">
        <f t="shared" si="12"/>
        <v>1.7921146953405018E-3</v>
      </c>
      <c r="F116" s="65">
        <f t="shared" si="13"/>
        <v>4.4150110375275938E-3</v>
      </c>
      <c r="G116" s="65">
        <f t="shared" si="14"/>
        <v>1</v>
      </c>
      <c r="H116" s="48">
        <f t="shared" si="15"/>
        <v>1.7921146953405018E-3</v>
      </c>
      <c r="I116" s="2"/>
    </row>
    <row r="117" spans="1:9" s="26" customFormat="1" x14ac:dyDescent="0.2">
      <c r="A117" s="41"/>
      <c r="B117" s="59" t="s">
        <v>24</v>
      </c>
      <c r="C117" s="64">
        <v>7</v>
      </c>
      <c r="D117" s="60">
        <f>VLOOKUP(B117,'[1]por deptos 2011-2017'!$BD$8595:$BF$9131,3,0)</f>
        <v>2</v>
      </c>
      <c r="E117" s="65">
        <f t="shared" si="12"/>
        <v>1.2544802867383513E-2</v>
      </c>
      <c r="F117" s="65">
        <f t="shared" si="13"/>
        <v>4.4150110375275938E-3</v>
      </c>
      <c r="G117" s="65">
        <f t="shared" si="14"/>
        <v>-0.7142857142857143</v>
      </c>
      <c r="H117" s="48">
        <f t="shared" si="15"/>
        <v>-8.9605734767025103E-3</v>
      </c>
      <c r="I117" s="2"/>
    </row>
    <row r="118" spans="1:9" s="26" customFormat="1" x14ac:dyDescent="0.2">
      <c r="A118" s="41"/>
      <c r="B118" s="59" t="s">
        <v>200</v>
      </c>
      <c r="C118" s="64">
        <v>0</v>
      </c>
      <c r="D118" s="60">
        <f>VLOOKUP(B118,'[1]por deptos 2011-2017'!$BD$8595:$BF$9131,3,0)</f>
        <v>0</v>
      </c>
      <c r="E118" s="65" t="str">
        <f t="shared" si="12"/>
        <v/>
      </c>
      <c r="F118" s="65" t="str">
        <f t="shared" si="13"/>
        <v/>
      </c>
      <c r="G118" s="65" t="str">
        <f t="shared" si="14"/>
        <v>0</v>
      </c>
      <c r="H118" s="48" t="str">
        <f t="shared" si="15"/>
        <v/>
      </c>
      <c r="I118" s="2"/>
    </row>
    <row r="119" spans="1:9" s="26" customFormat="1" x14ac:dyDescent="0.2">
      <c r="A119" s="41"/>
      <c r="B119" s="59" t="s">
        <v>25</v>
      </c>
      <c r="C119" s="64">
        <v>0</v>
      </c>
      <c r="D119" s="60">
        <f>VLOOKUP(B119,'[1]por deptos 2011-2017'!$BD$8595:$BF$9131,3,0)</f>
        <v>0</v>
      </c>
      <c r="E119" s="65" t="str">
        <f t="shared" si="12"/>
        <v/>
      </c>
      <c r="F119" s="65" t="str">
        <f t="shared" si="13"/>
        <v/>
      </c>
      <c r="G119" s="65" t="str">
        <f t="shared" si="14"/>
        <v>0</v>
      </c>
      <c r="H119" s="48" t="str">
        <f t="shared" si="15"/>
        <v/>
      </c>
      <c r="I119" s="2"/>
    </row>
    <row r="120" spans="1:9" s="26" customFormat="1" x14ac:dyDescent="0.2">
      <c r="A120" s="41"/>
      <c r="B120" s="59" t="s">
        <v>23</v>
      </c>
      <c r="C120" s="64">
        <v>0</v>
      </c>
      <c r="D120" s="60">
        <f>VLOOKUP(B120,'[1]por deptos 2011-2017'!$BD$8595:$BF$9131,3,0)</f>
        <v>0</v>
      </c>
      <c r="E120" s="65" t="str">
        <f t="shared" si="12"/>
        <v/>
      </c>
      <c r="F120" s="65" t="str">
        <f t="shared" si="13"/>
        <v/>
      </c>
      <c r="G120" s="65" t="str">
        <f t="shared" si="14"/>
        <v>0</v>
      </c>
      <c r="H120" s="48" t="str">
        <f t="shared" si="15"/>
        <v/>
      </c>
      <c r="I120" s="2"/>
    </row>
    <row r="121" spans="1:9" s="26" customFormat="1" x14ac:dyDescent="0.2">
      <c r="A121" s="41"/>
      <c r="B121" s="59" t="s">
        <v>26</v>
      </c>
      <c r="C121" s="64">
        <v>4</v>
      </c>
      <c r="D121" s="60">
        <f>VLOOKUP(B121,'[1]por deptos 2011-2017'!$BD$8595:$BF$9131,3,0)</f>
        <v>2</v>
      </c>
      <c r="E121" s="65">
        <f t="shared" si="12"/>
        <v>7.1684587813620072E-3</v>
      </c>
      <c r="F121" s="65">
        <f t="shared" si="13"/>
        <v>4.4150110375275938E-3</v>
      </c>
      <c r="G121" s="65">
        <f t="shared" si="14"/>
        <v>-0.5</v>
      </c>
      <c r="H121" s="48">
        <f t="shared" si="15"/>
        <v>-3.5842293906810036E-3</v>
      </c>
      <c r="I121" s="2"/>
    </row>
    <row r="122" spans="1:9" s="26" customFormat="1" x14ac:dyDescent="0.2">
      <c r="A122" s="41"/>
      <c r="B122" s="59" t="s">
        <v>201</v>
      </c>
      <c r="C122" s="64">
        <v>3</v>
      </c>
      <c r="D122" s="60">
        <f>VLOOKUP(B122,'[1]por deptos 2011-2017'!$BD$8595:$BF$9131,3,0)</f>
        <v>4</v>
      </c>
      <c r="E122" s="65">
        <f t="shared" si="12"/>
        <v>5.3763440860215058E-3</v>
      </c>
      <c r="F122" s="65">
        <f t="shared" si="13"/>
        <v>8.8300220750551876E-3</v>
      </c>
      <c r="G122" s="65">
        <f t="shared" si="14"/>
        <v>0.33333333333333331</v>
      </c>
      <c r="H122" s="48">
        <f t="shared" si="15"/>
        <v>1.7921146953405018E-3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2011-2017'!$BD$8595:$BF$9131,3,0)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0</v>
      </c>
      <c r="D124" s="60">
        <f>VLOOKUP(B124,'[1]por deptos 2011-2017'!$BD$8595:$BF$9131,3,0)</f>
        <v>3</v>
      </c>
      <c r="E124" s="65" t="str">
        <f t="shared" si="12"/>
        <v/>
      </c>
      <c r="F124" s="65">
        <f t="shared" si="13"/>
        <v>6.6225165562913907E-3</v>
      </c>
      <c r="G124" s="65" t="str">
        <f t="shared" si="14"/>
        <v>0</v>
      </c>
      <c r="H124" s="48" t="str">
        <f t="shared" si="15"/>
        <v/>
      </c>
      <c r="I124" s="2"/>
    </row>
    <row r="125" spans="1:9" s="26" customFormat="1" x14ac:dyDescent="0.2">
      <c r="A125" s="41"/>
      <c r="B125" s="59" t="s">
        <v>202</v>
      </c>
      <c r="C125" s="64">
        <v>0</v>
      </c>
      <c r="D125" s="60">
        <f>VLOOKUP(B125,'[1]por deptos 2011-2017'!$BD$8595:$BF$9131,3,0)</f>
        <v>1</v>
      </c>
      <c r="E125" s="65" t="str">
        <f t="shared" si="12"/>
        <v/>
      </c>
      <c r="F125" s="65">
        <f t="shared" si="13"/>
        <v>2.2075055187637969E-3</v>
      </c>
      <c r="G125" s="65" t="str">
        <f t="shared" si="14"/>
        <v>0</v>
      </c>
      <c r="H125" s="48" t="str">
        <f t="shared" si="15"/>
        <v/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2011-2017'!$BD$8595:$BF$9131,3,0)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284</v>
      </c>
      <c r="D127" s="60">
        <f>VLOOKUP(B127,'[1]por deptos 2011-2017'!$BD$8595:$BF$9131,3,0)</f>
        <v>306</v>
      </c>
      <c r="E127" s="65">
        <f t="shared" si="12"/>
        <v>0.50896057347670254</v>
      </c>
      <c r="F127" s="65">
        <f t="shared" si="13"/>
        <v>0.67549668874172186</v>
      </c>
      <c r="G127" s="65">
        <f t="shared" si="14"/>
        <v>7.746478873239436E-2</v>
      </c>
      <c r="H127" s="48">
        <f t="shared" si="15"/>
        <v>3.9426523297491037E-2</v>
      </c>
      <c r="I127" s="2"/>
    </row>
    <row r="128" spans="1:9" s="26" customFormat="1" x14ac:dyDescent="0.2">
      <c r="A128" s="41"/>
      <c r="B128" s="59" t="s">
        <v>203</v>
      </c>
      <c r="C128" s="64">
        <v>11</v>
      </c>
      <c r="D128" s="60">
        <f>VLOOKUP(B128,'[1]por deptos 2011-2017'!$BD$8595:$BF$9131,3,0)</f>
        <v>0</v>
      </c>
      <c r="E128" s="65">
        <f t="shared" si="12"/>
        <v>1.9713261648745518E-2</v>
      </c>
      <c r="F128" s="65" t="str">
        <f t="shared" si="13"/>
        <v/>
      </c>
      <c r="G128" s="65" t="str">
        <f t="shared" si="14"/>
        <v>0</v>
      </c>
      <c r="H128" s="48">
        <f t="shared" si="15"/>
        <v>0</v>
      </c>
      <c r="I128" s="2"/>
    </row>
    <row r="129" spans="1:9" s="26" customFormat="1" x14ac:dyDescent="0.2">
      <c r="A129" s="41"/>
      <c r="B129" s="59" t="s">
        <v>204</v>
      </c>
      <c r="C129" s="64">
        <v>2</v>
      </c>
      <c r="D129" s="60">
        <f>VLOOKUP(B129,'[1]por deptos 2011-2017'!$BD$8595:$BF$9131,3,0)</f>
        <v>57</v>
      </c>
      <c r="E129" s="65">
        <f t="shared" si="12"/>
        <v>3.5842293906810036E-3</v>
      </c>
      <c r="F129" s="65">
        <f t="shared" si="13"/>
        <v>0.12582781456953643</v>
      </c>
      <c r="G129" s="65">
        <f t="shared" si="14"/>
        <v>27.5</v>
      </c>
      <c r="H129" s="48">
        <f t="shared" si="15"/>
        <v>9.8566308243727599E-2</v>
      </c>
      <c r="I129" s="2"/>
    </row>
    <row r="130" spans="1:9" s="26" customFormat="1" x14ac:dyDescent="0.2">
      <c r="A130" s="41"/>
      <c r="B130" s="59" t="s">
        <v>28</v>
      </c>
      <c r="C130" s="64">
        <v>150</v>
      </c>
      <c r="D130" s="60">
        <f>VLOOKUP(B130,'[1]por deptos 2011-2017'!$BD$8595:$BF$9131,3,0)</f>
        <v>6</v>
      </c>
      <c r="E130" s="65">
        <f t="shared" si="12"/>
        <v>0.26881720430107525</v>
      </c>
      <c r="F130" s="65">
        <f t="shared" si="13"/>
        <v>1.3245033112582781E-2</v>
      </c>
      <c r="G130" s="65">
        <f t="shared" si="14"/>
        <v>-0.96</v>
      </c>
      <c r="H130" s="48">
        <f t="shared" si="15"/>
        <v>-0.25806451612903225</v>
      </c>
      <c r="I130" s="2"/>
    </row>
    <row r="131" spans="1:9" s="26" customFormat="1" x14ac:dyDescent="0.2">
      <c r="A131" s="41"/>
      <c r="B131" s="59" t="s">
        <v>32</v>
      </c>
      <c r="C131" s="64">
        <v>8</v>
      </c>
      <c r="D131" s="60">
        <f>VLOOKUP(B131,'[1]por deptos 2011-2017'!$BD$8595:$BF$9131,3,0)</f>
        <v>0</v>
      </c>
      <c r="E131" s="65">
        <f t="shared" si="12"/>
        <v>1.4336917562724014E-2</v>
      </c>
      <c r="F131" s="65" t="str">
        <f t="shared" si="13"/>
        <v/>
      </c>
      <c r="G131" s="65" t="str">
        <f t="shared" si="14"/>
        <v>0</v>
      </c>
      <c r="H131" s="48">
        <f t="shared" si="15"/>
        <v>0</v>
      </c>
      <c r="I131" s="2"/>
    </row>
    <row r="132" spans="1:9" s="26" customFormat="1" x14ac:dyDescent="0.2">
      <c r="A132" s="40"/>
      <c r="B132" s="59" t="s">
        <v>542</v>
      </c>
      <c r="C132" s="64">
        <v>0</v>
      </c>
      <c r="D132" s="60">
        <f>VLOOKUP(B132,'[1]por deptos 2011-2017'!$BD$8595:$BF$9131,3,0)</f>
        <v>0</v>
      </c>
      <c r="E132" s="65" t="str">
        <f t="shared" ref="E132" si="36">+IF(C132=0,"",C132/C$73)</f>
        <v/>
      </c>
      <c r="F132" s="65" t="str">
        <f t="shared" ref="F132" si="37">+IF(D132=0,"",D132/D$73)</f>
        <v/>
      </c>
      <c r="G132" s="65" t="str">
        <f t="shared" ref="G132" si="38">+IF(OR(AND(D132=0),(C132=0)),"0",((D132-C132)/C132))</f>
        <v>0</v>
      </c>
      <c r="H132" s="48" t="str">
        <f t="shared" ref="H132" si="39">+IF(OR(AND(E132=""),(G132="")),"",E132*G132)</f>
        <v/>
      </c>
      <c r="I132" s="2"/>
    </row>
    <row r="133" spans="1:9" s="26" customFormat="1" x14ac:dyDescent="0.2">
      <c r="A133" s="41"/>
      <c r="B133" s="59" t="s">
        <v>30</v>
      </c>
      <c r="C133" s="64">
        <v>4</v>
      </c>
      <c r="D133" s="60">
        <f>VLOOKUP(B133,'[1]por deptos 2011-2017'!$BD$8595:$BF$9131,3,0)</f>
        <v>0</v>
      </c>
      <c r="E133" s="65">
        <f t="shared" si="12"/>
        <v>7.1684587813620072E-3</v>
      </c>
      <c r="F133" s="65" t="str">
        <f t="shared" si="13"/>
        <v/>
      </c>
      <c r="G133" s="65" t="str">
        <f t="shared" si="14"/>
        <v>0</v>
      </c>
      <c r="H133" s="48">
        <f t="shared" si="15"/>
        <v>0</v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2011-2017'!$BD$8595:$BF$9131,3,0)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0</v>
      </c>
      <c r="D135" s="60">
        <f>VLOOKUP(B135,'[1]por deptos 2011-2017'!$BD$8595:$BF$9131,3,0)</f>
        <v>0</v>
      </c>
      <c r="E135" s="65" t="str">
        <f t="shared" si="12"/>
        <v/>
      </c>
      <c r="F135" s="65" t="str">
        <f t="shared" si="13"/>
        <v/>
      </c>
      <c r="G135" s="65" t="str">
        <f t="shared" si="14"/>
        <v>0</v>
      </c>
      <c r="H135" s="48" t="str">
        <f t="shared" si="15"/>
        <v/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2011-2017'!$BD$8595:$BF$9131,3,0)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1</v>
      </c>
      <c r="D137" s="60">
        <f>VLOOKUP(B137,'[1]por deptos 2011-2017'!$BD$8595:$BF$9131,3,0)</f>
        <v>0</v>
      </c>
      <c r="E137" s="65">
        <f t="shared" si="12"/>
        <v>1.7921146953405018E-3</v>
      </c>
      <c r="F137" s="65" t="str">
        <f t="shared" si="13"/>
        <v/>
      </c>
      <c r="G137" s="65" t="str">
        <f t="shared" si="14"/>
        <v>0</v>
      </c>
      <c r="H137" s="48">
        <f t="shared" si="15"/>
        <v>0</v>
      </c>
      <c r="I137" s="2"/>
    </row>
    <row r="138" spans="1:9" s="26" customFormat="1" x14ac:dyDescent="0.2">
      <c r="A138" s="41"/>
      <c r="B138" s="59" t="s">
        <v>208</v>
      </c>
      <c r="C138" s="64">
        <v>0</v>
      </c>
      <c r="D138" s="60">
        <f>VLOOKUP(B138,'[1]por deptos 2011-2017'!$BD$8595:$BF$9131,3,0)</f>
        <v>2</v>
      </c>
      <c r="E138" s="65" t="str">
        <f t="shared" si="12"/>
        <v/>
      </c>
      <c r="F138" s="65">
        <f t="shared" si="13"/>
        <v>4.4150110375275938E-3</v>
      </c>
      <c r="G138" s="65" t="str">
        <f t="shared" si="14"/>
        <v>0</v>
      </c>
      <c r="H138" s="48" t="str">
        <f t="shared" si="15"/>
        <v/>
      </c>
      <c r="I138" s="2"/>
    </row>
    <row r="139" spans="1:9" s="26" customFormat="1" ht="24" x14ac:dyDescent="0.2">
      <c r="A139" s="41"/>
      <c r="B139" s="59" t="s">
        <v>442</v>
      </c>
      <c r="C139" s="64">
        <v>14</v>
      </c>
      <c r="D139" s="60">
        <f>VLOOKUP(B139,'[1]por deptos 2011-2017'!$BD$8595:$BF$9131,3,0)</f>
        <v>3</v>
      </c>
      <c r="E139" s="65">
        <f t="shared" si="12"/>
        <v>2.5089605734767026E-2</v>
      </c>
      <c r="F139" s="65">
        <f t="shared" si="13"/>
        <v>6.6225165562913907E-3</v>
      </c>
      <c r="G139" s="65">
        <f t="shared" si="14"/>
        <v>-0.7857142857142857</v>
      </c>
      <c r="H139" s="48">
        <f t="shared" si="15"/>
        <v>-1.9713261648745518E-2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2011-2017'!$BD$8595:$BF$9131,3,0)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2011-2017'!$BD$8595:$BF$9131,3,0)</f>
        <v>0</v>
      </c>
      <c r="E141" s="65" t="str">
        <f t="shared" si="12"/>
        <v/>
      </c>
      <c r="F141" s="65" t="str">
        <f t="shared" si="13"/>
        <v/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2011-2017'!$BD$8595:$BF$9131,3,0)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2011-2017'!$BD$8595:$BF$9131,3,0)</f>
        <v>0</v>
      </c>
      <c r="E143" s="65" t="str">
        <f t="shared" si="12"/>
        <v/>
      </c>
      <c r="F143" s="65" t="str">
        <f t="shared" si="13"/>
        <v/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2011-2017'!$BD$8595:$BF$9131,3,0)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2011-2017'!$BD$8595:$BF$9131,3,0)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2011-2017'!$BD$8595:$BF$9131,3,0)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2011-2017'!$BD$8595:$BF$9131,3,0)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0</v>
      </c>
      <c r="D148" s="60">
        <f>VLOOKUP(B148,'[1]por deptos 2011-2017'!$BD$8595:$BF$9131,3,0)</f>
        <v>0</v>
      </c>
      <c r="E148" s="65" t="str">
        <f t="shared" si="48"/>
        <v/>
      </c>
      <c r="F148" s="65" t="str">
        <f t="shared" si="49"/>
        <v/>
      </c>
      <c r="G148" s="65" t="str">
        <f t="shared" si="50"/>
        <v>0</v>
      </c>
      <c r="H148" s="48" t="str">
        <f t="shared" si="51"/>
        <v/>
      </c>
      <c r="I148" s="2"/>
    </row>
    <row r="149" spans="1:9" s="26" customFormat="1" x14ac:dyDescent="0.2">
      <c r="A149" s="41"/>
      <c r="B149" s="59" t="s">
        <v>211</v>
      </c>
      <c r="C149" s="64">
        <v>1</v>
      </c>
      <c r="D149" s="60">
        <f>VLOOKUP(B149,'[1]por deptos 2011-2017'!$BD$8595:$BF$9131,3,0)</f>
        <v>0</v>
      </c>
      <c r="E149" s="65">
        <f t="shared" si="48"/>
        <v>1.7921146953405018E-3</v>
      </c>
      <c r="F149" s="65" t="str">
        <f t="shared" si="49"/>
        <v/>
      </c>
      <c r="G149" s="65" t="str">
        <f t="shared" si="50"/>
        <v>0</v>
      </c>
      <c r="H149" s="48">
        <f t="shared" si="51"/>
        <v>0</v>
      </c>
      <c r="I149" s="2"/>
    </row>
    <row r="150" spans="1:9" s="26" customFormat="1" x14ac:dyDescent="0.2">
      <c r="A150" s="41"/>
      <c r="B150" s="59" t="s">
        <v>212</v>
      </c>
      <c r="C150" s="64">
        <v>0</v>
      </c>
      <c r="D150" s="60">
        <f>VLOOKUP(B150,'[1]por deptos 2011-2017'!$BD$8595:$BF$9131,3,0)</f>
        <v>0</v>
      </c>
      <c r="E150" s="65" t="str">
        <f t="shared" si="48"/>
        <v/>
      </c>
      <c r="F150" s="65" t="str">
        <f t="shared" si="49"/>
        <v/>
      </c>
      <c r="G150" s="65" t="str">
        <f t="shared" si="50"/>
        <v>0</v>
      </c>
      <c r="H150" s="48" t="str">
        <f t="shared" si="51"/>
        <v/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2011-2017'!$BD$8595:$BF$9131,3,0)</f>
        <v>0</v>
      </c>
      <c r="E151" s="65" t="str">
        <f t="shared" si="48"/>
        <v/>
      </c>
      <c r="F151" s="65" t="str">
        <f t="shared" si="49"/>
        <v/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2011-2017'!$BD$8595:$BF$9131,3,0)</f>
        <v>0</v>
      </c>
      <c r="E152" s="65" t="str">
        <f t="shared" si="48"/>
        <v/>
      </c>
      <c r="F152" s="65" t="str">
        <f t="shared" si="49"/>
        <v/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0</v>
      </c>
      <c r="D153" s="60">
        <f>VLOOKUP(B153,'[1]por deptos 2011-2017'!$BD$8595:$BF$9131,3,0)</f>
        <v>1</v>
      </c>
      <c r="E153" s="65" t="str">
        <f t="shared" si="48"/>
        <v/>
      </c>
      <c r="F153" s="65">
        <f t="shared" si="49"/>
        <v>2.2075055187637969E-3</v>
      </c>
      <c r="G153" s="65" t="str">
        <f t="shared" si="50"/>
        <v>0</v>
      </c>
      <c r="H153" s="48" t="str">
        <f t="shared" si="51"/>
        <v/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2011-2017'!$BD$8595:$BF$9131,3,0)</f>
        <v>0</v>
      </c>
      <c r="E154" s="65" t="str">
        <f t="shared" si="48"/>
        <v/>
      </c>
      <c r="F154" s="65" t="str">
        <f t="shared" si="49"/>
        <v/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2011-2017'!$BD$8595:$BF$9131,3,0)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1</v>
      </c>
      <c r="D156" s="60">
        <f>VLOOKUP(B156,'[1]por deptos 2011-2017'!$BD$8595:$BF$9131,3,0)</f>
        <v>0</v>
      </c>
      <c r="E156" s="65">
        <f t="shared" ref="E156:E159" si="52">+IF(C156=0,"",C156/C$73)</f>
        <v>1.7921146953405018E-3</v>
      </c>
      <c r="F156" s="65" t="str">
        <f t="shared" ref="F156:F159" si="53">+IF(D156=0,"",D156/D$73)</f>
        <v/>
      </c>
      <c r="G156" s="65" t="str">
        <f t="shared" ref="G156:G159" si="54">+IF(OR(AND(D156=0),(C156=0)),"0",((D156-C156)/C156))</f>
        <v>0</v>
      </c>
      <c r="H156" s="48">
        <f t="shared" ref="H156:H159" si="55">+IF(OR(AND(E156=""),(G156="")),"",E156*G156)</f>
        <v>0</v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2011-2017'!$BD$8595:$BF$9131,3,0)</f>
        <v>0</v>
      </c>
      <c r="E157" s="65" t="str">
        <f t="shared" si="52"/>
        <v/>
      </c>
      <c r="F157" s="65" t="str">
        <f t="shared" si="53"/>
        <v/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2011-2017'!$BD$8595:$BF$9131,3,0)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2011-2017'!$BD$8595:$BF$9131,3,0)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320</v>
      </c>
      <c r="D165" s="23">
        <f>SUM(D166:D327)</f>
        <v>240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-0.25</v>
      </c>
      <c r="H165" s="25">
        <f>+IF(OR(AND(E165=""),(G165="")),"",E165*G165)</f>
        <v>-0.25</v>
      </c>
    </row>
    <row r="166" spans="1:9" s="26" customFormat="1" x14ac:dyDescent="0.2">
      <c r="A166" s="41"/>
      <c r="B166" s="69" t="s">
        <v>445</v>
      </c>
      <c r="C166" s="73">
        <v>5</v>
      </c>
      <c r="D166" s="74">
        <f>VLOOKUP(B166,'[1]por deptos 2011-2017'!$BD$8595:$BF$9131,3,0)</f>
        <v>2</v>
      </c>
      <c r="E166" s="71">
        <f>+IF(C166=0,"",C166/C$165)</f>
        <v>1.5625E-2</v>
      </c>
      <c r="F166" s="71">
        <f>+IF(D166=0,"",D166/D$165)</f>
        <v>8.3333333333333332E-3</v>
      </c>
      <c r="G166" s="71">
        <f>+IF(OR(AND(D166=0),(C166=0)),"0",((D166-C166)/C166))</f>
        <v>-0.6</v>
      </c>
      <c r="H166" s="72">
        <f>+IF(OR(AND(E166=""),(G166="")),"",E166*G166)</f>
        <v>-9.3749999999999997E-3</v>
      </c>
      <c r="I166" s="2"/>
    </row>
    <row r="167" spans="1:9" s="26" customFormat="1" x14ac:dyDescent="0.2">
      <c r="A167" s="41"/>
      <c r="B167" s="70" t="s">
        <v>590</v>
      </c>
      <c r="C167" s="73">
        <v>1</v>
      </c>
      <c r="D167" s="74">
        <f>VLOOKUP(B167,'[1]por deptos 2011-2017'!$BD$8595:$BF$9131,3,0)</f>
        <v>1</v>
      </c>
      <c r="E167" s="65">
        <f t="shared" ref="E167:E237" si="56">+IF(C167=0,"",C167/C$165)</f>
        <v>3.1250000000000002E-3</v>
      </c>
      <c r="F167" s="65">
        <f t="shared" ref="F167:F237" si="57">+IF(D167=0,"",D167/D$165)</f>
        <v>4.1666666666666666E-3</v>
      </c>
      <c r="G167" s="65">
        <f t="shared" ref="G167:G237" si="58">+IF(OR(AND(D167=0),(C167=0)),"0",((D167-C167)/C167))</f>
        <v>0</v>
      </c>
      <c r="H167" s="48">
        <f t="shared" ref="H167:H237" si="59">+IF(OR(AND(E167=""),(G167="")),"",E167*G167)</f>
        <v>0</v>
      </c>
      <c r="I167" s="2"/>
    </row>
    <row r="168" spans="1:9" s="26" customFormat="1" ht="24" x14ac:dyDescent="0.2">
      <c r="A168" s="41"/>
      <c r="B168" s="70" t="s">
        <v>446</v>
      </c>
      <c r="C168" s="73">
        <v>1</v>
      </c>
      <c r="D168" s="74">
        <f>VLOOKUP(B168,'[1]por deptos 2011-2017'!$BD$8595:$BF$9131,3,0)</f>
        <v>1</v>
      </c>
      <c r="E168" s="65">
        <f t="shared" si="56"/>
        <v>3.1250000000000002E-3</v>
      </c>
      <c r="F168" s="65">
        <f t="shared" si="57"/>
        <v>4.1666666666666666E-3</v>
      </c>
      <c r="G168" s="65">
        <f t="shared" si="58"/>
        <v>0</v>
      </c>
      <c r="H168" s="48">
        <f t="shared" si="59"/>
        <v>0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2011-2017'!$BD$8595:$BF$9131,3,0)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2</v>
      </c>
      <c r="D170" s="74">
        <f>VLOOKUP(B170,'[1]por deptos 2011-2017'!$BD$8595:$BF$9131,3,0)</f>
        <v>2</v>
      </c>
      <c r="E170" s="65">
        <f t="shared" si="56"/>
        <v>6.2500000000000003E-3</v>
      </c>
      <c r="F170" s="65">
        <f t="shared" si="57"/>
        <v>8.3333333333333332E-3</v>
      </c>
      <c r="G170" s="65">
        <f t="shared" si="58"/>
        <v>0</v>
      </c>
      <c r="H170" s="48">
        <f t="shared" si="59"/>
        <v>0</v>
      </c>
      <c r="I170" s="2"/>
    </row>
    <row r="171" spans="1:9" s="26" customFormat="1" x14ac:dyDescent="0.2">
      <c r="A171" s="41"/>
      <c r="B171" s="70" t="s">
        <v>42</v>
      </c>
      <c r="C171" s="73">
        <v>14</v>
      </c>
      <c r="D171" s="74">
        <f>VLOOKUP(B171,'[1]por deptos 2011-2017'!$BD$8595:$BF$9131,3,0)</f>
        <v>7</v>
      </c>
      <c r="E171" s="65">
        <f t="shared" si="56"/>
        <v>4.3749999999999997E-2</v>
      </c>
      <c r="F171" s="65">
        <f t="shared" si="57"/>
        <v>2.9166666666666667E-2</v>
      </c>
      <c r="G171" s="65">
        <f t="shared" si="58"/>
        <v>-0.5</v>
      </c>
      <c r="H171" s="48">
        <f t="shared" si="59"/>
        <v>-2.1874999999999999E-2</v>
      </c>
      <c r="I171" s="2"/>
    </row>
    <row r="172" spans="1:9" s="26" customFormat="1" x14ac:dyDescent="0.2">
      <c r="A172" s="41"/>
      <c r="B172" s="70" t="s">
        <v>592</v>
      </c>
      <c r="C172" s="73">
        <v>0</v>
      </c>
      <c r="D172" s="74">
        <f>VLOOKUP(B172,'[1]por deptos 2011-2017'!$BD$8595:$BF$9131,3,0)</f>
        <v>0</v>
      </c>
      <c r="E172" s="65" t="str">
        <f t="shared" si="56"/>
        <v/>
      </c>
      <c r="F172" s="65" t="str">
        <f t="shared" si="57"/>
        <v/>
      </c>
      <c r="G172" s="65" t="str">
        <f t="shared" si="58"/>
        <v>0</v>
      </c>
      <c r="H172" s="48" t="str">
        <f t="shared" si="59"/>
        <v/>
      </c>
      <c r="I172" s="2"/>
    </row>
    <row r="173" spans="1:9" s="26" customFormat="1" x14ac:dyDescent="0.2">
      <c r="A173" s="41"/>
      <c r="B173" s="70" t="s">
        <v>593</v>
      </c>
      <c r="C173" s="73">
        <v>0</v>
      </c>
      <c r="D173" s="74">
        <f>VLOOKUP(B173,'[1]por deptos 2011-2017'!$BD$8595:$BF$9131,3,0)</f>
        <v>3</v>
      </c>
      <c r="E173" s="65" t="str">
        <f t="shared" si="56"/>
        <v/>
      </c>
      <c r="F173" s="65">
        <f t="shared" si="57"/>
        <v>1.2500000000000001E-2</v>
      </c>
      <c r="G173" s="65" t="str">
        <f t="shared" si="58"/>
        <v>0</v>
      </c>
      <c r="H173" s="48" t="str">
        <f t="shared" si="59"/>
        <v/>
      </c>
      <c r="I173" s="2"/>
    </row>
    <row r="174" spans="1:9" s="26" customFormat="1" x14ac:dyDescent="0.2">
      <c r="A174" s="41"/>
      <c r="B174" s="70" t="s">
        <v>594</v>
      </c>
      <c r="C174" s="73">
        <v>0</v>
      </c>
      <c r="D174" s="74">
        <f>VLOOKUP(B174,'[1]por deptos 2011-2017'!$BD$8595:$BF$9131,3,0)</f>
        <v>0</v>
      </c>
      <c r="E174" s="65" t="str">
        <f t="shared" si="56"/>
        <v/>
      </c>
      <c r="F174" s="65" t="str">
        <f t="shared" si="57"/>
        <v/>
      </c>
      <c r="G174" s="65" t="str">
        <f t="shared" si="58"/>
        <v>0</v>
      </c>
      <c r="H174" s="48" t="str">
        <f t="shared" si="59"/>
        <v/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2011-2017'!$BD$8595:$BF$9131,3,0)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2011-2017'!$BD$8595:$BF$9131,3,0)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0</v>
      </c>
      <c r="D177" s="74">
        <f>VLOOKUP(B177,'[1]por deptos 2011-2017'!$BD$8595:$BF$9131,3,0)</f>
        <v>0</v>
      </c>
      <c r="E177" s="65" t="str">
        <f t="shared" si="56"/>
        <v/>
      </c>
      <c r="F177" s="65" t="str">
        <f t="shared" si="57"/>
        <v/>
      </c>
      <c r="G177" s="65" t="str">
        <f t="shared" si="58"/>
        <v>0</v>
      </c>
      <c r="H177" s="48" t="str">
        <f t="shared" si="59"/>
        <v/>
      </c>
      <c r="I177" s="2"/>
    </row>
    <row r="178" spans="1:9" s="26" customFormat="1" x14ac:dyDescent="0.2">
      <c r="A178" s="41"/>
      <c r="B178" s="70" t="s">
        <v>43</v>
      </c>
      <c r="C178" s="73">
        <v>0</v>
      </c>
      <c r="D178" s="74">
        <f>VLOOKUP(B178,'[1]por deptos 2011-2017'!$BD$8595:$BF$9131,3,0)</f>
        <v>0</v>
      </c>
      <c r="E178" s="65" t="str">
        <f t="shared" si="56"/>
        <v/>
      </c>
      <c r="F178" s="65" t="str">
        <f t="shared" si="57"/>
        <v/>
      </c>
      <c r="G178" s="65" t="str">
        <f t="shared" si="58"/>
        <v>0</v>
      </c>
      <c r="H178" s="48" t="str">
        <f t="shared" si="59"/>
        <v/>
      </c>
      <c r="I178" s="2"/>
    </row>
    <row r="179" spans="1:9" s="26" customFormat="1" x14ac:dyDescent="0.2">
      <c r="A179" s="40"/>
      <c r="B179" s="70" t="s">
        <v>534</v>
      </c>
      <c r="C179" s="73">
        <v>0</v>
      </c>
      <c r="D179" s="74">
        <f>VLOOKUP(B179,'[1]por deptos 2011-2017'!$BD$8595:$BF$9131,3,0)</f>
        <v>1</v>
      </c>
      <c r="E179" s="65" t="str">
        <f t="shared" ref="E179" si="60">+IF(C179=0,"",C179/C$165)</f>
        <v/>
      </c>
      <c r="F179" s="65">
        <f t="shared" ref="F179" si="61">+IF(D179=0,"",D179/D$165)</f>
        <v>4.1666666666666666E-3</v>
      </c>
      <c r="G179" s="65" t="str">
        <f t="shared" ref="G179" si="62">+IF(OR(AND(D179=0),(C179=0)),"0",((D179-C179)/C179))</f>
        <v>0</v>
      </c>
      <c r="H179" s="48" t="str">
        <f t="shared" ref="H179" si="63">+IF(OR(AND(E179=""),(G179="")),"",E179*G179)</f>
        <v/>
      </c>
      <c r="I179" s="2"/>
    </row>
    <row r="180" spans="1:9" s="26" customFormat="1" x14ac:dyDescent="0.2">
      <c r="A180" s="41"/>
      <c r="B180" s="70" t="s">
        <v>448</v>
      </c>
      <c r="C180" s="73">
        <v>1</v>
      </c>
      <c r="D180" s="74">
        <f>VLOOKUP(B180,'[1]por deptos 2011-2017'!$BD$8595:$BF$9131,3,0)</f>
        <v>2</v>
      </c>
      <c r="E180" s="65">
        <f t="shared" si="56"/>
        <v>3.1250000000000002E-3</v>
      </c>
      <c r="F180" s="65">
        <f t="shared" si="57"/>
        <v>8.3333333333333332E-3</v>
      </c>
      <c r="G180" s="65">
        <f t="shared" si="58"/>
        <v>1</v>
      </c>
      <c r="H180" s="48">
        <f t="shared" si="59"/>
        <v>3.1250000000000002E-3</v>
      </c>
      <c r="I180" s="2"/>
    </row>
    <row r="181" spans="1:9" s="26" customFormat="1" x14ac:dyDescent="0.2">
      <c r="A181" s="41"/>
      <c r="B181" s="70" t="s">
        <v>595</v>
      </c>
      <c r="C181" s="73">
        <v>0</v>
      </c>
      <c r="D181" s="74">
        <f>VLOOKUP(B181,'[1]por deptos 2011-2017'!$BD$8595:$BF$9131,3,0)</f>
        <v>5</v>
      </c>
      <c r="E181" s="65" t="str">
        <f t="shared" si="56"/>
        <v/>
      </c>
      <c r="F181" s="65">
        <f t="shared" si="57"/>
        <v>2.0833333333333332E-2</v>
      </c>
      <c r="G181" s="65" t="str">
        <f t="shared" si="58"/>
        <v>0</v>
      </c>
      <c r="H181" s="48" t="str">
        <f t="shared" si="59"/>
        <v/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2011-2017'!$BD$8595:$BF$9131,3,0)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2011-2017'!$BD$8595:$BF$9131,3,0)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0</v>
      </c>
      <c r="D184" s="74">
        <f>VLOOKUP(B184,'[1]por deptos 2011-2017'!$BD$8595:$BF$9131,3,0)</f>
        <v>0</v>
      </c>
      <c r="E184" s="65" t="str">
        <f t="shared" ref="E184:E185" si="64">+IF(C184=0,"",C184/C$165)</f>
        <v/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 t="str">
        <f t="shared" ref="H184:H185" si="67">+IF(OR(AND(E184=""),(G184="")),"",E184*G184)</f>
        <v/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2011-2017'!$BD$8595:$BF$9131,3,0)</f>
        <v>0</v>
      </c>
      <c r="E185" s="65" t="str">
        <f t="shared" si="64"/>
        <v/>
      </c>
      <c r="F185" s="65" t="str">
        <f t="shared" si="65"/>
        <v/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0</v>
      </c>
      <c r="D186" s="74">
        <f>VLOOKUP(B186,'[1]por deptos 2011-2017'!$BD$8595:$BF$9131,3,0)</f>
        <v>0</v>
      </c>
      <c r="E186" s="65" t="str">
        <f t="shared" si="56"/>
        <v/>
      </c>
      <c r="F186" s="65" t="str">
        <f t="shared" si="57"/>
        <v/>
      </c>
      <c r="G186" s="65" t="str">
        <f t="shared" si="58"/>
        <v>0</v>
      </c>
      <c r="H186" s="48" t="str">
        <f t="shared" si="59"/>
        <v/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2011-2017'!$BD$8595:$BF$9131,3,0)</f>
        <v>0</v>
      </c>
      <c r="E187" s="65" t="str">
        <f t="shared" si="56"/>
        <v/>
      </c>
      <c r="F187" s="65" t="str">
        <f t="shared" si="57"/>
        <v/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2011-2017'!$BD$8595:$BF$9131,3,0)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2011-2017'!$BD$8595:$BF$9131,3,0)</f>
        <v>0</v>
      </c>
      <c r="E189" s="65" t="str">
        <f t="shared" ref="E189" si="68">+IF(C189=0,"",C189/C$165)</f>
        <v/>
      </c>
      <c r="F189" s="65" t="str">
        <f t="shared" ref="F189" si="69">+IF(D189=0,"",D189/D$165)</f>
        <v/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2011-2017'!$BD$8595:$BF$9131,3,0)</f>
        <v>0</v>
      </c>
      <c r="E190" s="65" t="str">
        <f t="shared" si="56"/>
        <v/>
      </c>
      <c r="F190" s="65" t="str">
        <f t="shared" si="57"/>
        <v/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4</v>
      </c>
      <c r="D191" s="74">
        <f>VLOOKUP(B191,'[1]por deptos 2011-2017'!$BD$8595:$BF$9131,3,0)</f>
        <v>1</v>
      </c>
      <c r="E191" s="65">
        <f t="shared" si="56"/>
        <v>1.2500000000000001E-2</v>
      </c>
      <c r="F191" s="65">
        <f t="shared" si="57"/>
        <v>4.1666666666666666E-3</v>
      </c>
      <c r="G191" s="65">
        <f t="shared" si="58"/>
        <v>-0.75</v>
      </c>
      <c r="H191" s="48">
        <f t="shared" si="59"/>
        <v>-9.3750000000000014E-3</v>
      </c>
      <c r="I191" s="2"/>
    </row>
    <row r="192" spans="1:9" s="26" customFormat="1" x14ac:dyDescent="0.2">
      <c r="A192" s="40"/>
      <c r="B192" s="70" t="s">
        <v>539</v>
      </c>
      <c r="C192" s="73">
        <v>3</v>
      </c>
      <c r="D192" s="74">
        <f>VLOOKUP(B192,'[1]por deptos 2011-2017'!$BD$8595:$BF$9131,3,0)</f>
        <v>0</v>
      </c>
      <c r="E192" s="65">
        <f t="shared" ref="E192" si="72">+IF(C192=0,"",C192/C$165)</f>
        <v>9.3749999999999997E-3</v>
      </c>
      <c r="F192" s="65" t="str">
        <f t="shared" ref="F192" si="73">+IF(D192=0,"",D192/D$165)</f>
        <v/>
      </c>
      <c r="G192" s="65" t="str">
        <f t="shared" ref="G192" si="74">+IF(OR(AND(D192=0),(C192=0)),"0",((D192-C192)/C192))</f>
        <v>0</v>
      </c>
      <c r="H192" s="48">
        <f t="shared" ref="H192" si="75">+IF(OR(AND(E192=""),(G192="")),"",E192*G192)</f>
        <v>0</v>
      </c>
      <c r="I192" s="2"/>
    </row>
    <row r="193" spans="1:9" s="26" customFormat="1" x14ac:dyDescent="0.2">
      <c r="A193" s="41"/>
      <c r="B193" s="70" t="s">
        <v>219</v>
      </c>
      <c r="C193" s="73">
        <v>9</v>
      </c>
      <c r="D193" s="74">
        <f>VLOOKUP(B193,'[1]por deptos 2011-2017'!$BD$8595:$BF$9131,3,0)</f>
        <v>3</v>
      </c>
      <c r="E193" s="65">
        <f t="shared" si="56"/>
        <v>2.8125000000000001E-2</v>
      </c>
      <c r="F193" s="65">
        <f t="shared" si="57"/>
        <v>1.2500000000000001E-2</v>
      </c>
      <c r="G193" s="65">
        <f t="shared" si="58"/>
        <v>-0.66666666666666663</v>
      </c>
      <c r="H193" s="48">
        <f t="shared" si="59"/>
        <v>-1.8749999999999999E-2</v>
      </c>
      <c r="I193" s="2"/>
    </row>
    <row r="194" spans="1:9" s="26" customFormat="1" x14ac:dyDescent="0.2">
      <c r="A194" s="41"/>
      <c r="B194" s="70" t="s">
        <v>220</v>
      </c>
      <c r="C194" s="73">
        <v>35</v>
      </c>
      <c r="D194" s="74">
        <f>VLOOKUP(B194,'[1]por deptos 2011-2017'!$BD$8595:$BF$9131,3,0)</f>
        <v>22</v>
      </c>
      <c r="E194" s="65">
        <f t="shared" si="56"/>
        <v>0.109375</v>
      </c>
      <c r="F194" s="65">
        <f t="shared" si="57"/>
        <v>9.166666666666666E-2</v>
      </c>
      <c r="G194" s="65">
        <f t="shared" si="58"/>
        <v>-0.37142857142857144</v>
      </c>
      <c r="H194" s="48">
        <f t="shared" si="59"/>
        <v>-4.0625000000000001E-2</v>
      </c>
      <c r="I194" s="2"/>
    </row>
    <row r="195" spans="1:9" s="26" customFormat="1" x14ac:dyDescent="0.2">
      <c r="A195" s="41"/>
      <c r="B195" s="70" t="s">
        <v>221</v>
      </c>
      <c r="C195" s="73">
        <v>3</v>
      </c>
      <c r="D195" s="74">
        <f>VLOOKUP(B195,'[1]por deptos 2011-2017'!$BD$8595:$BF$9131,3,0)</f>
        <v>1</v>
      </c>
      <c r="E195" s="65">
        <f t="shared" si="56"/>
        <v>9.3749999999999997E-3</v>
      </c>
      <c r="F195" s="65">
        <f t="shared" si="57"/>
        <v>4.1666666666666666E-3</v>
      </c>
      <c r="G195" s="65">
        <f t="shared" si="58"/>
        <v>-0.66666666666666663</v>
      </c>
      <c r="H195" s="48">
        <f t="shared" si="59"/>
        <v>-6.2499999999999995E-3</v>
      </c>
      <c r="I195" s="2"/>
    </row>
    <row r="196" spans="1:9" s="26" customFormat="1" x14ac:dyDescent="0.2">
      <c r="A196" s="41"/>
      <c r="B196" s="70" t="s">
        <v>222</v>
      </c>
      <c r="C196" s="73">
        <v>19</v>
      </c>
      <c r="D196" s="74">
        <f>VLOOKUP(B196,'[1]por deptos 2011-2017'!$BD$8595:$BF$9131,3,0)</f>
        <v>28</v>
      </c>
      <c r="E196" s="65">
        <f t="shared" si="56"/>
        <v>5.9374999999999997E-2</v>
      </c>
      <c r="F196" s="65">
        <f t="shared" si="57"/>
        <v>0.11666666666666667</v>
      </c>
      <c r="G196" s="65">
        <f t="shared" si="58"/>
        <v>0.47368421052631576</v>
      </c>
      <c r="H196" s="48">
        <f t="shared" si="59"/>
        <v>2.8124999999999997E-2</v>
      </c>
      <c r="I196" s="2"/>
    </row>
    <row r="197" spans="1:9" s="26" customFormat="1" x14ac:dyDescent="0.2">
      <c r="A197" s="41"/>
      <c r="B197" s="70" t="s">
        <v>450</v>
      </c>
      <c r="C197" s="73">
        <v>2</v>
      </c>
      <c r="D197" s="74">
        <f>VLOOKUP(B197,'[1]por deptos 2011-2017'!$BD$8595:$BF$9131,3,0)</f>
        <v>1</v>
      </c>
      <c r="E197" s="65">
        <f t="shared" si="56"/>
        <v>6.2500000000000003E-3</v>
      </c>
      <c r="F197" s="65">
        <f t="shared" si="57"/>
        <v>4.1666666666666666E-3</v>
      </c>
      <c r="G197" s="65">
        <f t="shared" si="58"/>
        <v>-0.5</v>
      </c>
      <c r="H197" s="48">
        <f t="shared" si="59"/>
        <v>-3.1250000000000002E-3</v>
      </c>
      <c r="I197" s="2"/>
    </row>
    <row r="198" spans="1:9" s="26" customFormat="1" x14ac:dyDescent="0.2">
      <c r="A198" s="41"/>
      <c r="B198" s="70" t="s">
        <v>451</v>
      </c>
      <c r="C198" s="73">
        <v>15</v>
      </c>
      <c r="D198" s="74">
        <f>VLOOKUP(B198,'[1]por deptos 2011-2017'!$BD$8595:$BF$9131,3,0)</f>
        <v>21</v>
      </c>
      <c r="E198" s="65">
        <f t="shared" si="56"/>
        <v>4.6875E-2</v>
      </c>
      <c r="F198" s="65">
        <f t="shared" si="57"/>
        <v>8.7499999999999994E-2</v>
      </c>
      <c r="G198" s="65">
        <f t="shared" si="58"/>
        <v>0.4</v>
      </c>
      <c r="H198" s="48">
        <f t="shared" si="59"/>
        <v>1.8750000000000003E-2</v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2011-2017'!$BD$8595:$BF$9131,3,0)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0</v>
      </c>
      <c r="D200" s="74">
        <f>VLOOKUP(B200,'[1]por deptos 2011-2017'!$BD$8595:$BF$9131,3,0)</f>
        <v>0</v>
      </c>
      <c r="E200" s="65" t="str">
        <f t="shared" ref="E200" si="76">+IF(C200=0,"",C200/C$165)</f>
        <v/>
      </c>
      <c r="F200" s="65" t="str">
        <f t="shared" ref="F200" si="77">+IF(D200=0,"",D200/D$165)</f>
        <v/>
      </c>
      <c r="G200" s="65" t="str">
        <f t="shared" ref="G200" si="78">+IF(OR(AND(D200=0),(C200=0)),"0",((D200-C200)/C200))</f>
        <v>0</v>
      </c>
      <c r="H200" s="48" t="str">
        <f t="shared" ref="H200" si="79">+IF(OR(AND(E200=""),(G200="")),"",E200*G200)</f>
        <v/>
      </c>
      <c r="I200" s="2"/>
    </row>
    <row r="201" spans="1:9" s="26" customFormat="1" x14ac:dyDescent="0.2">
      <c r="A201" s="41"/>
      <c r="B201" s="70" t="s">
        <v>224</v>
      </c>
      <c r="C201" s="73">
        <v>0</v>
      </c>
      <c r="D201" s="74">
        <f>VLOOKUP(B201,'[1]por deptos 2011-2017'!$BD$8595:$BF$9131,3,0)</f>
        <v>1</v>
      </c>
      <c r="E201" s="65" t="str">
        <f t="shared" si="56"/>
        <v/>
      </c>
      <c r="F201" s="65">
        <f t="shared" si="57"/>
        <v>4.1666666666666666E-3</v>
      </c>
      <c r="G201" s="65" t="str">
        <f t="shared" si="58"/>
        <v>0</v>
      </c>
      <c r="H201" s="48" t="str">
        <f t="shared" si="59"/>
        <v/>
      </c>
      <c r="I201" s="2"/>
    </row>
    <row r="202" spans="1:9" s="26" customFormat="1" x14ac:dyDescent="0.2">
      <c r="A202" s="41"/>
      <c r="B202" s="70" t="s">
        <v>225</v>
      </c>
      <c r="C202" s="73">
        <v>7</v>
      </c>
      <c r="D202" s="74">
        <f>VLOOKUP(B202,'[1]por deptos 2011-2017'!$BD$8595:$BF$9131,3,0)</f>
        <v>2</v>
      </c>
      <c r="E202" s="65">
        <f t="shared" si="56"/>
        <v>2.1874999999999999E-2</v>
      </c>
      <c r="F202" s="65">
        <f t="shared" si="57"/>
        <v>8.3333333333333332E-3</v>
      </c>
      <c r="G202" s="65">
        <f t="shared" si="58"/>
        <v>-0.7142857142857143</v>
      </c>
      <c r="H202" s="48">
        <f t="shared" si="59"/>
        <v>-1.5625E-2</v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2011-2017'!$BD$8595:$BF$9131,3,0)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1</v>
      </c>
      <c r="D204" s="74">
        <f>VLOOKUP(B204,'[1]por deptos 2011-2017'!$BD$8595:$BF$9131,3,0)</f>
        <v>5</v>
      </c>
      <c r="E204" s="65">
        <f t="shared" si="56"/>
        <v>3.1250000000000002E-3</v>
      </c>
      <c r="F204" s="65">
        <f t="shared" si="57"/>
        <v>2.0833333333333332E-2</v>
      </c>
      <c r="G204" s="65">
        <f t="shared" si="58"/>
        <v>4</v>
      </c>
      <c r="H204" s="48">
        <f t="shared" si="59"/>
        <v>1.2500000000000001E-2</v>
      </c>
      <c r="I204" s="2"/>
    </row>
    <row r="205" spans="1:9" s="26" customFormat="1" x14ac:dyDescent="0.2">
      <c r="A205" s="41"/>
      <c r="B205" s="70" t="s">
        <v>47</v>
      </c>
      <c r="C205" s="73">
        <v>8</v>
      </c>
      <c r="D205" s="74">
        <f>VLOOKUP(B205,'[1]por deptos 2011-2017'!$BD$8595:$BF$9131,3,0)</f>
        <v>18</v>
      </c>
      <c r="E205" s="65">
        <f t="shared" si="56"/>
        <v>2.5000000000000001E-2</v>
      </c>
      <c r="F205" s="65">
        <f t="shared" si="57"/>
        <v>7.4999999999999997E-2</v>
      </c>
      <c r="G205" s="65">
        <f t="shared" si="58"/>
        <v>1.25</v>
      </c>
      <c r="H205" s="48">
        <f t="shared" si="59"/>
        <v>3.125E-2</v>
      </c>
      <c r="I205" s="2"/>
    </row>
    <row r="206" spans="1:9" s="26" customFormat="1" x14ac:dyDescent="0.2">
      <c r="A206" s="41"/>
      <c r="B206" s="70" t="s">
        <v>227</v>
      </c>
      <c r="C206" s="73">
        <v>0</v>
      </c>
      <c r="D206" s="74">
        <f>VLOOKUP(B206,'[1]por deptos 2011-2017'!$BD$8595:$BF$9131,3,0)</f>
        <v>0</v>
      </c>
      <c r="E206" s="65" t="str">
        <f t="shared" si="56"/>
        <v/>
      </c>
      <c r="F206" s="65" t="str">
        <f t="shared" si="57"/>
        <v/>
      </c>
      <c r="G206" s="65" t="str">
        <f t="shared" si="58"/>
        <v>0</v>
      </c>
      <c r="H206" s="48" t="str">
        <f t="shared" si="59"/>
        <v/>
      </c>
      <c r="I206" s="2"/>
    </row>
    <row r="207" spans="1:9" s="26" customFormat="1" x14ac:dyDescent="0.2">
      <c r="A207" s="41"/>
      <c r="B207" s="70" t="s">
        <v>228</v>
      </c>
      <c r="C207" s="73">
        <v>0</v>
      </c>
      <c r="D207" s="74">
        <f>VLOOKUP(B207,'[1]por deptos 2011-2017'!$BD$8595:$BF$9131,3,0)</f>
        <v>0</v>
      </c>
      <c r="E207" s="65" t="str">
        <f t="shared" si="56"/>
        <v/>
      </c>
      <c r="F207" s="65" t="str">
        <f t="shared" si="57"/>
        <v/>
      </c>
      <c r="G207" s="65" t="str">
        <f t="shared" si="58"/>
        <v>0</v>
      </c>
      <c r="H207" s="48" t="str">
        <f t="shared" si="59"/>
        <v/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2011-2017'!$BD$8595:$BF$9131,3,0)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2011-2017'!$BD$8595:$BF$9131,3,0)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2011-2017'!$BD$8595:$BF$9131,3,0)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2011-2017'!$BD$8595:$BF$9131,3,0)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2011-2017'!$BD$8595:$BF$9131,3,0)</f>
        <v>1</v>
      </c>
      <c r="E212" s="65" t="str">
        <f t="shared" si="56"/>
        <v/>
      </c>
      <c r="F212" s="65">
        <f t="shared" si="57"/>
        <v>4.1666666666666666E-3</v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2</v>
      </c>
      <c r="D213" s="74">
        <f>VLOOKUP(B213,'[1]por deptos 2011-2017'!$BD$8595:$BF$9131,3,0)</f>
        <v>2</v>
      </c>
      <c r="E213" s="65">
        <f t="shared" si="56"/>
        <v>6.2500000000000003E-3</v>
      </c>
      <c r="F213" s="65">
        <f t="shared" si="57"/>
        <v>8.3333333333333332E-3</v>
      </c>
      <c r="G213" s="65">
        <f t="shared" si="58"/>
        <v>0</v>
      </c>
      <c r="H213" s="48">
        <f t="shared" si="59"/>
        <v>0</v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2011-2017'!$BD$8595:$BF$9131,3,0)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2011-2017'!$BD$8595:$BF$9131,3,0)</f>
        <v>0</v>
      </c>
      <c r="E215" s="65" t="str">
        <f t="shared" si="56"/>
        <v/>
      </c>
      <c r="F215" s="65" t="str">
        <f t="shared" si="57"/>
        <v/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41</v>
      </c>
      <c r="D216" s="74">
        <f>VLOOKUP(B216,'[1]por deptos 2011-2017'!$BD$8595:$BF$9131,3,0)</f>
        <v>3</v>
      </c>
      <c r="E216" s="65">
        <f t="shared" si="56"/>
        <v>0.12812499999999999</v>
      </c>
      <c r="F216" s="65">
        <f t="shared" si="57"/>
        <v>1.2500000000000001E-2</v>
      </c>
      <c r="G216" s="65">
        <f t="shared" si="58"/>
        <v>-0.92682926829268297</v>
      </c>
      <c r="H216" s="48">
        <f t="shared" si="59"/>
        <v>-0.11874999999999999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2011-2017'!$BD$8595:$BF$9131,3,0)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2011-2017'!$BD$8595:$BF$9131,3,0)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3</v>
      </c>
      <c r="D219" s="74">
        <f>VLOOKUP(B219,'[1]por deptos 2011-2017'!$BD$8595:$BF$9131,3,0)</f>
        <v>0</v>
      </c>
      <c r="E219" s="65">
        <f t="shared" si="56"/>
        <v>9.3749999999999997E-3</v>
      </c>
      <c r="F219" s="65" t="str">
        <f t="shared" si="57"/>
        <v/>
      </c>
      <c r="G219" s="65" t="str">
        <f t="shared" si="58"/>
        <v>0</v>
      </c>
      <c r="H219" s="48">
        <f t="shared" si="59"/>
        <v>0</v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2011-2017'!$BD$8595:$BF$9131,3,0)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0</v>
      </c>
      <c r="D221" s="74">
        <f>VLOOKUP(B221,'[1]por deptos 2011-2017'!$BD$8595:$BF$9131,3,0)</f>
        <v>0</v>
      </c>
      <c r="E221" s="65" t="str">
        <f t="shared" si="56"/>
        <v/>
      </c>
      <c r="F221" s="65" t="str">
        <f t="shared" si="57"/>
        <v/>
      </c>
      <c r="G221" s="65" t="str">
        <f t="shared" si="58"/>
        <v>0</v>
      </c>
      <c r="H221" s="48" t="str">
        <f t="shared" si="59"/>
        <v/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2011-2017'!$BD$8595:$BF$9131,3,0)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2011-2017'!$BD$8595:$BF$9131,3,0)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2011-2017'!$BD$8595:$BF$9131,3,0)</f>
        <v>0</v>
      </c>
      <c r="E224" s="65" t="str">
        <f t="shared" si="56"/>
        <v/>
      </c>
      <c r="F224" s="65" t="str">
        <f t="shared" si="57"/>
        <v/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2011-2017'!$BD$8595:$BF$9131,3,0)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2011-2017'!$BD$8595:$BF$9131,3,0)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1</v>
      </c>
      <c r="D227" s="74">
        <f>VLOOKUP(B227,'[1]por deptos 2011-2017'!$BD$8595:$BF$9131,3,0)</f>
        <v>0</v>
      </c>
      <c r="E227" s="65">
        <f t="shared" si="56"/>
        <v>3.1250000000000002E-3</v>
      </c>
      <c r="F227" s="65" t="str">
        <f t="shared" si="57"/>
        <v/>
      </c>
      <c r="G227" s="65" t="str">
        <f t="shared" si="58"/>
        <v>0</v>
      </c>
      <c r="H227" s="48">
        <f t="shared" si="59"/>
        <v>0</v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2011-2017'!$BD$8595:$BF$9131,3,0)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71</v>
      </c>
      <c r="D229" s="74">
        <f>VLOOKUP(B229,'[1]por deptos 2011-2017'!$BD$8595:$BF$9131,3,0)</f>
        <v>11</v>
      </c>
      <c r="E229" s="65">
        <f t="shared" si="56"/>
        <v>0.22187499999999999</v>
      </c>
      <c r="F229" s="65">
        <f t="shared" si="57"/>
        <v>4.583333333333333E-2</v>
      </c>
      <c r="G229" s="65">
        <f t="shared" si="58"/>
        <v>-0.84507042253521125</v>
      </c>
      <c r="H229" s="48">
        <f t="shared" si="59"/>
        <v>-0.1875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2011-2017'!$BD$8595:$BF$9131,3,0)</f>
        <v>0</v>
      </c>
      <c r="E230" s="65" t="str">
        <f t="shared" si="56"/>
        <v/>
      </c>
      <c r="F230" s="65" t="str">
        <f t="shared" si="57"/>
        <v/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2011-2017'!$BD$8595:$BF$9131,3,0)</f>
        <v>0</v>
      </c>
      <c r="E231" s="65" t="str">
        <f t="shared" si="56"/>
        <v/>
      </c>
      <c r="F231" s="65" t="str">
        <f t="shared" si="57"/>
        <v/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0</v>
      </c>
      <c r="D232" s="74">
        <f>VLOOKUP(B232,'[1]por deptos 2011-2017'!$BD$8595:$BF$9131,3,0)</f>
        <v>20</v>
      </c>
      <c r="E232" s="65" t="str">
        <f t="shared" si="56"/>
        <v/>
      </c>
      <c r="F232" s="65">
        <f t="shared" si="57"/>
        <v>8.3333333333333329E-2</v>
      </c>
      <c r="G232" s="65" t="str">
        <f t="shared" si="58"/>
        <v>0</v>
      </c>
      <c r="H232" s="48" t="str">
        <f t="shared" si="59"/>
        <v/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2011-2017'!$BD$8595:$BF$9131,3,0)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2011-2017'!$BD$8595:$BF$9131,3,0)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0</v>
      </c>
      <c r="D235" s="74">
        <f>VLOOKUP(B235,'[1]por deptos 2011-2017'!$BD$8595:$BF$9131,3,0)</f>
        <v>0</v>
      </c>
      <c r="E235" s="65" t="str">
        <f t="shared" si="56"/>
        <v/>
      </c>
      <c r="F235" s="65" t="str">
        <f t="shared" si="57"/>
        <v/>
      </c>
      <c r="G235" s="65" t="str">
        <f t="shared" si="58"/>
        <v>0</v>
      </c>
      <c r="H235" s="48" t="str">
        <f t="shared" si="59"/>
        <v/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2011-2017'!$BD$8595:$BF$9131,3,0)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2011-2017'!$BD$8595:$BF$9131,3,0)</f>
        <v>0</v>
      </c>
      <c r="E237" s="65" t="str">
        <f t="shared" si="56"/>
        <v/>
      </c>
      <c r="F237" s="65" t="str">
        <f t="shared" si="57"/>
        <v/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2011-2017'!$BD$8595:$BF$9131,3,0)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2011-2017'!$BD$8595:$BF$9131,3,0)</f>
        <v>0</v>
      </c>
      <c r="E239" s="65" t="str">
        <f t="shared" si="88"/>
        <v/>
      </c>
      <c r="F239" s="65" t="str">
        <f t="shared" si="89"/>
        <v/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2011-2017'!$BD$8595:$BF$9131,3,0)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0</v>
      </c>
      <c r="D241" s="74">
        <f>VLOOKUP(B241,'[1]por deptos 2011-2017'!$BD$8595:$BF$9131,3,0)</f>
        <v>0</v>
      </c>
      <c r="E241" s="65" t="str">
        <f t="shared" si="88"/>
        <v/>
      </c>
      <c r="F241" s="65" t="str">
        <f t="shared" si="89"/>
        <v/>
      </c>
      <c r="G241" s="65" t="str">
        <f t="shared" si="90"/>
        <v>0</v>
      </c>
      <c r="H241" s="48" t="str">
        <f t="shared" si="91"/>
        <v/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2011-2017'!$BD$8595:$BF$9131,3,0)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2011-2017'!$BD$8595:$BF$9131,3,0)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2011-2017'!$BD$8595:$BF$9131,3,0)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2011-2017'!$BD$8595:$BF$9131,3,0)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2011-2017'!$BD$8595:$BF$9131,3,0)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2011-2017'!$BD$8595:$BF$9131,3,0)</f>
        <v>0</v>
      </c>
      <c r="E247" s="65" t="str">
        <f t="shared" si="88"/>
        <v/>
      </c>
      <c r="F247" s="65" t="str">
        <f t="shared" si="89"/>
        <v/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2011-2017'!$BD$8595:$BF$9131,3,0)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2011-2017'!$BD$8595:$BF$9131,3,0)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2011-2017'!$BD$8595:$BF$9131,3,0)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2</v>
      </c>
      <c r="D251" s="74">
        <f>VLOOKUP(B251,'[1]por deptos 2011-2017'!$BD$8595:$BF$9131,3,0)</f>
        <v>0</v>
      </c>
      <c r="E251" s="65">
        <f t="shared" si="88"/>
        <v>6.2500000000000003E-3</v>
      </c>
      <c r="F251" s="65" t="str">
        <f t="shared" si="89"/>
        <v/>
      </c>
      <c r="G251" s="65" t="str">
        <f t="shared" si="90"/>
        <v>0</v>
      </c>
      <c r="H251" s="48">
        <f t="shared" si="91"/>
        <v>0</v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2011-2017'!$BD$8595:$BF$9131,3,0)</f>
        <v>0</v>
      </c>
      <c r="E252" s="65" t="str">
        <f t="shared" si="88"/>
        <v/>
      </c>
      <c r="F252" s="65" t="str">
        <f t="shared" si="89"/>
        <v/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2011-2017'!$BD$8595:$BF$9131,3,0)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2011-2017'!$BD$8595:$BF$9131,3,0)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2011-2017'!$BD$8595:$BF$9131,3,0)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8</v>
      </c>
      <c r="D256" s="74">
        <f>VLOOKUP(B256,'[1]por deptos 2011-2017'!$BD$8595:$BF$9131,3,0)</f>
        <v>7</v>
      </c>
      <c r="E256" s="65">
        <f t="shared" si="88"/>
        <v>2.5000000000000001E-2</v>
      </c>
      <c r="F256" s="65">
        <f t="shared" si="89"/>
        <v>2.9166666666666667E-2</v>
      </c>
      <c r="G256" s="65">
        <f t="shared" si="90"/>
        <v>-0.125</v>
      </c>
      <c r="H256" s="48">
        <f t="shared" si="91"/>
        <v>-3.1250000000000002E-3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2011-2017'!$BD$8595:$BF$9131,3,0)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1</v>
      </c>
      <c r="D258" s="74">
        <f>VLOOKUP(B258,'[1]por deptos 2011-2017'!$BD$8595:$BF$9131,3,0)</f>
        <v>11</v>
      </c>
      <c r="E258" s="65">
        <f t="shared" si="96"/>
        <v>3.1250000000000002E-3</v>
      </c>
      <c r="F258" s="65">
        <f t="shared" si="97"/>
        <v>4.583333333333333E-2</v>
      </c>
      <c r="G258" s="65">
        <f t="shared" si="98"/>
        <v>10</v>
      </c>
      <c r="H258" s="48">
        <f t="shared" si="99"/>
        <v>3.125E-2</v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2011-2017'!$BD$8595:$BF$9131,3,0)</f>
        <v>30</v>
      </c>
      <c r="E259" s="65" t="str">
        <f t="shared" si="96"/>
        <v/>
      </c>
      <c r="F259" s="65">
        <f t="shared" si="97"/>
        <v>0.125</v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2011-2017'!$BD$8595:$BF$9131,3,0)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1</v>
      </c>
      <c r="D261" s="74">
        <f>VLOOKUP(B261,'[1]por deptos 2011-2017'!$BD$8595:$BF$9131,3,0)</f>
        <v>2</v>
      </c>
      <c r="E261" s="65">
        <f t="shared" si="96"/>
        <v>3.1250000000000002E-3</v>
      </c>
      <c r="F261" s="65">
        <f t="shared" si="97"/>
        <v>8.3333333333333332E-3</v>
      </c>
      <c r="G261" s="65">
        <f t="shared" si="98"/>
        <v>1</v>
      </c>
      <c r="H261" s="48">
        <f t="shared" si="99"/>
        <v>3.1250000000000002E-3</v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2011-2017'!$BD$8595:$BF$9131,3,0)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17</v>
      </c>
      <c r="D263" s="74">
        <f>VLOOKUP(B263,'[1]por deptos 2011-2017'!$BD$8595:$BF$9131,3,0)</f>
        <v>1</v>
      </c>
      <c r="E263" s="65">
        <f t="shared" si="96"/>
        <v>5.3124999999999999E-2</v>
      </c>
      <c r="F263" s="65">
        <f t="shared" si="97"/>
        <v>4.1666666666666666E-3</v>
      </c>
      <c r="G263" s="65">
        <f t="shared" si="98"/>
        <v>-0.94117647058823528</v>
      </c>
      <c r="H263" s="48">
        <f t="shared" si="99"/>
        <v>-4.9999999999999996E-2</v>
      </c>
      <c r="I263" s="2"/>
    </row>
    <row r="264" spans="1:9" s="26" customFormat="1" x14ac:dyDescent="0.2">
      <c r="A264" s="41"/>
      <c r="B264" s="70" t="s">
        <v>60</v>
      </c>
      <c r="C264" s="73">
        <v>1</v>
      </c>
      <c r="D264" s="74">
        <f>VLOOKUP(B264,'[1]por deptos 2011-2017'!$BD$8595:$BF$9131,3,0)</f>
        <v>1</v>
      </c>
      <c r="E264" s="65">
        <f t="shared" si="88"/>
        <v>3.1250000000000002E-3</v>
      </c>
      <c r="F264" s="65">
        <f t="shared" si="89"/>
        <v>4.1666666666666666E-3</v>
      </c>
      <c r="G264" s="65">
        <f t="shared" si="90"/>
        <v>0</v>
      </c>
      <c r="H264" s="48">
        <f t="shared" si="91"/>
        <v>0</v>
      </c>
      <c r="I264" s="2"/>
    </row>
    <row r="265" spans="1:9" s="26" customFormat="1" x14ac:dyDescent="0.2">
      <c r="A265" s="41"/>
      <c r="B265" s="70" t="s">
        <v>65</v>
      </c>
      <c r="C265" s="73">
        <v>0</v>
      </c>
      <c r="D265" s="74">
        <f>VLOOKUP(B265,'[1]por deptos 2011-2017'!$BD$8595:$BF$9131,3,0)</f>
        <v>1</v>
      </c>
      <c r="E265" s="65" t="str">
        <f t="shared" si="88"/>
        <v/>
      </c>
      <c r="F265" s="65">
        <f t="shared" si="89"/>
        <v>4.1666666666666666E-3</v>
      </c>
      <c r="G265" s="65" t="str">
        <f t="shared" si="90"/>
        <v>0</v>
      </c>
      <c r="H265" s="48" t="str">
        <f t="shared" si="91"/>
        <v/>
      </c>
      <c r="I265" s="2"/>
    </row>
    <row r="266" spans="1:9" s="26" customFormat="1" x14ac:dyDescent="0.2">
      <c r="A266" s="41"/>
      <c r="B266" s="70" t="s">
        <v>61</v>
      </c>
      <c r="C266" s="73">
        <v>0</v>
      </c>
      <c r="D266" s="74">
        <f>VLOOKUP(B266,'[1]por deptos 2011-2017'!$BD$8595:$BF$9131,3,0)</f>
        <v>1</v>
      </c>
      <c r="E266" s="65" t="str">
        <f t="shared" si="88"/>
        <v/>
      </c>
      <c r="F266" s="65">
        <f t="shared" si="89"/>
        <v>4.1666666666666666E-3</v>
      </c>
      <c r="G266" s="65" t="str">
        <f t="shared" si="90"/>
        <v>0</v>
      </c>
      <c r="H266" s="48" t="str">
        <f t="shared" si="91"/>
        <v/>
      </c>
      <c r="I266" s="2"/>
    </row>
    <row r="267" spans="1:9" s="26" customFormat="1" x14ac:dyDescent="0.2">
      <c r="A267" s="41"/>
      <c r="B267" s="70" t="s">
        <v>247</v>
      </c>
      <c r="C267" s="73">
        <v>0</v>
      </c>
      <c r="D267" s="74">
        <f>VLOOKUP(B267,'[1]por deptos 2011-2017'!$BD$8595:$BF$9131,3,0)</f>
        <v>0</v>
      </c>
      <c r="E267" s="65" t="str">
        <f t="shared" si="88"/>
        <v/>
      </c>
      <c r="F267" s="65" t="str">
        <f t="shared" si="89"/>
        <v/>
      </c>
      <c r="G267" s="65" t="str">
        <f t="shared" si="90"/>
        <v>0</v>
      </c>
      <c r="H267" s="48" t="str">
        <f t="shared" si="91"/>
        <v/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2011-2017'!$BD$8595:$BF$9131,3,0)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0</v>
      </c>
      <c r="D269" s="74">
        <f>VLOOKUP(B269,'[1]por deptos 2011-2017'!$BD$8595:$BF$9131,3,0)</f>
        <v>1</v>
      </c>
      <c r="E269" s="65" t="str">
        <f t="shared" ref="E269" si="100">+IF(C269=0,"",C269/C$165)</f>
        <v/>
      </c>
      <c r="F269" s="65">
        <f t="shared" ref="F269" si="101">+IF(D269=0,"",D269/D$165)</f>
        <v>4.1666666666666666E-3</v>
      </c>
      <c r="G269" s="65" t="str">
        <f t="shared" ref="G269" si="102">+IF(OR(AND(D269=0),(C269=0)),"0",((D269-C269)/C269))</f>
        <v>0</v>
      </c>
      <c r="H269" s="48" t="str">
        <f t="shared" ref="H269" si="103">+IF(OR(AND(E269=""),(G269="")),"",E269*G269)</f>
        <v/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2011-2017'!$BD$8595:$BF$9131,3,0)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0</v>
      </c>
      <c r="D271" s="74">
        <f>VLOOKUP(B271,'[1]por deptos 2011-2017'!$BD$8595:$BF$9131,3,0)</f>
        <v>0</v>
      </c>
      <c r="E271" s="65" t="str">
        <f t="shared" si="88"/>
        <v/>
      </c>
      <c r="F271" s="65" t="str">
        <f t="shared" si="89"/>
        <v/>
      </c>
      <c r="G271" s="65" t="str">
        <f t="shared" si="90"/>
        <v>0</v>
      </c>
      <c r="H271" s="48" t="str">
        <f t="shared" si="91"/>
        <v/>
      </c>
      <c r="I271" s="2"/>
    </row>
    <row r="272" spans="1:9" s="26" customFormat="1" x14ac:dyDescent="0.2">
      <c r="A272" s="41"/>
      <c r="B272" s="70" t="s">
        <v>59</v>
      </c>
      <c r="C272" s="73">
        <v>0</v>
      </c>
      <c r="D272" s="74">
        <f>VLOOKUP(B272,'[1]por deptos 2011-2017'!$BD$8595:$BF$9131,3,0)</f>
        <v>0</v>
      </c>
      <c r="E272" s="65" t="str">
        <f t="shared" si="88"/>
        <v/>
      </c>
      <c r="F272" s="65" t="str">
        <f t="shared" si="89"/>
        <v/>
      </c>
      <c r="G272" s="65" t="str">
        <f t="shared" si="90"/>
        <v>0</v>
      </c>
      <c r="H272" s="48" t="str">
        <f t="shared" si="91"/>
        <v/>
      </c>
      <c r="I272" s="2"/>
    </row>
    <row r="273" spans="1:9" s="26" customFormat="1" x14ac:dyDescent="0.2">
      <c r="A273" s="41"/>
      <c r="B273" s="70" t="s">
        <v>64</v>
      </c>
      <c r="C273" s="73">
        <v>0</v>
      </c>
      <c r="D273" s="74">
        <f>VLOOKUP(B273,'[1]por deptos 2011-2017'!$BD$8595:$BF$9131,3,0)</f>
        <v>0</v>
      </c>
      <c r="E273" s="65" t="str">
        <f t="shared" si="88"/>
        <v/>
      </c>
      <c r="F273" s="65" t="str">
        <f t="shared" si="89"/>
        <v/>
      </c>
      <c r="G273" s="65" t="str">
        <f t="shared" si="90"/>
        <v>0</v>
      </c>
      <c r="H273" s="48" t="str">
        <f t="shared" si="91"/>
        <v/>
      </c>
      <c r="I273" s="2"/>
    </row>
    <row r="274" spans="1:9" s="26" customFormat="1" x14ac:dyDescent="0.2">
      <c r="A274" s="41"/>
      <c r="B274" s="70" t="s">
        <v>248</v>
      </c>
      <c r="C274" s="73">
        <v>0</v>
      </c>
      <c r="D274" s="74">
        <f>VLOOKUP(B274,'[1]por deptos 2011-2017'!$BD$8595:$BF$9131,3,0)</f>
        <v>0</v>
      </c>
      <c r="E274" s="65" t="str">
        <f t="shared" si="88"/>
        <v/>
      </c>
      <c r="F274" s="65" t="str">
        <f t="shared" si="89"/>
        <v/>
      </c>
      <c r="G274" s="65" t="str">
        <f t="shared" si="90"/>
        <v>0</v>
      </c>
      <c r="H274" s="48" t="str">
        <f t="shared" si="91"/>
        <v/>
      </c>
      <c r="I274" s="2"/>
    </row>
    <row r="275" spans="1:9" s="26" customFormat="1" x14ac:dyDescent="0.2">
      <c r="A275" s="41"/>
      <c r="B275" s="70" t="s">
        <v>469</v>
      </c>
      <c r="C275" s="73">
        <v>0</v>
      </c>
      <c r="D275" s="74">
        <f>VLOOKUP(B275,'[1]por deptos 2011-2017'!$BD$8595:$BF$9131,3,0)</f>
        <v>0</v>
      </c>
      <c r="E275" s="65" t="str">
        <f t="shared" si="88"/>
        <v/>
      </c>
      <c r="F275" s="65" t="str">
        <f t="shared" si="89"/>
        <v/>
      </c>
      <c r="G275" s="65" t="str">
        <f t="shared" si="90"/>
        <v>0</v>
      </c>
      <c r="H275" s="48" t="str">
        <f t="shared" si="91"/>
        <v/>
      </c>
      <c r="I275" s="2"/>
    </row>
    <row r="276" spans="1:9" s="26" customFormat="1" x14ac:dyDescent="0.2">
      <c r="A276" s="41"/>
      <c r="B276" s="70" t="s">
        <v>66</v>
      </c>
      <c r="C276" s="73">
        <v>0</v>
      </c>
      <c r="D276" s="74">
        <f>VLOOKUP(B276,'[1]por deptos 2011-2017'!$BD$8595:$BF$9131,3,0)</f>
        <v>0</v>
      </c>
      <c r="E276" s="65" t="str">
        <f t="shared" si="88"/>
        <v/>
      </c>
      <c r="F276" s="65" t="str">
        <f t="shared" si="89"/>
        <v/>
      </c>
      <c r="G276" s="65" t="str">
        <f t="shared" si="90"/>
        <v>0</v>
      </c>
      <c r="H276" s="48" t="str">
        <f t="shared" si="91"/>
        <v/>
      </c>
      <c r="I276" s="2"/>
    </row>
    <row r="277" spans="1:9" s="26" customFormat="1" x14ac:dyDescent="0.2">
      <c r="A277" s="40"/>
      <c r="B277" s="70" t="s">
        <v>556</v>
      </c>
      <c r="C277" s="73">
        <v>0</v>
      </c>
      <c r="D277" s="74">
        <f>VLOOKUP(B277,'[1]por deptos 2011-2017'!$BD$8595:$BF$9131,3,0)</f>
        <v>0</v>
      </c>
      <c r="E277" s="65" t="str">
        <f t="shared" ref="E277:E278" si="104">+IF(C277=0,"",C277/C$165)</f>
        <v/>
      </c>
      <c r="F277" s="65" t="str">
        <f t="shared" ref="F277:F278" si="105">+IF(D277=0,"",D277/D$165)</f>
        <v/>
      </c>
      <c r="G277" s="65" t="str">
        <f t="shared" ref="G277:G278" si="106">+IF(OR(AND(D277=0),(C277=0)),"0",((D277-C277)/C277))</f>
        <v>0</v>
      </c>
      <c r="H277" s="48" t="str">
        <f t="shared" ref="H277:H278" si="107">+IF(OR(AND(E277=""),(G277="")),"",E277*G277)</f>
        <v/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2011-2017'!$BD$8595:$BF$9131,3,0)</f>
        <v>0</v>
      </c>
      <c r="E278" s="65" t="str">
        <f t="shared" si="104"/>
        <v/>
      </c>
      <c r="F278" s="65" t="str">
        <f t="shared" si="105"/>
        <v/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4</v>
      </c>
      <c r="D279" s="74">
        <f>VLOOKUP(B279,'[1]por deptos 2011-2017'!$BD$8595:$BF$9131,3,0)</f>
        <v>5</v>
      </c>
      <c r="E279" s="65">
        <f t="shared" si="88"/>
        <v>1.2500000000000001E-2</v>
      </c>
      <c r="F279" s="65">
        <f t="shared" si="89"/>
        <v>2.0833333333333332E-2</v>
      </c>
      <c r="G279" s="65">
        <f t="shared" si="90"/>
        <v>0.25</v>
      </c>
      <c r="H279" s="48">
        <f t="shared" si="91"/>
        <v>3.1250000000000002E-3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2011-2017'!$BD$8595:$BF$9131,3,0)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2011-2017'!$BD$8595:$BF$9131,3,0)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2011-2017'!$BD$8595:$BF$9131,3,0)</f>
        <v>0</v>
      </c>
      <c r="E282" s="65" t="str">
        <f t="shared" si="108"/>
        <v/>
      </c>
      <c r="F282" s="65" t="str">
        <f t="shared" si="109"/>
        <v/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2011-2017'!$BD$8595:$BF$9131,3,0)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2011-2017'!$BD$8595:$BF$9131,3,0)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2011-2017'!$BD$8595:$BF$9131,3,0)</f>
        <v>0</v>
      </c>
      <c r="E285" s="65" t="str">
        <f t="shared" si="108"/>
        <v/>
      </c>
      <c r="F285" s="65" t="str">
        <f t="shared" si="109"/>
        <v/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4</v>
      </c>
      <c r="D286" s="74">
        <f>VLOOKUP(B286,'[1]por deptos 2011-2017'!$BD$8595:$BF$9131,3,0)</f>
        <v>0</v>
      </c>
      <c r="E286" s="65">
        <f t="shared" si="88"/>
        <v>1.2500000000000001E-2</v>
      </c>
      <c r="F286" s="65" t="str">
        <f t="shared" si="89"/>
        <v/>
      </c>
      <c r="G286" s="65" t="str">
        <f t="shared" si="90"/>
        <v>0</v>
      </c>
      <c r="H286" s="48">
        <f t="shared" si="91"/>
        <v>0</v>
      </c>
      <c r="I286" s="2"/>
    </row>
    <row r="287" spans="1:9" s="26" customFormat="1" x14ac:dyDescent="0.2">
      <c r="A287" s="41"/>
      <c r="B287" s="70" t="s">
        <v>471</v>
      </c>
      <c r="C287" s="73">
        <v>2</v>
      </c>
      <c r="D287" s="74">
        <f>VLOOKUP(B287,'[1]por deptos 2011-2017'!$BD$8595:$BF$9131,3,0)</f>
        <v>2</v>
      </c>
      <c r="E287" s="65">
        <f t="shared" si="88"/>
        <v>6.2500000000000003E-3</v>
      </c>
      <c r="F287" s="65">
        <f t="shared" si="89"/>
        <v>8.3333333333333332E-3</v>
      </c>
      <c r="G287" s="65">
        <f t="shared" si="90"/>
        <v>0</v>
      </c>
      <c r="H287" s="48">
        <f t="shared" si="91"/>
        <v>0</v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2011-2017'!$BD$8595:$BF$9131,3,0)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0</v>
      </c>
      <c r="D289" s="74">
        <f>VLOOKUP(B289,'[1]por deptos 2011-2017'!$BD$8595:$BF$9131,3,0)</f>
        <v>0</v>
      </c>
      <c r="E289" s="65" t="str">
        <f t="shared" si="88"/>
        <v/>
      </c>
      <c r="F289" s="65" t="str">
        <f t="shared" si="89"/>
        <v/>
      </c>
      <c r="G289" s="65" t="str">
        <f t="shared" si="90"/>
        <v>0</v>
      </c>
      <c r="H289" s="48" t="str">
        <f t="shared" si="91"/>
        <v/>
      </c>
      <c r="I289" s="2"/>
    </row>
    <row r="290" spans="1:9" s="26" customFormat="1" x14ac:dyDescent="0.2">
      <c r="A290" s="41"/>
      <c r="B290" s="70" t="s">
        <v>473</v>
      </c>
      <c r="C290" s="73">
        <v>0</v>
      </c>
      <c r="D290" s="74">
        <f>VLOOKUP(B290,'[1]por deptos 2011-2017'!$BD$8595:$BF$9131,3,0)</f>
        <v>0</v>
      </c>
      <c r="E290" s="65" t="str">
        <f t="shared" si="88"/>
        <v/>
      </c>
      <c r="F290" s="65" t="str">
        <f t="shared" si="89"/>
        <v/>
      </c>
      <c r="G290" s="65" t="str">
        <f t="shared" si="90"/>
        <v>0</v>
      </c>
      <c r="H290" s="48" t="str">
        <f t="shared" si="91"/>
        <v/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2011-2017'!$BD$8595:$BF$9131,3,0)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0</v>
      </c>
      <c r="D292" s="74">
        <f>VLOOKUP(B292,'[1]por deptos 2011-2017'!$BD$8595:$BF$9131,3,0)</f>
        <v>1</v>
      </c>
      <c r="E292" s="65" t="str">
        <f t="shared" si="88"/>
        <v/>
      </c>
      <c r="F292" s="65">
        <f t="shared" si="89"/>
        <v>4.1666666666666666E-3</v>
      </c>
      <c r="G292" s="65" t="str">
        <f t="shared" si="90"/>
        <v>0</v>
      </c>
      <c r="H292" s="48" t="str">
        <f t="shared" si="91"/>
        <v/>
      </c>
      <c r="I292" s="2"/>
    </row>
    <row r="293" spans="1:9" s="26" customFormat="1" x14ac:dyDescent="0.2">
      <c r="A293" s="41"/>
      <c r="B293" s="70" t="s">
        <v>249</v>
      </c>
      <c r="C293" s="73">
        <v>6</v>
      </c>
      <c r="D293" s="74">
        <f>VLOOKUP(B293,'[1]por deptos 2011-2017'!$BD$8595:$BF$9131,3,0)</f>
        <v>0</v>
      </c>
      <c r="E293" s="65">
        <f t="shared" si="88"/>
        <v>1.8749999999999999E-2</v>
      </c>
      <c r="F293" s="65" t="str">
        <f t="shared" si="89"/>
        <v/>
      </c>
      <c r="G293" s="65" t="str">
        <f t="shared" si="90"/>
        <v>0</v>
      </c>
      <c r="H293" s="48">
        <f t="shared" si="91"/>
        <v>0</v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2011-2017'!$BD$8595:$BF$9131,3,0)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2011-2017'!$BD$8595:$BF$9131,3,0)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1</v>
      </c>
      <c r="D296" s="74">
        <f>VLOOKUP(B296,'[1]por deptos 2011-2017'!$BD$8595:$BF$9131,3,0)</f>
        <v>0</v>
      </c>
      <c r="E296" s="65">
        <f t="shared" si="88"/>
        <v>3.1250000000000002E-3</v>
      </c>
      <c r="F296" s="65" t="str">
        <f t="shared" si="89"/>
        <v/>
      </c>
      <c r="G296" s="65" t="str">
        <f t="shared" si="90"/>
        <v>0</v>
      </c>
      <c r="H296" s="48">
        <f t="shared" si="91"/>
        <v>0</v>
      </c>
      <c r="I296" s="2"/>
    </row>
    <row r="297" spans="1:9" s="26" customFormat="1" x14ac:dyDescent="0.2">
      <c r="A297" s="41"/>
      <c r="B297" s="70" t="s">
        <v>476</v>
      </c>
      <c r="C297" s="73">
        <v>0</v>
      </c>
      <c r="D297" s="74">
        <f>VLOOKUP(B297,'[1]por deptos 2011-2017'!$BD$8595:$BF$9131,3,0)</f>
        <v>0</v>
      </c>
      <c r="E297" s="65" t="str">
        <f t="shared" si="88"/>
        <v/>
      </c>
      <c r="F297" s="65" t="str">
        <f t="shared" si="89"/>
        <v/>
      </c>
      <c r="G297" s="65" t="str">
        <f t="shared" si="90"/>
        <v>0</v>
      </c>
      <c r="H297" s="48" t="str">
        <f t="shared" si="91"/>
        <v/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2011-2017'!$BD$8595:$BF$9131,3,0)</f>
        <v>0</v>
      </c>
      <c r="E298" s="65" t="str">
        <f t="shared" si="88"/>
        <v/>
      </c>
      <c r="F298" s="65" t="str">
        <f t="shared" si="89"/>
        <v/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2011-2017'!$BD$8595:$BF$9131,3,0)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2011-2017'!$BD$8595:$BF$9131,3,0)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6</v>
      </c>
      <c r="D301" s="74">
        <f>VLOOKUP(B301,'[1]por deptos 2011-2017'!$BD$8595:$BF$9131,3,0)</f>
        <v>2</v>
      </c>
      <c r="E301" s="65">
        <f t="shared" si="88"/>
        <v>1.8749999999999999E-2</v>
      </c>
      <c r="F301" s="65">
        <f t="shared" si="89"/>
        <v>8.3333333333333332E-3</v>
      </c>
      <c r="G301" s="65">
        <f t="shared" si="90"/>
        <v>-0.66666666666666663</v>
      </c>
      <c r="H301" s="48">
        <f t="shared" si="91"/>
        <v>-1.2499999999999999E-2</v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2011-2017'!$BD$8595:$BF$9131,3,0)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5</v>
      </c>
      <c r="D303" s="74">
        <f>VLOOKUP(B303,'[1]por deptos 2011-2017'!$BD$8595:$BF$9131,3,0)</f>
        <v>3</v>
      </c>
      <c r="E303" s="65">
        <f t="shared" si="88"/>
        <v>1.5625E-2</v>
      </c>
      <c r="F303" s="65">
        <f t="shared" si="89"/>
        <v>1.2500000000000001E-2</v>
      </c>
      <c r="G303" s="65">
        <f t="shared" si="90"/>
        <v>-0.4</v>
      </c>
      <c r="H303" s="48">
        <f t="shared" si="91"/>
        <v>-6.2500000000000003E-3</v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2011-2017'!$BD$8595:$BF$9131,3,0)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1</v>
      </c>
      <c r="D305" s="74">
        <f>VLOOKUP(B305,'[1]por deptos 2011-2017'!$BD$8595:$BF$9131,3,0)</f>
        <v>0</v>
      </c>
      <c r="E305" s="65">
        <f t="shared" si="88"/>
        <v>3.1250000000000002E-3</v>
      </c>
      <c r="F305" s="65" t="str">
        <f t="shared" si="89"/>
        <v/>
      </c>
      <c r="G305" s="65" t="str">
        <f t="shared" si="90"/>
        <v>0</v>
      </c>
      <c r="H305" s="48">
        <f t="shared" si="91"/>
        <v>0</v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2011-2017'!$BD$8595:$BF$9131,3,0)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0</v>
      </c>
      <c r="D307" s="74">
        <f>VLOOKUP(B307,'[1]por deptos 2011-2017'!$BD$8595:$BF$9131,3,0)</f>
        <v>0</v>
      </c>
      <c r="E307" s="65" t="str">
        <f t="shared" si="88"/>
        <v/>
      </c>
      <c r="F307" s="65" t="str">
        <f t="shared" si="89"/>
        <v/>
      </c>
      <c r="G307" s="65" t="str">
        <f t="shared" si="90"/>
        <v>0</v>
      </c>
      <c r="H307" s="48" t="str">
        <f t="shared" si="91"/>
        <v/>
      </c>
      <c r="I307" s="2"/>
    </row>
    <row r="308" spans="1:9" s="26" customFormat="1" x14ac:dyDescent="0.2">
      <c r="A308" s="41"/>
      <c r="B308" s="70" t="s">
        <v>484</v>
      </c>
      <c r="C308" s="73">
        <v>0</v>
      </c>
      <c r="D308" s="74">
        <f>VLOOKUP(B308,'[1]por deptos 2011-2017'!$BD$8595:$BF$9131,3,0)</f>
        <v>3</v>
      </c>
      <c r="E308" s="65" t="str">
        <f t="shared" si="88"/>
        <v/>
      </c>
      <c r="F308" s="65">
        <f t="shared" si="89"/>
        <v>1.2500000000000001E-2</v>
      </c>
      <c r="G308" s="65" t="str">
        <f t="shared" si="90"/>
        <v>0</v>
      </c>
      <c r="H308" s="48" t="str">
        <f t="shared" si="91"/>
        <v/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2011-2017'!$BD$8595:$BF$9131,3,0)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2011-2017'!$BD$8595:$BF$9131,3,0)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2011-2017'!$BD$8595:$BF$9131,3,0)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1</v>
      </c>
      <c r="D312" s="74">
        <f>VLOOKUP(B312,'[1]por deptos 2011-2017'!$BD$8595:$BF$9131,3,0)</f>
        <v>0</v>
      </c>
      <c r="E312" s="65">
        <f t="shared" ref="E312" si="116">+IF(C312=0,"",C312/C$165)</f>
        <v>3.1250000000000002E-3</v>
      </c>
      <c r="F312" s="65" t="str">
        <f t="shared" ref="F312" si="117">+IF(D312=0,"",D312/D$165)</f>
        <v/>
      </c>
      <c r="G312" s="65" t="str">
        <f t="shared" ref="G312" si="118">+IF(OR(AND(D312=0),(C312=0)),"0",((D312-C312)/C312))</f>
        <v>0</v>
      </c>
      <c r="H312" s="48">
        <f t="shared" ref="H312" si="119">+IF(OR(AND(E312=""),(G312="")),"",E312*G312)</f>
        <v>0</v>
      </c>
      <c r="I312" s="2"/>
    </row>
    <row r="313" spans="1:9" s="26" customFormat="1" x14ac:dyDescent="0.2">
      <c r="A313" s="41"/>
      <c r="B313" s="70" t="s">
        <v>488</v>
      </c>
      <c r="C313" s="73">
        <v>0</v>
      </c>
      <c r="D313" s="74">
        <f>VLOOKUP(B313,'[1]por deptos 2011-2017'!$BD$8595:$BF$9131,3,0)</f>
        <v>0</v>
      </c>
      <c r="E313" s="65" t="str">
        <f t="shared" si="88"/>
        <v/>
      </c>
      <c r="F313" s="65" t="str">
        <f t="shared" si="89"/>
        <v/>
      </c>
      <c r="G313" s="65" t="str">
        <f t="shared" si="90"/>
        <v>0</v>
      </c>
      <c r="H313" s="48" t="str">
        <f t="shared" si="91"/>
        <v/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2011-2017'!$BD$8595:$BF$9131,3,0)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2011-2017'!$BD$8595:$BF$9131,3,0)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2011-2017'!$BD$8595:$BF$9131,3,0)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2011-2017'!$BD$8595:$BF$9131,3,0)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2011-2017'!$BD$8595:$BF$9131,3,0)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2011-2017'!$BD$8595:$BF$9131,3,0)</f>
        <v>0</v>
      </c>
      <c r="E319" s="65" t="str">
        <f t="shared" si="120"/>
        <v/>
      </c>
      <c r="F319" s="65" t="str">
        <f t="shared" si="121"/>
        <v/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2011-2017'!$BD$8595:$BF$9131,3,0)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2011-2017'!$BD$8595:$BF$9131,3,0)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12</v>
      </c>
      <c r="D322" s="74">
        <f>VLOOKUP(B322,'[1]por deptos 2011-2017'!$BD$8595:$BF$9131,3,0)</f>
        <v>4</v>
      </c>
      <c r="E322" s="65">
        <f t="shared" si="120"/>
        <v>3.7499999999999999E-2</v>
      </c>
      <c r="F322" s="65">
        <f t="shared" si="121"/>
        <v>1.6666666666666666E-2</v>
      </c>
      <c r="G322" s="65">
        <f t="shared" si="122"/>
        <v>-0.66666666666666663</v>
      </c>
      <c r="H322" s="48">
        <f t="shared" si="123"/>
        <v>-2.4999999999999998E-2</v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2011-2017'!$BD$8595:$BF$9131,3,0)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2011-2017'!$BD$8595:$BF$9131,3,0)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0</v>
      </c>
      <c r="D325" s="74">
        <f>VLOOKUP(B325,'[1]por deptos 2011-2017'!$BD$8595:$BF$9131,3,0)</f>
        <v>0</v>
      </c>
      <c r="E325" s="65" t="str">
        <f t="shared" ref="E325:E327" si="124">+IF(C325=0,"",C325/C$165)</f>
        <v/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 t="str">
        <f t="shared" ref="H325:H327" si="127">+IF(OR(AND(E325=""),(G325="")),"",E325*G325)</f>
        <v/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2011-2017'!$BD$8595:$BF$9131,3,0)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2011-2017'!$BD$8595:$BF$9131,3,0)</f>
        <v>1</v>
      </c>
      <c r="E327" s="65" t="str">
        <f t="shared" si="124"/>
        <v/>
      </c>
      <c r="F327" s="65">
        <f t="shared" si="125"/>
        <v>4.1666666666666666E-3</v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596</v>
      </c>
      <c r="D333" s="23">
        <f>SUM(D334:D547)</f>
        <v>574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-3.6912751677852351E-2</v>
      </c>
      <c r="H333" s="25">
        <f>+IF(OR(AND(E333=""),(G333="")),"",E333*G333)</f>
        <v>-3.6912751677852351E-2</v>
      </c>
    </row>
    <row r="334" spans="1:9" x14ac:dyDescent="0.2">
      <c r="B334" s="57" t="s">
        <v>75</v>
      </c>
      <c r="C334" s="74">
        <v>1</v>
      </c>
      <c r="D334" s="74">
        <f>VLOOKUP(B334,'[1]por deptos 2011-2017'!$BD$8595:$BF$9131,3,0)</f>
        <v>3</v>
      </c>
      <c r="E334" s="66">
        <f t="shared" si="128"/>
        <v>1.6778523489932886E-3</v>
      </c>
      <c r="F334" s="66">
        <f t="shared" si="129"/>
        <v>5.2264808362369342E-3</v>
      </c>
      <c r="G334" s="62">
        <f>+IF(OR(AND(D334=0),(C334=0)),"0",((D334-C334)/C334))</f>
        <v>2</v>
      </c>
      <c r="H334" s="61">
        <f>+IF(OR(AND(E334=""),(G334="")),"",E334*G334)</f>
        <v>3.3557046979865771E-3</v>
      </c>
    </row>
    <row r="335" spans="1:9" x14ac:dyDescent="0.2">
      <c r="B335" s="58" t="s">
        <v>79</v>
      </c>
      <c r="C335" s="74">
        <v>1</v>
      </c>
      <c r="D335" s="74">
        <f>VLOOKUP(B335,'[1]por deptos 2011-2017'!$BD$8595:$BF$9131,3,0)</f>
        <v>1</v>
      </c>
      <c r="E335" s="67">
        <f t="shared" si="128"/>
        <v>1.6778523489932886E-3</v>
      </c>
      <c r="F335" s="67">
        <f t="shared" si="129"/>
        <v>1.7421602787456446E-3</v>
      </c>
      <c r="G335" s="49">
        <f t="shared" ref="G335:G400" si="130">+IF(OR(AND(D335=0),(C335=0)),"0",((D335-C335)/C335))</f>
        <v>0</v>
      </c>
      <c r="H335" s="63">
        <f t="shared" ref="H335:H400" si="131">+IF(OR(AND(E335=""),(G335="")),"",E335*G335)</f>
        <v>0</v>
      </c>
    </row>
    <row r="336" spans="1:9" x14ac:dyDescent="0.2">
      <c r="B336" s="58" t="s">
        <v>71</v>
      </c>
      <c r="C336" s="74">
        <v>0</v>
      </c>
      <c r="D336" s="74">
        <f>VLOOKUP(B336,'[1]por deptos 2011-2017'!$BD$8595:$BF$9131,3,0)</f>
        <v>0</v>
      </c>
      <c r="E336" s="67" t="str">
        <f t="shared" si="128"/>
        <v/>
      </c>
      <c r="F336" s="67" t="str">
        <f t="shared" si="129"/>
        <v/>
      </c>
      <c r="G336" s="49" t="str">
        <f t="shared" si="130"/>
        <v>0</v>
      </c>
      <c r="H336" s="63" t="str">
        <f t="shared" si="131"/>
        <v/>
      </c>
    </row>
    <row r="337" spans="1:8" x14ac:dyDescent="0.2">
      <c r="B337" s="58" t="s">
        <v>85</v>
      </c>
      <c r="C337" s="74">
        <v>0</v>
      </c>
      <c r="D337" s="74">
        <f>VLOOKUP(B337,'[1]por deptos 2011-2017'!$BD$8595:$BF$9131,3,0)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1</v>
      </c>
      <c r="D338" s="74">
        <f>VLOOKUP(B338,'[1]por deptos 2011-2017'!$BD$8595:$BF$9131,3,0)</f>
        <v>0</v>
      </c>
      <c r="E338" s="67">
        <f t="shared" si="128"/>
        <v>1.6778523489932886E-3</v>
      </c>
      <c r="F338" s="67" t="str">
        <f t="shared" si="129"/>
        <v/>
      </c>
      <c r="G338" s="49" t="str">
        <f t="shared" si="130"/>
        <v>0</v>
      </c>
      <c r="H338" s="63">
        <f t="shared" si="131"/>
        <v>0</v>
      </c>
    </row>
    <row r="339" spans="1:8" x14ac:dyDescent="0.2">
      <c r="B339" s="58" t="s">
        <v>496</v>
      </c>
      <c r="C339" s="74">
        <v>8</v>
      </c>
      <c r="D339" s="74">
        <f>VLOOKUP(B339,'[1]por deptos 2011-2017'!$BD$8595:$BF$9131,3,0)</f>
        <v>6</v>
      </c>
      <c r="E339" s="67">
        <f t="shared" si="128"/>
        <v>1.3422818791946308E-2</v>
      </c>
      <c r="F339" s="67">
        <f t="shared" si="129"/>
        <v>1.0452961672473868E-2</v>
      </c>
      <c r="G339" s="49">
        <f t="shared" si="130"/>
        <v>-0.25</v>
      </c>
      <c r="H339" s="63">
        <f t="shared" si="131"/>
        <v>-3.3557046979865771E-3</v>
      </c>
    </row>
    <row r="340" spans="1:8" x14ac:dyDescent="0.2">
      <c r="B340" s="58" t="s">
        <v>82</v>
      </c>
      <c r="C340" s="74">
        <v>0</v>
      </c>
      <c r="D340" s="74">
        <f>VLOOKUP(B340,'[1]por deptos 2011-2017'!$BD$8595:$BF$9131,3,0)</f>
        <v>0</v>
      </c>
      <c r="E340" s="67" t="str">
        <f t="shared" si="128"/>
        <v/>
      </c>
      <c r="F340" s="67" t="str">
        <f t="shared" si="129"/>
        <v/>
      </c>
      <c r="G340" s="49" t="str">
        <f t="shared" si="130"/>
        <v>0</v>
      </c>
      <c r="H340" s="63" t="str">
        <f t="shared" si="131"/>
        <v/>
      </c>
    </row>
    <row r="341" spans="1:8" x14ac:dyDescent="0.2">
      <c r="B341" s="58" t="s">
        <v>598</v>
      </c>
      <c r="C341" s="74">
        <v>0</v>
      </c>
      <c r="D341" s="74">
        <f>VLOOKUP(B341,'[1]por deptos 2011-2017'!$BD$8595:$BF$9131,3,0)</f>
        <v>0</v>
      </c>
      <c r="E341" s="67" t="str">
        <f t="shared" si="128"/>
        <v/>
      </c>
      <c r="F341" s="67" t="str">
        <f t="shared" si="129"/>
        <v/>
      </c>
      <c r="G341" s="49" t="str">
        <f t="shared" si="130"/>
        <v>0</v>
      </c>
      <c r="H341" s="63" t="str">
        <f t="shared" si="131"/>
        <v/>
      </c>
    </row>
    <row r="342" spans="1:8" x14ac:dyDescent="0.2">
      <c r="B342" s="58" t="s">
        <v>81</v>
      </c>
      <c r="C342" s="74">
        <v>3</v>
      </c>
      <c r="D342" s="74">
        <f>VLOOKUP(B342,'[1]por deptos 2011-2017'!$BD$8595:$BF$9131,3,0)</f>
        <v>1</v>
      </c>
      <c r="E342" s="67">
        <f t="shared" si="128"/>
        <v>5.0335570469798654E-3</v>
      </c>
      <c r="F342" s="67">
        <f t="shared" si="129"/>
        <v>1.7421602787456446E-3</v>
      </c>
      <c r="G342" s="49">
        <f t="shared" si="130"/>
        <v>-0.66666666666666663</v>
      </c>
      <c r="H342" s="63">
        <f t="shared" si="131"/>
        <v>-3.3557046979865767E-3</v>
      </c>
    </row>
    <row r="343" spans="1:8" x14ac:dyDescent="0.2">
      <c r="B343" s="58" t="s">
        <v>256</v>
      </c>
      <c r="C343" s="74">
        <v>0</v>
      </c>
      <c r="D343" s="74">
        <f>VLOOKUP(B343,'[1]por deptos 2011-2017'!$BD$8595:$BF$9131,3,0)</f>
        <v>0</v>
      </c>
      <c r="E343" s="67" t="str">
        <f t="shared" si="128"/>
        <v/>
      </c>
      <c r="F343" s="67" t="str">
        <f t="shared" si="129"/>
        <v/>
      </c>
      <c r="G343" s="49" t="str">
        <f t="shared" si="130"/>
        <v>0</v>
      </c>
      <c r="H343" s="63" t="str">
        <f t="shared" si="131"/>
        <v/>
      </c>
    </row>
    <row r="344" spans="1:8" x14ac:dyDescent="0.2">
      <c r="B344" s="58" t="s">
        <v>497</v>
      </c>
      <c r="C344" s="74">
        <v>0</v>
      </c>
      <c r="D344" s="74">
        <f>VLOOKUP(B344,'[1]por deptos 2011-2017'!$BD$8595:$BF$9131,3,0)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1</v>
      </c>
      <c r="D345" s="74">
        <f>VLOOKUP(B345,'[1]por deptos 2011-2017'!$BD$8595:$BF$9131,3,0)</f>
        <v>8</v>
      </c>
      <c r="E345" s="67">
        <f t="shared" si="128"/>
        <v>1.6778523489932886E-3</v>
      </c>
      <c r="F345" s="67">
        <f t="shared" si="129"/>
        <v>1.3937282229965157E-2</v>
      </c>
      <c r="G345" s="49">
        <f t="shared" si="130"/>
        <v>7</v>
      </c>
      <c r="H345" s="63">
        <f t="shared" si="131"/>
        <v>1.1744966442953021E-2</v>
      </c>
    </row>
    <row r="346" spans="1:8" x14ac:dyDescent="0.2">
      <c r="B346" s="58" t="s">
        <v>599</v>
      </c>
      <c r="C346" s="74">
        <v>3</v>
      </c>
      <c r="D346" s="74">
        <f>VLOOKUP(B346,'[1]por deptos 2011-2017'!$BD$8595:$BF$9131,3,0)</f>
        <v>0</v>
      </c>
      <c r="E346" s="67">
        <f t="shared" si="128"/>
        <v>5.0335570469798654E-3</v>
      </c>
      <c r="F346" s="67" t="str">
        <f t="shared" si="129"/>
        <v/>
      </c>
      <c r="G346" s="49" t="str">
        <f t="shared" si="130"/>
        <v>0</v>
      </c>
      <c r="H346" s="63">
        <f t="shared" si="131"/>
        <v>0</v>
      </c>
    </row>
    <row r="347" spans="1:8" x14ac:dyDescent="0.2">
      <c r="B347" s="58" t="s">
        <v>72</v>
      </c>
      <c r="C347" s="74">
        <v>0</v>
      </c>
      <c r="D347" s="74">
        <f>VLOOKUP(B347,'[1]por deptos 2011-2017'!$BD$8595:$BF$9131,3,0)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1</v>
      </c>
      <c r="D348" s="74">
        <f>VLOOKUP(B348,'[1]por deptos 2011-2017'!$BD$8595:$BF$9131,3,0)</f>
        <v>1</v>
      </c>
      <c r="E348" s="67">
        <f t="shared" si="128"/>
        <v>1.6778523489932886E-3</v>
      </c>
      <c r="F348" s="67">
        <f t="shared" si="129"/>
        <v>1.7421602787456446E-3</v>
      </c>
      <c r="G348" s="49">
        <f t="shared" si="130"/>
        <v>0</v>
      </c>
      <c r="H348" s="63">
        <f t="shared" si="131"/>
        <v>0</v>
      </c>
    </row>
    <row r="349" spans="1:8" x14ac:dyDescent="0.2">
      <c r="B349" s="58" t="s">
        <v>77</v>
      </c>
      <c r="C349" s="74">
        <v>0</v>
      </c>
      <c r="D349" s="74">
        <f>VLOOKUP(B349,'[1]por deptos 2011-2017'!$BD$8595:$BF$9131,3,0)</f>
        <v>2</v>
      </c>
      <c r="E349" s="67" t="str">
        <f t="shared" si="128"/>
        <v/>
      </c>
      <c r="F349" s="67">
        <f t="shared" si="129"/>
        <v>3.4843205574912892E-3</v>
      </c>
      <c r="G349" s="49" t="str">
        <f t="shared" si="130"/>
        <v>0</v>
      </c>
      <c r="H349" s="63" t="str">
        <f t="shared" si="131"/>
        <v/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2011-2017'!$BD$8595:$BF$9131,3,0)</f>
        <v>0</v>
      </c>
      <c r="E350" s="65" t="str">
        <f t="shared" si="128"/>
        <v/>
      </c>
      <c r="F350" s="65" t="str">
        <f t="shared" si="129"/>
        <v/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2011-2017'!$BD$8595:$BF$9131,3,0)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2011-2017'!$BD$8595:$BF$9131,3,0)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10</v>
      </c>
      <c r="D353" s="74">
        <f>VLOOKUP(B353,'[1]por deptos 2011-2017'!$BD$8595:$BF$9131,3,0)</f>
        <v>1</v>
      </c>
      <c r="E353" s="67">
        <f t="shared" si="128"/>
        <v>1.6778523489932886E-2</v>
      </c>
      <c r="F353" s="67">
        <f t="shared" si="129"/>
        <v>1.7421602787456446E-3</v>
      </c>
      <c r="G353" s="49">
        <f t="shared" si="130"/>
        <v>-0.9</v>
      </c>
      <c r="H353" s="63">
        <f t="shared" si="131"/>
        <v>-1.5100671140939598E-2</v>
      </c>
    </row>
    <row r="354" spans="2:8" x14ac:dyDescent="0.2">
      <c r="B354" s="58" t="s">
        <v>259</v>
      </c>
      <c r="C354" s="74">
        <v>12</v>
      </c>
      <c r="D354" s="74">
        <f>VLOOKUP(B354,'[1]por deptos 2011-2017'!$BD$8595:$BF$9131,3,0)</f>
        <v>1</v>
      </c>
      <c r="E354" s="67">
        <f t="shared" si="128"/>
        <v>2.0134228187919462E-2</v>
      </c>
      <c r="F354" s="67">
        <f t="shared" si="129"/>
        <v>1.7421602787456446E-3</v>
      </c>
      <c r="G354" s="49">
        <f t="shared" si="130"/>
        <v>-0.91666666666666663</v>
      </c>
      <c r="H354" s="63">
        <f t="shared" si="131"/>
        <v>-1.8456375838926172E-2</v>
      </c>
    </row>
    <row r="355" spans="2:8" x14ac:dyDescent="0.2">
      <c r="B355" s="58" t="s">
        <v>76</v>
      </c>
      <c r="C355" s="74">
        <v>0</v>
      </c>
      <c r="D355" s="74">
        <f>VLOOKUP(B355,'[1]por deptos 2011-2017'!$BD$8595:$BF$9131,3,0)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0</v>
      </c>
      <c r="D356" s="74">
        <f>VLOOKUP(B356,'[1]por deptos 2011-2017'!$BD$8595:$BF$9131,3,0)</f>
        <v>0</v>
      </c>
      <c r="E356" s="67" t="str">
        <f t="shared" si="128"/>
        <v/>
      </c>
      <c r="F356" s="67" t="str">
        <f t="shared" si="129"/>
        <v/>
      </c>
      <c r="G356" s="49" t="str">
        <f t="shared" si="130"/>
        <v>0</v>
      </c>
      <c r="H356" s="63" t="str">
        <f t="shared" si="131"/>
        <v/>
      </c>
    </row>
    <row r="357" spans="2:8" x14ac:dyDescent="0.2">
      <c r="B357" s="58" t="s">
        <v>600</v>
      </c>
      <c r="C357" s="74">
        <v>14</v>
      </c>
      <c r="D357" s="74">
        <f>VLOOKUP(B357,'[1]por deptos 2011-2017'!$BD$8595:$BF$9131,3,0)</f>
        <v>3</v>
      </c>
      <c r="E357" s="67">
        <f t="shared" si="128"/>
        <v>2.3489932885906041E-2</v>
      </c>
      <c r="F357" s="67">
        <f t="shared" si="129"/>
        <v>5.2264808362369342E-3</v>
      </c>
      <c r="G357" s="49">
        <f t="shared" si="130"/>
        <v>-0.7857142857142857</v>
      </c>
      <c r="H357" s="63">
        <f t="shared" si="131"/>
        <v>-1.8456375838926176E-2</v>
      </c>
    </row>
    <row r="358" spans="2:8" x14ac:dyDescent="0.2">
      <c r="B358" s="58" t="s">
        <v>87</v>
      </c>
      <c r="C358" s="74">
        <v>0</v>
      </c>
      <c r="D358" s="74">
        <f>VLOOKUP(B358,'[1]por deptos 2011-2017'!$BD$8595:$BF$9131,3,0)</f>
        <v>1</v>
      </c>
      <c r="E358" s="67" t="str">
        <f t="shared" si="128"/>
        <v/>
      </c>
      <c r="F358" s="67">
        <f t="shared" si="129"/>
        <v>1.7421602787456446E-3</v>
      </c>
      <c r="G358" s="49" t="str">
        <f t="shared" si="130"/>
        <v>0</v>
      </c>
      <c r="H358" s="63" t="str">
        <f t="shared" si="131"/>
        <v/>
      </c>
    </row>
    <row r="359" spans="2:8" x14ac:dyDescent="0.2">
      <c r="B359" s="58" t="s">
        <v>86</v>
      </c>
      <c r="C359" s="74">
        <v>0</v>
      </c>
      <c r="D359" s="74">
        <f>VLOOKUP(B359,'[1]por deptos 2011-2017'!$BD$8595:$BF$9131,3,0)</f>
        <v>0</v>
      </c>
      <c r="E359" s="67" t="str">
        <f t="shared" si="128"/>
        <v/>
      </c>
      <c r="F359" s="67" t="str">
        <f t="shared" si="129"/>
        <v/>
      </c>
      <c r="G359" s="49" t="str">
        <f t="shared" si="130"/>
        <v>0</v>
      </c>
      <c r="H359" s="63" t="str">
        <f t="shared" si="131"/>
        <v/>
      </c>
    </row>
    <row r="360" spans="2:8" x14ac:dyDescent="0.2">
      <c r="B360" s="58" t="s">
        <v>74</v>
      </c>
      <c r="C360" s="74">
        <v>0</v>
      </c>
      <c r="D360" s="74">
        <f>VLOOKUP(B360,'[1]por deptos 2011-2017'!$BD$8595:$BF$9131,3,0)</f>
        <v>0</v>
      </c>
      <c r="E360" s="67" t="str">
        <f t="shared" si="128"/>
        <v/>
      </c>
      <c r="F360" s="67" t="str">
        <f t="shared" si="129"/>
        <v/>
      </c>
      <c r="G360" s="49" t="str">
        <f t="shared" si="130"/>
        <v>0</v>
      </c>
      <c r="H360" s="63" t="str">
        <f t="shared" si="131"/>
        <v/>
      </c>
    </row>
    <row r="361" spans="2:8" x14ac:dyDescent="0.2">
      <c r="B361" s="58" t="s">
        <v>260</v>
      </c>
      <c r="C361" s="74">
        <v>0</v>
      </c>
      <c r="D361" s="74">
        <f>VLOOKUP(B361,'[1]por deptos 2011-2017'!$BD$8595:$BF$9131,3,0)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0</v>
      </c>
      <c r="D362" s="74">
        <f>VLOOKUP(B362,'[1]por deptos 2011-2017'!$BD$8595:$BF$9131,3,0)</f>
        <v>0</v>
      </c>
      <c r="E362" s="67" t="str">
        <f t="shared" si="128"/>
        <v/>
      </c>
      <c r="F362" s="67" t="str">
        <f t="shared" si="129"/>
        <v/>
      </c>
      <c r="G362" s="49" t="str">
        <f t="shared" si="130"/>
        <v>0</v>
      </c>
      <c r="H362" s="63" t="str">
        <f t="shared" si="131"/>
        <v/>
      </c>
    </row>
    <row r="363" spans="2:8" x14ac:dyDescent="0.2">
      <c r="B363" s="58" t="s">
        <v>346</v>
      </c>
      <c r="C363" s="74">
        <v>0</v>
      </c>
      <c r="D363" s="74">
        <f>VLOOKUP(B363,'[1]por deptos 2011-2017'!$BD$8595:$BF$9131,3,0)</f>
        <v>0</v>
      </c>
      <c r="E363" s="67" t="str">
        <f t="shared" si="128"/>
        <v/>
      </c>
      <c r="F363" s="67" t="str">
        <f t="shared" si="129"/>
        <v/>
      </c>
      <c r="G363" s="49" t="str">
        <f t="shared" si="130"/>
        <v>0</v>
      </c>
      <c r="H363" s="63" t="str">
        <f t="shared" si="131"/>
        <v/>
      </c>
    </row>
    <row r="364" spans="2:8" x14ac:dyDescent="0.2">
      <c r="B364" s="58" t="s">
        <v>498</v>
      </c>
      <c r="C364" s="74">
        <v>10</v>
      </c>
      <c r="D364" s="74">
        <f>VLOOKUP(B364,'[1]por deptos 2011-2017'!$BD$8595:$BF$9131,3,0)</f>
        <v>1</v>
      </c>
      <c r="E364" s="67">
        <f t="shared" si="128"/>
        <v>1.6778523489932886E-2</v>
      </c>
      <c r="F364" s="67">
        <f t="shared" si="129"/>
        <v>1.7421602787456446E-3</v>
      </c>
      <c r="G364" s="49">
        <f t="shared" si="130"/>
        <v>-0.9</v>
      </c>
      <c r="H364" s="63">
        <f t="shared" si="131"/>
        <v>-1.5100671140939598E-2</v>
      </c>
    </row>
    <row r="365" spans="2:8" x14ac:dyDescent="0.2">
      <c r="B365" s="58" t="s">
        <v>499</v>
      </c>
      <c r="C365" s="74">
        <v>11</v>
      </c>
      <c r="D365" s="74">
        <f>VLOOKUP(B365,'[1]por deptos 2011-2017'!$BD$8595:$BF$9131,3,0)</f>
        <v>5</v>
      </c>
      <c r="E365" s="67">
        <f t="shared" ref="E365:E387" si="134">+IF(C365=0,"",C365/C$333)</f>
        <v>1.8456375838926176E-2</v>
      </c>
      <c r="F365" s="67">
        <f t="shared" ref="F365:F387" si="135">+IF(D365=0,"",D365/D$333)</f>
        <v>8.7108013937282226E-3</v>
      </c>
      <c r="G365" s="49">
        <f t="shared" si="130"/>
        <v>-0.54545454545454541</v>
      </c>
      <c r="H365" s="63">
        <f t="shared" si="131"/>
        <v>-1.0067114093959731E-2</v>
      </c>
    </row>
    <row r="366" spans="2:8" x14ac:dyDescent="0.2">
      <c r="B366" s="58" t="s">
        <v>500</v>
      </c>
      <c r="C366" s="74">
        <v>1</v>
      </c>
      <c r="D366" s="74">
        <f>VLOOKUP(B366,'[1]por deptos 2011-2017'!$BD$8595:$BF$9131,3,0)</f>
        <v>2</v>
      </c>
      <c r="E366" s="67">
        <f t="shared" si="134"/>
        <v>1.6778523489932886E-3</v>
      </c>
      <c r="F366" s="67">
        <f t="shared" si="135"/>
        <v>3.4843205574912892E-3</v>
      </c>
      <c r="G366" s="49">
        <f t="shared" si="130"/>
        <v>1</v>
      </c>
      <c r="H366" s="63">
        <f t="shared" si="131"/>
        <v>1.6778523489932886E-3</v>
      </c>
    </row>
    <row r="367" spans="2:8" x14ac:dyDescent="0.2">
      <c r="B367" s="58" t="s">
        <v>501</v>
      </c>
      <c r="C367" s="74">
        <v>0</v>
      </c>
      <c r="D367" s="74">
        <f>VLOOKUP(B367,'[1]por deptos 2011-2017'!$BD$8595:$BF$9131,3,0)</f>
        <v>0</v>
      </c>
      <c r="E367" s="67" t="str">
        <f t="shared" si="134"/>
        <v/>
      </c>
      <c r="F367" s="67" t="str">
        <f t="shared" si="135"/>
        <v/>
      </c>
      <c r="G367" s="49" t="str">
        <f t="shared" si="130"/>
        <v>0</v>
      </c>
      <c r="H367" s="63" t="str">
        <f t="shared" si="131"/>
        <v/>
      </c>
    </row>
    <row r="368" spans="2:8" x14ac:dyDescent="0.2">
      <c r="B368" s="58" t="s">
        <v>261</v>
      </c>
      <c r="C368" s="74">
        <v>0</v>
      </c>
      <c r="D368" s="74">
        <f>VLOOKUP(B368,'[1]por deptos 2011-2017'!$BD$8595:$BF$9131,3,0)</f>
        <v>0</v>
      </c>
      <c r="E368" s="67" t="str">
        <f t="shared" si="134"/>
        <v/>
      </c>
      <c r="F368" s="67" t="str">
        <f t="shared" si="135"/>
        <v/>
      </c>
      <c r="G368" s="49" t="str">
        <f t="shared" si="130"/>
        <v>0</v>
      </c>
      <c r="H368" s="63" t="str">
        <f t="shared" si="131"/>
        <v/>
      </c>
    </row>
    <row r="369" spans="1:8" x14ac:dyDescent="0.2">
      <c r="B369" s="58" t="s">
        <v>262</v>
      </c>
      <c r="C369" s="74">
        <v>1</v>
      </c>
      <c r="D369" s="74">
        <f>VLOOKUP(B369,'[1]por deptos 2011-2017'!$BD$8595:$BF$9131,3,0)</f>
        <v>5</v>
      </c>
      <c r="E369" s="67">
        <f t="shared" si="134"/>
        <v>1.6778523489932886E-3</v>
      </c>
      <c r="F369" s="67">
        <f t="shared" si="135"/>
        <v>8.7108013937282226E-3</v>
      </c>
      <c r="G369" s="49">
        <f t="shared" si="130"/>
        <v>4</v>
      </c>
      <c r="H369" s="63">
        <f t="shared" si="131"/>
        <v>6.7114093959731542E-3</v>
      </c>
    </row>
    <row r="370" spans="1:8" x14ac:dyDescent="0.2">
      <c r="B370" s="58" t="s">
        <v>502</v>
      </c>
      <c r="C370" s="74">
        <v>0</v>
      </c>
      <c r="D370" s="74">
        <f>VLOOKUP(B370,'[1]por deptos 2011-2017'!$BD$8595:$BF$9131,3,0)</f>
        <v>0</v>
      </c>
      <c r="E370" s="67" t="str">
        <f t="shared" si="134"/>
        <v/>
      </c>
      <c r="F370" s="67" t="str">
        <f t="shared" si="135"/>
        <v/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2011-2017'!$BD$8595:$BF$9131,3,0)</f>
        <v>1</v>
      </c>
      <c r="E371" s="65" t="str">
        <f t="shared" si="134"/>
        <v/>
      </c>
      <c r="F371" s="65">
        <f t="shared" si="135"/>
        <v>1.7421602787456446E-3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61</v>
      </c>
      <c r="D372" s="74">
        <f>VLOOKUP(B372,'[1]por deptos 2011-2017'!$BD$8595:$BF$9131,3,0)</f>
        <v>34</v>
      </c>
      <c r="E372" s="67">
        <f t="shared" si="134"/>
        <v>0.10234899328859061</v>
      </c>
      <c r="F372" s="67">
        <f t="shared" si="135"/>
        <v>5.9233449477351915E-2</v>
      </c>
      <c r="G372" s="49">
        <f t="shared" si="130"/>
        <v>-0.44262295081967212</v>
      </c>
      <c r="H372" s="63">
        <f t="shared" si="131"/>
        <v>-4.5302013422818796E-2</v>
      </c>
    </row>
    <row r="373" spans="1:8" x14ac:dyDescent="0.2">
      <c r="B373" s="58" t="s">
        <v>95</v>
      </c>
      <c r="C373" s="74">
        <v>8</v>
      </c>
      <c r="D373" s="74">
        <f>VLOOKUP(B373,'[1]por deptos 2011-2017'!$BD$8595:$BF$9131,3,0)</f>
        <v>6</v>
      </c>
      <c r="E373" s="67">
        <f t="shared" si="134"/>
        <v>1.3422818791946308E-2</v>
      </c>
      <c r="F373" s="67">
        <f t="shared" si="135"/>
        <v>1.0452961672473868E-2</v>
      </c>
      <c r="G373" s="49">
        <f t="shared" si="130"/>
        <v>-0.25</v>
      </c>
      <c r="H373" s="63">
        <f t="shared" si="131"/>
        <v>-3.3557046979865771E-3</v>
      </c>
    </row>
    <row r="374" spans="1:8" x14ac:dyDescent="0.2">
      <c r="B374" s="58" t="s">
        <v>88</v>
      </c>
      <c r="C374" s="74">
        <v>14</v>
      </c>
      <c r="D374" s="74">
        <f>VLOOKUP(B374,'[1]por deptos 2011-2017'!$BD$8595:$BF$9131,3,0)</f>
        <v>1</v>
      </c>
      <c r="E374" s="67">
        <f t="shared" si="134"/>
        <v>2.3489932885906041E-2</v>
      </c>
      <c r="F374" s="67">
        <f t="shared" si="135"/>
        <v>1.7421602787456446E-3</v>
      </c>
      <c r="G374" s="49">
        <f t="shared" si="130"/>
        <v>-0.9285714285714286</v>
      </c>
      <c r="H374" s="63">
        <f t="shared" si="131"/>
        <v>-2.1812080536912755E-2</v>
      </c>
    </row>
    <row r="375" spans="1:8" x14ac:dyDescent="0.2">
      <c r="B375" s="58" t="s">
        <v>94</v>
      </c>
      <c r="C375" s="74">
        <v>25</v>
      </c>
      <c r="D375" s="74">
        <f>VLOOKUP(B375,'[1]por deptos 2011-2017'!$BD$8595:$BF$9131,3,0)</f>
        <v>2</v>
      </c>
      <c r="E375" s="67">
        <f t="shared" si="134"/>
        <v>4.1946308724832217E-2</v>
      </c>
      <c r="F375" s="67">
        <f t="shared" si="135"/>
        <v>3.4843205574912892E-3</v>
      </c>
      <c r="G375" s="49">
        <f t="shared" si="130"/>
        <v>-0.92</v>
      </c>
      <c r="H375" s="63">
        <f t="shared" si="131"/>
        <v>-3.8590604026845644E-2</v>
      </c>
    </row>
    <row r="376" spans="1:8" x14ac:dyDescent="0.2">
      <c r="B376" s="58" t="s">
        <v>97</v>
      </c>
      <c r="C376" s="74">
        <v>0</v>
      </c>
      <c r="D376" s="74">
        <f>VLOOKUP(B376,'[1]por deptos 2011-2017'!$BD$8595:$BF$9131,3,0)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0</v>
      </c>
      <c r="D377" s="74">
        <f>VLOOKUP(B377,'[1]por deptos 2011-2017'!$BD$8595:$BF$9131,3,0)</f>
        <v>0</v>
      </c>
      <c r="E377" s="67" t="str">
        <f t="shared" si="134"/>
        <v/>
      </c>
      <c r="F377" s="67" t="str">
        <f t="shared" si="135"/>
        <v/>
      </c>
      <c r="G377" s="49" t="str">
        <f t="shared" si="130"/>
        <v>0</v>
      </c>
      <c r="H377" s="63" t="str">
        <f t="shared" si="131"/>
        <v/>
      </c>
    </row>
    <row r="378" spans="1:8" x14ac:dyDescent="0.2">
      <c r="B378" s="58" t="s">
        <v>263</v>
      </c>
      <c r="C378" s="74">
        <v>0</v>
      </c>
      <c r="D378" s="74">
        <f>VLOOKUP(B378,'[1]por deptos 2011-2017'!$BD$8595:$BF$9131,3,0)</f>
        <v>0</v>
      </c>
      <c r="E378" s="67" t="str">
        <f t="shared" si="134"/>
        <v/>
      </c>
      <c r="F378" s="67" t="str">
        <f t="shared" si="135"/>
        <v/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3</v>
      </c>
      <c r="D379" s="74">
        <f>VLOOKUP(B379,'[1]por deptos 2011-2017'!$BD$8595:$BF$9131,3,0)</f>
        <v>6</v>
      </c>
      <c r="E379" s="67">
        <f t="shared" si="134"/>
        <v>5.0335570469798654E-3</v>
      </c>
      <c r="F379" s="67">
        <f t="shared" si="135"/>
        <v>1.0452961672473868E-2</v>
      </c>
      <c r="G379" s="49">
        <f t="shared" si="130"/>
        <v>1</v>
      </c>
      <c r="H379" s="63">
        <f t="shared" si="131"/>
        <v>5.0335570469798654E-3</v>
      </c>
    </row>
    <row r="380" spans="1:8" x14ac:dyDescent="0.2">
      <c r="B380" s="58" t="s">
        <v>601</v>
      </c>
      <c r="C380" s="74">
        <v>0</v>
      </c>
      <c r="D380" s="74">
        <f>VLOOKUP(B380,'[1]por deptos 2011-2017'!$BD$8595:$BF$9131,3,0)</f>
        <v>0</v>
      </c>
      <c r="E380" s="67" t="str">
        <f t="shared" si="134"/>
        <v/>
      </c>
      <c r="F380" s="67" t="str">
        <f t="shared" si="135"/>
        <v/>
      </c>
      <c r="G380" s="49" t="str">
        <f t="shared" si="130"/>
        <v>0</v>
      </c>
      <c r="H380" s="63" t="str">
        <f t="shared" si="131"/>
        <v/>
      </c>
    </row>
    <row r="381" spans="1:8" x14ac:dyDescent="0.2">
      <c r="B381" s="58" t="s">
        <v>602</v>
      </c>
      <c r="C381" s="74">
        <v>0</v>
      </c>
      <c r="D381" s="74">
        <f>VLOOKUP(B381,'[1]por deptos 2011-2017'!$BD$8595:$BF$9131,3,0)</f>
        <v>0</v>
      </c>
      <c r="E381" s="67" t="str">
        <f t="shared" si="134"/>
        <v/>
      </c>
      <c r="F381" s="67" t="str">
        <f t="shared" si="135"/>
        <v/>
      </c>
      <c r="G381" s="49" t="str">
        <f t="shared" si="130"/>
        <v>0</v>
      </c>
      <c r="H381" s="63" t="str">
        <f t="shared" si="131"/>
        <v/>
      </c>
    </row>
    <row r="382" spans="1:8" x14ac:dyDescent="0.2">
      <c r="B382" s="58" t="s">
        <v>265</v>
      </c>
      <c r="C382" s="74">
        <v>0</v>
      </c>
      <c r="D382" s="74">
        <f>VLOOKUP(B382,'[1]por deptos 2011-2017'!$BD$8595:$BF$9131,3,0)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4</v>
      </c>
      <c r="D383" s="74">
        <f>VLOOKUP(B383,'[1]por deptos 2011-2017'!$BD$8595:$BF$9131,3,0)</f>
        <v>0</v>
      </c>
      <c r="E383" s="67">
        <f t="shared" si="134"/>
        <v>6.7114093959731542E-3</v>
      </c>
      <c r="F383" s="67" t="str">
        <f t="shared" si="135"/>
        <v/>
      </c>
      <c r="G383" s="49" t="str">
        <f t="shared" si="130"/>
        <v>0</v>
      </c>
      <c r="H383" s="63">
        <f t="shared" si="131"/>
        <v>0</v>
      </c>
    </row>
    <row r="384" spans="1:8" x14ac:dyDescent="0.2">
      <c r="B384" s="58" t="s">
        <v>96</v>
      </c>
      <c r="C384" s="74">
        <v>2</v>
      </c>
      <c r="D384" s="74">
        <f>VLOOKUP(B384,'[1]por deptos 2011-2017'!$BD$8595:$BF$9131,3,0)</f>
        <v>1</v>
      </c>
      <c r="E384" s="67">
        <f t="shared" si="134"/>
        <v>3.3557046979865771E-3</v>
      </c>
      <c r="F384" s="67">
        <f t="shared" si="135"/>
        <v>1.7421602787456446E-3</v>
      </c>
      <c r="G384" s="49">
        <f t="shared" si="130"/>
        <v>-0.5</v>
      </c>
      <c r="H384" s="63">
        <f t="shared" si="131"/>
        <v>-1.6778523489932886E-3</v>
      </c>
    </row>
    <row r="385" spans="1:9" x14ac:dyDescent="0.2">
      <c r="B385" s="58" t="s">
        <v>266</v>
      </c>
      <c r="C385" s="74">
        <v>2</v>
      </c>
      <c r="D385" s="74">
        <f>VLOOKUP(B385,'[1]por deptos 2011-2017'!$BD$8595:$BF$9131,3,0)</f>
        <v>10</v>
      </c>
      <c r="E385" s="67">
        <f t="shared" si="134"/>
        <v>3.3557046979865771E-3</v>
      </c>
      <c r="F385" s="67">
        <f t="shared" si="135"/>
        <v>1.7421602787456445E-2</v>
      </c>
      <c r="G385" s="49">
        <f t="shared" si="130"/>
        <v>4</v>
      </c>
      <c r="H385" s="63">
        <f t="shared" si="131"/>
        <v>1.3422818791946308E-2</v>
      </c>
    </row>
    <row r="386" spans="1:9" x14ac:dyDescent="0.2">
      <c r="B386" s="58" t="s">
        <v>603</v>
      </c>
      <c r="C386" s="74">
        <v>0</v>
      </c>
      <c r="D386" s="74">
        <f>VLOOKUP(B386,'[1]por deptos 2011-2017'!$BD$8595:$BF$9131,3,0)</f>
        <v>3</v>
      </c>
      <c r="E386" s="67" t="str">
        <f t="shared" si="134"/>
        <v/>
      </c>
      <c r="F386" s="67">
        <f t="shared" si="135"/>
        <v>5.2264808362369342E-3</v>
      </c>
      <c r="G386" s="49" t="str">
        <f t="shared" si="130"/>
        <v>0</v>
      </c>
      <c r="H386" s="63" t="str">
        <f t="shared" si="131"/>
        <v/>
      </c>
    </row>
    <row r="387" spans="1:9" x14ac:dyDescent="0.2">
      <c r="B387" s="58" t="s">
        <v>90</v>
      </c>
      <c r="C387" s="74">
        <v>7</v>
      </c>
      <c r="D387" s="74">
        <f>VLOOKUP(B387,'[1]por deptos 2011-2017'!$BD$8595:$BF$9131,3,0)</f>
        <v>11</v>
      </c>
      <c r="E387" s="67">
        <f t="shared" si="134"/>
        <v>1.1744966442953021E-2</v>
      </c>
      <c r="F387" s="67">
        <f t="shared" si="135"/>
        <v>1.9163763066202089E-2</v>
      </c>
      <c r="G387" s="49">
        <f t="shared" si="130"/>
        <v>0.5714285714285714</v>
      </c>
      <c r="H387" s="63">
        <f t="shared" si="131"/>
        <v>6.7114093959731542E-3</v>
      </c>
    </row>
    <row r="388" spans="1:9" s="26" customFormat="1" x14ac:dyDescent="0.2">
      <c r="A388" s="40"/>
      <c r="B388" s="59" t="s">
        <v>561</v>
      </c>
      <c r="C388" s="73">
        <v>0</v>
      </c>
      <c r="D388" s="74">
        <f>VLOOKUP(B388,'[1]por deptos 2011-2017'!$BD$8595:$BF$9131,3,0)</f>
        <v>0</v>
      </c>
      <c r="E388" s="67" t="str">
        <f t="shared" ref="E388:E389" si="138">+IF(C388=0,"",C388/C$333)</f>
        <v/>
      </c>
      <c r="F388" s="67" t="str">
        <f t="shared" ref="F388:F389" si="139">+IF(D388=0,"",D388/D$333)</f>
        <v/>
      </c>
      <c r="G388" s="49" t="str">
        <f t="shared" ref="G388:G389" si="140">+IF(OR(AND(D388=0),(C388=0)),"0",((D388-C388)/C388))</f>
        <v>0</v>
      </c>
      <c r="H388" s="63" t="str">
        <f t="shared" ref="H388:H389" si="141">+IF(OR(AND(E388=""),(G388="")),"",E388*G388)</f>
        <v/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2011-2017'!$BD$8595:$BF$9131,3,0)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2011-2017'!$BD$8595:$BF$9131,3,0)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15</v>
      </c>
      <c r="D391" s="74">
        <f>VLOOKUP(B391,'[1]por deptos 2011-2017'!$BD$8595:$BF$9131,3,0)</f>
        <v>0</v>
      </c>
      <c r="E391" s="67">
        <f t="shared" si="142"/>
        <v>2.5167785234899327E-2</v>
      </c>
      <c r="F391" s="67" t="str">
        <f t="shared" si="143"/>
        <v/>
      </c>
      <c r="G391" s="49" t="str">
        <f t="shared" si="130"/>
        <v>0</v>
      </c>
      <c r="H391" s="63">
        <f t="shared" si="131"/>
        <v>0</v>
      </c>
    </row>
    <row r="392" spans="1:9" x14ac:dyDescent="0.2">
      <c r="B392" s="58" t="s">
        <v>89</v>
      </c>
      <c r="C392" s="74">
        <v>0</v>
      </c>
      <c r="D392" s="74">
        <f>VLOOKUP(B392,'[1]por deptos 2011-2017'!$BD$8595:$BF$9131,3,0)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2011-2017'!$BD$8595:$BF$9131,3,0)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2011-2017'!$BD$8595:$BF$9131,3,0)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80</v>
      </c>
      <c r="D395" s="74">
        <f>VLOOKUP(B395,'[1]por deptos 2011-2017'!$BD$8595:$BF$9131,3,0)</f>
        <v>20</v>
      </c>
      <c r="E395" s="67">
        <f t="shared" si="142"/>
        <v>0.13422818791946309</v>
      </c>
      <c r="F395" s="67">
        <f t="shared" si="143"/>
        <v>3.484320557491289E-2</v>
      </c>
      <c r="G395" s="49">
        <f t="shared" si="130"/>
        <v>-0.75</v>
      </c>
      <c r="H395" s="63">
        <f t="shared" si="131"/>
        <v>-0.10067114093959731</v>
      </c>
    </row>
    <row r="396" spans="1:9" x14ac:dyDescent="0.2">
      <c r="B396" s="58" t="s">
        <v>505</v>
      </c>
      <c r="C396" s="74">
        <v>0</v>
      </c>
      <c r="D396" s="74">
        <f>VLOOKUP(B396,'[1]por deptos 2011-2017'!$BD$8595:$BF$9131,3,0)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2011-2017'!$BD$8595:$BF$9131,3,0)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13</v>
      </c>
      <c r="D398" s="74">
        <f>VLOOKUP(B398,'[1]por deptos 2011-2017'!$BD$8595:$BF$9131,3,0)</f>
        <v>23</v>
      </c>
      <c r="E398" s="67">
        <f t="shared" si="142"/>
        <v>2.1812080536912751E-2</v>
      </c>
      <c r="F398" s="67">
        <f t="shared" si="143"/>
        <v>4.0069686411149823E-2</v>
      </c>
      <c r="G398" s="49">
        <f t="shared" si="130"/>
        <v>0.76923076923076927</v>
      </c>
      <c r="H398" s="63">
        <f t="shared" si="131"/>
        <v>1.6778523489932886E-2</v>
      </c>
    </row>
    <row r="399" spans="1:9" x14ac:dyDescent="0.2">
      <c r="B399" s="58" t="s">
        <v>506</v>
      </c>
      <c r="C399" s="74">
        <v>1</v>
      </c>
      <c r="D399" s="74">
        <f>VLOOKUP(B399,'[1]por deptos 2011-2017'!$BD$8595:$BF$9131,3,0)</f>
        <v>0</v>
      </c>
      <c r="E399" s="67">
        <f t="shared" si="142"/>
        <v>1.6778523489932886E-3</v>
      </c>
      <c r="F399" s="67" t="str">
        <f t="shared" si="143"/>
        <v/>
      </c>
      <c r="G399" s="49" t="str">
        <f t="shared" si="130"/>
        <v>0</v>
      </c>
      <c r="H399" s="63">
        <f t="shared" si="131"/>
        <v>0</v>
      </c>
    </row>
    <row r="400" spans="1:9" x14ac:dyDescent="0.2">
      <c r="B400" s="58" t="s">
        <v>91</v>
      </c>
      <c r="C400" s="74">
        <v>0</v>
      </c>
      <c r="D400" s="74">
        <f>VLOOKUP(B400,'[1]por deptos 2011-2017'!$BD$8595:$BF$9131,3,0)</f>
        <v>0</v>
      </c>
      <c r="E400" s="67" t="str">
        <f t="shared" si="142"/>
        <v/>
      </c>
      <c r="F400" s="67" t="str">
        <f t="shared" si="143"/>
        <v/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2011-2017'!$BD$8595:$BF$9131,3,0)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2011-2017'!$BD$8595:$BF$9131,3,0)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0</v>
      </c>
      <c r="D403" s="74">
        <f>VLOOKUP(B403,'[1]por deptos 2011-2017'!$BD$8595:$BF$9131,3,0)</f>
        <v>0</v>
      </c>
      <c r="E403" s="67" t="str">
        <f t="shared" ref="E403:E405" si="148">+IF(C403=0,"",C403/C$333)</f>
        <v/>
      </c>
      <c r="F403" s="67" t="str">
        <f t="shared" ref="F403:F405" si="149">+IF(D403=0,"",D403/D$333)</f>
        <v/>
      </c>
      <c r="G403" s="49" t="str">
        <f t="shared" ref="G403:G405" si="150">+IF(OR(AND(D403=0),(C403=0)),"0",((D403-C403)/C403))</f>
        <v>0</v>
      </c>
      <c r="H403" s="63" t="str">
        <f t="shared" ref="H403:H405" si="151">+IF(OR(AND(E403=""),(G403="")),"",E403*G403)</f>
        <v/>
      </c>
      <c r="I403" s="2"/>
    </row>
    <row r="404" spans="1:9" s="26" customFormat="1" x14ac:dyDescent="0.2">
      <c r="A404" s="40"/>
      <c r="B404" s="59" t="s">
        <v>563</v>
      </c>
      <c r="C404" s="73">
        <v>2</v>
      </c>
      <c r="D404" s="74">
        <f>VLOOKUP(B404,'[1]por deptos 2011-2017'!$BD$8595:$BF$9131,3,0)</f>
        <v>3</v>
      </c>
      <c r="E404" s="67">
        <f t="shared" si="148"/>
        <v>3.3557046979865771E-3</v>
      </c>
      <c r="F404" s="67">
        <f t="shared" si="149"/>
        <v>5.2264808362369342E-3</v>
      </c>
      <c r="G404" s="49">
        <f t="shared" si="150"/>
        <v>0.5</v>
      </c>
      <c r="H404" s="63">
        <f t="shared" si="151"/>
        <v>1.6778523489932886E-3</v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2011-2017'!$BD$8595:$BF$9131,3,0)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0</v>
      </c>
      <c r="D406" s="74">
        <f>VLOOKUP(B406,'[1]por deptos 2011-2017'!$BD$8595:$BF$9131,3,0)</f>
        <v>0</v>
      </c>
      <c r="E406" s="65" t="str">
        <f t="shared" si="144"/>
        <v/>
      </c>
      <c r="F406" s="65" t="str">
        <f t="shared" si="145"/>
        <v/>
      </c>
      <c r="G406" s="65" t="str">
        <f t="shared" si="146"/>
        <v>0</v>
      </c>
      <c r="H406" s="48" t="str">
        <f t="shared" si="147"/>
        <v/>
      </c>
      <c r="I406" s="2"/>
    </row>
    <row r="407" spans="1:9" s="26" customFormat="1" x14ac:dyDescent="0.2">
      <c r="A407" s="41"/>
      <c r="B407" s="59" t="s">
        <v>274</v>
      </c>
      <c r="C407" s="73">
        <v>7</v>
      </c>
      <c r="D407" s="74">
        <f>VLOOKUP(B407,'[1]por deptos 2011-2017'!$BD$8595:$BF$9131,3,0)</f>
        <v>2</v>
      </c>
      <c r="E407" s="65">
        <f t="shared" si="144"/>
        <v>1.1744966442953021E-2</v>
      </c>
      <c r="F407" s="65">
        <f t="shared" si="145"/>
        <v>3.4843205574912892E-3</v>
      </c>
      <c r="G407" s="65">
        <f t="shared" si="146"/>
        <v>-0.7142857142857143</v>
      </c>
      <c r="H407" s="48">
        <f t="shared" si="147"/>
        <v>-8.389261744966443E-3</v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2011-2017'!$BD$8595:$BF$9131,3,0)</f>
        <v>0</v>
      </c>
      <c r="E408" s="65" t="str">
        <f t="shared" si="144"/>
        <v/>
      </c>
      <c r="F408" s="65" t="str">
        <f t="shared" si="145"/>
        <v/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0</v>
      </c>
      <c r="D409" s="74">
        <f>VLOOKUP(B409,'[1]por deptos 2011-2017'!$BD$8595:$BF$9131,3,0)</f>
        <v>0</v>
      </c>
      <c r="E409" s="65" t="str">
        <f t="shared" si="144"/>
        <v/>
      </c>
      <c r="F409" s="65" t="str">
        <f t="shared" si="145"/>
        <v/>
      </c>
      <c r="G409" s="65" t="str">
        <f t="shared" si="146"/>
        <v>0</v>
      </c>
      <c r="H409" s="48" t="str">
        <f t="shared" si="147"/>
        <v/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2011-2017'!$BD$8595:$BF$9131,3,0)</f>
        <v>0</v>
      </c>
      <c r="E410" s="65" t="str">
        <f t="shared" si="144"/>
        <v/>
      </c>
      <c r="F410" s="65" t="str">
        <f t="shared" si="145"/>
        <v/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3</v>
      </c>
      <c r="D411" s="74">
        <f>VLOOKUP(B411,'[1]por deptos 2011-2017'!$BD$8595:$BF$9131,3,0)</f>
        <v>1</v>
      </c>
      <c r="E411" s="65">
        <f t="shared" ref="E411" si="152">+IF(C411=0,"",C411/C$333)</f>
        <v>5.0335570469798654E-3</v>
      </c>
      <c r="F411" s="65">
        <f t="shared" ref="F411" si="153">+IF(D411=0,"",D411/D$333)</f>
        <v>1.7421602787456446E-3</v>
      </c>
      <c r="G411" s="65">
        <f t="shared" ref="G411" si="154">+IF(OR(AND(D411=0),(C411=0)),"0",((D411-C411)/C411))</f>
        <v>-0.66666666666666663</v>
      </c>
      <c r="H411" s="48">
        <f t="shared" ref="H411" si="155">+IF(OR(AND(E411=""),(G411="")),"",E411*G411)</f>
        <v>-3.3557046979865767E-3</v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2011-2017'!$BD$8595:$BF$9131,3,0)</f>
        <v>0</v>
      </c>
      <c r="E412" s="67" t="str">
        <f t="shared" si="144"/>
        <v/>
      </c>
      <c r="F412" s="67" t="str">
        <f t="shared" si="145"/>
        <v/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0</v>
      </c>
      <c r="D413" s="74">
        <f>VLOOKUP(B413,'[1]por deptos 2011-2017'!$BD$8595:$BF$9131,3,0)</f>
        <v>0</v>
      </c>
      <c r="E413" s="67" t="str">
        <f t="shared" si="144"/>
        <v/>
      </c>
      <c r="F413" s="67" t="str">
        <f t="shared" si="145"/>
        <v/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0</v>
      </c>
      <c r="D414" s="74">
        <f>VLOOKUP(B414,'[1]por deptos 2011-2017'!$BD$8595:$BF$9131,3,0)</f>
        <v>50</v>
      </c>
      <c r="E414" s="67" t="str">
        <f t="shared" si="144"/>
        <v/>
      </c>
      <c r="F414" s="67">
        <f t="shared" si="145"/>
        <v>8.7108013937282236E-2</v>
      </c>
      <c r="G414" s="49" t="str">
        <f t="shared" si="146"/>
        <v>0</v>
      </c>
      <c r="H414" s="63" t="str">
        <f t="shared" si="147"/>
        <v/>
      </c>
    </row>
    <row r="415" spans="1:9" x14ac:dyDescent="0.2">
      <c r="B415" s="58" t="s">
        <v>100</v>
      </c>
      <c r="C415" s="74">
        <v>0</v>
      </c>
      <c r="D415" s="74">
        <f>VLOOKUP(B415,'[1]por deptos 2011-2017'!$BD$8595:$BF$9131,3,0)</f>
        <v>0</v>
      </c>
      <c r="E415" s="67" t="str">
        <f t="shared" si="144"/>
        <v/>
      </c>
      <c r="F415" s="67" t="str">
        <f t="shared" si="145"/>
        <v/>
      </c>
      <c r="G415" s="49" t="str">
        <f t="shared" si="146"/>
        <v>0</v>
      </c>
      <c r="H415" s="63" t="str">
        <f t="shared" si="147"/>
        <v/>
      </c>
    </row>
    <row r="416" spans="1:9" x14ac:dyDescent="0.2">
      <c r="B416" s="58" t="s">
        <v>101</v>
      </c>
      <c r="C416" s="74">
        <v>0</v>
      </c>
      <c r="D416" s="74">
        <f>VLOOKUP(B416,'[1]por deptos 2011-2017'!$BD$8595:$BF$9131,3,0)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0</v>
      </c>
      <c r="D417" s="74">
        <f>VLOOKUP(B417,'[1]por deptos 2011-2017'!$BD$8595:$BF$9131,3,0)</f>
        <v>0</v>
      </c>
      <c r="E417" s="67" t="str">
        <f t="shared" si="144"/>
        <v/>
      </c>
      <c r="F417" s="67" t="str">
        <f t="shared" si="145"/>
        <v/>
      </c>
      <c r="G417" s="49" t="str">
        <f t="shared" si="146"/>
        <v>0</v>
      </c>
      <c r="H417" s="63" t="str">
        <f t="shared" si="147"/>
        <v/>
      </c>
    </row>
    <row r="418" spans="1:9" x14ac:dyDescent="0.2">
      <c r="B418" s="58" t="s">
        <v>279</v>
      </c>
      <c r="C418" s="74">
        <v>0</v>
      </c>
      <c r="D418" s="74">
        <f>VLOOKUP(B418,'[1]por deptos 2011-2017'!$BD$8595:$BF$9131,3,0)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2011-2017'!$BD$8595:$BF$9131,3,0)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2011-2017'!$BD$8595:$BF$9131,3,0)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2011-2017'!$BD$8595:$BF$9131,3,0)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2011-2017'!$BD$8595:$BF$9131,3,0)</f>
        <v>0</v>
      </c>
      <c r="E422" s="65" t="str">
        <f t="shared" ref="E422:E424" si="160">+IF(C422=0,"",C422/C$333)</f>
        <v/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2011-2017'!$BD$8595:$BF$9131,3,0)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2011-2017'!$BD$8595:$BF$9131,3,0)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0</v>
      </c>
      <c r="D425" s="74">
        <f>VLOOKUP(B425,'[1]por deptos 2011-2017'!$BD$8595:$BF$9131,3,0)</f>
        <v>0</v>
      </c>
      <c r="E425" s="67" t="str">
        <f t="shared" si="144"/>
        <v/>
      </c>
      <c r="F425" s="67" t="str">
        <f t="shared" si="145"/>
        <v/>
      </c>
      <c r="G425" s="49" t="str">
        <f t="shared" si="146"/>
        <v>0</v>
      </c>
      <c r="H425" s="63" t="str">
        <f t="shared" si="147"/>
        <v/>
      </c>
    </row>
    <row r="426" spans="1:9" x14ac:dyDescent="0.2">
      <c r="B426" s="58" t="s">
        <v>106</v>
      </c>
      <c r="C426" s="74">
        <v>0</v>
      </c>
      <c r="D426" s="74">
        <f>VLOOKUP(B426,'[1]por deptos 2011-2017'!$BD$8595:$BF$9131,3,0)</f>
        <v>3</v>
      </c>
      <c r="E426" s="67" t="str">
        <f t="shared" si="144"/>
        <v/>
      </c>
      <c r="F426" s="67">
        <f t="shared" si="145"/>
        <v>5.2264808362369342E-3</v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0</v>
      </c>
      <c r="D427" s="74">
        <f>VLOOKUP(B427,'[1]por deptos 2011-2017'!$BD$8595:$BF$9131,3,0)</f>
        <v>3</v>
      </c>
      <c r="E427" s="67" t="str">
        <f t="shared" si="144"/>
        <v/>
      </c>
      <c r="F427" s="67">
        <f t="shared" si="145"/>
        <v>5.2264808362369342E-3</v>
      </c>
      <c r="G427" s="49" t="str">
        <f t="shared" si="146"/>
        <v>0</v>
      </c>
      <c r="H427" s="63" t="str">
        <f t="shared" si="147"/>
        <v/>
      </c>
    </row>
    <row r="428" spans="1:9" x14ac:dyDescent="0.2">
      <c r="B428" s="58" t="s">
        <v>114</v>
      </c>
      <c r="C428" s="74">
        <v>1</v>
      </c>
      <c r="D428" s="74">
        <f>VLOOKUP(B428,'[1]por deptos 2011-2017'!$BD$8595:$BF$9131,3,0)</f>
        <v>1</v>
      </c>
      <c r="E428" s="67">
        <f t="shared" si="144"/>
        <v>1.6778523489932886E-3</v>
      </c>
      <c r="F428" s="67">
        <f t="shared" si="145"/>
        <v>1.7421602787456446E-3</v>
      </c>
      <c r="G428" s="49">
        <f t="shared" si="146"/>
        <v>0</v>
      </c>
      <c r="H428" s="63">
        <f t="shared" si="147"/>
        <v>0</v>
      </c>
    </row>
    <row r="429" spans="1:9" x14ac:dyDescent="0.2">
      <c r="B429" s="58" t="s">
        <v>280</v>
      </c>
      <c r="C429" s="74">
        <v>3</v>
      </c>
      <c r="D429" s="74">
        <f>VLOOKUP(B429,'[1]por deptos 2011-2017'!$BD$8595:$BF$9131,3,0)</f>
        <v>0</v>
      </c>
      <c r="E429" s="67">
        <f t="shared" si="144"/>
        <v>5.0335570469798654E-3</v>
      </c>
      <c r="F429" s="67" t="str">
        <f t="shared" si="145"/>
        <v/>
      </c>
      <c r="G429" s="49" t="str">
        <f t="shared" si="146"/>
        <v>0</v>
      </c>
      <c r="H429" s="63">
        <f t="shared" si="147"/>
        <v>0</v>
      </c>
    </row>
    <row r="430" spans="1:9" x14ac:dyDescent="0.2">
      <c r="B430" s="58" t="s">
        <v>510</v>
      </c>
      <c r="C430" s="74">
        <v>1</v>
      </c>
      <c r="D430" s="74">
        <f>VLOOKUP(B430,'[1]por deptos 2011-2017'!$BD$8595:$BF$9131,3,0)</f>
        <v>0</v>
      </c>
      <c r="E430" s="67">
        <f t="shared" si="144"/>
        <v>1.6778523489932886E-3</v>
      </c>
      <c r="F430" s="67" t="str">
        <f t="shared" si="145"/>
        <v/>
      </c>
      <c r="G430" s="49" t="str">
        <f t="shared" si="146"/>
        <v>0</v>
      </c>
      <c r="H430" s="63">
        <f t="shared" si="147"/>
        <v>0</v>
      </c>
    </row>
    <row r="431" spans="1:9" ht="24" x14ac:dyDescent="0.2">
      <c r="B431" s="58" t="s">
        <v>511</v>
      </c>
      <c r="C431" s="74">
        <v>0</v>
      </c>
      <c r="D431" s="74">
        <f>VLOOKUP(B431,'[1]por deptos 2011-2017'!$BD$8595:$BF$9131,3,0)</f>
        <v>0</v>
      </c>
      <c r="E431" s="67" t="str">
        <f t="shared" si="144"/>
        <v/>
      </c>
      <c r="F431" s="67" t="str">
        <f t="shared" si="145"/>
        <v/>
      </c>
      <c r="G431" s="49" t="str">
        <f t="shared" si="146"/>
        <v>0</v>
      </c>
      <c r="H431" s="63" t="str">
        <f t="shared" si="147"/>
        <v/>
      </c>
    </row>
    <row r="432" spans="1:9" x14ac:dyDescent="0.2">
      <c r="B432" s="58" t="s">
        <v>512</v>
      </c>
      <c r="C432" s="74">
        <v>0</v>
      </c>
      <c r="D432" s="74">
        <f>VLOOKUP(B432,'[1]por deptos 2011-2017'!$BD$8595:$BF$9131,3,0)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1</v>
      </c>
      <c r="D433" s="74">
        <f>VLOOKUP(B433,'[1]por deptos 2011-2017'!$BD$8595:$BF$9131,3,0)</f>
        <v>0</v>
      </c>
      <c r="E433" s="67">
        <f t="shared" si="144"/>
        <v>1.6778523489932886E-3</v>
      </c>
      <c r="F433" s="67" t="str">
        <f t="shared" si="145"/>
        <v/>
      </c>
      <c r="G433" s="49" t="str">
        <f t="shared" si="146"/>
        <v>0</v>
      </c>
      <c r="H433" s="63">
        <f t="shared" si="147"/>
        <v>0</v>
      </c>
    </row>
    <row r="434" spans="2:8" x14ac:dyDescent="0.2">
      <c r="B434" s="58" t="s">
        <v>281</v>
      </c>
      <c r="C434" s="74">
        <v>0</v>
      </c>
      <c r="D434" s="74">
        <f>VLOOKUP(B434,'[1]por deptos 2011-2017'!$BD$8595:$BF$9131,3,0)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0</v>
      </c>
      <c r="D435" s="74">
        <f>VLOOKUP(B435,'[1]por deptos 2011-2017'!$BD$8595:$BF$9131,3,0)</f>
        <v>0</v>
      </c>
      <c r="E435" s="67" t="str">
        <f t="shared" si="144"/>
        <v/>
      </c>
      <c r="F435" s="67" t="str">
        <f t="shared" si="145"/>
        <v/>
      </c>
      <c r="G435" s="49" t="str">
        <f t="shared" si="146"/>
        <v>0</v>
      </c>
      <c r="H435" s="63" t="str">
        <f t="shared" si="147"/>
        <v/>
      </c>
    </row>
    <row r="436" spans="2:8" x14ac:dyDescent="0.2">
      <c r="B436" s="58" t="s">
        <v>395</v>
      </c>
      <c r="C436" s="74">
        <v>0</v>
      </c>
      <c r="D436" s="74">
        <f>VLOOKUP(B436,'[1]por deptos 2011-2017'!$BD$8595:$BF$9131,3,0)</f>
        <v>6</v>
      </c>
      <c r="E436" s="67" t="str">
        <f t="shared" si="144"/>
        <v/>
      </c>
      <c r="F436" s="67">
        <f t="shared" si="145"/>
        <v>1.0452961672473868E-2</v>
      </c>
      <c r="G436" s="49" t="str">
        <f t="shared" si="146"/>
        <v>0</v>
      </c>
      <c r="H436" s="63" t="str">
        <f t="shared" si="147"/>
        <v/>
      </c>
    </row>
    <row r="437" spans="2:8" x14ac:dyDescent="0.2">
      <c r="B437" s="58" t="s">
        <v>109</v>
      </c>
      <c r="C437" s="74">
        <v>34</v>
      </c>
      <c r="D437" s="74">
        <f>VLOOKUP(B437,'[1]por deptos 2011-2017'!$BD$8595:$BF$9131,3,0)</f>
        <v>98</v>
      </c>
      <c r="E437" s="67">
        <f t="shared" si="144"/>
        <v>5.7046979865771813E-2</v>
      </c>
      <c r="F437" s="67">
        <f t="shared" si="145"/>
        <v>0.17073170731707318</v>
      </c>
      <c r="G437" s="49">
        <f t="shared" si="146"/>
        <v>1.8823529411764706</v>
      </c>
      <c r="H437" s="63">
        <f t="shared" si="147"/>
        <v>0.10738255033557047</v>
      </c>
    </row>
    <row r="438" spans="2:8" x14ac:dyDescent="0.2">
      <c r="B438" s="58" t="s">
        <v>282</v>
      </c>
      <c r="C438" s="74">
        <v>9</v>
      </c>
      <c r="D438" s="74">
        <f>VLOOKUP(B438,'[1]por deptos 2011-2017'!$BD$8595:$BF$9131,3,0)</f>
        <v>13</v>
      </c>
      <c r="E438" s="67">
        <f t="shared" si="144"/>
        <v>1.5100671140939598E-2</v>
      </c>
      <c r="F438" s="67">
        <f t="shared" si="145"/>
        <v>2.2648083623693381E-2</v>
      </c>
      <c r="G438" s="49">
        <f t="shared" si="146"/>
        <v>0.44444444444444442</v>
      </c>
      <c r="H438" s="63">
        <f t="shared" si="147"/>
        <v>6.7114093959731542E-3</v>
      </c>
    </row>
    <row r="439" spans="2:8" x14ac:dyDescent="0.2">
      <c r="B439" s="58" t="s">
        <v>108</v>
      </c>
      <c r="C439" s="74">
        <v>0</v>
      </c>
      <c r="D439" s="74">
        <f>VLOOKUP(B439,'[1]por deptos 2011-2017'!$BD$8595:$BF$9131,3,0)</f>
        <v>0</v>
      </c>
      <c r="E439" s="67" t="str">
        <f t="shared" si="144"/>
        <v/>
      </c>
      <c r="F439" s="67" t="str">
        <f t="shared" si="145"/>
        <v/>
      </c>
      <c r="G439" s="49" t="str">
        <f t="shared" si="146"/>
        <v>0</v>
      </c>
      <c r="H439" s="63" t="str">
        <f t="shared" si="147"/>
        <v/>
      </c>
    </row>
    <row r="440" spans="2:8" x14ac:dyDescent="0.2">
      <c r="B440" s="58" t="s">
        <v>347</v>
      </c>
      <c r="C440" s="74">
        <v>6</v>
      </c>
      <c r="D440" s="74">
        <f>VLOOKUP(B440,'[1]por deptos 2011-2017'!$BD$8595:$BF$9131,3,0)</f>
        <v>8</v>
      </c>
      <c r="E440" s="67">
        <f t="shared" si="144"/>
        <v>1.0067114093959731E-2</v>
      </c>
      <c r="F440" s="67">
        <f t="shared" si="145"/>
        <v>1.3937282229965157E-2</v>
      </c>
      <c r="G440" s="49">
        <f t="shared" si="146"/>
        <v>0.33333333333333331</v>
      </c>
      <c r="H440" s="63">
        <f t="shared" si="147"/>
        <v>3.3557046979865767E-3</v>
      </c>
    </row>
    <row r="441" spans="2:8" x14ac:dyDescent="0.2">
      <c r="B441" s="58" t="s">
        <v>118</v>
      </c>
      <c r="C441" s="74">
        <v>0</v>
      </c>
      <c r="D441" s="74">
        <f>VLOOKUP(B441,'[1]por deptos 2011-2017'!$BD$8595:$BF$9131,3,0)</f>
        <v>0</v>
      </c>
      <c r="E441" s="67" t="str">
        <f t="shared" si="144"/>
        <v/>
      </c>
      <c r="F441" s="67" t="str">
        <f t="shared" si="145"/>
        <v/>
      </c>
      <c r="G441" s="49" t="str">
        <f t="shared" si="146"/>
        <v>0</v>
      </c>
      <c r="H441" s="63" t="str">
        <f t="shared" si="147"/>
        <v/>
      </c>
    </row>
    <row r="442" spans="2:8" x14ac:dyDescent="0.2">
      <c r="B442" s="58" t="s">
        <v>105</v>
      </c>
      <c r="C442" s="74">
        <v>1</v>
      </c>
      <c r="D442" s="74">
        <f>VLOOKUP(B442,'[1]por deptos 2011-2017'!$BD$8595:$BF$9131,3,0)</f>
        <v>0</v>
      </c>
      <c r="E442" s="67">
        <f t="shared" si="144"/>
        <v>1.6778523489932886E-3</v>
      </c>
      <c r="F442" s="67" t="str">
        <f t="shared" si="145"/>
        <v/>
      </c>
      <c r="G442" s="49" t="str">
        <f t="shared" si="146"/>
        <v>0</v>
      </c>
      <c r="H442" s="63">
        <f t="shared" si="147"/>
        <v>0</v>
      </c>
    </row>
    <row r="443" spans="2:8" x14ac:dyDescent="0.2">
      <c r="B443" s="58" t="s">
        <v>283</v>
      </c>
      <c r="C443" s="74">
        <v>4</v>
      </c>
      <c r="D443" s="74">
        <f>VLOOKUP(B443,'[1]por deptos 2011-2017'!$BD$8595:$BF$9131,3,0)</f>
        <v>6</v>
      </c>
      <c r="E443" s="67">
        <f t="shared" si="144"/>
        <v>6.7114093959731542E-3</v>
      </c>
      <c r="F443" s="67">
        <f t="shared" si="145"/>
        <v>1.0452961672473868E-2</v>
      </c>
      <c r="G443" s="49">
        <f t="shared" si="146"/>
        <v>0.5</v>
      </c>
      <c r="H443" s="63">
        <f t="shared" si="147"/>
        <v>3.3557046979865771E-3</v>
      </c>
    </row>
    <row r="444" spans="2:8" x14ac:dyDescent="0.2">
      <c r="B444" s="58" t="s">
        <v>513</v>
      </c>
      <c r="C444" s="74">
        <v>0</v>
      </c>
      <c r="D444" s="74">
        <f>VLOOKUP(B444,'[1]por deptos 2011-2017'!$BD$8595:$BF$9131,3,0)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0</v>
      </c>
      <c r="D445" s="74">
        <f>VLOOKUP(B445,'[1]por deptos 2011-2017'!$BD$8595:$BF$9131,3,0)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10</v>
      </c>
      <c r="D446" s="74">
        <f>VLOOKUP(B446,'[1]por deptos 2011-2017'!$BD$8595:$BF$9131,3,0)</f>
        <v>0</v>
      </c>
      <c r="E446" s="67">
        <f t="shared" si="144"/>
        <v>1.6778523489932886E-2</v>
      </c>
      <c r="F446" s="67" t="str">
        <f t="shared" si="145"/>
        <v/>
      </c>
      <c r="G446" s="49" t="str">
        <f t="shared" si="146"/>
        <v>0</v>
      </c>
      <c r="H446" s="63">
        <f t="shared" si="147"/>
        <v>0</v>
      </c>
    </row>
    <row r="447" spans="2:8" x14ac:dyDescent="0.2">
      <c r="B447" s="58" t="s">
        <v>103</v>
      </c>
      <c r="C447" s="74">
        <v>0</v>
      </c>
      <c r="D447" s="74">
        <f>VLOOKUP(B447,'[1]por deptos 2011-2017'!$BD$8595:$BF$9131,3,0)</f>
        <v>0</v>
      </c>
      <c r="E447" s="67" t="str">
        <f t="shared" si="144"/>
        <v/>
      </c>
      <c r="F447" s="67" t="str">
        <f t="shared" si="145"/>
        <v/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3</v>
      </c>
      <c r="D448" s="74">
        <f>VLOOKUP(B448,'[1]por deptos 2011-2017'!$BD$8595:$BF$9131,3,0)</f>
        <v>0</v>
      </c>
      <c r="E448" s="67">
        <f t="shared" si="144"/>
        <v>5.0335570469798654E-3</v>
      </c>
      <c r="F448" s="67" t="str">
        <f t="shared" si="145"/>
        <v/>
      </c>
      <c r="G448" s="49" t="str">
        <f t="shared" si="146"/>
        <v>0</v>
      </c>
      <c r="H448" s="63">
        <f t="shared" si="147"/>
        <v>0</v>
      </c>
    </row>
    <row r="449" spans="2:8" x14ac:dyDescent="0.2">
      <c r="B449" s="58" t="s">
        <v>113</v>
      </c>
      <c r="C449" s="74">
        <v>0</v>
      </c>
      <c r="D449" s="74">
        <f>VLOOKUP(B449,'[1]por deptos 2011-2017'!$BD$8595:$BF$9131,3,0)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2011-2017'!$BD$8595:$BF$9131,3,0)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26</v>
      </c>
      <c r="D451" s="74">
        <f>VLOOKUP(B451,'[1]por deptos 2011-2017'!$BD$8595:$BF$9131,3,0)</f>
        <v>16</v>
      </c>
      <c r="E451" s="67">
        <f t="shared" si="144"/>
        <v>4.3624161073825503E-2</v>
      </c>
      <c r="F451" s="67">
        <f t="shared" si="145"/>
        <v>2.7874564459930314E-2</v>
      </c>
      <c r="G451" s="49">
        <f t="shared" si="146"/>
        <v>-0.38461538461538464</v>
      </c>
      <c r="H451" s="63">
        <f t="shared" si="147"/>
        <v>-1.6778523489932886E-2</v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2011-2017'!$BD$8595:$BF$9131,3,0)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0</v>
      </c>
      <c r="D453" s="74">
        <f>VLOOKUP(B453,'[1]por deptos 2011-2017'!$BD$8595:$BF$9131,3,0)</f>
        <v>3</v>
      </c>
      <c r="E453" s="67" t="str">
        <f t="shared" si="144"/>
        <v/>
      </c>
      <c r="F453" s="67">
        <f t="shared" si="145"/>
        <v>5.2264808362369342E-3</v>
      </c>
      <c r="G453" s="49" t="str">
        <f t="shared" si="146"/>
        <v>0</v>
      </c>
      <c r="H453" s="63" t="str">
        <f t="shared" si="147"/>
        <v/>
      </c>
    </row>
    <row r="454" spans="2:8" x14ac:dyDescent="0.2">
      <c r="B454" s="58" t="s">
        <v>286</v>
      </c>
      <c r="C454" s="74">
        <v>0</v>
      </c>
      <c r="D454" s="74">
        <f>VLOOKUP(B454,'[1]por deptos 2011-2017'!$BD$8595:$BF$9131,3,0)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0</v>
      </c>
      <c r="D455" s="74">
        <f>VLOOKUP(B455,'[1]por deptos 2011-2017'!$BD$8595:$BF$9131,3,0)</f>
        <v>0</v>
      </c>
      <c r="E455" s="67" t="str">
        <f t="shared" si="144"/>
        <v/>
      </c>
      <c r="F455" s="67" t="str">
        <f t="shared" si="145"/>
        <v/>
      </c>
      <c r="G455" s="49" t="str">
        <f t="shared" si="146"/>
        <v>0</v>
      </c>
      <c r="H455" s="63" t="str">
        <f t="shared" si="147"/>
        <v/>
      </c>
    </row>
    <row r="456" spans="2:8" x14ac:dyDescent="0.2">
      <c r="B456" s="58" t="s">
        <v>287</v>
      </c>
      <c r="C456" s="74">
        <v>7</v>
      </c>
      <c r="D456" s="74">
        <f>VLOOKUP(B456,'[1]por deptos 2011-2017'!$BD$8595:$BF$9131,3,0)</f>
        <v>3</v>
      </c>
      <c r="E456" s="67">
        <f t="shared" si="144"/>
        <v>1.1744966442953021E-2</v>
      </c>
      <c r="F456" s="67">
        <f t="shared" si="145"/>
        <v>5.2264808362369342E-3</v>
      </c>
      <c r="G456" s="49">
        <f t="shared" si="146"/>
        <v>-0.5714285714285714</v>
      </c>
      <c r="H456" s="63">
        <f t="shared" si="147"/>
        <v>-6.7114093959731542E-3</v>
      </c>
    </row>
    <row r="457" spans="2:8" x14ac:dyDescent="0.2">
      <c r="B457" s="58" t="s">
        <v>288</v>
      </c>
      <c r="C457" s="74">
        <v>3</v>
      </c>
      <c r="D457" s="74">
        <f>VLOOKUP(B457,'[1]por deptos 2011-2017'!$BD$8595:$BF$9131,3,0)</f>
        <v>1</v>
      </c>
      <c r="E457" s="67">
        <f t="shared" si="144"/>
        <v>5.0335570469798654E-3</v>
      </c>
      <c r="F457" s="67">
        <f t="shared" si="145"/>
        <v>1.7421602787456446E-3</v>
      </c>
      <c r="G457" s="49">
        <f t="shared" si="146"/>
        <v>-0.66666666666666663</v>
      </c>
      <c r="H457" s="63">
        <f t="shared" si="147"/>
        <v>-3.3557046979865767E-3</v>
      </c>
    </row>
    <row r="458" spans="2:8" x14ac:dyDescent="0.2">
      <c r="B458" s="58" t="s">
        <v>289</v>
      </c>
      <c r="C458" s="74">
        <v>1</v>
      </c>
      <c r="D458" s="74">
        <f>VLOOKUP(B458,'[1]por deptos 2011-2017'!$BD$8595:$BF$9131,3,0)</f>
        <v>1</v>
      </c>
      <c r="E458" s="67">
        <f t="shared" si="144"/>
        <v>1.6778523489932886E-3</v>
      </c>
      <c r="F458" s="67">
        <f t="shared" si="145"/>
        <v>1.7421602787456446E-3</v>
      </c>
      <c r="G458" s="49">
        <f t="shared" si="146"/>
        <v>0</v>
      </c>
      <c r="H458" s="63">
        <f t="shared" si="147"/>
        <v>0</v>
      </c>
    </row>
    <row r="459" spans="2:8" x14ac:dyDescent="0.2">
      <c r="B459" s="58" t="s">
        <v>104</v>
      </c>
      <c r="C459" s="74">
        <v>0</v>
      </c>
      <c r="D459" s="74">
        <f>VLOOKUP(B459,'[1]por deptos 2011-2017'!$BD$8595:$BF$9131,3,0)</f>
        <v>0</v>
      </c>
      <c r="E459" s="67" t="str">
        <f t="shared" si="144"/>
        <v/>
      </c>
      <c r="F459" s="67" t="str">
        <f t="shared" si="145"/>
        <v/>
      </c>
      <c r="G459" s="49" t="str">
        <f t="shared" si="146"/>
        <v>0</v>
      </c>
      <c r="H459" s="63" t="str">
        <f t="shared" si="147"/>
        <v/>
      </c>
    </row>
    <row r="460" spans="2:8" x14ac:dyDescent="0.2">
      <c r="B460" s="58" t="s">
        <v>290</v>
      </c>
      <c r="C460" s="74">
        <v>0</v>
      </c>
      <c r="D460" s="74">
        <f>VLOOKUP(B460,'[1]por deptos 2011-2017'!$BD$8595:$BF$9131,3,0)</f>
        <v>0</v>
      </c>
      <c r="E460" s="67" t="str">
        <f t="shared" si="144"/>
        <v/>
      </c>
      <c r="F460" s="67" t="str">
        <f t="shared" si="145"/>
        <v/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11</v>
      </c>
      <c r="D461" s="74">
        <f>VLOOKUP(B461,'[1]por deptos 2011-2017'!$BD$8595:$BF$9131,3,0)</f>
        <v>7</v>
      </c>
      <c r="E461" s="67">
        <f t="shared" si="144"/>
        <v>1.8456375838926176E-2</v>
      </c>
      <c r="F461" s="67">
        <f t="shared" si="145"/>
        <v>1.2195121951219513E-2</v>
      </c>
      <c r="G461" s="49">
        <f t="shared" si="146"/>
        <v>-0.36363636363636365</v>
      </c>
      <c r="H461" s="63">
        <f t="shared" si="147"/>
        <v>-6.7114093959731551E-3</v>
      </c>
    </row>
    <row r="462" spans="2:8" x14ac:dyDescent="0.2">
      <c r="B462" s="58" t="s">
        <v>516</v>
      </c>
      <c r="C462" s="74">
        <v>0</v>
      </c>
      <c r="D462" s="74">
        <f>VLOOKUP(B462,'[1]por deptos 2011-2017'!$BD$8595:$BF$9131,3,0)</f>
        <v>0</v>
      </c>
      <c r="E462" s="67" t="str">
        <f t="shared" si="144"/>
        <v/>
      </c>
      <c r="F462" s="67" t="str">
        <f t="shared" si="145"/>
        <v/>
      </c>
      <c r="G462" s="49" t="str">
        <f t="shared" si="146"/>
        <v>0</v>
      </c>
      <c r="H462" s="63" t="str">
        <f t="shared" si="147"/>
        <v/>
      </c>
    </row>
    <row r="463" spans="2:8" x14ac:dyDescent="0.2">
      <c r="B463" s="58" t="s">
        <v>292</v>
      </c>
      <c r="C463" s="74">
        <v>0</v>
      </c>
      <c r="D463" s="74">
        <f>VLOOKUP(B463,'[1]por deptos 2011-2017'!$BD$8595:$BF$9131,3,0)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0</v>
      </c>
      <c r="D464" s="74">
        <f>VLOOKUP(B464,'[1]por deptos 2011-2017'!$BD$8595:$BF$9131,3,0)</f>
        <v>1</v>
      </c>
      <c r="E464" s="67" t="str">
        <f t="shared" si="144"/>
        <v/>
      </c>
      <c r="F464" s="67">
        <f t="shared" si="145"/>
        <v>1.7421602787456446E-3</v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0</v>
      </c>
      <c r="D465" s="74">
        <f>VLOOKUP(B465,'[1]por deptos 2011-2017'!$BD$8595:$BF$9131,3,0)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2011-2017'!$BD$8595:$BF$9131,3,0)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0</v>
      </c>
      <c r="D467" s="74">
        <f>VLOOKUP(B467,'[1]por deptos 2011-2017'!$BD$8595:$BF$9131,3,0)</f>
        <v>3</v>
      </c>
      <c r="E467" s="67" t="str">
        <f t="shared" si="144"/>
        <v/>
      </c>
      <c r="F467" s="67">
        <f t="shared" si="145"/>
        <v>5.2264808362369342E-3</v>
      </c>
      <c r="G467" s="49" t="str">
        <f t="shared" si="146"/>
        <v>0</v>
      </c>
      <c r="H467" s="63" t="str">
        <f t="shared" si="147"/>
        <v/>
      </c>
    </row>
    <row r="468" spans="2:8" x14ac:dyDescent="0.2">
      <c r="B468" s="58" t="s">
        <v>128</v>
      </c>
      <c r="C468" s="74">
        <v>0</v>
      </c>
      <c r="D468" s="74">
        <f>VLOOKUP(B468,'[1]por deptos 2011-2017'!$BD$8595:$BF$9131,3,0)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0</v>
      </c>
      <c r="D469" s="74">
        <f>VLOOKUP(B469,'[1]por deptos 2011-2017'!$BD$8595:$BF$9131,3,0)</f>
        <v>0</v>
      </c>
      <c r="E469" s="67" t="str">
        <f t="shared" si="144"/>
        <v/>
      </c>
      <c r="F469" s="67" t="str">
        <f t="shared" si="145"/>
        <v/>
      </c>
      <c r="G469" s="49" t="str">
        <f t="shared" si="146"/>
        <v>0</v>
      </c>
      <c r="H469" s="63" t="str">
        <f t="shared" si="147"/>
        <v/>
      </c>
    </row>
    <row r="470" spans="2:8" x14ac:dyDescent="0.2">
      <c r="B470" s="58" t="s">
        <v>297</v>
      </c>
      <c r="C470" s="74">
        <v>0</v>
      </c>
      <c r="D470" s="74">
        <f>VLOOKUP(B470,'[1]por deptos 2011-2017'!$BD$8595:$BF$9131,3,0)</f>
        <v>0</v>
      </c>
      <c r="E470" s="67" t="str">
        <f t="shared" si="144"/>
        <v/>
      </c>
      <c r="F470" s="67" t="str">
        <f t="shared" si="145"/>
        <v/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2011-2017'!$BD$8595:$BF$9131,3,0)</f>
        <v>2</v>
      </c>
      <c r="E471" s="67" t="str">
        <f t="shared" si="144"/>
        <v/>
      </c>
      <c r="F471" s="67">
        <f t="shared" si="145"/>
        <v>3.4843205574912892E-3</v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0</v>
      </c>
      <c r="D472" s="74">
        <f>VLOOKUP(B472,'[1]por deptos 2011-2017'!$BD$8595:$BF$9131,3,0)</f>
        <v>6</v>
      </c>
      <c r="E472" s="67" t="str">
        <f t="shared" si="144"/>
        <v/>
      </c>
      <c r="F472" s="67">
        <f t="shared" si="145"/>
        <v>1.0452961672473868E-2</v>
      </c>
      <c r="G472" s="49" t="str">
        <f t="shared" si="146"/>
        <v>0</v>
      </c>
      <c r="H472" s="63" t="str">
        <f t="shared" si="147"/>
        <v/>
      </c>
    </row>
    <row r="473" spans="2:8" x14ac:dyDescent="0.2">
      <c r="B473" s="58" t="s">
        <v>299</v>
      </c>
      <c r="C473" s="74">
        <v>0</v>
      </c>
      <c r="D473" s="74">
        <f>VLOOKUP(B473,'[1]por deptos 2011-2017'!$BD$8595:$BF$9131,3,0)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2011-2017'!$BD$8595:$BF$9131,3,0)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2011-2017'!$BD$8595:$BF$9131,3,0)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2011-2017'!$BD$8595:$BF$9131,3,0)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2011-2017'!$BD$8595:$BF$9131,3,0)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2011-2017'!$BD$8595:$BF$9131,3,0)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2011-2017'!$BD$8595:$BF$9131,3,0)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0</v>
      </c>
      <c r="D480" s="74">
        <f>VLOOKUP(B480,'[1]por deptos 2011-2017'!$BD$8595:$BF$9131,3,0)</f>
        <v>0</v>
      </c>
      <c r="E480" s="67" t="str">
        <f t="shared" si="164"/>
        <v/>
      </c>
      <c r="F480" s="67" t="str">
        <f t="shared" si="165"/>
        <v/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0</v>
      </c>
      <c r="D481" s="74">
        <f>VLOOKUP(B481,'[1]por deptos 2011-2017'!$BD$8595:$BF$9131,3,0)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0</v>
      </c>
      <c r="D482" s="74">
        <f>VLOOKUP(B482,'[1]por deptos 2011-2017'!$BD$8595:$BF$9131,3,0)</f>
        <v>0</v>
      </c>
      <c r="E482" s="67" t="str">
        <f t="shared" si="164"/>
        <v/>
      </c>
      <c r="F482" s="67" t="str">
        <f t="shared" si="165"/>
        <v/>
      </c>
      <c r="G482" s="49" t="str">
        <f t="shared" si="166"/>
        <v>0</v>
      </c>
      <c r="H482" s="63" t="str">
        <f t="shared" si="167"/>
        <v/>
      </c>
    </row>
    <row r="483" spans="2:8" x14ac:dyDescent="0.2">
      <c r="B483" s="58" t="s">
        <v>124</v>
      </c>
      <c r="C483" s="74">
        <v>0</v>
      </c>
      <c r="D483" s="74">
        <f>VLOOKUP(B483,'[1]por deptos 2011-2017'!$BD$8595:$BF$9131,3,0)</f>
        <v>1</v>
      </c>
      <c r="E483" s="67" t="str">
        <f t="shared" si="164"/>
        <v/>
      </c>
      <c r="F483" s="67">
        <f t="shared" si="165"/>
        <v>1.7421602787456446E-3</v>
      </c>
      <c r="G483" s="49" t="str">
        <f t="shared" si="166"/>
        <v>0</v>
      </c>
      <c r="H483" s="63" t="str">
        <f t="shared" si="167"/>
        <v/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2011-2017'!$BD$8595:$BF$9131,3,0)</f>
        <v>0</v>
      </c>
      <c r="E484" s="67" t="str">
        <f t="shared" si="164"/>
        <v/>
      </c>
      <c r="F484" s="67" t="str">
        <f t="shared" si="165"/>
        <v/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2011-2017'!$BD$8595:$BF$9131,3,0)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2011-2017'!$BD$8595:$BF$9131,3,0)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0</v>
      </c>
      <c r="D487" s="74">
        <f>VLOOKUP(B487,'[1]por deptos 2011-2017'!$BD$8595:$BF$9131,3,0)</f>
        <v>0</v>
      </c>
      <c r="E487" s="67" t="str">
        <f t="shared" si="164"/>
        <v/>
      </c>
      <c r="F487" s="67" t="str">
        <f t="shared" si="165"/>
        <v/>
      </c>
      <c r="G487" s="49" t="str">
        <f t="shared" si="166"/>
        <v>0</v>
      </c>
      <c r="H487" s="63" t="str">
        <f t="shared" si="167"/>
        <v/>
      </c>
    </row>
    <row r="488" spans="2:8" x14ac:dyDescent="0.2">
      <c r="B488" s="58" t="s">
        <v>119</v>
      </c>
      <c r="C488" s="74">
        <v>1</v>
      </c>
      <c r="D488" s="74">
        <f>VLOOKUP(B488,'[1]por deptos 2011-2017'!$BD$8595:$BF$9131,3,0)</f>
        <v>0</v>
      </c>
      <c r="E488" s="67">
        <f t="shared" si="164"/>
        <v>1.6778523489932886E-3</v>
      </c>
      <c r="F488" s="67" t="str">
        <f t="shared" si="165"/>
        <v/>
      </c>
      <c r="G488" s="49" t="str">
        <f t="shared" si="166"/>
        <v>0</v>
      </c>
      <c r="H488" s="63">
        <f t="shared" si="167"/>
        <v>0</v>
      </c>
    </row>
    <row r="489" spans="2:8" x14ac:dyDescent="0.2">
      <c r="B489" s="58" t="s">
        <v>519</v>
      </c>
      <c r="C489" s="74">
        <v>0</v>
      </c>
      <c r="D489" s="74">
        <f>VLOOKUP(B489,'[1]por deptos 2011-2017'!$BD$8595:$BF$9131,3,0)</f>
        <v>0</v>
      </c>
      <c r="E489" s="67" t="str">
        <f t="shared" si="164"/>
        <v/>
      </c>
      <c r="F489" s="67" t="str">
        <f t="shared" si="165"/>
        <v/>
      </c>
      <c r="G489" s="49" t="str">
        <f t="shared" si="166"/>
        <v>0</v>
      </c>
      <c r="H489" s="63" t="str">
        <f t="shared" si="167"/>
        <v/>
      </c>
    </row>
    <row r="490" spans="2:8" x14ac:dyDescent="0.2">
      <c r="B490" s="58" t="s">
        <v>308</v>
      </c>
      <c r="C490" s="74">
        <v>0</v>
      </c>
      <c r="D490" s="74">
        <f>VLOOKUP(B490,'[1]por deptos 2011-2017'!$BD$8595:$BF$9131,3,0)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2011-2017'!$BD$8595:$BF$9131,3,0)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2011-2017'!$BD$8595:$BF$9131,3,0)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2011-2017'!$BD$8595:$BF$9131,3,0)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2011-2017'!$BD$8595:$BF$9131,3,0)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2011-2017'!$BD$8595:$BF$9131,3,0)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2011-2017'!$BD$8595:$BF$9131,3,0)</f>
        <v>0</v>
      </c>
      <c r="E496" s="67" t="str">
        <f t="shared" si="164"/>
        <v/>
      </c>
      <c r="F496" s="67" t="str">
        <f t="shared" si="165"/>
        <v/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2011-2017'!$BD$8595:$BF$9131,3,0)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2011-2017'!$BD$8595:$BF$9131,3,0)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2011-2017'!$BD$8595:$BF$9131,3,0)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2011-2017'!$BD$8595:$BF$9131,3,0)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0</v>
      </c>
      <c r="D501" s="74">
        <f>VLOOKUP(B501,'[1]por deptos 2011-2017'!$BD$8595:$BF$9131,3,0)</f>
        <v>0</v>
      </c>
      <c r="E501" s="67" t="str">
        <f t="shared" si="164"/>
        <v/>
      </c>
      <c r="F501" s="67" t="str">
        <f t="shared" si="165"/>
        <v/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0</v>
      </c>
      <c r="D502" s="74">
        <f>VLOOKUP(B502,'[1]por deptos 2011-2017'!$BD$8595:$BF$9131,3,0)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2011-2017'!$BD$8595:$BF$9131,3,0)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2</v>
      </c>
      <c r="D504" s="74">
        <f>VLOOKUP(B504,'[1]por deptos 2011-2017'!$BD$8595:$BF$9131,3,0)</f>
        <v>3</v>
      </c>
      <c r="E504" s="67">
        <f t="shared" si="164"/>
        <v>3.3557046979865771E-3</v>
      </c>
      <c r="F504" s="67">
        <f t="shared" si="165"/>
        <v>5.2264808362369342E-3</v>
      </c>
      <c r="G504" s="49">
        <f t="shared" si="166"/>
        <v>0.5</v>
      </c>
      <c r="H504" s="63">
        <f t="shared" si="167"/>
        <v>1.6778523489932886E-3</v>
      </c>
    </row>
    <row r="505" spans="1:9" x14ac:dyDescent="0.2">
      <c r="B505" s="58" t="s">
        <v>522</v>
      </c>
      <c r="C505" s="74">
        <v>0</v>
      </c>
      <c r="D505" s="74">
        <f>VLOOKUP(B505,'[1]por deptos 2011-2017'!$BD$8595:$BF$9131,3,0)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0</v>
      </c>
      <c r="D506" s="74">
        <f>VLOOKUP(B506,'[1]por deptos 2011-2017'!$BD$8595:$BF$9131,3,0)</f>
        <v>0</v>
      </c>
      <c r="E506" s="67" t="str">
        <f t="shared" ref="E506" si="168">+IF(C506=0,"",C506/C$333)</f>
        <v/>
      </c>
      <c r="F506" s="67" t="str">
        <f t="shared" ref="F506" si="169">+IF(D506=0,"",D506/D$333)</f>
        <v/>
      </c>
      <c r="G506" s="49" t="str">
        <f t="shared" ref="G506" si="170">+IF(OR(AND(D506=0),(C506=0)),"0",((D506-C506)/C506))</f>
        <v>0</v>
      </c>
      <c r="H506" s="63" t="str">
        <f t="shared" ref="H506" si="171">+IF(OR(AND(E506=""),(G506="")),"",E506*G506)</f>
        <v/>
      </c>
      <c r="I506" s="2"/>
    </row>
    <row r="507" spans="1:9" x14ac:dyDescent="0.2">
      <c r="B507" s="58" t="s">
        <v>137</v>
      </c>
      <c r="C507" s="74">
        <v>3</v>
      </c>
      <c r="D507" s="74">
        <f>VLOOKUP(B507,'[1]por deptos 2011-2017'!$BD$8595:$BF$9131,3,0)</f>
        <v>8</v>
      </c>
      <c r="E507" s="67">
        <f t="shared" ref="E507:E532" si="172">+IF(C507=0,"",C507/C$333)</f>
        <v>5.0335570469798654E-3</v>
      </c>
      <c r="F507" s="67">
        <f t="shared" ref="F507:F532" si="173">+IF(D507=0,"",D507/D$333)</f>
        <v>1.3937282229965157E-2</v>
      </c>
      <c r="G507" s="49">
        <f t="shared" si="166"/>
        <v>1.6666666666666667</v>
      </c>
      <c r="H507" s="63">
        <f t="shared" si="167"/>
        <v>8.389261744966443E-3</v>
      </c>
    </row>
    <row r="508" spans="1:9" x14ac:dyDescent="0.2">
      <c r="B508" s="58" t="s">
        <v>523</v>
      </c>
      <c r="C508" s="74">
        <v>0</v>
      </c>
      <c r="D508" s="74">
        <f>VLOOKUP(B508,'[1]por deptos 2011-2017'!$BD$8595:$BF$9131,3,0)</f>
        <v>0</v>
      </c>
      <c r="E508" s="67" t="str">
        <f t="shared" si="172"/>
        <v/>
      </c>
      <c r="F508" s="67" t="str">
        <f t="shared" si="173"/>
        <v/>
      </c>
      <c r="G508" s="49" t="str">
        <f t="shared" si="166"/>
        <v>0</v>
      </c>
      <c r="H508" s="63" t="str">
        <f t="shared" si="167"/>
        <v/>
      </c>
    </row>
    <row r="509" spans="1:9" x14ac:dyDescent="0.2">
      <c r="B509" s="58" t="s">
        <v>135</v>
      </c>
      <c r="C509" s="74">
        <v>0</v>
      </c>
      <c r="D509" s="74">
        <f>VLOOKUP(B509,'[1]por deptos 2011-2017'!$BD$8595:$BF$9131,3,0)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8</v>
      </c>
      <c r="D510" s="74">
        <f>VLOOKUP(B510,'[1]por deptos 2011-2017'!$BD$8595:$BF$9131,3,0)</f>
        <v>9</v>
      </c>
      <c r="E510" s="67">
        <f t="shared" si="172"/>
        <v>1.3422818791946308E-2</v>
      </c>
      <c r="F510" s="67">
        <f t="shared" si="173"/>
        <v>1.5679442508710801E-2</v>
      </c>
      <c r="G510" s="49">
        <f t="shared" si="166"/>
        <v>0.125</v>
      </c>
      <c r="H510" s="63">
        <f t="shared" si="167"/>
        <v>1.6778523489932886E-3</v>
      </c>
    </row>
    <row r="511" spans="1:9" x14ac:dyDescent="0.2">
      <c r="B511" s="58" t="s">
        <v>349</v>
      </c>
      <c r="C511" s="74">
        <v>16</v>
      </c>
      <c r="D511" s="74">
        <f>VLOOKUP(B511,'[1]por deptos 2011-2017'!$BD$8595:$BF$9131,3,0)</f>
        <v>6</v>
      </c>
      <c r="E511" s="67">
        <f t="shared" si="172"/>
        <v>2.6845637583892617E-2</v>
      </c>
      <c r="F511" s="67">
        <f t="shared" si="173"/>
        <v>1.0452961672473868E-2</v>
      </c>
      <c r="G511" s="49">
        <f t="shared" si="166"/>
        <v>-0.625</v>
      </c>
      <c r="H511" s="63">
        <f t="shared" si="167"/>
        <v>-1.6778523489932886E-2</v>
      </c>
    </row>
    <row r="512" spans="1:9" x14ac:dyDescent="0.2">
      <c r="B512" s="58" t="s">
        <v>524</v>
      </c>
      <c r="C512" s="74">
        <v>0</v>
      </c>
      <c r="D512" s="74">
        <f>VLOOKUP(B512,'[1]por deptos 2011-2017'!$BD$8595:$BF$9131,3,0)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2011-2017'!$BD$8595:$BF$9131,3,0)</f>
        <v>0</v>
      </c>
      <c r="E513" s="67" t="str">
        <f t="shared" si="172"/>
        <v/>
      </c>
      <c r="F513" s="67" t="str">
        <f t="shared" si="173"/>
        <v/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0</v>
      </c>
      <c r="D514" s="74">
        <f>VLOOKUP(B514,'[1]por deptos 2011-2017'!$BD$8595:$BF$9131,3,0)</f>
        <v>0</v>
      </c>
      <c r="E514" s="67" t="str">
        <f t="shared" si="172"/>
        <v/>
      </c>
      <c r="F514" s="67" t="str">
        <f t="shared" si="173"/>
        <v/>
      </c>
      <c r="G514" s="49" t="str">
        <f t="shared" si="166"/>
        <v>0</v>
      </c>
      <c r="H514" s="63" t="str">
        <f t="shared" si="167"/>
        <v/>
      </c>
    </row>
    <row r="515" spans="2:8" x14ac:dyDescent="0.2">
      <c r="B515" s="58" t="s">
        <v>143</v>
      </c>
      <c r="C515" s="74">
        <v>0</v>
      </c>
      <c r="D515" s="74">
        <f>VLOOKUP(B515,'[1]por deptos 2011-2017'!$BD$8595:$BF$9131,3,0)</f>
        <v>0</v>
      </c>
      <c r="E515" s="67" t="str">
        <f t="shared" si="172"/>
        <v/>
      </c>
      <c r="F515" s="67" t="str">
        <f t="shared" si="173"/>
        <v/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2011-2017'!$BD$8595:$BF$9131,3,0)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2011-2017'!$BD$8595:$BF$9131,3,0)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2011-2017'!$BD$8595:$BF$9131,3,0)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2011-2017'!$BD$8595:$BF$9131,3,0)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0</v>
      </c>
      <c r="D520" s="74">
        <f>VLOOKUP(B520,'[1]por deptos 2011-2017'!$BD$8595:$BF$9131,3,0)</f>
        <v>0</v>
      </c>
      <c r="E520" s="67" t="str">
        <f t="shared" si="172"/>
        <v/>
      </c>
      <c r="F520" s="67" t="str">
        <f t="shared" si="173"/>
        <v/>
      </c>
      <c r="G520" s="49" t="str">
        <f t="shared" si="166"/>
        <v>0</v>
      </c>
      <c r="H520" s="63" t="str">
        <f t="shared" si="167"/>
        <v/>
      </c>
    </row>
    <row r="521" spans="2:8" x14ac:dyDescent="0.2">
      <c r="B521" s="58" t="s">
        <v>318</v>
      </c>
      <c r="C521" s="74">
        <v>0</v>
      </c>
      <c r="D521" s="74">
        <f>VLOOKUP(B521,'[1]por deptos 2011-2017'!$BD$8595:$BF$9131,3,0)</f>
        <v>0</v>
      </c>
      <c r="E521" s="67" t="str">
        <f t="shared" si="172"/>
        <v/>
      </c>
      <c r="F521" s="67" t="str">
        <f t="shared" si="173"/>
        <v/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1</v>
      </c>
      <c r="D522" s="74">
        <f>VLOOKUP(B522,'[1]por deptos 2011-2017'!$BD$8595:$BF$9131,3,0)</f>
        <v>2</v>
      </c>
      <c r="E522" s="67">
        <f t="shared" si="172"/>
        <v>1.6778523489932886E-3</v>
      </c>
      <c r="F522" s="67">
        <f t="shared" si="173"/>
        <v>3.4843205574912892E-3</v>
      </c>
      <c r="G522" s="49">
        <f t="shared" si="166"/>
        <v>1</v>
      </c>
      <c r="H522" s="63">
        <f t="shared" si="167"/>
        <v>1.6778523489932886E-3</v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2011-2017'!$BD$8595:$BF$9131,3,0)</f>
        <v>0</v>
      </c>
      <c r="E523" s="67" t="str">
        <f t="shared" si="172"/>
        <v/>
      </c>
      <c r="F523" s="67" t="str">
        <f t="shared" si="173"/>
        <v/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2011-2017'!$BD$8595:$BF$9131,3,0)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20</v>
      </c>
      <c r="D525" s="74">
        <f>VLOOKUP(B525,'[1]por deptos 2011-2017'!$BD$8595:$BF$9131,3,0)</f>
        <v>2</v>
      </c>
      <c r="E525" s="67">
        <f t="shared" si="172"/>
        <v>3.3557046979865772E-2</v>
      </c>
      <c r="F525" s="67">
        <f t="shared" si="173"/>
        <v>3.4843205574912892E-3</v>
      </c>
      <c r="G525" s="49">
        <f t="shared" si="166"/>
        <v>-0.9</v>
      </c>
      <c r="H525" s="63">
        <f t="shared" si="167"/>
        <v>-3.0201342281879196E-2</v>
      </c>
    </row>
    <row r="526" spans="2:8" x14ac:dyDescent="0.2">
      <c r="B526" s="58" t="s">
        <v>321</v>
      </c>
      <c r="C526" s="74">
        <v>0</v>
      </c>
      <c r="D526" s="74">
        <f>VLOOKUP(B526,'[1]por deptos 2011-2017'!$BD$8595:$BF$9131,3,0)</f>
        <v>0</v>
      </c>
      <c r="E526" s="67" t="str">
        <f t="shared" si="172"/>
        <v/>
      </c>
      <c r="F526" s="67" t="str">
        <f t="shared" si="173"/>
        <v/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0</v>
      </c>
      <c r="D527" s="74">
        <f>VLOOKUP(B527,'[1]por deptos 2011-2017'!$BD$8595:$BF$9131,3,0)</f>
        <v>0</v>
      </c>
      <c r="E527" s="67" t="str">
        <f t="shared" si="172"/>
        <v/>
      </c>
      <c r="F527" s="67" t="str">
        <f t="shared" si="173"/>
        <v/>
      </c>
      <c r="G527" s="49" t="str">
        <f t="shared" si="166"/>
        <v>0</v>
      </c>
      <c r="H527" s="63" t="str">
        <f t="shared" si="167"/>
        <v/>
      </c>
    </row>
    <row r="528" spans="2:8" x14ac:dyDescent="0.2">
      <c r="B528" s="58" t="s">
        <v>138</v>
      </c>
      <c r="C528" s="74">
        <v>0</v>
      </c>
      <c r="D528" s="74">
        <f>VLOOKUP(B528,'[1]por deptos 2011-2017'!$BD$8595:$BF$9131,3,0)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2011-2017'!$BD$8595:$BF$9131,3,0)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49</v>
      </c>
      <c r="D530" s="74">
        <f>VLOOKUP(B530,'[1]por deptos 2011-2017'!$BD$8595:$BF$9131,3,0)</f>
        <v>92</v>
      </c>
      <c r="E530" s="67">
        <f t="shared" si="172"/>
        <v>8.2214765100671147E-2</v>
      </c>
      <c r="F530" s="67">
        <f t="shared" si="173"/>
        <v>0.16027874564459929</v>
      </c>
      <c r="G530" s="49">
        <f t="shared" si="166"/>
        <v>0.87755102040816324</v>
      </c>
      <c r="H530" s="63">
        <f t="shared" si="167"/>
        <v>7.2147651006711416E-2</v>
      </c>
    </row>
    <row r="531" spans="1:9" x14ac:dyDescent="0.2">
      <c r="B531" s="58" t="s">
        <v>144</v>
      </c>
      <c r="C531" s="74">
        <v>1</v>
      </c>
      <c r="D531" s="74">
        <f>VLOOKUP(B531,'[1]por deptos 2011-2017'!$BD$8595:$BF$9131,3,0)</f>
        <v>4</v>
      </c>
      <c r="E531" s="67">
        <f t="shared" si="172"/>
        <v>1.6778523489932886E-3</v>
      </c>
      <c r="F531" s="67">
        <f t="shared" si="173"/>
        <v>6.9686411149825784E-3</v>
      </c>
      <c r="G531" s="49">
        <f t="shared" si="166"/>
        <v>3</v>
      </c>
      <c r="H531" s="63">
        <f t="shared" si="167"/>
        <v>5.0335570469798654E-3</v>
      </c>
    </row>
    <row r="532" spans="1:9" x14ac:dyDescent="0.2">
      <c r="B532" s="58" t="s">
        <v>324</v>
      </c>
      <c r="C532" s="74">
        <v>4</v>
      </c>
      <c r="D532" s="74">
        <f>VLOOKUP(B532,'[1]por deptos 2011-2017'!$BD$8595:$BF$9131,3,0)</f>
        <v>28</v>
      </c>
      <c r="E532" s="67">
        <f t="shared" si="172"/>
        <v>6.7114093959731542E-3</v>
      </c>
      <c r="F532" s="67">
        <f t="shared" si="173"/>
        <v>4.878048780487805E-2</v>
      </c>
      <c r="G532" s="49">
        <f t="shared" si="166"/>
        <v>6</v>
      </c>
      <c r="H532" s="63">
        <f t="shared" si="167"/>
        <v>4.0268456375838924E-2</v>
      </c>
    </row>
    <row r="533" spans="1:9" s="26" customFormat="1" x14ac:dyDescent="0.2">
      <c r="A533" s="40"/>
      <c r="B533" s="59" t="s">
        <v>573</v>
      </c>
      <c r="C533" s="73">
        <v>0</v>
      </c>
      <c r="D533" s="74">
        <f>VLOOKUP(B533,'[1]por deptos 2011-2017'!$BD$8595:$BF$9131,3,0)</f>
        <v>0</v>
      </c>
      <c r="E533" s="67" t="str">
        <f t="shared" ref="E533" si="174">+IF(C533=0,"",C533/C$333)</f>
        <v/>
      </c>
      <c r="F533" s="67" t="str">
        <f t="shared" ref="F533" si="175">+IF(D533=0,"",D533/D$333)</f>
        <v/>
      </c>
      <c r="G533" s="49" t="str">
        <f t="shared" ref="G533" si="176">+IF(OR(AND(D533=0),(C533=0)),"0",((D533-C533)/C533))</f>
        <v>0</v>
      </c>
      <c r="H533" s="63" t="str">
        <f t="shared" ref="H533" si="177">+IF(OR(AND(E533=""),(G533="")),"",E533*G533)</f>
        <v/>
      </c>
      <c r="I533" s="2"/>
    </row>
    <row r="534" spans="1:9" x14ac:dyDescent="0.2">
      <c r="B534" s="58" t="s">
        <v>133</v>
      </c>
      <c r="C534" s="74">
        <v>2</v>
      </c>
      <c r="D534" s="74">
        <f>VLOOKUP(B534,'[1]por deptos 2011-2017'!$BD$8595:$BF$9131,3,0)</f>
        <v>1</v>
      </c>
      <c r="E534" s="67">
        <f>+IF(C534=0,"",C534/C$333)</f>
        <v>3.3557046979865771E-3</v>
      </c>
      <c r="F534" s="67">
        <f>+IF(D534=0,"",D534/D$333)</f>
        <v>1.7421602787456446E-3</v>
      </c>
      <c r="G534" s="49">
        <f t="shared" si="166"/>
        <v>-0.5</v>
      </c>
      <c r="H534" s="63">
        <f t="shared" si="167"/>
        <v>-1.6778523489932886E-3</v>
      </c>
    </row>
    <row r="535" spans="1:9" x14ac:dyDescent="0.2">
      <c r="B535" s="58" t="s">
        <v>325</v>
      </c>
      <c r="C535" s="74">
        <v>0</v>
      </c>
      <c r="D535" s="74">
        <f>VLOOKUP(B535,'[1]por deptos 2011-2017'!$BD$8595:$BF$9131,3,0)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2011-2017'!$BD$8595:$BF$9131,3,0)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32</v>
      </c>
      <c r="D537" s="74">
        <f>VLOOKUP(B537,'[1]por deptos 2011-2017'!$BD$8595:$BF$9131,3,0)</f>
        <v>0</v>
      </c>
      <c r="E537" s="67">
        <f t="shared" si="178"/>
        <v>5.3691275167785234E-2</v>
      </c>
      <c r="F537" s="67" t="str">
        <f t="shared" si="179"/>
        <v/>
      </c>
      <c r="G537" s="49" t="str">
        <f t="shared" si="180"/>
        <v>0</v>
      </c>
      <c r="H537" s="63">
        <f t="shared" si="181"/>
        <v>0</v>
      </c>
    </row>
    <row r="538" spans="1:9" x14ac:dyDescent="0.2">
      <c r="B538" s="58" t="s">
        <v>134</v>
      </c>
      <c r="C538" s="74">
        <v>0</v>
      </c>
      <c r="D538" s="74">
        <f>VLOOKUP(B538,'[1]por deptos 2011-2017'!$BD$8595:$BF$9131,3,0)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10</v>
      </c>
      <c r="D539" s="74">
        <f>VLOOKUP(B539,'[1]por deptos 2011-2017'!$BD$8595:$BF$9131,3,0)</f>
        <v>1</v>
      </c>
      <c r="E539" s="67">
        <f t="shared" si="178"/>
        <v>1.6778523489932886E-2</v>
      </c>
      <c r="F539" s="67">
        <f t="shared" si="179"/>
        <v>1.7421602787456446E-3</v>
      </c>
      <c r="G539" s="49">
        <f t="shared" si="180"/>
        <v>-0.9</v>
      </c>
      <c r="H539" s="63">
        <f t="shared" si="181"/>
        <v>-1.5100671140939598E-2</v>
      </c>
    </row>
    <row r="540" spans="1:9" x14ac:dyDescent="0.2">
      <c r="B540" s="58" t="s">
        <v>527</v>
      </c>
      <c r="C540" s="74">
        <v>1</v>
      </c>
      <c r="D540" s="74">
        <f>VLOOKUP(B540,'[1]por deptos 2011-2017'!$BD$8595:$BF$9131,3,0)</f>
        <v>3</v>
      </c>
      <c r="E540" s="67">
        <f t="shared" si="178"/>
        <v>1.6778523489932886E-3</v>
      </c>
      <c r="F540" s="67">
        <f t="shared" si="179"/>
        <v>5.2264808362369342E-3</v>
      </c>
      <c r="G540" s="49">
        <f t="shared" si="180"/>
        <v>2</v>
      </c>
      <c r="H540" s="63">
        <f t="shared" si="181"/>
        <v>3.3557046979865771E-3</v>
      </c>
    </row>
    <row r="541" spans="1:9" x14ac:dyDescent="0.2">
      <c r="B541" s="58" t="s">
        <v>327</v>
      </c>
      <c r="C541" s="74">
        <v>0</v>
      </c>
      <c r="D541" s="74">
        <f>VLOOKUP(B541,'[1]por deptos 2011-2017'!$BD$8595:$BF$9131,3,0)</f>
        <v>18</v>
      </c>
      <c r="E541" s="67" t="str">
        <f t="shared" si="178"/>
        <v/>
      </c>
      <c r="F541" s="67">
        <f t="shared" si="179"/>
        <v>3.1358885017421602E-2</v>
      </c>
      <c r="G541" s="49" t="str">
        <f t="shared" si="180"/>
        <v>0</v>
      </c>
      <c r="H541" s="63" t="str">
        <f t="shared" si="181"/>
        <v/>
      </c>
    </row>
    <row r="542" spans="1:9" x14ac:dyDescent="0.2">
      <c r="B542" s="58" t="s">
        <v>328</v>
      </c>
      <c r="C542" s="74">
        <v>0</v>
      </c>
      <c r="D542" s="74">
        <f>VLOOKUP(B542,'[1]por deptos 2011-2017'!$BD$8595:$BF$9131,3,0)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0</v>
      </c>
      <c r="D543" s="74">
        <f>VLOOKUP(B543,'[1]por deptos 2011-2017'!$BD$8595:$BF$9131,3,0)</f>
        <v>0</v>
      </c>
      <c r="E543" s="67" t="str">
        <f t="shared" si="178"/>
        <v/>
      </c>
      <c r="F543" s="67" t="str">
        <f t="shared" si="179"/>
        <v/>
      </c>
      <c r="G543" s="49" t="str">
        <f t="shared" si="180"/>
        <v>0</v>
      </c>
      <c r="H543" s="63" t="str">
        <f t="shared" si="181"/>
        <v/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2011-2017'!$BD$8595:$BF$9131,3,0)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0</v>
      </c>
      <c r="D545" s="74">
        <f>VLOOKUP(B545,'[1]por deptos 2011-2017'!$BD$8595:$BF$9131,3,0)</f>
        <v>0</v>
      </c>
      <c r="E545" s="67" t="str">
        <f t="shared" si="178"/>
        <v/>
      </c>
      <c r="F545" s="67" t="str">
        <f t="shared" si="179"/>
        <v/>
      </c>
      <c r="G545" s="49" t="str">
        <f t="shared" si="180"/>
        <v>0</v>
      </c>
      <c r="H545" s="63" t="str">
        <f t="shared" si="181"/>
        <v/>
      </c>
    </row>
    <row r="546" spans="1:9" x14ac:dyDescent="0.2">
      <c r="B546" s="58" t="s">
        <v>528</v>
      </c>
      <c r="C546" s="74">
        <v>0</v>
      </c>
      <c r="D546" s="74">
        <f>VLOOKUP(B546,'[1]por deptos 2011-2017'!$BD$8595:$BF$9131,3,0)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2011-2017'!$BD$8595:$BF$9131,3,0)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324</v>
      </c>
      <c r="D553" s="23">
        <f>SUM(D554:D579)</f>
        <v>464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0.43209876543209874</v>
      </c>
      <c r="H553" s="25">
        <f>+IF(OR(AND(E553=""),(G553="")),"",E553*G553)</f>
        <v>0.43209876543209874</v>
      </c>
    </row>
    <row r="554" spans="1:9" x14ac:dyDescent="0.2">
      <c r="B554" s="57" t="s">
        <v>332</v>
      </c>
      <c r="C554" s="74">
        <v>1</v>
      </c>
      <c r="D554" s="74">
        <f>VLOOKUP(B554,'[1]por deptos 2011-2017'!$BD$8595:$BF$9131,3,0)</f>
        <v>0</v>
      </c>
      <c r="E554" s="66">
        <f t="shared" si="182"/>
        <v>3.0864197530864196E-3</v>
      </c>
      <c r="F554" s="66" t="str">
        <f t="shared" si="183"/>
        <v/>
      </c>
      <c r="G554" s="62" t="str">
        <f>+IF(OR(AND(D554=0),(C554=0)),"0",((D554-C554)/C554))</f>
        <v>0</v>
      </c>
      <c r="H554" s="61">
        <f>+IF(OR(AND(E554=""),(G554="")),"",E554*G554)</f>
        <v>0</v>
      </c>
    </row>
    <row r="555" spans="1:9" x14ac:dyDescent="0.2">
      <c r="B555" s="58" t="s">
        <v>147</v>
      </c>
      <c r="C555" s="74">
        <v>3</v>
      </c>
      <c r="D555" s="74">
        <f>VLOOKUP(B555,'[1]por deptos 2011-2017'!$BD$8595:$BF$9131,3,0)</f>
        <v>0</v>
      </c>
      <c r="E555" s="67">
        <f t="shared" si="182"/>
        <v>9.2592592592592587E-3</v>
      </c>
      <c r="F555" s="67" t="str">
        <f t="shared" si="183"/>
        <v/>
      </c>
      <c r="G555" s="49" t="str">
        <f t="shared" ref="G555:G579" si="184">+IF(OR(AND(D555=0),(C555=0)),"0",((D555-C555)/C555))</f>
        <v>0</v>
      </c>
      <c r="H555" s="63">
        <f t="shared" ref="H555:H579" si="185">+IF(OR(AND(E555=""),(G555="")),"",E555*G555)</f>
        <v>0</v>
      </c>
    </row>
    <row r="556" spans="1:9" x14ac:dyDescent="0.2">
      <c r="B556" s="58" t="s">
        <v>606</v>
      </c>
      <c r="C556" s="74">
        <v>183</v>
      </c>
      <c r="D556" s="74">
        <f>VLOOKUP(B556,'[1]por deptos 2011-2017'!$BD$8595:$BF$9131,3,0)</f>
        <v>132</v>
      </c>
      <c r="E556" s="67">
        <f t="shared" si="182"/>
        <v>0.56481481481481477</v>
      </c>
      <c r="F556" s="67">
        <f t="shared" si="183"/>
        <v>0.28448275862068967</v>
      </c>
      <c r="G556" s="49">
        <f t="shared" si="184"/>
        <v>-0.27868852459016391</v>
      </c>
      <c r="H556" s="63">
        <f t="shared" si="185"/>
        <v>-0.15740740740740738</v>
      </c>
    </row>
    <row r="557" spans="1:9" x14ac:dyDescent="0.2">
      <c r="B557" s="58" t="s">
        <v>333</v>
      </c>
      <c r="C557" s="74">
        <v>33</v>
      </c>
      <c r="D557" s="74">
        <f>VLOOKUP(B557,'[1]por deptos 2011-2017'!$BD$8595:$BF$9131,3,0)</f>
        <v>87</v>
      </c>
      <c r="E557" s="67">
        <f t="shared" si="182"/>
        <v>0.10185185185185185</v>
      </c>
      <c r="F557" s="67">
        <f t="shared" si="183"/>
        <v>0.1875</v>
      </c>
      <c r="G557" s="49">
        <f t="shared" si="184"/>
        <v>1.6363636363636365</v>
      </c>
      <c r="H557" s="63">
        <f t="shared" si="185"/>
        <v>0.16666666666666666</v>
      </c>
    </row>
    <row r="558" spans="1:9" x14ac:dyDescent="0.2">
      <c r="B558" s="58" t="s">
        <v>148</v>
      </c>
      <c r="C558" s="74">
        <v>0</v>
      </c>
      <c r="D558" s="74">
        <f>VLOOKUP(B558,'[1]por deptos 2011-2017'!$BD$8595:$BF$9131,3,0)</f>
        <v>0</v>
      </c>
      <c r="E558" s="67" t="str">
        <f t="shared" si="182"/>
        <v/>
      </c>
      <c r="F558" s="67" t="str">
        <f t="shared" si="183"/>
        <v/>
      </c>
      <c r="G558" s="49" t="str">
        <f t="shared" si="184"/>
        <v>0</v>
      </c>
      <c r="H558" s="63" t="str">
        <f t="shared" si="185"/>
        <v/>
      </c>
    </row>
    <row r="559" spans="1:9" x14ac:dyDescent="0.2">
      <c r="B559" s="58" t="s">
        <v>146</v>
      </c>
      <c r="C559" s="74">
        <v>0</v>
      </c>
      <c r="D559" s="74">
        <f>VLOOKUP(B559,'[1]por deptos 2011-2017'!$BD$8595:$BF$9131,3,0)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0</v>
      </c>
      <c r="D560" s="74">
        <f>VLOOKUP(B560,'[1]por deptos 2011-2017'!$BD$8595:$BF$9131,3,0)</f>
        <v>0</v>
      </c>
      <c r="E560" s="65" t="str">
        <f t="shared" si="182"/>
        <v/>
      </c>
      <c r="F560" s="65" t="str">
        <f t="shared" si="183"/>
        <v/>
      </c>
      <c r="G560" s="65" t="str">
        <f t="shared" si="184"/>
        <v>0</v>
      </c>
      <c r="H560" s="48" t="str">
        <f t="shared" si="185"/>
        <v/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2011-2017'!$BD$8595:$BF$9131,3,0)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0</v>
      </c>
      <c r="D562" s="74">
        <f>VLOOKUP(B562,'[1]por deptos 2011-2017'!$BD$8595:$BF$9131,3,0)</f>
        <v>2</v>
      </c>
      <c r="E562" s="65" t="str">
        <f t="shared" si="182"/>
        <v/>
      </c>
      <c r="F562" s="65">
        <f t="shared" si="183"/>
        <v>4.3103448275862068E-3</v>
      </c>
      <c r="G562" s="65" t="str">
        <f t="shared" si="184"/>
        <v>0</v>
      </c>
      <c r="H562" s="48" t="str">
        <f t="shared" si="185"/>
        <v/>
      </c>
      <c r="I562" s="2"/>
    </row>
    <row r="563" spans="1:9" s="26" customFormat="1" x14ac:dyDescent="0.2">
      <c r="A563" s="41"/>
      <c r="B563" s="59" t="s">
        <v>530</v>
      </c>
      <c r="C563" s="73">
        <v>0</v>
      </c>
      <c r="D563" s="74">
        <f>VLOOKUP(B563,'[1]por deptos 2011-2017'!$BD$8595:$BF$9131,3,0)</f>
        <v>0</v>
      </c>
      <c r="E563" s="65" t="str">
        <f t="shared" si="182"/>
        <v/>
      </c>
      <c r="F563" s="65" t="str">
        <f t="shared" si="183"/>
        <v/>
      </c>
      <c r="G563" s="65" t="str">
        <f t="shared" si="184"/>
        <v>0</v>
      </c>
      <c r="H563" s="48" t="str">
        <f t="shared" si="185"/>
        <v/>
      </c>
      <c r="I563" s="2"/>
    </row>
    <row r="564" spans="1:9" s="26" customFormat="1" x14ac:dyDescent="0.2">
      <c r="A564" s="40"/>
      <c r="B564" s="59" t="s">
        <v>565</v>
      </c>
      <c r="C564" s="73">
        <v>0</v>
      </c>
      <c r="D564" s="74">
        <f>VLOOKUP(B564,'[1]por deptos 2011-2017'!$BD$8595:$BF$9131,3,0)</f>
        <v>6</v>
      </c>
      <c r="E564" s="65" t="str">
        <f t="shared" ref="E564:E565" si="186">+IF(C564=0,"",C564/C$553)</f>
        <v/>
      </c>
      <c r="F564" s="65">
        <f t="shared" ref="F564:F565" si="187">+IF(D564=0,"",D564/D$553)</f>
        <v>1.2931034482758621E-2</v>
      </c>
      <c r="G564" s="65" t="str">
        <f t="shared" ref="G564:G565" si="188">+IF(OR(AND(D564=0),(C564=0)),"0",((D564-C564)/C564))</f>
        <v>0</v>
      </c>
      <c r="H564" s="48" t="str">
        <f t="shared" ref="H564:H565" si="189">+IF(OR(AND(E564=""),(G564="")),"",E564*G564)</f>
        <v/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2011-2017'!$BD$8595:$BF$9131,3,0)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2011-2017'!$BD$8595:$BF$9131,3,0)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29</v>
      </c>
      <c r="D567" s="74">
        <f>VLOOKUP(B567,'[1]por deptos 2011-2017'!$BD$8595:$BF$9131,3,0)</f>
        <v>92</v>
      </c>
      <c r="E567" s="65">
        <f t="shared" si="190"/>
        <v>8.9506172839506168E-2</v>
      </c>
      <c r="F567" s="65">
        <f t="shared" si="191"/>
        <v>0.19827586206896552</v>
      </c>
      <c r="G567" s="65">
        <f t="shared" si="184"/>
        <v>2.1724137931034484</v>
      </c>
      <c r="H567" s="48">
        <f t="shared" si="185"/>
        <v>0.19444444444444445</v>
      </c>
      <c r="I567" s="2"/>
    </row>
    <row r="568" spans="1:9" s="26" customFormat="1" x14ac:dyDescent="0.2">
      <c r="A568" s="41"/>
      <c r="B568" s="59" t="s">
        <v>150</v>
      </c>
      <c r="C568" s="73">
        <v>0</v>
      </c>
      <c r="D568" s="74">
        <f>VLOOKUP(B568,'[1]por deptos 2011-2017'!$BD$8595:$BF$9131,3,0)</f>
        <v>1</v>
      </c>
      <c r="E568" s="65" t="str">
        <f t="shared" si="190"/>
        <v/>
      </c>
      <c r="F568" s="65">
        <f t="shared" si="191"/>
        <v>2.1551724137931034E-3</v>
      </c>
      <c r="G568" s="65" t="str">
        <f t="shared" si="184"/>
        <v>0</v>
      </c>
      <c r="H568" s="48" t="str">
        <f t="shared" si="185"/>
        <v/>
      </c>
      <c r="I568" s="2"/>
    </row>
    <row r="569" spans="1:9" s="26" customFormat="1" x14ac:dyDescent="0.2">
      <c r="A569" s="41"/>
      <c r="B569" s="59" t="s">
        <v>151</v>
      </c>
      <c r="C569" s="73">
        <v>2</v>
      </c>
      <c r="D569" s="74">
        <f>VLOOKUP(B569,'[1]por deptos 2011-2017'!$BD$8595:$BF$9131,3,0)</f>
        <v>0</v>
      </c>
      <c r="E569" s="65">
        <f t="shared" si="190"/>
        <v>6.1728395061728392E-3</v>
      </c>
      <c r="F569" s="65" t="str">
        <f t="shared" si="191"/>
        <v/>
      </c>
      <c r="G569" s="65" t="str">
        <f t="shared" si="184"/>
        <v>0</v>
      </c>
      <c r="H569" s="48">
        <f t="shared" si="185"/>
        <v>0</v>
      </c>
      <c r="I569" s="2"/>
    </row>
    <row r="570" spans="1:9" s="26" customFormat="1" ht="13.5" customHeight="1" x14ac:dyDescent="0.2">
      <c r="A570" s="41"/>
      <c r="B570" s="59" t="s">
        <v>338</v>
      </c>
      <c r="C570" s="73">
        <v>40</v>
      </c>
      <c r="D570" s="74">
        <f>VLOOKUP(B570,'[1]por deptos 2011-2017'!$BD$8595:$BF$9131,3,0)</f>
        <v>133</v>
      </c>
      <c r="E570" s="65">
        <f t="shared" si="190"/>
        <v>0.12345679012345678</v>
      </c>
      <c r="F570" s="65">
        <f t="shared" si="191"/>
        <v>0.28663793103448276</v>
      </c>
      <c r="G570" s="65">
        <f t="shared" si="184"/>
        <v>2.3250000000000002</v>
      </c>
      <c r="H570" s="48">
        <f t="shared" si="185"/>
        <v>0.28703703703703703</v>
      </c>
      <c r="I570" s="2"/>
    </row>
    <row r="571" spans="1:9" s="26" customFormat="1" x14ac:dyDescent="0.2">
      <c r="A571" s="41"/>
      <c r="B571" s="59" t="s">
        <v>152</v>
      </c>
      <c r="C571" s="73">
        <v>0</v>
      </c>
      <c r="D571" s="74">
        <f>VLOOKUP(B571,'[1]por deptos 2011-2017'!$BD$8595:$BF$9131,3,0)</f>
        <v>0</v>
      </c>
      <c r="E571" s="65" t="str">
        <f t="shared" si="190"/>
        <v/>
      </c>
      <c r="F571" s="65" t="str">
        <f t="shared" si="191"/>
        <v/>
      </c>
      <c r="G571" s="65" t="str">
        <f t="shared" si="184"/>
        <v>0</v>
      </c>
      <c r="H571" s="48" t="str">
        <f t="shared" si="185"/>
        <v/>
      </c>
      <c r="I571" s="2"/>
    </row>
    <row r="572" spans="1:9" s="26" customFormat="1" ht="13.5" customHeight="1" x14ac:dyDescent="0.2">
      <c r="A572" s="41"/>
      <c r="B572" s="59" t="s">
        <v>339</v>
      </c>
      <c r="C572" s="73">
        <v>0</v>
      </c>
      <c r="D572" s="74">
        <f>VLOOKUP(B572,'[1]por deptos 2011-2017'!$BD$8595:$BF$9131,3,0)</f>
        <v>0</v>
      </c>
      <c r="E572" s="65" t="str">
        <f t="shared" si="190"/>
        <v/>
      </c>
      <c r="F572" s="65" t="str">
        <f t="shared" si="191"/>
        <v/>
      </c>
      <c r="G572" s="65" t="str">
        <f t="shared" si="184"/>
        <v>0</v>
      </c>
      <c r="H572" s="48" t="str">
        <f t="shared" si="185"/>
        <v/>
      </c>
      <c r="I572" s="2"/>
    </row>
    <row r="573" spans="1:9" s="26" customFormat="1" ht="12" customHeight="1" x14ac:dyDescent="0.2">
      <c r="A573" s="41"/>
      <c r="B573" s="59" t="s">
        <v>153</v>
      </c>
      <c r="C573" s="73">
        <v>2</v>
      </c>
      <c r="D573" s="74">
        <f>VLOOKUP(B573,'[1]por deptos 2011-2017'!$BD$8595:$BF$9131,3,0)</f>
        <v>4</v>
      </c>
      <c r="E573" s="65">
        <f t="shared" si="190"/>
        <v>6.1728395061728392E-3</v>
      </c>
      <c r="F573" s="65">
        <f t="shared" si="191"/>
        <v>8.6206896551724137E-3</v>
      </c>
      <c r="G573" s="65">
        <f t="shared" si="184"/>
        <v>1</v>
      </c>
      <c r="H573" s="48">
        <f t="shared" si="185"/>
        <v>6.1728395061728392E-3</v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2011-2017'!$BD$8595:$BF$9131,3,0)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29</v>
      </c>
      <c r="D575" s="74">
        <f>VLOOKUP(B575,'[1]por deptos 2011-2017'!$BD$8595:$BF$9131,3,0)</f>
        <v>7</v>
      </c>
      <c r="E575" s="65">
        <f t="shared" si="190"/>
        <v>8.9506172839506168E-2</v>
      </c>
      <c r="F575" s="65">
        <f t="shared" si="191"/>
        <v>1.5086206896551725E-2</v>
      </c>
      <c r="G575" s="65">
        <f t="shared" si="184"/>
        <v>-0.75862068965517238</v>
      </c>
      <c r="H575" s="48">
        <f t="shared" si="185"/>
        <v>-6.7901234567901231E-2</v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2011-2017'!$BD$8595:$BF$9131,3,0)</f>
        <v>0</v>
      </c>
      <c r="E576" s="65" t="str">
        <f t="shared" si="190"/>
        <v/>
      </c>
      <c r="F576" s="65" t="str">
        <f t="shared" si="191"/>
        <v/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2011-2017'!$BD$8595:$BF$9131,3,0)</f>
        <v>0</v>
      </c>
      <c r="E577" s="65" t="str">
        <f t="shared" si="190"/>
        <v/>
      </c>
      <c r="F577" s="65" t="str">
        <f t="shared" si="191"/>
        <v/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1</v>
      </c>
      <c r="D578" s="74">
        <f>VLOOKUP(B578,'[1]por deptos 2011-2017'!$BD$8595:$BF$9131,3,0)</f>
        <v>0</v>
      </c>
      <c r="E578" s="65">
        <f t="shared" si="190"/>
        <v>3.0864197530864196E-3</v>
      </c>
      <c r="F578" s="65" t="str">
        <f t="shared" si="191"/>
        <v/>
      </c>
      <c r="G578" s="65" t="str">
        <f t="shared" si="184"/>
        <v>0</v>
      </c>
      <c r="H578" s="48">
        <f t="shared" si="185"/>
        <v>0</v>
      </c>
      <c r="I578" s="2"/>
    </row>
    <row r="579" spans="1:9" x14ac:dyDescent="0.2">
      <c r="B579" s="58" t="s">
        <v>531</v>
      </c>
      <c r="C579" s="74">
        <v>1</v>
      </c>
      <c r="D579" s="74">
        <f>VLOOKUP(B579,'[1]por deptos 2011-2017'!$BD$8595:$BF$9131,3,0)</f>
        <v>0</v>
      </c>
      <c r="E579" s="67">
        <f t="shared" si="190"/>
        <v>3.0864197530864196E-3</v>
      </c>
      <c r="F579" s="67" t="str">
        <f t="shared" si="191"/>
        <v/>
      </c>
      <c r="G579" s="49" t="str">
        <f t="shared" si="184"/>
        <v>0</v>
      </c>
      <c r="H579" s="63">
        <f t="shared" si="185"/>
        <v>0</v>
      </c>
    </row>
    <row r="580" spans="1:9" x14ac:dyDescent="0.2">
      <c r="B580" s="8" t="s">
        <v>394</v>
      </c>
      <c r="C580" s="7"/>
      <c r="D580" s="7"/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414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369</v>
      </c>
      <c r="C8" s="22">
        <f>+C18+C73+C165+C333+C553</f>
        <v>261</v>
      </c>
      <c r="D8" s="23">
        <f>+D18+D73+D165+D333+D553</f>
        <v>514</v>
      </c>
      <c r="E8" s="24">
        <f>SUM(E9:E13)</f>
        <v>1</v>
      </c>
      <c r="F8" s="24">
        <f>SUM(F9:F13)</f>
        <v>1</v>
      </c>
      <c r="G8" s="24">
        <f>+(D8-C8)/C8</f>
        <v>0.96934865900383138</v>
      </c>
      <c r="H8" s="25">
        <f>+E8*G8</f>
        <v>0.96934865900383138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1</v>
      </c>
      <c r="D9" s="54">
        <f>+D18</f>
        <v>12</v>
      </c>
      <c r="E9" s="45">
        <f>C9/$C$8</f>
        <v>3.8314176245210726E-3</v>
      </c>
      <c r="F9" s="45">
        <f>D9/$D$8</f>
        <v>2.3346303501945526E-2</v>
      </c>
      <c r="G9" s="46">
        <f>+IF(OR(AND(D9=0),(C9=0)),"0",((D9-C9)/C9))</f>
        <v>11</v>
      </c>
      <c r="H9" s="47">
        <f>+IF(OR(AND(E9=""),(G9="")),"",E9*G9)</f>
        <v>4.2145593869731796E-2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69</v>
      </c>
      <c r="D10" s="55">
        <f>+D73</f>
        <v>231</v>
      </c>
      <c r="E10" s="48">
        <f>C10/$C$8</f>
        <v>0.26436781609195403</v>
      </c>
      <c r="F10" s="48">
        <f>D10/$D$8</f>
        <v>0.44941634241245138</v>
      </c>
      <c r="G10" s="49">
        <f>+IF(OR(AND(D10=0),(C10=0)),"0",((D10-C10)/C10))</f>
        <v>2.347826086956522</v>
      </c>
      <c r="H10" s="50">
        <f>+IF(OR(AND(E10=""),(G10="")),"",E10*G10)</f>
        <v>0.62068965517241392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100</v>
      </c>
      <c r="D11" s="55">
        <f>+D165</f>
        <v>103</v>
      </c>
      <c r="E11" s="48">
        <f>C11/$C$8</f>
        <v>0.38314176245210729</v>
      </c>
      <c r="F11" s="48">
        <f>D11/$D$8</f>
        <v>0.20038910505836577</v>
      </c>
      <c r="G11" s="49">
        <f>+IF(OR(AND(D11=0),(C11=0)),"0",((D11-C11)/C11))</f>
        <v>0.03</v>
      </c>
      <c r="H11" s="50">
        <f>+IF(OR(AND(E11=""),(G11="")),"",E11*G11)</f>
        <v>1.1494252873563218E-2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58</v>
      </c>
      <c r="D12" s="55">
        <f>+D333</f>
        <v>125</v>
      </c>
      <c r="E12" s="48">
        <f>C12/$C$8</f>
        <v>0.22222222222222221</v>
      </c>
      <c r="F12" s="48">
        <f>D12/$D$8</f>
        <v>0.24319066147859922</v>
      </c>
      <c r="G12" s="49">
        <f>+IF(OR(AND(D12=0),(C12=0)),"0",((D12-C12)/C12))</f>
        <v>1.1551724137931034</v>
      </c>
      <c r="H12" s="50">
        <f>+IF(OR(AND(E12=""),(G12="")),"",E12*G12)</f>
        <v>0.25670498084291188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33</v>
      </c>
      <c r="D13" s="56">
        <f>+D553</f>
        <v>43</v>
      </c>
      <c r="E13" s="51">
        <f>C13/$C$8</f>
        <v>0.12643678160919541</v>
      </c>
      <c r="F13" s="51">
        <f>D13/$D$8</f>
        <v>8.3657587548638127E-2</v>
      </c>
      <c r="G13" s="52">
        <f>+IF(OR(AND(D13=0),(C13=0)),"0",((D13-C13)/C13))</f>
        <v>0.30303030303030304</v>
      </c>
      <c r="H13" s="53">
        <f>+IF(OR(AND(E13=""),(G13="")),"",E13*G13)</f>
        <v>3.8314176245210732E-2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1</v>
      </c>
      <c r="D18" s="23">
        <f>SUM(D19:D67)</f>
        <v>12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11</v>
      </c>
      <c r="H18" s="25">
        <f>+IF(OR(AND(E18=""),(G18="")),"",E18*G18)</f>
        <v>11</v>
      </c>
    </row>
    <row r="19" spans="1:9" x14ac:dyDescent="0.2">
      <c r="B19" s="57" t="s">
        <v>0</v>
      </c>
      <c r="C19" s="60">
        <v>0</v>
      </c>
      <c r="D19" s="60">
        <f>VLOOKUP(B19,'[1]por deptos 2011-2017'!$BD$9132:$BF$9668,3,0)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2011-2017'!$BD$9132:$BF$9668,3,0)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2011-2017'!$BD$9132:$BF$9668,3,0)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2011-2017'!$BD$9132:$BF$9668,3,0)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2011-2017'!$BD$9132:$BF$9668,3,0)</f>
        <v>0</v>
      </c>
      <c r="E23" s="63" t="str">
        <f t="shared" si="0"/>
        <v/>
      </c>
      <c r="F23" s="63" t="str">
        <f t="shared" si="1"/>
        <v/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0</v>
      </c>
      <c r="D24" s="60">
        <f>VLOOKUP(B24,'[1]por deptos 2011-2017'!$BD$9132:$BF$9668,3,0)</f>
        <v>0</v>
      </c>
      <c r="E24" s="63" t="str">
        <f t="shared" si="0"/>
        <v/>
      </c>
      <c r="F24" s="63" t="str">
        <f t="shared" si="1"/>
        <v/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2011-2017'!$BD$9132:$BF$9668,3,0)</f>
        <v>0</v>
      </c>
      <c r="E25" s="63" t="str">
        <f t="shared" ref="E25" si="4">+IF(C25=0,"",C25/C$18)</f>
        <v/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1</v>
      </c>
      <c r="D26" s="60">
        <f>VLOOKUP(B26,'[1]por deptos 2011-2017'!$BD$9132:$BF$9668,3,0)</f>
        <v>1</v>
      </c>
      <c r="E26" s="63">
        <f t="shared" si="0"/>
        <v>1</v>
      </c>
      <c r="F26" s="63">
        <f t="shared" si="1"/>
        <v>8.3333333333333329E-2</v>
      </c>
      <c r="G26" s="49">
        <f t="shared" si="2"/>
        <v>0</v>
      </c>
      <c r="H26" s="63">
        <f t="shared" si="3"/>
        <v>0</v>
      </c>
    </row>
    <row r="27" spans="1:9" x14ac:dyDescent="0.2">
      <c r="B27" s="58" t="s">
        <v>580</v>
      </c>
      <c r="C27" s="60">
        <v>0</v>
      </c>
      <c r="D27" s="60">
        <f>VLOOKUP(B27,'[1]por deptos 2011-2017'!$BD$9132:$BF$9668,3,0)</f>
        <v>0</v>
      </c>
      <c r="E27" s="63" t="str">
        <f t="shared" si="0"/>
        <v/>
      </c>
      <c r="F27" s="63" t="str">
        <f t="shared" si="1"/>
        <v/>
      </c>
      <c r="G27" s="49" t="str">
        <f t="shared" si="2"/>
        <v>0</v>
      </c>
      <c r="H27" s="63" t="str">
        <f t="shared" si="3"/>
        <v/>
      </c>
    </row>
    <row r="28" spans="1:9" x14ac:dyDescent="0.2">
      <c r="B28" s="58" t="s">
        <v>3</v>
      </c>
      <c r="C28" s="60">
        <v>0</v>
      </c>
      <c r="D28" s="60">
        <f>VLOOKUP(B28,'[1]por deptos 2011-2017'!$BD$9132:$BF$9668,3,0)</f>
        <v>0</v>
      </c>
      <c r="E28" s="63" t="str">
        <f t="shared" si="0"/>
        <v/>
      </c>
      <c r="F28" s="63" t="str">
        <f t="shared" si="1"/>
        <v/>
      </c>
      <c r="G28" s="49" t="str">
        <f t="shared" si="2"/>
        <v>0</v>
      </c>
      <c r="H28" s="63" t="str">
        <f t="shared" si="3"/>
        <v/>
      </c>
    </row>
    <row r="29" spans="1:9" x14ac:dyDescent="0.2">
      <c r="B29" s="58" t="s">
        <v>5</v>
      </c>
      <c r="C29" s="60">
        <v>0</v>
      </c>
      <c r="D29" s="60">
        <f>VLOOKUP(B29,'[1]por deptos 2011-2017'!$BD$9132:$BF$9668,3,0)</f>
        <v>10</v>
      </c>
      <c r="E29" s="63" t="str">
        <f t="shared" si="0"/>
        <v/>
      </c>
      <c r="F29" s="63">
        <f t="shared" si="1"/>
        <v>0.83333333333333337</v>
      </c>
      <c r="G29" s="49" t="str">
        <f t="shared" si="2"/>
        <v>0</v>
      </c>
      <c r="H29" s="63" t="str">
        <f t="shared" si="3"/>
        <v/>
      </c>
    </row>
    <row r="30" spans="1:9" x14ac:dyDescent="0.2">
      <c r="B30" s="58" t="s">
        <v>158</v>
      </c>
      <c r="C30" s="60">
        <v>0</v>
      </c>
      <c r="D30" s="60">
        <f>VLOOKUP(B30,'[1]por deptos 2011-2017'!$BD$9132:$BF$9668,3,0)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0</v>
      </c>
      <c r="D31" s="60">
        <f>VLOOKUP(B31,'[1]por deptos 2011-2017'!$BD$9132:$BF$9668,3,0)</f>
        <v>0</v>
      </c>
      <c r="E31" s="63" t="str">
        <f t="shared" si="0"/>
        <v/>
      </c>
      <c r="F31" s="63" t="str">
        <f t="shared" si="1"/>
        <v/>
      </c>
      <c r="G31" s="49" t="str">
        <f t="shared" si="2"/>
        <v>0</v>
      </c>
      <c r="H31" s="63" t="str">
        <f t="shared" si="3"/>
        <v/>
      </c>
    </row>
    <row r="32" spans="1:9" x14ac:dyDescent="0.2">
      <c r="B32" s="58" t="s">
        <v>4</v>
      </c>
      <c r="C32" s="60">
        <v>0</v>
      </c>
      <c r="D32" s="60">
        <f>VLOOKUP(B32,'[1]por deptos 2011-2017'!$BD$9132:$BF$9668,3,0)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2011-2017'!$BD$9132:$BF$9668,3,0)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2011-2017'!$BD$9132:$BF$9668,3,0)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0</v>
      </c>
      <c r="D35" s="60">
        <f>VLOOKUP(B35,'[1]por deptos 2011-2017'!$BD$9132:$BF$9668,3,0)</f>
        <v>0</v>
      </c>
      <c r="E35" s="63" t="str">
        <f t="shared" si="0"/>
        <v/>
      </c>
      <c r="F35" s="63" t="str">
        <f t="shared" si="1"/>
        <v/>
      </c>
      <c r="G35" s="49" t="str">
        <f t="shared" si="2"/>
        <v>0</v>
      </c>
      <c r="H35" s="63" t="str">
        <f t="shared" si="3"/>
        <v/>
      </c>
    </row>
    <row r="36" spans="2:8" x14ac:dyDescent="0.2">
      <c r="B36" s="58" t="s">
        <v>162</v>
      </c>
      <c r="C36" s="60">
        <v>0</v>
      </c>
      <c r="D36" s="60">
        <f>VLOOKUP(B36,'[1]por deptos 2011-2017'!$BD$9132:$BF$9668,3,0)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0</v>
      </c>
      <c r="D37" s="60">
        <f>VLOOKUP(B37,'[1]por deptos 2011-2017'!$BD$9132:$BF$9668,3,0)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0</v>
      </c>
      <c r="D38" s="60">
        <f>VLOOKUP(B38,'[1]por deptos 2011-2017'!$BD$9132:$BF$9668,3,0)</f>
        <v>0</v>
      </c>
      <c r="E38" s="63" t="str">
        <f t="shared" si="0"/>
        <v/>
      </c>
      <c r="F38" s="63" t="str">
        <f t="shared" si="1"/>
        <v/>
      </c>
      <c r="G38" s="49" t="str">
        <f t="shared" si="2"/>
        <v>0</v>
      </c>
      <c r="H38" s="63" t="str">
        <f t="shared" si="3"/>
        <v/>
      </c>
    </row>
    <row r="39" spans="2:8" x14ac:dyDescent="0.2">
      <c r="B39" s="58" t="s">
        <v>164</v>
      </c>
      <c r="C39" s="60">
        <v>0</v>
      </c>
      <c r="D39" s="60">
        <f>VLOOKUP(B39,'[1]por deptos 2011-2017'!$BD$9132:$BF$9668,3,0)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2011-2017'!$BD$9132:$BF$9668,3,0)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2011-2017'!$BD$9132:$BF$9668,3,0)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2011-2017'!$BD$9132:$BF$9668,3,0)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2011-2017'!$BD$9132:$BF$9668,3,0)</f>
        <v>0</v>
      </c>
      <c r="E43" s="63" t="str">
        <f t="shared" si="0"/>
        <v/>
      </c>
      <c r="F43" s="63" t="str">
        <f t="shared" si="1"/>
        <v/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0</v>
      </c>
      <c r="D44" s="60">
        <f>VLOOKUP(B44,'[1]por deptos 2011-2017'!$BD$9132:$BF$9668,3,0)</f>
        <v>0</v>
      </c>
      <c r="E44" s="63" t="str">
        <f t="shared" si="0"/>
        <v/>
      </c>
      <c r="F44" s="63" t="str">
        <f t="shared" si="1"/>
        <v/>
      </c>
      <c r="G44" s="49" t="str">
        <f t="shared" si="2"/>
        <v>0</v>
      </c>
      <c r="H44" s="63" t="str">
        <f t="shared" si="3"/>
        <v/>
      </c>
    </row>
    <row r="45" spans="2:8" x14ac:dyDescent="0.2">
      <c r="B45" s="58" t="s">
        <v>8</v>
      </c>
      <c r="C45" s="60">
        <v>0</v>
      </c>
      <c r="D45" s="60">
        <f>VLOOKUP(B45,'[1]por deptos 2011-2017'!$BD$9132:$BF$9668,3,0)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2011-2017'!$BD$9132:$BF$9668,3,0)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2011-2017'!$BD$9132:$BF$9668,3,0)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2011-2017'!$BD$9132:$BF$9668,3,0)</f>
        <v>1</v>
      </c>
      <c r="E48" s="63" t="str">
        <f t="shared" si="0"/>
        <v/>
      </c>
      <c r="F48" s="63">
        <f t="shared" si="1"/>
        <v>8.3333333333333329E-2</v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0</v>
      </c>
      <c r="D49" s="60">
        <f>VLOOKUP(B49,'[1]por deptos 2011-2017'!$BD$9132:$BF$9668,3,0)</f>
        <v>0</v>
      </c>
      <c r="E49" s="63" t="str">
        <f t="shared" si="0"/>
        <v/>
      </c>
      <c r="F49" s="63" t="str">
        <f t="shared" si="1"/>
        <v/>
      </c>
      <c r="G49" s="49" t="str">
        <f t="shared" si="2"/>
        <v>0</v>
      </c>
      <c r="H49" s="63" t="str">
        <f t="shared" si="3"/>
        <v/>
      </c>
    </row>
    <row r="50" spans="1:8" x14ac:dyDescent="0.2">
      <c r="B50" s="58" t="s">
        <v>582</v>
      </c>
      <c r="C50" s="60">
        <v>0</v>
      </c>
      <c r="D50" s="60">
        <f>VLOOKUP(B50,'[1]por deptos 2011-2017'!$BD$9132:$BF$9668,3,0)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0</v>
      </c>
      <c r="D51" s="60">
        <f>VLOOKUP(B51,'[1]por deptos 2011-2017'!$BD$9132:$BF$9668,3,0)</f>
        <v>0</v>
      </c>
      <c r="E51" s="63" t="str">
        <f t="shared" si="0"/>
        <v/>
      </c>
      <c r="F51" s="63" t="str">
        <f t="shared" si="1"/>
        <v/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0</v>
      </c>
      <c r="D52" s="60">
        <f>VLOOKUP(B52,'[1]por deptos 2011-2017'!$BD$9132:$BF$9668,3,0)</f>
        <v>0</v>
      </c>
      <c r="E52" s="63" t="str">
        <f t="shared" si="0"/>
        <v/>
      </c>
      <c r="F52" s="63" t="str">
        <f t="shared" si="1"/>
        <v/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0</v>
      </c>
      <c r="D53" s="60">
        <f>VLOOKUP(B53,'[1]por deptos 2011-2017'!$BD$9132:$BF$9668,3,0)</f>
        <v>0</v>
      </c>
      <c r="E53" s="63" t="str">
        <f t="shared" si="0"/>
        <v/>
      </c>
      <c r="F53" s="63" t="str">
        <f t="shared" si="1"/>
        <v/>
      </c>
      <c r="G53" s="49" t="str">
        <f t="shared" si="2"/>
        <v>0</v>
      </c>
      <c r="H53" s="63" t="str">
        <f t="shared" si="3"/>
        <v/>
      </c>
    </row>
    <row r="54" spans="1:8" x14ac:dyDescent="0.2">
      <c r="B54" s="58" t="s">
        <v>10</v>
      </c>
      <c r="C54" s="60">
        <v>0</v>
      </c>
      <c r="D54" s="60">
        <f>VLOOKUP(B54,'[1]por deptos 2011-2017'!$BD$9132:$BF$9668,3,0)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2011-2017'!$BD$9132:$BF$9668,3,0)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2011-2017'!$BD$9132:$BF$9668,3,0)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2011-2017'!$BD$9132:$BF$9668,3,0)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2011-2017'!$BD$9132:$BF$9668,3,0)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0</v>
      </c>
      <c r="D59" s="60">
        <f>VLOOKUP(B59,'[1]por deptos 2011-2017'!$BD$9132:$BF$9668,3,0)</f>
        <v>0</v>
      </c>
      <c r="E59" s="63" t="str">
        <f t="shared" si="0"/>
        <v/>
      </c>
      <c r="F59" s="63" t="str">
        <f t="shared" si="1"/>
        <v/>
      </c>
      <c r="G59" s="49" t="str">
        <f t="shared" si="2"/>
        <v>0</v>
      </c>
      <c r="H59" s="63" t="str">
        <f t="shared" si="3"/>
        <v/>
      </c>
    </row>
    <row r="60" spans="1:8" x14ac:dyDescent="0.2">
      <c r="B60" s="58" t="s">
        <v>173</v>
      </c>
      <c r="C60" s="60">
        <v>0</v>
      </c>
      <c r="D60" s="60">
        <f>VLOOKUP(B60,'[1]por deptos 2011-2017'!$BD$9132:$BF$9668,3,0)</f>
        <v>0</v>
      </c>
      <c r="E60" s="63" t="str">
        <f t="shared" si="0"/>
        <v/>
      </c>
      <c r="F60" s="63" t="str">
        <f t="shared" si="1"/>
        <v/>
      </c>
      <c r="G60" s="49" t="str">
        <f t="shared" si="2"/>
        <v>0</v>
      </c>
      <c r="H60" s="63" t="str">
        <f t="shared" si="3"/>
        <v/>
      </c>
    </row>
    <row r="61" spans="1:8" x14ac:dyDescent="0.2">
      <c r="B61" s="58" t="s">
        <v>174</v>
      </c>
      <c r="C61" s="60">
        <v>0</v>
      </c>
      <c r="D61" s="60">
        <f>VLOOKUP(B61,'[1]por deptos 2011-2017'!$BD$9132:$BF$9668,3,0)</f>
        <v>0</v>
      </c>
      <c r="E61" s="63" t="str">
        <f t="shared" si="0"/>
        <v/>
      </c>
      <c r="F61" s="63" t="str">
        <f t="shared" si="1"/>
        <v/>
      </c>
      <c r="G61" s="49" t="str">
        <f t="shared" si="2"/>
        <v>0</v>
      </c>
      <c r="H61" s="63" t="str">
        <f t="shared" si="3"/>
        <v/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2011-2017'!$BD$9132:$BF$9668,3,0)</f>
        <v>0</v>
      </c>
      <c r="E62" s="48" t="str">
        <f t="shared" ref="E62:E63" si="8">+IF(C62=0,"",C62/C$18)</f>
        <v/>
      </c>
      <c r="F62" s="48" t="str">
        <f t="shared" ref="F62:F63" si="9">+IF(D62=0,"",D62/D$18)</f>
        <v/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2011-2017'!$BD$9132:$BF$9668,3,0)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2011-2017'!$BD$9132:$BF$9668,3,0)</f>
        <v>0</v>
      </c>
      <c r="E64" s="63" t="str">
        <f t="shared" si="0"/>
        <v/>
      </c>
      <c r="F64" s="63" t="str">
        <f t="shared" si="1"/>
        <v/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0</v>
      </c>
      <c r="D65" s="60">
        <f>VLOOKUP(B65,'[1]por deptos 2011-2017'!$BD$9132:$BF$9668,3,0)</f>
        <v>0</v>
      </c>
      <c r="E65" s="63" t="str">
        <f t="shared" si="0"/>
        <v/>
      </c>
      <c r="F65" s="63" t="str">
        <f t="shared" si="1"/>
        <v/>
      </c>
      <c r="G65" s="49" t="str">
        <f t="shared" si="2"/>
        <v>0</v>
      </c>
      <c r="H65" s="63" t="str">
        <f t="shared" si="3"/>
        <v/>
      </c>
    </row>
    <row r="66" spans="1:9" x14ac:dyDescent="0.2">
      <c r="B66" s="58" t="s">
        <v>176</v>
      </c>
      <c r="C66" s="60">
        <v>0</v>
      </c>
      <c r="D66" s="60">
        <f>VLOOKUP(B66,'[1]por deptos 2011-2017'!$BD$9132:$BF$9668,3,0)</f>
        <v>0</v>
      </c>
      <c r="E66" s="63" t="str">
        <f t="shared" si="0"/>
        <v/>
      </c>
      <c r="F66" s="63" t="str">
        <f t="shared" si="1"/>
        <v/>
      </c>
      <c r="G66" s="49" t="str">
        <f t="shared" si="2"/>
        <v>0</v>
      </c>
      <c r="H66" s="63" t="str">
        <f t="shared" si="3"/>
        <v/>
      </c>
    </row>
    <row r="67" spans="1:9" x14ac:dyDescent="0.2">
      <c r="B67" s="58" t="s">
        <v>177</v>
      </c>
      <c r="C67" s="60">
        <v>0</v>
      </c>
      <c r="D67" s="60">
        <f>VLOOKUP(B67,'[1]por deptos 2011-2017'!$BD$9132:$BF$9668,3,0)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69</v>
      </c>
      <c r="D73" s="23">
        <f>SUM(D74:D159)</f>
        <v>231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2.347826086956522</v>
      </c>
      <c r="H73" s="25">
        <f>+IF(OR(AND(E73=""),(G73="")),"",E73*G73)</f>
        <v>2.347826086956522</v>
      </c>
    </row>
    <row r="74" spans="1:9" x14ac:dyDescent="0.2">
      <c r="B74" s="57" t="s">
        <v>435</v>
      </c>
      <c r="C74" s="60">
        <v>0</v>
      </c>
      <c r="D74" s="60">
        <f>VLOOKUP(B74,'[1]por deptos 2011-2017'!$BD$9132:$BF$9668,3,0)</f>
        <v>4</v>
      </c>
      <c r="E74" s="66" t="str">
        <f>+IF(C74=0,"",C74/C$73)</f>
        <v/>
      </c>
      <c r="F74" s="66">
        <f>+IF(D74=0,"",D74/D$73)</f>
        <v>1.7316017316017316E-2</v>
      </c>
      <c r="G74" s="62" t="str">
        <f>+IF(OR(AND(D74=0),(C74=0)),"0",((D74-C74)/C74))</f>
        <v>0</v>
      </c>
      <c r="H74" s="61" t="str">
        <f>+IF(OR(AND(E74=""),(G74="")),"",E74*G74)</f>
        <v/>
      </c>
    </row>
    <row r="75" spans="1:9" x14ac:dyDescent="0.2">
      <c r="B75" s="58" t="s">
        <v>584</v>
      </c>
      <c r="C75" s="60">
        <v>0</v>
      </c>
      <c r="D75" s="60">
        <f>VLOOKUP(B75,'[1]por deptos 2011-2017'!$BD$9132:$BF$9668,3,0)</f>
        <v>0</v>
      </c>
      <c r="E75" s="67" t="str">
        <f t="shared" ref="E75:E146" si="12">+IF(C75=0,"",C75/C$73)</f>
        <v/>
      </c>
      <c r="F75" s="67" t="str">
        <f t="shared" ref="F75:F146" si="13">+IF(D75=0,"",D75/D$73)</f>
        <v/>
      </c>
      <c r="G75" s="49" t="str">
        <f t="shared" ref="G75:G146" si="14">+IF(OR(AND(D75=0),(C75=0)),"0",((D75-C75)/C75))</f>
        <v>0</v>
      </c>
      <c r="H75" s="63" t="str">
        <f t="shared" ref="H75:H146" si="15">+IF(OR(AND(E75=""),(G75="")),"",E75*G75)</f>
        <v/>
      </c>
    </row>
    <row r="76" spans="1:9" s="26" customFormat="1" x14ac:dyDescent="0.2">
      <c r="A76" s="40"/>
      <c r="B76" s="59" t="s">
        <v>533</v>
      </c>
      <c r="C76" s="64">
        <v>1</v>
      </c>
      <c r="D76" s="60">
        <f>VLOOKUP(B76,'[1]por deptos 2011-2017'!$BD$9132:$BF$9668,3,0)</f>
        <v>0</v>
      </c>
      <c r="E76" s="67">
        <f t="shared" ref="E76" si="16">+IF(C76=0,"",C76/C$73)</f>
        <v>1.4492753623188406E-2</v>
      </c>
      <c r="F76" s="67" t="str">
        <f t="shared" ref="F76" si="17">+IF(D76=0,"",D76/D$73)</f>
        <v/>
      </c>
      <c r="G76" s="49" t="str">
        <f t="shared" ref="G76" si="18">+IF(OR(AND(D76=0),(C76=0)),"0",((D76-C76)/C76))</f>
        <v>0</v>
      </c>
      <c r="H76" s="63">
        <f t="shared" ref="H76" si="19">+IF(OR(AND(E76=""),(G76="")),"",E76*G76)</f>
        <v>0</v>
      </c>
      <c r="I76" s="2"/>
    </row>
    <row r="77" spans="1:9" s="26" customFormat="1" x14ac:dyDescent="0.2">
      <c r="A77" s="41"/>
      <c r="B77" s="59" t="s">
        <v>585</v>
      </c>
      <c r="C77" s="64">
        <v>2</v>
      </c>
      <c r="D77" s="60">
        <f>VLOOKUP(B77,'[1]por deptos 2011-2017'!$BD$9132:$BF$9668,3,0)</f>
        <v>3</v>
      </c>
      <c r="E77" s="65">
        <f t="shared" si="12"/>
        <v>2.8985507246376812E-2</v>
      </c>
      <c r="F77" s="65">
        <f t="shared" si="13"/>
        <v>1.2987012987012988E-2</v>
      </c>
      <c r="G77" s="65">
        <f t="shared" si="14"/>
        <v>0.5</v>
      </c>
      <c r="H77" s="48">
        <f t="shared" si="15"/>
        <v>1.4492753623188406E-2</v>
      </c>
      <c r="I77" s="2"/>
    </row>
    <row r="78" spans="1:9" s="26" customFormat="1" x14ac:dyDescent="0.2">
      <c r="A78" s="41"/>
      <c r="B78" s="59" t="s">
        <v>178</v>
      </c>
      <c r="C78" s="64">
        <v>5</v>
      </c>
      <c r="D78" s="60">
        <f>VLOOKUP(B78,'[1]por deptos 2011-2017'!$BD$9132:$BF$9668,3,0)</f>
        <v>15</v>
      </c>
      <c r="E78" s="65">
        <f t="shared" si="12"/>
        <v>7.2463768115942032E-2</v>
      </c>
      <c r="F78" s="65">
        <f t="shared" si="13"/>
        <v>6.4935064935064929E-2</v>
      </c>
      <c r="G78" s="65">
        <f t="shared" si="14"/>
        <v>2</v>
      </c>
      <c r="H78" s="48">
        <f t="shared" si="15"/>
        <v>0.14492753623188406</v>
      </c>
      <c r="I78" s="2"/>
    </row>
    <row r="79" spans="1:9" s="26" customFormat="1" x14ac:dyDescent="0.2">
      <c r="A79" s="41"/>
      <c r="B79" s="59" t="s">
        <v>16</v>
      </c>
      <c r="C79" s="64">
        <v>0</v>
      </c>
      <c r="D79" s="60">
        <f>VLOOKUP(B79,'[1]por deptos 2011-2017'!$BD$9132:$BF$9668,3,0)</f>
        <v>3</v>
      </c>
      <c r="E79" s="65" t="str">
        <f t="shared" si="12"/>
        <v/>
      </c>
      <c r="F79" s="65">
        <f t="shared" si="13"/>
        <v>1.2987012987012988E-2</v>
      </c>
      <c r="G79" s="65" t="str">
        <f t="shared" si="14"/>
        <v>0</v>
      </c>
      <c r="H79" s="48" t="str">
        <f t="shared" si="15"/>
        <v/>
      </c>
      <c r="I79" s="2"/>
    </row>
    <row r="80" spans="1:9" s="26" customFormat="1" x14ac:dyDescent="0.2">
      <c r="A80" s="40"/>
      <c r="B80" s="59" t="s">
        <v>35</v>
      </c>
      <c r="C80" s="64">
        <v>0</v>
      </c>
      <c r="D80" s="60">
        <f>VLOOKUP(B80,'[1]por deptos 2011-2017'!$BD$9132:$BF$9668,3,0)</f>
        <v>0</v>
      </c>
      <c r="E80" s="65" t="str">
        <f t="shared" ref="E80" si="20">+IF(C80=0,"",C80/C$73)</f>
        <v/>
      </c>
      <c r="F80" s="65" t="str">
        <f t="shared" ref="F80" si="21">+IF(D80=0,"",D80/D$73)</f>
        <v/>
      </c>
      <c r="G80" s="65" t="str">
        <f t="shared" ref="G80" si="22">+IF(OR(AND(D80=0),(C80=0)),"0",((D80-C80)/C80))</f>
        <v>0</v>
      </c>
      <c r="H80" s="48" t="str">
        <f t="shared" ref="H80" si="23">+IF(OR(AND(E80=""),(G80="")),"",E80*G80)</f>
        <v/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2011-2017'!$BD$9132:$BF$9668,3,0)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0</v>
      </c>
      <c r="D82" s="60">
        <f>VLOOKUP(B82,'[1]por deptos 2011-2017'!$BD$9132:$BF$9668,3,0)</f>
        <v>1</v>
      </c>
      <c r="E82" s="65" t="str">
        <f t="shared" si="12"/>
        <v/>
      </c>
      <c r="F82" s="65">
        <f t="shared" si="13"/>
        <v>4.329004329004329E-3</v>
      </c>
      <c r="G82" s="65" t="str">
        <f t="shared" si="14"/>
        <v>0</v>
      </c>
      <c r="H82" s="48" t="str">
        <f t="shared" si="15"/>
        <v/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2011-2017'!$BD$9132:$BF$9668,3,0)</f>
        <v>0</v>
      </c>
      <c r="E83" s="65" t="str">
        <f t="shared" si="12"/>
        <v/>
      </c>
      <c r="F83" s="65" t="str">
        <f t="shared" si="13"/>
        <v/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2011-2017'!$BD$9132:$BF$9668,3,0)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0</v>
      </c>
      <c r="D85" s="60">
        <f>VLOOKUP(B85,'[1]por deptos 2011-2017'!$BD$9132:$BF$9668,3,0)</f>
        <v>1</v>
      </c>
      <c r="E85" s="65" t="str">
        <f t="shared" si="12"/>
        <v/>
      </c>
      <c r="F85" s="65">
        <f t="shared" si="13"/>
        <v>4.329004329004329E-3</v>
      </c>
      <c r="G85" s="65" t="str">
        <f t="shared" si="14"/>
        <v>0</v>
      </c>
      <c r="H85" s="48" t="str">
        <f t="shared" si="15"/>
        <v/>
      </c>
      <c r="I85" s="2"/>
    </row>
    <row r="86" spans="1:9" s="26" customFormat="1" x14ac:dyDescent="0.2">
      <c r="A86" s="41"/>
      <c r="B86" s="59" t="s">
        <v>17</v>
      </c>
      <c r="C86" s="64">
        <v>0</v>
      </c>
      <c r="D86" s="60">
        <f>VLOOKUP(B86,'[1]por deptos 2011-2017'!$BD$9132:$BF$9668,3,0)</f>
        <v>1</v>
      </c>
      <c r="E86" s="65" t="str">
        <f t="shared" si="12"/>
        <v/>
      </c>
      <c r="F86" s="65">
        <f t="shared" si="13"/>
        <v>4.329004329004329E-3</v>
      </c>
      <c r="G86" s="65" t="str">
        <f t="shared" si="14"/>
        <v>0</v>
      </c>
      <c r="H86" s="48" t="str">
        <f t="shared" si="15"/>
        <v/>
      </c>
      <c r="I86" s="2"/>
    </row>
    <row r="87" spans="1:9" s="26" customFormat="1" x14ac:dyDescent="0.2">
      <c r="A87" s="41"/>
      <c r="B87" s="59" t="s">
        <v>183</v>
      </c>
      <c r="C87" s="64">
        <v>2</v>
      </c>
      <c r="D87" s="60">
        <f>VLOOKUP(B87,'[1]por deptos 2011-2017'!$BD$9132:$BF$9668,3,0)</f>
        <v>20</v>
      </c>
      <c r="E87" s="65">
        <f t="shared" si="12"/>
        <v>2.8985507246376812E-2</v>
      </c>
      <c r="F87" s="65">
        <f t="shared" si="13"/>
        <v>8.6580086580086577E-2</v>
      </c>
      <c r="G87" s="65">
        <f t="shared" si="14"/>
        <v>9</v>
      </c>
      <c r="H87" s="48">
        <f t="shared" si="15"/>
        <v>0.2608695652173913</v>
      </c>
      <c r="I87" s="2"/>
    </row>
    <row r="88" spans="1:9" s="26" customFormat="1" x14ac:dyDescent="0.2">
      <c r="A88" s="40"/>
      <c r="B88" s="59" t="s">
        <v>586</v>
      </c>
      <c r="C88" s="64">
        <v>0</v>
      </c>
      <c r="D88" s="60">
        <f>VLOOKUP(B88,'[1]por deptos 2011-2017'!$BD$9132:$BF$9668,3,0)</f>
        <v>7</v>
      </c>
      <c r="E88" s="65" t="str">
        <f t="shared" ref="E88" si="24">+IF(C88=0,"",C88/C$73)</f>
        <v/>
      </c>
      <c r="F88" s="65">
        <f t="shared" ref="F88" si="25">+IF(D88=0,"",D88/D$73)</f>
        <v>3.0303030303030304E-2</v>
      </c>
      <c r="G88" s="65" t="str">
        <f t="shared" ref="G88" si="26">+IF(OR(AND(D88=0),(C88=0)),"0",((D88-C88)/C88))</f>
        <v>0</v>
      </c>
      <c r="H88" s="48" t="str">
        <f t="shared" ref="H88" si="27">+IF(OR(AND(E88=""),(G88="")),"",E88*G88)</f>
        <v/>
      </c>
      <c r="I88" s="2"/>
    </row>
    <row r="89" spans="1:9" s="26" customFormat="1" x14ac:dyDescent="0.2">
      <c r="A89" s="41"/>
      <c r="B89" s="59" t="s">
        <v>184</v>
      </c>
      <c r="C89" s="64">
        <v>0</v>
      </c>
      <c r="D89" s="60">
        <f>VLOOKUP(B89,'[1]por deptos 2011-2017'!$BD$9132:$BF$9668,3,0)</f>
        <v>4</v>
      </c>
      <c r="E89" s="65" t="str">
        <f t="shared" si="12"/>
        <v/>
      </c>
      <c r="F89" s="65">
        <f t="shared" si="13"/>
        <v>1.7316017316017316E-2</v>
      </c>
      <c r="G89" s="65" t="str">
        <f t="shared" si="14"/>
        <v>0</v>
      </c>
      <c r="H89" s="48" t="str">
        <f t="shared" si="15"/>
        <v/>
      </c>
      <c r="I89" s="2"/>
    </row>
    <row r="90" spans="1:9" s="26" customFormat="1" x14ac:dyDescent="0.2">
      <c r="A90" s="41"/>
      <c r="B90" s="59" t="s">
        <v>185</v>
      </c>
      <c r="C90" s="64">
        <v>0</v>
      </c>
      <c r="D90" s="60">
        <f>VLOOKUP(B90,'[1]por deptos 2011-2017'!$BD$9132:$BF$9668,3,0)</f>
        <v>0</v>
      </c>
      <c r="E90" s="65" t="str">
        <f t="shared" si="12"/>
        <v/>
      </c>
      <c r="F90" s="65" t="str">
        <f t="shared" si="13"/>
        <v/>
      </c>
      <c r="G90" s="65" t="str">
        <f t="shared" si="14"/>
        <v>0</v>
      </c>
      <c r="H90" s="48" t="str">
        <f t="shared" si="15"/>
        <v/>
      </c>
      <c r="I90" s="2"/>
    </row>
    <row r="91" spans="1:9" s="26" customFormat="1" x14ac:dyDescent="0.2">
      <c r="A91" s="41"/>
      <c r="B91" s="59" t="s">
        <v>21</v>
      </c>
      <c r="C91" s="64">
        <v>0</v>
      </c>
      <c r="D91" s="60">
        <f>VLOOKUP(B91,'[1]por deptos 2011-2017'!$BD$9132:$BF$9668,3,0)</f>
        <v>0</v>
      </c>
      <c r="E91" s="65" t="str">
        <f t="shared" si="12"/>
        <v/>
      </c>
      <c r="F91" s="65" t="str">
        <f t="shared" si="13"/>
        <v/>
      </c>
      <c r="G91" s="65" t="str">
        <f t="shared" si="14"/>
        <v>0</v>
      </c>
      <c r="H91" s="48" t="str">
        <f t="shared" si="15"/>
        <v/>
      </c>
      <c r="I91" s="2"/>
    </row>
    <row r="92" spans="1:9" s="26" customFormat="1" x14ac:dyDescent="0.2">
      <c r="A92" s="41"/>
      <c r="B92" s="59" t="s">
        <v>437</v>
      </c>
      <c r="C92" s="64">
        <v>0</v>
      </c>
      <c r="D92" s="60">
        <f>VLOOKUP(B92,'[1]por deptos 2011-2017'!$BD$9132:$BF$9668,3,0)</f>
        <v>0</v>
      </c>
      <c r="E92" s="65" t="str">
        <f t="shared" si="12"/>
        <v/>
      </c>
      <c r="F92" s="65" t="str">
        <f t="shared" si="13"/>
        <v/>
      </c>
      <c r="G92" s="65" t="str">
        <f t="shared" si="14"/>
        <v>0</v>
      </c>
      <c r="H92" s="48" t="str">
        <f t="shared" si="15"/>
        <v/>
      </c>
      <c r="I92" s="2"/>
    </row>
    <row r="93" spans="1:9" s="26" customFormat="1" x14ac:dyDescent="0.2">
      <c r="A93" s="41"/>
      <c r="B93" s="59" t="s">
        <v>186</v>
      </c>
      <c r="C93" s="64">
        <v>0</v>
      </c>
      <c r="D93" s="60">
        <f>VLOOKUP(B93,'[1]por deptos 2011-2017'!$BD$9132:$BF$9668,3,0)</f>
        <v>0</v>
      </c>
      <c r="E93" s="65" t="str">
        <f t="shared" si="12"/>
        <v/>
      </c>
      <c r="F93" s="65" t="str">
        <f t="shared" si="13"/>
        <v/>
      </c>
      <c r="G93" s="65" t="str">
        <f t="shared" si="14"/>
        <v>0</v>
      </c>
      <c r="H93" s="48" t="str">
        <f t="shared" si="15"/>
        <v/>
      </c>
      <c r="I93" s="2"/>
    </row>
    <row r="94" spans="1:9" s="26" customFormat="1" x14ac:dyDescent="0.2">
      <c r="A94" s="40"/>
      <c r="B94" s="59" t="s">
        <v>537</v>
      </c>
      <c r="C94" s="64">
        <v>0</v>
      </c>
      <c r="D94" s="60">
        <f>VLOOKUP(B94,'[1]por deptos 2011-2017'!$BD$9132:$BF$9668,3,0)</f>
        <v>0</v>
      </c>
      <c r="E94" s="65" t="str">
        <f t="shared" ref="E94:E95" si="28">+IF(C94=0,"",C94/C$73)</f>
        <v/>
      </c>
      <c r="F94" s="65" t="str">
        <f t="shared" ref="F94:F95" si="29">+IF(D94=0,"",D94/D$73)</f>
        <v/>
      </c>
      <c r="G94" s="65" t="str">
        <f t="shared" ref="G94:G95" si="30">+IF(OR(AND(D94=0),(C94=0)),"0",((D94-C94)/C94))</f>
        <v>0</v>
      </c>
      <c r="H94" s="48" t="str">
        <f t="shared" ref="H94:H95" si="31">+IF(OR(AND(E94=""),(G94="")),"",E94*G94)</f>
        <v/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2011-2017'!$BD$9132:$BF$9668,3,0)</f>
        <v>0</v>
      </c>
      <c r="E95" s="65" t="str">
        <f t="shared" si="28"/>
        <v/>
      </c>
      <c r="F95" s="65" t="str">
        <f t="shared" si="29"/>
        <v/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1</v>
      </c>
      <c r="D96" s="60">
        <f>VLOOKUP(B96,'[1]por deptos 2011-2017'!$BD$9132:$BF$9668,3,0)</f>
        <v>0</v>
      </c>
      <c r="E96" s="65">
        <f t="shared" si="12"/>
        <v>1.4492753623188406E-2</v>
      </c>
      <c r="F96" s="65" t="str">
        <f t="shared" si="13"/>
        <v/>
      </c>
      <c r="G96" s="65" t="str">
        <f t="shared" si="14"/>
        <v>0</v>
      </c>
      <c r="H96" s="48">
        <f t="shared" si="15"/>
        <v>0</v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2011-2017'!$BD$9132:$BF$9668,3,0)</f>
        <v>0</v>
      </c>
      <c r="E97" s="65" t="str">
        <f t="shared" si="12"/>
        <v/>
      </c>
      <c r="F97" s="65" t="str">
        <f t="shared" si="13"/>
        <v/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2011-2017'!$BD$9132:$BF$9668,3,0)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0</v>
      </c>
      <c r="D99" s="60">
        <f>VLOOKUP(B99,'[1]por deptos 2011-2017'!$BD$9132:$BF$9668,3,0)</f>
        <v>0</v>
      </c>
      <c r="E99" s="65" t="str">
        <f t="shared" si="12"/>
        <v/>
      </c>
      <c r="F99" s="65" t="str">
        <f t="shared" si="13"/>
        <v/>
      </c>
      <c r="G99" s="65" t="str">
        <f t="shared" si="14"/>
        <v>0</v>
      </c>
      <c r="H99" s="48" t="str">
        <f t="shared" si="15"/>
        <v/>
      </c>
      <c r="I99" s="2"/>
    </row>
    <row r="100" spans="1:9" s="26" customFormat="1" x14ac:dyDescent="0.2">
      <c r="A100" s="41"/>
      <c r="B100" s="59" t="s">
        <v>189</v>
      </c>
      <c r="C100" s="64">
        <v>0</v>
      </c>
      <c r="D100" s="60">
        <f>VLOOKUP(B100,'[1]por deptos 2011-2017'!$BD$9132:$BF$9668,3,0)</f>
        <v>0</v>
      </c>
      <c r="E100" s="65" t="str">
        <f t="shared" si="12"/>
        <v/>
      </c>
      <c r="F100" s="65" t="str">
        <f t="shared" si="13"/>
        <v/>
      </c>
      <c r="G100" s="65" t="str">
        <f t="shared" si="14"/>
        <v>0</v>
      </c>
      <c r="H100" s="48" t="str">
        <f t="shared" si="15"/>
        <v/>
      </c>
      <c r="I100" s="2"/>
    </row>
    <row r="101" spans="1:9" s="26" customFormat="1" x14ac:dyDescent="0.2">
      <c r="A101" s="41"/>
      <c r="B101" s="59" t="s">
        <v>438</v>
      </c>
      <c r="C101" s="64">
        <v>0</v>
      </c>
      <c r="D101" s="60">
        <f>VLOOKUP(B101,'[1]por deptos 2011-2017'!$BD$9132:$BF$9668,3,0)</f>
        <v>16</v>
      </c>
      <c r="E101" s="65" t="str">
        <f t="shared" si="12"/>
        <v/>
      </c>
      <c r="F101" s="65">
        <f t="shared" si="13"/>
        <v>6.9264069264069264E-2</v>
      </c>
      <c r="G101" s="65" t="str">
        <f t="shared" si="14"/>
        <v>0</v>
      </c>
      <c r="H101" s="48" t="str">
        <f t="shared" si="15"/>
        <v/>
      </c>
      <c r="I101" s="2"/>
    </row>
    <row r="102" spans="1:9" s="26" customFormat="1" x14ac:dyDescent="0.2">
      <c r="A102" s="41"/>
      <c r="B102" s="59" t="s">
        <v>18</v>
      </c>
      <c r="C102" s="64">
        <v>0</v>
      </c>
      <c r="D102" s="60">
        <f>VLOOKUP(B102,'[1]por deptos 2011-2017'!$BD$9132:$BF$9668,3,0)</f>
        <v>1</v>
      </c>
      <c r="E102" s="65" t="str">
        <f t="shared" si="12"/>
        <v/>
      </c>
      <c r="F102" s="65">
        <f t="shared" si="13"/>
        <v>4.329004329004329E-3</v>
      </c>
      <c r="G102" s="65" t="str">
        <f t="shared" si="14"/>
        <v>0</v>
      </c>
      <c r="H102" s="48" t="str">
        <f t="shared" si="15"/>
        <v/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2011-2017'!$BD$9132:$BF$9668,3,0)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0</v>
      </c>
      <c r="D104" s="60">
        <f>VLOOKUP(B104,'[1]por deptos 2011-2017'!$BD$9132:$BF$9668,3,0)</f>
        <v>0</v>
      </c>
      <c r="E104" s="65" t="str">
        <f t="shared" si="12"/>
        <v/>
      </c>
      <c r="F104" s="65" t="str">
        <f t="shared" si="13"/>
        <v/>
      </c>
      <c r="G104" s="65" t="str">
        <f t="shared" si="14"/>
        <v>0</v>
      </c>
      <c r="H104" s="48" t="str">
        <f t="shared" si="15"/>
        <v/>
      </c>
      <c r="I104" s="2"/>
    </row>
    <row r="105" spans="1:9" s="26" customFormat="1" x14ac:dyDescent="0.2">
      <c r="A105" s="40"/>
      <c r="B105" s="59" t="s">
        <v>583</v>
      </c>
      <c r="C105" s="64">
        <v>2</v>
      </c>
      <c r="D105" s="60">
        <f>VLOOKUP(B105,'[1]por deptos 2011-2017'!$BD$9132:$BF$9668,3,0)</f>
        <v>0</v>
      </c>
      <c r="E105" s="65">
        <f t="shared" ref="E105" si="32">+IF(C105=0,"",C105/C$73)</f>
        <v>2.8985507246376812E-2</v>
      </c>
      <c r="F105" s="65" t="str">
        <f t="shared" ref="F105" si="33">+IF(D105=0,"",D105/D$73)</f>
        <v/>
      </c>
      <c r="G105" s="65" t="str">
        <f t="shared" ref="G105" si="34">+IF(OR(AND(D105=0),(C105=0)),"0",((D105-C105)/C105))</f>
        <v>0</v>
      </c>
      <c r="H105" s="48">
        <f t="shared" ref="H105" si="35">+IF(OR(AND(E105=""),(G105="")),"",E105*G105)</f>
        <v>0</v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2011-2017'!$BD$9132:$BF$9668,3,0)</f>
        <v>0</v>
      </c>
      <c r="E106" s="65" t="str">
        <f t="shared" si="12"/>
        <v/>
      </c>
      <c r="F106" s="65" t="str">
        <f t="shared" si="13"/>
        <v/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0</v>
      </c>
      <c r="D107" s="60">
        <f>VLOOKUP(B107,'[1]por deptos 2011-2017'!$BD$9132:$BF$9668,3,0)</f>
        <v>1</v>
      </c>
      <c r="E107" s="65" t="str">
        <f t="shared" si="12"/>
        <v/>
      </c>
      <c r="F107" s="65">
        <f t="shared" si="13"/>
        <v>4.329004329004329E-3</v>
      </c>
      <c r="G107" s="65" t="str">
        <f t="shared" si="14"/>
        <v>0</v>
      </c>
      <c r="H107" s="48" t="str">
        <f t="shared" si="15"/>
        <v/>
      </c>
      <c r="I107" s="2"/>
    </row>
    <row r="108" spans="1:9" s="26" customFormat="1" x14ac:dyDescent="0.2">
      <c r="A108" s="41"/>
      <c r="B108" s="59" t="s">
        <v>193</v>
      </c>
      <c r="C108" s="64">
        <v>0</v>
      </c>
      <c r="D108" s="60">
        <f>VLOOKUP(B108,'[1]por deptos 2011-2017'!$BD$9132:$BF$9668,3,0)</f>
        <v>0</v>
      </c>
      <c r="E108" s="65" t="str">
        <f t="shared" si="12"/>
        <v/>
      </c>
      <c r="F108" s="65" t="str">
        <f t="shared" si="13"/>
        <v/>
      </c>
      <c r="G108" s="65" t="str">
        <f t="shared" si="14"/>
        <v>0</v>
      </c>
      <c r="H108" s="48" t="str">
        <f t="shared" si="15"/>
        <v/>
      </c>
      <c r="I108" s="2"/>
    </row>
    <row r="109" spans="1:9" s="26" customFormat="1" x14ac:dyDescent="0.2">
      <c r="A109" s="41"/>
      <c r="B109" s="59" t="s">
        <v>194</v>
      </c>
      <c r="C109" s="64">
        <v>0</v>
      </c>
      <c r="D109" s="60">
        <f>VLOOKUP(B109,'[1]por deptos 2011-2017'!$BD$9132:$BF$9668,3,0)</f>
        <v>0</v>
      </c>
      <c r="E109" s="65" t="str">
        <f t="shared" si="12"/>
        <v/>
      </c>
      <c r="F109" s="65" t="str">
        <f t="shared" si="13"/>
        <v/>
      </c>
      <c r="G109" s="65" t="str">
        <f t="shared" si="14"/>
        <v>0</v>
      </c>
      <c r="H109" s="48" t="str">
        <f t="shared" si="15"/>
        <v/>
      </c>
      <c r="I109" s="2"/>
    </row>
    <row r="110" spans="1:9" s="26" customFormat="1" x14ac:dyDescent="0.2">
      <c r="A110" s="41"/>
      <c r="B110" s="59" t="s">
        <v>195</v>
      </c>
      <c r="C110" s="64">
        <v>2</v>
      </c>
      <c r="D110" s="60">
        <f>VLOOKUP(B110,'[1]por deptos 2011-2017'!$BD$9132:$BF$9668,3,0)</f>
        <v>0</v>
      </c>
      <c r="E110" s="65">
        <f t="shared" si="12"/>
        <v>2.8985507246376812E-2</v>
      </c>
      <c r="F110" s="65" t="str">
        <f t="shared" si="13"/>
        <v/>
      </c>
      <c r="G110" s="65" t="str">
        <f t="shared" si="14"/>
        <v>0</v>
      </c>
      <c r="H110" s="48">
        <f t="shared" si="15"/>
        <v>0</v>
      </c>
      <c r="I110" s="2"/>
    </row>
    <row r="111" spans="1:9" s="26" customFormat="1" x14ac:dyDescent="0.2">
      <c r="A111" s="41"/>
      <c r="B111" s="59" t="s">
        <v>196</v>
      </c>
      <c r="C111" s="64">
        <v>0</v>
      </c>
      <c r="D111" s="60">
        <f>VLOOKUP(B111,'[1]por deptos 2011-2017'!$BD$9132:$BF$9668,3,0)</f>
        <v>2</v>
      </c>
      <c r="E111" s="65" t="str">
        <f t="shared" si="12"/>
        <v/>
      </c>
      <c r="F111" s="65">
        <f t="shared" si="13"/>
        <v>8.658008658008658E-3</v>
      </c>
      <c r="G111" s="65" t="str">
        <f t="shared" si="14"/>
        <v>0</v>
      </c>
      <c r="H111" s="48" t="str">
        <f t="shared" si="15"/>
        <v/>
      </c>
      <c r="I111" s="2"/>
    </row>
    <row r="112" spans="1:9" s="26" customFormat="1" x14ac:dyDescent="0.2">
      <c r="A112" s="41"/>
      <c r="B112" s="59" t="s">
        <v>197</v>
      </c>
      <c r="C112" s="64">
        <v>0</v>
      </c>
      <c r="D112" s="60">
        <f>VLOOKUP(B112,'[1]por deptos 2011-2017'!$BD$9132:$BF$9668,3,0)</f>
        <v>0</v>
      </c>
      <c r="E112" s="65" t="str">
        <f t="shared" si="12"/>
        <v/>
      </c>
      <c r="F112" s="65" t="str">
        <f t="shared" si="13"/>
        <v/>
      </c>
      <c r="G112" s="65" t="str">
        <f t="shared" si="14"/>
        <v>0</v>
      </c>
      <c r="H112" s="48" t="str">
        <f t="shared" si="15"/>
        <v/>
      </c>
      <c r="I112" s="2"/>
    </row>
    <row r="113" spans="1:9" s="26" customFormat="1" x14ac:dyDescent="0.2">
      <c r="A113" s="41"/>
      <c r="B113" s="59" t="s">
        <v>27</v>
      </c>
      <c r="C113" s="64">
        <v>0</v>
      </c>
      <c r="D113" s="60">
        <f>VLOOKUP(B113,'[1]por deptos 2011-2017'!$BD$9132:$BF$9668,3,0)</f>
        <v>4</v>
      </c>
      <c r="E113" s="65" t="str">
        <f t="shared" si="12"/>
        <v/>
      </c>
      <c r="F113" s="65">
        <f t="shared" si="13"/>
        <v>1.7316017316017316E-2</v>
      </c>
      <c r="G113" s="65" t="str">
        <f t="shared" si="14"/>
        <v>0</v>
      </c>
      <c r="H113" s="48" t="str">
        <f t="shared" si="15"/>
        <v/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2011-2017'!$BD$9132:$BF$9668,3,0)</f>
        <v>0</v>
      </c>
      <c r="E114" s="65" t="str">
        <f t="shared" si="12"/>
        <v/>
      </c>
      <c r="F114" s="65" t="str">
        <f t="shared" si="13"/>
        <v/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2011-2017'!$BD$9132:$BF$9668,3,0)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0</v>
      </c>
      <c r="D116" s="60">
        <f>VLOOKUP(B116,'[1]por deptos 2011-2017'!$BD$9132:$BF$9668,3,0)</f>
        <v>0</v>
      </c>
      <c r="E116" s="65" t="str">
        <f t="shared" si="12"/>
        <v/>
      </c>
      <c r="F116" s="65" t="str">
        <f t="shared" si="13"/>
        <v/>
      </c>
      <c r="G116" s="65" t="str">
        <f t="shared" si="14"/>
        <v>0</v>
      </c>
      <c r="H116" s="48" t="str">
        <f t="shared" si="15"/>
        <v/>
      </c>
      <c r="I116" s="2"/>
    </row>
    <row r="117" spans="1:9" s="26" customFormat="1" x14ac:dyDescent="0.2">
      <c r="A117" s="41"/>
      <c r="B117" s="59" t="s">
        <v>24</v>
      </c>
      <c r="C117" s="64">
        <v>0</v>
      </c>
      <c r="D117" s="60">
        <f>VLOOKUP(B117,'[1]por deptos 2011-2017'!$BD$9132:$BF$9668,3,0)</f>
        <v>2</v>
      </c>
      <c r="E117" s="65" t="str">
        <f t="shared" si="12"/>
        <v/>
      </c>
      <c r="F117" s="65">
        <f t="shared" si="13"/>
        <v>8.658008658008658E-3</v>
      </c>
      <c r="G117" s="65" t="str">
        <f t="shared" si="14"/>
        <v>0</v>
      </c>
      <c r="H117" s="48" t="str">
        <f t="shared" si="15"/>
        <v/>
      </c>
      <c r="I117" s="2"/>
    </row>
    <row r="118" spans="1:9" s="26" customFormat="1" x14ac:dyDescent="0.2">
      <c r="A118" s="41"/>
      <c r="B118" s="59" t="s">
        <v>200</v>
      </c>
      <c r="C118" s="64">
        <v>0</v>
      </c>
      <c r="D118" s="60">
        <f>VLOOKUP(B118,'[1]por deptos 2011-2017'!$BD$9132:$BF$9668,3,0)</f>
        <v>0</v>
      </c>
      <c r="E118" s="65" t="str">
        <f t="shared" si="12"/>
        <v/>
      </c>
      <c r="F118" s="65" t="str">
        <f t="shared" si="13"/>
        <v/>
      </c>
      <c r="G118" s="65" t="str">
        <f t="shared" si="14"/>
        <v>0</v>
      </c>
      <c r="H118" s="48" t="str">
        <f t="shared" si="15"/>
        <v/>
      </c>
      <c r="I118" s="2"/>
    </row>
    <row r="119" spans="1:9" s="26" customFormat="1" x14ac:dyDescent="0.2">
      <c r="A119" s="41"/>
      <c r="B119" s="59" t="s">
        <v>25</v>
      </c>
      <c r="C119" s="64">
        <v>0</v>
      </c>
      <c r="D119" s="60">
        <f>VLOOKUP(B119,'[1]por deptos 2011-2017'!$BD$9132:$BF$9668,3,0)</f>
        <v>0</v>
      </c>
      <c r="E119" s="65" t="str">
        <f t="shared" si="12"/>
        <v/>
      </c>
      <c r="F119" s="65" t="str">
        <f t="shared" si="13"/>
        <v/>
      </c>
      <c r="G119" s="65" t="str">
        <f t="shared" si="14"/>
        <v>0</v>
      </c>
      <c r="H119" s="48" t="str">
        <f t="shared" si="15"/>
        <v/>
      </c>
      <c r="I119" s="2"/>
    </row>
    <row r="120" spans="1:9" s="26" customFormat="1" x14ac:dyDescent="0.2">
      <c r="A120" s="41"/>
      <c r="B120" s="59" t="s">
        <v>23</v>
      </c>
      <c r="C120" s="64">
        <v>0</v>
      </c>
      <c r="D120" s="60">
        <f>VLOOKUP(B120,'[1]por deptos 2011-2017'!$BD$9132:$BF$9668,3,0)</f>
        <v>2</v>
      </c>
      <c r="E120" s="65" t="str">
        <f t="shared" si="12"/>
        <v/>
      </c>
      <c r="F120" s="65">
        <f t="shared" si="13"/>
        <v>8.658008658008658E-3</v>
      </c>
      <c r="G120" s="65" t="str">
        <f t="shared" si="14"/>
        <v>0</v>
      </c>
      <c r="H120" s="48" t="str">
        <f t="shared" si="15"/>
        <v/>
      </c>
      <c r="I120" s="2"/>
    </row>
    <row r="121" spans="1:9" s="26" customFormat="1" x14ac:dyDescent="0.2">
      <c r="A121" s="41"/>
      <c r="B121" s="59" t="s">
        <v>26</v>
      </c>
      <c r="C121" s="64">
        <v>1</v>
      </c>
      <c r="D121" s="60">
        <f>VLOOKUP(B121,'[1]por deptos 2011-2017'!$BD$9132:$BF$9668,3,0)</f>
        <v>0</v>
      </c>
      <c r="E121" s="65">
        <f t="shared" si="12"/>
        <v>1.4492753623188406E-2</v>
      </c>
      <c r="F121" s="65" t="str">
        <f t="shared" si="13"/>
        <v/>
      </c>
      <c r="G121" s="65" t="str">
        <f t="shared" si="14"/>
        <v>0</v>
      </c>
      <c r="H121" s="48">
        <f t="shared" si="15"/>
        <v>0</v>
      </c>
      <c r="I121" s="2"/>
    </row>
    <row r="122" spans="1:9" s="26" customFormat="1" x14ac:dyDescent="0.2">
      <c r="A122" s="41"/>
      <c r="B122" s="59" t="s">
        <v>201</v>
      </c>
      <c r="C122" s="64">
        <v>2</v>
      </c>
      <c r="D122" s="60">
        <f>VLOOKUP(B122,'[1]por deptos 2011-2017'!$BD$9132:$BF$9668,3,0)</f>
        <v>3</v>
      </c>
      <c r="E122" s="65">
        <f t="shared" si="12"/>
        <v>2.8985507246376812E-2</v>
      </c>
      <c r="F122" s="65">
        <f t="shared" si="13"/>
        <v>1.2987012987012988E-2</v>
      </c>
      <c r="G122" s="65">
        <f t="shared" si="14"/>
        <v>0.5</v>
      </c>
      <c r="H122" s="48">
        <f t="shared" si="15"/>
        <v>1.4492753623188406E-2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2011-2017'!$BD$9132:$BF$9668,3,0)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0</v>
      </c>
      <c r="D124" s="60">
        <f>VLOOKUP(B124,'[1]por deptos 2011-2017'!$BD$9132:$BF$9668,3,0)</f>
        <v>7</v>
      </c>
      <c r="E124" s="65" t="str">
        <f t="shared" si="12"/>
        <v/>
      </c>
      <c r="F124" s="65">
        <f t="shared" si="13"/>
        <v>3.0303030303030304E-2</v>
      </c>
      <c r="G124" s="65" t="str">
        <f t="shared" si="14"/>
        <v>0</v>
      </c>
      <c r="H124" s="48" t="str">
        <f t="shared" si="15"/>
        <v/>
      </c>
      <c r="I124" s="2"/>
    </row>
    <row r="125" spans="1:9" s="26" customFormat="1" x14ac:dyDescent="0.2">
      <c r="A125" s="41"/>
      <c r="B125" s="59" t="s">
        <v>202</v>
      </c>
      <c r="C125" s="64">
        <v>0</v>
      </c>
      <c r="D125" s="60">
        <f>VLOOKUP(B125,'[1]por deptos 2011-2017'!$BD$9132:$BF$9668,3,0)</f>
        <v>6</v>
      </c>
      <c r="E125" s="65" t="str">
        <f t="shared" si="12"/>
        <v/>
      </c>
      <c r="F125" s="65">
        <f t="shared" si="13"/>
        <v>2.5974025974025976E-2</v>
      </c>
      <c r="G125" s="65" t="str">
        <f t="shared" si="14"/>
        <v>0</v>
      </c>
      <c r="H125" s="48" t="str">
        <f t="shared" si="15"/>
        <v/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2011-2017'!$BD$9132:$BF$9668,3,0)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42</v>
      </c>
      <c r="D127" s="60">
        <f>VLOOKUP(B127,'[1]por deptos 2011-2017'!$BD$9132:$BF$9668,3,0)</f>
        <v>114</v>
      </c>
      <c r="E127" s="65">
        <f t="shared" si="12"/>
        <v>0.60869565217391308</v>
      </c>
      <c r="F127" s="65">
        <f t="shared" si="13"/>
        <v>0.4935064935064935</v>
      </c>
      <c r="G127" s="65">
        <f t="shared" si="14"/>
        <v>1.7142857142857142</v>
      </c>
      <c r="H127" s="48">
        <f t="shared" si="15"/>
        <v>1.0434782608695652</v>
      </c>
      <c r="I127" s="2"/>
    </row>
    <row r="128" spans="1:9" s="26" customFormat="1" x14ac:dyDescent="0.2">
      <c r="A128" s="41"/>
      <c r="B128" s="59" t="s">
        <v>203</v>
      </c>
      <c r="C128" s="64">
        <v>3</v>
      </c>
      <c r="D128" s="60">
        <f>VLOOKUP(B128,'[1]por deptos 2011-2017'!$BD$9132:$BF$9668,3,0)</f>
        <v>1</v>
      </c>
      <c r="E128" s="65">
        <f t="shared" si="12"/>
        <v>4.3478260869565216E-2</v>
      </c>
      <c r="F128" s="65">
        <f t="shared" si="13"/>
        <v>4.329004329004329E-3</v>
      </c>
      <c r="G128" s="65">
        <f t="shared" si="14"/>
        <v>-0.66666666666666663</v>
      </c>
      <c r="H128" s="48">
        <f t="shared" si="15"/>
        <v>-2.8985507246376808E-2</v>
      </c>
      <c r="I128" s="2"/>
    </row>
    <row r="129" spans="1:9" s="26" customFormat="1" x14ac:dyDescent="0.2">
      <c r="A129" s="41"/>
      <c r="B129" s="59" t="s">
        <v>204</v>
      </c>
      <c r="C129" s="64">
        <v>0</v>
      </c>
      <c r="D129" s="60">
        <f>VLOOKUP(B129,'[1]por deptos 2011-2017'!$BD$9132:$BF$9668,3,0)</f>
        <v>1</v>
      </c>
      <c r="E129" s="65" t="str">
        <f t="shared" si="12"/>
        <v/>
      </c>
      <c r="F129" s="65">
        <f t="shared" si="13"/>
        <v>4.329004329004329E-3</v>
      </c>
      <c r="G129" s="65" t="str">
        <f t="shared" si="14"/>
        <v>0</v>
      </c>
      <c r="H129" s="48" t="str">
        <f t="shared" si="15"/>
        <v/>
      </c>
      <c r="I129" s="2"/>
    </row>
    <row r="130" spans="1:9" s="26" customFormat="1" x14ac:dyDescent="0.2">
      <c r="A130" s="41"/>
      <c r="B130" s="59" t="s">
        <v>28</v>
      </c>
      <c r="C130" s="64">
        <v>0</v>
      </c>
      <c r="D130" s="60">
        <f>VLOOKUP(B130,'[1]por deptos 2011-2017'!$BD$9132:$BF$9668,3,0)</f>
        <v>5</v>
      </c>
      <c r="E130" s="65" t="str">
        <f t="shared" si="12"/>
        <v/>
      </c>
      <c r="F130" s="65">
        <f t="shared" si="13"/>
        <v>2.1645021645021644E-2</v>
      </c>
      <c r="G130" s="65" t="str">
        <f t="shared" si="14"/>
        <v>0</v>
      </c>
      <c r="H130" s="48" t="str">
        <f t="shared" si="15"/>
        <v/>
      </c>
      <c r="I130" s="2"/>
    </row>
    <row r="131" spans="1:9" s="26" customFormat="1" x14ac:dyDescent="0.2">
      <c r="A131" s="41"/>
      <c r="B131" s="59" t="s">
        <v>32</v>
      </c>
      <c r="C131" s="64">
        <v>0</v>
      </c>
      <c r="D131" s="60">
        <f>VLOOKUP(B131,'[1]por deptos 2011-2017'!$BD$9132:$BF$9668,3,0)</f>
        <v>0</v>
      </c>
      <c r="E131" s="65" t="str">
        <f t="shared" si="12"/>
        <v/>
      </c>
      <c r="F131" s="65" t="str">
        <f t="shared" si="13"/>
        <v/>
      </c>
      <c r="G131" s="65" t="str">
        <f t="shared" si="14"/>
        <v>0</v>
      </c>
      <c r="H131" s="48" t="str">
        <f t="shared" si="15"/>
        <v/>
      </c>
      <c r="I131" s="2"/>
    </row>
    <row r="132" spans="1:9" s="26" customFormat="1" x14ac:dyDescent="0.2">
      <c r="A132" s="40"/>
      <c r="B132" s="59" t="s">
        <v>542</v>
      </c>
      <c r="C132" s="64">
        <v>0</v>
      </c>
      <c r="D132" s="60">
        <f>VLOOKUP(B132,'[1]por deptos 2011-2017'!$BD$9132:$BF$9668,3,0)</f>
        <v>0</v>
      </c>
      <c r="E132" s="65" t="str">
        <f t="shared" ref="E132" si="36">+IF(C132=0,"",C132/C$73)</f>
        <v/>
      </c>
      <c r="F132" s="65" t="str">
        <f t="shared" ref="F132" si="37">+IF(D132=0,"",D132/D$73)</f>
        <v/>
      </c>
      <c r="G132" s="65" t="str">
        <f t="shared" ref="G132" si="38">+IF(OR(AND(D132=0),(C132=0)),"0",((D132-C132)/C132))</f>
        <v>0</v>
      </c>
      <c r="H132" s="48" t="str">
        <f t="shared" ref="H132" si="39">+IF(OR(AND(E132=""),(G132="")),"",E132*G132)</f>
        <v/>
      </c>
      <c r="I132" s="2"/>
    </row>
    <row r="133" spans="1:9" s="26" customFormat="1" x14ac:dyDescent="0.2">
      <c r="A133" s="41"/>
      <c r="B133" s="59" t="s">
        <v>30</v>
      </c>
      <c r="C133" s="64">
        <v>1</v>
      </c>
      <c r="D133" s="60">
        <f>VLOOKUP(B133,'[1]por deptos 2011-2017'!$BD$9132:$BF$9668,3,0)</f>
        <v>2</v>
      </c>
      <c r="E133" s="65">
        <f t="shared" si="12"/>
        <v>1.4492753623188406E-2</v>
      </c>
      <c r="F133" s="65">
        <f t="shared" si="13"/>
        <v>8.658008658008658E-3</v>
      </c>
      <c r="G133" s="65">
        <f t="shared" si="14"/>
        <v>1</v>
      </c>
      <c r="H133" s="48">
        <f t="shared" si="15"/>
        <v>1.4492753623188406E-2</v>
      </c>
      <c r="I133" s="2"/>
    </row>
    <row r="134" spans="1:9" s="26" customFormat="1" x14ac:dyDescent="0.2">
      <c r="A134" s="41"/>
      <c r="B134" s="59" t="s">
        <v>29</v>
      </c>
      <c r="C134" s="64">
        <v>1</v>
      </c>
      <c r="D134" s="60">
        <f>VLOOKUP(B134,'[1]por deptos 2011-2017'!$BD$9132:$BF$9668,3,0)</f>
        <v>0</v>
      </c>
      <c r="E134" s="65">
        <f t="shared" si="12"/>
        <v>1.4492753623188406E-2</v>
      </c>
      <c r="F134" s="65" t="str">
        <f t="shared" si="13"/>
        <v/>
      </c>
      <c r="G134" s="65" t="str">
        <f t="shared" si="14"/>
        <v>0</v>
      </c>
      <c r="H134" s="48">
        <f t="shared" si="15"/>
        <v>0</v>
      </c>
      <c r="I134" s="2"/>
    </row>
    <row r="135" spans="1:9" s="26" customFormat="1" x14ac:dyDescent="0.2">
      <c r="A135" s="41"/>
      <c r="B135" s="59" t="s">
        <v>205</v>
      </c>
      <c r="C135" s="64">
        <v>0</v>
      </c>
      <c r="D135" s="60">
        <f>VLOOKUP(B135,'[1]por deptos 2011-2017'!$BD$9132:$BF$9668,3,0)</f>
        <v>2</v>
      </c>
      <c r="E135" s="65" t="str">
        <f t="shared" si="12"/>
        <v/>
      </c>
      <c r="F135" s="65">
        <f t="shared" si="13"/>
        <v>8.658008658008658E-3</v>
      </c>
      <c r="G135" s="65" t="str">
        <f t="shared" si="14"/>
        <v>0</v>
      </c>
      <c r="H135" s="48" t="str">
        <f t="shared" si="15"/>
        <v/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2011-2017'!$BD$9132:$BF$9668,3,0)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2011-2017'!$BD$9132:$BF$9668,3,0)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0</v>
      </c>
      <c r="D138" s="60">
        <f>VLOOKUP(B138,'[1]por deptos 2011-2017'!$BD$9132:$BF$9668,3,0)</f>
        <v>0</v>
      </c>
      <c r="E138" s="65" t="str">
        <f t="shared" si="12"/>
        <v/>
      </c>
      <c r="F138" s="65" t="str">
        <f t="shared" si="13"/>
        <v/>
      </c>
      <c r="G138" s="65" t="str">
        <f t="shared" si="14"/>
        <v>0</v>
      </c>
      <c r="H138" s="48" t="str">
        <f t="shared" si="15"/>
        <v/>
      </c>
      <c r="I138" s="2"/>
    </row>
    <row r="139" spans="1:9" s="26" customFormat="1" ht="24" x14ac:dyDescent="0.2">
      <c r="A139" s="41"/>
      <c r="B139" s="59" t="s">
        <v>442</v>
      </c>
      <c r="C139" s="64">
        <v>0</v>
      </c>
      <c r="D139" s="60">
        <f>VLOOKUP(B139,'[1]por deptos 2011-2017'!$BD$9132:$BF$9668,3,0)</f>
        <v>0</v>
      </c>
      <c r="E139" s="65" t="str">
        <f t="shared" si="12"/>
        <v/>
      </c>
      <c r="F139" s="65" t="str">
        <f t="shared" si="13"/>
        <v/>
      </c>
      <c r="G139" s="65" t="str">
        <f t="shared" si="14"/>
        <v>0</v>
      </c>
      <c r="H139" s="48" t="str">
        <f t="shared" si="15"/>
        <v/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2011-2017'!$BD$9132:$BF$9668,3,0)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2011-2017'!$BD$9132:$BF$9668,3,0)</f>
        <v>0</v>
      </c>
      <c r="E141" s="65" t="str">
        <f t="shared" si="12"/>
        <v/>
      </c>
      <c r="F141" s="65" t="str">
        <f t="shared" si="13"/>
        <v/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2011-2017'!$BD$9132:$BF$9668,3,0)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2011-2017'!$BD$9132:$BF$9668,3,0)</f>
        <v>0</v>
      </c>
      <c r="E143" s="65" t="str">
        <f t="shared" si="12"/>
        <v/>
      </c>
      <c r="F143" s="65" t="str">
        <f t="shared" si="13"/>
        <v/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2011-2017'!$BD$9132:$BF$9668,3,0)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2011-2017'!$BD$9132:$BF$9668,3,0)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2011-2017'!$BD$9132:$BF$9668,3,0)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2011-2017'!$BD$9132:$BF$9668,3,0)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0</v>
      </c>
      <c r="D148" s="60">
        <f>VLOOKUP(B148,'[1]por deptos 2011-2017'!$BD$9132:$BF$9668,3,0)</f>
        <v>0</v>
      </c>
      <c r="E148" s="65" t="str">
        <f t="shared" si="48"/>
        <v/>
      </c>
      <c r="F148" s="65" t="str">
        <f t="shared" si="49"/>
        <v/>
      </c>
      <c r="G148" s="65" t="str">
        <f t="shared" si="50"/>
        <v>0</v>
      </c>
      <c r="H148" s="48" t="str">
        <f t="shared" si="51"/>
        <v/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2011-2017'!$BD$9132:$BF$9668,3,0)</f>
        <v>0</v>
      </c>
      <c r="E149" s="65" t="str">
        <f t="shared" si="48"/>
        <v/>
      </c>
      <c r="F149" s="65" t="str">
        <f t="shared" si="49"/>
        <v/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0</v>
      </c>
      <c r="D150" s="60">
        <f>VLOOKUP(B150,'[1]por deptos 2011-2017'!$BD$9132:$BF$9668,3,0)</f>
        <v>0</v>
      </c>
      <c r="E150" s="65" t="str">
        <f t="shared" si="48"/>
        <v/>
      </c>
      <c r="F150" s="65" t="str">
        <f t="shared" si="49"/>
        <v/>
      </c>
      <c r="G150" s="65" t="str">
        <f t="shared" si="50"/>
        <v>0</v>
      </c>
      <c r="H150" s="48" t="str">
        <f t="shared" si="51"/>
        <v/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2011-2017'!$BD$9132:$BF$9668,3,0)</f>
        <v>0</v>
      </c>
      <c r="E151" s="65" t="str">
        <f t="shared" si="48"/>
        <v/>
      </c>
      <c r="F151" s="65" t="str">
        <f t="shared" si="49"/>
        <v/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1</v>
      </c>
      <c r="D152" s="60">
        <f>VLOOKUP(B152,'[1]por deptos 2011-2017'!$BD$9132:$BF$9668,3,0)</f>
        <v>2</v>
      </c>
      <c r="E152" s="65">
        <f t="shared" si="48"/>
        <v>1.4492753623188406E-2</v>
      </c>
      <c r="F152" s="65">
        <f t="shared" si="49"/>
        <v>8.658008658008658E-3</v>
      </c>
      <c r="G152" s="65">
        <f t="shared" si="50"/>
        <v>1</v>
      </c>
      <c r="H152" s="48">
        <f t="shared" si="51"/>
        <v>1.4492753623188406E-2</v>
      </c>
      <c r="I152" s="2"/>
    </row>
    <row r="153" spans="1:9" s="26" customFormat="1" x14ac:dyDescent="0.2">
      <c r="A153" s="41"/>
      <c r="B153" s="59" t="s">
        <v>39</v>
      </c>
      <c r="C153" s="64">
        <v>3</v>
      </c>
      <c r="D153" s="60">
        <f>VLOOKUP(B153,'[1]por deptos 2011-2017'!$BD$9132:$BF$9668,3,0)</f>
        <v>1</v>
      </c>
      <c r="E153" s="65">
        <f t="shared" si="48"/>
        <v>4.3478260869565216E-2</v>
      </c>
      <c r="F153" s="65">
        <f t="shared" si="49"/>
        <v>4.329004329004329E-3</v>
      </c>
      <c r="G153" s="65">
        <f t="shared" si="50"/>
        <v>-0.66666666666666663</v>
      </c>
      <c r="H153" s="48">
        <f t="shared" si="51"/>
        <v>-2.8985507246376808E-2</v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2011-2017'!$BD$9132:$BF$9668,3,0)</f>
        <v>0</v>
      </c>
      <c r="E154" s="65" t="str">
        <f t="shared" si="48"/>
        <v/>
      </c>
      <c r="F154" s="65" t="str">
        <f t="shared" si="49"/>
        <v/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2011-2017'!$BD$9132:$BF$9668,3,0)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0</v>
      </c>
      <c r="D156" s="60">
        <f>VLOOKUP(B156,'[1]por deptos 2011-2017'!$BD$9132:$BF$9668,3,0)</f>
        <v>0</v>
      </c>
      <c r="E156" s="65" t="str">
        <f t="shared" ref="E156:E159" si="52">+IF(C156=0,"",C156/C$73)</f>
        <v/>
      </c>
      <c r="F156" s="65" t="str">
        <f t="shared" ref="F156:F159" si="53">+IF(D156=0,"",D156/D$73)</f>
        <v/>
      </c>
      <c r="G156" s="65" t="str">
        <f t="shared" ref="G156:G159" si="54">+IF(OR(AND(D156=0),(C156=0)),"0",((D156-C156)/C156))</f>
        <v>0</v>
      </c>
      <c r="H156" s="48" t="str">
        <f t="shared" ref="H156:H159" si="55">+IF(OR(AND(E156=""),(G156="")),"",E156*G156)</f>
        <v/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2011-2017'!$BD$9132:$BF$9668,3,0)</f>
        <v>0</v>
      </c>
      <c r="E157" s="65" t="str">
        <f t="shared" si="52"/>
        <v/>
      </c>
      <c r="F157" s="65" t="str">
        <f t="shared" si="53"/>
        <v/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2011-2017'!$BD$9132:$BF$9668,3,0)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2011-2017'!$BD$9132:$BF$9668,3,0)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100</v>
      </c>
      <c r="D165" s="23">
        <f>SUM(D166:D327)</f>
        <v>103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0.03</v>
      </c>
      <c r="H165" s="25">
        <f>+IF(OR(AND(E165=""),(G165="")),"",E165*G165)</f>
        <v>0.03</v>
      </c>
    </row>
    <row r="166" spans="1:9" s="26" customFormat="1" x14ac:dyDescent="0.2">
      <c r="A166" s="41"/>
      <c r="B166" s="69" t="s">
        <v>445</v>
      </c>
      <c r="C166" s="73">
        <v>1</v>
      </c>
      <c r="D166" s="74">
        <f>VLOOKUP(B166,'[1]por deptos 2011-2017'!$BD$9132:$BF$9668,3,0)</f>
        <v>0</v>
      </c>
      <c r="E166" s="71">
        <f>+IF(C166=0,"",C166/C$165)</f>
        <v>0.01</v>
      </c>
      <c r="F166" s="71" t="str">
        <f>+IF(D166=0,"",D166/D$165)</f>
        <v/>
      </c>
      <c r="G166" s="71" t="str">
        <f>+IF(OR(AND(D166=0),(C166=0)),"0",((D166-C166)/C166))</f>
        <v>0</v>
      </c>
      <c r="H166" s="72">
        <f>+IF(OR(AND(E166=""),(G166="")),"",E166*G166)</f>
        <v>0</v>
      </c>
      <c r="I166" s="2"/>
    </row>
    <row r="167" spans="1:9" s="26" customFormat="1" x14ac:dyDescent="0.2">
      <c r="A167" s="41"/>
      <c r="B167" s="70" t="s">
        <v>590</v>
      </c>
      <c r="C167" s="73">
        <v>0</v>
      </c>
      <c r="D167" s="74">
        <f>VLOOKUP(B167,'[1]por deptos 2011-2017'!$BD$9132:$BF$9668,3,0)</f>
        <v>0</v>
      </c>
      <c r="E167" s="65" t="str">
        <f t="shared" ref="E167:E237" si="56">+IF(C167=0,"",C167/C$165)</f>
        <v/>
      </c>
      <c r="F167" s="65" t="str">
        <f t="shared" ref="F167:F237" si="57">+IF(D167=0,"",D167/D$165)</f>
        <v/>
      </c>
      <c r="G167" s="65" t="str">
        <f t="shared" ref="G167:G237" si="58">+IF(OR(AND(D167=0),(C167=0)),"0",((D167-C167)/C167))</f>
        <v>0</v>
      </c>
      <c r="H167" s="48" t="str">
        <f t="shared" ref="H167:H237" si="59">+IF(OR(AND(E167=""),(G167="")),"",E167*G167)</f>
        <v/>
      </c>
      <c r="I167" s="2"/>
    </row>
    <row r="168" spans="1:9" s="26" customFormat="1" ht="24" x14ac:dyDescent="0.2">
      <c r="A168" s="41"/>
      <c r="B168" s="70" t="s">
        <v>446</v>
      </c>
      <c r="C168" s="73">
        <v>0</v>
      </c>
      <c r="D168" s="74">
        <f>VLOOKUP(B168,'[1]por deptos 2011-2017'!$BD$9132:$BF$9668,3,0)</f>
        <v>0</v>
      </c>
      <c r="E168" s="65" t="str">
        <f t="shared" si="56"/>
        <v/>
      </c>
      <c r="F168" s="65" t="str">
        <f t="shared" si="57"/>
        <v/>
      </c>
      <c r="G168" s="65" t="str">
        <f t="shared" si="58"/>
        <v>0</v>
      </c>
      <c r="H168" s="48" t="str">
        <f t="shared" si="59"/>
        <v/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2011-2017'!$BD$9132:$BF$9668,3,0)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0</v>
      </c>
      <c r="D170" s="74">
        <f>VLOOKUP(B170,'[1]por deptos 2011-2017'!$BD$9132:$BF$9668,3,0)</f>
        <v>0</v>
      </c>
      <c r="E170" s="65" t="str">
        <f t="shared" si="56"/>
        <v/>
      </c>
      <c r="F170" s="65" t="str">
        <f t="shared" si="57"/>
        <v/>
      </c>
      <c r="G170" s="65" t="str">
        <f t="shared" si="58"/>
        <v>0</v>
      </c>
      <c r="H170" s="48" t="str">
        <f t="shared" si="59"/>
        <v/>
      </c>
      <c r="I170" s="2"/>
    </row>
    <row r="171" spans="1:9" s="26" customFormat="1" x14ac:dyDescent="0.2">
      <c r="A171" s="41"/>
      <c r="B171" s="70" t="s">
        <v>42</v>
      </c>
      <c r="C171" s="73">
        <v>9</v>
      </c>
      <c r="D171" s="74">
        <f>VLOOKUP(B171,'[1]por deptos 2011-2017'!$BD$9132:$BF$9668,3,0)</f>
        <v>5</v>
      </c>
      <c r="E171" s="65">
        <f t="shared" si="56"/>
        <v>0.09</v>
      </c>
      <c r="F171" s="65">
        <f t="shared" si="57"/>
        <v>4.8543689320388349E-2</v>
      </c>
      <c r="G171" s="65">
        <f t="shared" si="58"/>
        <v>-0.44444444444444442</v>
      </c>
      <c r="H171" s="48">
        <f t="shared" si="59"/>
        <v>-3.9999999999999994E-2</v>
      </c>
      <c r="I171" s="2"/>
    </row>
    <row r="172" spans="1:9" s="26" customFormat="1" x14ac:dyDescent="0.2">
      <c r="A172" s="41"/>
      <c r="B172" s="70" t="s">
        <v>592</v>
      </c>
      <c r="C172" s="73">
        <v>0</v>
      </c>
      <c r="D172" s="74">
        <f>VLOOKUP(B172,'[1]por deptos 2011-2017'!$BD$9132:$BF$9668,3,0)</f>
        <v>0</v>
      </c>
      <c r="E172" s="65" t="str">
        <f t="shared" si="56"/>
        <v/>
      </c>
      <c r="F172" s="65" t="str">
        <f t="shared" si="57"/>
        <v/>
      </c>
      <c r="G172" s="65" t="str">
        <f t="shared" si="58"/>
        <v>0</v>
      </c>
      <c r="H172" s="48" t="str">
        <f t="shared" si="59"/>
        <v/>
      </c>
      <c r="I172" s="2"/>
    </row>
    <row r="173" spans="1:9" s="26" customFormat="1" x14ac:dyDescent="0.2">
      <c r="A173" s="41"/>
      <c r="B173" s="70" t="s">
        <v>593</v>
      </c>
      <c r="C173" s="73">
        <v>1</v>
      </c>
      <c r="D173" s="74">
        <f>VLOOKUP(B173,'[1]por deptos 2011-2017'!$BD$9132:$BF$9668,3,0)</f>
        <v>3</v>
      </c>
      <c r="E173" s="65">
        <f t="shared" si="56"/>
        <v>0.01</v>
      </c>
      <c r="F173" s="65">
        <f t="shared" si="57"/>
        <v>2.9126213592233011E-2</v>
      </c>
      <c r="G173" s="65">
        <f t="shared" si="58"/>
        <v>2</v>
      </c>
      <c r="H173" s="48">
        <f t="shared" si="59"/>
        <v>0.02</v>
      </c>
      <c r="I173" s="2"/>
    </row>
    <row r="174" spans="1:9" s="26" customFormat="1" x14ac:dyDescent="0.2">
      <c r="A174" s="41"/>
      <c r="B174" s="70" t="s">
        <v>594</v>
      </c>
      <c r="C174" s="73">
        <v>0</v>
      </c>
      <c r="D174" s="74">
        <f>VLOOKUP(B174,'[1]por deptos 2011-2017'!$BD$9132:$BF$9668,3,0)</f>
        <v>0</v>
      </c>
      <c r="E174" s="65" t="str">
        <f t="shared" si="56"/>
        <v/>
      </c>
      <c r="F174" s="65" t="str">
        <f t="shared" si="57"/>
        <v/>
      </c>
      <c r="G174" s="65" t="str">
        <f t="shared" si="58"/>
        <v>0</v>
      </c>
      <c r="H174" s="48" t="str">
        <f t="shared" si="59"/>
        <v/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2011-2017'!$BD$9132:$BF$9668,3,0)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2011-2017'!$BD$9132:$BF$9668,3,0)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0</v>
      </c>
      <c r="D177" s="74">
        <f>VLOOKUP(B177,'[1]por deptos 2011-2017'!$BD$9132:$BF$9668,3,0)</f>
        <v>0</v>
      </c>
      <c r="E177" s="65" t="str">
        <f t="shared" si="56"/>
        <v/>
      </c>
      <c r="F177" s="65" t="str">
        <f t="shared" si="57"/>
        <v/>
      </c>
      <c r="G177" s="65" t="str">
        <f t="shared" si="58"/>
        <v>0</v>
      </c>
      <c r="H177" s="48" t="str">
        <f t="shared" si="59"/>
        <v/>
      </c>
      <c r="I177" s="2"/>
    </row>
    <row r="178" spans="1:9" s="26" customFormat="1" x14ac:dyDescent="0.2">
      <c r="A178" s="41"/>
      <c r="B178" s="70" t="s">
        <v>43</v>
      </c>
      <c r="C178" s="73">
        <v>0</v>
      </c>
      <c r="D178" s="74">
        <f>VLOOKUP(B178,'[1]por deptos 2011-2017'!$BD$9132:$BF$9668,3,0)</f>
        <v>0</v>
      </c>
      <c r="E178" s="65" t="str">
        <f t="shared" si="56"/>
        <v/>
      </c>
      <c r="F178" s="65" t="str">
        <f t="shared" si="57"/>
        <v/>
      </c>
      <c r="G178" s="65" t="str">
        <f t="shared" si="58"/>
        <v>0</v>
      </c>
      <c r="H178" s="48" t="str">
        <f t="shared" si="59"/>
        <v/>
      </c>
      <c r="I178" s="2"/>
    </row>
    <row r="179" spans="1:9" s="26" customFormat="1" x14ac:dyDescent="0.2">
      <c r="A179" s="40"/>
      <c r="B179" s="70" t="s">
        <v>534</v>
      </c>
      <c r="C179" s="73">
        <v>1</v>
      </c>
      <c r="D179" s="74">
        <f>VLOOKUP(B179,'[1]por deptos 2011-2017'!$BD$9132:$BF$9668,3,0)</f>
        <v>0</v>
      </c>
      <c r="E179" s="65">
        <f t="shared" ref="E179" si="60">+IF(C179=0,"",C179/C$165)</f>
        <v>0.01</v>
      </c>
      <c r="F179" s="65" t="str">
        <f t="shared" ref="F179" si="61">+IF(D179=0,"",D179/D$165)</f>
        <v/>
      </c>
      <c r="G179" s="65" t="str">
        <f t="shared" ref="G179" si="62">+IF(OR(AND(D179=0),(C179=0)),"0",((D179-C179)/C179))</f>
        <v>0</v>
      </c>
      <c r="H179" s="48">
        <f t="shared" ref="H179" si="63">+IF(OR(AND(E179=""),(G179="")),"",E179*G179)</f>
        <v>0</v>
      </c>
      <c r="I179" s="2"/>
    </row>
    <row r="180" spans="1:9" s="26" customFormat="1" x14ac:dyDescent="0.2">
      <c r="A180" s="41"/>
      <c r="B180" s="70" t="s">
        <v>448</v>
      </c>
      <c r="C180" s="73">
        <v>0</v>
      </c>
      <c r="D180" s="74">
        <f>VLOOKUP(B180,'[1]por deptos 2011-2017'!$BD$9132:$BF$9668,3,0)</f>
        <v>5</v>
      </c>
      <c r="E180" s="65" t="str">
        <f t="shared" si="56"/>
        <v/>
      </c>
      <c r="F180" s="65">
        <f t="shared" si="57"/>
        <v>4.8543689320388349E-2</v>
      </c>
      <c r="G180" s="65" t="str">
        <f t="shared" si="58"/>
        <v>0</v>
      </c>
      <c r="H180" s="48" t="str">
        <f t="shared" si="59"/>
        <v/>
      </c>
      <c r="I180" s="2"/>
    </row>
    <row r="181" spans="1:9" s="26" customFormat="1" x14ac:dyDescent="0.2">
      <c r="A181" s="41"/>
      <c r="B181" s="70" t="s">
        <v>595</v>
      </c>
      <c r="C181" s="73">
        <v>0</v>
      </c>
      <c r="D181" s="74">
        <f>VLOOKUP(B181,'[1]por deptos 2011-2017'!$BD$9132:$BF$9668,3,0)</f>
        <v>0</v>
      </c>
      <c r="E181" s="65" t="str">
        <f t="shared" si="56"/>
        <v/>
      </c>
      <c r="F181" s="65" t="str">
        <f t="shared" si="57"/>
        <v/>
      </c>
      <c r="G181" s="65" t="str">
        <f t="shared" si="58"/>
        <v>0</v>
      </c>
      <c r="H181" s="48" t="str">
        <f t="shared" si="59"/>
        <v/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2011-2017'!$BD$9132:$BF$9668,3,0)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2011-2017'!$BD$9132:$BF$9668,3,0)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0</v>
      </c>
      <c r="D184" s="74">
        <f>VLOOKUP(B184,'[1]por deptos 2011-2017'!$BD$9132:$BF$9668,3,0)</f>
        <v>0</v>
      </c>
      <c r="E184" s="65" t="str">
        <f t="shared" ref="E184:E185" si="64">+IF(C184=0,"",C184/C$165)</f>
        <v/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 t="str">
        <f t="shared" ref="H184:H185" si="67">+IF(OR(AND(E184=""),(G184="")),"",E184*G184)</f>
        <v/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2011-2017'!$BD$9132:$BF$9668,3,0)</f>
        <v>0</v>
      </c>
      <c r="E185" s="65" t="str">
        <f t="shared" si="64"/>
        <v/>
      </c>
      <c r="F185" s="65" t="str">
        <f t="shared" si="65"/>
        <v/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0</v>
      </c>
      <c r="D186" s="74">
        <f>VLOOKUP(B186,'[1]por deptos 2011-2017'!$BD$9132:$BF$9668,3,0)</f>
        <v>1</v>
      </c>
      <c r="E186" s="65" t="str">
        <f t="shared" si="56"/>
        <v/>
      </c>
      <c r="F186" s="65">
        <f t="shared" si="57"/>
        <v>9.7087378640776691E-3</v>
      </c>
      <c r="G186" s="65" t="str">
        <f t="shared" si="58"/>
        <v>0</v>
      </c>
      <c r="H186" s="48" t="str">
        <f t="shared" si="59"/>
        <v/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2011-2017'!$BD$9132:$BF$9668,3,0)</f>
        <v>0</v>
      </c>
      <c r="E187" s="65" t="str">
        <f t="shared" si="56"/>
        <v/>
      </c>
      <c r="F187" s="65" t="str">
        <f t="shared" si="57"/>
        <v/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2011-2017'!$BD$9132:$BF$9668,3,0)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2011-2017'!$BD$9132:$BF$9668,3,0)</f>
        <v>0</v>
      </c>
      <c r="E189" s="65" t="str">
        <f t="shared" ref="E189" si="68">+IF(C189=0,"",C189/C$165)</f>
        <v/>
      </c>
      <c r="F189" s="65" t="str">
        <f t="shared" ref="F189" si="69">+IF(D189=0,"",D189/D$165)</f>
        <v/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2011-2017'!$BD$9132:$BF$9668,3,0)</f>
        <v>0</v>
      </c>
      <c r="E190" s="65" t="str">
        <f t="shared" si="56"/>
        <v/>
      </c>
      <c r="F190" s="65" t="str">
        <f t="shared" si="57"/>
        <v/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4</v>
      </c>
      <c r="D191" s="74">
        <f>VLOOKUP(B191,'[1]por deptos 2011-2017'!$BD$9132:$BF$9668,3,0)</f>
        <v>3</v>
      </c>
      <c r="E191" s="65">
        <f t="shared" si="56"/>
        <v>0.04</v>
      </c>
      <c r="F191" s="65">
        <f t="shared" si="57"/>
        <v>2.9126213592233011E-2</v>
      </c>
      <c r="G191" s="65">
        <f t="shared" si="58"/>
        <v>-0.25</v>
      </c>
      <c r="H191" s="48">
        <f t="shared" si="59"/>
        <v>-0.01</v>
      </c>
      <c r="I191" s="2"/>
    </row>
    <row r="192" spans="1:9" s="26" customFormat="1" x14ac:dyDescent="0.2">
      <c r="A192" s="40"/>
      <c r="B192" s="70" t="s">
        <v>539</v>
      </c>
      <c r="C192" s="73">
        <v>0</v>
      </c>
      <c r="D192" s="74">
        <f>VLOOKUP(B192,'[1]por deptos 2011-2017'!$BD$9132:$BF$9668,3,0)</f>
        <v>4</v>
      </c>
      <c r="E192" s="65" t="str">
        <f t="shared" ref="E192" si="72">+IF(C192=0,"",C192/C$165)</f>
        <v/>
      </c>
      <c r="F192" s="65">
        <f t="shared" ref="F192" si="73">+IF(D192=0,"",D192/D$165)</f>
        <v>3.8834951456310676E-2</v>
      </c>
      <c r="G192" s="65" t="str">
        <f t="shared" ref="G192" si="74">+IF(OR(AND(D192=0),(C192=0)),"0",((D192-C192)/C192))</f>
        <v>0</v>
      </c>
      <c r="H192" s="48" t="str">
        <f t="shared" ref="H192" si="75">+IF(OR(AND(E192=""),(G192="")),"",E192*G192)</f>
        <v/>
      </c>
      <c r="I192" s="2"/>
    </row>
    <row r="193" spans="1:9" s="26" customFormat="1" x14ac:dyDescent="0.2">
      <c r="A193" s="41"/>
      <c r="B193" s="70" t="s">
        <v>219</v>
      </c>
      <c r="C193" s="73">
        <v>2</v>
      </c>
      <c r="D193" s="74">
        <f>VLOOKUP(B193,'[1]por deptos 2011-2017'!$BD$9132:$BF$9668,3,0)</f>
        <v>0</v>
      </c>
      <c r="E193" s="65">
        <f t="shared" si="56"/>
        <v>0.02</v>
      </c>
      <c r="F193" s="65" t="str">
        <f t="shared" si="57"/>
        <v/>
      </c>
      <c r="G193" s="65" t="str">
        <f t="shared" si="58"/>
        <v>0</v>
      </c>
      <c r="H193" s="48">
        <f t="shared" si="59"/>
        <v>0</v>
      </c>
      <c r="I193" s="2"/>
    </row>
    <row r="194" spans="1:9" s="26" customFormat="1" x14ac:dyDescent="0.2">
      <c r="A194" s="41"/>
      <c r="B194" s="70" t="s">
        <v>220</v>
      </c>
      <c r="C194" s="73">
        <v>1</v>
      </c>
      <c r="D194" s="74">
        <f>VLOOKUP(B194,'[1]por deptos 2011-2017'!$BD$9132:$BF$9668,3,0)</f>
        <v>0</v>
      </c>
      <c r="E194" s="65">
        <f t="shared" si="56"/>
        <v>0.01</v>
      </c>
      <c r="F194" s="65" t="str">
        <f t="shared" si="57"/>
        <v/>
      </c>
      <c r="G194" s="65" t="str">
        <f t="shared" si="58"/>
        <v>0</v>
      </c>
      <c r="H194" s="48">
        <f t="shared" si="59"/>
        <v>0</v>
      </c>
      <c r="I194" s="2"/>
    </row>
    <row r="195" spans="1:9" s="26" customFormat="1" x14ac:dyDescent="0.2">
      <c r="A195" s="41"/>
      <c r="B195" s="70" t="s">
        <v>221</v>
      </c>
      <c r="C195" s="73">
        <v>0</v>
      </c>
      <c r="D195" s="74">
        <f>VLOOKUP(B195,'[1]por deptos 2011-2017'!$BD$9132:$BF$9668,3,0)</f>
        <v>2</v>
      </c>
      <c r="E195" s="65" t="str">
        <f t="shared" si="56"/>
        <v/>
      </c>
      <c r="F195" s="65">
        <f t="shared" si="57"/>
        <v>1.9417475728155338E-2</v>
      </c>
      <c r="G195" s="65" t="str">
        <f t="shared" si="58"/>
        <v>0</v>
      </c>
      <c r="H195" s="48" t="str">
        <f t="shared" si="59"/>
        <v/>
      </c>
      <c r="I195" s="2"/>
    </row>
    <row r="196" spans="1:9" s="26" customFormat="1" x14ac:dyDescent="0.2">
      <c r="A196" s="41"/>
      <c r="B196" s="70" t="s">
        <v>222</v>
      </c>
      <c r="C196" s="73">
        <v>0</v>
      </c>
      <c r="D196" s="74">
        <f>VLOOKUP(B196,'[1]por deptos 2011-2017'!$BD$9132:$BF$9668,3,0)</f>
        <v>0</v>
      </c>
      <c r="E196" s="65" t="str">
        <f t="shared" si="56"/>
        <v/>
      </c>
      <c r="F196" s="65" t="str">
        <f t="shared" si="57"/>
        <v/>
      </c>
      <c r="G196" s="65" t="str">
        <f t="shared" si="58"/>
        <v>0</v>
      </c>
      <c r="H196" s="48" t="str">
        <f t="shared" si="59"/>
        <v/>
      </c>
      <c r="I196" s="2"/>
    </row>
    <row r="197" spans="1:9" s="26" customFormat="1" x14ac:dyDescent="0.2">
      <c r="A197" s="41"/>
      <c r="B197" s="70" t="s">
        <v>450</v>
      </c>
      <c r="C197" s="73">
        <v>0</v>
      </c>
      <c r="D197" s="74">
        <f>VLOOKUP(B197,'[1]por deptos 2011-2017'!$BD$9132:$BF$9668,3,0)</f>
        <v>0</v>
      </c>
      <c r="E197" s="65" t="str">
        <f t="shared" si="56"/>
        <v/>
      </c>
      <c r="F197" s="65" t="str">
        <f t="shared" si="57"/>
        <v/>
      </c>
      <c r="G197" s="65" t="str">
        <f t="shared" si="58"/>
        <v>0</v>
      </c>
      <c r="H197" s="48" t="str">
        <f t="shared" si="59"/>
        <v/>
      </c>
      <c r="I197" s="2"/>
    </row>
    <row r="198" spans="1:9" s="26" customFormat="1" x14ac:dyDescent="0.2">
      <c r="A198" s="41"/>
      <c r="B198" s="70" t="s">
        <v>451</v>
      </c>
      <c r="C198" s="73">
        <v>0</v>
      </c>
      <c r="D198" s="74">
        <f>VLOOKUP(B198,'[1]por deptos 2011-2017'!$BD$9132:$BF$9668,3,0)</f>
        <v>0</v>
      </c>
      <c r="E198" s="65" t="str">
        <f t="shared" si="56"/>
        <v/>
      </c>
      <c r="F198" s="65" t="str">
        <f t="shared" si="57"/>
        <v/>
      </c>
      <c r="G198" s="65" t="str">
        <f t="shared" si="58"/>
        <v>0</v>
      </c>
      <c r="H198" s="48" t="str">
        <f t="shared" si="59"/>
        <v/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2011-2017'!$BD$9132:$BF$9668,3,0)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0</v>
      </c>
      <c r="D200" s="74">
        <f>VLOOKUP(B200,'[1]por deptos 2011-2017'!$BD$9132:$BF$9668,3,0)</f>
        <v>0</v>
      </c>
      <c r="E200" s="65" t="str">
        <f t="shared" ref="E200" si="76">+IF(C200=0,"",C200/C$165)</f>
        <v/>
      </c>
      <c r="F200" s="65" t="str">
        <f t="shared" ref="F200" si="77">+IF(D200=0,"",D200/D$165)</f>
        <v/>
      </c>
      <c r="G200" s="65" t="str">
        <f t="shared" ref="G200" si="78">+IF(OR(AND(D200=0),(C200=0)),"0",((D200-C200)/C200))</f>
        <v>0</v>
      </c>
      <c r="H200" s="48" t="str">
        <f t="shared" ref="H200" si="79">+IF(OR(AND(E200=""),(G200="")),"",E200*G200)</f>
        <v/>
      </c>
      <c r="I200" s="2"/>
    </row>
    <row r="201" spans="1:9" s="26" customFormat="1" x14ac:dyDescent="0.2">
      <c r="A201" s="41"/>
      <c r="B201" s="70" t="s">
        <v>224</v>
      </c>
      <c r="C201" s="73">
        <v>0</v>
      </c>
      <c r="D201" s="74">
        <f>VLOOKUP(B201,'[1]por deptos 2011-2017'!$BD$9132:$BF$9668,3,0)</f>
        <v>0</v>
      </c>
      <c r="E201" s="65" t="str">
        <f t="shared" si="56"/>
        <v/>
      </c>
      <c r="F201" s="65" t="str">
        <f t="shared" si="57"/>
        <v/>
      </c>
      <c r="G201" s="65" t="str">
        <f t="shared" si="58"/>
        <v>0</v>
      </c>
      <c r="H201" s="48" t="str">
        <f t="shared" si="59"/>
        <v/>
      </c>
      <c r="I201" s="2"/>
    </row>
    <row r="202" spans="1:9" s="26" customFormat="1" x14ac:dyDescent="0.2">
      <c r="A202" s="41"/>
      <c r="B202" s="70" t="s">
        <v>225</v>
      </c>
      <c r="C202" s="73">
        <v>1</v>
      </c>
      <c r="D202" s="74">
        <f>VLOOKUP(B202,'[1]por deptos 2011-2017'!$BD$9132:$BF$9668,3,0)</f>
        <v>8</v>
      </c>
      <c r="E202" s="65">
        <f t="shared" si="56"/>
        <v>0.01</v>
      </c>
      <c r="F202" s="65">
        <f t="shared" si="57"/>
        <v>7.7669902912621352E-2</v>
      </c>
      <c r="G202" s="65">
        <f t="shared" si="58"/>
        <v>7</v>
      </c>
      <c r="H202" s="48">
        <f t="shared" si="59"/>
        <v>7.0000000000000007E-2</v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2011-2017'!$BD$9132:$BF$9668,3,0)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0</v>
      </c>
      <c r="D204" s="74">
        <f>VLOOKUP(B204,'[1]por deptos 2011-2017'!$BD$9132:$BF$9668,3,0)</f>
        <v>0</v>
      </c>
      <c r="E204" s="65" t="str">
        <f t="shared" si="56"/>
        <v/>
      </c>
      <c r="F204" s="65" t="str">
        <f t="shared" si="57"/>
        <v/>
      </c>
      <c r="G204" s="65" t="str">
        <f t="shared" si="58"/>
        <v>0</v>
      </c>
      <c r="H204" s="48" t="str">
        <f t="shared" si="59"/>
        <v/>
      </c>
      <c r="I204" s="2"/>
    </row>
    <row r="205" spans="1:9" s="26" customFormat="1" x14ac:dyDescent="0.2">
      <c r="A205" s="41"/>
      <c r="B205" s="70" t="s">
        <v>47</v>
      </c>
      <c r="C205" s="73">
        <v>6</v>
      </c>
      <c r="D205" s="74">
        <f>VLOOKUP(B205,'[1]por deptos 2011-2017'!$BD$9132:$BF$9668,3,0)</f>
        <v>7</v>
      </c>
      <c r="E205" s="65">
        <f t="shared" si="56"/>
        <v>0.06</v>
      </c>
      <c r="F205" s="65">
        <f t="shared" si="57"/>
        <v>6.7961165048543687E-2</v>
      </c>
      <c r="G205" s="65">
        <f t="shared" si="58"/>
        <v>0.16666666666666666</v>
      </c>
      <c r="H205" s="48">
        <f t="shared" si="59"/>
        <v>9.9999999999999985E-3</v>
      </c>
      <c r="I205" s="2"/>
    </row>
    <row r="206" spans="1:9" s="26" customFormat="1" x14ac:dyDescent="0.2">
      <c r="A206" s="41"/>
      <c r="B206" s="70" t="s">
        <v>227</v>
      </c>
      <c r="C206" s="73">
        <v>0</v>
      </c>
      <c r="D206" s="74">
        <f>VLOOKUP(B206,'[1]por deptos 2011-2017'!$BD$9132:$BF$9668,3,0)</f>
        <v>0</v>
      </c>
      <c r="E206" s="65" t="str">
        <f t="shared" si="56"/>
        <v/>
      </c>
      <c r="F206" s="65" t="str">
        <f t="shared" si="57"/>
        <v/>
      </c>
      <c r="G206" s="65" t="str">
        <f t="shared" si="58"/>
        <v>0</v>
      </c>
      <c r="H206" s="48" t="str">
        <f t="shared" si="59"/>
        <v/>
      </c>
      <c r="I206" s="2"/>
    </row>
    <row r="207" spans="1:9" s="26" customFormat="1" x14ac:dyDescent="0.2">
      <c r="A207" s="41"/>
      <c r="B207" s="70" t="s">
        <v>228</v>
      </c>
      <c r="C207" s="73">
        <v>0</v>
      </c>
      <c r="D207" s="74">
        <f>VLOOKUP(B207,'[1]por deptos 2011-2017'!$BD$9132:$BF$9668,3,0)</f>
        <v>0</v>
      </c>
      <c r="E207" s="65" t="str">
        <f t="shared" si="56"/>
        <v/>
      </c>
      <c r="F207" s="65" t="str">
        <f t="shared" si="57"/>
        <v/>
      </c>
      <c r="G207" s="65" t="str">
        <f t="shared" si="58"/>
        <v>0</v>
      </c>
      <c r="H207" s="48" t="str">
        <f t="shared" si="59"/>
        <v/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2011-2017'!$BD$9132:$BF$9668,3,0)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2011-2017'!$BD$9132:$BF$9668,3,0)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2011-2017'!$BD$9132:$BF$9668,3,0)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2011-2017'!$BD$9132:$BF$9668,3,0)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2011-2017'!$BD$9132:$BF$9668,3,0)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2011-2017'!$BD$9132:$BF$9668,3,0)</f>
        <v>0</v>
      </c>
      <c r="E213" s="65" t="str">
        <f t="shared" si="56"/>
        <v/>
      </c>
      <c r="F213" s="65" t="str">
        <f t="shared" si="57"/>
        <v/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2011-2017'!$BD$9132:$BF$9668,3,0)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2011-2017'!$BD$9132:$BF$9668,3,0)</f>
        <v>0</v>
      </c>
      <c r="E215" s="65" t="str">
        <f t="shared" si="56"/>
        <v/>
      </c>
      <c r="F215" s="65" t="str">
        <f t="shared" si="57"/>
        <v/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2</v>
      </c>
      <c r="D216" s="74">
        <f>VLOOKUP(B216,'[1]por deptos 2011-2017'!$BD$9132:$BF$9668,3,0)</f>
        <v>2</v>
      </c>
      <c r="E216" s="65">
        <f t="shared" si="56"/>
        <v>0.02</v>
      </c>
      <c r="F216" s="65">
        <f t="shared" si="57"/>
        <v>1.9417475728155338E-2</v>
      </c>
      <c r="G216" s="65">
        <f t="shared" si="58"/>
        <v>0</v>
      </c>
      <c r="H216" s="48">
        <f t="shared" si="59"/>
        <v>0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2011-2017'!$BD$9132:$BF$9668,3,0)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2011-2017'!$BD$9132:$BF$9668,3,0)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0</v>
      </c>
      <c r="D219" s="74">
        <f>VLOOKUP(B219,'[1]por deptos 2011-2017'!$BD$9132:$BF$9668,3,0)</f>
        <v>0</v>
      </c>
      <c r="E219" s="65" t="str">
        <f t="shared" si="56"/>
        <v/>
      </c>
      <c r="F219" s="65" t="str">
        <f t="shared" si="57"/>
        <v/>
      </c>
      <c r="G219" s="65" t="str">
        <f t="shared" si="58"/>
        <v>0</v>
      </c>
      <c r="H219" s="48" t="str">
        <f t="shared" si="59"/>
        <v/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2011-2017'!$BD$9132:$BF$9668,3,0)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0</v>
      </c>
      <c r="D221" s="74">
        <f>VLOOKUP(B221,'[1]por deptos 2011-2017'!$BD$9132:$BF$9668,3,0)</f>
        <v>0</v>
      </c>
      <c r="E221" s="65" t="str">
        <f t="shared" si="56"/>
        <v/>
      </c>
      <c r="F221" s="65" t="str">
        <f t="shared" si="57"/>
        <v/>
      </c>
      <c r="G221" s="65" t="str">
        <f t="shared" si="58"/>
        <v>0</v>
      </c>
      <c r="H221" s="48" t="str">
        <f t="shared" si="59"/>
        <v/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2011-2017'!$BD$9132:$BF$9668,3,0)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2011-2017'!$BD$9132:$BF$9668,3,0)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2011-2017'!$BD$9132:$BF$9668,3,0)</f>
        <v>0</v>
      </c>
      <c r="E224" s="65" t="str">
        <f t="shared" si="56"/>
        <v/>
      </c>
      <c r="F224" s="65" t="str">
        <f t="shared" si="57"/>
        <v/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2011-2017'!$BD$9132:$BF$9668,3,0)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2011-2017'!$BD$9132:$BF$9668,3,0)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0</v>
      </c>
      <c r="D227" s="74">
        <f>VLOOKUP(B227,'[1]por deptos 2011-2017'!$BD$9132:$BF$9668,3,0)</f>
        <v>0</v>
      </c>
      <c r="E227" s="65" t="str">
        <f t="shared" si="56"/>
        <v/>
      </c>
      <c r="F227" s="65" t="str">
        <f t="shared" si="57"/>
        <v/>
      </c>
      <c r="G227" s="65" t="str">
        <f t="shared" si="58"/>
        <v>0</v>
      </c>
      <c r="H227" s="48" t="str">
        <f t="shared" si="59"/>
        <v/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2011-2017'!$BD$9132:$BF$9668,3,0)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47</v>
      </c>
      <c r="D229" s="74">
        <f>VLOOKUP(B229,'[1]por deptos 2011-2017'!$BD$9132:$BF$9668,3,0)</f>
        <v>0</v>
      </c>
      <c r="E229" s="65">
        <f t="shared" si="56"/>
        <v>0.47</v>
      </c>
      <c r="F229" s="65" t="str">
        <f t="shared" si="57"/>
        <v/>
      </c>
      <c r="G229" s="65" t="str">
        <f t="shared" si="58"/>
        <v>0</v>
      </c>
      <c r="H229" s="48">
        <f t="shared" si="59"/>
        <v>0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2011-2017'!$BD$9132:$BF$9668,3,0)</f>
        <v>0</v>
      </c>
      <c r="E230" s="65" t="str">
        <f t="shared" si="56"/>
        <v/>
      </c>
      <c r="F230" s="65" t="str">
        <f t="shared" si="57"/>
        <v/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2011-2017'!$BD$9132:$BF$9668,3,0)</f>
        <v>0</v>
      </c>
      <c r="E231" s="65" t="str">
        <f t="shared" si="56"/>
        <v/>
      </c>
      <c r="F231" s="65" t="str">
        <f t="shared" si="57"/>
        <v/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0</v>
      </c>
      <c r="D232" s="74">
        <f>VLOOKUP(B232,'[1]por deptos 2011-2017'!$BD$9132:$BF$9668,3,0)</f>
        <v>0</v>
      </c>
      <c r="E232" s="65" t="str">
        <f t="shared" si="56"/>
        <v/>
      </c>
      <c r="F232" s="65" t="str">
        <f t="shared" si="57"/>
        <v/>
      </c>
      <c r="G232" s="65" t="str">
        <f t="shared" si="58"/>
        <v>0</v>
      </c>
      <c r="H232" s="48" t="str">
        <f t="shared" si="59"/>
        <v/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2011-2017'!$BD$9132:$BF$9668,3,0)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2011-2017'!$BD$9132:$BF$9668,3,0)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0</v>
      </c>
      <c r="D235" s="74">
        <f>VLOOKUP(B235,'[1]por deptos 2011-2017'!$BD$9132:$BF$9668,3,0)</f>
        <v>0</v>
      </c>
      <c r="E235" s="65" t="str">
        <f t="shared" si="56"/>
        <v/>
      </c>
      <c r="F235" s="65" t="str">
        <f t="shared" si="57"/>
        <v/>
      </c>
      <c r="G235" s="65" t="str">
        <f t="shared" si="58"/>
        <v>0</v>
      </c>
      <c r="H235" s="48" t="str">
        <f t="shared" si="59"/>
        <v/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2011-2017'!$BD$9132:$BF$9668,3,0)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2011-2017'!$BD$9132:$BF$9668,3,0)</f>
        <v>0</v>
      </c>
      <c r="E237" s="65" t="str">
        <f t="shared" si="56"/>
        <v/>
      </c>
      <c r="F237" s="65" t="str">
        <f t="shared" si="57"/>
        <v/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2011-2017'!$BD$9132:$BF$9668,3,0)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2011-2017'!$BD$9132:$BF$9668,3,0)</f>
        <v>0</v>
      </c>
      <c r="E239" s="65" t="str">
        <f t="shared" si="88"/>
        <v/>
      </c>
      <c r="F239" s="65" t="str">
        <f t="shared" si="89"/>
        <v/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2011-2017'!$BD$9132:$BF$9668,3,0)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0</v>
      </c>
      <c r="D241" s="74">
        <f>VLOOKUP(B241,'[1]por deptos 2011-2017'!$BD$9132:$BF$9668,3,0)</f>
        <v>0</v>
      </c>
      <c r="E241" s="65" t="str">
        <f t="shared" si="88"/>
        <v/>
      </c>
      <c r="F241" s="65" t="str">
        <f t="shared" si="89"/>
        <v/>
      </c>
      <c r="G241" s="65" t="str">
        <f t="shared" si="90"/>
        <v>0</v>
      </c>
      <c r="H241" s="48" t="str">
        <f t="shared" si="91"/>
        <v/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2011-2017'!$BD$9132:$BF$9668,3,0)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2011-2017'!$BD$9132:$BF$9668,3,0)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2011-2017'!$BD$9132:$BF$9668,3,0)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2011-2017'!$BD$9132:$BF$9668,3,0)</f>
        <v>1</v>
      </c>
      <c r="E245" s="65" t="str">
        <f t="shared" si="88"/>
        <v/>
      </c>
      <c r="F245" s="65">
        <f t="shared" si="89"/>
        <v>9.7087378640776691E-3</v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2011-2017'!$BD$9132:$BF$9668,3,0)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2011-2017'!$BD$9132:$BF$9668,3,0)</f>
        <v>0</v>
      </c>
      <c r="E247" s="65" t="str">
        <f t="shared" si="88"/>
        <v/>
      </c>
      <c r="F247" s="65" t="str">
        <f t="shared" si="89"/>
        <v/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2011-2017'!$BD$9132:$BF$9668,3,0)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2011-2017'!$BD$9132:$BF$9668,3,0)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2011-2017'!$BD$9132:$BF$9668,3,0)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0</v>
      </c>
      <c r="D251" s="74">
        <f>VLOOKUP(B251,'[1]por deptos 2011-2017'!$BD$9132:$BF$9668,3,0)</f>
        <v>1</v>
      </c>
      <c r="E251" s="65" t="str">
        <f t="shared" si="88"/>
        <v/>
      </c>
      <c r="F251" s="65">
        <f t="shared" si="89"/>
        <v>9.7087378640776691E-3</v>
      </c>
      <c r="G251" s="65" t="str">
        <f t="shared" si="90"/>
        <v>0</v>
      </c>
      <c r="H251" s="48" t="str">
        <f t="shared" si="91"/>
        <v/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2011-2017'!$BD$9132:$BF$9668,3,0)</f>
        <v>0</v>
      </c>
      <c r="E252" s="65" t="str">
        <f t="shared" si="88"/>
        <v/>
      </c>
      <c r="F252" s="65" t="str">
        <f t="shared" si="89"/>
        <v/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2011-2017'!$BD$9132:$BF$9668,3,0)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2011-2017'!$BD$9132:$BF$9668,3,0)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2011-2017'!$BD$9132:$BF$9668,3,0)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4</v>
      </c>
      <c r="D256" s="74">
        <f>VLOOKUP(B256,'[1]por deptos 2011-2017'!$BD$9132:$BF$9668,3,0)</f>
        <v>4</v>
      </c>
      <c r="E256" s="65">
        <f t="shared" si="88"/>
        <v>0.04</v>
      </c>
      <c r="F256" s="65">
        <f t="shared" si="89"/>
        <v>3.8834951456310676E-2</v>
      </c>
      <c r="G256" s="65">
        <f t="shared" si="90"/>
        <v>0</v>
      </c>
      <c r="H256" s="48">
        <f t="shared" si="91"/>
        <v>0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2011-2017'!$BD$9132:$BF$9668,3,0)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14</v>
      </c>
      <c r="D258" s="74">
        <f>VLOOKUP(B258,'[1]por deptos 2011-2017'!$BD$9132:$BF$9668,3,0)</f>
        <v>0</v>
      </c>
      <c r="E258" s="65">
        <f t="shared" si="96"/>
        <v>0.14000000000000001</v>
      </c>
      <c r="F258" s="65" t="str">
        <f t="shared" si="97"/>
        <v/>
      </c>
      <c r="G258" s="65" t="str">
        <f t="shared" si="98"/>
        <v>0</v>
      </c>
      <c r="H258" s="48">
        <f t="shared" si="99"/>
        <v>0</v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2011-2017'!$BD$9132:$BF$9668,3,0)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2011-2017'!$BD$9132:$BF$9668,3,0)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2011-2017'!$BD$9132:$BF$9668,3,0)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2011-2017'!$BD$9132:$BF$9668,3,0)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0</v>
      </c>
      <c r="D263" s="74">
        <f>VLOOKUP(B263,'[1]por deptos 2011-2017'!$BD$9132:$BF$9668,3,0)</f>
        <v>0</v>
      </c>
      <c r="E263" s="65" t="str">
        <f t="shared" si="96"/>
        <v/>
      </c>
      <c r="F263" s="65" t="str">
        <f t="shared" si="97"/>
        <v/>
      </c>
      <c r="G263" s="65" t="str">
        <f t="shared" si="98"/>
        <v>0</v>
      </c>
      <c r="H263" s="48" t="str">
        <f t="shared" si="99"/>
        <v/>
      </c>
      <c r="I263" s="2"/>
    </row>
    <row r="264" spans="1:9" s="26" customFormat="1" x14ac:dyDescent="0.2">
      <c r="A264" s="41"/>
      <c r="B264" s="70" t="s">
        <v>60</v>
      </c>
      <c r="C264" s="73">
        <v>1</v>
      </c>
      <c r="D264" s="74">
        <f>VLOOKUP(B264,'[1]por deptos 2011-2017'!$BD$9132:$BF$9668,3,0)</f>
        <v>2</v>
      </c>
      <c r="E264" s="65">
        <f t="shared" si="88"/>
        <v>0.01</v>
      </c>
      <c r="F264" s="65">
        <f t="shared" si="89"/>
        <v>1.9417475728155338E-2</v>
      </c>
      <c r="G264" s="65">
        <f t="shared" si="90"/>
        <v>1</v>
      </c>
      <c r="H264" s="48">
        <f t="shared" si="91"/>
        <v>0.01</v>
      </c>
      <c r="I264" s="2"/>
    </row>
    <row r="265" spans="1:9" s="26" customFormat="1" x14ac:dyDescent="0.2">
      <c r="A265" s="41"/>
      <c r="B265" s="70" t="s">
        <v>65</v>
      </c>
      <c r="C265" s="73">
        <v>2</v>
      </c>
      <c r="D265" s="74">
        <f>VLOOKUP(B265,'[1]por deptos 2011-2017'!$BD$9132:$BF$9668,3,0)</f>
        <v>2</v>
      </c>
      <c r="E265" s="65">
        <f t="shared" si="88"/>
        <v>0.02</v>
      </c>
      <c r="F265" s="65">
        <f t="shared" si="89"/>
        <v>1.9417475728155338E-2</v>
      </c>
      <c r="G265" s="65">
        <f t="shared" si="90"/>
        <v>0</v>
      </c>
      <c r="H265" s="48">
        <f t="shared" si="91"/>
        <v>0</v>
      </c>
      <c r="I265" s="2"/>
    </row>
    <row r="266" spans="1:9" s="26" customFormat="1" x14ac:dyDescent="0.2">
      <c r="A266" s="41"/>
      <c r="B266" s="70" t="s">
        <v>61</v>
      </c>
      <c r="C266" s="73">
        <v>0</v>
      </c>
      <c r="D266" s="74">
        <f>VLOOKUP(B266,'[1]por deptos 2011-2017'!$BD$9132:$BF$9668,3,0)</f>
        <v>1</v>
      </c>
      <c r="E266" s="65" t="str">
        <f t="shared" si="88"/>
        <v/>
      </c>
      <c r="F266" s="65">
        <f t="shared" si="89"/>
        <v>9.7087378640776691E-3</v>
      </c>
      <c r="G266" s="65" t="str">
        <f t="shared" si="90"/>
        <v>0</v>
      </c>
      <c r="H266" s="48" t="str">
        <f t="shared" si="91"/>
        <v/>
      </c>
      <c r="I266" s="2"/>
    </row>
    <row r="267" spans="1:9" s="26" customFormat="1" x14ac:dyDescent="0.2">
      <c r="A267" s="41"/>
      <c r="B267" s="70" t="s">
        <v>247</v>
      </c>
      <c r="C267" s="73">
        <v>0</v>
      </c>
      <c r="D267" s="74">
        <f>VLOOKUP(B267,'[1]por deptos 2011-2017'!$BD$9132:$BF$9668,3,0)</f>
        <v>1</v>
      </c>
      <c r="E267" s="65" t="str">
        <f t="shared" si="88"/>
        <v/>
      </c>
      <c r="F267" s="65">
        <f t="shared" si="89"/>
        <v>9.7087378640776691E-3</v>
      </c>
      <c r="G267" s="65" t="str">
        <f t="shared" si="90"/>
        <v>0</v>
      </c>
      <c r="H267" s="48" t="str">
        <f t="shared" si="91"/>
        <v/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2011-2017'!$BD$9132:$BF$9668,3,0)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0</v>
      </c>
      <c r="D269" s="74">
        <f>VLOOKUP(B269,'[1]por deptos 2011-2017'!$BD$9132:$BF$9668,3,0)</f>
        <v>0</v>
      </c>
      <c r="E269" s="65" t="str">
        <f t="shared" ref="E269" si="100">+IF(C269=0,"",C269/C$165)</f>
        <v/>
      </c>
      <c r="F269" s="65" t="str">
        <f t="shared" ref="F269" si="101">+IF(D269=0,"",D269/D$165)</f>
        <v/>
      </c>
      <c r="G269" s="65" t="str">
        <f t="shared" ref="G269" si="102">+IF(OR(AND(D269=0),(C269=0)),"0",((D269-C269)/C269))</f>
        <v>0</v>
      </c>
      <c r="H269" s="48" t="str">
        <f t="shared" ref="H269" si="103">+IF(OR(AND(E269=""),(G269="")),"",E269*G269)</f>
        <v/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2011-2017'!$BD$9132:$BF$9668,3,0)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0</v>
      </c>
      <c r="D271" s="74">
        <f>VLOOKUP(B271,'[1]por deptos 2011-2017'!$BD$9132:$BF$9668,3,0)</f>
        <v>1</v>
      </c>
      <c r="E271" s="65" t="str">
        <f t="shared" si="88"/>
        <v/>
      </c>
      <c r="F271" s="65">
        <f t="shared" si="89"/>
        <v>9.7087378640776691E-3</v>
      </c>
      <c r="G271" s="65" t="str">
        <f t="shared" si="90"/>
        <v>0</v>
      </c>
      <c r="H271" s="48" t="str">
        <f t="shared" si="91"/>
        <v/>
      </c>
      <c r="I271" s="2"/>
    </row>
    <row r="272" spans="1:9" s="26" customFormat="1" x14ac:dyDescent="0.2">
      <c r="A272" s="41"/>
      <c r="B272" s="70" t="s">
        <v>59</v>
      </c>
      <c r="C272" s="73">
        <v>0</v>
      </c>
      <c r="D272" s="74">
        <f>VLOOKUP(B272,'[1]por deptos 2011-2017'!$BD$9132:$BF$9668,3,0)</f>
        <v>0</v>
      </c>
      <c r="E272" s="65" t="str">
        <f t="shared" si="88"/>
        <v/>
      </c>
      <c r="F272" s="65" t="str">
        <f t="shared" si="89"/>
        <v/>
      </c>
      <c r="G272" s="65" t="str">
        <f t="shared" si="90"/>
        <v>0</v>
      </c>
      <c r="H272" s="48" t="str">
        <f t="shared" si="91"/>
        <v/>
      </c>
      <c r="I272" s="2"/>
    </row>
    <row r="273" spans="1:9" s="26" customFormat="1" x14ac:dyDescent="0.2">
      <c r="A273" s="41"/>
      <c r="B273" s="70" t="s">
        <v>64</v>
      </c>
      <c r="C273" s="73">
        <v>0</v>
      </c>
      <c r="D273" s="74">
        <f>VLOOKUP(B273,'[1]por deptos 2011-2017'!$BD$9132:$BF$9668,3,0)</f>
        <v>0</v>
      </c>
      <c r="E273" s="65" t="str">
        <f t="shared" si="88"/>
        <v/>
      </c>
      <c r="F273" s="65" t="str">
        <f t="shared" si="89"/>
        <v/>
      </c>
      <c r="G273" s="65" t="str">
        <f t="shared" si="90"/>
        <v>0</v>
      </c>
      <c r="H273" s="48" t="str">
        <f t="shared" si="91"/>
        <v/>
      </c>
      <c r="I273" s="2"/>
    </row>
    <row r="274" spans="1:9" s="26" customFormat="1" x14ac:dyDescent="0.2">
      <c r="A274" s="41"/>
      <c r="B274" s="70" t="s">
        <v>248</v>
      </c>
      <c r="C274" s="73">
        <v>2</v>
      </c>
      <c r="D274" s="74">
        <f>VLOOKUP(B274,'[1]por deptos 2011-2017'!$BD$9132:$BF$9668,3,0)</f>
        <v>0</v>
      </c>
      <c r="E274" s="65">
        <f t="shared" si="88"/>
        <v>0.02</v>
      </c>
      <c r="F274" s="65" t="str">
        <f t="shared" si="89"/>
        <v/>
      </c>
      <c r="G274" s="65" t="str">
        <f t="shared" si="90"/>
        <v>0</v>
      </c>
      <c r="H274" s="48">
        <f t="shared" si="91"/>
        <v>0</v>
      </c>
      <c r="I274" s="2"/>
    </row>
    <row r="275" spans="1:9" s="26" customFormat="1" x14ac:dyDescent="0.2">
      <c r="A275" s="41"/>
      <c r="B275" s="70" t="s">
        <v>469</v>
      </c>
      <c r="C275" s="73">
        <v>0</v>
      </c>
      <c r="D275" s="74">
        <f>VLOOKUP(B275,'[1]por deptos 2011-2017'!$BD$9132:$BF$9668,3,0)</f>
        <v>0</v>
      </c>
      <c r="E275" s="65" t="str">
        <f t="shared" si="88"/>
        <v/>
      </c>
      <c r="F275" s="65" t="str">
        <f t="shared" si="89"/>
        <v/>
      </c>
      <c r="G275" s="65" t="str">
        <f t="shared" si="90"/>
        <v>0</v>
      </c>
      <c r="H275" s="48" t="str">
        <f t="shared" si="91"/>
        <v/>
      </c>
      <c r="I275" s="2"/>
    </row>
    <row r="276" spans="1:9" s="26" customFormat="1" x14ac:dyDescent="0.2">
      <c r="A276" s="41"/>
      <c r="B276" s="70" t="s">
        <v>66</v>
      </c>
      <c r="C276" s="73">
        <v>0</v>
      </c>
      <c r="D276" s="74">
        <f>VLOOKUP(B276,'[1]por deptos 2011-2017'!$BD$9132:$BF$9668,3,0)</f>
        <v>0</v>
      </c>
      <c r="E276" s="65" t="str">
        <f t="shared" si="88"/>
        <v/>
      </c>
      <c r="F276" s="65" t="str">
        <f t="shared" si="89"/>
        <v/>
      </c>
      <c r="G276" s="65" t="str">
        <f t="shared" si="90"/>
        <v>0</v>
      </c>
      <c r="H276" s="48" t="str">
        <f t="shared" si="91"/>
        <v/>
      </c>
      <c r="I276" s="2"/>
    </row>
    <row r="277" spans="1:9" s="26" customFormat="1" x14ac:dyDescent="0.2">
      <c r="A277" s="40"/>
      <c r="B277" s="70" t="s">
        <v>556</v>
      </c>
      <c r="C277" s="73">
        <v>0</v>
      </c>
      <c r="D277" s="74">
        <f>VLOOKUP(B277,'[1]por deptos 2011-2017'!$BD$9132:$BF$9668,3,0)</f>
        <v>0</v>
      </c>
      <c r="E277" s="65" t="str">
        <f t="shared" ref="E277:E278" si="104">+IF(C277=0,"",C277/C$165)</f>
        <v/>
      </c>
      <c r="F277" s="65" t="str">
        <f t="shared" ref="F277:F278" si="105">+IF(D277=0,"",D277/D$165)</f>
        <v/>
      </c>
      <c r="G277" s="65" t="str">
        <f t="shared" ref="G277:G278" si="106">+IF(OR(AND(D277=0),(C277=0)),"0",((D277-C277)/C277))</f>
        <v>0</v>
      </c>
      <c r="H277" s="48" t="str">
        <f t="shared" ref="H277:H278" si="107">+IF(OR(AND(E277=""),(G277="")),"",E277*G277)</f>
        <v/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2011-2017'!$BD$9132:$BF$9668,3,0)</f>
        <v>0</v>
      </c>
      <c r="E278" s="65" t="str">
        <f t="shared" si="104"/>
        <v/>
      </c>
      <c r="F278" s="65" t="str">
        <f t="shared" si="105"/>
        <v/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0</v>
      </c>
      <c r="D279" s="74">
        <f>VLOOKUP(B279,'[1]por deptos 2011-2017'!$BD$9132:$BF$9668,3,0)</f>
        <v>3</v>
      </c>
      <c r="E279" s="65" t="str">
        <f t="shared" si="88"/>
        <v/>
      </c>
      <c r="F279" s="65">
        <f t="shared" si="89"/>
        <v>2.9126213592233011E-2</v>
      </c>
      <c r="G279" s="65" t="str">
        <f t="shared" si="90"/>
        <v>0</v>
      </c>
      <c r="H279" s="48" t="str">
        <f t="shared" si="91"/>
        <v/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2011-2017'!$BD$9132:$BF$9668,3,0)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2011-2017'!$BD$9132:$BF$9668,3,0)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2011-2017'!$BD$9132:$BF$9668,3,0)</f>
        <v>0</v>
      </c>
      <c r="E282" s="65" t="str">
        <f t="shared" si="108"/>
        <v/>
      </c>
      <c r="F282" s="65" t="str">
        <f t="shared" si="109"/>
        <v/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2011-2017'!$BD$9132:$BF$9668,3,0)</f>
        <v>1</v>
      </c>
      <c r="E283" s="65" t="str">
        <f t="shared" si="108"/>
        <v/>
      </c>
      <c r="F283" s="65">
        <f t="shared" si="109"/>
        <v>9.7087378640776691E-3</v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2011-2017'!$BD$9132:$BF$9668,3,0)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2011-2017'!$BD$9132:$BF$9668,3,0)</f>
        <v>5</v>
      </c>
      <c r="E285" s="65" t="str">
        <f t="shared" si="108"/>
        <v/>
      </c>
      <c r="F285" s="65">
        <f t="shared" si="109"/>
        <v>4.8543689320388349E-2</v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0</v>
      </c>
      <c r="D286" s="74">
        <f>VLOOKUP(B286,'[1]por deptos 2011-2017'!$BD$9132:$BF$9668,3,0)</f>
        <v>0</v>
      </c>
      <c r="E286" s="65" t="str">
        <f t="shared" si="88"/>
        <v/>
      </c>
      <c r="F286" s="65" t="str">
        <f t="shared" si="89"/>
        <v/>
      </c>
      <c r="G286" s="65" t="str">
        <f t="shared" si="90"/>
        <v>0</v>
      </c>
      <c r="H286" s="48" t="str">
        <f t="shared" si="91"/>
        <v/>
      </c>
      <c r="I286" s="2"/>
    </row>
    <row r="287" spans="1:9" s="26" customFormat="1" x14ac:dyDescent="0.2">
      <c r="A287" s="41"/>
      <c r="B287" s="70" t="s">
        <v>471</v>
      </c>
      <c r="C287" s="73">
        <v>0</v>
      </c>
      <c r="D287" s="74">
        <f>VLOOKUP(B287,'[1]por deptos 2011-2017'!$BD$9132:$BF$9668,3,0)</f>
        <v>0</v>
      </c>
      <c r="E287" s="65" t="str">
        <f t="shared" si="88"/>
        <v/>
      </c>
      <c r="F287" s="65" t="str">
        <f t="shared" si="89"/>
        <v/>
      </c>
      <c r="G287" s="65" t="str">
        <f t="shared" si="90"/>
        <v>0</v>
      </c>
      <c r="H287" s="48" t="str">
        <f t="shared" si="91"/>
        <v/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2011-2017'!$BD$9132:$BF$9668,3,0)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0</v>
      </c>
      <c r="D289" s="74">
        <f>VLOOKUP(B289,'[1]por deptos 2011-2017'!$BD$9132:$BF$9668,3,0)</f>
        <v>33</v>
      </c>
      <c r="E289" s="65" t="str">
        <f t="shared" si="88"/>
        <v/>
      </c>
      <c r="F289" s="65">
        <f t="shared" si="89"/>
        <v>0.32038834951456313</v>
      </c>
      <c r="G289" s="65" t="str">
        <f t="shared" si="90"/>
        <v>0</v>
      </c>
      <c r="H289" s="48" t="str">
        <f t="shared" si="91"/>
        <v/>
      </c>
      <c r="I289" s="2"/>
    </row>
    <row r="290" spans="1:9" s="26" customFormat="1" x14ac:dyDescent="0.2">
      <c r="A290" s="41"/>
      <c r="B290" s="70" t="s">
        <v>473</v>
      </c>
      <c r="C290" s="73">
        <v>0</v>
      </c>
      <c r="D290" s="74">
        <f>VLOOKUP(B290,'[1]por deptos 2011-2017'!$BD$9132:$BF$9668,3,0)</f>
        <v>0</v>
      </c>
      <c r="E290" s="65" t="str">
        <f t="shared" si="88"/>
        <v/>
      </c>
      <c r="F290" s="65" t="str">
        <f t="shared" si="89"/>
        <v/>
      </c>
      <c r="G290" s="65" t="str">
        <f t="shared" si="90"/>
        <v>0</v>
      </c>
      <c r="H290" s="48" t="str">
        <f t="shared" si="91"/>
        <v/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2011-2017'!$BD$9132:$BF$9668,3,0)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2</v>
      </c>
      <c r="D292" s="74">
        <f>VLOOKUP(B292,'[1]por deptos 2011-2017'!$BD$9132:$BF$9668,3,0)</f>
        <v>3</v>
      </c>
      <c r="E292" s="65">
        <f t="shared" si="88"/>
        <v>0.02</v>
      </c>
      <c r="F292" s="65">
        <f t="shared" si="89"/>
        <v>2.9126213592233011E-2</v>
      </c>
      <c r="G292" s="65">
        <f t="shared" si="90"/>
        <v>0.5</v>
      </c>
      <c r="H292" s="48">
        <f t="shared" si="91"/>
        <v>0.01</v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2011-2017'!$BD$9132:$BF$9668,3,0)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2011-2017'!$BD$9132:$BF$9668,3,0)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2011-2017'!$BD$9132:$BF$9668,3,0)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2011-2017'!$BD$9132:$BF$9668,3,0)</f>
        <v>0</v>
      </c>
      <c r="E296" s="65" t="str">
        <f t="shared" si="88"/>
        <v/>
      </c>
      <c r="F296" s="65" t="str">
        <f t="shared" si="89"/>
        <v/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0</v>
      </c>
      <c r="D297" s="74">
        <f>VLOOKUP(B297,'[1]por deptos 2011-2017'!$BD$9132:$BF$9668,3,0)</f>
        <v>0</v>
      </c>
      <c r="E297" s="65" t="str">
        <f t="shared" si="88"/>
        <v/>
      </c>
      <c r="F297" s="65" t="str">
        <f t="shared" si="89"/>
        <v/>
      </c>
      <c r="G297" s="65" t="str">
        <f t="shared" si="90"/>
        <v>0</v>
      </c>
      <c r="H297" s="48" t="str">
        <f t="shared" si="91"/>
        <v/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2011-2017'!$BD$9132:$BF$9668,3,0)</f>
        <v>0</v>
      </c>
      <c r="E298" s="65" t="str">
        <f t="shared" si="88"/>
        <v/>
      </c>
      <c r="F298" s="65" t="str">
        <f t="shared" si="89"/>
        <v/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2011-2017'!$BD$9132:$BF$9668,3,0)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2011-2017'!$BD$9132:$BF$9668,3,0)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0</v>
      </c>
      <c r="D301" s="74">
        <f>VLOOKUP(B301,'[1]por deptos 2011-2017'!$BD$9132:$BF$9668,3,0)</f>
        <v>0</v>
      </c>
      <c r="E301" s="65" t="str">
        <f t="shared" si="88"/>
        <v/>
      </c>
      <c r="F301" s="65" t="str">
        <f t="shared" si="89"/>
        <v/>
      </c>
      <c r="G301" s="65" t="str">
        <f t="shared" si="90"/>
        <v>0</v>
      </c>
      <c r="H301" s="48" t="str">
        <f t="shared" si="91"/>
        <v/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2011-2017'!$BD$9132:$BF$9668,3,0)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0</v>
      </c>
      <c r="D303" s="74">
        <f>VLOOKUP(B303,'[1]por deptos 2011-2017'!$BD$9132:$BF$9668,3,0)</f>
        <v>2</v>
      </c>
      <c r="E303" s="65" t="str">
        <f t="shared" si="88"/>
        <v/>
      </c>
      <c r="F303" s="65">
        <f t="shared" si="89"/>
        <v>1.9417475728155338E-2</v>
      </c>
      <c r="G303" s="65" t="str">
        <f t="shared" si="90"/>
        <v>0</v>
      </c>
      <c r="H303" s="48" t="str">
        <f t="shared" si="91"/>
        <v/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2011-2017'!$BD$9132:$BF$9668,3,0)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0</v>
      </c>
      <c r="D305" s="74">
        <f>VLOOKUP(B305,'[1]por deptos 2011-2017'!$BD$9132:$BF$9668,3,0)</f>
        <v>0</v>
      </c>
      <c r="E305" s="65" t="str">
        <f t="shared" si="88"/>
        <v/>
      </c>
      <c r="F305" s="65" t="str">
        <f t="shared" si="89"/>
        <v/>
      </c>
      <c r="G305" s="65" t="str">
        <f t="shared" si="90"/>
        <v>0</v>
      </c>
      <c r="H305" s="48" t="str">
        <f t="shared" si="91"/>
        <v/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2011-2017'!$BD$9132:$BF$9668,3,0)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0</v>
      </c>
      <c r="D307" s="74">
        <f>VLOOKUP(B307,'[1]por deptos 2011-2017'!$BD$9132:$BF$9668,3,0)</f>
        <v>0</v>
      </c>
      <c r="E307" s="65" t="str">
        <f t="shared" si="88"/>
        <v/>
      </c>
      <c r="F307" s="65" t="str">
        <f t="shared" si="89"/>
        <v/>
      </c>
      <c r="G307" s="65" t="str">
        <f t="shared" si="90"/>
        <v>0</v>
      </c>
      <c r="H307" s="48" t="str">
        <f t="shared" si="91"/>
        <v/>
      </c>
      <c r="I307" s="2"/>
    </row>
    <row r="308" spans="1:9" s="26" customFormat="1" x14ac:dyDescent="0.2">
      <c r="A308" s="41"/>
      <c r="B308" s="70" t="s">
        <v>484</v>
      </c>
      <c r="C308" s="73">
        <v>0</v>
      </c>
      <c r="D308" s="74">
        <f>VLOOKUP(B308,'[1]por deptos 2011-2017'!$BD$9132:$BF$9668,3,0)</f>
        <v>0</v>
      </c>
      <c r="E308" s="65" t="str">
        <f t="shared" si="88"/>
        <v/>
      </c>
      <c r="F308" s="65" t="str">
        <f t="shared" si="89"/>
        <v/>
      </c>
      <c r="G308" s="65" t="str">
        <f t="shared" si="90"/>
        <v>0</v>
      </c>
      <c r="H308" s="48" t="str">
        <f t="shared" si="91"/>
        <v/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2011-2017'!$BD$9132:$BF$9668,3,0)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2011-2017'!$BD$9132:$BF$9668,3,0)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2011-2017'!$BD$9132:$BF$9668,3,0)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0</v>
      </c>
      <c r="D312" s="74">
        <f>VLOOKUP(B312,'[1]por deptos 2011-2017'!$BD$9132:$BF$9668,3,0)</f>
        <v>3</v>
      </c>
      <c r="E312" s="65" t="str">
        <f t="shared" ref="E312" si="116">+IF(C312=0,"",C312/C$165)</f>
        <v/>
      </c>
      <c r="F312" s="65">
        <f t="shared" ref="F312" si="117">+IF(D312=0,"",D312/D$165)</f>
        <v>2.9126213592233011E-2</v>
      </c>
      <c r="G312" s="65" t="str">
        <f t="shared" ref="G312" si="118">+IF(OR(AND(D312=0),(C312=0)),"0",((D312-C312)/C312))</f>
        <v>0</v>
      </c>
      <c r="H312" s="48" t="str">
        <f t="shared" ref="H312" si="119">+IF(OR(AND(E312=""),(G312="")),"",E312*G312)</f>
        <v/>
      </c>
      <c r="I312" s="2"/>
    </row>
    <row r="313" spans="1:9" s="26" customFormat="1" x14ac:dyDescent="0.2">
      <c r="A313" s="41"/>
      <c r="B313" s="70" t="s">
        <v>488</v>
      </c>
      <c r="C313" s="73">
        <v>0</v>
      </c>
      <c r="D313" s="74">
        <f>VLOOKUP(B313,'[1]por deptos 2011-2017'!$BD$9132:$BF$9668,3,0)</f>
        <v>0</v>
      </c>
      <c r="E313" s="65" t="str">
        <f t="shared" si="88"/>
        <v/>
      </c>
      <c r="F313" s="65" t="str">
        <f t="shared" si="89"/>
        <v/>
      </c>
      <c r="G313" s="65" t="str">
        <f t="shared" si="90"/>
        <v>0</v>
      </c>
      <c r="H313" s="48" t="str">
        <f t="shared" si="91"/>
        <v/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2011-2017'!$BD$9132:$BF$9668,3,0)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2011-2017'!$BD$9132:$BF$9668,3,0)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2011-2017'!$BD$9132:$BF$9668,3,0)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2011-2017'!$BD$9132:$BF$9668,3,0)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2011-2017'!$BD$9132:$BF$9668,3,0)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2011-2017'!$BD$9132:$BF$9668,3,0)</f>
        <v>0</v>
      </c>
      <c r="E319" s="65" t="str">
        <f t="shared" si="120"/>
        <v/>
      </c>
      <c r="F319" s="65" t="str">
        <f t="shared" si="121"/>
        <v/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2011-2017'!$BD$9132:$BF$9668,3,0)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2011-2017'!$BD$9132:$BF$9668,3,0)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0</v>
      </c>
      <c r="D322" s="74">
        <f>VLOOKUP(B322,'[1]por deptos 2011-2017'!$BD$9132:$BF$9668,3,0)</f>
        <v>0</v>
      </c>
      <c r="E322" s="65" t="str">
        <f t="shared" si="120"/>
        <v/>
      </c>
      <c r="F322" s="65" t="str">
        <f t="shared" si="121"/>
        <v/>
      </c>
      <c r="G322" s="65" t="str">
        <f t="shared" si="122"/>
        <v>0</v>
      </c>
      <c r="H322" s="48" t="str">
        <f t="shared" si="123"/>
        <v/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2011-2017'!$BD$9132:$BF$9668,3,0)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2011-2017'!$BD$9132:$BF$9668,3,0)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0</v>
      </c>
      <c r="D325" s="74">
        <f>VLOOKUP(B325,'[1]por deptos 2011-2017'!$BD$9132:$BF$9668,3,0)</f>
        <v>0</v>
      </c>
      <c r="E325" s="65" t="str">
        <f t="shared" ref="E325:E327" si="124">+IF(C325=0,"",C325/C$165)</f>
        <v/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 t="str">
        <f t="shared" ref="H325:H327" si="127">+IF(OR(AND(E325=""),(G325="")),"",E325*G325)</f>
        <v/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2011-2017'!$BD$9132:$BF$9668,3,0)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2011-2017'!$BD$9132:$BF$9668,3,0)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58</v>
      </c>
      <c r="D333" s="23">
        <f>SUM(D334:D547)</f>
        <v>125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1.1551724137931034</v>
      </c>
      <c r="H333" s="25">
        <f>+IF(OR(AND(E333=""),(G333="")),"",E333*G333)</f>
        <v>1.1551724137931034</v>
      </c>
    </row>
    <row r="334" spans="1:9" x14ac:dyDescent="0.2">
      <c r="B334" s="57" t="s">
        <v>75</v>
      </c>
      <c r="C334" s="74">
        <v>1</v>
      </c>
      <c r="D334" s="74">
        <f>VLOOKUP(B334,'[1]por deptos 2011-2017'!$BD$9132:$BF$9668,3,0)</f>
        <v>3</v>
      </c>
      <c r="E334" s="66">
        <f t="shared" si="128"/>
        <v>1.7241379310344827E-2</v>
      </c>
      <c r="F334" s="66">
        <f t="shared" si="129"/>
        <v>2.4E-2</v>
      </c>
      <c r="G334" s="62">
        <f>+IF(OR(AND(D334=0),(C334=0)),"0",((D334-C334)/C334))</f>
        <v>2</v>
      </c>
      <c r="H334" s="61">
        <f>+IF(OR(AND(E334=""),(G334="")),"",E334*G334)</f>
        <v>3.4482758620689655E-2</v>
      </c>
    </row>
    <row r="335" spans="1:9" x14ac:dyDescent="0.2">
      <c r="B335" s="58" t="s">
        <v>79</v>
      </c>
      <c r="C335" s="74">
        <v>0</v>
      </c>
      <c r="D335" s="74">
        <f>VLOOKUP(B335,'[1]por deptos 2011-2017'!$BD$9132:$BF$9668,3,0)</f>
        <v>2</v>
      </c>
      <c r="E335" s="67" t="str">
        <f t="shared" si="128"/>
        <v/>
      </c>
      <c r="F335" s="67">
        <f t="shared" si="129"/>
        <v>1.6E-2</v>
      </c>
      <c r="G335" s="49" t="str">
        <f t="shared" ref="G335:G400" si="130">+IF(OR(AND(D335=0),(C335=0)),"0",((D335-C335)/C335))</f>
        <v>0</v>
      </c>
      <c r="H335" s="63" t="str">
        <f t="shared" ref="H335:H400" si="131">+IF(OR(AND(E335=""),(G335="")),"",E335*G335)</f>
        <v/>
      </c>
    </row>
    <row r="336" spans="1:9" x14ac:dyDescent="0.2">
      <c r="B336" s="58" t="s">
        <v>71</v>
      </c>
      <c r="C336" s="74">
        <v>0</v>
      </c>
      <c r="D336" s="74">
        <f>VLOOKUP(B336,'[1]por deptos 2011-2017'!$BD$9132:$BF$9668,3,0)</f>
        <v>0</v>
      </c>
      <c r="E336" s="67" t="str">
        <f t="shared" si="128"/>
        <v/>
      </c>
      <c r="F336" s="67" t="str">
        <f t="shared" si="129"/>
        <v/>
      </c>
      <c r="G336" s="49" t="str">
        <f t="shared" si="130"/>
        <v>0</v>
      </c>
      <c r="H336" s="63" t="str">
        <f t="shared" si="131"/>
        <v/>
      </c>
    </row>
    <row r="337" spans="1:8" x14ac:dyDescent="0.2">
      <c r="B337" s="58" t="s">
        <v>85</v>
      </c>
      <c r="C337" s="74">
        <v>0</v>
      </c>
      <c r="D337" s="74">
        <f>VLOOKUP(B337,'[1]por deptos 2011-2017'!$BD$9132:$BF$9668,3,0)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2011-2017'!$BD$9132:$BF$9668,3,0)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3</v>
      </c>
      <c r="D339" s="74">
        <f>VLOOKUP(B339,'[1]por deptos 2011-2017'!$BD$9132:$BF$9668,3,0)</f>
        <v>6</v>
      </c>
      <c r="E339" s="67">
        <f t="shared" si="128"/>
        <v>5.1724137931034482E-2</v>
      </c>
      <c r="F339" s="67">
        <f t="shared" si="129"/>
        <v>4.8000000000000001E-2</v>
      </c>
      <c r="G339" s="49">
        <f t="shared" si="130"/>
        <v>1</v>
      </c>
      <c r="H339" s="63">
        <f t="shared" si="131"/>
        <v>5.1724137931034482E-2</v>
      </c>
    </row>
    <row r="340" spans="1:8" x14ac:dyDescent="0.2">
      <c r="B340" s="58" t="s">
        <v>82</v>
      </c>
      <c r="C340" s="74">
        <v>0</v>
      </c>
      <c r="D340" s="74">
        <f>VLOOKUP(B340,'[1]por deptos 2011-2017'!$BD$9132:$BF$9668,3,0)</f>
        <v>0</v>
      </c>
      <c r="E340" s="67" t="str">
        <f t="shared" si="128"/>
        <v/>
      </c>
      <c r="F340" s="67" t="str">
        <f t="shared" si="129"/>
        <v/>
      </c>
      <c r="G340" s="49" t="str">
        <f t="shared" si="130"/>
        <v>0</v>
      </c>
      <c r="H340" s="63" t="str">
        <f t="shared" si="131"/>
        <v/>
      </c>
    </row>
    <row r="341" spans="1:8" x14ac:dyDescent="0.2">
      <c r="B341" s="58" t="s">
        <v>598</v>
      </c>
      <c r="C341" s="74">
        <v>0</v>
      </c>
      <c r="D341" s="74">
        <f>VLOOKUP(B341,'[1]por deptos 2011-2017'!$BD$9132:$BF$9668,3,0)</f>
        <v>0</v>
      </c>
      <c r="E341" s="67" t="str">
        <f t="shared" si="128"/>
        <v/>
      </c>
      <c r="F341" s="67" t="str">
        <f t="shared" si="129"/>
        <v/>
      </c>
      <c r="G341" s="49" t="str">
        <f t="shared" si="130"/>
        <v>0</v>
      </c>
      <c r="H341" s="63" t="str">
        <f t="shared" si="131"/>
        <v/>
      </c>
    </row>
    <row r="342" spans="1:8" x14ac:dyDescent="0.2">
      <c r="B342" s="58" t="s">
        <v>81</v>
      </c>
      <c r="C342" s="74">
        <v>1</v>
      </c>
      <c r="D342" s="74">
        <f>VLOOKUP(B342,'[1]por deptos 2011-2017'!$BD$9132:$BF$9668,3,0)</f>
        <v>0</v>
      </c>
      <c r="E342" s="67">
        <f t="shared" si="128"/>
        <v>1.7241379310344827E-2</v>
      </c>
      <c r="F342" s="67" t="str">
        <f t="shared" si="129"/>
        <v/>
      </c>
      <c r="G342" s="49" t="str">
        <f t="shared" si="130"/>
        <v>0</v>
      </c>
      <c r="H342" s="63">
        <f t="shared" si="131"/>
        <v>0</v>
      </c>
    </row>
    <row r="343" spans="1:8" x14ac:dyDescent="0.2">
      <c r="B343" s="58" t="s">
        <v>256</v>
      </c>
      <c r="C343" s="74">
        <v>0</v>
      </c>
      <c r="D343" s="74">
        <f>VLOOKUP(B343,'[1]por deptos 2011-2017'!$BD$9132:$BF$9668,3,0)</f>
        <v>1</v>
      </c>
      <c r="E343" s="67" t="str">
        <f t="shared" si="128"/>
        <v/>
      </c>
      <c r="F343" s="67">
        <f t="shared" si="129"/>
        <v>8.0000000000000002E-3</v>
      </c>
      <c r="G343" s="49" t="str">
        <f t="shared" si="130"/>
        <v>0</v>
      </c>
      <c r="H343" s="63" t="str">
        <f t="shared" si="131"/>
        <v/>
      </c>
    </row>
    <row r="344" spans="1:8" x14ac:dyDescent="0.2">
      <c r="B344" s="58" t="s">
        <v>497</v>
      </c>
      <c r="C344" s="74">
        <v>0</v>
      </c>
      <c r="D344" s="74">
        <f>VLOOKUP(B344,'[1]por deptos 2011-2017'!$BD$9132:$BF$9668,3,0)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1</v>
      </c>
      <c r="D345" s="74">
        <f>VLOOKUP(B345,'[1]por deptos 2011-2017'!$BD$9132:$BF$9668,3,0)</f>
        <v>17</v>
      </c>
      <c r="E345" s="67">
        <f t="shared" si="128"/>
        <v>1.7241379310344827E-2</v>
      </c>
      <c r="F345" s="67">
        <f t="shared" si="129"/>
        <v>0.13600000000000001</v>
      </c>
      <c r="G345" s="49">
        <f t="shared" si="130"/>
        <v>16</v>
      </c>
      <c r="H345" s="63">
        <f t="shared" si="131"/>
        <v>0.27586206896551724</v>
      </c>
    </row>
    <row r="346" spans="1:8" x14ac:dyDescent="0.2">
      <c r="B346" s="58" t="s">
        <v>599</v>
      </c>
      <c r="C346" s="74">
        <v>0</v>
      </c>
      <c r="D346" s="74">
        <f>VLOOKUP(B346,'[1]por deptos 2011-2017'!$BD$9132:$BF$9668,3,0)</f>
        <v>11</v>
      </c>
      <c r="E346" s="67" t="str">
        <f t="shared" si="128"/>
        <v/>
      </c>
      <c r="F346" s="67">
        <f t="shared" si="129"/>
        <v>8.7999999999999995E-2</v>
      </c>
      <c r="G346" s="49" t="str">
        <f t="shared" si="130"/>
        <v>0</v>
      </c>
      <c r="H346" s="63" t="str">
        <f t="shared" si="131"/>
        <v/>
      </c>
    </row>
    <row r="347" spans="1:8" x14ac:dyDescent="0.2">
      <c r="B347" s="58" t="s">
        <v>72</v>
      </c>
      <c r="C347" s="74">
        <v>0</v>
      </c>
      <c r="D347" s="74">
        <f>VLOOKUP(B347,'[1]por deptos 2011-2017'!$BD$9132:$BF$9668,3,0)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2</v>
      </c>
      <c r="D348" s="74">
        <f>VLOOKUP(B348,'[1]por deptos 2011-2017'!$BD$9132:$BF$9668,3,0)</f>
        <v>9</v>
      </c>
      <c r="E348" s="67">
        <f t="shared" si="128"/>
        <v>3.4482758620689655E-2</v>
      </c>
      <c r="F348" s="67">
        <f t="shared" si="129"/>
        <v>7.1999999999999995E-2</v>
      </c>
      <c r="G348" s="49">
        <f t="shared" si="130"/>
        <v>3.5</v>
      </c>
      <c r="H348" s="63">
        <f t="shared" si="131"/>
        <v>0.12068965517241378</v>
      </c>
    </row>
    <row r="349" spans="1:8" x14ac:dyDescent="0.2">
      <c r="B349" s="58" t="s">
        <v>77</v>
      </c>
      <c r="C349" s="74">
        <v>0</v>
      </c>
      <c r="D349" s="74">
        <f>VLOOKUP(B349,'[1]por deptos 2011-2017'!$BD$9132:$BF$9668,3,0)</f>
        <v>0</v>
      </c>
      <c r="E349" s="67" t="str">
        <f t="shared" si="128"/>
        <v/>
      </c>
      <c r="F349" s="67" t="str">
        <f t="shared" si="129"/>
        <v/>
      </c>
      <c r="G349" s="49" t="str">
        <f t="shared" si="130"/>
        <v>0</v>
      </c>
      <c r="H349" s="63" t="str">
        <f t="shared" si="131"/>
        <v/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2011-2017'!$BD$9132:$BF$9668,3,0)</f>
        <v>0</v>
      </c>
      <c r="E350" s="65" t="str">
        <f t="shared" si="128"/>
        <v/>
      </c>
      <c r="F350" s="65" t="str">
        <f t="shared" si="129"/>
        <v/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2011-2017'!$BD$9132:$BF$9668,3,0)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2011-2017'!$BD$9132:$BF$9668,3,0)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0</v>
      </c>
      <c r="D353" s="74">
        <f>VLOOKUP(B353,'[1]por deptos 2011-2017'!$BD$9132:$BF$9668,3,0)</f>
        <v>0</v>
      </c>
      <c r="E353" s="67" t="str">
        <f t="shared" si="128"/>
        <v/>
      </c>
      <c r="F353" s="67" t="str">
        <f t="shared" si="129"/>
        <v/>
      </c>
      <c r="G353" s="49" t="str">
        <f t="shared" si="130"/>
        <v>0</v>
      </c>
      <c r="H353" s="63" t="str">
        <f t="shared" si="131"/>
        <v/>
      </c>
    </row>
    <row r="354" spans="2:8" x14ac:dyDescent="0.2">
      <c r="B354" s="58" t="s">
        <v>259</v>
      </c>
      <c r="C354" s="74">
        <v>0</v>
      </c>
      <c r="D354" s="74">
        <f>VLOOKUP(B354,'[1]por deptos 2011-2017'!$BD$9132:$BF$9668,3,0)</f>
        <v>0</v>
      </c>
      <c r="E354" s="67" t="str">
        <f t="shared" si="128"/>
        <v/>
      </c>
      <c r="F354" s="67" t="str">
        <f t="shared" si="129"/>
        <v/>
      </c>
      <c r="G354" s="49" t="str">
        <f t="shared" si="130"/>
        <v>0</v>
      </c>
      <c r="H354" s="63" t="str">
        <f t="shared" si="131"/>
        <v/>
      </c>
    </row>
    <row r="355" spans="2:8" x14ac:dyDescent="0.2">
      <c r="B355" s="58" t="s">
        <v>76</v>
      </c>
      <c r="C355" s="74">
        <v>0</v>
      </c>
      <c r="D355" s="74">
        <f>VLOOKUP(B355,'[1]por deptos 2011-2017'!$BD$9132:$BF$9668,3,0)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0</v>
      </c>
      <c r="D356" s="74">
        <f>VLOOKUP(B356,'[1]por deptos 2011-2017'!$BD$9132:$BF$9668,3,0)</f>
        <v>0</v>
      </c>
      <c r="E356" s="67" t="str">
        <f t="shared" si="128"/>
        <v/>
      </c>
      <c r="F356" s="67" t="str">
        <f t="shared" si="129"/>
        <v/>
      </c>
      <c r="G356" s="49" t="str">
        <f t="shared" si="130"/>
        <v>0</v>
      </c>
      <c r="H356" s="63" t="str">
        <f t="shared" si="131"/>
        <v/>
      </c>
    </row>
    <row r="357" spans="2:8" x14ac:dyDescent="0.2">
      <c r="B357" s="58" t="s">
        <v>600</v>
      </c>
      <c r="C357" s="74">
        <v>4</v>
      </c>
      <c r="D357" s="74">
        <f>VLOOKUP(B357,'[1]por deptos 2011-2017'!$BD$9132:$BF$9668,3,0)</f>
        <v>1</v>
      </c>
      <c r="E357" s="67">
        <f t="shared" si="128"/>
        <v>6.8965517241379309E-2</v>
      </c>
      <c r="F357" s="67">
        <f t="shared" si="129"/>
        <v>8.0000000000000002E-3</v>
      </c>
      <c r="G357" s="49">
        <f t="shared" si="130"/>
        <v>-0.75</v>
      </c>
      <c r="H357" s="63">
        <f t="shared" si="131"/>
        <v>-5.1724137931034482E-2</v>
      </c>
    </row>
    <row r="358" spans="2:8" x14ac:dyDescent="0.2">
      <c r="B358" s="58" t="s">
        <v>87</v>
      </c>
      <c r="C358" s="74">
        <v>0</v>
      </c>
      <c r="D358" s="74">
        <f>VLOOKUP(B358,'[1]por deptos 2011-2017'!$BD$9132:$BF$9668,3,0)</f>
        <v>0</v>
      </c>
      <c r="E358" s="67" t="str">
        <f t="shared" si="128"/>
        <v/>
      </c>
      <c r="F358" s="67" t="str">
        <f t="shared" si="129"/>
        <v/>
      </c>
      <c r="G358" s="49" t="str">
        <f t="shared" si="130"/>
        <v>0</v>
      </c>
      <c r="H358" s="63" t="str">
        <f t="shared" si="131"/>
        <v/>
      </c>
    </row>
    <row r="359" spans="2:8" x14ac:dyDescent="0.2">
      <c r="B359" s="58" t="s">
        <v>86</v>
      </c>
      <c r="C359" s="74">
        <v>0</v>
      </c>
      <c r="D359" s="74">
        <f>VLOOKUP(B359,'[1]por deptos 2011-2017'!$BD$9132:$BF$9668,3,0)</f>
        <v>0</v>
      </c>
      <c r="E359" s="67" t="str">
        <f t="shared" si="128"/>
        <v/>
      </c>
      <c r="F359" s="67" t="str">
        <f t="shared" si="129"/>
        <v/>
      </c>
      <c r="G359" s="49" t="str">
        <f t="shared" si="130"/>
        <v>0</v>
      </c>
      <c r="H359" s="63" t="str">
        <f t="shared" si="131"/>
        <v/>
      </c>
    </row>
    <row r="360" spans="2:8" x14ac:dyDescent="0.2">
      <c r="B360" s="58" t="s">
        <v>74</v>
      </c>
      <c r="C360" s="74">
        <v>0</v>
      </c>
      <c r="D360" s="74">
        <f>VLOOKUP(B360,'[1]por deptos 2011-2017'!$BD$9132:$BF$9668,3,0)</f>
        <v>0</v>
      </c>
      <c r="E360" s="67" t="str">
        <f t="shared" si="128"/>
        <v/>
      </c>
      <c r="F360" s="67" t="str">
        <f t="shared" si="129"/>
        <v/>
      </c>
      <c r="G360" s="49" t="str">
        <f t="shared" si="130"/>
        <v>0</v>
      </c>
      <c r="H360" s="63" t="str">
        <f t="shared" si="131"/>
        <v/>
      </c>
    </row>
    <row r="361" spans="2:8" x14ac:dyDescent="0.2">
      <c r="B361" s="58" t="s">
        <v>260</v>
      </c>
      <c r="C361" s="74">
        <v>0</v>
      </c>
      <c r="D361" s="74">
        <f>VLOOKUP(B361,'[1]por deptos 2011-2017'!$BD$9132:$BF$9668,3,0)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0</v>
      </c>
      <c r="D362" s="74">
        <f>VLOOKUP(B362,'[1]por deptos 2011-2017'!$BD$9132:$BF$9668,3,0)</f>
        <v>0</v>
      </c>
      <c r="E362" s="67" t="str">
        <f t="shared" si="128"/>
        <v/>
      </c>
      <c r="F362" s="67" t="str">
        <f t="shared" si="129"/>
        <v/>
      </c>
      <c r="G362" s="49" t="str">
        <f t="shared" si="130"/>
        <v>0</v>
      </c>
      <c r="H362" s="63" t="str">
        <f t="shared" si="131"/>
        <v/>
      </c>
    </row>
    <row r="363" spans="2:8" x14ac:dyDescent="0.2">
      <c r="B363" s="58" t="s">
        <v>346</v>
      </c>
      <c r="C363" s="74">
        <v>0</v>
      </c>
      <c r="D363" s="74">
        <f>VLOOKUP(B363,'[1]por deptos 2011-2017'!$BD$9132:$BF$9668,3,0)</f>
        <v>0</v>
      </c>
      <c r="E363" s="67" t="str">
        <f t="shared" si="128"/>
        <v/>
      </c>
      <c r="F363" s="67" t="str">
        <f t="shared" si="129"/>
        <v/>
      </c>
      <c r="G363" s="49" t="str">
        <f t="shared" si="130"/>
        <v>0</v>
      </c>
      <c r="H363" s="63" t="str">
        <f t="shared" si="131"/>
        <v/>
      </c>
    </row>
    <row r="364" spans="2:8" x14ac:dyDescent="0.2">
      <c r="B364" s="58" t="s">
        <v>498</v>
      </c>
      <c r="C364" s="74">
        <v>0</v>
      </c>
      <c r="D364" s="74">
        <f>VLOOKUP(B364,'[1]por deptos 2011-2017'!$BD$9132:$BF$9668,3,0)</f>
        <v>0</v>
      </c>
      <c r="E364" s="67" t="str">
        <f t="shared" si="128"/>
        <v/>
      </c>
      <c r="F364" s="67" t="str">
        <f t="shared" si="129"/>
        <v/>
      </c>
      <c r="G364" s="49" t="str">
        <f t="shared" si="130"/>
        <v>0</v>
      </c>
      <c r="H364" s="63" t="str">
        <f t="shared" si="131"/>
        <v/>
      </c>
    </row>
    <row r="365" spans="2:8" x14ac:dyDescent="0.2">
      <c r="B365" s="58" t="s">
        <v>499</v>
      </c>
      <c r="C365" s="74">
        <v>1</v>
      </c>
      <c r="D365" s="74">
        <f>VLOOKUP(B365,'[1]por deptos 2011-2017'!$BD$9132:$BF$9668,3,0)</f>
        <v>1</v>
      </c>
      <c r="E365" s="67">
        <f t="shared" ref="E365:E387" si="134">+IF(C365=0,"",C365/C$333)</f>
        <v>1.7241379310344827E-2</v>
      </c>
      <c r="F365" s="67">
        <f t="shared" ref="F365:F387" si="135">+IF(D365=0,"",D365/D$333)</f>
        <v>8.0000000000000002E-3</v>
      </c>
      <c r="G365" s="49">
        <f t="shared" si="130"/>
        <v>0</v>
      </c>
      <c r="H365" s="63">
        <f t="shared" si="131"/>
        <v>0</v>
      </c>
    </row>
    <row r="366" spans="2:8" x14ac:dyDescent="0.2">
      <c r="B366" s="58" t="s">
        <v>500</v>
      </c>
      <c r="C366" s="74">
        <v>0</v>
      </c>
      <c r="D366" s="74">
        <f>VLOOKUP(B366,'[1]por deptos 2011-2017'!$BD$9132:$BF$9668,3,0)</f>
        <v>0</v>
      </c>
      <c r="E366" s="67" t="str">
        <f t="shared" si="134"/>
        <v/>
      </c>
      <c r="F366" s="67" t="str">
        <f t="shared" si="135"/>
        <v/>
      </c>
      <c r="G366" s="49" t="str">
        <f t="shared" si="130"/>
        <v>0</v>
      </c>
      <c r="H366" s="63" t="str">
        <f t="shared" si="131"/>
        <v/>
      </c>
    </row>
    <row r="367" spans="2:8" x14ac:dyDescent="0.2">
      <c r="B367" s="58" t="s">
        <v>501</v>
      </c>
      <c r="C367" s="74">
        <v>0</v>
      </c>
      <c r="D367" s="74">
        <f>VLOOKUP(B367,'[1]por deptos 2011-2017'!$BD$9132:$BF$9668,3,0)</f>
        <v>2</v>
      </c>
      <c r="E367" s="67" t="str">
        <f t="shared" si="134"/>
        <v/>
      </c>
      <c r="F367" s="67">
        <f t="shared" si="135"/>
        <v>1.6E-2</v>
      </c>
      <c r="G367" s="49" t="str">
        <f t="shared" si="130"/>
        <v>0</v>
      </c>
      <c r="H367" s="63" t="str">
        <f t="shared" si="131"/>
        <v/>
      </c>
    </row>
    <row r="368" spans="2:8" x14ac:dyDescent="0.2">
      <c r="B368" s="58" t="s">
        <v>261</v>
      </c>
      <c r="C368" s="74">
        <v>0</v>
      </c>
      <c r="D368" s="74">
        <f>VLOOKUP(B368,'[1]por deptos 2011-2017'!$BD$9132:$BF$9668,3,0)</f>
        <v>0</v>
      </c>
      <c r="E368" s="67" t="str">
        <f t="shared" si="134"/>
        <v/>
      </c>
      <c r="F368" s="67" t="str">
        <f t="shared" si="135"/>
        <v/>
      </c>
      <c r="G368" s="49" t="str">
        <f t="shared" si="130"/>
        <v>0</v>
      </c>
      <c r="H368" s="63" t="str">
        <f t="shared" si="131"/>
        <v/>
      </c>
    </row>
    <row r="369" spans="1:8" x14ac:dyDescent="0.2">
      <c r="B369" s="58" t="s">
        <v>262</v>
      </c>
      <c r="C369" s="74">
        <v>0</v>
      </c>
      <c r="D369" s="74">
        <f>VLOOKUP(B369,'[1]por deptos 2011-2017'!$BD$9132:$BF$9668,3,0)</f>
        <v>0</v>
      </c>
      <c r="E369" s="67" t="str">
        <f t="shared" si="134"/>
        <v/>
      </c>
      <c r="F369" s="67" t="str">
        <f t="shared" si="135"/>
        <v/>
      </c>
      <c r="G369" s="49" t="str">
        <f t="shared" si="130"/>
        <v>0</v>
      </c>
      <c r="H369" s="63" t="str">
        <f t="shared" si="131"/>
        <v/>
      </c>
    </row>
    <row r="370" spans="1:8" x14ac:dyDescent="0.2">
      <c r="B370" s="58" t="s">
        <v>502</v>
      </c>
      <c r="C370" s="74">
        <v>0</v>
      </c>
      <c r="D370" s="74">
        <f>VLOOKUP(B370,'[1]por deptos 2011-2017'!$BD$9132:$BF$9668,3,0)</f>
        <v>0</v>
      </c>
      <c r="E370" s="67" t="str">
        <f t="shared" si="134"/>
        <v/>
      </c>
      <c r="F370" s="67" t="str">
        <f t="shared" si="135"/>
        <v/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2011-2017'!$BD$9132:$BF$9668,3,0)</f>
        <v>5</v>
      </c>
      <c r="E371" s="65" t="str">
        <f t="shared" si="134"/>
        <v/>
      </c>
      <c r="F371" s="65">
        <f t="shared" si="135"/>
        <v>0.04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5</v>
      </c>
      <c r="D372" s="74">
        <f>VLOOKUP(B372,'[1]por deptos 2011-2017'!$BD$9132:$BF$9668,3,0)</f>
        <v>4</v>
      </c>
      <c r="E372" s="67">
        <f t="shared" si="134"/>
        <v>8.6206896551724144E-2</v>
      </c>
      <c r="F372" s="67">
        <f t="shared" si="135"/>
        <v>3.2000000000000001E-2</v>
      </c>
      <c r="G372" s="49">
        <f t="shared" si="130"/>
        <v>-0.2</v>
      </c>
      <c r="H372" s="63">
        <f t="shared" si="131"/>
        <v>-1.7241379310344831E-2</v>
      </c>
    </row>
    <row r="373" spans="1:8" x14ac:dyDescent="0.2">
      <c r="B373" s="58" t="s">
        <v>95</v>
      </c>
      <c r="C373" s="74">
        <v>5</v>
      </c>
      <c r="D373" s="74">
        <f>VLOOKUP(B373,'[1]por deptos 2011-2017'!$BD$9132:$BF$9668,3,0)</f>
        <v>3</v>
      </c>
      <c r="E373" s="67">
        <f t="shared" si="134"/>
        <v>8.6206896551724144E-2</v>
      </c>
      <c r="F373" s="67">
        <f t="shared" si="135"/>
        <v>2.4E-2</v>
      </c>
      <c r="G373" s="49">
        <f t="shared" si="130"/>
        <v>-0.4</v>
      </c>
      <c r="H373" s="63">
        <f t="shared" si="131"/>
        <v>-3.4482758620689662E-2</v>
      </c>
    </row>
    <row r="374" spans="1:8" x14ac:dyDescent="0.2">
      <c r="B374" s="58" t="s">
        <v>88</v>
      </c>
      <c r="C374" s="74">
        <v>1</v>
      </c>
      <c r="D374" s="74">
        <f>VLOOKUP(B374,'[1]por deptos 2011-2017'!$BD$9132:$BF$9668,3,0)</f>
        <v>7</v>
      </c>
      <c r="E374" s="67">
        <f t="shared" si="134"/>
        <v>1.7241379310344827E-2</v>
      </c>
      <c r="F374" s="67">
        <f t="shared" si="135"/>
        <v>5.6000000000000001E-2</v>
      </c>
      <c r="G374" s="49">
        <f t="shared" si="130"/>
        <v>6</v>
      </c>
      <c r="H374" s="63">
        <f t="shared" si="131"/>
        <v>0.10344827586206896</v>
      </c>
    </row>
    <row r="375" spans="1:8" x14ac:dyDescent="0.2">
      <c r="B375" s="58" t="s">
        <v>94</v>
      </c>
      <c r="C375" s="74">
        <v>3</v>
      </c>
      <c r="D375" s="74">
        <f>VLOOKUP(B375,'[1]por deptos 2011-2017'!$BD$9132:$BF$9668,3,0)</f>
        <v>2</v>
      </c>
      <c r="E375" s="67">
        <f t="shared" si="134"/>
        <v>5.1724137931034482E-2</v>
      </c>
      <c r="F375" s="67">
        <f t="shared" si="135"/>
        <v>1.6E-2</v>
      </c>
      <c r="G375" s="49">
        <f t="shared" si="130"/>
        <v>-0.33333333333333331</v>
      </c>
      <c r="H375" s="63">
        <f t="shared" si="131"/>
        <v>-1.7241379310344827E-2</v>
      </c>
    </row>
    <row r="376" spans="1:8" x14ac:dyDescent="0.2">
      <c r="B376" s="58" t="s">
        <v>97</v>
      </c>
      <c r="C376" s="74">
        <v>0</v>
      </c>
      <c r="D376" s="74">
        <f>VLOOKUP(B376,'[1]por deptos 2011-2017'!$BD$9132:$BF$9668,3,0)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0</v>
      </c>
      <c r="D377" s="74">
        <f>VLOOKUP(B377,'[1]por deptos 2011-2017'!$BD$9132:$BF$9668,3,0)</f>
        <v>0</v>
      </c>
      <c r="E377" s="67" t="str">
        <f t="shared" si="134"/>
        <v/>
      </c>
      <c r="F377" s="67" t="str">
        <f t="shared" si="135"/>
        <v/>
      </c>
      <c r="G377" s="49" t="str">
        <f t="shared" si="130"/>
        <v>0</v>
      </c>
      <c r="H377" s="63" t="str">
        <f t="shared" si="131"/>
        <v/>
      </c>
    </row>
    <row r="378" spans="1:8" x14ac:dyDescent="0.2">
      <c r="B378" s="58" t="s">
        <v>263</v>
      </c>
      <c r="C378" s="74">
        <v>0</v>
      </c>
      <c r="D378" s="74">
        <f>VLOOKUP(B378,'[1]por deptos 2011-2017'!$BD$9132:$BF$9668,3,0)</f>
        <v>0</v>
      </c>
      <c r="E378" s="67" t="str">
        <f t="shared" si="134"/>
        <v/>
      </c>
      <c r="F378" s="67" t="str">
        <f t="shared" si="135"/>
        <v/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0</v>
      </c>
      <c r="D379" s="74">
        <f>VLOOKUP(B379,'[1]por deptos 2011-2017'!$BD$9132:$BF$9668,3,0)</f>
        <v>0</v>
      </c>
      <c r="E379" s="67" t="str">
        <f t="shared" si="134"/>
        <v/>
      </c>
      <c r="F379" s="67" t="str">
        <f t="shared" si="135"/>
        <v/>
      </c>
      <c r="G379" s="49" t="str">
        <f t="shared" si="130"/>
        <v>0</v>
      </c>
      <c r="H379" s="63" t="str">
        <f t="shared" si="131"/>
        <v/>
      </c>
    </row>
    <row r="380" spans="1:8" x14ac:dyDescent="0.2">
      <c r="B380" s="58" t="s">
        <v>601</v>
      </c>
      <c r="C380" s="74">
        <v>0</v>
      </c>
      <c r="D380" s="74">
        <f>VLOOKUP(B380,'[1]por deptos 2011-2017'!$BD$9132:$BF$9668,3,0)</f>
        <v>0</v>
      </c>
      <c r="E380" s="67" t="str">
        <f t="shared" si="134"/>
        <v/>
      </c>
      <c r="F380" s="67" t="str">
        <f t="shared" si="135"/>
        <v/>
      </c>
      <c r="G380" s="49" t="str">
        <f t="shared" si="130"/>
        <v>0</v>
      </c>
      <c r="H380" s="63" t="str">
        <f t="shared" si="131"/>
        <v/>
      </c>
    </row>
    <row r="381" spans="1:8" x14ac:dyDescent="0.2">
      <c r="B381" s="58" t="s">
        <v>602</v>
      </c>
      <c r="C381" s="74">
        <v>0</v>
      </c>
      <c r="D381" s="74">
        <f>VLOOKUP(B381,'[1]por deptos 2011-2017'!$BD$9132:$BF$9668,3,0)</f>
        <v>0</v>
      </c>
      <c r="E381" s="67" t="str">
        <f t="shared" si="134"/>
        <v/>
      </c>
      <c r="F381" s="67" t="str">
        <f t="shared" si="135"/>
        <v/>
      </c>
      <c r="G381" s="49" t="str">
        <f t="shared" si="130"/>
        <v>0</v>
      </c>
      <c r="H381" s="63" t="str">
        <f t="shared" si="131"/>
        <v/>
      </c>
    </row>
    <row r="382" spans="1:8" x14ac:dyDescent="0.2">
      <c r="B382" s="58" t="s">
        <v>265</v>
      </c>
      <c r="C382" s="74">
        <v>0</v>
      </c>
      <c r="D382" s="74">
        <f>VLOOKUP(B382,'[1]por deptos 2011-2017'!$BD$9132:$BF$9668,3,0)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0</v>
      </c>
      <c r="D383" s="74">
        <f>VLOOKUP(B383,'[1]por deptos 2011-2017'!$BD$9132:$BF$9668,3,0)</f>
        <v>0</v>
      </c>
      <c r="E383" s="67" t="str">
        <f t="shared" si="134"/>
        <v/>
      </c>
      <c r="F383" s="67" t="str">
        <f t="shared" si="135"/>
        <v/>
      </c>
      <c r="G383" s="49" t="str">
        <f t="shared" si="130"/>
        <v>0</v>
      </c>
      <c r="H383" s="63" t="str">
        <f t="shared" si="131"/>
        <v/>
      </c>
    </row>
    <row r="384" spans="1:8" x14ac:dyDescent="0.2">
      <c r="B384" s="58" t="s">
        <v>96</v>
      </c>
      <c r="C384" s="74">
        <v>0</v>
      </c>
      <c r="D384" s="74">
        <f>VLOOKUP(B384,'[1]por deptos 2011-2017'!$BD$9132:$BF$9668,3,0)</f>
        <v>2</v>
      </c>
      <c r="E384" s="67" t="str">
        <f t="shared" si="134"/>
        <v/>
      </c>
      <c r="F384" s="67">
        <f t="shared" si="135"/>
        <v>1.6E-2</v>
      </c>
      <c r="G384" s="49" t="str">
        <f t="shared" si="130"/>
        <v>0</v>
      </c>
      <c r="H384" s="63" t="str">
        <f t="shared" si="131"/>
        <v/>
      </c>
    </row>
    <row r="385" spans="1:9" x14ac:dyDescent="0.2">
      <c r="B385" s="58" t="s">
        <v>266</v>
      </c>
      <c r="C385" s="74">
        <v>0</v>
      </c>
      <c r="D385" s="74">
        <f>VLOOKUP(B385,'[1]por deptos 2011-2017'!$BD$9132:$BF$9668,3,0)</f>
        <v>11</v>
      </c>
      <c r="E385" s="67" t="str">
        <f t="shared" si="134"/>
        <v/>
      </c>
      <c r="F385" s="67">
        <f t="shared" si="135"/>
        <v>8.7999999999999995E-2</v>
      </c>
      <c r="G385" s="49" t="str">
        <f t="shared" si="130"/>
        <v>0</v>
      </c>
      <c r="H385" s="63" t="str">
        <f t="shared" si="131"/>
        <v/>
      </c>
    </row>
    <row r="386" spans="1:9" x14ac:dyDescent="0.2">
      <c r="B386" s="58" t="s">
        <v>603</v>
      </c>
      <c r="C386" s="74">
        <v>0</v>
      </c>
      <c r="D386" s="74">
        <f>VLOOKUP(B386,'[1]por deptos 2011-2017'!$BD$9132:$BF$9668,3,0)</f>
        <v>0</v>
      </c>
      <c r="E386" s="67" t="str">
        <f t="shared" si="134"/>
        <v/>
      </c>
      <c r="F386" s="67" t="str">
        <f t="shared" si="135"/>
        <v/>
      </c>
      <c r="G386" s="49" t="str">
        <f t="shared" si="130"/>
        <v>0</v>
      </c>
      <c r="H386" s="63" t="str">
        <f t="shared" si="131"/>
        <v/>
      </c>
    </row>
    <row r="387" spans="1:9" x14ac:dyDescent="0.2">
      <c r="B387" s="58" t="s">
        <v>90</v>
      </c>
      <c r="C387" s="74">
        <v>0</v>
      </c>
      <c r="D387" s="74">
        <f>VLOOKUP(B387,'[1]por deptos 2011-2017'!$BD$9132:$BF$9668,3,0)</f>
        <v>0</v>
      </c>
      <c r="E387" s="67" t="str">
        <f t="shared" si="134"/>
        <v/>
      </c>
      <c r="F387" s="67" t="str">
        <f t="shared" si="135"/>
        <v/>
      </c>
      <c r="G387" s="49" t="str">
        <f t="shared" si="130"/>
        <v>0</v>
      </c>
      <c r="H387" s="63" t="str">
        <f t="shared" si="131"/>
        <v/>
      </c>
    </row>
    <row r="388" spans="1:9" s="26" customFormat="1" x14ac:dyDescent="0.2">
      <c r="A388" s="40"/>
      <c r="B388" s="59" t="s">
        <v>561</v>
      </c>
      <c r="C388" s="73">
        <v>0</v>
      </c>
      <c r="D388" s="74">
        <f>VLOOKUP(B388,'[1]por deptos 2011-2017'!$BD$9132:$BF$9668,3,0)</f>
        <v>0</v>
      </c>
      <c r="E388" s="67" t="str">
        <f t="shared" ref="E388:E389" si="138">+IF(C388=0,"",C388/C$333)</f>
        <v/>
      </c>
      <c r="F388" s="67" t="str">
        <f t="shared" ref="F388:F389" si="139">+IF(D388=0,"",D388/D$333)</f>
        <v/>
      </c>
      <c r="G388" s="49" t="str">
        <f t="shared" ref="G388:G389" si="140">+IF(OR(AND(D388=0),(C388=0)),"0",((D388-C388)/C388))</f>
        <v>0</v>
      </c>
      <c r="H388" s="63" t="str">
        <f t="shared" ref="H388:H389" si="141">+IF(OR(AND(E388=""),(G388="")),"",E388*G388)</f>
        <v/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2011-2017'!$BD$9132:$BF$9668,3,0)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2011-2017'!$BD$9132:$BF$9668,3,0)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0</v>
      </c>
      <c r="D391" s="74">
        <f>VLOOKUP(B391,'[1]por deptos 2011-2017'!$BD$9132:$BF$9668,3,0)</f>
        <v>0</v>
      </c>
      <c r="E391" s="67" t="str">
        <f t="shared" si="142"/>
        <v/>
      </c>
      <c r="F391" s="67" t="str">
        <f t="shared" si="143"/>
        <v/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0</v>
      </c>
      <c r="D392" s="74">
        <f>VLOOKUP(B392,'[1]por deptos 2011-2017'!$BD$9132:$BF$9668,3,0)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2011-2017'!$BD$9132:$BF$9668,3,0)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2011-2017'!$BD$9132:$BF$9668,3,0)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1</v>
      </c>
      <c r="D395" s="74">
        <f>VLOOKUP(B395,'[1]por deptos 2011-2017'!$BD$9132:$BF$9668,3,0)</f>
        <v>2</v>
      </c>
      <c r="E395" s="67">
        <f t="shared" si="142"/>
        <v>1.7241379310344827E-2</v>
      </c>
      <c r="F395" s="67">
        <f t="shared" si="143"/>
        <v>1.6E-2</v>
      </c>
      <c r="G395" s="49">
        <f t="shared" si="130"/>
        <v>1</v>
      </c>
      <c r="H395" s="63">
        <f t="shared" si="131"/>
        <v>1.7241379310344827E-2</v>
      </c>
    </row>
    <row r="396" spans="1:9" x14ac:dyDescent="0.2">
      <c r="B396" s="58" t="s">
        <v>505</v>
      </c>
      <c r="C396" s="74">
        <v>0</v>
      </c>
      <c r="D396" s="74">
        <f>VLOOKUP(B396,'[1]por deptos 2011-2017'!$BD$9132:$BF$9668,3,0)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2011-2017'!$BD$9132:$BF$9668,3,0)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12</v>
      </c>
      <c r="D398" s="74">
        <f>VLOOKUP(B398,'[1]por deptos 2011-2017'!$BD$9132:$BF$9668,3,0)</f>
        <v>0</v>
      </c>
      <c r="E398" s="67">
        <f t="shared" si="142"/>
        <v>0.20689655172413793</v>
      </c>
      <c r="F398" s="67" t="str">
        <f t="shared" si="143"/>
        <v/>
      </c>
      <c r="G398" s="49" t="str">
        <f t="shared" si="130"/>
        <v>0</v>
      </c>
      <c r="H398" s="63">
        <f t="shared" si="131"/>
        <v>0</v>
      </c>
    </row>
    <row r="399" spans="1:9" x14ac:dyDescent="0.2">
      <c r="B399" s="58" t="s">
        <v>506</v>
      </c>
      <c r="C399" s="74">
        <v>0</v>
      </c>
      <c r="D399" s="74">
        <f>VLOOKUP(B399,'[1]por deptos 2011-2017'!$BD$9132:$BF$9668,3,0)</f>
        <v>1</v>
      </c>
      <c r="E399" s="67" t="str">
        <f t="shared" si="142"/>
        <v/>
      </c>
      <c r="F399" s="67">
        <f t="shared" si="143"/>
        <v>8.0000000000000002E-3</v>
      </c>
      <c r="G399" s="49" t="str">
        <f t="shared" si="130"/>
        <v>0</v>
      </c>
      <c r="H399" s="63" t="str">
        <f t="shared" si="131"/>
        <v/>
      </c>
    </row>
    <row r="400" spans="1:9" x14ac:dyDescent="0.2">
      <c r="B400" s="58" t="s">
        <v>91</v>
      </c>
      <c r="C400" s="74">
        <v>0</v>
      </c>
      <c r="D400" s="74">
        <f>VLOOKUP(B400,'[1]por deptos 2011-2017'!$BD$9132:$BF$9668,3,0)</f>
        <v>0</v>
      </c>
      <c r="E400" s="67" t="str">
        <f t="shared" si="142"/>
        <v/>
      </c>
      <c r="F400" s="67" t="str">
        <f t="shared" si="143"/>
        <v/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2011-2017'!$BD$9132:$BF$9668,3,0)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2011-2017'!$BD$9132:$BF$9668,3,0)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0</v>
      </c>
      <c r="D403" s="74">
        <f>VLOOKUP(B403,'[1]por deptos 2011-2017'!$BD$9132:$BF$9668,3,0)</f>
        <v>1</v>
      </c>
      <c r="E403" s="67" t="str">
        <f t="shared" ref="E403:E405" si="148">+IF(C403=0,"",C403/C$333)</f>
        <v/>
      </c>
      <c r="F403" s="67">
        <f t="shared" ref="F403:F405" si="149">+IF(D403=0,"",D403/D$333)</f>
        <v>8.0000000000000002E-3</v>
      </c>
      <c r="G403" s="49" t="str">
        <f t="shared" ref="G403:G405" si="150">+IF(OR(AND(D403=0),(C403=0)),"0",((D403-C403)/C403))</f>
        <v>0</v>
      </c>
      <c r="H403" s="63" t="str">
        <f t="shared" ref="H403:H405" si="151">+IF(OR(AND(E403=""),(G403="")),"",E403*G403)</f>
        <v/>
      </c>
      <c r="I403" s="2"/>
    </row>
    <row r="404" spans="1:9" s="26" customFormat="1" x14ac:dyDescent="0.2">
      <c r="A404" s="40"/>
      <c r="B404" s="59" t="s">
        <v>563</v>
      </c>
      <c r="C404" s="73">
        <v>0</v>
      </c>
      <c r="D404" s="74">
        <f>VLOOKUP(B404,'[1]por deptos 2011-2017'!$BD$9132:$BF$9668,3,0)</f>
        <v>1</v>
      </c>
      <c r="E404" s="67" t="str">
        <f t="shared" si="148"/>
        <v/>
      </c>
      <c r="F404" s="67">
        <f t="shared" si="149"/>
        <v>8.0000000000000002E-3</v>
      </c>
      <c r="G404" s="49" t="str">
        <f t="shared" si="150"/>
        <v>0</v>
      </c>
      <c r="H404" s="63" t="str">
        <f t="shared" si="151"/>
        <v/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2011-2017'!$BD$9132:$BF$9668,3,0)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0</v>
      </c>
      <c r="D406" s="74">
        <f>VLOOKUP(B406,'[1]por deptos 2011-2017'!$BD$9132:$BF$9668,3,0)</f>
        <v>0</v>
      </c>
      <c r="E406" s="65" t="str">
        <f t="shared" si="144"/>
        <v/>
      </c>
      <c r="F406" s="65" t="str">
        <f t="shared" si="145"/>
        <v/>
      </c>
      <c r="G406" s="65" t="str">
        <f t="shared" si="146"/>
        <v>0</v>
      </c>
      <c r="H406" s="48" t="str">
        <f t="shared" si="147"/>
        <v/>
      </c>
      <c r="I406" s="2"/>
    </row>
    <row r="407" spans="1:9" s="26" customFormat="1" x14ac:dyDescent="0.2">
      <c r="A407" s="41"/>
      <c r="B407" s="59" t="s">
        <v>274</v>
      </c>
      <c r="C407" s="73">
        <v>0</v>
      </c>
      <c r="D407" s="74">
        <f>VLOOKUP(B407,'[1]por deptos 2011-2017'!$BD$9132:$BF$9668,3,0)</f>
        <v>1</v>
      </c>
      <c r="E407" s="65" t="str">
        <f t="shared" si="144"/>
        <v/>
      </c>
      <c r="F407" s="65">
        <f t="shared" si="145"/>
        <v>8.0000000000000002E-3</v>
      </c>
      <c r="G407" s="65" t="str">
        <f t="shared" si="146"/>
        <v>0</v>
      </c>
      <c r="H407" s="48" t="str">
        <f t="shared" si="147"/>
        <v/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2011-2017'!$BD$9132:$BF$9668,3,0)</f>
        <v>0</v>
      </c>
      <c r="E408" s="65" t="str">
        <f t="shared" si="144"/>
        <v/>
      </c>
      <c r="F408" s="65" t="str">
        <f t="shared" si="145"/>
        <v/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0</v>
      </c>
      <c r="D409" s="74">
        <f>VLOOKUP(B409,'[1]por deptos 2011-2017'!$BD$9132:$BF$9668,3,0)</f>
        <v>0</v>
      </c>
      <c r="E409" s="65" t="str">
        <f t="shared" si="144"/>
        <v/>
      </c>
      <c r="F409" s="65" t="str">
        <f t="shared" si="145"/>
        <v/>
      </c>
      <c r="G409" s="65" t="str">
        <f t="shared" si="146"/>
        <v>0</v>
      </c>
      <c r="H409" s="48" t="str">
        <f t="shared" si="147"/>
        <v/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2011-2017'!$BD$9132:$BF$9668,3,0)</f>
        <v>0</v>
      </c>
      <c r="E410" s="65" t="str">
        <f t="shared" si="144"/>
        <v/>
      </c>
      <c r="F410" s="65" t="str">
        <f t="shared" si="145"/>
        <v/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2011-2017'!$BD$9132:$BF$9668,3,0)</f>
        <v>0</v>
      </c>
      <c r="E411" s="65" t="str">
        <f t="shared" ref="E411" si="152">+IF(C411=0,"",C411/C$333)</f>
        <v/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2011-2017'!$BD$9132:$BF$9668,3,0)</f>
        <v>0</v>
      </c>
      <c r="E412" s="67" t="str">
        <f t="shared" si="144"/>
        <v/>
      </c>
      <c r="F412" s="67" t="str">
        <f t="shared" si="145"/>
        <v/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0</v>
      </c>
      <c r="D413" s="74">
        <f>VLOOKUP(B413,'[1]por deptos 2011-2017'!$BD$9132:$BF$9668,3,0)</f>
        <v>0</v>
      </c>
      <c r="E413" s="67" t="str">
        <f t="shared" si="144"/>
        <v/>
      </c>
      <c r="F413" s="67" t="str">
        <f t="shared" si="145"/>
        <v/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0</v>
      </c>
      <c r="D414" s="74">
        <f>VLOOKUP(B414,'[1]por deptos 2011-2017'!$BD$9132:$BF$9668,3,0)</f>
        <v>1</v>
      </c>
      <c r="E414" s="67" t="str">
        <f t="shared" si="144"/>
        <v/>
      </c>
      <c r="F414" s="67">
        <f t="shared" si="145"/>
        <v>8.0000000000000002E-3</v>
      </c>
      <c r="G414" s="49" t="str">
        <f t="shared" si="146"/>
        <v>0</v>
      </c>
      <c r="H414" s="63" t="str">
        <f t="shared" si="147"/>
        <v/>
      </c>
    </row>
    <row r="415" spans="1:9" x14ac:dyDescent="0.2">
      <c r="B415" s="58" t="s">
        <v>100</v>
      </c>
      <c r="C415" s="74">
        <v>0</v>
      </c>
      <c r="D415" s="74">
        <f>VLOOKUP(B415,'[1]por deptos 2011-2017'!$BD$9132:$BF$9668,3,0)</f>
        <v>0</v>
      </c>
      <c r="E415" s="67" t="str">
        <f t="shared" si="144"/>
        <v/>
      </c>
      <c r="F415" s="67" t="str">
        <f t="shared" si="145"/>
        <v/>
      </c>
      <c r="G415" s="49" t="str">
        <f t="shared" si="146"/>
        <v>0</v>
      </c>
      <c r="H415" s="63" t="str">
        <f t="shared" si="147"/>
        <v/>
      </c>
    </row>
    <row r="416" spans="1:9" x14ac:dyDescent="0.2">
      <c r="B416" s="58" t="s">
        <v>101</v>
      </c>
      <c r="C416" s="74">
        <v>0</v>
      </c>
      <c r="D416" s="74">
        <f>VLOOKUP(B416,'[1]por deptos 2011-2017'!$BD$9132:$BF$9668,3,0)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0</v>
      </c>
      <c r="D417" s="74">
        <f>VLOOKUP(B417,'[1]por deptos 2011-2017'!$BD$9132:$BF$9668,3,0)</f>
        <v>0</v>
      </c>
      <c r="E417" s="67" t="str">
        <f t="shared" si="144"/>
        <v/>
      </c>
      <c r="F417" s="67" t="str">
        <f t="shared" si="145"/>
        <v/>
      </c>
      <c r="G417" s="49" t="str">
        <f t="shared" si="146"/>
        <v>0</v>
      </c>
      <c r="H417" s="63" t="str">
        <f t="shared" si="147"/>
        <v/>
      </c>
    </row>
    <row r="418" spans="1:9" x14ac:dyDescent="0.2">
      <c r="B418" s="58" t="s">
        <v>279</v>
      </c>
      <c r="C418" s="74">
        <v>0</v>
      </c>
      <c r="D418" s="74">
        <f>VLOOKUP(B418,'[1]por deptos 2011-2017'!$BD$9132:$BF$9668,3,0)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2011-2017'!$BD$9132:$BF$9668,3,0)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2011-2017'!$BD$9132:$BF$9668,3,0)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2011-2017'!$BD$9132:$BF$9668,3,0)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2011-2017'!$BD$9132:$BF$9668,3,0)</f>
        <v>0</v>
      </c>
      <c r="E422" s="65" t="str">
        <f t="shared" ref="E422:E424" si="160">+IF(C422=0,"",C422/C$333)</f>
        <v/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2011-2017'!$BD$9132:$BF$9668,3,0)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2011-2017'!$BD$9132:$BF$9668,3,0)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0</v>
      </c>
      <c r="D425" s="74">
        <f>VLOOKUP(B425,'[1]por deptos 2011-2017'!$BD$9132:$BF$9668,3,0)</f>
        <v>0</v>
      </c>
      <c r="E425" s="67" t="str">
        <f t="shared" si="144"/>
        <v/>
      </c>
      <c r="F425" s="67" t="str">
        <f t="shared" si="145"/>
        <v/>
      </c>
      <c r="G425" s="49" t="str">
        <f t="shared" si="146"/>
        <v>0</v>
      </c>
      <c r="H425" s="63" t="str">
        <f t="shared" si="147"/>
        <v/>
      </c>
    </row>
    <row r="426" spans="1:9" x14ac:dyDescent="0.2">
      <c r="B426" s="58" t="s">
        <v>106</v>
      </c>
      <c r="C426" s="74">
        <v>0</v>
      </c>
      <c r="D426" s="74">
        <f>VLOOKUP(B426,'[1]por deptos 2011-2017'!$BD$9132:$BF$9668,3,0)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0</v>
      </c>
      <c r="D427" s="74">
        <f>VLOOKUP(B427,'[1]por deptos 2011-2017'!$BD$9132:$BF$9668,3,0)</f>
        <v>0</v>
      </c>
      <c r="E427" s="67" t="str">
        <f t="shared" si="144"/>
        <v/>
      </c>
      <c r="F427" s="67" t="str">
        <f t="shared" si="145"/>
        <v/>
      </c>
      <c r="G427" s="49" t="str">
        <f t="shared" si="146"/>
        <v>0</v>
      </c>
      <c r="H427" s="63" t="str">
        <f t="shared" si="147"/>
        <v/>
      </c>
    </row>
    <row r="428" spans="1:9" x14ac:dyDescent="0.2">
      <c r="B428" s="58" t="s">
        <v>114</v>
      </c>
      <c r="C428" s="74">
        <v>2</v>
      </c>
      <c r="D428" s="74">
        <f>VLOOKUP(B428,'[1]por deptos 2011-2017'!$BD$9132:$BF$9668,3,0)</f>
        <v>1</v>
      </c>
      <c r="E428" s="67">
        <f t="shared" si="144"/>
        <v>3.4482758620689655E-2</v>
      </c>
      <c r="F428" s="67">
        <f t="shared" si="145"/>
        <v>8.0000000000000002E-3</v>
      </c>
      <c r="G428" s="49">
        <f t="shared" si="146"/>
        <v>-0.5</v>
      </c>
      <c r="H428" s="63">
        <f t="shared" si="147"/>
        <v>-1.7241379310344827E-2</v>
      </c>
    </row>
    <row r="429" spans="1:9" x14ac:dyDescent="0.2">
      <c r="B429" s="58" t="s">
        <v>280</v>
      </c>
      <c r="C429" s="74">
        <v>0</v>
      </c>
      <c r="D429" s="74">
        <f>VLOOKUP(B429,'[1]por deptos 2011-2017'!$BD$9132:$BF$9668,3,0)</f>
        <v>0</v>
      </c>
      <c r="E429" s="67" t="str">
        <f t="shared" si="144"/>
        <v/>
      </c>
      <c r="F429" s="67" t="str">
        <f t="shared" si="145"/>
        <v/>
      </c>
      <c r="G429" s="49" t="str">
        <f t="shared" si="146"/>
        <v>0</v>
      </c>
      <c r="H429" s="63" t="str">
        <f t="shared" si="147"/>
        <v/>
      </c>
    </row>
    <row r="430" spans="1:9" x14ac:dyDescent="0.2">
      <c r="B430" s="58" t="s">
        <v>510</v>
      </c>
      <c r="C430" s="74">
        <v>0</v>
      </c>
      <c r="D430" s="74">
        <f>VLOOKUP(B430,'[1]por deptos 2011-2017'!$BD$9132:$BF$9668,3,0)</f>
        <v>0</v>
      </c>
      <c r="E430" s="67" t="str">
        <f t="shared" si="144"/>
        <v/>
      </c>
      <c r="F430" s="67" t="str">
        <f t="shared" si="145"/>
        <v/>
      </c>
      <c r="G430" s="49" t="str">
        <f t="shared" si="146"/>
        <v>0</v>
      </c>
      <c r="H430" s="63" t="str">
        <f t="shared" si="147"/>
        <v/>
      </c>
    </row>
    <row r="431" spans="1:9" ht="24" x14ac:dyDescent="0.2">
      <c r="B431" s="58" t="s">
        <v>511</v>
      </c>
      <c r="C431" s="74">
        <v>0</v>
      </c>
      <c r="D431" s="74">
        <f>VLOOKUP(B431,'[1]por deptos 2011-2017'!$BD$9132:$BF$9668,3,0)</f>
        <v>0</v>
      </c>
      <c r="E431" s="67" t="str">
        <f t="shared" si="144"/>
        <v/>
      </c>
      <c r="F431" s="67" t="str">
        <f t="shared" si="145"/>
        <v/>
      </c>
      <c r="G431" s="49" t="str">
        <f t="shared" si="146"/>
        <v>0</v>
      </c>
      <c r="H431" s="63" t="str">
        <f t="shared" si="147"/>
        <v/>
      </c>
    </row>
    <row r="432" spans="1:9" x14ac:dyDescent="0.2">
      <c r="B432" s="58" t="s">
        <v>512</v>
      </c>
      <c r="C432" s="74">
        <v>0</v>
      </c>
      <c r="D432" s="74">
        <f>VLOOKUP(B432,'[1]por deptos 2011-2017'!$BD$9132:$BF$9668,3,0)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2</v>
      </c>
      <c r="D433" s="74">
        <f>VLOOKUP(B433,'[1]por deptos 2011-2017'!$BD$9132:$BF$9668,3,0)</f>
        <v>0</v>
      </c>
      <c r="E433" s="67">
        <f t="shared" si="144"/>
        <v>3.4482758620689655E-2</v>
      </c>
      <c r="F433" s="67" t="str">
        <f t="shared" si="145"/>
        <v/>
      </c>
      <c r="G433" s="49" t="str">
        <f t="shared" si="146"/>
        <v>0</v>
      </c>
      <c r="H433" s="63">
        <f t="shared" si="147"/>
        <v>0</v>
      </c>
    </row>
    <row r="434" spans="2:8" x14ac:dyDescent="0.2">
      <c r="B434" s="58" t="s">
        <v>281</v>
      </c>
      <c r="C434" s="74">
        <v>0</v>
      </c>
      <c r="D434" s="74">
        <f>VLOOKUP(B434,'[1]por deptos 2011-2017'!$BD$9132:$BF$9668,3,0)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0</v>
      </c>
      <c r="D435" s="74">
        <f>VLOOKUP(B435,'[1]por deptos 2011-2017'!$BD$9132:$BF$9668,3,0)</f>
        <v>0</v>
      </c>
      <c r="E435" s="67" t="str">
        <f t="shared" si="144"/>
        <v/>
      </c>
      <c r="F435" s="67" t="str">
        <f t="shared" si="145"/>
        <v/>
      </c>
      <c r="G435" s="49" t="str">
        <f t="shared" si="146"/>
        <v>0</v>
      </c>
      <c r="H435" s="63" t="str">
        <f t="shared" si="147"/>
        <v/>
      </c>
    </row>
    <row r="436" spans="2:8" x14ac:dyDescent="0.2">
      <c r="B436" s="58" t="s">
        <v>395</v>
      </c>
      <c r="C436" s="74">
        <v>0</v>
      </c>
      <c r="D436" s="74">
        <f>VLOOKUP(B436,'[1]por deptos 2011-2017'!$BD$9132:$BF$9668,3,0)</f>
        <v>0</v>
      </c>
      <c r="E436" s="67" t="str">
        <f t="shared" si="144"/>
        <v/>
      </c>
      <c r="F436" s="67" t="str">
        <f t="shared" si="145"/>
        <v/>
      </c>
      <c r="G436" s="49" t="str">
        <f t="shared" si="146"/>
        <v>0</v>
      </c>
      <c r="H436" s="63" t="str">
        <f t="shared" si="147"/>
        <v/>
      </c>
    </row>
    <row r="437" spans="2:8" x14ac:dyDescent="0.2">
      <c r="B437" s="58" t="s">
        <v>109</v>
      </c>
      <c r="C437" s="74">
        <v>0</v>
      </c>
      <c r="D437" s="74">
        <f>VLOOKUP(B437,'[1]por deptos 2011-2017'!$BD$9132:$BF$9668,3,0)</f>
        <v>1</v>
      </c>
      <c r="E437" s="67" t="str">
        <f t="shared" si="144"/>
        <v/>
      </c>
      <c r="F437" s="67">
        <f t="shared" si="145"/>
        <v>8.0000000000000002E-3</v>
      </c>
      <c r="G437" s="49" t="str">
        <f t="shared" si="146"/>
        <v>0</v>
      </c>
      <c r="H437" s="63" t="str">
        <f t="shared" si="147"/>
        <v/>
      </c>
    </row>
    <row r="438" spans="2:8" x14ac:dyDescent="0.2">
      <c r="B438" s="58" t="s">
        <v>282</v>
      </c>
      <c r="C438" s="74">
        <v>0</v>
      </c>
      <c r="D438" s="74">
        <f>VLOOKUP(B438,'[1]por deptos 2011-2017'!$BD$9132:$BF$9668,3,0)</f>
        <v>0</v>
      </c>
      <c r="E438" s="67" t="str">
        <f t="shared" si="144"/>
        <v/>
      </c>
      <c r="F438" s="67" t="str">
        <f t="shared" si="145"/>
        <v/>
      </c>
      <c r="G438" s="49" t="str">
        <f t="shared" si="146"/>
        <v>0</v>
      </c>
      <c r="H438" s="63" t="str">
        <f t="shared" si="147"/>
        <v/>
      </c>
    </row>
    <row r="439" spans="2:8" x14ac:dyDescent="0.2">
      <c r="B439" s="58" t="s">
        <v>108</v>
      </c>
      <c r="C439" s="74">
        <v>0</v>
      </c>
      <c r="D439" s="74">
        <f>VLOOKUP(B439,'[1]por deptos 2011-2017'!$BD$9132:$BF$9668,3,0)</f>
        <v>0</v>
      </c>
      <c r="E439" s="67" t="str">
        <f t="shared" si="144"/>
        <v/>
      </c>
      <c r="F439" s="67" t="str">
        <f t="shared" si="145"/>
        <v/>
      </c>
      <c r="G439" s="49" t="str">
        <f t="shared" si="146"/>
        <v>0</v>
      </c>
      <c r="H439" s="63" t="str">
        <f t="shared" si="147"/>
        <v/>
      </c>
    </row>
    <row r="440" spans="2:8" x14ac:dyDescent="0.2">
      <c r="B440" s="58" t="s">
        <v>347</v>
      </c>
      <c r="C440" s="74">
        <v>0</v>
      </c>
      <c r="D440" s="74">
        <f>VLOOKUP(B440,'[1]por deptos 2011-2017'!$BD$9132:$BF$9668,3,0)</f>
        <v>0</v>
      </c>
      <c r="E440" s="67" t="str">
        <f t="shared" si="144"/>
        <v/>
      </c>
      <c r="F440" s="67" t="str">
        <f t="shared" si="145"/>
        <v/>
      </c>
      <c r="G440" s="49" t="str">
        <f t="shared" si="146"/>
        <v>0</v>
      </c>
      <c r="H440" s="63" t="str">
        <f t="shared" si="147"/>
        <v/>
      </c>
    </row>
    <row r="441" spans="2:8" x14ac:dyDescent="0.2">
      <c r="B441" s="58" t="s">
        <v>118</v>
      </c>
      <c r="C441" s="74">
        <v>0</v>
      </c>
      <c r="D441" s="74">
        <f>VLOOKUP(B441,'[1]por deptos 2011-2017'!$BD$9132:$BF$9668,3,0)</f>
        <v>0</v>
      </c>
      <c r="E441" s="67" t="str">
        <f t="shared" si="144"/>
        <v/>
      </c>
      <c r="F441" s="67" t="str">
        <f t="shared" si="145"/>
        <v/>
      </c>
      <c r="G441" s="49" t="str">
        <f t="shared" si="146"/>
        <v>0</v>
      </c>
      <c r="H441" s="63" t="str">
        <f t="shared" si="147"/>
        <v/>
      </c>
    </row>
    <row r="442" spans="2:8" x14ac:dyDescent="0.2">
      <c r="B442" s="58" t="s">
        <v>105</v>
      </c>
      <c r="C442" s="74">
        <v>0</v>
      </c>
      <c r="D442" s="74">
        <f>VLOOKUP(B442,'[1]por deptos 2011-2017'!$BD$9132:$BF$9668,3,0)</f>
        <v>0</v>
      </c>
      <c r="E442" s="67" t="str">
        <f t="shared" si="144"/>
        <v/>
      </c>
      <c r="F442" s="67" t="str">
        <f t="shared" si="145"/>
        <v/>
      </c>
      <c r="G442" s="49" t="str">
        <f t="shared" si="146"/>
        <v>0</v>
      </c>
      <c r="H442" s="63" t="str">
        <f t="shared" si="147"/>
        <v/>
      </c>
    </row>
    <row r="443" spans="2:8" x14ac:dyDescent="0.2">
      <c r="B443" s="58" t="s">
        <v>283</v>
      </c>
      <c r="C443" s="74">
        <v>8</v>
      </c>
      <c r="D443" s="74">
        <f>VLOOKUP(B443,'[1]por deptos 2011-2017'!$BD$9132:$BF$9668,3,0)</f>
        <v>11</v>
      </c>
      <c r="E443" s="67">
        <f t="shared" si="144"/>
        <v>0.13793103448275862</v>
      </c>
      <c r="F443" s="67">
        <f t="shared" si="145"/>
        <v>8.7999999999999995E-2</v>
      </c>
      <c r="G443" s="49">
        <f t="shared" si="146"/>
        <v>0.375</v>
      </c>
      <c r="H443" s="63">
        <f t="shared" si="147"/>
        <v>5.1724137931034482E-2</v>
      </c>
    </row>
    <row r="444" spans="2:8" x14ac:dyDescent="0.2">
      <c r="B444" s="58" t="s">
        <v>513</v>
      </c>
      <c r="C444" s="74">
        <v>0</v>
      </c>
      <c r="D444" s="74">
        <f>VLOOKUP(B444,'[1]por deptos 2011-2017'!$BD$9132:$BF$9668,3,0)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0</v>
      </c>
      <c r="D445" s="74">
        <f>VLOOKUP(B445,'[1]por deptos 2011-2017'!$BD$9132:$BF$9668,3,0)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2011-2017'!$BD$9132:$BF$9668,3,0)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2011-2017'!$BD$9132:$BF$9668,3,0)</f>
        <v>0</v>
      </c>
      <c r="E447" s="67" t="str">
        <f t="shared" si="144"/>
        <v/>
      </c>
      <c r="F447" s="67" t="str">
        <f t="shared" si="145"/>
        <v/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0</v>
      </c>
      <c r="D448" s="74">
        <f>VLOOKUP(B448,'[1]por deptos 2011-2017'!$BD$9132:$BF$9668,3,0)</f>
        <v>0</v>
      </c>
      <c r="E448" s="67" t="str">
        <f t="shared" si="144"/>
        <v/>
      </c>
      <c r="F448" s="67" t="str">
        <f t="shared" si="145"/>
        <v/>
      </c>
      <c r="G448" s="49" t="str">
        <f t="shared" si="146"/>
        <v>0</v>
      </c>
      <c r="H448" s="63" t="str">
        <f t="shared" si="147"/>
        <v/>
      </c>
    </row>
    <row r="449" spans="2:8" x14ac:dyDescent="0.2">
      <c r="B449" s="58" t="s">
        <v>113</v>
      </c>
      <c r="C449" s="74">
        <v>0</v>
      </c>
      <c r="D449" s="74">
        <f>VLOOKUP(B449,'[1]por deptos 2011-2017'!$BD$9132:$BF$9668,3,0)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2011-2017'!$BD$9132:$BF$9668,3,0)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2</v>
      </c>
      <c r="D451" s="74">
        <f>VLOOKUP(B451,'[1]por deptos 2011-2017'!$BD$9132:$BF$9668,3,0)</f>
        <v>0</v>
      </c>
      <c r="E451" s="67">
        <f t="shared" si="144"/>
        <v>3.4482758620689655E-2</v>
      </c>
      <c r="F451" s="67" t="str">
        <f t="shared" si="145"/>
        <v/>
      </c>
      <c r="G451" s="49" t="str">
        <f t="shared" si="146"/>
        <v>0</v>
      </c>
      <c r="H451" s="63">
        <f t="shared" si="147"/>
        <v>0</v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2011-2017'!$BD$9132:$BF$9668,3,0)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0</v>
      </c>
      <c r="D453" s="74">
        <f>VLOOKUP(B453,'[1]por deptos 2011-2017'!$BD$9132:$BF$9668,3,0)</f>
        <v>0</v>
      </c>
      <c r="E453" s="67" t="str">
        <f t="shared" si="144"/>
        <v/>
      </c>
      <c r="F453" s="67" t="str">
        <f t="shared" si="145"/>
        <v/>
      </c>
      <c r="G453" s="49" t="str">
        <f t="shared" si="146"/>
        <v>0</v>
      </c>
      <c r="H453" s="63" t="str">
        <f t="shared" si="147"/>
        <v/>
      </c>
    </row>
    <row r="454" spans="2:8" x14ac:dyDescent="0.2">
      <c r="B454" s="58" t="s">
        <v>286</v>
      </c>
      <c r="C454" s="74">
        <v>0</v>
      </c>
      <c r="D454" s="74">
        <f>VLOOKUP(B454,'[1]por deptos 2011-2017'!$BD$9132:$BF$9668,3,0)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1</v>
      </c>
      <c r="D455" s="74">
        <f>VLOOKUP(B455,'[1]por deptos 2011-2017'!$BD$9132:$BF$9668,3,0)</f>
        <v>1</v>
      </c>
      <c r="E455" s="67">
        <f t="shared" si="144"/>
        <v>1.7241379310344827E-2</v>
      </c>
      <c r="F455" s="67">
        <f t="shared" si="145"/>
        <v>8.0000000000000002E-3</v>
      </c>
      <c r="G455" s="49">
        <f t="shared" si="146"/>
        <v>0</v>
      </c>
      <c r="H455" s="63">
        <f t="shared" si="147"/>
        <v>0</v>
      </c>
    </row>
    <row r="456" spans="2:8" x14ac:dyDescent="0.2">
      <c r="B456" s="58" t="s">
        <v>287</v>
      </c>
      <c r="C456" s="74">
        <v>0</v>
      </c>
      <c r="D456" s="74">
        <f>VLOOKUP(B456,'[1]por deptos 2011-2017'!$BD$9132:$BF$9668,3,0)</f>
        <v>2</v>
      </c>
      <c r="E456" s="67" t="str">
        <f t="shared" si="144"/>
        <v/>
      </c>
      <c r="F456" s="67">
        <f t="shared" si="145"/>
        <v>1.6E-2</v>
      </c>
      <c r="G456" s="49" t="str">
        <f t="shared" si="146"/>
        <v>0</v>
      </c>
      <c r="H456" s="63" t="str">
        <f t="shared" si="147"/>
        <v/>
      </c>
    </row>
    <row r="457" spans="2:8" x14ac:dyDescent="0.2">
      <c r="B457" s="58" t="s">
        <v>288</v>
      </c>
      <c r="C457" s="74">
        <v>0</v>
      </c>
      <c r="D457" s="74">
        <f>VLOOKUP(B457,'[1]por deptos 2011-2017'!$BD$9132:$BF$9668,3,0)</f>
        <v>0</v>
      </c>
      <c r="E457" s="67" t="str">
        <f t="shared" si="144"/>
        <v/>
      </c>
      <c r="F457" s="67" t="str">
        <f t="shared" si="145"/>
        <v/>
      </c>
      <c r="G457" s="49" t="str">
        <f t="shared" si="146"/>
        <v>0</v>
      </c>
      <c r="H457" s="63" t="str">
        <f t="shared" si="147"/>
        <v/>
      </c>
    </row>
    <row r="458" spans="2:8" x14ac:dyDescent="0.2">
      <c r="B458" s="58" t="s">
        <v>289</v>
      </c>
      <c r="C458" s="74">
        <v>0</v>
      </c>
      <c r="D458" s="74">
        <f>VLOOKUP(B458,'[1]por deptos 2011-2017'!$BD$9132:$BF$9668,3,0)</f>
        <v>2</v>
      </c>
      <c r="E458" s="67" t="str">
        <f t="shared" si="144"/>
        <v/>
      </c>
      <c r="F458" s="67">
        <f t="shared" si="145"/>
        <v>1.6E-2</v>
      </c>
      <c r="G458" s="49" t="str">
        <f t="shared" si="146"/>
        <v>0</v>
      </c>
      <c r="H458" s="63" t="str">
        <f t="shared" si="147"/>
        <v/>
      </c>
    </row>
    <row r="459" spans="2:8" x14ac:dyDescent="0.2">
      <c r="B459" s="58" t="s">
        <v>104</v>
      </c>
      <c r="C459" s="74">
        <v>0</v>
      </c>
      <c r="D459" s="74">
        <f>VLOOKUP(B459,'[1]por deptos 2011-2017'!$BD$9132:$BF$9668,3,0)</f>
        <v>0</v>
      </c>
      <c r="E459" s="67" t="str">
        <f t="shared" si="144"/>
        <v/>
      </c>
      <c r="F459" s="67" t="str">
        <f t="shared" si="145"/>
        <v/>
      </c>
      <c r="G459" s="49" t="str">
        <f t="shared" si="146"/>
        <v>0</v>
      </c>
      <c r="H459" s="63" t="str">
        <f t="shared" si="147"/>
        <v/>
      </c>
    </row>
    <row r="460" spans="2:8" x14ac:dyDescent="0.2">
      <c r="B460" s="58" t="s">
        <v>290</v>
      </c>
      <c r="C460" s="74">
        <v>0</v>
      </c>
      <c r="D460" s="74">
        <f>VLOOKUP(B460,'[1]por deptos 2011-2017'!$BD$9132:$BF$9668,3,0)</f>
        <v>0</v>
      </c>
      <c r="E460" s="67" t="str">
        <f t="shared" si="144"/>
        <v/>
      </c>
      <c r="F460" s="67" t="str">
        <f t="shared" si="145"/>
        <v/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0</v>
      </c>
      <c r="D461" s="74">
        <f>VLOOKUP(B461,'[1]por deptos 2011-2017'!$BD$9132:$BF$9668,3,0)</f>
        <v>0</v>
      </c>
      <c r="E461" s="67" t="str">
        <f t="shared" si="144"/>
        <v/>
      </c>
      <c r="F461" s="67" t="str">
        <f t="shared" si="145"/>
        <v/>
      </c>
      <c r="G461" s="49" t="str">
        <f t="shared" si="146"/>
        <v>0</v>
      </c>
      <c r="H461" s="63" t="str">
        <f t="shared" si="147"/>
        <v/>
      </c>
    </row>
    <row r="462" spans="2:8" x14ac:dyDescent="0.2">
      <c r="B462" s="58" t="s">
        <v>516</v>
      </c>
      <c r="C462" s="74">
        <v>0</v>
      </c>
      <c r="D462" s="74">
        <f>VLOOKUP(B462,'[1]por deptos 2011-2017'!$BD$9132:$BF$9668,3,0)</f>
        <v>0</v>
      </c>
      <c r="E462" s="67" t="str">
        <f t="shared" si="144"/>
        <v/>
      </c>
      <c r="F462" s="67" t="str">
        <f t="shared" si="145"/>
        <v/>
      </c>
      <c r="G462" s="49" t="str">
        <f t="shared" si="146"/>
        <v>0</v>
      </c>
      <c r="H462" s="63" t="str">
        <f t="shared" si="147"/>
        <v/>
      </c>
    </row>
    <row r="463" spans="2:8" x14ac:dyDescent="0.2">
      <c r="B463" s="58" t="s">
        <v>292</v>
      </c>
      <c r="C463" s="74">
        <v>0</v>
      </c>
      <c r="D463" s="74">
        <f>VLOOKUP(B463,'[1]por deptos 2011-2017'!$BD$9132:$BF$9668,3,0)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0</v>
      </c>
      <c r="D464" s="74">
        <f>VLOOKUP(B464,'[1]por deptos 2011-2017'!$BD$9132:$BF$9668,3,0)</f>
        <v>0</v>
      </c>
      <c r="E464" s="67" t="str">
        <f t="shared" si="144"/>
        <v/>
      </c>
      <c r="F464" s="67" t="str">
        <f t="shared" si="145"/>
        <v/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0</v>
      </c>
      <c r="D465" s="74">
        <f>VLOOKUP(B465,'[1]por deptos 2011-2017'!$BD$9132:$BF$9668,3,0)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2011-2017'!$BD$9132:$BF$9668,3,0)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0</v>
      </c>
      <c r="D467" s="74">
        <f>VLOOKUP(B467,'[1]por deptos 2011-2017'!$BD$9132:$BF$9668,3,0)</f>
        <v>0</v>
      </c>
      <c r="E467" s="67" t="str">
        <f t="shared" si="144"/>
        <v/>
      </c>
      <c r="F467" s="67" t="str">
        <f t="shared" si="145"/>
        <v/>
      </c>
      <c r="G467" s="49" t="str">
        <f t="shared" si="146"/>
        <v>0</v>
      </c>
      <c r="H467" s="63" t="str">
        <f t="shared" si="147"/>
        <v/>
      </c>
    </row>
    <row r="468" spans="2:8" x14ac:dyDescent="0.2">
      <c r="B468" s="58" t="s">
        <v>128</v>
      </c>
      <c r="C468" s="74">
        <v>0</v>
      </c>
      <c r="D468" s="74">
        <f>VLOOKUP(B468,'[1]por deptos 2011-2017'!$BD$9132:$BF$9668,3,0)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0</v>
      </c>
      <c r="D469" s="74">
        <f>VLOOKUP(B469,'[1]por deptos 2011-2017'!$BD$9132:$BF$9668,3,0)</f>
        <v>0</v>
      </c>
      <c r="E469" s="67" t="str">
        <f t="shared" si="144"/>
        <v/>
      </c>
      <c r="F469" s="67" t="str">
        <f t="shared" si="145"/>
        <v/>
      </c>
      <c r="G469" s="49" t="str">
        <f t="shared" si="146"/>
        <v>0</v>
      </c>
      <c r="H469" s="63" t="str">
        <f t="shared" si="147"/>
        <v/>
      </c>
    </row>
    <row r="470" spans="2:8" x14ac:dyDescent="0.2">
      <c r="B470" s="58" t="s">
        <v>297</v>
      </c>
      <c r="C470" s="74">
        <v>0</v>
      </c>
      <c r="D470" s="74">
        <f>VLOOKUP(B470,'[1]por deptos 2011-2017'!$BD$9132:$BF$9668,3,0)</f>
        <v>0</v>
      </c>
      <c r="E470" s="67" t="str">
        <f t="shared" si="144"/>
        <v/>
      </c>
      <c r="F470" s="67" t="str">
        <f t="shared" si="145"/>
        <v/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2011-2017'!$BD$9132:$BF$9668,3,0)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0</v>
      </c>
      <c r="D472" s="74">
        <f>VLOOKUP(B472,'[1]por deptos 2011-2017'!$BD$9132:$BF$9668,3,0)</f>
        <v>0</v>
      </c>
      <c r="E472" s="67" t="str">
        <f t="shared" si="144"/>
        <v/>
      </c>
      <c r="F472" s="67" t="str">
        <f t="shared" si="145"/>
        <v/>
      </c>
      <c r="G472" s="49" t="str">
        <f t="shared" si="146"/>
        <v>0</v>
      </c>
      <c r="H472" s="63" t="str">
        <f t="shared" si="147"/>
        <v/>
      </c>
    </row>
    <row r="473" spans="2:8" x14ac:dyDescent="0.2">
      <c r="B473" s="58" t="s">
        <v>299</v>
      </c>
      <c r="C473" s="74">
        <v>0</v>
      </c>
      <c r="D473" s="74">
        <f>VLOOKUP(B473,'[1]por deptos 2011-2017'!$BD$9132:$BF$9668,3,0)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2011-2017'!$BD$9132:$BF$9668,3,0)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2011-2017'!$BD$9132:$BF$9668,3,0)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2011-2017'!$BD$9132:$BF$9668,3,0)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2011-2017'!$BD$9132:$BF$9668,3,0)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2011-2017'!$BD$9132:$BF$9668,3,0)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2011-2017'!$BD$9132:$BF$9668,3,0)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0</v>
      </c>
      <c r="D480" s="74">
        <f>VLOOKUP(B480,'[1]por deptos 2011-2017'!$BD$9132:$BF$9668,3,0)</f>
        <v>0</v>
      </c>
      <c r="E480" s="67" t="str">
        <f t="shared" si="164"/>
        <v/>
      </c>
      <c r="F480" s="67" t="str">
        <f t="shared" si="165"/>
        <v/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0</v>
      </c>
      <c r="D481" s="74">
        <f>VLOOKUP(B481,'[1]por deptos 2011-2017'!$BD$9132:$BF$9668,3,0)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0</v>
      </c>
      <c r="D482" s="74">
        <f>VLOOKUP(B482,'[1]por deptos 2011-2017'!$BD$9132:$BF$9668,3,0)</f>
        <v>0</v>
      </c>
      <c r="E482" s="67" t="str">
        <f t="shared" si="164"/>
        <v/>
      </c>
      <c r="F482" s="67" t="str">
        <f t="shared" si="165"/>
        <v/>
      </c>
      <c r="G482" s="49" t="str">
        <f t="shared" si="166"/>
        <v>0</v>
      </c>
      <c r="H482" s="63" t="str">
        <f t="shared" si="167"/>
        <v/>
      </c>
    </row>
    <row r="483" spans="2:8" x14ac:dyDescent="0.2">
      <c r="B483" s="58" t="s">
        <v>124</v>
      </c>
      <c r="C483" s="74">
        <v>0</v>
      </c>
      <c r="D483" s="74">
        <f>VLOOKUP(B483,'[1]por deptos 2011-2017'!$BD$9132:$BF$9668,3,0)</f>
        <v>1</v>
      </c>
      <c r="E483" s="67" t="str">
        <f t="shared" si="164"/>
        <v/>
      </c>
      <c r="F483" s="67">
        <f t="shared" si="165"/>
        <v>8.0000000000000002E-3</v>
      </c>
      <c r="G483" s="49" t="str">
        <f t="shared" si="166"/>
        <v>0</v>
      </c>
      <c r="H483" s="63" t="str">
        <f t="shared" si="167"/>
        <v/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2011-2017'!$BD$9132:$BF$9668,3,0)</f>
        <v>0</v>
      </c>
      <c r="E484" s="67" t="str">
        <f t="shared" si="164"/>
        <v/>
      </c>
      <c r="F484" s="67" t="str">
        <f t="shared" si="165"/>
        <v/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2011-2017'!$BD$9132:$BF$9668,3,0)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2011-2017'!$BD$9132:$BF$9668,3,0)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0</v>
      </c>
      <c r="D487" s="74">
        <f>VLOOKUP(B487,'[1]por deptos 2011-2017'!$BD$9132:$BF$9668,3,0)</f>
        <v>0</v>
      </c>
      <c r="E487" s="67" t="str">
        <f t="shared" si="164"/>
        <v/>
      </c>
      <c r="F487" s="67" t="str">
        <f t="shared" si="165"/>
        <v/>
      </c>
      <c r="G487" s="49" t="str">
        <f t="shared" si="166"/>
        <v>0</v>
      </c>
      <c r="H487" s="63" t="str">
        <f t="shared" si="167"/>
        <v/>
      </c>
    </row>
    <row r="488" spans="2:8" x14ac:dyDescent="0.2">
      <c r="B488" s="58" t="s">
        <v>119</v>
      </c>
      <c r="C488" s="74">
        <v>0</v>
      </c>
      <c r="D488" s="74">
        <f>VLOOKUP(B488,'[1]por deptos 2011-2017'!$BD$9132:$BF$9668,3,0)</f>
        <v>3</v>
      </c>
      <c r="E488" s="67" t="str">
        <f t="shared" si="164"/>
        <v/>
      </c>
      <c r="F488" s="67">
        <f t="shared" si="165"/>
        <v>2.4E-2</v>
      </c>
      <c r="G488" s="49" t="str">
        <f t="shared" si="166"/>
        <v>0</v>
      </c>
      <c r="H488" s="63" t="str">
        <f t="shared" si="167"/>
        <v/>
      </c>
    </row>
    <row r="489" spans="2:8" x14ac:dyDescent="0.2">
      <c r="B489" s="58" t="s">
        <v>519</v>
      </c>
      <c r="C489" s="74">
        <v>0</v>
      </c>
      <c r="D489" s="74">
        <f>VLOOKUP(B489,'[1]por deptos 2011-2017'!$BD$9132:$BF$9668,3,0)</f>
        <v>0</v>
      </c>
      <c r="E489" s="67" t="str">
        <f t="shared" si="164"/>
        <v/>
      </c>
      <c r="F489" s="67" t="str">
        <f t="shared" si="165"/>
        <v/>
      </c>
      <c r="G489" s="49" t="str">
        <f t="shared" si="166"/>
        <v>0</v>
      </c>
      <c r="H489" s="63" t="str">
        <f t="shared" si="167"/>
        <v/>
      </c>
    </row>
    <row r="490" spans="2:8" x14ac:dyDescent="0.2">
      <c r="B490" s="58" t="s">
        <v>308</v>
      </c>
      <c r="C490" s="74">
        <v>0</v>
      </c>
      <c r="D490" s="74">
        <f>VLOOKUP(B490,'[1]por deptos 2011-2017'!$BD$9132:$BF$9668,3,0)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2011-2017'!$BD$9132:$BF$9668,3,0)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2011-2017'!$BD$9132:$BF$9668,3,0)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2011-2017'!$BD$9132:$BF$9668,3,0)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2011-2017'!$BD$9132:$BF$9668,3,0)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2011-2017'!$BD$9132:$BF$9668,3,0)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2011-2017'!$BD$9132:$BF$9668,3,0)</f>
        <v>0</v>
      </c>
      <c r="E496" s="67" t="str">
        <f t="shared" si="164"/>
        <v/>
      </c>
      <c r="F496" s="67" t="str">
        <f t="shared" si="165"/>
        <v/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2011-2017'!$BD$9132:$BF$9668,3,0)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2011-2017'!$BD$9132:$BF$9668,3,0)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2011-2017'!$BD$9132:$BF$9668,3,0)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2011-2017'!$BD$9132:$BF$9668,3,0)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0</v>
      </c>
      <c r="D501" s="74">
        <f>VLOOKUP(B501,'[1]por deptos 2011-2017'!$BD$9132:$BF$9668,3,0)</f>
        <v>0</v>
      </c>
      <c r="E501" s="67" t="str">
        <f t="shared" si="164"/>
        <v/>
      </c>
      <c r="F501" s="67" t="str">
        <f t="shared" si="165"/>
        <v/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0</v>
      </c>
      <c r="D502" s="74">
        <f>VLOOKUP(B502,'[1]por deptos 2011-2017'!$BD$9132:$BF$9668,3,0)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2011-2017'!$BD$9132:$BF$9668,3,0)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0</v>
      </c>
      <c r="D504" s="74">
        <f>VLOOKUP(B504,'[1]por deptos 2011-2017'!$BD$9132:$BF$9668,3,0)</f>
        <v>0</v>
      </c>
      <c r="E504" s="67" t="str">
        <f t="shared" si="164"/>
        <v/>
      </c>
      <c r="F504" s="67" t="str">
        <f t="shared" si="165"/>
        <v/>
      </c>
      <c r="G504" s="49" t="str">
        <f t="shared" si="166"/>
        <v>0</v>
      </c>
      <c r="H504" s="63" t="str">
        <f t="shared" si="167"/>
        <v/>
      </c>
    </row>
    <row r="505" spans="1:9" x14ac:dyDescent="0.2">
      <c r="B505" s="58" t="s">
        <v>522</v>
      </c>
      <c r="C505" s="74">
        <v>0</v>
      </c>
      <c r="D505" s="74">
        <f>VLOOKUP(B505,'[1]por deptos 2011-2017'!$BD$9132:$BF$9668,3,0)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0</v>
      </c>
      <c r="D506" s="74">
        <f>VLOOKUP(B506,'[1]por deptos 2011-2017'!$BD$9132:$BF$9668,3,0)</f>
        <v>0</v>
      </c>
      <c r="E506" s="67" t="str">
        <f t="shared" ref="E506" si="168">+IF(C506=0,"",C506/C$333)</f>
        <v/>
      </c>
      <c r="F506" s="67" t="str">
        <f t="shared" ref="F506" si="169">+IF(D506=0,"",D506/D$333)</f>
        <v/>
      </c>
      <c r="G506" s="49" t="str">
        <f t="shared" ref="G506" si="170">+IF(OR(AND(D506=0),(C506=0)),"0",((D506-C506)/C506))</f>
        <v>0</v>
      </c>
      <c r="H506" s="63" t="str">
        <f t="shared" ref="H506" si="171">+IF(OR(AND(E506=""),(G506="")),"",E506*G506)</f>
        <v/>
      </c>
      <c r="I506" s="2"/>
    </row>
    <row r="507" spans="1:9" x14ac:dyDescent="0.2">
      <c r="B507" s="58" t="s">
        <v>137</v>
      </c>
      <c r="C507" s="74">
        <v>0</v>
      </c>
      <c r="D507" s="74">
        <f>VLOOKUP(B507,'[1]por deptos 2011-2017'!$BD$9132:$BF$9668,3,0)</f>
        <v>4</v>
      </c>
      <c r="E507" s="67" t="str">
        <f t="shared" ref="E507:E532" si="172">+IF(C507=0,"",C507/C$333)</f>
        <v/>
      </c>
      <c r="F507" s="67">
        <f t="shared" ref="F507:F532" si="173">+IF(D507=0,"",D507/D$333)</f>
        <v>3.2000000000000001E-2</v>
      </c>
      <c r="G507" s="49" t="str">
        <f t="shared" si="166"/>
        <v>0</v>
      </c>
      <c r="H507" s="63" t="str">
        <f t="shared" si="167"/>
        <v/>
      </c>
    </row>
    <row r="508" spans="1:9" x14ac:dyDescent="0.2">
      <c r="B508" s="58" t="s">
        <v>523</v>
      </c>
      <c r="C508" s="74">
        <v>0</v>
      </c>
      <c r="D508" s="74">
        <f>VLOOKUP(B508,'[1]por deptos 2011-2017'!$BD$9132:$BF$9668,3,0)</f>
        <v>0</v>
      </c>
      <c r="E508" s="67" t="str">
        <f t="shared" si="172"/>
        <v/>
      </c>
      <c r="F508" s="67" t="str">
        <f t="shared" si="173"/>
        <v/>
      </c>
      <c r="G508" s="49" t="str">
        <f t="shared" si="166"/>
        <v>0</v>
      </c>
      <c r="H508" s="63" t="str">
        <f t="shared" si="167"/>
        <v/>
      </c>
    </row>
    <row r="509" spans="1:9" x14ac:dyDescent="0.2">
      <c r="B509" s="58" t="s">
        <v>135</v>
      </c>
      <c r="C509" s="74">
        <v>0</v>
      </c>
      <c r="D509" s="74">
        <f>VLOOKUP(B509,'[1]por deptos 2011-2017'!$BD$9132:$BF$9668,3,0)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1</v>
      </c>
      <c r="D510" s="74">
        <f>VLOOKUP(B510,'[1]por deptos 2011-2017'!$BD$9132:$BF$9668,3,0)</f>
        <v>0</v>
      </c>
      <c r="E510" s="67">
        <f t="shared" si="172"/>
        <v>1.7241379310344827E-2</v>
      </c>
      <c r="F510" s="67" t="str">
        <f t="shared" si="173"/>
        <v/>
      </c>
      <c r="G510" s="49" t="str">
        <f t="shared" si="166"/>
        <v>0</v>
      </c>
      <c r="H510" s="63">
        <f t="shared" si="167"/>
        <v>0</v>
      </c>
    </row>
    <row r="511" spans="1:9" x14ac:dyDescent="0.2">
      <c r="B511" s="58" t="s">
        <v>349</v>
      </c>
      <c r="C511" s="74">
        <v>0</v>
      </c>
      <c r="D511" s="74">
        <f>VLOOKUP(B511,'[1]por deptos 2011-2017'!$BD$9132:$BF$9668,3,0)</f>
        <v>0</v>
      </c>
      <c r="E511" s="67" t="str">
        <f t="shared" si="172"/>
        <v/>
      </c>
      <c r="F511" s="67" t="str">
        <f t="shared" si="173"/>
        <v/>
      </c>
      <c r="G511" s="49" t="str">
        <f t="shared" si="166"/>
        <v>0</v>
      </c>
      <c r="H511" s="63" t="str">
        <f t="shared" si="167"/>
        <v/>
      </c>
    </row>
    <row r="512" spans="1:9" x14ac:dyDescent="0.2">
      <c r="B512" s="58" t="s">
        <v>524</v>
      </c>
      <c r="C512" s="74">
        <v>0</v>
      </c>
      <c r="D512" s="74">
        <f>VLOOKUP(B512,'[1]por deptos 2011-2017'!$BD$9132:$BF$9668,3,0)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2011-2017'!$BD$9132:$BF$9668,3,0)</f>
        <v>0</v>
      </c>
      <c r="E513" s="67" t="str">
        <f t="shared" si="172"/>
        <v/>
      </c>
      <c r="F513" s="67" t="str">
        <f t="shared" si="173"/>
        <v/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0</v>
      </c>
      <c r="D514" s="74">
        <f>VLOOKUP(B514,'[1]por deptos 2011-2017'!$BD$9132:$BF$9668,3,0)</f>
        <v>0</v>
      </c>
      <c r="E514" s="67" t="str">
        <f t="shared" si="172"/>
        <v/>
      </c>
      <c r="F514" s="67" t="str">
        <f t="shared" si="173"/>
        <v/>
      </c>
      <c r="G514" s="49" t="str">
        <f t="shared" si="166"/>
        <v>0</v>
      </c>
      <c r="H514" s="63" t="str">
        <f t="shared" si="167"/>
        <v/>
      </c>
    </row>
    <row r="515" spans="2:8" x14ac:dyDescent="0.2">
      <c r="B515" s="58" t="s">
        <v>143</v>
      </c>
      <c r="C515" s="74">
        <v>0</v>
      </c>
      <c r="D515" s="74">
        <f>VLOOKUP(B515,'[1]por deptos 2011-2017'!$BD$9132:$BF$9668,3,0)</f>
        <v>0</v>
      </c>
      <c r="E515" s="67" t="str">
        <f t="shared" si="172"/>
        <v/>
      </c>
      <c r="F515" s="67" t="str">
        <f t="shared" si="173"/>
        <v/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2011-2017'!$BD$9132:$BF$9668,3,0)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2011-2017'!$BD$9132:$BF$9668,3,0)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2011-2017'!$BD$9132:$BF$9668,3,0)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2011-2017'!$BD$9132:$BF$9668,3,0)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0</v>
      </c>
      <c r="D520" s="74">
        <f>VLOOKUP(B520,'[1]por deptos 2011-2017'!$BD$9132:$BF$9668,3,0)</f>
        <v>0</v>
      </c>
      <c r="E520" s="67" t="str">
        <f t="shared" si="172"/>
        <v/>
      </c>
      <c r="F520" s="67" t="str">
        <f t="shared" si="173"/>
        <v/>
      </c>
      <c r="G520" s="49" t="str">
        <f t="shared" si="166"/>
        <v>0</v>
      </c>
      <c r="H520" s="63" t="str">
        <f t="shared" si="167"/>
        <v/>
      </c>
    </row>
    <row r="521" spans="2:8" x14ac:dyDescent="0.2">
      <c r="B521" s="58" t="s">
        <v>318</v>
      </c>
      <c r="C521" s="74">
        <v>0</v>
      </c>
      <c r="D521" s="74">
        <f>VLOOKUP(B521,'[1]por deptos 2011-2017'!$BD$9132:$BF$9668,3,0)</f>
        <v>0</v>
      </c>
      <c r="E521" s="67" t="str">
        <f t="shared" si="172"/>
        <v/>
      </c>
      <c r="F521" s="67" t="str">
        <f t="shared" si="173"/>
        <v/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0</v>
      </c>
      <c r="D522" s="74">
        <f>VLOOKUP(B522,'[1]por deptos 2011-2017'!$BD$9132:$BF$9668,3,0)</f>
        <v>0</v>
      </c>
      <c r="E522" s="67" t="str">
        <f t="shared" si="172"/>
        <v/>
      </c>
      <c r="F522" s="67" t="str">
        <f t="shared" si="173"/>
        <v/>
      </c>
      <c r="G522" s="49" t="str">
        <f t="shared" si="166"/>
        <v>0</v>
      </c>
      <c r="H522" s="63" t="str">
        <f t="shared" si="167"/>
        <v/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2011-2017'!$BD$9132:$BF$9668,3,0)</f>
        <v>0</v>
      </c>
      <c r="E523" s="67" t="str">
        <f t="shared" si="172"/>
        <v/>
      </c>
      <c r="F523" s="67" t="str">
        <f t="shared" si="173"/>
        <v/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2011-2017'!$BD$9132:$BF$9668,3,0)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0</v>
      </c>
      <c r="D525" s="74">
        <f>VLOOKUP(B525,'[1]por deptos 2011-2017'!$BD$9132:$BF$9668,3,0)</f>
        <v>0</v>
      </c>
      <c r="E525" s="67" t="str">
        <f t="shared" si="172"/>
        <v/>
      </c>
      <c r="F525" s="67" t="str">
        <f t="shared" si="173"/>
        <v/>
      </c>
      <c r="G525" s="49" t="str">
        <f t="shared" si="166"/>
        <v>0</v>
      </c>
      <c r="H525" s="63" t="str">
        <f t="shared" si="167"/>
        <v/>
      </c>
    </row>
    <row r="526" spans="2:8" x14ac:dyDescent="0.2">
      <c r="B526" s="58" t="s">
        <v>321</v>
      </c>
      <c r="C526" s="74">
        <v>0</v>
      </c>
      <c r="D526" s="74">
        <f>VLOOKUP(B526,'[1]por deptos 2011-2017'!$BD$9132:$BF$9668,3,0)</f>
        <v>0</v>
      </c>
      <c r="E526" s="67" t="str">
        <f t="shared" si="172"/>
        <v/>
      </c>
      <c r="F526" s="67" t="str">
        <f t="shared" si="173"/>
        <v/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0</v>
      </c>
      <c r="D527" s="74">
        <f>VLOOKUP(B527,'[1]por deptos 2011-2017'!$BD$9132:$BF$9668,3,0)</f>
        <v>0</v>
      </c>
      <c r="E527" s="67" t="str">
        <f t="shared" si="172"/>
        <v/>
      </c>
      <c r="F527" s="67" t="str">
        <f t="shared" si="173"/>
        <v/>
      </c>
      <c r="G527" s="49" t="str">
        <f t="shared" si="166"/>
        <v>0</v>
      </c>
      <c r="H527" s="63" t="str">
        <f t="shared" si="167"/>
        <v/>
      </c>
    </row>
    <row r="528" spans="2:8" x14ac:dyDescent="0.2">
      <c r="B528" s="58" t="s">
        <v>138</v>
      </c>
      <c r="C528" s="74">
        <v>0</v>
      </c>
      <c r="D528" s="74">
        <f>VLOOKUP(B528,'[1]por deptos 2011-2017'!$BD$9132:$BF$9668,3,0)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2011-2017'!$BD$9132:$BF$9668,3,0)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0</v>
      </c>
      <c r="D530" s="74">
        <f>VLOOKUP(B530,'[1]por deptos 2011-2017'!$BD$9132:$BF$9668,3,0)</f>
        <v>0</v>
      </c>
      <c r="E530" s="67" t="str">
        <f t="shared" si="172"/>
        <v/>
      </c>
      <c r="F530" s="67" t="str">
        <f t="shared" si="173"/>
        <v/>
      </c>
      <c r="G530" s="49" t="str">
        <f t="shared" si="166"/>
        <v>0</v>
      </c>
      <c r="H530" s="63" t="str">
        <f t="shared" si="167"/>
        <v/>
      </c>
    </row>
    <row r="531" spans="1:9" x14ac:dyDescent="0.2">
      <c r="B531" s="58" t="s">
        <v>144</v>
      </c>
      <c r="C531" s="74">
        <v>2</v>
      </c>
      <c r="D531" s="74">
        <f>VLOOKUP(B531,'[1]por deptos 2011-2017'!$BD$9132:$BF$9668,3,0)</f>
        <v>2</v>
      </c>
      <c r="E531" s="67">
        <f t="shared" si="172"/>
        <v>3.4482758620689655E-2</v>
      </c>
      <c r="F531" s="67">
        <f t="shared" si="173"/>
        <v>1.6E-2</v>
      </c>
      <c r="G531" s="49">
        <f t="shared" si="166"/>
        <v>0</v>
      </c>
      <c r="H531" s="63">
        <f t="shared" si="167"/>
        <v>0</v>
      </c>
    </row>
    <row r="532" spans="1:9" x14ac:dyDescent="0.2">
      <c r="B532" s="58" t="s">
        <v>324</v>
      </c>
      <c r="C532" s="74">
        <v>0</v>
      </c>
      <c r="D532" s="74">
        <f>VLOOKUP(B532,'[1]por deptos 2011-2017'!$BD$9132:$BF$9668,3,0)</f>
        <v>3</v>
      </c>
      <c r="E532" s="67" t="str">
        <f t="shared" si="172"/>
        <v/>
      </c>
      <c r="F532" s="67">
        <f t="shared" si="173"/>
        <v>2.4E-2</v>
      </c>
      <c r="G532" s="49" t="str">
        <f t="shared" si="166"/>
        <v>0</v>
      </c>
      <c r="H532" s="63" t="str">
        <f t="shared" si="167"/>
        <v/>
      </c>
    </row>
    <row r="533" spans="1:9" s="26" customFormat="1" x14ac:dyDescent="0.2">
      <c r="A533" s="40"/>
      <c r="B533" s="59" t="s">
        <v>573</v>
      </c>
      <c r="C533" s="73">
        <v>0</v>
      </c>
      <c r="D533" s="74">
        <f>VLOOKUP(B533,'[1]por deptos 2011-2017'!$BD$9132:$BF$9668,3,0)</f>
        <v>0</v>
      </c>
      <c r="E533" s="67" t="str">
        <f t="shared" ref="E533" si="174">+IF(C533=0,"",C533/C$333)</f>
        <v/>
      </c>
      <c r="F533" s="67" t="str">
        <f t="shared" ref="F533" si="175">+IF(D533=0,"",D533/D$333)</f>
        <v/>
      </c>
      <c r="G533" s="49" t="str">
        <f t="shared" ref="G533" si="176">+IF(OR(AND(D533=0),(C533=0)),"0",((D533-C533)/C533))</f>
        <v>0</v>
      </c>
      <c r="H533" s="63" t="str">
        <f t="shared" ref="H533" si="177">+IF(OR(AND(E533=""),(G533="")),"",E533*G533)</f>
        <v/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2011-2017'!$BD$9132:$BF$9668,3,0)</f>
        <v>0</v>
      </c>
      <c r="E534" s="67" t="str">
        <f>+IF(C534=0,"",C534/C$333)</f>
        <v/>
      </c>
      <c r="F534" s="67" t="str">
        <f>+IF(D534=0,"",D534/D$333)</f>
        <v/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0</v>
      </c>
      <c r="D535" s="74">
        <f>VLOOKUP(B535,'[1]por deptos 2011-2017'!$BD$9132:$BF$9668,3,0)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2011-2017'!$BD$9132:$BF$9668,3,0)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0</v>
      </c>
      <c r="D537" s="74">
        <f>VLOOKUP(B537,'[1]por deptos 2011-2017'!$BD$9132:$BF$9668,3,0)</f>
        <v>0</v>
      </c>
      <c r="E537" s="67" t="str">
        <f t="shared" si="178"/>
        <v/>
      </c>
      <c r="F537" s="67" t="str">
        <f t="shared" si="179"/>
        <v/>
      </c>
      <c r="G537" s="49" t="str">
        <f t="shared" si="180"/>
        <v>0</v>
      </c>
      <c r="H537" s="63" t="str">
        <f t="shared" si="181"/>
        <v/>
      </c>
    </row>
    <row r="538" spans="1:9" x14ac:dyDescent="0.2">
      <c r="B538" s="58" t="s">
        <v>134</v>
      </c>
      <c r="C538" s="74">
        <v>0</v>
      </c>
      <c r="D538" s="74">
        <f>VLOOKUP(B538,'[1]por deptos 2011-2017'!$BD$9132:$BF$9668,3,0)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0</v>
      </c>
      <c r="D539" s="74">
        <f>VLOOKUP(B539,'[1]por deptos 2011-2017'!$BD$9132:$BF$9668,3,0)</f>
        <v>0</v>
      </c>
      <c r="E539" s="67" t="str">
        <f t="shared" si="178"/>
        <v/>
      </c>
      <c r="F539" s="67" t="str">
        <f t="shared" si="179"/>
        <v/>
      </c>
      <c r="G539" s="49" t="str">
        <f t="shared" si="180"/>
        <v>0</v>
      </c>
      <c r="H539" s="63" t="str">
        <f t="shared" si="181"/>
        <v/>
      </c>
    </row>
    <row r="540" spans="1:9" x14ac:dyDescent="0.2">
      <c r="B540" s="58" t="s">
        <v>527</v>
      </c>
      <c r="C540" s="74">
        <v>0</v>
      </c>
      <c r="D540" s="74">
        <f>VLOOKUP(B540,'[1]por deptos 2011-2017'!$BD$9132:$BF$9668,3,0)</f>
        <v>0</v>
      </c>
      <c r="E540" s="67" t="str">
        <f t="shared" si="178"/>
        <v/>
      </c>
      <c r="F540" s="67" t="str">
        <f t="shared" si="179"/>
        <v/>
      </c>
      <c r="G540" s="49" t="str">
        <f t="shared" si="180"/>
        <v>0</v>
      </c>
      <c r="H540" s="63" t="str">
        <f t="shared" si="181"/>
        <v/>
      </c>
    </row>
    <row r="541" spans="1:9" x14ac:dyDescent="0.2">
      <c r="B541" s="58" t="s">
        <v>327</v>
      </c>
      <c r="C541" s="74">
        <v>0</v>
      </c>
      <c r="D541" s="74">
        <f>VLOOKUP(B541,'[1]por deptos 2011-2017'!$BD$9132:$BF$9668,3,0)</f>
        <v>0</v>
      </c>
      <c r="E541" s="67" t="str">
        <f t="shared" si="178"/>
        <v/>
      </c>
      <c r="F541" s="67" t="str">
        <f t="shared" si="179"/>
        <v/>
      </c>
      <c r="G541" s="49" t="str">
        <f t="shared" si="180"/>
        <v>0</v>
      </c>
      <c r="H541" s="63" t="str">
        <f t="shared" si="181"/>
        <v/>
      </c>
    </row>
    <row r="542" spans="1:9" x14ac:dyDescent="0.2">
      <c r="B542" s="58" t="s">
        <v>328</v>
      </c>
      <c r="C542" s="74">
        <v>0</v>
      </c>
      <c r="D542" s="74">
        <f>VLOOKUP(B542,'[1]por deptos 2011-2017'!$BD$9132:$BF$9668,3,0)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0</v>
      </c>
      <c r="D543" s="74">
        <f>VLOOKUP(B543,'[1]por deptos 2011-2017'!$BD$9132:$BF$9668,3,0)</f>
        <v>0</v>
      </c>
      <c r="E543" s="67" t="str">
        <f t="shared" si="178"/>
        <v/>
      </c>
      <c r="F543" s="67" t="str">
        <f t="shared" si="179"/>
        <v/>
      </c>
      <c r="G543" s="49" t="str">
        <f t="shared" si="180"/>
        <v>0</v>
      </c>
      <c r="H543" s="63" t="str">
        <f t="shared" si="181"/>
        <v/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2011-2017'!$BD$9132:$BF$9668,3,0)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0</v>
      </c>
      <c r="D545" s="74">
        <f>VLOOKUP(B545,'[1]por deptos 2011-2017'!$BD$9132:$BF$9668,3,0)</f>
        <v>0</v>
      </c>
      <c r="E545" s="67" t="str">
        <f t="shared" si="178"/>
        <v/>
      </c>
      <c r="F545" s="67" t="str">
        <f t="shared" si="179"/>
        <v/>
      </c>
      <c r="G545" s="49" t="str">
        <f t="shared" si="180"/>
        <v>0</v>
      </c>
      <c r="H545" s="63" t="str">
        <f t="shared" si="181"/>
        <v/>
      </c>
    </row>
    <row r="546" spans="1:9" x14ac:dyDescent="0.2">
      <c r="B546" s="58" t="s">
        <v>528</v>
      </c>
      <c r="C546" s="74">
        <v>0</v>
      </c>
      <c r="D546" s="74">
        <f>VLOOKUP(B546,'[1]por deptos 2011-2017'!$BD$9132:$BF$9668,3,0)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2011-2017'!$BD$9132:$BF$9668,3,0)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33</v>
      </c>
      <c r="D553" s="23">
        <f>SUM(D554:D579)</f>
        <v>43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0.30303030303030304</v>
      </c>
      <c r="H553" s="25">
        <f>+IF(OR(AND(E553=""),(G553="")),"",E553*G553)</f>
        <v>0.30303030303030304</v>
      </c>
    </row>
    <row r="554" spans="1:9" x14ac:dyDescent="0.2">
      <c r="B554" s="57" t="s">
        <v>332</v>
      </c>
      <c r="C554" s="74">
        <v>0</v>
      </c>
      <c r="D554" s="74">
        <f>VLOOKUP(B554,'[1]por deptos 2011-2017'!$BD$9132:$BF$9668,3,0)</f>
        <v>0</v>
      </c>
      <c r="E554" s="66" t="str">
        <f t="shared" si="182"/>
        <v/>
      </c>
      <c r="F554" s="66" t="str">
        <f t="shared" si="183"/>
        <v/>
      </c>
      <c r="G554" s="62" t="str">
        <f>+IF(OR(AND(D554=0),(C554=0)),"0",((D554-C554)/C554))</f>
        <v>0</v>
      </c>
      <c r="H554" s="61" t="str">
        <f>+IF(OR(AND(E554=""),(G554="")),"",E554*G554)</f>
        <v/>
      </c>
    </row>
    <row r="555" spans="1:9" x14ac:dyDescent="0.2">
      <c r="B555" s="58" t="s">
        <v>147</v>
      </c>
      <c r="C555" s="74">
        <v>1</v>
      </c>
      <c r="D555" s="74">
        <f>VLOOKUP(B555,'[1]por deptos 2011-2017'!$BD$9132:$BF$9668,3,0)</f>
        <v>1</v>
      </c>
      <c r="E555" s="67">
        <f t="shared" si="182"/>
        <v>3.0303030303030304E-2</v>
      </c>
      <c r="F555" s="67">
        <f t="shared" si="183"/>
        <v>2.3255813953488372E-2</v>
      </c>
      <c r="G555" s="49">
        <f t="shared" ref="G555:G579" si="184">+IF(OR(AND(D555=0),(C555=0)),"0",((D555-C555)/C555))</f>
        <v>0</v>
      </c>
      <c r="H555" s="63">
        <f t="shared" ref="H555:H579" si="185">+IF(OR(AND(E555=""),(G555="")),"",E555*G555)</f>
        <v>0</v>
      </c>
    </row>
    <row r="556" spans="1:9" x14ac:dyDescent="0.2">
      <c r="B556" s="58" t="s">
        <v>606</v>
      </c>
      <c r="C556" s="74">
        <v>1</v>
      </c>
      <c r="D556" s="74">
        <f>VLOOKUP(B556,'[1]por deptos 2011-2017'!$BD$9132:$BF$9668,3,0)</f>
        <v>8</v>
      </c>
      <c r="E556" s="67">
        <f t="shared" si="182"/>
        <v>3.0303030303030304E-2</v>
      </c>
      <c r="F556" s="67">
        <f t="shared" si="183"/>
        <v>0.18604651162790697</v>
      </c>
      <c r="G556" s="49">
        <f t="shared" si="184"/>
        <v>7</v>
      </c>
      <c r="H556" s="63">
        <f t="shared" si="185"/>
        <v>0.21212121212121213</v>
      </c>
    </row>
    <row r="557" spans="1:9" x14ac:dyDescent="0.2">
      <c r="B557" s="58" t="s">
        <v>333</v>
      </c>
      <c r="C557" s="74">
        <v>0</v>
      </c>
      <c r="D557" s="74">
        <f>VLOOKUP(B557,'[1]por deptos 2011-2017'!$BD$9132:$BF$9668,3,0)</f>
        <v>11</v>
      </c>
      <c r="E557" s="67" t="str">
        <f t="shared" si="182"/>
        <v/>
      </c>
      <c r="F557" s="67">
        <f t="shared" si="183"/>
        <v>0.2558139534883721</v>
      </c>
      <c r="G557" s="49" t="str">
        <f t="shared" si="184"/>
        <v>0</v>
      </c>
      <c r="H557" s="63" t="str">
        <f t="shared" si="185"/>
        <v/>
      </c>
    </row>
    <row r="558" spans="1:9" x14ac:dyDescent="0.2">
      <c r="B558" s="58" t="s">
        <v>148</v>
      </c>
      <c r="C558" s="74">
        <v>0</v>
      </c>
      <c r="D558" s="74">
        <f>VLOOKUP(B558,'[1]por deptos 2011-2017'!$BD$9132:$BF$9668,3,0)</f>
        <v>0</v>
      </c>
      <c r="E558" s="67" t="str">
        <f t="shared" si="182"/>
        <v/>
      </c>
      <c r="F558" s="67" t="str">
        <f t="shared" si="183"/>
        <v/>
      </c>
      <c r="G558" s="49" t="str">
        <f t="shared" si="184"/>
        <v>0</v>
      </c>
      <c r="H558" s="63" t="str">
        <f t="shared" si="185"/>
        <v/>
      </c>
    </row>
    <row r="559" spans="1:9" x14ac:dyDescent="0.2">
      <c r="B559" s="58" t="s">
        <v>146</v>
      </c>
      <c r="C559" s="74">
        <v>0</v>
      </c>
      <c r="D559" s="74">
        <f>VLOOKUP(B559,'[1]por deptos 2011-2017'!$BD$9132:$BF$9668,3,0)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0</v>
      </c>
      <c r="D560" s="74">
        <f>VLOOKUP(B560,'[1]por deptos 2011-2017'!$BD$9132:$BF$9668,3,0)</f>
        <v>0</v>
      </c>
      <c r="E560" s="65" t="str">
        <f t="shared" si="182"/>
        <v/>
      </c>
      <c r="F560" s="65" t="str">
        <f t="shared" si="183"/>
        <v/>
      </c>
      <c r="G560" s="65" t="str">
        <f t="shared" si="184"/>
        <v>0</v>
      </c>
      <c r="H560" s="48" t="str">
        <f t="shared" si="185"/>
        <v/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2011-2017'!$BD$9132:$BF$9668,3,0)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0</v>
      </c>
      <c r="D562" s="74">
        <f>VLOOKUP(B562,'[1]por deptos 2011-2017'!$BD$9132:$BF$9668,3,0)</f>
        <v>0</v>
      </c>
      <c r="E562" s="65" t="str">
        <f t="shared" si="182"/>
        <v/>
      </c>
      <c r="F562" s="65" t="str">
        <f t="shared" si="183"/>
        <v/>
      </c>
      <c r="G562" s="65" t="str">
        <f t="shared" si="184"/>
        <v>0</v>
      </c>
      <c r="H562" s="48" t="str">
        <f t="shared" si="185"/>
        <v/>
      </c>
      <c r="I562" s="2"/>
    </row>
    <row r="563" spans="1:9" s="26" customFormat="1" x14ac:dyDescent="0.2">
      <c r="A563" s="41"/>
      <c r="B563" s="59" t="s">
        <v>530</v>
      </c>
      <c r="C563" s="73">
        <v>0</v>
      </c>
      <c r="D563" s="74">
        <f>VLOOKUP(B563,'[1]por deptos 2011-2017'!$BD$9132:$BF$9668,3,0)</f>
        <v>0</v>
      </c>
      <c r="E563" s="65" t="str">
        <f t="shared" si="182"/>
        <v/>
      </c>
      <c r="F563" s="65" t="str">
        <f t="shared" si="183"/>
        <v/>
      </c>
      <c r="G563" s="65" t="str">
        <f t="shared" si="184"/>
        <v>0</v>
      </c>
      <c r="H563" s="48" t="str">
        <f t="shared" si="185"/>
        <v/>
      </c>
      <c r="I563" s="2"/>
    </row>
    <row r="564" spans="1:9" s="26" customFormat="1" x14ac:dyDescent="0.2">
      <c r="A564" s="40"/>
      <c r="B564" s="59" t="s">
        <v>565</v>
      </c>
      <c r="C564" s="73">
        <v>0</v>
      </c>
      <c r="D564" s="74">
        <f>VLOOKUP(B564,'[1]por deptos 2011-2017'!$BD$9132:$BF$9668,3,0)</f>
        <v>0</v>
      </c>
      <c r="E564" s="65" t="str">
        <f t="shared" ref="E564:E565" si="186">+IF(C564=0,"",C564/C$553)</f>
        <v/>
      </c>
      <c r="F564" s="65" t="str">
        <f t="shared" ref="F564:F565" si="187">+IF(D564=0,"",D564/D$553)</f>
        <v/>
      </c>
      <c r="G564" s="65" t="str">
        <f t="shared" ref="G564:G565" si="188">+IF(OR(AND(D564=0),(C564=0)),"0",((D564-C564)/C564))</f>
        <v>0</v>
      </c>
      <c r="H564" s="48" t="str">
        <f t="shared" ref="H564:H565" si="189">+IF(OR(AND(E564=""),(G564="")),"",E564*G564)</f>
        <v/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2011-2017'!$BD$9132:$BF$9668,3,0)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2011-2017'!$BD$9132:$BF$9668,3,0)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0</v>
      </c>
      <c r="D567" s="74">
        <f>VLOOKUP(B567,'[1]por deptos 2011-2017'!$BD$9132:$BF$9668,3,0)</f>
        <v>0</v>
      </c>
      <c r="E567" s="65" t="str">
        <f t="shared" si="190"/>
        <v/>
      </c>
      <c r="F567" s="65" t="str">
        <f t="shared" si="191"/>
        <v/>
      </c>
      <c r="G567" s="65" t="str">
        <f t="shared" si="184"/>
        <v>0</v>
      </c>
      <c r="H567" s="48" t="str">
        <f t="shared" si="185"/>
        <v/>
      </c>
      <c r="I567" s="2"/>
    </row>
    <row r="568" spans="1:9" s="26" customFormat="1" x14ac:dyDescent="0.2">
      <c r="A568" s="41"/>
      <c r="B568" s="59" t="s">
        <v>150</v>
      </c>
      <c r="C568" s="73">
        <v>0</v>
      </c>
      <c r="D568" s="74">
        <f>VLOOKUP(B568,'[1]por deptos 2011-2017'!$BD$9132:$BF$9668,3,0)</f>
        <v>1</v>
      </c>
      <c r="E568" s="65" t="str">
        <f t="shared" si="190"/>
        <v/>
      </c>
      <c r="F568" s="65">
        <f t="shared" si="191"/>
        <v>2.3255813953488372E-2</v>
      </c>
      <c r="G568" s="65" t="str">
        <f t="shared" si="184"/>
        <v>0</v>
      </c>
      <c r="H568" s="48" t="str">
        <f t="shared" si="185"/>
        <v/>
      </c>
      <c r="I568" s="2"/>
    </row>
    <row r="569" spans="1:9" s="26" customFormat="1" x14ac:dyDescent="0.2">
      <c r="A569" s="41"/>
      <c r="B569" s="59" t="s">
        <v>151</v>
      </c>
      <c r="C569" s="73">
        <v>0</v>
      </c>
      <c r="D569" s="74">
        <f>VLOOKUP(B569,'[1]por deptos 2011-2017'!$BD$9132:$BF$9668,3,0)</f>
        <v>0</v>
      </c>
      <c r="E569" s="65" t="str">
        <f t="shared" si="190"/>
        <v/>
      </c>
      <c r="F569" s="65" t="str">
        <f t="shared" si="191"/>
        <v/>
      </c>
      <c r="G569" s="65" t="str">
        <f t="shared" si="184"/>
        <v>0</v>
      </c>
      <c r="H569" s="48" t="str">
        <f t="shared" si="185"/>
        <v/>
      </c>
      <c r="I569" s="2"/>
    </row>
    <row r="570" spans="1:9" s="26" customFormat="1" ht="13.5" customHeight="1" x14ac:dyDescent="0.2">
      <c r="A570" s="41"/>
      <c r="B570" s="59" t="s">
        <v>338</v>
      </c>
      <c r="C570" s="73">
        <v>31</v>
      </c>
      <c r="D570" s="74">
        <f>VLOOKUP(B570,'[1]por deptos 2011-2017'!$BD$9132:$BF$9668,3,0)</f>
        <v>9</v>
      </c>
      <c r="E570" s="65">
        <f t="shared" si="190"/>
        <v>0.93939393939393945</v>
      </c>
      <c r="F570" s="65">
        <f t="shared" si="191"/>
        <v>0.20930232558139536</v>
      </c>
      <c r="G570" s="65">
        <f t="shared" si="184"/>
        <v>-0.70967741935483875</v>
      </c>
      <c r="H570" s="48">
        <f t="shared" si="185"/>
        <v>-0.66666666666666674</v>
      </c>
      <c r="I570" s="2"/>
    </row>
    <row r="571" spans="1:9" s="26" customFormat="1" x14ac:dyDescent="0.2">
      <c r="A571" s="41"/>
      <c r="B571" s="59" t="s">
        <v>152</v>
      </c>
      <c r="C571" s="73">
        <v>0</v>
      </c>
      <c r="D571" s="74">
        <f>VLOOKUP(B571,'[1]por deptos 2011-2017'!$BD$9132:$BF$9668,3,0)</f>
        <v>8</v>
      </c>
      <c r="E571" s="65" t="str">
        <f t="shared" si="190"/>
        <v/>
      </c>
      <c r="F571" s="65">
        <f t="shared" si="191"/>
        <v>0.18604651162790697</v>
      </c>
      <c r="G571" s="65" t="str">
        <f t="shared" si="184"/>
        <v>0</v>
      </c>
      <c r="H571" s="48" t="str">
        <f t="shared" si="185"/>
        <v/>
      </c>
      <c r="I571" s="2"/>
    </row>
    <row r="572" spans="1:9" s="26" customFormat="1" ht="13.5" customHeight="1" x14ac:dyDescent="0.2">
      <c r="A572" s="41"/>
      <c r="B572" s="59" t="s">
        <v>339</v>
      </c>
      <c r="C572" s="73">
        <v>0</v>
      </c>
      <c r="D572" s="74">
        <f>VLOOKUP(B572,'[1]por deptos 2011-2017'!$BD$9132:$BF$9668,3,0)</f>
        <v>0</v>
      </c>
      <c r="E572" s="65" t="str">
        <f t="shared" si="190"/>
        <v/>
      </c>
      <c r="F572" s="65" t="str">
        <f t="shared" si="191"/>
        <v/>
      </c>
      <c r="G572" s="65" t="str">
        <f t="shared" si="184"/>
        <v>0</v>
      </c>
      <c r="H572" s="48" t="str">
        <f t="shared" si="185"/>
        <v/>
      </c>
      <c r="I572" s="2"/>
    </row>
    <row r="573" spans="1:9" s="26" customFormat="1" ht="12" customHeight="1" x14ac:dyDescent="0.2">
      <c r="A573" s="41"/>
      <c r="B573" s="59" t="s">
        <v>153</v>
      </c>
      <c r="C573" s="73">
        <v>0</v>
      </c>
      <c r="D573" s="74">
        <f>VLOOKUP(B573,'[1]por deptos 2011-2017'!$BD$9132:$BF$9668,3,0)</f>
        <v>3</v>
      </c>
      <c r="E573" s="65" t="str">
        <f t="shared" si="190"/>
        <v/>
      </c>
      <c r="F573" s="65">
        <f t="shared" si="191"/>
        <v>6.9767441860465115E-2</v>
      </c>
      <c r="G573" s="65" t="str">
        <f t="shared" si="184"/>
        <v>0</v>
      </c>
      <c r="H573" s="48" t="str">
        <f t="shared" si="185"/>
        <v/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2011-2017'!$BD$9132:$BF$9668,3,0)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0</v>
      </c>
      <c r="D575" s="74">
        <f>VLOOKUP(B575,'[1]por deptos 2011-2017'!$BD$9132:$BF$9668,3,0)</f>
        <v>0</v>
      </c>
      <c r="E575" s="65" t="str">
        <f t="shared" si="190"/>
        <v/>
      </c>
      <c r="F575" s="65" t="str">
        <f t="shared" si="191"/>
        <v/>
      </c>
      <c r="G575" s="65" t="str">
        <f t="shared" si="184"/>
        <v>0</v>
      </c>
      <c r="H575" s="48" t="str">
        <f t="shared" si="185"/>
        <v/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2011-2017'!$BD$9132:$BF$9668,3,0)</f>
        <v>0</v>
      </c>
      <c r="E576" s="65" t="str">
        <f t="shared" si="190"/>
        <v/>
      </c>
      <c r="F576" s="65" t="str">
        <f t="shared" si="191"/>
        <v/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2011-2017'!$BD$9132:$BF$9668,3,0)</f>
        <v>0</v>
      </c>
      <c r="E577" s="65" t="str">
        <f t="shared" si="190"/>
        <v/>
      </c>
      <c r="F577" s="65" t="str">
        <f t="shared" si="191"/>
        <v/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0</v>
      </c>
      <c r="D578" s="74">
        <f>VLOOKUP(B578,'[1]por deptos 2011-2017'!$BD$9132:$BF$9668,3,0)</f>
        <v>2</v>
      </c>
      <c r="E578" s="65" t="str">
        <f t="shared" si="190"/>
        <v/>
      </c>
      <c r="F578" s="65">
        <f t="shared" si="191"/>
        <v>4.6511627906976744E-2</v>
      </c>
      <c r="G578" s="65" t="str">
        <f t="shared" si="184"/>
        <v>0</v>
      </c>
      <c r="H578" s="48" t="str">
        <f t="shared" si="185"/>
        <v/>
      </c>
      <c r="I578" s="2"/>
    </row>
    <row r="579" spans="1:9" x14ac:dyDescent="0.2">
      <c r="B579" s="58" t="s">
        <v>531</v>
      </c>
      <c r="C579" s="74">
        <v>0</v>
      </c>
      <c r="D579" s="74">
        <f>VLOOKUP(B579,'[1]por deptos 2011-2017'!$BD$9132:$BF$9668,3,0)</f>
        <v>0</v>
      </c>
      <c r="E579" s="67" t="str">
        <f t="shared" si="190"/>
        <v/>
      </c>
      <c r="F579" s="67" t="str">
        <f t="shared" si="191"/>
        <v/>
      </c>
      <c r="G579" s="49" t="str">
        <f t="shared" si="184"/>
        <v>0</v>
      </c>
      <c r="H579" s="63" t="str">
        <f t="shared" si="185"/>
        <v/>
      </c>
    </row>
    <row r="580" spans="1:9" x14ac:dyDescent="0.2">
      <c r="B580" s="8" t="s">
        <v>394</v>
      </c>
      <c r="C580" s="7"/>
      <c r="D580" s="7"/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397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386</v>
      </c>
      <c r="C8" s="22">
        <f>+C18+C73+C165+C333+C553</f>
        <v>284</v>
      </c>
      <c r="D8" s="23">
        <f>+D18+D73+D165+D333+D553</f>
        <v>161</v>
      </c>
      <c r="E8" s="24">
        <f>SUM(E9:E13)</f>
        <v>1</v>
      </c>
      <c r="F8" s="24">
        <f>SUM(F9:F13)</f>
        <v>1</v>
      </c>
      <c r="G8" s="24">
        <f>+(D8-C8)/C8</f>
        <v>-0.43309859154929575</v>
      </c>
      <c r="H8" s="25">
        <f>+E8*G8</f>
        <v>-0.43309859154929575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9</v>
      </c>
      <c r="D9" s="54">
        <f>+D18</f>
        <v>1</v>
      </c>
      <c r="E9" s="45">
        <f>C9/$C$8</f>
        <v>3.1690140845070422E-2</v>
      </c>
      <c r="F9" s="45">
        <f>D9/$D$8</f>
        <v>6.2111801242236021E-3</v>
      </c>
      <c r="G9" s="46">
        <f>+IF(OR(AND(D9=0),(C9=0)),"0",((D9-C9)/C9))</f>
        <v>-0.88888888888888884</v>
      </c>
      <c r="H9" s="47">
        <f>+IF(OR(AND(E9=""),(G9="")),"",E9*G9)</f>
        <v>-2.8169014084507039E-2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72</v>
      </c>
      <c r="D10" s="55">
        <f>+D73</f>
        <v>70</v>
      </c>
      <c r="E10" s="48">
        <f>C10/$C$8</f>
        <v>0.25352112676056338</v>
      </c>
      <c r="F10" s="48">
        <f>D10/$D$8</f>
        <v>0.43478260869565216</v>
      </c>
      <c r="G10" s="49">
        <f>+IF(OR(AND(D10=0),(C10=0)),"0",((D10-C10)/C10))</f>
        <v>-2.7777777777777776E-2</v>
      </c>
      <c r="H10" s="50">
        <f>+IF(OR(AND(E10=""),(G10="")),"",E10*G10)</f>
        <v>-7.0422535211267599E-3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40</v>
      </c>
      <c r="D11" s="55">
        <f>+D165</f>
        <v>23</v>
      </c>
      <c r="E11" s="48">
        <f>C11/$C$8</f>
        <v>0.14084507042253522</v>
      </c>
      <c r="F11" s="48">
        <f>D11/$D$8</f>
        <v>0.14285714285714285</v>
      </c>
      <c r="G11" s="49">
        <f>+IF(OR(AND(D11=0),(C11=0)),"0",((D11-C11)/C11))</f>
        <v>-0.42499999999999999</v>
      </c>
      <c r="H11" s="50">
        <f>+IF(OR(AND(E11=""),(G11="")),"",E11*G11)</f>
        <v>-5.9859154929577468E-2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137</v>
      </c>
      <c r="D12" s="55">
        <f>+D333</f>
        <v>49</v>
      </c>
      <c r="E12" s="48">
        <f>C12/$C$8</f>
        <v>0.48239436619718312</v>
      </c>
      <c r="F12" s="48">
        <f>D12/$D$8</f>
        <v>0.30434782608695654</v>
      </c>
      <c r="G12" s="49">
        <f>+IF(OR(AND(D12=0),(C12=0)),"0",((D12-C12)/C12))</f>
        <v>-0.64233576642335766</v>
      </c>
      <c r="H12" s="50">
        <f>+IF(OR(AND(E12=""),(G12="")),"",E12*G12)</f>
        <v>-0.3098591549295775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26</v>
      </c>
      <c r="D13" s="56">
        <f>+D553</f>
        <v>18</v>
      </c>
      <c r="E13" s="51">
        <f>C13/$C$8</f>
        <v>9.154929577464789E-2</v>
      </c>
      <c r="F13" s="51">
        <f>D13/$D$8</f>
        <v>0.11180124223602485</v>
      </c>
      <c r="G13" s="52">
        <f>+IF(OR(AND(D13=0),(C13=0)),"0",((D13-C13)/C13))</f>
        <v>-0.30769230769230771</v>
      </c>
      <c r="H13" s="53">
        <f>+IF(OR(AND(E13=""),(G13="")),"",E13*G13)</f>
        <v>-2.8169014084507046E-2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9</v>
      </c>
      <c r="D18" s="23">
        <f>SUM(D19:D67)</f>
        <v>1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-0.88888888888888884</v>
      </c>
      <c r="H18" s="25">
        <f>+IF(OR(AND(E18=""),(G18="")),"",E18*G18)</f>
        <v>-0.88888888888888884</v>
      </c>
    </row>
    <row r="19" spans="1:9" x14ac:dyDescent="0.2">
      <c r="B19" s="57" t="s">
        <v>0</v>
      </c>
      <c r="C19" s="60">
        <v>0</v>
      </c>
      <c r="D19" s="60">
        <f>VLOOKUP(B19,'[1]por deptos 2011-2017'!$BD$3:$BF$539,3,0)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2011-2017'!$BD$3:$BF$539,3,0)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2011-2017'!$BD$3:$BF$539,3,0)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2011-2017'!$BD$3:$BF$539,3,0)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2011-2017'!$BD$3:$BF$539,3,0)</f>
        <v>0</v>
      </c>
      <c r="E23" s="63" t="str">
        <f t="shared" si="0"/>
        <v/>
      </c>
      <c r="F23" s="63" t="str">
        <f t="shared" si="1"/>
        <v/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0</v>
      </c>
      <c r="D24" s="60">
        <f>VLOOKUP(B24,'[1]por deptos 2011-2017'!$BD$3:$BF$539,3,0)</f>
        <v>0</v>
      </c>
      <c r="E24" s="63" t="str">
        <f t="shared" si="0"/>
        <v/>
      </c>
      <c r="F24" s="63" t="str">
        <f t="shared" si="1"/>
        <v/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2011-2017'!$BD$3:$BF$539,3,0)</f>
        <v>0</v>
      </c>
      <c r="E25" s="63" t="str">
        <f t="shared" ref="E25" si="4">+IF(C25=0,"",C25/C$18)</f>
        <v/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0</v>
      </c>
      <c r="D26" s="60">
        <f>VLOOKUP(B26,'[1]por deptos 2011-2017'!$BD$3:$BF$539,3,0)</f>
        <v>0</v>
      </c>
      <c r="E26" s="63" t="str">
        <f t="shared" si="0"/>
        <v/>
      </c>
      <c r="F26" s="63" t="str">
        <f t="shared" si="1"/>
        <v/>
      </c>
      <c r="G26" s="49" t="str">
        <f t="shared" si="2"/>
        <v>0</v>
      </c>
      <c r="H26" s="63" t="str">
        <f t="shared" si="3"/>
        <v/>
      </c>
    </row>
    <row r="27" spans="1:9" x14ac:dyDescent="0.2">
      <c r="B27" s="58" t="s">
        <v>580</v>
      </c>
      <c r="C27" s="60">
        <v>0</v>
      </c>
      <c r="D27" s="60">
        <f>VLOOKUP(B27,'[1]por deptos 2011-2017'!$BD$3:$BF$539,3,0)</f>
        <v>0</v>
      </c>
      <c r="E27" s="63" t="str">
        <f t="shared" si="0"/>
        <v/>
      </c>
      <c r="F27" s="63" t="str">
        <f t="shared" si="1"/>
        <v/>
      </c>
      <c r="G27" s="49" t="str">
        <f t="shared" si="2"/>
        <v>0</v>
      </c>
      <c r="H27" s="63" t="str">
        <f t="shared" si="3"/>
        <v/>
      </c>
    </row>
    <row r="28" spans="1:9" x14ac:dyDescent="0.2">
      <c r="B28" s="58" t="s">
        <v>3</v>
      </c>
      <c r="C28" s="60">
        <v>0</v>
      </c>
      <c r="D28" s="60">
        <f>VLOOKUP(B28,'[1]por deptos 2011-2017'!$BD$3:$BF$539,3,0)</f>
        <v>0</v>
      </c>
      <c r="E28" s="63" t="str">
        <f t="shared" si="0"/>
        <v/>
      </c>
      <c r="F28" s="63" t="str">
        <f t="shared" si="1"/>
        <v/>
      </c>
      <c r="G28" s="49" t="str">
        <f t="shared" si="2"/>
        <v>0</v>
      </c>
      <c r="H28" s="63" t="str">
        <f t="shared" si="3"/>
        <v/>
      </c>
    </row>
    <row r="29" spans="1:9" x14ac:dyDescent="0.2">
      <c r="B29" s="58" t="s">
        <v>5</v>
      </c>
      <c r="C29" s="60">
        <v>5</v>
      </c>
      <c r="D29" s="60">
        <f>VLOOKUP(B29,'[1]por deptos 2011-2017'!$BD$3:$BF$539,3,0)</f>
        <v>0</v>
      </c>
      <c r="E29" s="63">
        <f t="shared" si="0"/>
        <v>0.55555555555555558</v>
      </c>
      <c r="F29" s="63" t="str">
        <f t="shared" si="1"/>
        <v/>
      </c>
      <c r="G29" s="49" t="str">
        <f t="shared" si="2"/>
        <v>0</v>
      </c>
      <c r="H29" s="63">
        <f t="shared" si="3"/>
        <v>0</v>
      </c>
    </row>
    <row r="30" spans="1:9" x14ac:dyDescent="0.2">
      <c r="B30" s="58" t="s">
        <v>158</v>
      </c>
      <c r="C30" s="60">
        <v>0</v>
      </c>
      <c r="D30" s="60">
        <f>VLOOKUP(B30,'[1]por deptos 2011-2017'!$BD$3:$BF$539,3,0)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0</v>
      </c>
      <c r="D31" s="60">
        <f>VLOOKUP(B31,'[1]por deptos 2011-2017'!$BD$3:$BF$539,3,0)</f>
        <v>0</v>
      </c>
      <c r="E31" s="63" t="str">
        <f t="shared" si="0"/>
        <v/>
      </c>
      <c r="F31" s="63" t="str">
        <f t="shared" si="1"/>
        <v/>
      </c>
      <c r="G31" s="49" t="str">
        <f t="shared" si="2"/>
        <v>0</v>
      </c>
      <c r="H31" s="63" t="str">
        <f t="shared" si="3"/>
        <v/>
      </c>
    </row>
    <row r="32" spans="1:9" x14ac:dyDescent="0.2">
      <c r="B32" s="58" t="s">
        <v>4</v>
      </c>
      <c r="C32" s="60">
        <v>0</v>
      </c>
      <c r="D32" s="60">
        <f>VLOOKUP(B32,'[1]por deptos 2011-2017'!$BD$3:$BF$539,3,0)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2011-2017'!$BD$3:$BF$539,3,0)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2011-2017'!$BD$3:$BF$539,3,0)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0</v>
      </c>
      <c r="D35" s="60">
        <f>VLOOKUP(B35,'[1]por deptos 2011-2017'!$BD$3:$BF$539,3,0)</f>
        <v>0</v>
      </c>
      <c r="E35" s="63" t="str">
        <f t="shared" si="0"/>
        <v/>
      </c>
      <c r="F35" s="63" t="str">
        <f t="shared" si="1"/>
        <v/>
      </c>
      <c r="G35" s="49" t="str">
        <f t="shared" si="2"/>
        <v>0</v>
      </c>
      <c r="H35" s="63" t="str">
        <f t="shared" si="3"/>
        <v/>
      </c>
    </row>
    <row r="36" spans="2:8" x14ac:dyDescent="0.2">
      <c r="B36" s="58" t="s">
        <v>162</v>
      </c>
      <c r="C36" s="60">
        <v>0</v>
      </c>
      <c r="D36" s="60">
        <f>VLOOKUP(B36,'[1]por deptos 2011-2017'!$BD$3:$BF$539,3,0)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0</v>
      </c>
      <c r="D37" s="60">
        <f>VLOOKUP(B37,'[1]por deptos 2011-2017'!$BD$3:$BF$539,3,0)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0</v>
      </c>
      <c r="D38" s="60">
        <f>VLOOKUP(B38,'[1]por deptos 2011-2017'!$BD$3:$BF$539,3,0)</f>
        <v>0</v>
      </c>
      <c r="E38" s="63" t="str">
        <f t="shared" si="0"/>
        <v/>
      </c>
      <c r="F38" s="63" t="str">
        <f t="shared" si="1"/>
        <v/>
      </c>
      <c r="G38" s="49" t="str">
        <f t="shared" si="2"/>
        <v>0</v>
      </c>
      <c r="H38" s="63" t="str">
        <f t="shared" si="3"/>
        <v/>
      </c>
    </row>
    <row r="39" spans="2:8" x14ac:dyDescent="0.2">
      <c r="B39" s="58" t="s">
        <v>164</v>
      </c>
      <c r="C39" s="60">
        <v>0</v>
      </c>
      <c r="D39" s="60">
        <f>VLOOKUP(B39,'[1]por deptos 2011-2017'!$BD$3:$BF$539,3,0)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2011-2017'!$BD$3:$BF$539,3,0)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2011-2017'!$BD$3:$BF$539,3,0)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2011-2017'!$BD$3:$BF$539,3,0)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2011-2017'!$BD$3:$BF$539,3,0)</f>
        <v>0</v>
      </c>
      <c r="E43" s="63" t="str">
        <f t="shared" si="0"/>
        <v/>
      </c>
      <c r="F43" s="63" t="str">
        <f t="shared" si="1"/>
        <v/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0</v>
      </c>
      <c r="D44" s="60">
        <f>VLOOKUP(B44,'[1]por deptos 2011-2017'!$BD$3:$BF$539,3,0)</f>
        <v>0</v>
      </c>
      <c r="E44" s="63" t="str">
        <f t="shared" si="0"/>
        <v/>
      </c>
      <c r="F44" s="63" t="str">
        <f t="shared" si="1"/>
        <v/>
      </c>
      <c r="G44" s="49" t="str">
        <f t="shared" si="2"/>
        <v>0</v>
      </c>
      <c r="H44" s="63" t="str">
        <f t="shared" si="3"/>
        <v/>
      </c>
    </row>
    <row r="45" spans="2:8" x14ac:dyDescent="0.2">
      <c r="B45" s="58" t="s">
        <v>8</v>
      </c>
      <c r="C45" s="60">
        <v>0</v>
      </c>
      <c r="D45" s="60">
        <f>VLOOKUP(B45,'[1]por deptos 2011-2017'!$BD$3:$BF$539,3,0)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2011-2017'!$BD$3:$BF$539,3,0)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2011-2017'!$BD$3:$BF$539,3,0)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2011-2017'!$BD$3:$BF$539,3,0)</f>
        <v>0</v>
      </c>
      <c r="E48" s="63" t="str">
        <f t="shared" si="0"/>
        <v/>
      </c>
      <c r="F48" s="63" t="str">
        <f t="shared" si="1"/>
        <v/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0</v>
      </c>
      <c r="D49" s="60">
        <f>VLOOKUP(B49,'[1]por deptos 2011-2017'!$BD$3:$BF$539,3,0)</f>
        <v>0</v>
      </c>
      <c r="E49" s="63" t="str">
        <f t="shared" si="0"/>
        <v/>
      </c>
      <c r="F49" s="63" t="str">
        <f t="shared" si="1"/>
        <v/>
      </c>
      <c r="G49" s="49" t="str">
        <f t="shared" si="2"/>
        <v>0</v>
      </c>
      <c r="H49" s="63" t="str">
        <f t="shared" si="3"/>
        <v/>
      </c>
    </row>
    <row r="50" spans="1:8" x14ac:dyDescent="0.2">
      <c r="B50" s="58" t="s">
        <v>582</v>
      </c>
      <c r="C50" s="60">
        <v>0</v>
      </c>
      <c r="D50" s="60">
        <f>VLOOKUP(B50,'[1]por deptos 2011-2017'!$BD$3:$BF$539,3,0)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0</v>
      </c>
      <c r="D51" s="60">
        <f>VLOOKUP(B51,'[1]por deptos 2011-2017'!$BD$3:$BF$539,3,0)</f>
        <v>0</v>
      </c>
      <c r="E51" s="63" t="str">
        <f t="shared" si="0"/>
        <v/>
      </c>
      <c r="F51" s="63" t="str">
        <f t="shared" si="1"/>
        <v/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1</v>
      </c>
      <c r="D52" s="60">
        <f>VLOOKUP(B52,'[1]por deptos 2011-2017'!$BD$3:$BF$539,3,0)</f>
        <v>1</v>
      </c>
      <c r="E52" s="63">
        <f t="shared" si="0"/>
        <v>0.1111111111111111</v>
      </c>
      <c r="F52" s="63">
        <f t="shared" si="1"/>
        <v>1</v>
      </c>
      <c r="G52" s="49">
        <f t="shared" si="2"/>
        <v>0</v>
      </c>
      <c r="H52" s="63">
        <f t="shared" si="3"/>
        <v>0</v>
      </c>
    </row>
    <row r="53" spans="1:8" x14ac:dyDescent="0.2">
      <c r="B53" s="58" t="s">
        <v>433</v>
      </c>
      <c r="C53" s="60">
        <v>0</v>
      </c>
      <c r="D53" s="60">
        <f>VLOOKUP(B53,'[1]por deptos 2011-2017'!$BD$3:$BF$539,3,0)</f>
        <v>0</v>
      </c>
      <c r="E53" s="63" t="str">
        <f t="shared" si="0"/>
        <v/>
      </c>
      <c r="F53" s="63" t="str">
        <f t="shared" si="1"/>
        <v/>
      </c>
      <c r="G53" s="49" t="str">
        <f t="shared" si="2"/>
        <v>0</v>
      </c>
      <c r="H53" s="63" t="str">
        <f t="shared" si="3"/>
        <v/>
      </c>
    </row>
    <row r="54" spans="1:8" x14ac:dyDescent="0.2">
      <c r="B54" s="58" t="s">
        <v>10</v>
      </c>
      <c r="C54" s="60">
        <v>0</v>
      </c>
      <c r="D54" s="60">
        <f>VLOOKUP(B54,'[1]por deptos 2011-2017'!$BD$3:$BF$539,3,0)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2011-2017'!$BD$3:$BF$539,3,0)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2011-2017'!$BD$3:$BF$539,3,0)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2011-2017'!$BD$3:$BF$539,3,0)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2011-2017'!$BD$3:$BF$539,3,0)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1</v>
      </c>
      <c r="D59" s="60">
        <f>VLOOKUP(B59,'[1]por deptos 2011-2017'!$BD$3:$BF$539,3,0)</f>
        <v>0</v>
      </c>
      <c r="E59" s="63">
        <f t="shared" si="0"/>
        <v>0.1111111111111111</v>
      </c>
      <c r="F59" s="63" t="str">
        <f t="shared" si="1"/>
        <v/>
      </c>
      <c r="G59" s="49" t="str">
        <f t="shared" si="2"/>
        <v>0</v>
      </c>
      <c r="H59" s="63">
        <f t="shared" si="3"/>
        <v>0</v>
      </c>
    </row>
    <row r="60" spans="1:8" x14ac:dyDescent="0.2">
      <c r="B60" s="58" t="s">
        <v>173</v>
      </c>
      <c r="C60" s="60">
        <v>0</v>
      </c>
      <c r="D60" s="60">
        <f>VLOOKUP(B60,'[1]por deptos 2011-2017'!$BD$3:$BF$539,3,0)</f>
        <v>0</v>
      </c>
      <c r="E60" s="63" t="str">
        <f t="shared" si="0"/>
        <v/>
      </c>
      <c r="F60" s="63" t="str">
        <f t="shared" si="1"/>
        <v/>
      </c>
      <c r="G60" s="49" t="str">
        <f t="shared" si="2"/>
        <v>0</v>
      </c>
      <c r="H60" s="63" t="str">
        <f t="shared" si="3"/>
        <v/>
      </c>
    </row>
    <row r="61" spans="1:8" x14ac:dyDescent="0.2">
      <c r="B61" s="58" t="s">
        <v>174</v>
      </c>
      <c r="C61" s="60">
        <v>0</v>
      </c>
      <c r="D61" s="60">
        <f>VLOOKUP(B61,'[1]por deptos 2011-2017'!$BD$3:$BF$539,3,0)</f>
        <v>0</v>
      </c>
      <c r="E61" s="63" t="str">
        <f t="shared" si="0"/>
        <v/>
      </c>
      <c r="F61" s="63" t="str">
        <f t="shared" si="1"/>
        <v/>
      </c>
      <c r="G61" s="49" t="str">
        <f t="shared" si="2"/>
        <v>0</v>
      </c>
      <c r="H61" s="63" t="str">
        <f t="shared" si="3"/>
        <v/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2011-2017'!$BD$3:$BF$539,3,0)</f>
        <v>0</v>
      </c>
      <c r="E62" s="48" t="str">
        <f t="shared" ref="E62:E63" si="8">+IF(C62=0,"",C62/C$18)</f>
        <v/>
      </c>
      <c r="F62" s="48" t="str">
        <f t="shared" ref="F62:F63" si="9">+IF(D62=0,"",D62/D$18)</f>
        <v/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2011-2017'!$BD$3:$BF$539,3,0)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2011-2017'!$BD$3:$BF$539,3,0)</f>
        <v>0</v>
      </c>
      <c r="E64" s="63" t="str">
        <f t="shared" si="0"/>
        <v/>
      </c>
      <c r="F64" s="63" t="str">
        <f t="shared" si="1"/>
        <v/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2</v>
      </c>
      <c r="D65" s="60">
        <f>VLOOKUP(B65,'[1]por deptos 2011-2017'!$BD$3:$BF$539,3,0)</f>
        <v>0</v>
      </c>
      <c r="E65" s="63">
        <f t="shared" si="0"/>
        <v>0.22222222222222221</v>
      </c>
      <c r="F65" s="63" t="str">
        <f t="shared" si="1"/>
        <v/>
      </c>
      <c r="G65" s="49" t="str">
        <f t="shared" si="2"/>
        <v>0</v>
      </c>
      <c r="H65" s="63">
        <f t="shared" si="3"/>
        <v>0</v>
      </c>
    </row>
    <row r="66" spans="1:9" x14ac:dyDescent="0.2">
      <c r="B66" s="58" t="s">
        <v>176</v>
      </c>
      <c r="C66" s="60">
        <v>0</v>
      </c>
      <c r="D66" s="60">
        <f>VLOOKUP(B66,'[1]por deptos 2011-2017'!$BD$3:$BF$539,3,0)</f>
        <v>0</v>
      </c>
      <c r="E66" s="63" t="str">
        <f t="shared" si="0"/>
        <v/>
      </c>
      <c r="F66" s="63" t="str">
        <f t="shared" si="1"/>
        <v/>
      </c>
      <c r="G66" s="49" t="str">
        <f t="shared" si="2"/>
        <v>0</v>
      </c>
      <c r="H66" s="63" t="str">
        <f t="shared" si="3"/>
        <v/>
      </c>
    </row>
    <row r="67" spans="1:9" x14ac:dyDescent="0.2">
      <c r="B67" s="58" t="s">
        <v>177</v>
      </c>
      <c r="C67" s="60">
        <v>0</v>
      </c>
      <c r="D67" s="60">
        <f>VLOOKUP(B67,'[1]por deptos 2011-2017'!$BD$3:$BF$539,3,0)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72</v>
      </c>
      <c r="D73" s="23">
        <f>SUM(D74:D159)</f>
        <v>70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-2.7777777777777776E-2</v>
      </c>
      <c r="H73" s="25">
        <f>+IF(OR(AND(E73=""),(G73="")),"",E73*G73)</f>
        <v>-2.7777777777777776E-2</v>
      </c>
    </row>
    <row r="74" spans="1:9" x14ac:dyDescent="0.2">
      <c r="B74" s="57" t="s">
        <v>435</v>
      </c>
      <c r="C74" s="60">
        <v>1</v>
      </c>
      <c r="D74" s="60">
        <f>VLOOKUP(B74,'[1]por deptos 2011-2017'!$BD$3:$BF$539,3,0)</f>
        <v>0</v>
      </c>
      <c r="E74" s="66">
        <f>+IF(C74=0,"",C74/C$73)</f>
        <v>1.3888888888888888E-2</v>
      </c>
      <c r="F74" s="66" t="str">
        <f>+IF(D74=0,"",D74/D$73)</f>
        <v/>
      </c>
      <c r="G74" s="62" t="str">
        <f>+IF(OR(AND(D74=0),(C74=0)),"0",((D74-C74)/C74))</f>
        <v>0</v>
      </c>
      <c r="H74" s="61">
        <f>+IF(OR(AND(E74=""),(G74="")),"",E74*G74)</f>
        <v>0</v>
      </c>
    </row>
    <row r="75" spans="1:9" x14ac:dyDescent="0.2">
      <c r="B75" s="58" t="s">
        <v>584</v>
      </c>
      <c r="C75" s="60">
        <v>2</v>
      </c>
      <c r="D75" s="60">
        <f>VLOOKUP(B75,'[1]por deptos 2011-2017'!$BD$3:$BF$539,3,0)</f>
        <v>0</v>
      </c>
      <c r="E75" s="67">
        <f t="shared" ref="E75:E146" si="12">+IF(C75=0,"",C75/C$73)</f>
        <v>2.7777777777777776E-2</v>
      </c>
      <c r="F75" s="67" t="str">
        <f t="shared" ref="F75:F146" si="13">+IF(D75=0,"",D75/D$73)</f>
        <v/>
      </c>
      <c r="G75" s="49" t="str">
        <f t="shared" ref="G75:G146" si="14">+IF(OR(AND(D75=0),(C75=0)),"0",((D75-C75)/C75))</f>
        <v>0</v>
      </c>
      <c r="H75" s="63">
        <f t="shared" ref="H75:H146" si="15">+IF(OR(AND(E75=""),(G75="")),"",E75*G75)</f>
        <v>0</v>
      </c>
    </row>
    <row r="76" spans="1:9" s="26" customFormat="1" x14ac:dyDescent="0.2">
      <c r="A76" s="40"/>
      <c r="B76" s="59" t="s">
        <v>533</v>
      </c>
      <c r="C76" s="64">
        <v>0</v>
      </c>
      <c r="D76" s="60">
        <f>VLOOKUP(B76,'[1]por deptos 2011-2017'!$BD$3:$BF$539,3,0)</f>
        <v>0</v>
      </c>
      <c r="E76" s="67" t="str">
        <f t="shared" ref="E76" si="16">+IF(C76=0,"",C76/C$73)</f>
        <v/>
      </c>
      <c r="F76" s="67" t="str">
        <f t="shared" ref="F76" si="17">+IF(D76=0,"",D76/D$73)</f>
        <v/>
      </c>
      <c r="G76" s="49" t="str">
        <f t="shared" ref="G76" si="18">+IF(OR(AND(D76=0),(C76=0)),"0",((D76-C76)/C76))</f>
        <v>0</v>
      </c>
      <c r="H76" s="63" t="str">
        <f t="shared" ref="H76" si="19">+IF(OR(AND(E76=""),(G76="")),"",E76*G76)</f>
        <v/>
      </c>
      <c r="I76" s="2"/>
    </row>
    <row r="77" spans="1:9" s="26" customFormat="1" x14ac:dyDescent="0.2">
      <c r="A77" s="41"/>
      <c r="B77" s="59" t="s">
        <v>585</v>
      </c>
      <c r="C77" s="64">
        <v>1</v>
      </c>
      <c r="D77" s="60">
        <f>VLOOKUP(B77,'[1]por deptos 2011-2017'!$BD$3:$BF$539,3,0)</f>
        <v>3</v>
      </c>
      <c r="E77" s="65">
        <f t="shared" si="12"/>
        <v>1.3888888888888888E-2</v>
      </c>
      <c r="F77" s="65">
        <f t="shared" si="13"/>
        <v>4.2857142857142858E-2</v>
      </c>
      <c r="G77" s="65">
        <f t="shared" si="14"/>
        <v>2</v>
      </c>
      <c r="H77" s="48">
        <f t="shared" si="15"/>
        <v>2.7777777777777776E-2</v>
      </c>
      <c r="I77" s="2"/>
    </row>
    <row r="78" spans="1:9" s="26" customFormat="1" x14ac:dyDescent="0.2">
      <c r="A78" s="41"/>
      <c r="B78" s="59" t="s">
        <v>178</v>
      </c>
      <c r="C78" s="64">
        <v>6</v>
      </c>
      <c r="D78" s="60">
        <f>VLOOKUP(B78,'[1]por deptos 2011-2017'!$BD$3:$BF$539,3,0)</f>
        <v>0</v>
      </c>
      <c r="E78" s="65">
        <f t="shared" si="12"/>
        <v>8.3333333333333329E-2</v>
      </c>
      <c r="F78" s="65" t="str">
        <f t="shared" si="13"/>
        <v/>
      </c>
      <c r="G78" s="65" t="str">
        <f t="shared" si="14"/>
        <v>0</v>
      </c>
      <c r="H78" s="48">
        <f t="shared" si="15"/>
        <v>0</v>
      </c>
      <c r="I78" s="2"/>
    </row>
    <row r="79" spans="1:9" s="26" customFormat="1" x14ac:dyDescent="0.2">
      <c r="A79" s="41"/>
      <c r="B79" s="59" t="s">
        <v>16</v>
      </c>
      <c r="C79" s="64">
        <v>0</v>
      </c>
      <c r="D79" s="60">
        <f>VLOOKUP(B79,'[1]por deptos 2011-2017'!$BD$3:$BF$539,3,0)</f>
        <v>0</v>
      </c>
      <c r="E79" s="65" t="str">
        <f t="shared" si="12"/>
        <v/>
      </c>
      <c r="F79" s="65" t="str">
        <f t="shared" si="13"/>
        <v/>
      </c>
      <c r="G79" s="65" t="str">
        <f t="shared" si="14"/>
        <v>0</v>
      </c>
      <c r="H79" s="48" t="str">
        <f t="shared" si="15"/>
        <v/>
      </c>
      <c r="I79" s="2"/>
    </row>
    <row r="80" spans="1:9" s="26" customFormat="1" x14ac:dyDescent="0.2">
      <c r="A80" s="40"/>
      <c r="B80" s="59" t="s">
        <v>35</v>
      </c>
      <c r="C80" s="64">
        <v>0</v>
      </c>
      <c r="D80" s="60">
        <f>VLOOKUP(B80,'[1]por deptos 2011-2017'!$BD$3:$BF$539,3,0)</f>
        <v>0</v>
      </c>
      <c r="E80" s="65" t="str">
        <f t="shared" ref="E80" si="20">+IF(C80=0,"",C80/C$73)</f>
        <v/>
      </c>
      <c r="F80" s="65" t="str">
        <f t="shared" ref="F80" si="21">+IF(D80=0,"",D80/D$73)</f>
        <v/>
      </c>
      <c r="G80" s="65" t="str">
        <f t="shared" ref="G80" si="22">+IF(OR(AND(D80=0),(C80=0)),"0",((D80-C80)/C80))</f>
        <v>0</v>
      </c>
      <c r="H80" s="48" t="str">
        <f t="shared" ref="H80" si="23">+IF(OR(AND(E80=""),(G80="")),"",E80*G80)</f>
        <v/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2011-2017'!$BD$3:$BF$539,3,0)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0</v>
      </c>
      <c r="D82" s="60">
        <f>VLOOKUP(B82,'[1]por deptos 2011-2017'!$BD$3:$BF$539,3,0)</f>
        <v>0</v>
      </c>
      <c r="E82" s="65" t="str">
        <f t="shared" si="12"/>
        <v/>
      </c>
      <c r="F82" s="65" t="str">
        <f t="shared" si="13"/>
        <v/>
      </c>
      <c r="G82" s="65" t="str">
        <f t="shared" si="14"/>
        <v>0</v>
      </c>
      <c r="H82" s="48" t="str">
        <f t="shared" si="15"/>
        <v/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2011-2017'!$BD$3:$BF$539,3,0)</f>
        <v>0</v>
      </c>
      <c r="E83" s="65" t="str">
        <f t="shared" si="12"/>
        <v/>
      </c>
      <c r="F83" s="65" t="str">
        <f t="shared" si="13"/>
        <v/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2011-2017'!$BD$3:$BF$539,3,0)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2</v>
      </c>
      <c r="D85" s="60">
        <f>VLOOKUP(B85,'[1]por deptos 2011-2017'!$BD$3:$BF$539,3,0)</f>
        <v>0</v>
      </c>
      <c r="E85" s="65">
        <f t="shared" si="12"/>
        <v>2.7777777777777776E-2</v>
      </c>
      <c r="F85" s="65" t="str">
        <f t="shared" si="13"/>
        <v/>
      </c>
      <c r="G85" s="65" t="str">
        <f t="shared" si="14"/>
        <v>0</v>
      </c>
      <c r="H85" s="48">
        <f t="shared" si="15"/>
        <v>0</v>
      </c>
      <c r="I85" s="2"/>
    </row>
    <row r="86" spans="1:9" s="26" customFormat="1" x14ac:dyDescent="0.2">
      <c r="A86" s="41"/>
      <c r="B86" s="59" t="s">
        <v>17</v>
      </c>
      <c r="C86" s="64">
        <v>0</v>
      </c>
      <c r="D86" s="60">
        <f>VLOOKUP(B86,'[1]por deptos 2011-2017'!$BD$3:$BF$539,3,0)</f>
        <v>0</v>
      </c>
      <c r="E86" s="65" t="str">
        <f t="shared" si="12"/>
        <v/>
      </c>
      <c r="F86" s="65" t="str">
        <f t="shared" si="13"/>
        <v/>
      </c>
      <c r="G86" s="65" t="str">
        <f t="shared" si="14"/>
        <v>0</v>
      </c>
      <c r="H86" s="48" t="str">
        <f t="shared" si="15"/>
        <v/>
      </c>
      <c r="I86" s="2"/>
    </row>
    <row r="87" spans="1:9" s="26" customFormat="1" x14ac:dyDescent="0.2">
      <c r="A87" s="41"/>
      <c r="B87" s="59" t="s">
        <v>183</v>
      </c>
      <c r="C87" s="64">
        <v>0</v>
      </c>
      <c r="D87" s="60">
        <f>VLOOKUP(B87,'[1]por deptos 2011-2017'!$BD$3:$BF$539,3,0)</f>
        <v>1</v>
      </c>
      <c r="E87" s="65" t="str">
        <f t="shared" si="12"/>
        <v/>
      </c>
      <c r="F87" s="65">
        <f t="shared" si="13"/>
        <v>1.4285714285714285E-2</v>
      </c>
      <c r="G87" s="65" t="str">
        <f t="shared" si="14"/>
        <v>0</v>
      </c>
      <c r="H87" s="48" t="str">
        <f t="shared" si="15"/>
        <v/>
      </c>
      <c r="I87" s="2"/>
    </row>
    <row r="88" spans="1:9" s="26" customFormat="1" x14ac:dyDescent="0.2">
      <c r="A88" s="40"/>
      <c r="B88" s="59" t="s">
        <v>586</v>
      </c>
      <c r="C88" s="64">
        <v>0</v>
      </c>
      <c r="D88" s="60">
        <f>VLOOKUP(B88,'[1]por deptos 2011-2017'!$BD$3:$BF$539,3,0)</f>
        <v>0</v>
      </c>
      <c r="E88" s="65" t="str">
        <f t="shared" ref="E88" si="24">+IF(C88=0,"",C88/C$73)</f>
        <v/>
      </c>
      <c r="F88" s="65" t="str">
        <f t="shared" ref="F88" si="25">+IF(D88=0,"",D88/D$73)</f>
        <v/>
      </c>
      <c r="G88" s="65" t="str">
        <f t="shared" ref="G88" si="26">+IF(OR(AND(D88=0),(C88=0)),"0",((D88-C88)/C88))</f>
        <v>0</v>
      </c>
      <c r="H88" s="48" t="str">
        <f t="shared" ref="H88" si="27">+IF(OR(AND(E88=""),(G88="")),"",E88*G88)</f>
        <v/>
      </c>
      <c r="I88" s="2"/>
    </row>
    <row r="89" spans="1:9" s="26" customFormat="1" x14ac:dyDescent="0.2">
      <c r="A89" s="41"/>
      <c r="B89" s="59" t="s">
        <v>184</v>
      </c>
      <c r="C89" s="64">
        <v>0</v>
      </c>
      <c r="D89" s="60">
        <f>VLOOKUP(B89,'[1]por deptos 2011-2017'!$BD$3:$BF$539,3,0)</f>
        <v>0</v>
      </c>
      <c r="E89" s="65" t="str">
        <f t="shared" si="12"/>
        <v/>
      </c>
      <c r="F89" s="65" t="str">
        <f t="shared" si="13"/>
        <v/>
      </c>
      <c r="G89" s="65" t="str">
        <f t="shared" si="14"/>
        <v>0</v>
      </c>
      <c r="H89" s="48" t="str">
        <f t="shared" si="15"/>
        <v/>
      </c>
      <c r="I89" s="2"/>
    </row>
    <row r="90" spans="1:9" s="26" customFormat="1" x14ac:dyDescent="0.2">
      <c r="A90" s="41"/>
      <c r="B90" s="59" t="s">
        <v>185</v>
      </c>
      <c r="C90" s="64">
        <v>0</v>
      </c>
      <c r="D90" s="60">
        <f>VLOOKUP(B90,'[1]por deptos 2011-2017'!$BD$3:$BF$539,3,0)</f>
        <v>0</v>
      </c>
      <c r="E90" s="65" t="str">
        <f t="shared" si="12"/>
        <v/>
      </c>
      <c r="F90" s="65" t="str">
        <f t="shared" si="13"/>
        <v/>
      </c>
      <c r="G90" s="65" t="str">
        <f t="shared" si="14"/>
        <v>0</v>
      </c>
      <c r="H90" s="48" t="str">
        <f t="shared" si="15"/>
        <v/>
      </c>
      <c r="I90" s="2"/>
    </row>
    <row r="91" spans="1:9" s="26" customFormat="1" x14ac:dyDescent="0.2">
      <c r="A91" s="41"/>
      <c r="B91" s="59" t="s">
        <v>21</v>
      </c>
      <c r="C91" s="64">
        <v>0</v>
      </c>
      <c r="D91" s="60">
        <f>VLOOKUP(B91,'[1]por deptos 2011-2017'!$BD$3:$BF$539,3,0)</f>
        <v>0</v>
      </c>
      <c r="E91" s="65" t="str">
        <f t="shared" si="12"/>
        <v/>
      </c>
      <c r="F91" s="65" t="str">
        <f t="shared" si="13"/>
        <v/>
      </c>
      <c r="G91" s="65" t="str">
        <f t="shared" si="14"/>
        <v>0</v>
      </c>
      <c r="H91" s="48" t="str">
        <f t="shared" si="15"/>
        <v/>
      </c>
      <c r="I91" s="2"/>
    </row>
    <row r="92" spans="1:9" s="26" customFormat="1" x14ac:dyDescent="0.2">
      <c r="A92" s="41"/>
      <c r="B92" s="59" t="s">
        <v>437</v>
      </c>
      <c r="C92" s="64">
        <v>0</v>
      </c>
      <c r="D92" s="60">
        <f>VLOOKUP(B92,'[1]por deptos 2011-2017'!$BD$3:$BF$539,3,0)</f>
        <v>0</v>
      </c>
      <c r="E92" s="65" t="str">
        <f t="shared" si="12"/>
        <v/>
      </c>
      <c r="F92" s="65" t="str">
        <f t="shared" si="13"/>
        <v/>
      </c>
      <c r="G92" s="65" t="str">
        <f t="shared" si="14"/>
        <v>0</v>
      </c>
      <c r="H92" s="48" t="str">
        <f t="shared" si="15"/>
        <v/>
      </c>
      <c r="I92" s="2"/>
    </row>
    <row r="93" spans="1:9" s="26" customFormat="1" x14ac:dyDescent="0.2">
      <c r="A93" s="41"/>
      <c r="B93" s="59" t="s">
        <v>186</v>
      </c>
      <c r="C93" s="64">
        <v>0</v>
      </c>
      <c r="D93" s="60">
        <f>VLOOKUP(B93,'[1]por deptos 2011-2017'!$BD$3:$BF$539,3,0)</f>
        <v>0</v>
      </c>
      <c r="E93" s="65" t="str">
        <f t="shared" si="12"/>
        <v/>
      </c>
      <c r="F93" s="65" t="str">
        <f t="shared" si="13"/>
        <v/>
      </c>
      <c r="G93" s="65" t="str">
        <f t="shared" si="14"/>
        <v>0</v>
      </c>
      <c r="H93" s="48" t="str">
        <f t="shared" si="15"/>
        <v/>
      </c>
      <c r="I93" s="2"/>
    </row>
    <row r="94" spans="1:9" s="26" customFormat="1" x14ac:dyDescent="0.2">
      <c r="A94" s="40"/>
      <c r="B94" s="59" t="s">
        <v>537</v>
      </c>
      <c r="C94" s="64">
        <v>0</v>
      </c>
      <c r="D94" s="60">
        <f>VLOOKUP(B94,'[1]por deptos 2011-2017'!$BD$3:$BF$539,3,0)</f>
        <v>0</v>
      </c>
      <c r="E94" s="65" t="str">
        <f t="shared" ref="E94:E95" si="28">+IF(C94=0,"",C94/C$73)</f>
        <v/>
      </c>
      <c r="F94" s="65" t="str">
        <f t="shared" ref="F94:F95" si="29">+IF(D94=0,"",D94/D$73)</f>
        <v/>
      </c>
      <c r="G94" s="65" t="str">
        <f t="shared" ref="G94:G95" si="30">+IF(OR(AND(D94=0),(C94=0)),"0",((D94-C94)/C94))</f>
        <v>0</v>
      </c>
      <c r="H94" s="48" t="str">
        <f t="shared" ref="H94:H95" si="31">+IF(OR(AND(E94=""),(G94="")),"",E94*G94)</f>
        <v/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2011-2017'!$BD$3:$BF$539,3,0)</f>
        <v>0</v>
      </c>
      <c r="E95" s="65" t="str">
        <f t="shared" si="28"/>
        <v/>
      </c>
      <c r="F95" s="65" t="str">
        <f t="shared" si="29"/>
        <v/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2</v>
      </c>
      <c r="D96" s="60">
        <f>VLOOKUP(B96,'[1]por deptos 2011-2017'!$BD$3:$BF$539,3,0)</f>
        <v>0</v>
      </c>
      <c r="E96" s="65">
        <f t="shared" si="12"/>
        <v>2.7777777777777776E-2</v>
      </c>
      <c r="F96" s="65" t="str">
        <f t="shared" si="13"/>
        <v/>
      </c>
      <c r="G96" s="65" t="str">
        <f t="shared" si="14"/>
        <v>0</v>
      </c>
      <c r="H96" s="48">
        <f t="shared" si="15"/>
        <v>0</v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2011-2017'!$BD$3:$BF$539,3,0)</f>
        <v>0</v>
      </c>
      <c r="E97" s="65" t="str">
        <f t="shared" si="12"/>
        <v/>
      </c>
      <c r="F97" s="65" t="str">
        <f t="shared" si="13"/>
        <v/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2011-2017'!$BD$3:$BF$539,3,0)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0</v>
      </c>
      <c r="D99" s="60">
        <f>VLOOKUP(B99,'[1]por deptos 2011-2017'!$BD$3:$BF$539,3,0)</f>
        <v>0</v>
      </c>
      <c r="E99" s="65" t="str">
        <f t="shared" si="12"/>
        <v/>
      </c>
      <c r="F99" s="65" t="str">
        <f t="shared" si="13"/>
        <v/>
      </c>
      <c r="G99" s="65" t="str">
        <f t="shared" si="14"/>
        <v>0</v>
      </c>
      <c r="H99" s="48" t="str">
        <f t="shared" si="15"/>
        <v/>
      </c>
      <c r="I99" s="2"/>
    </row>
    <row r="100" spans="1:9" s="26" customFormat="1" x14ac:dyDescent="0.2">
      <c r="A100" s="41"/>
      <c r="B100" s="59" t="s">
        <v>189</v>
      </c>
      <c r="C100" s="64">
        <v>0</v>
      </c>
      <c r="D100" s="60">
        <f>VLOOKUP(B100,'[1]por deptos 2011-2017'!$BD$3:$BF$539,3,0)</f>
        <v>1</v>
      </c>
      <c r="E100" s="65" t="str">
        <f t="shared" si="12"/>
        <v/>
      </c>
      <c r="F100" s="65">
        <f t="shared" si="13"/>
        <v>1.4285714285714285E-2</v>
      </c>
      <c r="G100" s="65" t="str">
        <f t="shared" si="14"/>
        <v>0</v>
      </c>
      <c r="H100" s="48" t="str">
        <f t="shared" si="15"/>
        <v/>
      </c>
      <c r="I100" s="2"/>
    </row>
    <row r="101" spans="1:9" s="26" customFormat="1" x14ac:dyDescent="0.2">
      <c r="A101" s="41"/>
      <c r="B101" s="59" t="s">
        <v>438</v>
      </c>
      <c r="C101" s="64">
        <v>0</v>
      </c>
      <c r="D101" s="60">
        <f>VLOOKUP(B101,'[1]por deptos 2011-2017'!$BD$3:$BF$539,3,0)</f>
        <v>2</v>
      </c>
      <c r="E101" s="65" t="str">
        <f t="shared" si="12"/>
        <v/>
      </c>
      <c r="F101" s="65">
        <f t="shared" si="13"/>
        <v>2.8571428571428571E-2</v>
      </c>
      <c r="G101" s="65" t="str">
        <f t="shared" si="14"/>
        <v>0</v>
      </c>
      <c r="H101" s="48" t="str">
        <f t="shared" si="15"/>
        <v/>
      </c>
      <c r="I101" s="2"/>
    </row>
    <row r="102" spans="1:9" s="26" customFormat="1" x14ac:dyDescent="0.2">
      <c r="A102" s="41"/>
      <c r="B102" s="59" t="s">
        <v>18</v>
      </c>
      <c r="C102" s="64">
        <v>1</v>
      </c>
      <c r="D102" s="60">
        <f>VLOOKUP(B102,'[1]por deptos 2011-2017'!$BD$3:$BF$539,3,0)</f>
        <v>0</v>
      </c>
      <c r="E102" s="65">
        <f t="shared" si="12"/>
        <v>1.3888888888888888E-2</v>
      </c>
      <c r="F102" s="65" t="str">
        <f t="shared" si="13"/>
        <v/>
      </c>
      <c r="G102" s="65" t="str">
        <f t="shared" si="14"/>
        <v>0</v>
      </c>
      <c r="H102" s="48">
        <f t="shared" si="15"/>
        <v>0</v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2011-2017'!$BD$3:$BF$539,3,0)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0</v>
      </c>
      <c r="D104" s="60">
        <f>VLOOKUP(B104,'[1]por deptos 2011-2017'!$BD$3:$BF$539,3,0)</f>
        <v>0</v>
      </c>
      <c r="E104" s="65" t="str">
        <f t="shared" si="12"/>
        <v/>
      </c>
      <c r="F104" s="65" t="str">
        <f t="shared" si="13"/>
        <v/>
      </c>
      <c r="G104" s="65" t="str">
        <f t="shared" si="14"/>
        <v>0</v>
      </c>
      <c r="H104" s="48" t="str">
        <f t="shared" si="15"/>
        <v/>
      </c>
      <c r="I104" s="2"/>
    </row>
    <row r="105" spans="1:9" s="26" customFormat="1" x14ac:dyDescent="0.2">
      <c r="A105" s="40"/>
      <c r="B105" s="59" t="s">
        <v>583</v>
      </c>
      <c r="C105" s="64">
        <v>0</v>
      </c>
      <c r="D105" s="60">
        <f>VLOOKUP(B105,'[1]por deptos 2011-2017'!$BD$3:$BF$539,3,0)</f>
        <v>0</v>
      </c>
      <c r="E105" s="65" t="str">
        <f t="shared" ref="E105" si="32">+IF(C105=0,"",C105/C$73)</f>
        <v/>
      </c>
      <c r="F105" s="65" t="str">
        <f t="shared" ref="F105" si="33">+IF(D105=0,"",D105/D$73)</f>
        <v/>
      </c>
      <c r="G105" s="65" t="str">
        <f t="shared" ref="G105" si="34">+IF(OR(AND(D105=0),(C105=0)),"0",((D105-C105)/C105))</f>
        <v>0</v>
      </c>
      <c r="H105" s="48" t="str">
        <f t="shared" ref="H105" si="35">+IF(OR(AND(E105=""),(G105="")),"",E105*G105)</f>
        <v/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2011-2017'!$BD$3:$BF$539,3,0)</f>
        <v>0</v>
      </c>
      <c r="E106" s="65" t="str">
        <f t="shared" si="12"/>
        <v/>
      </c>
      <c r="F106" s="65" t="str">
        <f t="shared" si="13"/>
        <v/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1</v>
      </c>
      <c r="D107" s="60">
        <f>VLOOKUP(B107,'[1]por deptos 2011-2017'!$BD$3:$BF$539,3,0)</f>
        <v>0</v>
      </c>
      <c r="E107" s="65">
        <f t="shared" si="12"/>
        <v>1.3888888888888888E-2</v>
      </c>
      <c r="F107" s="65" t="str">
        <f t="shared" si="13"/>
        <v/>
      </c>
      <c r="G107" s="65" t="str">
        <f t="shared" si="14"/>
        <v>0</v>
      </c>
      <c r="H107" s="48">
        <f t="shared" si="15"/>
        <v>0</v>
      </c>
      <c r="I107" s="2"/>
    </row>
    <row r="108" spans="1:9" s="26" customFormat="1" x14ac:dyDescent="0.2">
      <c r="A108" s="41"/>
      <c r="B108" s="59" t="s">
        <v>193</v>
      </c>
      <c r="C108" s="64">
        <v>0</v>
      </c>
      <c r="D108" s="60">
        <f>VLOOKUP(B108,'[1]por deptos 2011-2017'!$BD$3:$BF$539,3,0)</f>
        <v>0</v>
      </c>
      <c r="E108" s="65" t="str">
        <f t="shared" si="12"/>
        <v/>
      </c>
      <c r="F108" s="65" t="str">
        <f t="shared" si="13"/>
        <v/>
      </c>
      <c r="G108" s="65" t="str">
        <f t="shared" si="14"/>
        <v>0</v>
      </c>
      <c r="H108" s="48" t="str">
        <f t="shared" si="15"/>
        <v/>
      </c>
      <c r="I108" s="2"/>
    </row>
    <row r="109" spans="1:9" s="26" customFormat="1" x14ac:dyDescent="0.2">
      <c r="A109" s="41"/>
      <c r="B109" s="59" t="s">
        <v>194</v>
      </c>
      <c r="C109" s="64">
        <v>0</v>
      </c>
      <c r="D109" s="60">
        <f>VLOOKUP(B109,'[1]por deptos 2011-2017'!$BD$3:$BF$539,3,0)</f>
        <v>0</v>
      </c>
      <c r="E109" s="65" t="str">
        <f t="shared" si="12"/>
        <v/>
      </c>
      <c r="F109" s="65" t="str">
        <f t="shared" si="13"/>
        <v/>
      </c>
      <c r="G109" s="65" t="str">
        <f t="shared" si="14"/>
        <v>0</v>
      </c>
      <c r="H109" s="48" t="str">
        <f t="shared" si="15"/>
        <v/>
      </c>
      <c r="I109" s="2"/>
    </row>
    <row r="110" spans="1:9" s="26" customFormat="1" x14ac:dyDescent="0.2">
      <c r="A110" s="41"/>
      <c r="B110" s="59" t="s">
        <v>195</v>
      </c>
      <c r="C110" s="64">
        <v>0</v>
      </c>
      <c r="D110" s="60">
        <f>VLOOKUP(B110,'[1]por deptos 2011-2017'!$BD$3:$BF$539,3,0)</f>
        <v>0</v>
      </c>
      <c r="E110" s="65" t="str">
        <f t="shared" si="12"/>
        <v/>
      </c>
      <c r="F110" s="65" t="str">
        <f t="shared" si="13"/>
        <v/>
      </c>
      <c r="G110" s="65" t="str">
        <f t="shared" si="14"/>
        <v>0</v>
      </c>
      <c r="H110" s="48" t="str">
        <f t="shared" si="15"/>
        <v/>
      </c>
      <c r="I110" s="2"/>
    </row>
    <row r="111" spans="1:9" s="26" customFormat="1" x14ac:dyDescent="0.2">
      <c r="A111" s="41"/>
      <c r="B111" s="59" t="s">
        <v>196</v>
      </c>
      <c r="C111" s="64">
        <v>0</v>
      </c>
      <c r="D111" s="60">
        <f>VLOOKUP(B111,'[1]por deptos 2011-2017'!$BD$3:$BF$539,3,0)</f>
        <v>0</v>
      </c>
      <c r="E111" s="65" t="str">
        <f t="shared" si="12"/>
        <v/>
      </c>
      <c r="F111" s="65" t="str">
        <f t="shared" si="13"/>
        <v/>
      </c>
      <c r="G111" s="65" t="str">
        <f t="shared" si="14"/>
        <v>0</v>
      </c>
      <c r="H111" s="48" t="str">
        <f t="shared" si="15"/>
        <v/>
      </c>
      <c r="I111" s="2"/>
    </row>
    <row r="112" spans="1:9" s="26" customFormat="1" x14ac:dyDescent="0.2">
      <c r="A112" s="41"/>
      <c r="B112" s="59" t="s">
        <v>197</v>
      </c>
      <c r="C112" s="64">
        <v>0</v>
      </c>
      <c r="D112" s="60">
        <f>VLOOKUP(B112,'[1]por deptos 2011-2017'!$BD$3:$BF$539,3,0)</f>
        <v>0</v>
      </c>
      <c r="E112" s="65" t="str">
        <f t="shared" si="12"/>
        <v/>
      </c>
      <c r="F112" s="65" t="str">
        <f t="shared" si="13"/>
        <v/>
      </c>
      <c r="G112" s="65" t="str">
        <f t="shared" si="14"/>
        <v>0</v>
      </c>
      <c r="H112" s="48" t="str">
        <f t="shared" si="15"/>
        <v/>
      </c>
      <c r="I112" s="2"/>
    </row>
    <row r="113" spans="1:9" s="26" customFormat="1" x14ac:dyDescent="0.2">
      <c r="A113" s="41"/>
      <c r="B113" s="59" t="s">
        <v>27</v>
      </c>
      <c r="C113" s="64">
        <v>0</v>
      </c>
      <c r="D113" s="60">
        <f>VLOOKUP(B113,'[1]por deptos 2011-2017'!$BD$3:$BF$539,3,0)</f>
        <v>1</v>
      </c>
      <c r="E113" s="65" t="str">
        <f t="shared" si="12"/>
        <v/>
      </c>
      <c r="F113" s="65">
        <f t="shared" si="13"/>
        <v>1.4285714285714285E-2</v>
      </c>
      <c r="G113" s="65" t="str">
        <f t="shared" si="14"/>
        <v>0</v>
      </c>
      <c r="H113" s="48" t="str">
        <f t="shared" si="15"/>
        <v/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2011-2017'!$BD$3:$BF$539,3,0)</f>
        <v>0</v>
      </c>
      <c r="E114" s="65" t="str">
        <f t="shared" si="12"/>
        <v/>
      </c>
      <c r="F114" s="65" t="str">
        <f t="shared" si="13"/>
        <v/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2011-2017'!$BD$3:$BF$539,3,0)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0</v>
      </c>
      <c r="D116" s="60">
        <f>VLOOKUP(B116,'[1]por deptos 2011-2017'!$BD$3:$BF$539,3,0)</f>
        <v>0</v>
      </c>
      <c r="E116" s="65" t="str">
        <f t="shared" si="12"/>
        <v/>
      </c>
      <c r="F116" s="65" t="str">
        <f t="shared" si="13"/>
        <v/>
      </c>
      <c r="G116" s="65" t="str">
        <f t="shared" si="14"/>
        <v>0</v>
      </c>
      <c r="H116" s="48" t="str">
        <f t="shared" si="15"/>
        <v/>
      </c>
      <c r="I116" s="2"/>
    </row>
    <row r="117" spans="1:9" s="26" customFormat="1" x14ac:dyDescent="0.2">
      <c r="A117" s="41"/>
      <c r="B117" s="59" t="s">
        <v>24</v>
      </c>
      <c r="C117" s="64">
        <v>1</v>
      </c>
      <c r="D117" s="60">
        <f>VLOOKUP(B117,'[1]por deptos 2011-2017'!$BD$3:$BF$539,3,0)</f>
        <v>0</v>
      </c>
      <c r="E117" s="65">
        <f t="shared" si="12"/>
        <v>1.3888888888888888E-2</v>
      </c>
      <c r="F117" s="65" t="str">
        <f t="shared" si="13"/>
        <v/>
      </c>
      <c r="G117" s="65" t="str">
        <f t="shared" si="14"/>
        <v>0</v>
      </c>
      <c r="H117" s="48">
        <f t="shared" si="15"/>
        <v>0</v>
      </c>
      <c r="I117" s="2"/>
    </row>
    <row r="118" spans="1:9" s="26" customFormat="1" x14ac:dyDescent="0.2">
      <c r="A118" s="41"/>
      <c r="B118" s="59" t="s">
        <v>200</v>
      </c>
      <c r="C118" s="64">
        <v>0</v>
      </c>
      <c r="D118" s="60">
        <f>VLOOKUP(B118,'[1]por deptos 2011-2017'!$BD$3:$BF$539,3,0)</f>
        <v>0</v>
      </c>
      <c r="E118" s="65" t="str">
        <f t="shared" si="12"/>
        <v/>
      </c>
      <c r="F118" s="65" t="str">
        <f t="shared" si="13"/>
        <v/>
      </c>
      <c r="G118" s="65" t="str">
        <f t="shared" si="14"/>
        <v>0</v>
      </c>
      <c r="H118" s="48" t="str">
        <f t="shared" si="15"/>
        <v/>
      </c>
      <c r="I118" s="2"/>
    </row>
    <row r="119" spans="1:9" s="26" customFormat="1" x14ac:dyDescent="0.2">
      <c r="A119" s="41"/>
      <c r="B119" s="59" t="s">
        <v>25</v>
      </c>
      <c r="C119" s="64">
        <v>0</v>
      </c>
      <c r="D119" s="60">
        <f>VLOOKUP(B119,'[1]por deptos 2011-2017'!$BD$3:$BF$539,3,0)</f>
        <v>0</v>
      </c>
      <c r="E119" s="65" t="str">
        <f t="shared" si="12"/>
        <v/>
      </c>
      <c r="F119" s="65" t="str">
        <f t="shared" si="13"/>
        <v/>
      </c>
      <c r="G119" s="65" t="str">
        <f t="shared" si="14"/>
        <v>0</v>
      </c>
      <c r="H119" s="48" t="str">
        <f t="shared" si="15"/>
        <v/>
      </c>
      <c r="I119" s="2"/>
    </row>
    <row r="120" spans="1:9" s="26" customFormat="1" x14ac:dyDescent="0.2">
      <c r="A120" s="41"/>
      <c r="B120" s="59" t="s">
        <v>23</v>
      </c>
      <c r="C120" s="64">
        <v>0</v>
      </c>
      <c r="D120" s="60">
        <f>VLOOKUP(B120,'[1]por deptos 2011-2017'!$BD$3:$BF$539,3,0)</f>
        <v>0</v>
      </c>
      <c r="E120" s="65" t="str">
        <f t="shared" si="12"/>
        <v/>
      </c>
      <c r="F120" s="65" t="str">
        <f t="shared" si="13"/>
        <v/>
      </c>
      <c r="G120" s="65" t="str">
        <f t="shared" si="14"/>
        <v>0</v>
      </c>
      <c r="H120" s="48" t="str">
        <f t="shared" si="15"/>
        <v/>
      </c>
      <c r="I120" s="2"/>
    </row>
    <row r="121" spans="1:9" s="26" customFormat="1" x14ac:dyDescent="0.2">
      <c r="A121" s="41"/>
      <c r="B121" s="59" t="s">
        <v>26</v>
      </c>
      <c r="C121" s="64">
        <v>4</v>
      </c>
      <c r="D121" s="60">
        <f>VLOOKUP(B121,'[1]por deptos 2011-2017'!$BD$3:$BF$539,3,0)</f>
        <v>0</v>
      </c>
      <c r="E121" s="65">
        <f t="shared" si="12"/>
        <v>5.5555555555555552E-2</v>
      </c>
      <c r="F121" s="65" t="str">
        <f t="shared" si="13"/>
        <v/>
      </c>
      <c r="G121" s="65" t="str">
        <f t="shared" si="14"/>
        <v>0</v>
      </c>
      <c r="H121" s="48">
        <f t="shared" si="15"/>
        <v>0</v>
      </c>
      <c r="I121" s="2"/>
    </row>
    <row r="122" spans="1:9" s="26" customFormat="1" x14ac:dyDescent="0.2">
      <c r="A122" s="41"/>
      <c r="B122" s="59" t="s">
        <v>201</v>
      </c>
      <c r="C122" s="64">
        <v>0</v>
      </c>
      <c r="D122" s="60">
        <f>VLOOKUP(B122,'[1]por deptos 2011-2017'!$BD$3:$BF$539,3,0)</f>
        <v>1</v>
      </c>
      <c r="E122" s="65" t="str">
        <f t="shared" si="12"/>
        <v/>
      </c>
      <c r="F122" s="65">
        <f t="shared" si="13"/>
        <v>1.4285714285714285E-2</v>
      </c>
      <c r="G122" s="65" t="str">
        <f t="shared" si="14"/>
        <v>0</v>
      </c>
      <c r="H122" s="48" t="str">
        <f t="shared" si="15"/>
        <v/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2011-2017'!$BD$3:$BF$539,3,0)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0</v>
      </c>
      <c r="D124" s="60">
        <f>VLOOKUP(B124,'[1]por deptos 2011-2017'!$BD$3:$BF$539,3,0)</f>
        <v>0</v>
      </c>
      <c r="E124" s="65" t="str">
        <f t="shared" si="12"/>
        <v/>
      </c>
      <c r="F124" s="65" t="str">
        <f t="shared" si="13"/>
        <v/>
      </c>
      <c r="G124" s="65" t="str">
        <f t="shared" si="14"/>
        <v>0</v>
      </c>
      <c r="H124" s="48" t="str">
        <f t="shared" si="15"/>
        <v/>
      </c>
      <c r="I124" s="2"/>
    </row>
    <row r="125" spans="1:9" s="26" customFormat="1" x14ac:dyDescent="0.2">
      <c r="A125" s="41"/>
      <c r="B125" s="59" t="s">
        <v>202</v>
      </c>
      <c r="C125" s="64">
        <v>0</v>
      </c>
      <c r="D125" s="60">
        <f>VLOOKUP(B125,'[1]por deptos 2011-2017'!$BD$3:$BF$539,3,0)</f>
        <v>4</v>
      </c>
      <c r="E125" s="65" t="str">
        <f t="shared" si="12"/>
        <v/>
      </c>
      <c r="F125" s="65">
        <f t="shared" si="13"/>
        <v>5.7142857142857141E-2</v>
      </c>
      <c r="G125" s="65" t="str">
        <f t="shared" si="14"/>
        <v>0</v>
      </c>
      <c r="H125" s="48" t="str">
        <f t="shared" si="15"/>
        <v/>
      </c>
      <c r="I125" s="2"/>
    </row>
    <row r="126" spans="1:9" s="26" customFormat="1" x14ac:dyDescent="0.2">
      <c r="A126" s="41"/>
      <c r="B126" s="59" t="s">
        <v>440</v>
      </c>
      <c r="C126" s="64">
        <v>2</v>
      </c>
      <c r="D126" s="60">
        <f>VLOOKUP(B126,'[1]por deptos 2011-2017'!$BD$3:$BF$539,3,0)</f>
        <v>0</v>
      </c>
      <c r="E126" s="65">
        <f t="shared" si="12"/>
        <v>2.7777777777777776E-2</v>
      </c>
      <c r="F126" s="65" t="str">
        <f t="shared" si="13"/>
        <v/>
      </c>
      <c r="G126" s="65" t="str">
        <f t="shared" si="14"/>
        <v>0</v>
      </c>
      <c r="H126" s="48">
        <f t="shared" si="15"/>
        <v>0</v>
      </c>
      <c r="I126" s="2"/>
    </row>
    <row r="127" spans="1:9" s="26" customFormat="1" x14ac:dyDescent="0.2">
      <c r="A127" s="41"/>
      <c r="B127" s="59" t="s">
        <v>441</v>
      </c>
      <c r="C127" s="64">
        <v>19</v>
      </c>
      <c r="D127" s="60">
        <f>VLOOKUP(B127,'[1]por deptos 2011-2017'!$BD$3:$BF$539,3,0)</f>
        <v>53</v>
      </c>
      <c r="E127" s="65">
        <f t="shared" si="12"/>
        <v>0.2638888888888889</v>
      </c>
      <c r="F127" s="65">
        <f t="shared" si="13"/>
        <v>0.75714285714285712</v>
      </c>
      <c r="G127" s="65">
        <f t="shared" si="14"/>
        <v>1.7894736842105263</v>
      </c>
      <c r="H127" s="48">
        <f t="shared" si="15"/>
        <v>0.47222222222222221</v>
      </c>
      <c r="I127" s="2"/>
    </row>
    <row r="128" spans="1:9" s="26" customFormat="1" x14ac:dyDescent="0.2">
      <c r="A128" s="41"/>
      <c r="B128" s="59" t="s">
        <v>203</v>
      </c>
      <c r="C128" s="64">
        <v>3</v>
      </c>
      <c r="D128" s="60">
        <f>VLOOKUP(B128,'[1]por deptos 2011-2017'!$BD$3:$BF$539,3,0)</f>
        <v>0</v>
      </c>
      <c r="E128" s="65">
        <f t="shared" si="12"/>
        <v>4.1666666666666664E-2</v>
      </c>
      <c r="F128" s="65" t="str">
        <f t="shared" si="13"/>
        <v/>
      </c>
      <c r="G128" s="65" t="str">
        <f t="shared" si="14"/>
        <v>0</v>
      </c>
      <c r="H128" s="48">
        <f t="shared" si="15"/>
        <v>0</v>
      </c>
      <c r="I128" s="2"/>
    </row>
    <row r="129" spans="1:9" s="26" customFormat="1" x14ac:dyDescent="0.2">
      <c r="A129" s="41"/>
      <c r="B129" s="59" t="s">
        <v>204</v>
      </c>
      <c r="C129" s="64">
        <v>1</v>
      </c>
      <c r="D129" s="60">
        <f>VLOOKUP(B129,'[1]por deptos 2011-2017'!$BD$3:$BF$539,3,0)</f>
        <v>0</v>
      </c>
      <c r="E129" s="65">
        <f t="shared" si="12"/>
        <v>1.3888888888888888E-2</v>
      </c>
      <c r="F129" s="65" t="str">
        <f t="shared" si="13"/>
        <v/>
      </c>
      <c r="G129" s="65" t="str">
        <f t="shared" si="14"/>
        <v>0</v>
      </c>
      <c r="H129" s="48">
        <f t="shared" si="15"/>
        <v>0</v>
      </c>
      <c r="I129" s="2"/>
    </row>
    <row r="130" spans="1:9" s="26" customFormat="1" x14ac:dyDescent="0.2">
      <c r="A130" s="41"/>
      <c r="B130" s="59" t="s">
        <v>28</v>
      </c>
      <c r="C130" s="64">
        <v>16</v>
      </c>
      <c r="D130" s="60">
        <f>VLOOKUP(B130,'[1]por deptos 2011-2017'!$BD$3:$BF$539,3,0)</f>
        <v>0</v>
      </c>
      <c r="E130" s="65">
        <f t="shared" si="12"/>
        <v>0.22222222222222221</v>
      </c>
      <c r="F130" s="65" t="str">
        <f t="shared" si="13"/>
        <v/>
      </c>
      <c r="G130" s="65" t="str">
        <f t="shared" si="14"/>
        <v>0</v>
      </c>
      <c r="H130" s="48">
        <f t="shared" si="15"/>
        <v>0</v>
      </c>
      <c r="I130" s="2"/>
    </row>
    <row r="131" spans="1:9" s="26" customFormat="1" x14ac:dyDescent="0.2">
      <c r="A131" s="41"/>
      <c r="B131" s="59" t="s">
        <v>32</v>
      </c>
      <c r="C131" s="64">
        <v>2</v>
      </c>
      <c r="D131" s="60">
        <f>VLOOKUP(B131,'[1]por deptos 2011-2017'!$BD$3:$BF$539,3,0)</f>
        <v>0</v>
      </c>
      <c r="E131" s="65">
        <f t="shared" si="12"/>
        <v>2.7777777777777776E-2</v>
      </c>
      <c r="F131" s="65" t="str">
        <f t="shared" si="13"/>
        <v/>
      </c>
      <c r="G131" s="65" t="str">
        <f t="shared" si="14"/>
        <v>0</v>
      </c>
      <c r="H131" s="48">
        <f t="shared" si="15"/>
        <v>0</v>
      </c>
      <c r="I131" s="2"/>
    </row>
    <row r="132" spans="1:9" s="26" customFormat="1" x14ac:dyDescent="0.2">
      <c r="A132" s="40"/>
      <c r="B132" s="59" t="s">
        <v>542</v>
      </c>
      <c r="C132" s="64">
        <v>0</v>
      </c>
      <c r="D132" s="60">
        <f>VLOOKUP(B132,'[1]por deptos 2011-2017'!$BD$3:$BF$539,3,0)</f>
        <v>0</v>
      </c>
      <c r="E132" s="65" t="str">
        <f t="shared" ref="E132" si="36">+IF(C132=0,"",C132/C$73)</f>
        <v/>
      </c>
      <c r="F132" s="65" t="str">
        <f t="shared" ref="F132" si="37">+IF(D132=0,"",D132/D$73)</f>
        <v/>
      </c>
      <c r="G132" s="65" t="str">
        <f t="shared" ref="G132" si="38">+IF(OR(AND(D132=0),(C132=0)),"0",((D132-C132)/C132))</f>
        <v>0</v>
      </c>
      <c r="H132" s="48" t="str">
        <f t="shared" ref="H132" si="39">+IF(OR(AND(E132=""),(G132="")),"",E132*G132)</f>
        <v/>
      </c>
      <c r="I132" s="2"/>
    </row>
    <row r="133" spans="1:9" s="26" customFormat="1" x14ac:dyDescent="0.2">
      <c r="A133" s="41"/>
      <c r="B133" s="59" t="s">
        <v>30</v>
      </c>
      <c r="C133" s="64">
        <v>5</v>
      </c>
      <c r="D133" s="60">
        <f>VLOOKUP(B133,'[1]por deptos 2011-2017'!$BD$3:$BF$539,3,0)</f>
        <v>0</v>
      </c>
      <c r="E133" s="65">
        <f t="shared" si="12"/>
        <v>6.9444444444444448E-2</v>
      </c>
      <c r="F133" s="65" t="str">
        <f t="shared" si="13"/>
        <v/>
      </c>
      <c r="G133" s="65" t="str">
        <f t="shared" si="14"/>
        <v>0</v>
      </c>
      <c r="H133" s="48">
        <f t="shared" si="15"/>
        <v>0</v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2011-2017'!$BD$3:$BF$539,3,0)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0</v>
      </c>
      <c r="D135" s="60">
        <f>VLOOKUP(B135,'[1]por deptos 2011-2017'!$BD$3:$BF$539,3,0)</f>
        <v>0</v>
      </c>
      <c r="E135" s="65" t="str">
        <f t="shared" si="12"/>
        <v/>
      </c>
      <c r="F135" s="65" t="str">
        <f t="shared" si="13"/>
        <v/>
      </c>
      <c r="G135" s="65" t="str">
        <f t="shared" si="14"/>
        <v>0</v>
      </c>
      <c r="H135" s="48" t="str">
        <f t="shared" si="15"/>
        <v/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2011-2017'!$BD$3:$BF$539,3,0)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2011-2017'!$BD$3:$BF$539,3,0)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0</v>
      </c>
      <c r="D138" s="60">
        <f>VLOOKUP(B138,'[1]por deptos 2011-2017'!$BD$3:$BF$539,3,0)</f>
        <v>0</v>
      </c>
      <c r="E138" s="65" t="str">
        <f t="shared" si="12"/>
        <v/>
      </c>
      <c r="F138" s="65" t="str">
        <f t="shared" si="13"/>
        <v/>
      </c>
      <c r="G138" s="65" t="str">
        <f t="shared" si="14"/>
        <v>0</v>
      </c>
      <c r="H138" s="48" t="str">
        <f t="shared" si="15"/>
        <v/>
      </c>
      <c r="I138" s="2"/>
    </row>
    <row r="139" spans="1:9" s="26" customFormat="1" ht="24" x14ac:dyDescent="0.2">
      <c r="A139" s="41"/>
      <c r="B139" s="59" t="s">
        <v>442</v>
      </c>
      <c r="C139" s="64">
        <v>3</v>
      </c>
      <c r="D139" s="60">
        <f>VLOOKUP(B139,'[1]por deptos 2011-2017'!$BD$3:$BF$539,3,0)</f>
        <v>0</v>
      </c>
      <c r="E139" s="65">
        <f t="shared" si="12"/>
        <v>4.1666666666666664E-2</v>
      </c>
      <c r="F139" s="65" t="str">
        <f t="shared" si="13"/>
        <v/>
      </c>
      <c r="G139" s="65" t="str">
        <f t="shared" si="14"/>
        <v>0</v>
      </c>
      <c r="H139" s="48">
        <f t="shared" si="15"/>
        <v>0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2011-2017'!$BD$3:$BF$539,3,0)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2011-2017'!$BD$3:$BF$539,3,0)</f>
        <v>0</v>
      </c>
      <c r="E141" s="65" t="str">
        <f t="shared" si="12"/>
        <v/>
      </c>
      <c r="F141" s="65" t="str">
        <f t="shared" si="13"/>
        <v/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2011-2017'!$BD$3:$BF$539,3,0)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2011-2017'!$BD$3:$BF$539,3,0)</f>
        <v>0</v>
      </c>
      <c r="E143" s="65" t="str">
        <f t="shared" si="12"/>
        <v/>
      </c>
      <c r="F143" s="65" t="str">
        <f t="shared" si="13"/>
        <v/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2011-2017'!$BD$3:$BF$539,3,0)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2011-2017'!$BD$3:$BF$539,3,0)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2011-2017'!$BD$3:$BF$539,3,0)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2011-2017'!$BD$3:$BF$539,3,0)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0</v>
      </c>
      <c r="D148" s="60">
        <f>VLOOKUP(B148,'[1]por deptos 2011-2017'!$BD$3:$BF$539,3,0)</f>
        <v>1</v>
      </c>
      <c r="E148" s="65" t="str">
        <f t="shared" si="48"/>
        <v/>
      </c>
      <c r="F148" s="65">
        <f t="shared" si="49"/>
        <v>1.4285714285714285E-2</v>
      </c>
      <c r="G148" s="65" t="str">
        <f t="shared" si="50"/>
        <v>0</v>
      </c>
      <c r="H148" s="48" t="str">
        <f t="shared" si="51"/>
        <v/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2011-2017'!$BD$3:$BF$539,3,0)</f>
        <v>0</v>
      </c>
      <c r="E149" s="65" t="str">
        <f t="shared" si="48"/>
        <v/>
      </c>
      <c r="F149" s="65" t="str">
        <f t="shared" si="49"/>
        <v/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0</v>
      </c>
      <c r="D150" s="60">
        <f>VLOOKUP(B150,'[1]por deptos 2011-2017'!$BD$3:$BF$539,3,0)</f>
        <v>2</v>
      </c>
      <c r="E150" s="65" t="str">
        <f t="shared" si="48"/>
        <v/>
      </c>
      <c r="F150" s="65">
        <f t="shared" si="49"/>
        <v>2.8571428571428571E-2</v>
      </c>
      <c r="G150" s="65" t="str">
        <f t="shared" si="50"/>
        <v>0</v>
      </c>
      <c r="H150" s="48" t="str">
        <f t="shared" si="51"/>
        <v/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2011-2017'!$BD$3:$BF$539,3,0)</f>
        <v>0</v>
      </c>
      <c r="E151" s="65" t="str">
        <f t="shared" si="48"/>
        <v/>
      </c>
      <c r="F151" s="65" t="str">
        <f t="shared" si="49"/>
        <v/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2011-2017'!$BD$3:$BF$539,3,0)</f>
        <v>1</v>
      </c>
      <c r="E152" s="65" t="str">
        <f t="shared" si="48"/>
        <v/>
      </c>
      <c r="F152" s="65">
        <f t="shared" si="49"/>
        <v>1.4285714285714285E-2</v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0</v>
      </c>
      <c r="D153" s="60">
        <f>VLOOKUP(B153,'[1]por deptos 2011-2017'!$BD$3:$BF$539,3,0)</f>
        <v>0</v>
      </c>
      <c r="E153" s="65" t="str">
        <f t="shared" si="48"/>
        <v/>
      </c>
      <c r="F153" s="65" t="str">
        <f t="shared" si="49"/>
        <v/>
      </c>
      <c r="G153" s="65" t="str">
        <f t="shared" si="50"/>
        <v>0</v>
      </c>
      <c r="H153" s="48" t="str">
        <f t="shared" si="51"/>
        <v/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2011-2017'!$BD$3:$BF$539,3,0)</f>
        <v>0</v>
      </c>
      <c r="E154" s="65" t="str">
        <f t="shared" si="48"/>
        <v/>
      </c>
      <c r="F154" s="65" t="str">
        <f t="shared" si="49"/>
        <v/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27.75" customHeight="1" x14ac:dyDescent="0.2">
      <c r="A155" s="41"/>
      <c r="B155" s="59" t="s">
        <v>38</v>
      </c>
      <c r="C155" s="64">
        <v>0</v>
      </c>
      <c r="D155" s="60">
        <f>VLOOKUP(B155,'[1]por deptos 2011-2017'!$BD$3:$BF$539,3,0)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27.75" customHeight="1" x14ac:dyDescent="0.2">
      <c r="A156" s="40"/>
      <c r="B156" s="59" t="s">
        <v>543</v>
      </c>
      <c r="C156" s="68">
        <v>0</v>
      </c>
      <c r="D156" s="60">
        <f>VLOOKUP(B156,'[1]por deptos 2011-2017'!$BD$3:$BF$539,3,0)</f>
        <v>0</v>
      </c>
      <c r="E156" s="65" t="str">
        <f t="shared" ref="E156:E159" si="52">+IF(C156=0,"",C156/C$73)</f>
        <v/>
      </c>
      <c r="F156" s="65" t="str">
        <f t="shared" ref="F156:F159" si="53">+IF(D156=0,"",D156/D$73)</f>
        <v/>
      </c>
      <c r="G156" s="65" t="str">
        <f t="shared" ref="G156:G159" si="54">+IF(OR(AND(D156=0),(C156=0)),"0",((D156-C156)/C156))</f>
        <v>0</v>
      </c>
      <c r="H156" s="48" t="str">
        <f t="shared" ref="H156:H159" si="55">+IF(OR(AND(E156=""),(G156="")),"",E156*G156)</f>
        <v/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2011-2017'!$BD$3:$BF$539,3,0)</f>
        <v>0</v>
      </c>
      <c r="E157" s="65" t="str">
        <f t="shared" si="52"/>
        <v/>
      </c>
      <c r="F157" s="65" t="str">
        <f t="shared" si="53"/>
        <v/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27.75" customHeight="1" x14ac:dyDescent="0.2">
      <c r="A158" s="40"/>
      <c r="B158" s="59" t="s">
        <v>545</v>
      </c>
      <c r="C158" s="68">
        <v>0</v>
      </c>
      <c r="D158" s="60">
        <f>VLOOKUP(B158,'[1]por deptos 2011-2017'!$BD$3:$BF$539,3,0)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27.75" customHeight="1" x14ac:dyDescent="0.2">
      <c r="A159" s="40"/>
      <c r="B159" s="59" t="s">
        <v>546</v>
      </c>
      <c r="C159" s="68">
        <v>0</v>
      </c>
      <c r="D159" s="60">
        <f>VLOOKUP(B159,'[1]por deptos 2011-2017'!$BD$3:$BF$539,3,0)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40</v>
      </c>
      <c r="D165" s="23">
        <f>SUM(D166:D327)</f>
        <v>23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-0.42499999999999999</v>
      </c>
      <c r="H165" s="25">
        <f>+IF(OR(AND(E165=""),(G165="")),"",E165*G165)</f>
        <v>-0.42499999999999999</v>
      </c>
    </row>
    <row r="166" spans="1:9" s="26" customFormat="1" x14ac:dyDescent="0.2">
      <c r="A166" s="41"/>
      <c r="B166" s="69" t="s">
        <v>445</v>
      </c>
      <c r="C166" s="73">
        <v>4</v>
      </c>
      <c r="D166" s="74">
        <f>VLOOKUP(B166,'[1]por deptos 2011-2017'!$BD$3:$BF$539,3,0)</f>
        <v>2</v>
      </c>
      <c r="E166" s="71">
        <f>+IF(C166=0,"",C166/C$165)</f>
        <v>0.1</v>
      </c>
      <c r="F166" s="71">
        <f>+IF(D166=0,"",D166/D$165)</f>
        <v>8.6956521739130432E-2</v>
      </c>
      <c r="G166" s="71">
        <f>+IF(OR(AND(D166=0),(C166=0)),"0",((D166-C166)/C166))</f>
        <v>-0.5</v>
      </c>
      <c r="H166" s="72">
        <f>+IF(OR(AND(E166=""),(G166="")),"",E166*G166)</f>
        <v>-0.05</v>
      </c>
      <c r="I166" s="2"/>
    </row>
    <row r="167" spans="1:9" s="26" customFormat="1" x14ac:dyDescent="0.2">
      <c r="A167" s="41"/>
      <c r="B167" s="70" t="s">
        <v>590</v>
      </c>
      <c r="C167" s="73">
        <v>0</v>
      </c>
      <c r="D167" s="74">
        <f>VLOOKUP(B167,'[1]por deptos 2011-2017'!$BD$3:$BF$539,3,0)</f>
        <v>0</v>
      </c>
      <c r="E167" s="65" t="str">
        <f t="shared" ref="E167:E237" si="56">+IF(C167=0,"",C167/C$165)</f>
        <v/>
      </c>
      <c r="F167" s="65" t="str">
        <f t="shared" ref="F167:F237" si="57">+IF(D167=0,"",D167/D$165)</f>
        <v/>
      </c>
      <c r="G167" s="65" t="str">
        <f t="shared" ref="G167:G237" si="58">+IF(OR(AND(D167=0),(C167=0)),"0",((D167-C167)/C167))</f>
        <v>0</v>
      </c>
      <c r="H167" s="48" t="str">
        <f t="shared" ref="H167:H237" si="59">+IF(OR(AND(E167=""),(G167="")),"",E167*G167)</f>
        <v/>
      </c>
      <c r="I167" s="2"/>
    </row>
    <row r="168" spans="1:9" s="26" customFormat="1" ht="24" x14ac:dyDescent="0.2">
      <c r="A168" s="41"/>
      <c r="B168" s="70" t="s">
        <v>446</v>
      </c>
      <c r="C168" s="73">
        <v>1</v>
      </c>
      <c r="D168" s="74">
        <f>VLOOKUP(B168,'[1]por deptos 2011-2017'!$BD$3:$BF$539,3,0)</f>
        <v>1</v>
      </c>
      <c r="E168" s="65">
        <f t="shared" si="56"/>
        <v>2.5000000000000001E-2</v>
      </c>
      <c r="F168" s="65">
        <f t="shared" si="57"/>
        <v>4.3478260869565216E-2</v>
      </c>
      <c r="G168" s="65">
        <f t="shared" si="58"/>
        <v>0</v>
      </c>
      <c r="H168" s="48">
        <f t="shared" si="59"/>
        <v>0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2011-2017'!$BD$3:$BF$539,3,0)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1</v>
      </c>
      <c r="D170" s="74">
        <f>VLOOKUP(B170,'[1]por deptos 2011-2017'!$BD$3:$BF$539,3,0)</f>
        <v>0</v>
      </c>
      <c r="E170" s="65">
        <f t="shared" si="56"/>
        <v>2.5000000000000001E-2</v>
      </c>
      <c r="F170" s="65" t="str">
        <f t="shared" si="57"/>
        <v/>
      </c>
      <c r="G170" s="65" t="str">
        <f t="shared" si="58"/>
        <v>0</v>
      </c>
      <c r="H170" s="48">
        <f t="shared" si="59"/>
        <v>0</v>
      </c>
      <c r="I170" s="2"/>
    </row>
    <row r="171" spans="1:9" s="26" customFormat="1" x14ac:dyDescent="0.2">
      <c r="A171" s="41"/>
      <c r="B171" s="70" t="s">
        <v>42</v>
      </c>
      <c r="C171" s="73">
        <v>5</v>
      </c>
      <c r="D171" s="74">
        <f>VLOOKUP(B171,'[1]por deptos 2011-2017'!$BD$3:$BF$539,3,0)</f>
        <v>4</v>
      </c>
      <c r="E171" s="65">
        <f t="shared" si="56"/>
        <v>0.125</v>
      </c>
      <c r="F171" s="65">
        <f t="shared" si="57"/>
        <v>0.17391304347826086</v>
      </c>
      <c r="G171" s="65">
        <f t="shared" si="58"/>
        <v>-0.2</v>
      </c>
      <c r="H171" s="48">
        <f t="shared" si="59"/>
        <v>-2.5000000000000001E-2</v>
      </c>
      <c r="I171" s="2"/>
    </row>
    <row r="172" spans="1:9" s="26" customFormat="1" x14ac:dyDescent="0.2">
      <c r="A172" s="41"/>
      <c r="B172" s="70" t="s">
        <v>592</v>
      </c>
      <c r="C172" s="73">
        <v>0</v>
      </c>
      <c r="D172" s="74">
        <f>VLOOKUP(B172,'[1]por deptos 2011-2017'!$BD$3:$BF$539,3,0)</f>
        <v>0</v>
      </c>
      <c r="E172" s="65" t="str">
        <f t="shared" si="56"/>
        <v/>
      </c>
      <c r="F172" s="65" t="str">
        <f t="shared" si="57"/>
        <v/>
      </c>
      <c r="G172" s="65" t="str">
        <f t="shared" si="58"/>
        <v>0</v>
      </c>
      <c r="H172" s="48" t="str">
        <f t="shared" si="59"/>
        <v/>
      </c>
      <c r="I172" s="2"/>
    </row>
    <row r="173" spans="1:9" s="26" customFormat="1" x14ac:dyDescent="0.2">
      <c r="A173" s="41"/>
      <c r="B173" s="70" t="s">
        <v>593</v>
      </c>
      <c r="C173" s="73">
        <v>1</v>
      </c>
      <c r="D173" s="74">
        <f>VLOOKUP(B173,'[1]por deptos 2011-2017'!$BD$3:$BF$539,3,0)</f>
        <v>0</v>
      </c>
      <c r="E173" s="65">
        <f t="shared" si="56"/>
        <v>2.5000000000000001E-2</v>
      </c>
      <c r="F173" s="65" t="str">
        <f t="shared" si="57"/>
        <v/>
      </c>
      <c r="G173" s="65" t="str">
        <f t="shared" si="58"/>
        <v>0</v>
      </c>
      <c r="H173" s="48">
        <f t="shared" si="59"/>
        <v>0</v>
      </c>
      <c r="I173" s="2"/>
    </row>
    <row r="174" spans="1:9" s="26" customFormat="1" x14ac:dyDescent="0.2">
      <c r="A174" s="41"/>
      <c r="B174" s="70" t="s">
        <v>594</v>
      </c>
      <c r="C174" s="73">
        <v>0</v>
      </c>
      <c r="D174" s="74">
        <f>VLOOKUP(B174,'[1]por deptos 2011-2017'!$BD$3:$BF$539,3,0)</f>
        <v>0</v>
      </c>
      <c r="E174" s="65" t="str">
        <f t="shared" si="56"/>
        <v/>
      </c>
      <c r="F174" s="65" t="str">
        <f t="shared" si="57"/>
        <v/>
      </c>
      <c r="G174" s="65" t="str">
        <f t="shared" si="58"/>
        <v>0</v>
      </c>
      <c r="H174" s="48" t="str">
        <f t="shared" si="59"/>
        <v/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2011-2017'!$BD$3:$BF$539,3,0)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2011-2017'!$BD$3:$BF$539,3,0)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0</v>
      </c>
      <c r="D177" s="74">
        <f>VLOOKUP(B177,'[1]por deptos 2011-2017'!$BD$3:$BF$539,3,0)</f>
        <v>0</v>
      </c>
      <c r="E177" s="65" t="str">
        <f t="shared" si="56"/>
        <v/>
      </c>
      <c r="F177" s="65" t="str">
        <f t="shared" si="57"/>
        <v/>
      </c>
      <c r="G177" s="65" t="str">
        <f t="shared" si="58"/>
        <v>0</v>
      </c>
      <c r="H177" s="48" t="str">
        <f t="shared" si="59"/>
        <v/>
      </c>
      <c r="I177" s="2"/>
    </row>
    <row r="178" spans="1:9" s="26" customFormat="1" x14ac:dyDescent="0.2">
      <c r="A178" s="41"/>
      <c r="B178" s="70" t="s">
        <v>43</v>
      </c>
      <c r="C178" s="73">
        <v>0</v>
      </c>
      <c r="D178" s="74">
        <f>VLOOKUP(B178,'[1]por deptos 2011-2017'!$BD$3:$BF$539,3,0)</f>
        <v>0</v>
      </c>
      <c r="E178" s="65" t="str">
        <f t="shared" si="56"/>
        <v/>
      </c>
      <c r="F178" s="65" t="str">
        <f t="shared" si="57"/>
        <v/>
      </c>
      <c r="G178" s="65" t="str">
        <f t="shared" si="58"/>
        <v>0</v>
      </c>
      <c r="H178" s="48" t="str">
        <f t="shared" si="59"/>
        <v/>
      </c>
      <c r="I178" s="2"/>
    </row>
    <row r="179" spans="1:9" s="26" customFormat="1" x14ac:dyDescent="0.2">
      <c r="A179" s="40"/>
      <c r="B179" s="70" t="s">
        <v>534</v>
      </c>
      <c r="C179" s="73">
        <v>0</v>
      </c>
      <c r="D179" s="74">
        <f>VLOOKUP(B179,'[1]por deptos 2011-2017'!$BD$3:$BF$539,3,0)</f>
        <v>0</v>
      </c>
      <c r="E179" s="65" t="str">
        <f t="shared" ref="E179" si="60">+IF(C179=0,"",C179/C$165)</f>
        <v/>
      </c>
      <c r="F179" s="65" t="str">
        <f t="shared" ref="F179" si="61">+IF(D179=0,"",D179/D$165)</f>
        <v/>
      </c>
      <c r="G179" s="65" t="str">
        <f t="shared" ref="G179" si="62">+IF(OR(AND(D179=0),(C179=0)),"0",((D179-C179)/C179))</f>
        <v>0</v>
      </c>
      <c r="H179" s="48" t="str">
        <f t="shared" ref="H179" si="63">+IF(OR(AND(E179=""),(G179="")),"",E179*G179)</f>
        <v/>
      </c>
      <c r="I179" s="2"/>
    </row>
    <row r="180" spans="1:9" s="26" customFormat="1" x14ac:dyDescent="0.2">
      <c r="A180" s="41"/>
      <c r="B180" s="70" t="s">
        <v>448</v>
      </c>
      <c r="C180" s="73">
        <v>0</v>
      </c>
      <c r="D180" s="74">
        <f>VLOOKUP(B180,'[1]por deptos 2011-2017'!$BD$3:$BF$539,3,0)</f>
        <v>0</v>
      </c>
      <c r="E180" s="65" t="str">
        <f t="shared" si="56"/>
        <v/>
      </c>
      <c r="F180" s="65" t="str">
        <f t="shared" si="57"/>
        <v/>
      </c>
      <c r="G180" s="65" t="str">
        <f t="shared" si="58"/>
        <v>0</v>
      </c>
      <c r="H180" s="48" t="str">
        <f t="shared" si="59"/>
        <v/>
      </c>
      <c r="I180" s="2"/>
    </row>
    <row r="181" spans="1:9" s="26" customFormat="1" x14ac:dyDescent="0.2">
      <c r="A181" s="41"/>
      <c r="B181" s="70" t="s">
        <v>595</v>
      </c>
      <c r="C181" s="73">
        <v>0</v>
      </c>
      <c r="D181" s="74">
        <f>VLOOKUP(B181,'[1]por deptos 2011-2017'!$BD$3:$BF$539,3,0)</f>
        <v>0</v>
      </c>
      <c r="E181" s="65" t="str">
        <f t="shared" si="56"/>
        <v/>
      </c>
      <c r="F181" s="65" t="str">
        <f t="shared" si="57"/>
        <v/>
      </c>
      <c r="G181" s="65" t="str">
        <f t="shared" si="58"/>
        <v>0</v>
      </c>
      <c r="H181" s="48" t="str">
        <f t="shared" si="59"/>
        <v/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2011-2017'!$BD$3:$BF$539,3,0)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2011-2017'!$BD$3:$BF$539,3,0)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0</v>
      </c>
      <c r="D184" s="74">
        <f>VLOOKUP(B184,'[1]por deptos 2011-2017'!$BD$3:$BF$539,3,0)</f>
        <v>0</v>
      </c>
      <c r="E184" s="65" t="str">
        <f t="shared" ref="E184:E185" si="64">+IF(C184=0,"",C184/C$165)</f>
        <v/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 t="str">
        <f t="shared" ref="H184:H185" si="67">+IF(OR(AND(E184=""),(G184="")),"",E184*G184)</f>
        <v/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2011-2017'!$BD$3:$BF$539,3,0)</f>
        <v>0</v>
      </c>
      <c r="E185" s="65" t="str">
        <f t="shared" si="64"/>
        <v/>
      </c>
      <c r="F185" s="65" t="str">
        <f t="shared" si="65"/>
        <v/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1</v>
      </c>
      <c r="D186" s="74">
        <f>VLOOKUP(B186,'[1]por deptos 2011-2017'!$BD$3:$BF$539,3,0)</f>
        <v>0</v>
      </c>
      <c r="E186" s="65">
        <f t="shared" si="56"/>
        <v>2.5000000000000001E-2</v>
      </c>
      <c r="F186" s="65" t="str">
        <f t="shared" si="57"/>
        <v/>
      </c>
      <c r="G186" s="65" t="str">
        <f t="shared" si="58"/>
        <v>0</v>
      </c>
      <c r="H186" s="48">
        <f t="shared" si="59"/>
        <v>0</v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2011-2017'!$BD$3:$BF$539,3,0)</f>
        <v>0</v>
      </c>
      <c r="E187" s="65" t="str">
        <f t="shared" si="56"/>
        <v/>
      </c>
      <c r="F187" s="65" t="str">
        <f t="shared" si="57"/>
        <v/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2011-2017'!$BD$3:$BF$539,3,0)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2011-2017'!$BD$3:$BF$539,3,0)</f>
        <v>0</v>
      </c>
      <c r="E189" s="65" t="str">
        <f t="shared" ref="E189" si="68">+IF(C189=0,"",C189/C$165)</f>
        <v/>
      </c>
      <c r="F189" s="65" t="str">
        <f t="shared" ref="F189" si="69">+IF(D189=0,"",D189/D$165)</f>
        <v/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2011-2017'!$BD$3:$BF$539,3,0)</f>
        <v>0</v>
      </c>
      <c r="E190" s="65" t="str">
        <f t="shared" si="56"/>
        <v/>
      </c>
      <c r="F190" s="65" t="str">
        <f t="shared" si="57"/>
        <v/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0</v>
      </c>
      <c r="D191" s="74">
        <f>VLOOKUP(B191,'[1]por deptos 2011-2017'!$BD$3:$BF$539,3,0)</f>
        <v>1</v>
      </c>
      <c r="E191" s="65" t="str">
        <f t="shared" si="56"/>
        <v/>
      </c>
      <c r="F191" s="65">
        <f t="shared" si="57"/>
        <v>4.3478260869565216E-2</v>
      </c>
      <c r="G191" s="65" t="str">
        <f t="shared" si="58"/>
        <v>0</v>
      </c>
      <c r="H191" s="48" t="str">
        <f t="shared" si="59"/>
        <v/>
      </c>
      <c r="I191" s="2"/>
    </row>
    <row r="192" spans="1:9" s="26" customFormat="1" x14ac:dyDescent="0.2">
      <c r="A192" s="40"/>
      <c r="B192" s="70" t="s">
        <v>539</v>
      </c>
      <c r="C192" s="73">
        <v>1</v>
      </c>
      <c r="D192" s="74">
        <f>VLOOKUP(B192,'[1]por deptos 2011-2017'!$BD$3:$BF$539,3,0)</f>
        <v>0</v>
      </c>
      <c r="E192" s="65">
        <f t="shared" ref="E192" si="72">+IF(C192=0,"",C192/C$165)</f>
        <v>2.5000000000000001E-2</v>
      </c>
      <c r="F192" s="65" t="str">
        <f t="shared" ref="F192" si="73">+IF(D192=0,"",D192/D$165)</f>
        <v/>
      </c>
      <c r="G192" s="65" t="str">
        <f t="shared" ref="G192" si="74">+IF(OR(AND(D192=0),(C192=0)),"0",((D192-C192)/C192))</f>
        <v>0</v>
      </c>
      <c r="H192" s="48">
        <f t="shared" ref="H192" si="75">+IF(OR(AND(E192=""),(G192="")),"",E192*G192)</f>
        <v>0</v>
      </c>
      <c r="I192" s="2"/>
    </row>
    <row r="193" spans="1:9" s="26" customFormat="1" x14ac:dyDescent="0.2">
      <c r="A193" s="41"/>
      <c r="B193" s="70" t="s">
        <v>219</v>
      </c>
      <c r="C193" s="73">
        <v>0</v>
      </c>
      <c r="D193" s="74">
        <f>VLOOKUP(B193,'[1]por deptos 2011-2017'!$BD$3:$BF$539,3,0)</f>
        <v>0</v>
      </c>
      <c r="E193" s="65" t="str">
        <f t="shared" si="56"/>
        <v/>
      </c>
      <c r="F193" s="65" t="str">
        <f t="shared" si="57"/>
        <v/>
      </c>
      <c r="G193" s="65" t="str">
        <f t="shared" si="58"/>
        <v>0</v>
      </c>
      <c r="H193" s="48" t="str">
        <f t="shared" si="59"/>
        <v/>
      </c>
      <c r="I193" s="2"/>
    </row>
    <row r="194" spans="1:9" s="26" customFormat="1" x14ac:dyDescent="0.2">
      <c r="A194" s="41"/>
      <c r="B194" s="70" t="s">
        <v>220</v>
      </c>
      <c r="C194" s="73">
        <v>0</v>
      </c>
      <c r="D194" s="74">
        <f>VLOOKUP(B194,'[1]por deptos 2011-2017'!$BD$3:$BF$539,3,0)</f>
        <v>0</v>
      </c>
      <c r="E194" s="65" t="str">
        <f t="shared" si="56"/>
        <v/>
      </c>
      <c r="F194" s="65" t="str">
        <f t="shared" si="57"/>
        <v/>
      </c>
      <c r="G194" s="65" t="str">
        <f t="shared" si="58"/>
        <v>0</v>
      </c>
      <c r="H194" s="48" t="str">
        <f t="shared" si="59"/>
        <v/>
      </c>
      <c r="I194" s="2"/>
    </row>
    <row r="195" spans="1:9" s="26" customFormat="1" x14ac:dyDescent="0.2">
      <c r="A195" s="41"/>
      <c r="B195" s="70" t="s">
        <v>221</v>
      </c>
      <c r="C195" s="73">
        <v>0</v>
      </c>
      <c r="D195" s="74">
        <f>VLOOKUP(B195,'[1]por deptos 2011-2017'!$BD$3:$BF$539,3,0)</f>
        <v>0</v>
      </c>
      <c r="E195" s="65" t="str">
        <f t="shared" si="56"/>
        <v/>
      </c>
      <c r="F195" s="65" t="str">
        <f t="shared" si="57"/>
        <v/>
      </c>
      <c r="G195" s="65" t="str">
        <f t="shared" si="58"/>
        <v>0</v>
      </c>
      <c r="H195" s="48" t="str">
        <f t="shared" si="59"/>
        <v/>
      </c>
      <c r="I195" s="2"/>
    </row>
    <row r="196" spans="1:9" s="26" customFormat="1" x14ac:dyDescent="0.2">
      <c r="A196" s="41"/>
      <c r="B196" s="70" t="s">
        <v>222</v>
      </c>
      <c r="C196" s="73">
        <v>1</v>
      </c>
      <c r="D196" s="74">
        <f>VLOOKUP(B196,'[1]por deptos 2011-2017'!$BD$3:$BF$539,3,0)</f>
        <v>0</v>
      </c>
      <c r="E196" s="65">
        <f t="shared" si="56"/>
        <v>2.5000000000000001E-2</v>
      </c>
      <c r="F196" s="65" t="str">
        <f t="shared" si="57"/>
        <v/>
      </c>
      <c r="G196" s="65" t="str">
        <f t="shared" si="58"/>
        <v>0</v>
      </c>
      <c r="H196" s="48">
        <f t="shared" si="59"/>
        <v>0</v>
      </c>
      <c r="I196" s="2"/>
    </row>
    <row r="197" spans="1:9" s="26" customFormat="1" x14ac:dyDescent="0.2">
      <c r="A197" s="41"/>
      <c r="B197" s="70" t="s">
        <v>450</v>
      </c>
      <c r="C197" s="73">
        <v>0</v>
      </c>
      <c r="D197" s="74">
        <f>VLOOKUP(B197,'[1]por deptos 2011-2017'!$BD$3:$BF$539,3,0)</f>
        <v>0</v>
      </c>
      <c r="E197" s="65" t="str">
        <f t="shared" si="56"/>
        <v/>
      </c>
      <c r="F197" s="65" t="str">
        <f t="shared" si="57"/>
        <v/>
      </c>
      <c r="G197" s="65" t="str">
        <f t="shared" si="58"/>
        <v>0</v>
      </c>
      <c r="H197" s="48" t="str">
        <f t="shared" si="59"/>
        <v/>
      </c>
      <c r="I197" s="2"/>
    </row>
    <row r="198" spans="1:9" s="26" customFormat="1" x14ac:dyDescent="0.2">
      <c r="A198" s="41"/>
      <c r="B198" s="70" t="s">
        <v>451</v>
      </c>
      <c r="C198" s="73">
        <v>0</v>
      </c>
      <c r="D198" s="74">
        <f>VLOOKUP(B198,'[1]por deptos 2011-2017'!$BD$3:$BF$539,3,0)</f>
        <v>0</v>
      </c>
      <c r="E198" s="65" t="str">
        <f t="shared" si="56"/>
        <v/>
      </c>
      <c r="F198" s="65" t="str">
        <f t="shared" si="57"/>
        <v/>
      </c>
      <c r="G198" s="65" t="str">
        <f t="shared" si="58"/>
        <v>0</v>
      </c>
      <c r="H198" s="48" t="str">
        <f t="shared" si="59"/>
        <v/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2011-2017'!$BD$3:$BF$539,3,0)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1</v>
      </c>
      <c r="D200" s="74">
        <f>VLOOKUP(B200,'[1]por deptos 2011-2017'!$BD$3:$BF$539,3,0)</f>
        <v>0</v>
      </c>
      <c r="E200" s="65">
        <f t="shared" ref="E200" si="76">+IF(C200=0,"",C200/C$165)</f>
        <v>2.5000000000000001E-2</v>
      </c>
      <c r="F200" s="65" t="str">
        <f t="shared" ref="F200" si="77">+IF(D200=0,"",D200/D$165)</f>
        <v/>
      </c>
      <c r="G200" s="65" t="str">
        <f t="shared" ref="G200" si="78">+IF(OR(AND(D200=0),(C200=0)),"0",((D200-C200)/C200))</f>
        <v>0</v>
      </c>
      <c r="H200" s="48">
        <f t="shared" ref="H200" si="79">+IF(OR(AND(E200=""),(G200="")),"",E200*G200)</f>
        <v>0</v>
      </c>
      <c r="I200" s="2"/>
    </row>
    <row r="201" spans="1:9" s="26" customFormat="1" x14ac:dyDescent="0.2">
      <c r="A201" s="41"/>
      <c r="B201" s="70" t="s">
        <v>224</v>
      </c>
      <c r="C201" s="73">
        <v>0</v>
      </c>
      <c r="D201" s="74">
        <f>VLOOKUP(B201,'[1]por deptos 2011-2017'!$BD$3:$BF$539,3,0)</f>
        <v>0</v>
      </c>
      <c r="E201" s="65" t="str">
        <f t="shared" si="56"/>
        <v/>
      </c>
      <c r="F201" s="65" t="str">
        <f t="shared" si="57"/>
        <v/>
      </c>
      <c r="G201" s="65" t="str">
        <f t="shared" si="58"/>
        <v>0</v>
      </c>
      <c r="H201" s="48" t="str">
        <f t="shared" si="59"/>
        <v/>
      </c>
      <c r="I201" s="2"/>
    </row>
    <row r="202" spans="1:9" s="26" customFormat="1" x14ac:dyDescent="0.2">
      <c r="A202" s="41"/>
      <c r="B202" s="70" t="s">
        <v>225</v>
      </c>
      <c r="C202" s="73">
        <v>0</v>
      </c>
      <c r="D202" s="74">
        <f>VLOOKUP(B202,'[1]por deptos 2011-2017'!$BD$3:$BF$539,3,0)</f>
        <v>0</v>
      </c>
      <c r="E202" s="65" t="str">
        <f t="shared" si="56"/>
        <v/>
      </c>
      <c r="F202" s="65" t="str">
        <f t="shared" si="57"/>
        <v/>
      </c>
      <c r="G202" s="65" t="str">
        <f t="shared" si="58"/>
        <v>0</v>
      </c>
      <c r="H202" s="48" t="str">
        <f t="shared" si="59"/>
        <v/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2011-2017'!$BD$3:$BF$539,3,0)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0</v>
      </c>
      <c r="D204" s="74">
        <f>VLOOKUP(B204,'[1]por deptos 2011-2017'!$BD$3:$BF$539,3,0)</f>
        <v>0</v>
      </c>
      <c r="E204" s="65" t="str">
        <f t="shared" si="56"/>
        <v/>
      </c>
      <c r="F204" s="65" t="str">
        <f t="shared" si="57"/>
        <v/>
      </c>
      <c r="G204" s="65" t="str">
        <f t="shared" si="58"/>
        <v>0</v>
      </c>
      <c r="H204" s="48" t="str">
        <f t="shared" si="59"/>
        <v/>
      </c>
      <c r="I204" s="2"/>
    </row>
    <row r="205" spans="1:9" s="26" customFormat="1" x14ac:dyDescent="0.2">
      <c r="A205" s="41"/>
      <c r="B205" s="70" t="s">
        <v>47</v>
      </c>
      <c r="C205" s="73">
        <v>3</v>
      </c>
      <c r="D205" s="74">
        <f>VLOOKUP(B205,'[1]por deptos 2011-2017'!$BD$3:$BF$539,3,0)</f>
        <v>1</v>
      </c>
      <c r="E205" s="65">
        <f t="shared" si="56"/>
        <v>7.4999999999999997E-2</v>
      </c>
      <c r="F205" s="65">
        <f t="shared" si="57"/>
        <v>4.3478260869565216E-2</v>
      </c>
      <c r="G205" s="65">
        <f t="shared" si="58"/>
        <v>-0.66666666666666663</v>
      </c>
      <c r="H205" s="48">
        <f t="shared" si="59"/>
        <v>-4.9999999999999996E-2</v>
      </c>
      <c r="I205" s="2"/>
    </row>
    <row r="206" spans="1:9" s="26" customFormat="1" x14ac:dyDescent="0.2">
      <c r="A206" s="41"/>
      <c r="B206" s="70" t="s">
        <v>227</v>
      </c>
      <c r="C206" s="73">
        <v>0</v>
      </c>
      <c r="D206" s="74">
        <f>VLOOKUP(B206,'[1]por deptos 2011-2017'!$BD$3:$BF$539,3,0)</f>
        <v>0</v>
      </c>
      <c r="E206" s="65" t="str">
        <f t="shared" si="56"/>
        <v/>
      </c>
      <c r="F206" s="65" t="str">
        <f t="shared" si="57"/>
        <v/>
      </c>
      <c r="G206" s="65" t="str">
        <f t="shared" si="58"/>
        <v>0</v>
      </c>
      <c r="H206" s="48" t="str">
        <f t="shared" si="59"/>
        <v/>
      </c>
      <c r="I206" s="2"/>
    </row>
    <row r="207" spans="1:9" s="26" customFormat="1" x14ac:dyDescent="0.2">
      <c r="A207" s="41"/>
      <c r="B207" s="70" t="s">
        <v>228</v>
      </c>
      <c r="C207" s="73">
        <v>0</v>
      </c>
      <c r="D207" s="74">
        <f>VLOOKUP(B207,'[1]por deptos 2011-2017'!$BD$3:$BF$539,3,0)</f>
        <v>0</v>
      </c>
      <c r="E207" s="65" t="str">
        <f t="shared" si="56"/>
        <v/>
      </c>
      <c r="F207" s="65" t="str">
        <f t="shared" si="57"/>
        <v/>
      </c>
      <c r="G207" s="65" t="str">
        <f t="shared" si="58"/>
        <v>0</v>
      </c>
      <c r="H207" s="48" t="str">
        <f t="shared" si="59"/>
        <v/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2011-2017'!$BD$3:$BF$539,3,0)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2011-2017'!$BD$3:$BF$539,3,0)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2011-2017'!$BD$3:$BF$539,3,0)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2011-2017'!$BD$3:$BF$539,3,0)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2011-2017'!$BD$3:$BF$539,3,0)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2011-2017'!$BD$3:$BF$539,3,0)</f>
        <v>0</v>
      </c>
      <c r="E213" s="65" t="str">
        <f t="shared" si="56"/>
        <v/>
      </c>
      <c r="F213" s="65" t="str">
        <f t="shared" si="57"/>
        <v/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2011-2017'!$BD$3:$BF$539,3,0)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2011-2017'!$BD$3:$BF$539,3,0)</f>
        <v>0</v>
      </c>
      <c r="E215" s="65" t="str">
        <f t="shared" si="56"/>
        <v/>
      </c>
      <c r="F215" s="65" t="str">
        <f t="shared" si="57"/>
        <v/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3</v>
      </c>
      <c r="D216" s="74">
        <f>VLOOKUP(B216,'[1]por deptos 2011-2017'!$BD$3:$BF$539,3,0)</f>
        <v>0</v>
      </c>
      <c r="E216" s="65">
        <f t="shared" si="56"/>
        <v>7.4999999999999997E-2</v>
      </c>
      <c r="F216" s="65" t="str">
        <f t="shared" si="57"/>
        <v/>
      </c>
      <c r="G216" s="65" t="str">
        <f t="shared" si="58"/>
        <v>0</v>
      </c>
      <c r="H216" s="48">
        <f t="shared" si="59"/>
        <v>0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2011-2017'!$BD$3:$BF$539,3,0)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2011-2017'!$BD$3:$BF$539,3,0)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0</v>
      </c>
      <c r="D219" s="74">
        <f>VLOOKUP(B219,'[1]por deptos 2011-2017'!$BD$3:$BF$539,3,0)</f>
        <v>0</v>
      </c>
      <c r="E219" s="65" t="str">
        <f t="shared" si="56"/>
        <v/>
      </c>
      <c r="F219" s="65" t="str">
        <f t="shared" si="57"/>
        <v/>
      </c>
      <c r="G219" s="65" t="str">
        <f t="shared" si="58"/>
        <v>0</v>
      </c>
      <c r="H219" s="48" t="str">
        <f t="shared" si="59"/>
        <v/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2011-2017'!$BD$3:$BF$539,3,0)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0</v>
      </c>
      <c r="D221" s="74">
        <f>VLOOKUP(B221,'[1]por deptos 2011-2017'!$BD$3:$BF$539,3,0)</f>
        <v>0</v>
      </c>
      <c r="E221" s="65" t="str">
        <f t="shared" si="56"/>
        <v/>
      </c>
      <c r="F221" s="65" t="str">
        <f t="shared" si="57"/>
        <v/>
      </c>
      <c r="G221" s="65" t="str">
        <f t="shared" si="58"/>
        <v>0</v>
      </c>
      <c r="H221" s="48" t="str">
        <f t="shared" si="59"/>
        <v/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2011-2017'!$BD$3:$BF$539,3,0)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2011-2017'!$BD$3:$BF$539,3,0)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2011-2017'!$BD$3:$BF$539,3,0)</f>
        <v>0</v>
      </c>
      <c r="E224" s="65" t="str">
        <f t="shared" si="56"/>
        <v/>
      </c>
      <c r="F224" s="65" t="str">
        <f t="shared" si="57"/>
        <v/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2011-2017'!$BD$3:$BF$539,3,0)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2011-2017'!$BD$3:$BF$539,3,0)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0</v>
      </c>
      <c r="D227" s="74">
        <f>VLOOKUP(B227,'[1]por deptos 2011-2017'!$BD$3:$BF$539,3,0)</f>
        <v>0</v>
      </c>
      <c r="E227" s="65" t="str">
        <f t="shared" si="56"/>
        <v/>
      </c>
      <c r="F227" s="65" t="str">
        <f t="shared" si="57"/>
        <v/>
      </c>
      <c r="G227" s="65" t="str">
        <f t="shared" si="58"/>
        <v>0</v>
      </c>
      <c r="H227" s="48" t="str">
        <f t="shared" si="59"/>
        <v/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2011-2017'!$BD$3:$BF$539,3,0)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0</v>
      </c>
      <c r="D229" s="74">
        <f>VLOOKUP(B229,'[1]por deptos 2011-2017'!$BD$3:$BF$539,3,0)</f>
        <v>2</v>
      </c>
      <c r="E229" s="65" t="str">
        <f t="shared" si="56"/>
        <v/>
      </c>
      <c r="F229" s="65">
        <f t="shared" si="57"/>
        <v>8.6956521739130432E-2</v>
      </c>
      <c r="G229" s="65" t="str">
        <f t="shared" si="58"/>
        <v>0</v>
      </c>
      <c r="H229" s="48" t="str">
        <f t="shared" si="59"/>
        <v/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2011-2017'!$BD$3:$BF$539,3,0)</f>
        <v>0</v>
      </c>
      <c r="E230" s="65" t="str">
        <f t="shared" si="56"/>
        <v/>
      </c>
      <c r="F230" s="65" t="str">
        <f t="shared" si="57"/>
        <v/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2011-2017'!$BD$3:$BF$539,3,0)</f>
        <v>0</v>
      </c>
      <c r="E231" s="65" t="str">
        <f t="shared" si="56"/>
        <v/>
      </c>
      <c r="F231" s="65" t="str">
        <f t="shared" si="57"/>
        <v/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0</v>
      </c>
      <c r="D232" s="74">
        <f>VLOOKUP(B232,'[1]por deptos 2011-2017'!$BD$3:$BF$539,3,0)</f>
        <v>6</v>
      </c>
      <c r="E232" s="65" t="str">
        <f t="shared" si="56"/>
        <v/>
      </c>
      <c r="F232" s="65">
        <f t="shared" si="57"/>
        <v>0.2608695652173913</v>
      </c>
      <c r="G232" s="65" t="str">
        <f t="shared" si="58"/>
        <v>0</v>
      </c>
      <c r="H232" s="48" t="str">
        <f t="shared" si="59"/>
        <v/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2011-2017'!$BD$3:$BF$539,3,0)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2011-2017'!$BD$3:$BF$539,3,0)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0</v>
      </c>
      <c r="D235" s="74">
        <f>VLOOKUP(B235,'[1]por deptos 2011-2017'!$BD$3:$BF$539,3,0)</f>
        <v>0</v>
      </c>
      <c r="E235" s="65" t="str">
        <f t="shared" si="56"/>
        <v/>
      </c>
      <c r="F235" s="65" t="str">
        <f t="shared" si="57"/>
        <v/>
      </c>
      <c r="G235" s="65" t="str">
        <f t="shared" si="58"/>
        <v>0</v>
      </c>
      <c r="H235" s="48" t="str">
        <f t="shared" si="59"/>
        <v/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2011-2017'!$BD$3:$BF$539,3,0)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2011-2017'!$BD$3:$BF$539,3,0)</f>
        <v>0</v>
      </c>
      <c r="E237" s="65" t="str">
        <f t="shared" si="56"/>
        <v/>
      </c>
      <c r="F237" s="65" t="str">
        <f t="shared" si="57"/>
        <v/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2011-2017'!$BD$3:$BF$539,3,0)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2011-2017'!$BD$3:$BF$539,3,0)</f>
        <v>0</v>
      </c>
      <c r="E239" s="65" t="str">
        <f t="shared" si="88"/>
        <v/>
      </c>
      <c r="F239" s="65" t="str">
        <f t="shared" si="89"/>
        <v/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2011-2017'!$BD$3:$BF$539,3,0)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0</v>
      </c>
      <c r="D241" s="74">
        <f>VLOOKUP(B241,'[1]por deptos 2011-2017'!$BD$3:$BF$539,3,0)</f>
        <v>0</v>
      </c>
      <c r="E241" s="65" t="str">
        <f t="shared" si="88"/>
        <v/>
      </c>
      <c r="F241" s="65" t="str">
        <f t="shared" si="89"/>
        <v/>
      </c>
      <c r="G241" s="65" t="str">
        <f t="shared" si="90"/>
        <v>0</v>
      </c>
      <c r="H241" s="48" t="str">
        <f t="shared" si="91"/>
        <v/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2011-2017'!$BD$3:$BF$539,3,0)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2011-2017'!$BD$3:$BF$539,3,0)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2011-2017'!$BD$3:$BF$539,3,0)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2011-2017'!$BD$3:$BF$539,3,0)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2011-2017'!$BD$3:$BF$539,3,0)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2011-2017'!$BD$3:$BF$539,3,0)</f>
        <v>0</v>
      </c>
      <c r="E247" s="65" t="str">
        <f t="shared" si="88"/>
        <v/>
      </c>
      <c r="F247" s="65" t="str">
        <f t="shared" si="89"/>
        <v/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2011-2017'!$BD$3:$BF$539,3,0)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2011-2017'!$BD$3:$BF$539,3,0)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2011-2017'!$BD$3:$BF$539,3,0)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0</v>
      </c>
      <c r="D251" s="74">
        <f>VLOOKUP(B251,'[1]por deptos 2011-2017'!$BD$3:$BF$539,3,0)</f>
        <v>0</v>
      </c>
      <c r="E251" s="65" t="str">
        <f t="shared" si="88"/>
        <v/>
      </c>
      <c r="F251" s="65" t="str">
        <f t="shared" si="89"/>
        <v/>
      </c>
      <c r="G251" s="65" t="str">
        <f t="shared" si="90"/>
        <v>0</v>
      </c>
      <c r="H251" s="48" t="str">
        <f t="shared" si="91"/>
        <v/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2011-2017'!$BD$3:$BF$539,3,0)</f>
        <v>0</v>
      </c>
      <c r="E252" s="65" t="str">
        <f t="shared" si="88"/>
        <v/>
      </c>
      <c r="F252" s="65" t="str">
        <f t="shared" si="89"/>
        <v/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2011-2017'!$BD$3:$BF$539,3,0)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2011-2017'!$BD$3:$BF$539,3,0)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2011-2017'!$BD$3:$BF$539,3,0)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0</v>
      </c>
      <c r="D256" s="74">
        <f>VLOOKUP(B256,'[1]por deptos 2011-2017'!$BD$3:$BF$539,3,0)</f>
        <v>0</v>
      </c>
      <c r="E256" s="65" t="str">
        <f t="shared" si="88"/>
        <v/>
      </c>
      <c r="F256" s="65" t="str">
        <f t="shared" si="89"/>
        <v/>
      </c>
      <c r="G256" s="65" t="str">
        <f t="shared" si="90"/>
        <v>0</v>
      </c>
      <c r="H256" s="48" t="str">
        <f t="shared" si="91"/>
        <v/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2011-2017'!$BD$3:$BF$539,3,0)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2011-2017'!$BD$3:$BF$539,3,0)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2011-2017'!$BD$3:$BF$539,3,0)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2011-2017'!$BD$3:$BF$539,3,0)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2011-2017'!$BD$3:$BF$539,3,0)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2011-2017'!$BD$3:$BF$539,3,0)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0</v>
      </c>
      <c r="D263" s="74">
        <f>VLOOKUP(B263,'[1]por deptos 2011-2017'!$BD$3:$BF$539,3,0)</f>
        <v>1</v>
      </c>
      <c r="E263" s="65" t="str">
        <f t="shared" si="96"/>
        <v/>
      </c>
      <c r="F263" s="65">
        <f t="shared" si="97"/>
        <v>4.3478260869565216E-2</v>
      </c>
      <c r="G263" s="65" t="str">
        <f t="shared" si="98"/>
        <v>0</v>
      </c>
      <c r="H263" s="48" t="str">
        <f t="shared" si="99"/>
        <v/>
      </c>
      <c r="I263" s="2"/>
    </row>
    <row r="264" spans="1:9" s="26" customFormat="1" x14ac:dyDescent="0.2">
      <c r="A264" s="41"/>
      <c r="B264" s="70" t="s">
        <v>60</v>
      </c>
      <c r="C264" s="73">
        <v>2</v>
      </c>
      <c r="D264" s="74">
        <f>VLOOKUP(B264,'[1]por deptos 2011-2017'!$BD$3:$BF$539,3,0)</f>
        <v>0</v>
      </c>
      <c r="E264" s="65">
        <f t="shared" si="88"/>
        <v>0.05</v>
      </c>
      <c r="F264" s="65" t="str">
        <f t="shared" si="89"/>
        <v/>
      </c>
      <c r="G264" s="65" t="str">
        <f t="shared" si="90"/>
        <v>0</v>
      </c>
      <c r="H264" s="48">
        <f t="shared" si="91"/>
        <v>0</v>
      </c>
      <c r="I264" s="2"/>
    </row>
    <row r="265" spans="1:9" s="26" customFormat="1" x14ac:dyDescent="0.2">
      <c r="A265" s="41"/>
      <c r="B265" s="70" t="s">
        <v>65</v>
      </c>
      <c r="C265" s="73">
        <v>5</v>
      </c>
      <c r="D265" s="74">
        <f>VLOOKUP(B265,'[1]por deptos 2011-2017'!$BD$3:$BF$539,3,0)</f>
        <v>0</v>
      </c>
      <c r="E265" s="65">
        <f t="shared" si="88"/>
        <v>0.125</v>
      </c>
      <c r="F265" s="65" t="str">
        <f t="shared" si="89"/>
        <v/>
      </c>
      <c r="G265" s="65" t="str">
        <f t="shared" si="90"/>
        <v>0</v>
      </c>
      <c r="H265" s="48">
        <f t="shared" si="91"/>
        <v>0</v>
      </c>
      <c r="I265" s="2"/>
    </row>
    <row r="266" spans="1:9" s="26" customFormat="1" x14ac:dyDescent="0.2">
      <c r="A266" s="41"/>
      <c r="B266" s="70" t="s">
        <v>61</v>
      </c>
      <c r="C266" s="73">
        <v>0</v>
      </c>
      <c r="D266" s="74">
        <f>VLOOKUP(B266,'[1]por deptos 2011-2017'!$BD$3:$BF$539,3,0)</f>
        <v>1</v>
      </c>
      <c r="E266" s="65" t="str">
        <f t="shared" si="88"/>
        <v/>
      </c>
      <c r="F266" s="65">
        <f t="shared" si="89"/>
        <v>4.3478260869565216E-2</v>
      </c>
      <c r="G266" s="65" t="str">
        <f t="shared" si="90"/>
        <v>0</v>
      </c>
      <c r="H266" s="48" t="str">
        <f t="shared" si="91"/>
        <v/>
      </c>
      <c r="I266" s="2"/>
    </row>
    <row r="267" spans="1:9" s="26" customFormat="1" x14ac:dyDescent="0.2">
      <c r="A267" s="41"/>
      <c r="B267" s="70" t="s">
        <v>247</v>
      </c>
      <c r="C267" s="73">
        <v>0</v>
      </c>
      <c r="D267" s="74">
        <f>VLOOKUP(B267,'[1]por deptos 2011-2017'!$BD$3:$BF$539,3,0)</f>
        <v>0</v>
      </c>
      <c r="E267" s="65" t="str">
        <f t="shared" si="88"/>
        <v/>
      </c>
      <c r="F267" s="65" t="str">
        <f t="shared" si="89"/>
        <v/>
      </c>
      <c r="G267" s="65" t="str">
        <f t="shared" si="90"/>
        <v>0</v>
      </c>
      <c r="H267" s="48" t="str">
        <f t="shared" si="91"/>
        <v/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2011-2017'!$BD$3:$BF$539,3,0)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0</v>
      </c>
      <c r="D269" s="74">
        <f>VLOOKUP(B269,'[1]por deptos 2011-2017'!$BD$3:$BF$539,3,0)</f>
        <v>0</v>
      </c>
      <c r="E269" s="65" t="str">
        <f t="shared" ref="E269" si="100">+IF(C269=0,"",C269/C$165)</f>
        <v/>
      </c>
      <c r="F269" s="65" t="str">
        <f t="shared" ref="F269" si="101">+IF(D269=0,"",D269/D$165)</f>
        <v/>
      </c>
      <c r="G269" s="65" t="str">
        <f t="shared" ref="G269" si="102">+IF(OR(AND(D269=0),(C269=0)),"0",((D269-C269)/C269))</f>
        <v>0</v>
      </c>
      <c r="H269" s="48" t="str">
        <f t="shared" ref="H269" si="103">+IF(OR(AND(E269=""),(G269="")),"",E269*G269)</f>
        <v/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2011-2017'!$BD$3:$BF$539,3,0)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0</v>
      </c>
      <c r="D271" s="74">
        <f>VLOOKUP(B271,'[1]por deptos 2011-2017'!$BD$3:$BF$539,3,0)</f>
        <v>0</v>
      </c>
      <c r="E271" s="65" t="str">
        <f t="shared" si="88"/>
        <v/>
      </c>
      <c r="F271" s="65" t="str">
        <f t="shared" si="89"/>
        <v/>
      </c>
      <c r="G271" s="65" t="str">
        <f t="shared" si="90"/>
        <v>0</v>
      </c>
      <c r="H271" s="48" t="str">
        <f t="shared" si="91"/>
        <v/>
      </c>
      <c r="I271" s="2"/>
    </row>
    <row r="272" spans="1:9" s="26" customFormat="1" x14ac:dyDescent="0.2">
      <c r="A272" s="41"/>
      <c r="B272" s="70" t="s">
        <v>59</v>
      </c>
      <c r="C272" s="73">
        <v>0</v>
      </c>
      <c r="D272" s="74">
        <f>VLOOKUP(B272,'[1]por deptos 2011-2017'!$BD$3:$BF$539,3,0)</f>
        <v>0</v>
      </c>
      <c r="E272" s="65" t="str">
        <f t="shared" si="88"/>
        <v/>
      </c>
      <c r="F272" s="65" t="str">
        <f t="shared" si="89"/>
        <v/>
      </c>
      <c r="G272" s="65" t="str">
        <f t="shared" si="90"/>
        <v>0</v>
      </c>
      <c r="H272" s="48" t="str">
        <f t="shared" si="91"/>
        <v/>
      </c>
      <c r="I272" s="2"/>
    </row>
    <row r="273" spans="1:9" s="26" customFormat="1" x14ac:dyDescent="0.2">
      <c r="A273" s="41"/>
      <c r="B273" s="70" t="s">
        <v>64</v>
      </c>
      <c r="C273" s="73">
        <v>0</v>
      </c>
      <c r="D273" s="74">
        <f>VLOOKUP(B273,'[1]por deptos 2011-2017'!$BD$3:$BF$539,3,0)</f>
        <v>0</v>
      </c>
      <c r="E273" s="65" t="str">
        <f t="shared" si="88"/>
        <v/>
      </c>
      <c r="F273" s="65" t="str">
        <f t="shared" si="89"/>
        <v/>
      </c>
      <c r="G273" s="65" t="str">
        <f t="shared" si="90"/>
        <v>0</v>
      </c>
      <c r="H273" s="48" t="str">
        <f t="shared" si="91"/>
        <v/>
      </c>
      <c r="I273" s="2"/>
    </row>
    <row r="274" spans="1:9" s="26" customFormat="1" x14ac:dyDescent="0.2">
      <c r="A274" s="41"/>
      <c r="B274" s="70" t="s">
        <v>248</v>
      </c>
      <c r="C274" s="73">
        <v>0</v>
      </c>
      <c r="D274" s="74">
        <f>VLOOKUP(B274,'[1]por deptos 2011-2017'!$BD$3:$BF$539,3,0)</f>
        <v>0</v>
      </c>
      <c r="E274" s="65" t="str">
        <f t="shared" si="88"/>
        <v/>
      </c>
      <c r="F274" s="65" t="str">
        <f t="shared" si="89"/>
        <v/>
      </c>
      <c r="G274" s="65" t="str">
        <f t="shared" si="90"/>
        <v>0</v>
      </c>
      <c r="H274" s="48" t="str">
        <f t="shared" si="91"/>
        <v/>
      </c>
      <c r="I274" s="2"/>
    </row>
    <row r="275" spans="1:9" s="26" customFormat="1" x14ac:dyDescent="0.2">
      <c r="A275" s="41"/>
      <c r="B275" s="70" t="s">
        <v>469</v>
      </c>
      <c r="C275" s="73">
        <v>0</v>
      </c>
      <c r="D275" s="74">
        <f>VLOOKUP(B275,'[1]por deptos 2011-2017'!$BD$3:$BF$539,3,0)</f>
        <v>0</v>
      </c>
      <c r="E275" s="65" t="str">
        <f t="shared" si="88"/>
        <v/>
      </c>
      <c r="F275" s="65" t="str">
        <f t="shared" si="89"/>
        <v/>
      </c>
      <c r="G275" s="65" t="str">
        <f t="shared" si="90"/>
        <v>0</v>
      </c>
      <c r="H275" s="48" t="str">
        <f t="shared" si="91"/>
        <v/>
      </c>
      <c r="I275" s="2"/>
    </row>
    <row r="276" spans="1:9" s="26" customFormat="1" x14ac:dyDescent="0.2">
      <c r="A276" s="41"/>
      <c r="B276" s="70" t="s">
        <v>66</v>
      </c>
      <c r="C276" s="73">
        <v>1</v>
      </c>
      <c r="D276" s="74">
        <f>VLOOKUP(B276,'[1]por deptos 2011-2017'!$BD$3:$BF$539,3,0)</f>
        <v>0</v>
      </c>
      <c r="E276" s="65">
        <f t="shared" si="88"/>
        <v>2.5000000000000001E-2</v>
      </c>
      <c r="F276" s="65" t="str">
        <f t="shared" si="89"/>
        <v/>
      </c>
      <c r="G276" s="65" t="str">
        <f t="shared" si="90"/>
        <v>0</v>
      </c>
      <c r="H276" s="48">
        <f t="shared" si="91"/>
        <v>0</v>
      </c>
      <c r="I276" s="2"/>
    </row>
    <row r="277" spans="1:9" s="26" customFormat="1" x14ac:dyDescent="0.2">
      <c r="A277" s="40"/>
      <c r="B277" s="70" t="s">
        <v>556</v>
      </c>
      <c r="C277" s="73">
        <v>0</v>
      </c>
      <c r="D277" s="74">
        <f>VLOOKUP(B277,'[1]por deptos 2011-2017'!$BD$3:$BF$539,3,0)</f>
        <v>0</v>
      </c>
      <c r="E277" s="65" t="str">
        <f t="shared" ref="E277:E278" si="104">+IF(C277=0,"",C277/C$165)</f>
        <v/>
      </c>
      <c r="F277" s="65" t="str">
        <f t="shared" ref="F277:F278" si="105">+IF(D277=0,"",D277/D$165)</f>
        <v/>
      </c>
      <c r="G277" s="65" t="str">
        <f t="shared" ref="G277:G278" si="106">+IF(OR(AND(D277=0),(C277=0)),"0",((D277-C277)/C277))</f>
        <v>0</v>
      </c>
      <c r="H277" s="48" t="str">
        <f t="shared" ref="H277:H278" si="107">+IF(OR(AND(E277=""),(G277="")),"",E277*G277)</f>
        <v/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2011-2017'!$BD$3:$BF$539,3,0)</f>
        <v>0</v>
      </c>
      <c r="E278" s="65" t="str">
        <f t="shared" si="104"/>
        <v/>
      </c>
      <c r="F278" s="65" t="str">
        <f t="shared" si="105"/>
        <v/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1</v>
      </c>
      <c r="D279" s="74">
        <f>VLOOKUP(B279,'[1]por deptos 2011-2017'!$BD$3:$BF$539,3,0)</f>
        <v>0</v>
      </c>
      <c r="E279" s="65">
        <f t="shared" si="88"/>
        <v>2.5000000000000001E-2</v>
      </c>
      <c r="F279" s="65" t="str">
        <f t="shared" si="89"/>
        <v/>
      </c>
      <c r="G279" s="65" t="str">
        <f t="shared" si="90"/>
        <v>0</v>
      </c>
      <c r="H279" s="48">
        <f t="shared" si="91"/>
        <v>0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2011-2017'!$BD$3:$BF$539,3,0)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2011-2017'!$BD$3:$BF$539,3,0)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2011-2017'!$BD$3:$BF$539,3,0)</f>
        <v>0</v>
      </c>
      <c r="E282" s="65" t="str">
        <f t="shared" si="108"/>
        <v/>
      </c>
      <c r="F282" s="65" t="str">
        <f t="shared" si="109"/>
        <v/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2011-2017'!$BD$3:$BF$539,3,0)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2011-2017'!$BD$3:$BF$539,3,0)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2011-2017'!$BD$3:$BF$539,3,0)</f>
        <v>1</v>
      </c>
      <c r="E285" s="65" t="str">
        <f t="shared" si="108"/>
        <v/>
      </c>
      <c r="F285" s="65">
        <f t="shared" si="109"/>
        <v>4.3478260869565216E-2</v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0</v>
      </c>
      <c r="D286" s="74">
        <f>VLOOKUP(B286,'[1]por deptos 2011-2017'!$BD$3:$BF$539,3,0)</f>
        <v>0</v>
      </c>
      <c r="E286" s="65" t="str">
        <f t="shared" si="88"/>
        <v/>
      </c>
      <c r="F286" s="65" t="str">
        <f t="shared" si="89"/>
        <v/>
      </c>
      <c r="G286" s="65" t="str">
        <f t="shared" si="90"/>
        <v>0</v>
      </c>
      <c r="H286" s="48" t="str">
        <f t="shared" si="91"/>
        <v/>
      </c>
      <c r="I286" s="2"/>
    </row>
    <row r="287" spans="1:9" s="26" customFormat="1" x14ac:dyDescent="0.2">
      <c r="A287" s="41"/>
      <c r="B287" s="70" t="s">
        <v>471</v>
      </c>
      <c r="C287" s="73">
        <v>0</v>
      </c>
      <c r="D287" s="74">
        <f>VLOOKUP(B287,'[1]por deptos 2011-2017'!$BD$3:$BF$539,3,0)</f>
        <v>0</v>
      </c>
      <c r="E287" s="65" t="str">
        <f t="shared" si="88"/>
        <v/>
      </c>
      <c r="F287" s="65" t="str">
        <f t="shared" si="89"/>
        <v/>
      </c>
      <c r="G287" s="65" t="str">
        <f t="shared" si="90"/>
        <v>0</v>
      </c>
      <c r="H287" s="48" t="str">
        <f t="shared" si="91"/>
        <v/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2011-2017'!$BD$3:$BF$539,3,0)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0</v>
      </c>
      <c r="D289" s="74">
        <f>VLOOKUP(B289,'[1]por deptos 2011-2017'!$BD$3:$BF$539,3,0)</f>
        <v>0</v>
      </c>
      <c r="E289" s="65" t="str">
        <f t="shared" si="88"/>
        <v/>
      </c>
      <c r="F289" s="65" t="str">
        <f t="shared" si="89"/>
        <v/>
      </c>
      <c r="G289" s="65" t="str">
        <f t="shared" si="90"/>
        <v>0</v>
      </c>
      <c r="H289" s="48" t="str">
        <f t="shared" si="91"/>
        <v/>
      </c>
      <c r="I289" s="2"/>
    </row>
    <row r="290" spans="1:9" s="26" customFormat="1" x14ac:dyDescent="0.2">
      <c r="A290" s="41"/>
      <c r="B290" s="70" t="s">
        <v>473</v>
      </c>
      <c r="C290" s="73">
        <v>0</v>
      </c>
      <c r="D290" s="74">
        <f>VLOOKUP(B290,'[1]por deptos 2011-2017'!$BD$3:$BF$539,3,0)</f>
        <v>0</v>
      </c>
      <c r="E290" s="65" t="str">
        <f t="shared" si="88"/>
        <v/>
      </c>
      <c r="F290" s="65" t="str">
        <f t="shared" si="89"/>
        <v/>
      </c>
      <c r="G290" s="65" t="str">
        <f t="shared" si="90"/>
        <v>0</v>
      </c>
      <c r="H290" s="48" t="str">
        <f t="shared" si="91"/>
        <v/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2011-2017'!$BD$3:$BF$539,3,0)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5</v>
      </c>
      <c r="D292" s="74">
        <f>VLOOKUP(B292,'[1]por deptos 2011-2017'!$BD$3:$BF$539,3,0)</f>
        <v>0</v>
      </c>
      <c r="E292" s="65">
        <f t="shared" si="88"/>
        <v>0.125</v>
      </c>
      <c r="F292" s="65" t="str">
        <f t="shared" si="89"/>
        <v/>
      </c>
      <c r="G292" s="65" t="str">
        <f t="shared" si="90"/>
        <v>0</v>
      </c>
      <c r="H292" s="48">
        <f t="shared" si="91"/>
        <v>0</v>
      </c>
      <c r="I292" s="2"/>
    </row>
    <row r="293" spans="1:9" s="26" customFormat="1" x14ac:dyDescent="0.2">
      <c r="A293" s="41"/>
      <c r="B293" s="70" t="s">
        <v>249</v>
      </c>
      <c r="C293" s="73">
        <v>3</v>
      </c>
      <c r="D293" s="74">
        <f>VLOOKUP(B293,'[1]por deptos 2011-2017'!$BD$3:$BF$539,3,0)</f>
        <v>0</v>
      </c>
      <c r="E293" s="65">
        <f t="shared" si="88"/>
        <v>7.4999999999999997E-2</v>
      </c>
      <c r="F293" s="65" t="str">
        <f t="shared" si="89"/>
        <v/>
      </c>
      <c r="G293" s="65" t="str">
        <f t="shared" si="90"/>
        <v>0</v>
      </c>
      <c r="H293" s="48">
        <f t="shared" si="91"/>
        <v>0</v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2011-2017'!$BD$3:$BF$539,3,0)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2011-2017'!$BD$3:$BF$539,3,0)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2011-2017'!$BD$3:$BF$539,3,0)</f>
        <v>0</v>
      </c>
      <c r="E296" s="65" t="str">
        <f t="shared" si="88"/>
        <v/>
      </c>
      <c r="F296" s="65" t="str">
        <f t="shared" si="89"/>
        <v/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0</v>
      </c>
      <c r="D297" s="74">
        <f>VLOOKUP(B297,'[1]por deptos 2011-2017'!$BD$3:$BF$539,3,0)</f>
        <v>0</v>
      </c>
      <c r="E297" s="65" t="str">
        <f t="shared" si="88"/>
        <v/>
      </c>
      <c r="F297" s="65" t="str">
        <f t="shared" si="89"/>
        <v/>
      </c>
      <c r="G297" s="65" t="str">
        <f t="shared" si="90"/>
        <v>0</v>
      </c>
      <c r="H297" s="48" t="str">
        <f t="shared" si="91"/>
        <v/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2011-2017'!$BD$3:$BF$539,3,0)</f>
        <v>0</v>
      </c>
      <c r="E298" s="65" t="str">
        <f t="shared" si="88"/>
        <v/>
      </c>
      <c r="F298" s="65" t="str">
        <f t="shared" si="89"/>
        <v/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2011-2017'!$BD$3:$BF$539,3,0)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2011-2017'!$BD$3:$BF$539,3,0)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0</v>
      </c>
      <c r="D301" s="74">
        <f>VLOOKUP(B301,'[1]por deptos 2011-2017'!$BD$3:$BF$539,3,0)</f>
        <v>1</v>
      </c>
      <c r="E301" s="65" t="str">
        <f t="shared" si="88"/>
        <v/>
      </c>
      <c r="F301" s="65">
        <f t="shared" si="89"/>
        <v>4.3478260869565216E-2</v>
      </c>
      <c r="G301" s="65" t="str">
        <f t="shared" si="90"/>
        <v>0</v>
      </c>
      <c r="H301" s="48" t="str">
        <f t="shared" si="91"/>
        <v/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2011-2017'!$BD$3:$BF$539,3,0)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0</v>
      </c>
      <c r="D303" s="74">
        <f>VLOOKUP(B303,'[1]por deptos 2011-2017'!$BD$3:$BF$539,3,0)</f>
        <v>0</v>
      </c>
      <c r="E303" s="65" t="str">
        <f t="shared" si="88"/>
        <v/>
      </c>
      <c r="F303" s="65" t="str">
        <f t="shared" si="89"/>
        <v/>
      </c>
      <c r="G303" s="65" t="str">
        <f t="shared" si="90"/>
        <v>0</v>
      </c>
      <c r="H303" s="48" t="str">
        <f t="shared" si="91"/>
        <v/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2011-2017'!$BD$3:$BF$539,3,0)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0</v>
      </c>
      <c r="D305" s="74">
        <f>VLOOKUP(B305,'[1]por deptos 2011-2017'!$BD$3:$BF$539,3,0)</f>
        <v>0</v>
      </c>
      <c r="E305" s="65" t="str">
        <f t="shared" si="88"/>
        <v/>
      </c>
      <c r="F305" s="65" t="str">
        <f t="shared" si="89"/>
        <v/>
      </c>
      <c r="G305" s="65" t="str">
        <f t="shared" si="90"/>
        <v>0</v>
      </c>
      <c r="H305" s="48" t="str">
        <f t="shared" si="91"/>
        <v/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2011-2017'!$BD$3:$BF$539,3,0)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0</v>
      </c>
      <c r="D307" s="74">
        <f>VLOOKUP(B307,'[1]por deptos 2011-2017'!$BD$3:$BF$539,3,0)</f>
        <v>0</v>
      </c>
      <c r="E307" s="65" t="str">
        <f t="shared" si="88"/>
        <v/>
      </c>
      <c r="F307" s="65" t="str">
        <f t="shared" si="89"/>
        <v/>
      </c>
      <c r="G307" s="65" t="str">
        <f t="shared" si="90"/>
        <v>0</v>
      </c>
      <c r="H307" s="48" t="str">
        <f t="shared" si="91"/>
        <v/>
      </c>
      <c r="I307" s="2"/>
    </row>
    <row r="308" spans="1:9" s="26" customFormat="1" x14ac:dyDescent="0.2">
      <c r="A308" s="41"/>
      <c r="B308" s="70" t="s">
        <v>484</v>
      </c>
      <c r="C308" s="73">
        <v>0</v>
      </c>
      <c r="D308" s="74">
        <f>VLOOKUP(B308,'[1]por deptos 2011-2017'!$BD$3:$BF$539,3,0)</f>
        <v>1</v>
      </c>
      <c r="E308" s="65" t="str">
        <f t="shared" si="88"/>
        <v/>
      </c>
      <c r="F308" s="65">
        <f t="shared" si="89"/>
        <v>4.3478260869565216E-2</v>
      </c>
      <c r="G308" s="65" t="str">
        <f t="shared" si="90"/>
        <v>0</v>
      </c>
      <c r="H308" s="48" t="str">
        <f t="shared" si="91"/>
        <v/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2011-2017'!$BD$3:$BF$539,3,0)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2011-2017'!$BD$3:$BF$539,3,0)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2011-2017'!$BD$3:$BF$539,3,0)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1</v>
      </c>
      <c r="D312" s="74">
        <f>VLOOKUP(B312,'[1]por deptos 2011-2017'!$BD$3:$BF$539,3,0)</f>
        <v>1</v>
      </c>
      <c r="E312" s="65">
        <f t="shared" ref="E312" si="116">+IF(C312=0,"",C312/C$165)</f>
        <v>2.5000000000000001E-2</v>
      </c>
      <c r="F312" s="65">
        <f t="shared" ref="F312" si="117">+IF(D312=0,"",D312/D$165)</f>
        <v>4.3478260869565216E-2</v>
      </c>
      <c r="G312" s="65">
        <f t="shared" ref="G312" si="118">+IF(OR(AND(D312=0),(C312=0)),"0",((D312-C312)/C312))</f>
        <v>0</v>
      </c>
      <c r="H312" s="48">
        <f t="shared" ref="H312" si="119">+IF(OR(AND(E312=""),(G312="")),"",E312*G312)</f>
        <v>0</v>
      </c>
      <c r="I312" s="2"/>
    </row>
    <row r="313" spans="1:9" s="26" customFormat="1" x14ac:dyDescent="0.2">
      <c r="A313" s="41"/>
      <c r="B313" s="70" t="s">
        <v>488</v>
      </c>
      <c r="C313" s="73">
        <v>0</v>
      </c>
      <c r="D313" s="74">
        <f>VLOOKUP(B313,'[1]por deptos 2011-2017'!$BD$3:$BF$539,3,0)</f>
        <v>0</v>
      </c>
      <c r="E313" s="65" t="str">
        <f t="shared" si="88"/>
        <v/>
      </c>
      <c r="F313" s="65" t="str">
        <f t="shared" si="89"/>
        <v/>
      </c>
      <c r="G313" s="65" t="str">
        <f t="shared" si="90"/>
        <v>0</v>
      </c>
      <c r="H313" s="48" t="str">
        <f t="shared" si="91"/>
        <v/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2011-2017'!$BD$3:$BF$539,3,0)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2011-2017'!$BD$3:$BF$539,3,0)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2011-2017'!$BD$3:$BF$539,3,0)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2011-2017'!$BD$3:$BF$539,3,0)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2011-2017'!$BD$3:$BF$539,3,0)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2011-2017'!$BD$3:$BF$539,3,0)</f>
        <v>0</v>
      </c>
      <c r="E319" s="65" t="str">
        <f t="shared" si="120"/>
        <v/>
      </c>
      <c r="F319" s="65" t="str">
        <f t="shared" si="121"/>
        <v/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2011-2017'!$BD$3:$BF$539,3,0)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2011-2017'!$BD$3:$BF$539,3,0)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0</v>
      </c>
      <c r="D322" s="74">
        <f>VLOOKUP(B322,'[1]por deptos 2011-2017'!$BD$3:$BF$539,3,0)</f>
        <v>0</v>
      </c>
      <c r="E322" s="65" t="str">
        <f t="shared" si="120"/>
        <v/>
      </c>
      <c r="F322" s="65" t="str">
        <f t="shared" si="121"/>
        <v/>
      </c>
      <c r="G322" s="65" t="str">
        <f t="shared" si="122"/>
        <v>0</v>
      </c>
      <c r="H322" s="48" t="str">
        <f t="shared" si="123"/>
        <v/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2011-2017'!$BD$3:$BF$539,3,0)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2011-2017'!$BD$3:$BF$539,3,0)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0</v>
      </c>
      <c r="D325" s="74">
        <f>VLOOKUP(B325,'[1]por deptos 2011-2017'!$BD$3:$BF$539,3,0)</f>
        <v>0</v>
      </c>
      <c r="E325" s="65" t="str">
        <f t="shared" ref="E325:E327" si="124">+IF(C325=0,"",C325/C$165)</f>
        <v/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 t="str">
        <f t="shared" ref="H325:H327" si="127">+IF(OR(AND(E325=""),(G325="")),"",E325*G325)</f>
        <v/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2011-2017'!$BD$3:$BF$539,3,0)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2011-2017'!$BD$3:$BF$539,3,0)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5"/>
      <c r="D329" s="5"/>
      <c r="E329" s="16"/>
      <c r="F329" s="16"/>
      <c r="G329" s="13"/>
      <c r="H329" s="14"/>
    </row>
    <row r="330" spans="1:9" ht="15.75" thickBot="1" x14ac:dyDescent="0.25"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s="4" customFormat="1" ht="26.25" customHeight="1" x14ac:dyDescent="0.2">
      <c r="A332" s="39"/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s="4" customFormat="1" ht="26.25" customHeight="1" thickBot="1" x14ac:dyDescent="0.25">
      <c r="A333" s="39"/>
      <c r="B333" s="21" t="s">
        <v>392</v>
      </c>
      <c r="C333" s="22">
        <f>SUM(C334:C547)</f>
        <v>137</v>
      </c>
      <c r="D333" s="23">
        <f>SUM(D334:D547)</f>
        <v>49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-0.64233576642335766</v>
      </c>
      <c r="H333" s="25">
        <f>+IF(OR(AND(E333=""),(G333="")),"",E333*G333)</f>
        <v>-0.64233576642335766</v>
      </c>
    </row>
    <row r="334" spans="1:9" x14ac:dyDescent="0.2">
      <c r="B334" s="57" t="s">
        <v>75</v>
      </c>
      <c r="C334" s="74">
        <v>5</v>
      </c>
      <c r="D334" s="74">
        <f>VLOOKUP(B334,'[1]por deptos 2011-2017'!$BD$3:$BF$539,3,0)</f>
        <v>0</v>
      </c>
      <c r="E334" s="66">
        <f t="shared" si="128"/>
        <v>3.6496350364963501E-2</v>
      </c>
      <c r="F334" s="66" t="str">
        <f t="shared" si="129"/>
        <v/>
      </c>
      <c r="G334" s="62" t="str">
        <f>+IF(OR(AND(D334=0),(C334=0)),"0",((D334-C334)/C334))</f>
        <v>0</v>
      </c>
      <c r="H334" s="61">
        <f>+IF(OR(AND(E334=""),(G334="")),"",E334*G334)</f>
        <v>0</v>
      </c>
    </row>
    <row r="335" spans="1:9" x14ac:dyDescent="0.2">
      <c r="B335" s="58" t="s">
        <v>79</v>
      </c>
      <c r="C335" s="74">
        <v>3</v>
      </c>
      <c r="D335" s="74">
        <f>VLOOKUP(B335,'[1]por deptos 2011-2017'!$BD$3:$BF$539,3,0)</f>
        <v>4</v>
      </c>
      <c r="E335" s="67">
        <f t="shared" si="128"/>
        <v>2.1897810218978103E-2</v>
      </c>
      <c r="F335" s="67">
        <f t="shared" si="129"/>
        <v>8.1632653061224483E-2</v>
      </c>
      <c r="G335" s="49">
        <f t="shared" ref="G335:G400" si="130">+IF(OR(AND(D335=0),(C335=0)),"0",((D335-C335)/C335))</f>
        <v>0.33333333333333331</v>
      </c>
      <c r="H335" s="63">
        <f t="shared" ref="H335:H400" si="131">+IF(OR(AND(E335=""),(G335="")),"",E335*G335)</f>
        <v>7.2992700729927005E-3</v>
      </c>
    </row>
    <row r="336" spans="1:9" x14ac:dyDescent="0.2">
      <c r="B336" s="58" t="s">
        <v>71</v>
      </c>
      <c r="C336" s="74">
        <v>0</v>
      </c>
      <c r="D336" s="74">
        <f>VLOOKUP(B336,'[1]por deptos 2011-2017'!$BD$3:$BF$539,3,0)</f>
        <v>0</v>
      </c>
      <c r="E336" s="67" t="str">
        <f t="shared" si="128"/>
        <v/>
      </c>
      <c r="F336" s="67" t="str">
        <f t="shared" si="129"/>
        <v/>
      </c>
      <c r="G336" s="49" t="str">
        <f t="shared" si="130"/>
        <v>0</v>
      </c>
      <c r="H336" s="63" t="str">
        <f t="shared" si="131"/>
        <v/>
      </c>
    </row>
    <row r="337" spans="1:8" x14ac:dyDescent="0.2">
      <c r="B337" s="58" t="s">
        <v>85</v>
      </c>
      <c r="C337" s="74">
        <v>0</v>
      </c>
      <c r="D337" s="74">
        <f>VLOOKUP(B337,'[1]por deptos 2011-2017'!$BD$3:$BF$539,3,0)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2011-2017'!$BD$3:$BF$539,3,0)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7</v>
      </c>
      <c r="D339" s="74">
        <f>VLOOKUP(B339,'[1]por deptos 2011-2017'!$BD$3:$BF$539,3,0)</f>
        <v>4</v>
      </c>
      <c r="E339" s="67">
        <f t="shared" si="128"/>
        <v>5.1094890510948905E-2</v>
      </c>
      <c r="F339" s="67">
        <f t="shared" si="129"/>
        <v>8.1632653061224483E-2</v>
      </c>
      <c r="G339" s="49">
        <f t="shared" si="130"/>
        <v>-0.42857142857142855</v>
      </c>
      <c r="H339" s="63">
        <f t="shared" si="131"/>
        <v>-2.18978102189781E-2</v>
      </c>
    </row>
    <row r="340" spans="1:8" x14ac:dyDescent="0.2">
      <c r="B340" s="58" t="s">
        <v>82</v>
      </c>
      <c r="C340" s="74">
        <v>3</v>
      </c>
      <c r="D340" s="74">
        <f>VLOOKUP(B340,'[1]por deptos 2011-2017'!$BD$3:$BF$539,3,0)</f>
        <v>0</v>
      </c>
      <c r="E340" s="67">
        <f t="shared" si="128"/>
        <v>2.1897810218978103E-2</v>
      </c>
      <c r="F340" s="67" t="str">
        <f t="shared" si="129"/>
        <v/>
      </c>
      <c r="G340" s="49" t="str">
        <f t="shared" si="130"/>
        <v>0</v>
      </c>
      <c r="H340" s="63">
        <f t="shared" si="131"/>
        <v>0</v>
      </c>
    </row>
    <row r="341" spans="1:8" x14ac:dyDescent="0.2">
      <c r="B341" s="58" t="s">
        <v>598</v>
      </c>
      <c r="C341" s="74">
        <v>2</v>
      </c>
      <c r="D341" s="74">
        <f>VLOOKUP(B341,'[1]por deptos 2011-2017'!$BD$3:$BF$539,3,0)</f>
        <v>0</v>
      </c>
      <c r="E341" s="67">
        <f t="shared" si="128"/>
        <v>1.4598540145985401E-2</v>
      </c>
      <c r="F341" s="67" t="str">
        <f t="shared" si="129"/>
        <v/>
      </c>
      <c r="G341" s="49" t="str">
        <f t="shared" si="130"/>
        <v>0</v>
      </c>
      <c r="H341" s="63">
        <f t="shared" si="131"/>
        <v>0</v>
      </c>
    </row>
    <row r="342" spans="1:8" x14ac:dyDescent="0.2">
      <c r="B342" s="58" t="s">
        <v>81</v>
      </c>
      <c r="C342" s="74">
        <v>0</v>
      </c>
      <c r="D342" s="74">
        <f>VLOOKUP(B342,'[1]por deptos 2011-2017'!$BD$3:$BF$539,3,0)</f>
        <v>0</v>
      </c>
      <c r="E342" s="67" t="str">
        <f t="shared" si="128"/>
        <v/>
      </c>
      <c r="F342" s="67" t="str">
        <f t="shared" si="129"/>
        <v/>
      </c>
      <c r="G342" s="49" t="str">
        <f t="shared" si="130"/>
        <v>0</v>
      </c>
      <c r="H342" s="63" t="str">
        <f t="shared" si="131"/>
        <v/>
      </c>
    </row>
    <row r="343" spans="1:8" x14ac:dyDescent="0.2">
      <c r="B343" s="58" t="s">
        <v>256</v>
      </c>
      <c r="C343" s="74">
        <v>0</v>
      </c>
      <c r="D343" s="74">
        <f>VLOOKUP(B343,'[1]por deptos 2011-2017'!$BD$3:$BF$539,3,0)</f>
        <v>0</v>
      </c>
      <c r="E343" s="67" t="str">
        <f t="shared" si="128"/>
        <v/>
      </c>
      <c r="F343" s="67" t="str">
        <f t="shared" si="129"/>
        <v/>
      </c>
      <c r="G343" s="49" t="str">
        <f t="shared" si="130"/>
        <v>0</v>
      </c>
      <c r="H343" s="63" t="str">
        <f t="shared" si="131"/>
        <v/>
      </c>
    </row>
    <row r="344" spans="1:8" x14ac:dyDescent="0.2">
      <c r="B344" s="58" t="s">
        <v>497</v>
      </c>
      <c r="C344" s="74">
        <v>0</v>
      </c>
      <c r="D344" s="74">
        <f>VLOOKUP(B344,'[1]por deptos 2011-2017'!$BD$3:$BF$539,3,0)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5</v>
      </c>
      <c r="D345" s="74">
        <f>VLOOKUP(B345,'[1]por deptos 2011-2017'!$BD$3:$BF$539,3,0)</f>
        <v>0</v>
      </c>
      <c r="E345" s="67">
        <f t="shared" si="128"/>
        <v>3.6496350364963501E-2</v>
      </c>
      <c r="F345" s="67" t="str">
        <f t="shared" si="129"/>
        <v/>
      </c>
      <c r="G345" s="49" t="str">
        <f t="shared" si="130"/>
        <v>0</v>
      </c>
      <c r="H345" s="63">
        <f t="shared" si="131"/>
        <v>0</v>
      </c>
    </row>
    <row r="346" spans="1:8" x14ac:dyDescent="0.2">
      <c r="B346" s="58" t="s">
        <v>599</v>
      </c>
      <c r="C346" s="74">
        <v>0</v>
      </c>
      <c r="D346" s="74">
        <f>VLOOKUP(B346,'[1]por deptos 2011-2017'!$BD$3:$BF$539,3,0)</f>
        <v>0</v>
      </c>
      <c r="E346" s="67" t="str">
        <f t="shared" si="128"/>
        <v/>
      </c>
      <c r="F346" s="67" t="str">
        <f t="shared" si="129"/>
        <v/>
      </c>
      <c r="G346" s="49" t="str">
        <f t="shared" si="130"/>
        <v>0</v>
      </c>
      <c r="H346" s="63" t="str">
        <f t="shared" si="131"/>
        <v/>
      </c>
    </row>
    <row r="347" spans="1:8" x14ac:dyDescent="0.2">
      <c r="B347" s="58" t="s">
        <v>72</v>
      </c>
      <c r="C347" s="74">
        <v>0</v>
      </c>
      <c r="D347" s="74">
        <f>VLOOKUP(B347,'[1]por deptos 2011-2017'!$BD$3:$BF$539,3,0)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0</v>
      </c>
      <c r="D348" s="74">
        <f>VLOOKUP(B348,'[1]por deptos 2011-2017'!$BD$3:$BF$539,3,0)</f>
        <v>0</v>
      </c>
      <c r="E348" s="67" t="str">
        <f t="shared" si="128"/>
        <v/>
      </c>
      <c r="F348" s="67" t="str">
        <f t="shared" si="129"/>
        <v/>
      </c>
      <c r="G348" s="49" t="str">
        <f t="shared" si="130"/>
        <v>0</v>
      </c>
      <c r="H348" s="63" t="str">
        <f t="shared" si="131"/>
        <v/>
      </c>
    </row>
    <row r="349" spans="1:8" x14ac:dyDescent="0.2">
      <c r="B349" s="58" t="s">
        <v>77</v>
      </c>
      <c r="C349" s="74">
        <v>0</v>
      </c>
      <c r="D349" s="74">
        <f>VLOOKUP(B349,'[1]por deptos 2011-2017'!$BD$3:$BF$539,3,0)</f>
        <v>0</v>
      </c>
      <c r="E349" s="67" t="str">
        <f t="shared" si="128"/>
        <v/>
      </c>
      <c r="F349" s="67" t="str">
        <f t="shared" si="129"/>
        <v/>
      </c>
      <c r="G349" s="49" t="str">
        <f t="shared" si="130"/>
        <v>0</v>
      </c>
      <c r="H349" s="63" t="str">
        <f t="shared" si="131"/>
        <v/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2011-2017'!$BD$3:$BF$539,3,0)</f>
        <v>0</v>
      </c>
      <c r="E350" s="65" t="str">
        <f t="shared" si="128"/>
        <v/>
      </c>
      <c r="F350" s="65" t="str">
        <f t="shared" si="129"/>
        <v/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2011-2017'!$BD$3:$BF$539,3,0)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2011-2017'!$BD$3:$BF$539,3,0)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3</v>
      </c>
      <c r="D353" s="74">
        <f>VLOOKUP(B353,'[1]por deptos 2011-2017'!$BD$3:$BF$539,3,0)</f>
        <v>0</v>
      </c>
      <c r="E353" s="67">
        <f t="shared" si="128"/>
        <v>2.1897810218978103E-2</v>
      </c>
      <c r="F353" s="67" t="str">
        <f t="shared" si="129"/>
        <v/>
      </c>
      <c r="G353" s="49" t="str">
        <f t="shared" si="130"/>
        <v>0</v>
      </c>
      <c r="H353" s="63">
        <f t="shared" si="131"/>
        <v>0</v>
      </c>
    </row>
    <row r="354" spans="2:8" x14ac:dyDescent="0.2">
      <c r="B354" s="58" t="s">
        <v>259</v>
      </c>
      <c r="C354" s="74">
        <v>0</v>
      </c>
      <c r="D354" s="74">
        <f>VLOOKUP(B354,'[1]por deptos 2011-2017'!$BD$3:$BF$539,3,0)</f>
        <v>0</v>
      </c>
      <c r="E354" s="67" t="str">
        <f t="shared" si="128"/>
        <v/>
      </c>
      <c r="F354" s="67" t="str">
        <f t="shared" si="129"/>
        <v/>
      </c>
      <c r="G354" s="49" t="str">
        <f t="shared" si="130"/>
        <v>0</v>
      </c>
      <c r="H354" s="63" t="str">
        <f t="shared" si="131"/>
        <v/>
      </c>
    </row>
    <row r="355" spans="2:8" x14ac:dyDescent="0.2">
      <c r="B355" s="58" t="s">
        <v>76</v>
      </c>
      <c r="C355" s="74">
        <v>0</v>
      </c>
      <c r="D355" s="74">
        <f>VLOOKUP(B355,'[1]por deptos 2011-2017'!$BD$3:$BF$539,3,0)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2</v>
      </c>
      <c r="D356" s="74">
        <f>VLOOKUP(B356,'[1]por deptos 2011-2017'!$BD$3:$BF$539,3,0)</f>
        <v>0</v>
      </c>
      <c r="E356" s="67">
        <f t="shared" si="128"/>
        <v>1.4598540145985401E-2</v>
      </c>
      <c r="F356" s="67" t="str">
        <f t="shared" si="129"/>
        <v/>
      </c>
      <c r="G356" s="49" t="str">
        <f t="shared" si="130"/>
        <v>0</v>
      </c>
      <c r="H356" s="63">
        <f t="shared" si="131"/>
        <v>0</v>
      </c>
    </row>
    <row r="357" spans="2:8" x14ac:dyDescent="0.2">
      <c r="B357" s="58" t="s">
        <v>600</v>
      </c>
      <c r="C357" s="74">
        <v>1</v>
      </c>
      <c r="D357" s="74">
        <f>VLOOKUP(B357,'[1]por deptos 2011-2017'!$BD$3:$BF$539,3,0)</f>
        <v>0</v>
      </c>
      <c r="E357" s="67">
        <f t="shared" si="128"/>
        <v>7.2992700729927005E-3</v>
      </c>
      <c r="F357" s="67" t="str">
        <f t="shared" si="129"/>
        <v/>
      </c>
      <c r="G357" s="49" t="str">
        <f t="shared" si="130"/>
        <v>0</v>
      </c>
      <c r="H357" s="63">
        <f t="shared" si="131"/>
        <v>0</v>
      </c>
    </row>
    <row r="358" spans="2:8" x14ac:dyDescent="0.2">
      <c r="B358" s="58" t="s">
        <v>87</v>
      </c>
      <c r="C358" s="74">
        <v>1</v>
      </c>
      <c r="D358" s="74">
        <f>VLOOKUP(B358,'[1]por deptos 2011-2017'!$BD$3:$BF$539,3,0)</f>
        <v>1</v>
      </c>
      <c r="E358" s="67">
        <f t="shared" si="128"/>
        <v>7.2992700729927005E-3</v>
      </c>
      <c r="F358" s="67">
        <f t="shared" si="129"/>
        <v>2.0408163265306121E-2</v>
      </c>
      <c r="G358" s="49">
        <f t="shared" si="130"/>
        <v>0</v>
      </c>
      <c r="H358" s="63">
        <f t="shared" si="131"/>
        <v>0</v>
      </c>
    </row>
    <row r="359" spans="2:8" x14ac:dyDescent="0.2">
      <c r="B359" s="58" t="s">
        <v>86</v>
      </c>
      <c r="C359" s="74">
        <v>0</v>
      </c>
      <c r="D359" s="74">
        <f>VLOOKUP(B359,'[1]por deptos 2011-2017'!$BD$3:$BF$539,3,0)</f>
        <v>0</v>
      </c>
      <c r="E359" s="67" t="str">
        <f t="shared" si="128"/>
        <v/>
      </c>
      <c r="F359" s="67" t="str">
        <f t="shared" si="129"/>
        <v/>
      </c>
      <c r="G359" s="49" t="str">
        <f t="shared" si="130"/>
        <v>0</v>
      </c>
      <c r="H359" s="63" t="str">
        <f t="shared" si="131"/>
        <v/>
      </c>
    </row>
    <row r="360" spans="2:8" x14ac:dyDescent="0.2">
      <c r="B360" s="58" t="s">
        <v>74</v>
      </c>
      <c r="C360" s="74">
        <v>0</v>
      </c>
      <c r="D360" s="74">
        <f>VLOOKUP(B360,'[1]por deptos 2011-2017'!$BD$3:$BF$539,3,0)</f>
        <v>0</v>
      </c>
      <c r="E360" s="67" t="str">
        <f t="shared" si="128"/>
        <v/>
      </c>
      <c r="F360" s="67" t="str">
        <f t="shared" si="129"/>
        <v/>
      </c>
      <c r="G360" s="49" t="str">
        <f t="shared" si="130"/>
        <v>0</v>
      </c>
      <c r="H360" s="63" t="str">
        <f t="shared" si="131"/>
        <v/>
      </c>
    </row>
    <row r="361" spans="2:8" x14ac:dyDescent="0.2">
      <c r="B361" s="58" t="s">
        <v>260</v>
      </c>
      <c r="C361" s="74">
        <v>0</v>
      </c>
      <c r="D361" s="74">
        <f>VLOOKUP(B361,'[1]por deptos 2011-2017'!$BD$3:$BF$539,3,0)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0</v>
      </c>
      <c r="D362" s="74">
        <f>VLOOKUP(B362,'[1]por deptos 2011-2017'!$BD$3:$BF$539,3,0)</f>
        <v>0</v>
      </c>
      <c r="E362" s="67" t="str">
        <f t="shared" si="128"/>
        <v/>
      </c>
      <c r="F362" s="67" t="str">
        <f t="shared" si="129"/>
        <v/>
      </c>
      <c r="G362" s="49" t="str">
        <f t="shared" si="130"/>
        <v>0</v>
      </c>
      <c r="H362" s="63" t="str">
        <f t="shared" si="131"/>
        <v/>
      </c>
    </row>
    <row r="363" spans="2:8" x14ac:dyDescent="0.2">
      <c r="B363" s="58" t="s">
        <v>346</v>
      </c>
      <c r="C363" s="74">
        <v>0</v>
      </c>
      <c r="D363" s="74">
        <f>VLOOKUP(B363,'[1]por deptos 2011-2017'!$BD$3:$BF$539,3,0)</f>
        <v>0</v>
      </c>
      <c r="E363" s="67" t="str">
        <f t="shared" si="128"/>
        <v/>
      </c>
      <c r="F363" s="67" t="str">
        <f t="shared" si="129"/>
        <v/>
      </c>
      <c r="G363" s="49" t="str">
        <f t="shared" si="130"/>
        <v>0</v>
      </c>
      <c r="H363" s="63" t="str">
        <f t="shared" si="131"/>
        <v/>
      </c>
    </row>
    <row r="364" spans="2:8" x14ac:dyDescent="0.2">
      <c r="B364" s="58" t="s">
        <v>498</v>
      </c>
      <c r="C364" s="74">
        <v>0</v>
      </c>
      <c r="D364" s="74">
        <f>VLOOKUP(B364,'[1]por deptos 2011-2017'!$BD$3:$BF$539,3,0)</f>
        <v>0</v>
      </c>
      <c r="E364" s="67" t="str">
        <f t="shared" si="128"/>
        <v/>
      </c>
      <c r="F364" s="67" t="str">
        <f t="shared" si="129"/>
        <v/>
      </c>
      <c r="G364" s="49" t="str">
        <f t="shared" si="130"/>
        <v>0</v>
      </c>
      <c r="H364" s="63" t="str">
        <f t="shared" si="131"/>
        <v/>
      </c>
    </row>
    <row r="365" spans="2:8" x14ac:dyDescent="0.2">
      <c r="B365" s="58" t="s">
        <v>499</v>
      </c>
      <c r="C365" s="74">
        <v>5</v>
      </c>
      <c r="D365" s="74">
        <f>VLOOKUP(B365,'[1]por deptos 2011-2017'!$BD$3:$BF$539,3,0)</f>
        <v>1</v>
      </c>
      <c r="E365" s="67">
        <f t="shared" ref="E365:E387" si="134">+IF(C365=0,"",C365/C$333)</f>
        <v>3.6496350364963501E-2</v>
      </c>
      <c r="F365" s="67">
        <f t="shared" ref="F365:F387" si="135">+IF(D365=0,"",D365/D$333)</f>
        <v>2.0408163265306121E-2</v>
      </c>
      <c r="G365" s="49">
        <f t="shared" si="130"/>
        <v>-0.8</v>
      </c>
      <c r="H365" s="63">
        <f t="shared" si="131"/>
        <v>-2.9197080291970802E-2</v>
      </c>
    </row>
    <row r="366" spans="2:8" x14ac:dyDescent="0.2">
      <c r="B366" s="58" t="s">
        <v>500</v>
      </c>
      <c r="C366" s="74">
        <v>0</v>
      </c>
      <c r="D366" s="74">
        <f>VLOOKUP(B366,'[1]por deptos 2011-2017'!$BD$3:$BF$539,3,0)</f>
        <v>0</v>
      </c>
      <c r="E366" s="67" t="str">
        <f t="shared" si="134"/>
        <v/>
      </c>
      <c r="F366" s="67" t="str">
        <f t="shared" si="135"/>
        <v/>
      </c>
      <c r="G366" s="49" t="str">
        <f t="shared" si="130"/>
        <v>0</v>
      </c>
      <c r="H366" s="63" t="str">
        <f t="shared" si="131"/>
        <v/>
      </c>
    </row>
    <row r="367" spans="2:8" x14ac:dyDescent="0.2">
      <c r="B367" s="58" t="s">
        <v>501</v>
      </c>
      <c r="C367" s="74">
        <v>3</v>
      </c>
      <c r="D367" s="74">
        <f>VLOOKUP(B367,'[1]por deptos 2011-2017'!$BD$3:$BF$539,3,0)</f>
        <v>0</v>
      </c>
      <c r="E367" s="67">
        <f t="shared" si="134"/>
        <v>2.1897810218978103E-2</v>
      </c>
      <c r="F367" s="67" t="str">
        <f t="shared" si="135"/>
        <v/>
      </c>
      <c r="G367" s="49" t="str">
        <f t="shared" si="130"/>
        <v>0</v>
      </c>
      <c r="H367" s="63">
        <f t="shared" si="131"/>
        <v>0</v>
      </c>
    </row>
    <row r="368" spans="2:8" x14ac:dyDescent="0.2">
      <c r="B368" s="58" t="s">
        <v>261</v>
      </c>
      <c r="C368" s="74">
        <v>0</v>
      </c>
      <c r="D368" s="74">
        <f>VLOOKUP(B368,'[1]por deptos 2011-2017'!$BD$3:$BF$539,3,0)</f>
        <v>0</v>
      </c>
      <c r="E368" s="67" t="str">
        <f t="shared" si="134"/>
        <v/>
      </c>
      <c r="F368" s="67" t="str">
        <f t="shared" si="135"/>
        <v/>
      </c>
      <c r="G368" s="49" t="str">
        <f t="shared" si="130"/>
        <v>0</v>
      </c>
      <c r="H368" s="63" t="str">
        <f t="shared" si="131"/>
        <v/>
      </c>
    </row>
    <row r="369" spans="1:8" x14ac:dyDescent="0.2">
      <c r="B369" s="58" t="s">
        <v>262</v>
      </c>
      <c r="C369" s="74">
        <v>2</v>
      </c>
      <c r="D369" s="74">
        <f>VLOOKUP(B369,'[1]por deptos 2011-2017'!$BD$3:$BF$539,3,0)</f>
        <v>2</v>
      </c>
      <c r="E369" s="67">
        <f t="shared" si="134"/>
        <v>1.4598540145985401E-2</v>
      </c>
      <c r="F369" s="67">
        <f t="shared" si="135"/>
        <v>4.0816326530612242E-2</v>
      </c>
      <c r="G369" s="49">
        <f t="shared" si="130"/>
        <v>0</v>
      </c>
      <c r="H369" s="63">
        <f t="shared" si="131"/>
        <v>0</v>
      </c>
    </row>
    <row r="370" spans="1:8" x14ac:dyDescent="0.2">
      <c r="B370" s="58" t="s">
        <v>502</v>
      </c>
      <c r="C370" s="74">
        <v>0</v>
      </c>
      <c r="D370" s="74">
        <f>VLOOKUP(B370,'[1]por deptos 2011-2017'!$BD$3:$BF$539,3,0)</f>
        <v>0</v>
      </c>
      <c r="E370" s="67" t="str">
        <f t="shared" si="134"/>
        <v/>
      </c>
      <c r="F370" s="67" t="str">
        <f t="shared" si="135"/>
        <v/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2011-2017'!$BD$3:$BF$539,3,0)</f>
        <v>1</v>
      </c>
      <c r="E371" s="65" t="str">
        <f t="shared" si="134"/>
        <v/>
      </c>
      <c r="F371" s="65">
        <f t="shared" si="135"/>
        <v>2.0408163265306121E-2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13</v>
      </c>
      <c r="D372" s="74">
        <f>VLOOKUP(B372,'[1]por deptos 2011-2017'!$BD$3:$BF$539,3,0)</f>
        <v>5</v>
      </c>
      <c r="E372" s="67">
        <f t="shared" si="134"/>
        <v>9.4890510948905105E-2</v>
      </c>
      <c r="F372" s="67">
        <f t="shared" si="135"/>
        <v>0.10204081632653061</v>
      </c>
      <c r="G372" s="49">
        <f t="shared" si="130"/>
        <v>-0.61538461538461542</v>
      </c>
      <c r="H372" s="63">
        <f t="shared" si="131"/>
        <v>-5.8394160583941604E-2</v>
      </c>
    </row>
    <row r="373" spans="1:8" x14ac:dyDescent="0.2">
      <c r="B373" s="58" t="s">
        <v>95</v>
      </c>
      <c r="C373" s="74">
        <v>6</v>
      </c>
      <c r="D373" s="74">
        <f>VLOOKUP(B373,'[1]por deptos 2011-2017'!$BD$3:$BF$539,3,0)</f>
        <v>6</v>
      </c>
      <c r="E373" s="67">
        <f t="shared" si="134"/>
        <v>4.3795620437956206E-2</v>
      </c>
      <c r="F373" s="67">
        <f t="shared" si="135"/>
        <v>0.12244897959183673</v>
      </c>
      <c r="G373" s="49">
        <f t="shared" si="130"/>
        <v>0</v>
      </c>
      <c r="H373" s="63">
        <f t="shared" si="131"/>
        <v>0</v>
      </c>
    </row>
    <row r="374" spans="1:8" x14ac:dyDescent="0.2">
      <c r="B374" s="58" t="s">
        <v>88</v>
      </c>
      <c r="C374" s="74">
        <v>8</v>
      </c>
      <c r="D374" s="74">
        <f>VLOOKUP(B374,'[1]por deptos 2011-2017'!$BD$3:$BF$539,3,0)</f>
        <v>2</v>
      </c>
      <c r="E374" s="67">
        <f t="shared" si="134"/>
        <v>5.8394160583941604E-2</v>
      </c>
      <c r="F374" s="67">
        <f t="shared" si="135"/>
        <v>4.0816326530612242E-2</v>
      </c>
      <c r="G374" s="49">
        <f t="shared" si="130"/>
        <v>-0.75</v>
      </c>
      <c r="H374" s="63">
        <f t="shared" si="131"/>
        <v>-4.3795620437956206E-2</v>
      </c>
    </row>
    <row r="375" spans="1:8" x14ac:dyDescent="0.2">
      <c r="B375" s="58" t="s">
        <v>94</v>
      </c>
      <c r="C375" s="74">
        <v>5</v>
      </c>
      <c r="D375" s="74">
        <f>VLOOKUP(B375,'[1]por deptos 2011-2017'!$BD$3:$BF$539,3,0)</f>
        <v>3</v>
      </c>
      <c r="E375" s="67">
        <f t="shared" si="134"/>
        <v>3.6496350364963501E-2</v>
      </c>
      <c r="F375" s="67">
        <f t="shared" si="135"/>
        <v>6.1224489795918366E-2</v>
      </c>
      <c r="G375" s="49">
        <f t="shared" si="130"/>
        <v>-0.4</v>
      </c>
      <c r="H375" s="63">
        <f t="shared" si="131"/>
        <v>-1.4598540145985401E-2</v>
      </c>
    </row>
    <row r="376" spans="1:8" x14ac:dyDescent="0.2">
      <c r="B376" s="58" t="s">
        <v>97</v>
      </c>
      <c r="C376" s="74">
        <v>0</v>
      </c>
      <c r="D376" s="74">
        <f>VLOOKUP(B376,'[1]por deptos 2011-2017'!$BD$3:$BF$539,3,0)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0</v>
      </c>
      <c r="D377" s="74">
        <f>VLOOKUP(B377,'[1]por deptos 2011-2017'!$BD$3:$BF$539,3,0)</f>
        <v>0</v>
      </c>
      <c r="E377" s="67" t="str">
        <f t="shared" si="134"/>
        <v/>
      </c>
      <c r="F377" s="67" t="str">
        <f t="shared" si="135"/>
        <v/>
      </c>
      <c r="G377" s="49" t="str">
        <f t="shared" si="130"/>
        <v>0</v>
      </c>
      <c r="H377" s="63" t="str">
        <f t="shared" si="131"/>
        <v/>
      </c>
    </row>
    <row r="378" spans="1:8" x14ac:dyDescent="0.2">
      <c r="B378" s="58" t="s">
        <v>263</v>
      </c>
      <c r="C378" s="74">
        <v>0</v>
      </c>
      <c r="D378" s="74">
        <f>VLOOKUP(B378,'[1]por deptos 2011-2017'!$BD$3:$BF$539,3,0)</f>
        <v>0</v>
      </c>
      <c r="E378" s="67" t="str">
        <f t="shared" si="134"/>
        <v/>
      </c>
      <c r="F378" s="67" t="str">
        <f t="shared" si="135"/>
        <v/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1</v>
      </c>
      <c r="D379" s="74">
        <f>VLOOKUP(B379,'[1]por deptos 2011-2017'!$BD$3:$BF$539,3,0)</f>
        <v>3</v>
      </c>
      <c r="E379" s="67">
        <f t="shared" si="134"/>
        <v>7.2992700729927005E-3</v>
      </c>
      <c r="F379" s="67">
        <f t="shared" si="135"/>
        <v>6.1224489795918366E-2</v>
      </c>
      <c r="G379" s="49">
        <f t="shared" si="130"/>
        <v>2</v>
      </c>
      <c r="H379" s="63">
        <f t="shared" si="131"/>
        <v>1.4598540145985401E-2</v>
      </c>
    </row>
    <row r="380" spans="1:8" x14ac:dyDescent="0.2">
      <c r="B380" s="58" t="s">
        <v>601</v>
      </c>
      <c r="C380" s="74">
        <v>6</v>
      </c>
      <c r="D380" s="74">
        <f>VLOOKUP(B380,'[1]por deptos 2011-2017'!$BD$3:$BF$539,3,0)</f>
        <v>1</v>
      </c>
      <c r="E380" s="67">
        <f t="shared" si="134"/>
        <v>4.3795620437956206E-2</v>
      </c>
      <c r="F380" s="67">
        <f t="shared" si="135"/>
        <v>2.0408163265306121E-2</v>
      </c>
      <c r="G380" s="49">
        <f t="shared" si="130"/>
        <v>-0.83333333333333337</v>
      </c>
      <c r="H380" s="63">
        <f t="shared" si="131"/>
        <v>-3.6496350364963508E-2</v>
      </c>
    </row>
    <row r="381" spans="1:8" x14ac:dyDescent="0.2">
      <c r="B381" s="58" t="s">
        <v>602</v>
      </c>
      <c r="C381" s="74">
        <v>0</v>
      </c>
      <c r="D381" s="74">
        <f>VLOOKUP(B381,'[1]por deptos 2011-2017'!$BD$3:$BF$539,3,0)</f>
        <v>0</v>
      </c>
      <c r="E381" s="67" t="str">
        <f t="shared" si="134"/>
        <v/>
      </c>
      <c r="F381" s="67" t="str">
        <f t="shared" si="135"/>
        <v/>
      </c>
      <c r="G381" s="49" t="str">
        <f t="shared" si="130"/>
        <v>0</v>
      </c>
      <c r="H381" s="63" t="str">
        <f t="shared" si="131"/>
        <v/>
      </c>
    </row>
    <row r="382" spans="1:8" x14ac:dyDescent="0.2">
      <c r="B382" s="58" t="s">
        <v>265</v>
      </c>
      <c r="C382" s="74">
        <v>0</v>
      </c>
      <c r="D382" s="74">
        <f>VLOOKUP(B382,'[1]por deptos 2011-2017'!$BD$3:$BF$539,3,0)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1</v>
      </c>
      <c r="D383" s="74">
        <f>VLOOKUP(B383,'[1]por deptos 2011-2017'!$BD$3:$BF$539,3,0)</f>
        <v>0</v>
      </c>
      <c r="E383" s="67">
        <f t="shared" si="134"/>
        <v>7.2992700729927005E-3</v>
      </c>
      <c r="F383" s="67" t="str">
        <f t="shared" si="135"/>
        <v/>
      </c>
      <c r="G383" s="49" t="str">
        <f t="shared" si="130"/>
        <v>0</v>
      </c>
      <c r="H383" s="63">
        <f t="shared" si="131"/>
        <v>0</v>
      </c>
    </row>
    <row r="384" spans="1:8" x14ac:dyDescent="0.2">
      <c r="B384" s="58" t="s">
        <v>96</v>
      </c>
      <c r="C384" s="74">
        <v>1</v>
      </c>
      <c r="D384" s="74">
        <f>VLOOKUP(B384,'[1]por deptos 2011-2017'!$BD$3:$BF$539,3,0)</f>
        <v>0</v>
      </c>
      <c r="E384" s="67">
        <f t="shared" si="134"/>
        <v>7.2992700729927005E-3</v>
      </c>
      <c r="F384" s="67" t="str">
        <f t="shared" si="135"/>
        <v/>
      </c>
      <c r="G384" s="49" t="str">
        <f t="shared" si="130"/>
        <v>0</v>
      </c>
      <c r="H384" s="63">
        <f t="shared" si="131"/>
        <v>0</v>
      </c>
    </row>
    <row r="385" spans="1:9" x14ac:dyDescent="0.2">
      <c r="B385" s="58" t="s">
        <v>266</v>
      </c>
      <c r="C385" s="74">
        <v>17</v>
      </c>
      <c r="D385" s="74">
        <f>VLOOKUP(B385,'[1]por deptos 2011-2017'!$BD$3:$BF$539,3,0)</f>
        <v>2</v>
      </c>
      <c r="E385" s="67">
        <f t="shared" si="134"/>
        <v>0.12408759124087591</v>
      </c>
      <c r="F385" s="67">
        <f t="shared" si="135"/>
        <v>4.0816326530612242E-2</v>
      </c>
      <c r="G385" s="49">
        <f t="shared" si="130"/>
        <v>-0.88235294117647056</v>
      </c>
      <c r="H385" s="63">
        <f t="shared" si="131"/>
        <v>-0.1094890510948905</v>
      </c>
    </row>
    <row r="386" spans="1:9" x14ac:dyDescent="0.2">
      <c r="B386" s="58" t="s">
        <v>603</v>
      </c>
      <c r="C386" s="74">
        <v>1</v>
      </c>
      <c r="D386" s="74">
        <f>VLOOKUP(B386,'[1]por deptos 2011-2017'!$BD$3:$BF$539,3,0)</f>
        <v>0</v>
      </c>
      <c r="E386" s="67">
        <f t="shared" si="134"/>
        <v>7.2992700729927005E-3</v>
      </c>
      <c r="F386" s="67" t="str">
        <f t="shared" si="135"/>
        <v/>
      </c>
      <c r="G386" s="49" t="str">
        <f t="shared" si="130"/>
        <v>0</v>
      </c>
      <c r="H386" s="63">
        <f t="shared" si="131"/>
        <v>0</v>
      </c>
    </row>
    <row r="387" spans="1:9" x14ac:dyDescent="0.2">
      <c r="B387" s="58" t="s">
        <v>90</v>
      </c>
      <c r="C387" s="74">
        <v>3</v>
      </c>
      <c r="D387" s="74">
        <f>VLOOKUP(B387,'[1]por deptos 2011-2017'!$BD$3:$BF$539,3,0)</f>
        <v>2</v>
      </c>
      <c r="E387" s="67">
        <f t="shared" si="134"/>
        <v>2.1897810218978103E-2</v>
      </c>
      <c r="F387" s="67">
        <f t="shared" si="135"/>
        <v>4.0816326530612242E-2</v>
      </c>
      <c r="G387" s="49">
        <f t="shared" si="130"/>
        <v>-0.33333333333333331</v>
      </c>
      <c r="H387" s="63">
        <f t="shared" si="131"/>
        <v>-7.2992700729927005E-3</v>
      </c>
    </row>
    <row r="388" spans="1:9" s="26" customFormat="1" x14ac:dyDescent="0.2">
      <c r="A388" s="40"/>
      <c r="B388" s="59" t="s">
        <v>561</v>
      </c>
      <c r="C388" s="73">
        <v>0</v>
      </c>
      <c r="D388" s="74">
        <f>VLOOKUP(B388,'[1]por deptos 2011-2017'!$BD$3:$BF$539,3,0)</f>
        <v>0</v>
      </c>
      <c r="E388" s="67" t="str">
        <f t="shared" ref="E388:E389" si="138">+IF(C388=0,"",C388/C$333)</f>
        <v/>
      </c>
      <c r="F388" s="67" t="str">
        <f t="shared" ref="F388:F389" si="139">+IF(D388=0,"",D388/D$333)</f>
        <v/>
      </c>
      <c r="G388" s="49" t="str">
        <f t="shared" ref="G388:G389" si="140">+IF(OR(AND(D388=0),(C388=0)),"0",((D388-C388)/C388))</f>
        <v>0</v>
      </c>
      <c r="H388" s="63" t="str">
        <f t="shared" ref="H388:H389" si="141">+IF(OR(AND(E388=""),(G388="")),"",E388*G388)</f>
        <v/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2011-2017'!$BD$3:$BF$539,3,0)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2011-2017'!$BD$3:$BF$539,3,0)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0</v>
      </c>
      <c r="D391" s="74">
        <f>VLOOKUP(B391,'[1]por deptos 2011-2017'!$BD$3:$BF$539,3,0)</f>
        <v>0</v>
      </c>
      <c r="E391" s="67" t="str">
        <f t="shared" si="142"/>
        <v/>
      </c>
      <c r="F391" s="67" t="str">
        <f t="shared" si="143"/>
        <v/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0</v>
      </c>
      <c r="D392" s="74">
        <f>VLOOKUP(B392,'[1]por deptos 2011-2017'!$BD$3:$BF$539,3,0)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2011-2017'!$BD$3:$BF$539,3,0)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2011-2017'!$BD$3:$BF$539,3,0)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4</v>
      </c>
      <c r="D395" s="74">
        <f>VLOOKUP(B395,'[1]por deptos 2011-2017'!$BD$3:$BF$539,3,0)</f>
        <v>4</v>
      </c>
      <c r="E395" s="67">
        <f t="shared" si="142"/>
        <v>2.9197080291970802E-2</v>
      </c>
      <c r="F395" s="67">
        <f t="shared" si="143"/>
        <v>8.1632653061224483E-2</v>
      </c>
      <c r="G395" s="49">
        <f t="shared" si="130"/>
        <v>0</v>
      </c>
      <c r="H395" s="63">
        <f t="shared" si="131"/>
        <v>0</v>
      </c>
    </row>
    <row r="396" spans="1:9" x14ac:dyDescent="0.2">
      <c r="B396" s="58" t="s">
        <v>505</v>
      </c>
      <c r="C396" s="74">
        <v>0</v>
      </c>
      <c r="D396" s="74">
        <f>VLOOKUP(B396,'[1]por deptos 2011-2017'!$BD$3:$BF$539,3,0)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2011-2017'!$BD$3:$BF$539,3,0)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0</v>
      </c>
      <c r="D398" s="74">
        <f>VLOOKUP(B398,'[1]por deptos 2011-2017'!$BD$3:$BF$539,3,0)</f>
        <v>0</v>
      </c>
      <c r="E398" s="67" t="str">
        <f t="shared" si="142"/>
        <v/>
      </c>
      <c r="F398" s="67" t="str">
        <f t="shared" si="143"/>
        <v/>
      </c>
      <c r="G398" s="49" t="str">
        <f t="shared" si="130"/>
        <v>0</v>
      </c>
      <c r="H398" s="63" t="str">
        <f t="shared" si="131"/>
        <v/>
      </c>
    </row>
    <row r="399" spans="1:9" x14ac:dyDescent="0.2">
      <c r="B399" s="58" t="s">
        <v>506</v>
      </c>
      <c r="C399" s="74">
        <v>2</v>
      </c>
      <c r="D399" s="74">
        <f>VLOOKUP(B399,'[1]por deptos 2011-2017'!$BD$3:$BF$539,3,0)</f>
        <v>0</v>
      </c>
      <c r="E399" s="67">
        <f t="shared" si="142"/>
        <v>1.4598540145985401E-2</v>
      </c>
      <c r="F399" s="67" t="str">
        <f t="shared" si="143"/>
        <v/>
      </c>
      <c r="G399" s="49" t="str">
        <f t="shared" si="130"/>
        <v>0</v>
      </c>
      <c r="H399" s="63">
        <f t="shared" si="131"/>
        <v>0</v>
      </c>
    </row>
    <row r="400" spans="1:9" x14ac:dyDescent="0.2">
      <c r="B400" s="58" t="s">
        <v>91</v>
      </c>
      <c r="C400" s="74">
        <v>0</v>
      </c>
      <c r="D400" s="74">
        <f>VLOOKUP(B400,'[1]por deptos 2011-2017'!$BD$3:$BF$539,3,0)</f>
        <v>1</v>
      </c>
      <c r="E400" s="67" t="str">
        <f t="shared" si="142"/>
        <v/>
      </c>
      <c r="F400" s="67">
        <f t="shared" si="143"/>
        <v>2.0408163265306121E-2</v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2011-2017'!$BD$3:$BF$539,3,0)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2011-2017'!$BD$3:$BF$539,3,0)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1</v>
      </c>
      <c r="D403" s="74">
        <f>VLOOKUP(B403,'[1]por deptos 2011-2017'!$BD$3:$BF$539,3,0)</f>
        <v>0</v>
      </c>
      <c r="E403" s="67">
        <f t="shared" ref="E403:E405" si="148">+IF(C403=0,"",C403/C$333)</f>
        <v>7.2992700729927005E-3</v>
      </c>
      <c r="F403" s="67" t="str">
        <f t="shared" ref="F403:F405" si="149">+IF(D403=0,"",D403/D$333)</f>
        <v/>
      </c>
      <c r="G403" s="49" t="str">
        <f t="shared" ref="G403:G405" si="150">+IF(OR(AND(D403=0),(C403=0)),"0",((D403-C403)/C403))</f>
        <v>0</v>
      </c>
      <c r="H403" s="63">
        <f t="shared" ref="H403:H405" si="151">+IF(OR(AND(E403=""),(G403="")),"",E403*G403)</f>
        <v>0</v>
      </c>
      <c r="I403" s="2"/>
    </row>
    <row r="404" spans="1:9" s="26" customFormat="1" x14ac:dyDescent="0.2">
      <c r="A404" s="40"/>
      <c r="B404" s="59" t="s">
        <v>563</v>
      </c>
      <c r="C404" s="73">
        <v>0</v>
      </c>
      <c r="D404" s="74">
        <f>VLOOKUP(B404,'[1]por deptos 2011-2017'!$BD$3:$BF$539,3,0)</f>
        <v>1</v>
      </c>
      <c r="E404" s="67" t="str">
        <f t="shared" si="148"/>
        <v/>
      </c>
      <c r="F404" s="67">
        <f t="shared" si="149"/>
        <v>2.0408163265306121E-2</v>
      </c>
      <c r="G404" s="49" t="str">
        <f t="shared" si="150"/>
        <v>0</v>
      </c>
      <c r="H404" s="63" t="str">
        <f t="shared" si="151"/>
        <v/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2011-2017'!$BD$3:$BF$539,3,0)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0</v>
      </c>
      <c r="D406" s="74">
        <f>VLOOKUP(B406,'[1]por deptos 2011-2017'!$BD$3:$BF$539,3,0)</f>
        <v>0</v>
      </c>
      <c r="E406" s="65" t="str">
        <f t="shared" si="144"/>
        <v/>
      </c>
      <c r="F406" s="65" t="str">
        <f t="shared" si="145"/>
        <v/>
      </c>
      <c r="G406" s="65" t="str">
        <f t="shared" si="146"/>
        <v>0</v>
      </c>
      <c r="H406" s="48" t="str">
        <f t="shared" si="147"/>
        <v/>
      </c>
      <c r="I406" s="2"/>
    </row>
    <row r="407" spans="1:9" s="26" customFormat="1" x14ac:dyDescent="0.2">
      <c r="A407" s="41"/>
      <c r="B407" s="59" t="s">
        <v>274</v>
      </c>
      <c r="C407" s="73">
        <v>0</v>
      </c>
      <c r="D407" s="74">
        <f>VLOOKUP(B407,'[1]por deptos 2011-2017'!$BD$3:$BF$539,3,0)</f>
        <v>0</v>
      </c>
      <c r="E407" s="65" t="str">
        <f t="shared" si="144"/>
        <v/>
      </c>
      <c r="F407" s="65" t="str">
        <f t="shared" si="145"/>
        <v/>
      </c>
      <c r="G407" s="65" t="str">
        <f t="shared" si="146"/>
        <v>0</v>
      </c>
      <c r="H407" s="48" t="str">
        <f t="shared" si="147"/>
        <v/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2011-2017'!$BD$3:$BF$539,3,0)</f>
        <v>0</v>
      </c>
      <c r="E408" s="65" t="str">
        <f t="shared" si="144"/>
        <v/>
      </c>
      <c r="F408" s="65" t="str">
        <f t="shared" si="145"/>
        <v/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0</v>
      </c>
      <c r="D409" s="74">
        <f>VLOOKUP(B409,'[1]por deptos 2011-2017'!$BD$3:$BF$539,3,0)</f>
        <v>0</v>
      </c>
      <c r="E409" s="65" t="str">
        <f t="shared" si="144"/>
        <v/>
      </c>
      <c r="F409" s="65" t="str">
        <f t="shared" si="145"/>
        <v/>
      </c>
      <c r="G409" s="65" t="str">
        <f t="shared" si="146"/>
        <v>0</v>
      </c>
      <c r="H409" s="48" t="str">
        <f t="shared" si="147"/>
        <v/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2011-2017'!$BD$3:$BF$539,3,0)</f>
        <v>0</v>
      </c>
      <c r="E410" s="65" t="str">
        <f t="shared" si="144"/>
        <v/>
      </c>
      <c r="F410" s="65" t="str">
        <f t="shared" si="145"/>
        <v/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2011-2017'!$BD$3:$BF$539,3,0)</f>
        <v>0</v>
      </c>
      <c r="E411" s="65" t="str">
        <f t="shared" ref="E411" si="152">+IF(C411=0,"",C411/C$333)</f>
        <v/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2011-2017'!$BD$3:$BF$539,3,0)</f>
        <v>0</v>
      </c>
      <c r="E412" s="67" t="str">
        <f t="shared" si="144"/>
        <v/>
      </c>
      <c r="F412" s="67" t="str">
        <f t="shared" si="145"/>
        <v/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0</v>
      </c>
      <c r="D413" s="74">
        <f>VLOOKUP(B413,'[1]por deptos 2011-2017'!$BD$3:$BF$539,3,0)</f>
        <v>0</v>
      </c>
      <c r="E413" s="67" t="str">
        <f t="shared" si="144"/>
        <v/>
      </c>
      <c r="F413" s="67" t="str">
        <f t="shared" si="145"/>
        <v/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0</v>
      </c>
      <c r="D414" s="74">
        <f>VLOOKUP(B414,'[1]por deptos 2011-2017'!$BD$3:$BF$539,3,0)</f>
        <v>0</v>
      </c>
      <c r="E414" s="67" t="str">
        <f t="shared" si="144"/>
        <v/>
      </c>
      <c r="F414" s="67" t="str">
        <f t="shared" si="145"/>
        <v/>
      </c>
      <c r="G414" s="49" t="str">
        <f t="shared" si="146"/>
        <v>0</v>
      </c>
      <c r="H414" s="63" t="str">
        <f t="shared" si="147"/>
        <v/>
      </c>
    </row>
    <row r="415" spans="1:9" x14ac:dyDescent="0.2">
      <c r="B415" s="58" t="s">
        <v>100</v>
      </c>
      <c r="C415" s="74">
        <v>1</v>
      </c>
      <c r="D415" s="74">
        <f>VLOOKUP(B415,'[1]por deptos 2011-2017'!$BD$3:$BF$539,3,0)</f>
        <v>0</v>
      </c>
      <c r="E415" s="67">
        <f t="shared" si="144"/>
        <v>7.2992700729927005E-3</v>
      </c>
      <c r="F415" s="67" t="str">
        <f t="shared" si="145"/>
        <v/>
      </c>
      <c r="G415" s="49" t="str">
        <f t="shared" si="146"/>
        <v>0</v>
      </c>
      <c r="H415" s="63">
        <f t="shared" si="147"/>
        <v>0</v>
      </c>
    </row>
    <row r="416" spans="1:9" x14ac:dyDescent="0.2">
      <c r="B416" s="58" t="s">
        <v>101</v>
      </c>
      <c r="C416" s="74">
        <v>0</v>
      </c>
      <c r="D416" s="74">
        <f>VLOOKUP(B416,'[1]por deptos 2011-2017'!$BD$3:$BF$539,3,0)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0</v>
      </c>
      <c r="D417" s="74">
        <f>VLOOKUP(B417,'[1]por deptos 2011-2017'!$BD$3:$BF$539,3,0)</f>
        <v>0</v>
      </c>
      <c r="E417" s="67" t="str">
        <f t="shared" si="144"/>
        <v/>
      </c>
      <c r="F417" s="67" t="str">
        <f t="shared" si="145"/>
        <v/>
      </c>
      <c r="G417" s="49" t="str">
        <f t="shared" si="146"/>
        <v>0</v>
      </c>
      <c r="H417" s="63" t="str">
        <f t="shared" si="147"/>
        <v/>
      </c>
    </row>
    <row r="418" spans="1:9" x14ac:dyDescent="0.2">
      <c r="B418" s="58" t="s">
        <v>279</v>
      </c>
      <c r="C418" s="74">
        <v>0</v>
      </c>
      <c r="D418" s="74">
        <f>VLOOKUP(B418,'[1]por deptos 2011-2017'!$BD$3:$BF$539,3,0)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2011-2017'!$BD$3:$BF$539,3,0)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2011-2017'!$BD$3:$BF$539,3,0)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2011-2017'!$BD$3:$BF$539,3,0)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2011-2017'!$BD$3:$BF$539,3,0)</f>
        <v>0</v>
      </c>
      <c r="E422" s="65" t="str">
        <f t="shared" ref="E422:E424" si="160">+IF(C422=0,"",C422/C$333)</f>
        <v/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2011-2017'!$BD$3:$BF$539,3,0)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2011-2017'!$BD$3:$BF$539,3,0)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0</v>
      </c>
      <c r="D425" s="74">
        <f>VLOOKUP(B425,'[1]por deptos 2011-2017'!$BD$3:$BF$539,3,0)</f>
        <v>0</v>
      </c>
      <c r="E425" s="67" t="str">
        <f t="shared" si="144"/>
        <v/>
      </c>
      <c r="F425" s="67" t="str">
        <f t="shared" si="145"/>
        <v/>
      </c>
      <c r="G425" s="49" t="str">
        <f t="shared" si="146"/>
        <v>0</v>
      </c>
      <c r="H425" s="63" t="str">
        <f t="shared" si="147"/>
        <v/>
      </c>
    </row>
    <row r="426" spans="1:9" x14ac:dyDescent="0.2">
      <c r="B426" s="58" t="s">
        <v>106</v>
      </c>
      <c r="C426" s="74">
        <v>0</v>
      </c>
      <c r="D426" s="74">
        <f>VLOOKUP(B426,'[1]por deptos 2011-2017'!$BD$3:$BF$539,3,0)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5</v>
      </c>
      <c r="D427" s="74">
        <f>VLOOKUP(B427,'[1]por deptos 2011-2017'!$BD$3:$BF$539,3,0)</f>
        <v>0</v>
      </c>
      <c r="E427" s="67">
        <f t="shared" si="144"/>
        <v>3.6496350364963501E-2</v>
      </c>
      <c r="F427" s="67" t="str">
        <f t="shared" si="145"/>
        <v/>
      </c>
      <c r="G427" s="49" t="str">
        <f t="shared" si="146"/>
        <v>0</v>
      </c>
      <c r="H427" s="63">
        <f t="shared" si="147"/>
        <v>0</v>
      </c>
    </row>
    <row r="428" spans="1:9" x14ac:dyDescent="0.2">
      <c r="B428" s="58" t="s">
        <v>114</v>
      </c>
      <c r="C428" s="74">
        <v>5</v>
      </c>
      <c r="D428" s="74">
        <f>VLOOKUP(B428,'[1]por deptos 2011-2017'!$BD$3:$BF$539,3,0)</f>
        <v>0</v>
      </c>
      <c r="E428" s="67">
        <f t="shared" si="144"/>
        <v>3.6496350364963501E-2</v>
      </c>
      <c r="F428" s="67" t="str">
        <f t="shared" si="145"/>
        <v/>
      </c>
      <c r="G428" s="49" t="str">
        <f t="shared" si="146"/>
        <v>0</v>
      </c>
      <c r="H428" s="63">
        <f t="shared" si="147"/>
        <v>0</v>
      </c>
    </row>
    <row r="429" spans="1:9" x14ac:dyDescent="0.2">
      <c r="B429" s="58" t="s">
        <v>280</v>
      </c>
      <c r="C429" s="74">
        <v>0</v>
      </c>
      <c r="D429" s="74">
        <f>VLOOKUP(B429,'[1]por deptos 2011-2017'!$BD$3:$BF$539,3,0)</f>
        <v>0</v>
      </c>
      <c r="E429" s="67" t="str">
        <f t="shared" si="144"/>
        <v/>
      </c>
      <c r="F429" s="67" t="str">
        <f t="shared" si="145"/>
        <v/>
      </c>
      <c r="G429" s="49" t="str">
        <f t="shared" si="146"/>
        <v>0</v>
      </c>
      <c r="H429" s="63" t="str">
        <f t="shared" si="147"/>
        <v/>
      </c>
    </row>
    <row r="430" spans="1:9" x14ac:dyDescent="0.2">
      <c r="B430" s="58" t="s">
        <v>510</v>
      </c>
      <c r="C430" s="74">
        <v>0</v>
      </c>
      <c r="D430" s="74">
        <f>VLOOKUP(B430,'[1]por deptos 2011-2017'!$BD$3:$BF$539,3,0)</f>
        <v>0</v>
      </c>
      <c r="E430" s="67" t="str">
        <f t="shared" si="144"/>
        <v/>
      </c>
      <c r="F430" s="67" t="str">
        <f t="shared" si="145"/>
        <v/>
      </c>
      <c r="G430" s="49" t="str">
        <f t="shared" si="146"/>
        <v>0</v>
      </c>
      <c r="H430" s="63" t="str">
        <f t="shared" si="147"/>
        <v/>
      </c>
    </row>
    <row r="431" spans="1:9" ht="24" x14ac:dyDescent="0.2">
      <c r="B431" s="58" t="s">
        <v>511</v>
      </c>
      <c r="C431" s="74">
        <v>0</v>
      </c>
      <c r="D431" s="74">
        <f>VLOOKUP(B431,'[1]por deptos 2011-2017'!$BD$3:$BF$539,3,0)</f>
        <v>0</v>
      </c>
      <c r="E431" s="67" t="str">
        <f t="shared" si="144"/>
        <v/>
      </c>
      <c r="F431" s="67" t="str">
        <f t="shared" si="145"/>
        <v/>
      </c>
      <c r="G431" s="49" t="str">
        <f t="shared" si="146"/>
        <v>0</v>
      </c>
      <c r="H431" s="63" t="str">
        <f t="shared" si="147"/>
        <v/>
      </c>
    </row>
    <row r="432" spans="1:9" x14ac:dyDescent="0.2">
      <c r="B432" s="58" t="s">
        <v>512</v>
      </c>
      <c r="C432" s="74">
        <v>0</v>
      </c>
      <c r="D432" s="74">
        <f>VLOOKUP(B432,'[1]por deptos 2011-2017'!$BD$3:$BF$539,3,0)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0</v>
      </c>
      <c r="D433" s="74">
        <f>VLOOKUP(B433,'[1]por deptos 2011-2017'!$BD$3:$BF$539,3,0)</f>
        <v>0</v>
      </c>
      <c r="E433" s="67" t="str">
        <f t="shared" si="144"/>
        <v/>
      </c>
      <c r="F433" s="67" t="str">
        <f t="shared" si="145"/>
        <v/>
      </c>
      <c r="G433" s="49" t="str">
        <f t="shared" si="146"/>
        <v>0</v>
      </c>
      <c r="H433" s="63" t="str">
        <f t="shared" si="147"/>
        <v/>
      </c>
    </row>
    <row r="434" spans="2:8" x14ac:dyDescent="0.2">
      <c r="B434" s="58" t="s">
        <v>281</v>
      </c>
      <c r="C434" s="74">
        <v>0</v>
      </c>
      <c r="D434" s="74">
        <f>VLOOKUP(B434,'[1]por deptos 2011-2017'!$BD$3:$BF$539,3,0)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0</v>
      </c>
      <c r="D435" s="74">
        <f>VLOOKUP(B435,'[1]por deptos 2011-2017'!$BD$3:$BF$539,3,0)</f>
        <v>0</v>
      </c>
      <c r="E435" s="67" t="str">
        <f t="shared" si="144"/>
        <v/>
      </c>
      <c r="F435" s="67" t="str">
        <f t="shared" si="145"/>
        <v/>
      </c>
      <c r="G435" s="49" t="str">
        <f t="shared" si="146"/>
        <v>0</v>
      </c>
      <c r="H435" s="63" t="str">
        <f t="shared" si="147"/>
        <v/>
      </c>
    </row>
    <row r="436" spans="2:8" x14ac:dyDescent="0.2">
      <c r="B436" s="58" t="s">
        <v>395</v>
      </c>
      <c r="C436" s="74">
        <v>0</v>
      </c>
      <c r="D436" s="74">
        <f>VLOOKUP(B436,'[1]por deptos 2011-2017'!$BD$3:$BF$539,3,0)</f>
        <v>0</v>
      </c>
      <c r="E436" s="67" t="str">
        <f t="shared" si="144"/>
        <v/>
      </c>
      <c r="F436" s="67" t="str">
        <f t="shared" si="145"/>
        <v/>
      </c>
      <c r="G436" s="49" t="str">
        <f t="shared" si="146"/>
        <v>0</v>
      </c>
      <c r="H436" s="63" t="str">
        <f t="shared" si="147"/>
        <v/>
      </c>
    </row>
    <row r="437" spans="2:8" x14ac:dyDescent="0.2">
      <c r="B437" s="58" t="s">
        <v>109</v>
      </c>
      <c r="C437" s="74">
        <v>0</v>
      </c>
      <c r="D437" s="74">
        <f>VLOOKUP(B437,'[1]por deptos 2011-2017'!$BD$3:$BF$539,3,0)</f>
        <v>0</v>
      </c>
      <c r="E437" s="67" t="str">
        <f t="shared" si="144"/>
        <v/>
      </c>
      <c r="F437" s="67" t="str">
        <f t="shared" si="145"/>
        <v/>
      </c>
      <c r="G437" s="49" t="str">
        <f t="shared" si="146"/>
        <v>0</v>
      </c>
      <c r="H437" s="63" t="str">
        <f t="shared" si="147"/>
        <v/>
      </c>
    </row>
    <row r="438" spans="2:8" x14ac:dyDescent="0.2">
      <c r="B438" s="58" t="s">
        <v>282</v>
      </c>
      <c r="C438" s="74">
        <v>0</v>
      </c>
      <c r="D438" s="74">
        <f>VLOOKUP(B438,'[1]por deptos 2011-2017'!$BD$3:$BF$539,3,0)</f>
        <v>3</v>
      </c>
      <c r="E438" s="67" t="str">
        <f t="shared" si="144"/>
        <v/>
      </c>
      <c r="F438" s="67">
        <f t="shared" si="145"/>
        <v>6.1224489795918366E-2</v>
      </c>
      <c r="G438" s="49" t="str">
        <f t="shared" si="146"/>
        <v>0</v>
      </c>
      <c r="H438" s="63" t="str">
        <f t="shared" si="147"/>
        <v/>
      </c>
    </row>
    <row r="439" spans="2:8" x14ac:dyDescent="0.2">
      <c r="B439" s="58" t="s">
        <v>108</v>
      </c>
      <c r="C439" s="74">
        <v>0</v>
      </c>
      <c r="D439" s="74">
        <f>VLOOKUP(B439,'[1]por deptos 2011-2017'!$BD$3:$BF$539,3,0)</f>
        <v>0</v>
      </c>
      <c r="E439" s="67" t="str">
        <f t="shared" si="144"/>
        <v/>
      </c>
      <c r="F439" s="67" t="str">
        <f t="shared" si="145"/>
        <v/>
      </c>
      <c r="G439" s="49" t="str">
        <f t="shared" si="146"/>
        <v>0</v>
      </c>
      <c r="H439" s="63" t="str">
        <f t="shared" si="147"/>
        <v/>
      </c>
    </row>
    <row r="440" spans="2:8" x14ac:dyDescent="0.2">
      <c r="B440" s="58" t="s">
        <v>347</v>
      </c>
      <c r="C440" s="74">
        <v>0</v>
      </c>
      <c r="D440" s="74">
        <f>VLOOKUP(B440,'[1]por deptos 2011-2017'!$BD$3:$BF$539,3,0)</f>
        <v>0</v>
      </c>
      <c r="E440" s="67" t="str">
        <f t="shared" si="144"/>
        <v/>
      </c>
      <c r="F440" s="67" t="str">
        <f t="shared" si="145"/>
        <v/>
      </c>
      <c r="G440" s="49" t="str">
        <f t="shared" si="146"/>
        <v>0</v>
      </c>
      <c r="H440" s="63" t="str">
        <f t="shared" si="147"/>
        <v/>
      </c>
    </row>
    <row r="441" spans="2:8" x14ac:dyDescent="0.2">
      <c r="B441" s="58" t="s">
        <v>118</v>
      </c>
      <c r="C441" s="74">
        <v>0</v>
      </c>
      <c r="D441" s="74">
        <f>VLOOKUP(B441,'[1]por deptos 2011-2017'!$BD$3:$BF$539,3,0)</f>
        <v>0</v>
      </c>
      <c r="E441" s="67" t="str">
        <f t="shared" si="144"/>
        <v/>
      </c>
      <c r="F441" s="67" t="str">
        <f t="shared" si="145"/>
        <v/>
      </c>
      <c r="G441" s="49" t="str">
        <f t="shared" si="146"/>
        <v>0</v>
      </c>
      <c r="H441" s="63" t="str">
        <f t="shared" si="147"/>
        <v/>
      </c>
    </row>
    <row r="442" spans="2:8" x14ac:dyDescent="0.2">
      <c r="B442" s="58" t="s">
        <v>105</v>
      </c>
      <c r="C442" s="74">
        <v>0</v>
      </c>
      <c r="D442" s="74">
        <f>VLOOKUP(B442,'[1]por deptos 2011-2017'!$BD$3:$BF$539,3,0)</f>
        <v>0</v>
      </c>
      <c r="E442" s="67" t="str">
        <f t="shared" si="144"/>
        <v/>
      </c>
      <c r="F442" s="67" t="str">
        <f t="shared" si="145"/>
        <v/>
      </c>
      <c r="G442" s="49" t="str">
        <f t="shared" si="146"/>
        <v>0</v>
      </c>
      <c r="H442" s="63" t="str">
        <f t="shared" si="147"/>
        <v/>
      </c>
    </row>
    <row r="443" spans="2:8" x14ac:dyDescent="0.2">
      <c r="B443" s="58" t="s">
        <v>283</v>
      </c>
      <c r="C443" s="74">
        <v>0</v>
      </c>
      <c r="D443" s="74">
        <f>VLOOKUP(B443,'[1]por deptos 2011-2017'!$BD$3:$BF$539,3,0)</f>
        <v>0</v>
      </c>
      <c r="E443" s="67" t="str">
        <f t="shared" si="144"/>
        <v/>
      </c>
      <c r="F443" s="67" t="str">
        <f t="shared" si="145"/>
        <v/>
      </c>
      <c r="G443" s="49" t="str">
        <f t="shared" si="146"/>
        <v>0</v>
      </c>
      <c r="H443" s="63" t="str">
        <f t="shared" si="147"/>
        <v/>
      </c>
    </row>
    <row r="444" spans="2:8" x14ac:dyDescent="0.2">
      <c r="B444" s="58" t="s">
        <v>513</v>
      </c>
      <c r="C444" s="74">
        <v>0</v>
      </c>
      <c r="D444" s="74">
        <f>VLOOKUP(B444,'[1]por deptos 2011-2017'!$BD$3:$BF$539,3,0)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0</v>
      </c>
      <c r="D445" s="74">
        <f>VLOOKUP(B445,'[1]por deptos 2011-2017'!$BD$3:$BF$539,3,0)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2011-2017'!$BD$3:$BF$539,3,0)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2011-2017'!$BD$3:$BF$539,3,0)</f>
        <v>0</v>
      </c>
      <c r="E447" s="67" t="str">
        <f t="shared" si="144"/>
        <v/>
      </c>
      <c r="F447" s="67" t="str">
        <f t="shared" si="145"/>
        <v/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0</v>
      </c>
      <c r="D448" s="74">
        <f>VLOOKUP(B448,'[1]por deptos 2011-2017'!$BD$3:$BF$539,3,0)</f>
        <v>0</v>
      </c>
      <c r="E448" s="67" t="str">
        <f t="shared" si="144"/>
        <v/>
      </c>
      <c r="F448" s="67" t="str">
        <f t="shared" si="145"/>
        <v/>
      </c>
      <c r="G448" s="49" t="str">
        <f t="shared" si="146"/>
        <v>0</v>
      </c>
      <c r="H448" s="63" t="str">
        <f t="shared" si="147"/>
        <v/>
      </c>
    </row>
    <row r="449" spans="2:8" x14ac:dyDescent="0.2">
      <c r="B449" s="58" t="s">
        <v>113</v>
      </c>
      <c r="C449" s="74">
        <v>0</v>
      </c>
      <c r="D449" s="74">
        <f>VLOOKUP(B449,'[1]por deptos 2011-2017'!$BD$3:$BF$539,3,0)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2011-2017'!$BD$3:$BF$539,3,0)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0</v>
      </c>
      <c r="D451" s="74">
        <f>VLOOKUP(B451,'[1]por deptos 2011-2017'!$BD$3:$BF$539,3,0)</f>
        <v>1</v>
      </c>
      <c r="E451" s="67" t="str">
        <f t="shared" si="144"/>
        <v/>
      </c>
      <c r="F451" s="67">
        <f t="shared" si="145"/>
        <v>2.0408163265306121E-2</v>
      </c>
      <c r="G451" s="49" t="str">
        <f t="shared" si="146"/>
        <v>0</v>
      </c>
      <c r="H451" s="63" t="str">
        <f t="shared" si="147"/>
        <v/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2011-2017'!$BD$3:$BF$539,3,0)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0</v>
      </c>
      <c r="D453" s="74">
        <f>VLOOKUP(B453,'[1]por deptos 2011-2017'!$BD$3:$BF$539,3,0)</f>
        <v>0</v>
      </c>
      <c r="E453" s="67" t="str">
        <f t="shared" si="144"/>
        <v/>
      </c>
      <c r="F453" s="67" t="str">
        <f t="shared" si="145"/>
        <v/>
      </c>
      <c r="G453" s="49" t="str">
        <f t="shared" si="146"/>
        <v>0</v>
      </c>
      <c r="H453" s="63" t="str">
        <f t="shared" si="147"/>
        <v/>
      </c>
    </row>
    <row r="454" spans="2:8" x14ac:dyDescent="0.2">
      <c r="B454" s="58" t="s">
        <v>286</v>
      </c>
      <c r="C454" s="74">
        <v>0</v>
      </c>
      <c r="D454" s="74">
        <f>VLOOKUP(B454,'[1]por deptos 2011-2017'!$BD$3:$BF$539,3,0)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0</v>
      </c>
      <c r="D455" s="74">
        <f>VLOOKUP(B455,'[1]por deptos 2011-2017'!$BD$3:$BF$539,3,0)</f>
        <v>0</v>
      </c>
      <c r="E455" s="67" t="str">
        <f t="shared" si="144"/>
        <v/>
      </c>
      <c r="F455" s="67" t="str">
        <f t="shared" si="145"/>
        <v/>
      </c>
      <c r="G455" s="49" t="str">
        <f t="shared" si="146"/>
        <v>0</v>
      </c>
      <c r="H455" s="63" t="str">
        <f t="shared" si="147"/>
        <v/>
      </c>
    </row>
    <row r="456" spans="2:8" x14ac:dyDescent="0.2">
      <c r="B456" s="58" t="s">
        <v>287</v>
      </c>
      <c r="C456" s="74">
        <v>0</v>
      </c>
      <c r="D456" s="74">
        <f>VLOOKUP(B456,'[1]por deptos 2011-2017'!$BD$3:$BF$539,3,0)</f>
        <v>0</v>
      </c>
      <c r="E456" s="67" t="str">
        <f t="shared" si="144"/>
        <v/>
      </c>
      <c r="F456" s="67" t="str">
        <f t="shared" si="145"/>
        <v/>
      </c>
      <c r="G456" s="49" t="str">
        <f t="shared" si="146"/>
        <v>0</v>
      </c>
      <c r="H456" s="63" t="str">
        <f t="shared" si="147"/>
        <v/>
      </c>
    </row>
    <row r="457" spans="2:8" x14ac:dyDescent="0.2">
      <c r="B457" s="58" t="s">
        <v>288</v>
      </c>
      <c r="C457" s="74">
        <v>1</v>
      </c>
      <c r="D457" s="74">
        <f>VLOOKUP(B457,'[1]por deptos 2011-2017'!$BD$3:$BF$539,3,0)</f>
        <v>0</v>
      </c>
      <c r="E457" s="67">
        <f t="shared" si="144"/>
        <v>7.2992700729927005E-3</v>
      </c>
      <c r="F457" s="67" t="str">
        <f t="shared" si="145"/>
        <v/>
      </c>
      <c r="G457" s="49" t="str">
        <f t="shared" si="146"/>
        <v>0</v>
      </c>
      <c r="H457" s="63">
        <f t="shared" si="147"/>
        <v>0</v>
      </c>
    </row>
    <row r="458" spans="2:8" x14ac:dyDescent="0.2">
      <c r="B458" s="58" t="s">
        <v>289</v>
      </c>
      <c r="C458" s="74">
        <v>1</v>
      </c>
      <c r="D458" s="74">
        <f>VLOOKUP(B458,'[1]por deptos 2011-2017'!$BD$3:$BF$539,3,0)</f>
        <v>0</v>
      </c>
      <c r="E458" s="67">
        <f t="shared" si="144"/>
        <v>7.2992700729927005E-3</v>
      </c>
      <c r="F458" s="67" t="str">
        <f t="shared" si="145"/>
        <v/>
      </c>
      <c r="G458" s="49" t="str">
        <f t="shared" si="146"/>
        <v>0</v>
      </c>
      <c r="H458" s="63">
        <f t="shared" si="147"/>
        <v>0</v>
      </c>
    </row>
    <row r="459" spans="2:8" x14ac:dyDescent="0.2">
      <c r="B459" s="58" t="s">
        <v>104</v>
      </c>
      <c r="C459" s="74">
        <v>0</v>
      </c>
      <c r="D459" s="74">
        <f>VLOOKUP(B459,'[1]por deptos 2011-2017'!$BD$3:$BF$539,3,0)</f>
        <v>0</v>
      </c>
      <c r="E459" s="67" t="str">
        <f t="shared" si="144"/>
        <v/>
      </c>
      <c r="F459" s="67" t="str">
        <f t="shared" si="145"/>
        <v/>
      </c>
      <c r="G459" s="49" t="str">
        <f t="shared" si="146"/>
        <v>0</v>
      </c>
      <c r="H459" s="63" t="str">
        <f t="shared" si="147"/>
        <v/>
      </c>
    </row>
    <row r="460" spans="2:8" x14ac:dyDescent="0.2">
      <c r="B460" s="58" t="s">
        <v>290</v>
      </c>
      <c r="C460" s="74">
        <v>0</v>
      </c>
      <c r="D460" s="74">
        <f>VLOOKUP(B460,'[1]por deptos 2011-2017'!$BD$3:$BF$539,3,0)</f>
        <v>0</v>
      </c>
      <c r="E460" s="67" t="str">
        <f t="shared" si="144"/>
        <v/>
      </c>
      <c r="F460" s="67" t="str">
        <f t="shared" si="145"/>
        <v/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0</v>
      </c>
      <c r="D461" s="74">
        <f>VLOOKUP(B461,'[1]por deptos 2011-2017'!$BD$3:$BF$539,3,0)</f>
        <v>0</v>
      </c>
      <c r="E461" s="67" t="str">
        <f t="shared" si="144"/>
        <v/>
      </c>
      <c r="F461" s="67" t="str">
        <f t="shared" si="145"/>
        <v/>
      </c>
      <c r="G461" s="49" t="str">
        <f t="shared" si="146"/>
        <v>0</v>
      </c>
      <c r="H461" s="63" t="str">
        <f t="shared" si="147"/>
        <v/>
      </c>
    </row>
    <row r="462" spans="2:8" x14ac:dyDescent="0.2">
      <c r="B462" s="58" t="s">
        <v>516</v>
      </c>
      <c r="C462" s="74">
        <v>3</v>
      </c>
      <c r="D462" s="74">
        <f>VLOOKUP(B462,'[1]por deptos 2011-2017'!$BD$3:$BF$539,3,0)</f>
        <v>0</v>
      </c>
      <c r="E462" s="67">
        <f t="shared" si="144"/>
        <v>2.1897810218978103E-2</v>
      </c>
      <c r="F462" s="67" t="str">
        <f t="shared" si="145"/>
        <v/>
      </c>
      <c r="G462" s="49" t="str">
        <f t="shared" si="146"/>
        <v>0</v>
      </c>
      <c r="H462" s="63">
        <f t="shared" si="147"/>
        <v>0</v>
      </c>
    </row>
    <row r="463" spans="2:8" x14ac:dyDescent="0.2">
      <c r="B463" s="58" t="s">
        <v>292</v>
      </c>
      <c r="C463" s="74">
        <v>0</v>
      </c>
      <c r="D463" s="74">
        <f>VLOOKUP(B463,'[1]por deptos 2011-2017'!$BD$3:$BF$539,3,0)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0</v>
      </c>
      <c r="D464" s="74">
        <f>VLOOKUP(B464,'[1]por deptos 2011-2017'!$BD$3:$BF$539,3,0)</f>
        <v>0</v>
      </c>
      <c r="E464" s="67" t="str">
        <f t="shared" si="144"/>
        <v/>
      </c>
      <c r="F464" s="67" t="str">
        <f t="shared" si="145"/>
        <v/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0</v>
      </c>
      <c r="D465" s="74">
        <f>VLOOKUP(B465,'[1]por deptos 2011-2017'!$BD$3:$BF$539,3,0)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2011-2017'!$BD$3:$BF$539,3,0)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0</v>
      </c>
      <c r="D467" s="74">
        <f>VLOOKUP(B467,'[1]por deptos 2011-2017'!$BD$3:$BF$539,3,0)</f>
        <v>0</v>
      </c>
      <c r="E467" s="67" t="str">
        <f t="shared" si="144"/>
        <v/>
      </c>
      <c r="F467" s="67" t="str">
        <f t="shared" si="145"/>
        <v/>
      </c>
      <c r="G467" s="49" t="str">
        <f t="shared" si="146"/>
        <v>0</v>
      </c>
      <c r="H467" s="63" t="str">
        <f t="shared" si="147"/>
        <v/>
      </c>
    </row>
    <row r="468" spans="2:8" x14ac:dyDescent="0.2">
      <c r="B468" s="58" t="s">
        <v>128</v>
      </c>
      <c r="C468" s="74">
        <v>0</v>
      </c>
      <c r="D468" s="74">
        <f>VLOOKUP(B468,'[1]por deptos 2011-2017'!$BD$3:$BF$539,3,0)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0</v>
      </c>
      <c r="D469" s="74">
        <f>VLOOKUP(B469,'[1]por deptos 2011-2017'!$BD$3:$BF$539,3,0)</f>
        <v>0</v>
      </c>
      <c r="E469" s="67" t="str">
        <f t="shared" si="144"/>
        <v/>
      </c>
      <c r="F469" s="67" t="str">
        <f t="shared" si="145"/>
        <v/>
      </c>
      <c r="G469" s="49" t="str">
        <f t="shared" si="146"/>
        <v>0</v>
      </c>
      <c r="H469" s="63" t="str">
        <f t="shared" si="147"/>
        <v/>
      </c>
    </row>
    <row r="470" spans="2:8" x14ac:dyDescent="0.2">
      <c r="B470" s="58" t="s">
        <v>297</v>
      </c>
      <c r="C470" s="74">
        <v>0</v>
      </c>
      <c r="D470" s="74">
        <f>VLOOKUP(B470,'[1]por deptos 2011-2017'!$BD$3:$BF$539,3,0)</f>
        <v>0</v>
      </c>
      <c r="E470" s="67" t="str">
        <f t="shared" si="144"/>
        <v/>
      </c>
      <c r="F470" s="67" t="str">
        <f t="shared" si="145"/>
        <v/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2011-2017'!$BD$3:$BF$539,3,0)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2</v>
      </c>
      <c r="D472" s="74">
        <f>VLOOKUP(B472,'[1]por deptos 2011-2017'!$BD$3:$BF$539,3,0)</f>
        <v>0</v>
      </c>
      <c r="E472" s="67">
        <f t="shared" si="144"/>
        <v>1.4598540145985401E-2</v>
      </c>
      <c r="F472" s="67" t="str">
        <f t="shared" si="145"/>
        <v/>
      </c>
      <c r="G472" s="49" t="str">
        <f t="shared" si="146"/>
        <v>0</v>
      </c>
      <c r="H472" s="63">
        <f t="shared" si="147"/>
        <v>0</v>
      </c>
    </row>
    <row r="473" spans="2:8" x14ac:dyDescent="0.2">
      <c r="B473" s="58" t="s">
        <v>299</v>
      </c>
      <c r="C473" s="74">
        <v>0</v>
      </c>
      <c r="D473" s="74">
        <f>VLOOKUP(B473,'[1]por deptos 2011-2017'!$BD$3:$BF$539,3,0)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2011-2017'!$BD$3:$BF$539,3,0)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2011-2017'!$BD$3:$BF$539,3,0)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2011-2017'!$BD$3:$BF$539,3,0)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2011-2017'!$BD$3:$BF$539,3,0)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2011-2017'!$BD$3:$BF$539,3,0)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2011-2017'!$BD$3:$BF$539,3,0)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0</v>
      </c>
      <c r="D480" s="74">
        <f>VLOOKUP(B480,'[1]por deptos 2011-2017'!$BD$3:$BF$539,3,0)</f>
        <v>0</v>
      </c>
      <c r="E480" s="67" t="str">
        <f t="shared" si="164"/>
        <v/>
      </c>
      <c r="F480" s="67" t="str">
        <f t="shared" si="165"/>
        <v/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0</v>
      </c>
      <c r="D481" s="74">
        <f>VLOOKUP(B481,'[1]por deptos 2011-2017'!$BD$3:$BF$539,3,0)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0</v>
      </c>
      <c r="D482" s="74">
        <f>VLOOKUP(B482,'[1]por deptos 2011-2017'!$BD$3:$BF$539,3,0)</f>
        <v>0</v>
      </c>
      <c r="E482" s="67" t="str">
        <f t="shared" si="164"/>
        <v/>
      </c>
      <c r="F482" s="67" t="str">
        <f t="shared" si="165"/>
        <v/>
      </c>
      <c r="G482" s="49" t="str">
        <f t="shared" si="166"/>
        <v>0</v>
      </c>
      <c r="H482" s="63" t="str">
        <f t="shared" si="167"/>
        <v/>
      </c>
    </row>
    <row r="483" spans="2:8" x14ac:dyDescent="0.2">
      <c r="B483" s="58" t="s">
        <v>124</v>
      </c>
      <c r="C483" s="74">
        <v>0</v>
      </c>
      <c r="D483" s="74">
        <f>VLOOKUP(B483,'[1]por deptos 2011-2017'!$BD$3:$BF$539,3,0)</f>
        <v>0</v>
      </c>
      <c r="E483" s="67" t="str">
        <f t="shared" si="164"/>
        <v/>
      </c>
      <c r="F483" s="67" t="str">
        <f t="shared" si="165"/>
        <v/>
      </c>
      <c r="G483" s="49" t="str">
        <f t="shared" si="166"/>
        <v>0</v>
      </c>
      <c r="H483" s="63" t="str">
        <f t="shared" si="167"/>
        <v/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2011-2017'!$BD$3:$BF$539,3,0)</f>
        <v>0</v>
      </c>
      <c r="E484" s="67" t="str">
        <f t="shared" si="164"/>
        <v/>
      </c>
      <c r="F484" s="67" t="str">
        <f t="shared" si="165"/>
        <v/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2011-2017'!$BD$3:$BF$539,3,0)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2011-2017'!$BD$3:$BF$539,3,0)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0</v>
      </c>
      <c r="D487" s="74">
        <f>VLOOKUP(B487,'[1]por deptos 2011-2017'!$BD$3:$BF$539,3,0)</f>
        <v>0</v>
      </c>
      <c r="E487" s="67" t="str">
        <f t="shared" si="164"/>
        <v/>
      </c>
      <c r="F487" s="67" t="str">
        <f t="shared" si="165"/>
        <v/>
      </c>
      <c r="G487" s="49" t="str">
        <f t="shared" si="166"/>
        <v>0</v>
      </c>
      <c r="H487" s="63" t="str">
        <f t="shared" si="167"/>
        <v/>
      </c>
    </row>
    <row r="488" spans="2:8" x14ac:dyDescent="0.2">
      <c r="B488" s="58" t="s">
        <v>119</v>
      </c>
      <c r="C488" s="74">
        <v>0</v>
      </c>
      <c r="D488" s="74">
        <f>VLOOKUP(B488,'[1]por deptos 2011-2017'!$BD$3:$BF$539,3,0)</f>
        <v>0</v>
      </c>
      <c r="E488" s="67" t="str">
        <f t="shared" si="164"/>
        <v/>
      </c>
      <c r="F488" s="67" t="str">
        <f t="shared" si="165"/>
        <v/>
      </c>
      <c r="G488" s="49" t="str">
        <f t="shared" si="166"/>
        <v>0</v>
      </c>
      <c r="H488" s="63" t="str">
        <f t="shared" si="167"/>
        <v/>
      </c>
    </row>
    <row r="489" spans="2:8" x14ac:dyDescent="0.2">
      <c r="B489" s="58" t="s">
        <v>519</v>
      </c>
      <c r="C489" s="74">
        <v>1</v>
      </c>
      <c r="D489" s="74">
        <f>VLOOKUP(B489,'[1]por deptos 2011-2017'!$BD$3:$BF$539,3,0)</f>
        <v>0</v>
      </c>
      <c r="E489" s="67">
        <f t="shared" si="164"/>
        <v>7.2992700729927005E-3</v>
      </c>
      <c r="F489" s="67" t="str">
        <f t="shared" si="165"/>
        <v/>
      </c>
      <c r="G489" s="49" t="str">
        <f t="shared" si="166"/>
        <v>0</v>
      </c>
      <c r="H489" s="63">
        <f t="shared" si="167"/>
        <v>0</v>
      </c>
    </row>
    <row r="490" spans="2:8" x14ac:dyDescent="0.2">
      <c r="B490" s="58" t="s">
        <v>308</v>
      </c>
      <c r="C490" s="74">
        <v>0</v>
      </c>
      <c r="D490" s="74">
        <f>VLOOKUP(B490,'[1]por deptos 2011-2017'!$BD$3:$BF$539,3,0)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2011-2017'!$BD$3:$BF$539,3,0)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2011-2017'!$BD$3:$BF$539,3,0)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2011-2017'!$BD$3:$BF$539,3,0)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2011-2017'!$BD$3:$BF$539,3,0)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2011-2017'!$BD$3:$BF$539,3,0)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2011-2017'!$BD$3:$BF$539,3,0)</f>
        <v>0</v>
      </c>
      <c r="E496" s="67" t="str">
        <f t="shared" si="164"/>
        <v/>
      </c>
      <c r="F496" s="67" t="str">
        <f t="shared" si="165"/>
        <v/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2011-2017'!$BD$3:$BF$539,3,0)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2011-2017'!$BD$3:$BF$539,3,0)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2011-2017'!$BD$3:$BF$539,3,0)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2011-2017'!$BD$3:$BF$539,3,0)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0</v>
      </c>
      <c r="D501" s="74">
        <f>VLOOKUP(B501,'[1]por deptos 2011-2017'!$BD$3:$BF$539,3,0)</f>
        <v>0</v>
      </c>
      <c r="E501" s="67" t="str">
        <f t="shared" si="164"/>
        <v/>
      </c>
      <c r="F501" s="67" t="str">
        <f t="shared" si="165"/>
        <v/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0</v>
      </c>
      <c r="D502" s="74">
        <f>VLOOKUP(B502,'[1]por deptos 2011-2017'!$BD$3:$BF$539,3,0)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2011-2017'!$BD$3:$BF$539,3,0)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0</v>
      </c>
      <c r="D504" s="74">
        <f>VLOOKUP(B504,'[1]por deptos 2011-2017'!$BD$3:$BF$539,3,0)</f>
        <v>0</v>
      </c>
      <c r="E504" s="67" t="str">
        <f t="shared" si="164"/>
        <v/>
      </c>
      <c r="F504" s="67" t="str">
        <f t="shared" si="165"/>
        <v/>
      </c>
      <c r="G504" s="49" t="str">
        <f t="shared" si="166"/>
        <v>0</v>
      </c>
      <c r="H504" s="63" t="str">
        <f t="shared" si="167"/>
        <v/>
      </c>
    </row>
    <row r="505" spans="1:9" x14ac:dyDescent="0.2">
      <c r="B505" s="58" t="s">
        <v>522</v>
      </c>
      <c r="C505" s="74">
        <v>0</v>
      </c>
      <c r="D505" s="74">
        <f>VLOOKUP(B505,'[1]por deptos 2011-2017'!$BD$3:$BF$539,3,0)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1</v>
      </c>
      <c r="D506" s="74">
        <f>VLOOKUP(B506,'[1]por deptos 2011-2017'!$BD$3:$BF$539,3,0)</f>
        <v>0</v>
      </c>
      <c r="E506" s="67">
        <f t="shared" ref="E506" si="168">+IF(C506=0,"",C506/C$333)</f>
        <v>7.2992700729927005E-3</v>
      </c>
      <c r="F506" s="67" t="str">
        <f t="shared" ref="F506" si="169">+IF(D506=0,"",D506/D$333)</f>
        <v/>
      </c>
      <c r="G506" s="49" t="str">
        <f t="shared" ref="G506" si="170">+IF(OR(AND(D506=0),(C506=0)),"0",((D506-C506)/C506))</f>
        <v>0</v>
      </c>
      <c r="H506" s="63">
        <f t="shared" ref="H506" si="171">+IF(OR(AND(E506=""),(G506="")),"",E506*G506)</f>
        <v>0</v>
      </c>
      <c r="I506" s="2"/>
    </row>
    <row r="507" spans="1:9" x14ac:dyDescent="0.2">
      <c r="B507" s="58" t="s">
        <v>137</v>
      </c>
      <c r="C507" s="74">
        <v>0</v>
      </c>
      <c r="D507" s="74">
        <f>VLOOKUP(B507,'[1]por deptos 2011-2017'!$BD$3:$BF$539,3,0)</f>
        <v>0</v>
      </c>
      <c r="E507" s="67" t="str">
        <f t="shared" ref="E507:E532" si="172">+IF(C507=0,"",C507/C$333)</f>
        <v/>
      </c>
      <c r="F507" s="67" t="str">
        <f t="shared" ref="F507:F532" si="173">+IF(D507=0,"",D507/D$333)</f>
        <v/>
      </c>
      <c r="G507" s="49" t="str">
        <f t="shared" si="166"/>
        <v>0</v>
      </c>
      <c r="H507" s="63" t="str">
        <f t="shared" si="167"/>
        <v/>
      </c>
    </row>
    <row r="508" spans="1:9" x14ac:dyDescent="0.2">
      <c r="B508" s="58" t="s">
        <v>523</v>
      </c>
      <c r="C508" s="74">
        <v>0</v>
      </c>
      <c r="D508" s="74">
        <f>VLOOKUP(B508,'[1]por deptos 2011-2017'!$BD$3:$BF$539,3,0)</f>
        <v>0</v>
      </c>
      <c r="E508" s="67" t="str">
        <f t="shared" si="172"/>
        <v/>
      </c>
      <c r="F508" s="67" t="str">
        <f t="shared" si="173"/>
        <v/>
      </c>
      <c r="G508" s="49" t="str">
        <f t="shared" si="166"/>
        <v>0</v>
      </c>
      <c r="H508" s="63" t="str">
        <f t="shared" si="167"/>
        <v/>
      </c>
    </row>
    <row r="509" spans="1:9" x14ac:dyDescent="0.2">
      <c r="B509" s="58" t="s">
        <v>135</v>
      </c>
      <c r="C509" s="74">
        <v>0</v>
      </c>
      <c r="D509" s="74">
        <f>VLOOKUP(B509,'[1]por deptos 2011-2017'!$BD$3:$BF$539,3,0)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1</v>
      </c>
      <c r="D510" s="74">
        <f>VLOOKUP(B510,'[1]por deptos 2011-2017'!$BD$3:$BF$539,3,0)</f>
        <v>0</v>
      </c>
      <c r="E510" s="67">
        <f t="shared" si="172"/>
        <v>7.2992700729927005E-3</v>
      </c>
      <c r="F510" s="67" t="str">
        <f t="shared" si="173"/>
        <v/>
      </c>
      <c r="G510" s="49" t="str">
        <f t="shared" si="166"/>
        <v>0</v>
      </c>
      <c r="H510" s="63">
        <f t="shared" si="167"/>
        <v>0</v>
      </c>
    </row>
    <row r="511" spans="1:9" x14ac:dyDescent="0.2">
      <c r="B511" s="58" t="s">
        <v>349</v>
      </c>
      <c r="C511" s="74">
        <v>1</v>
      </c>
      <c r="D511" s="74">
        <f>VLOOKUP(B511,'[1]por deptos 2011-2017'!$BD$3:$BF$539,3,0)</f>
        <v>0</v>
      </c>
      <c r="E511" s="67">
        <f t="shared" si="172"/>
        <v>7.2992700729927005E-3</v>
      </c>
      <c r="F511" s="67" t="str">
        <f t="shared" si="173"/>
        <v/>
      </c>
      <c r="G511" s="49" t="str">
        <f t="shared" si="166"/>
        <v>0</v>
      </c>
      <c r="H511" s="63">
        <f t="shared" si="167"/>
        <v>0</v>
      </c>
    </row>
    <row r="512" spans="1:9" x14ac:dyDescent="0.2">
      <c r="B512" s="58" t="s">
        <v>524</v>
      </c>
      <c r="C512" s="74">
        <v>0</v>
      </c>
      <c r="D512" s="74">
        <f>VLOOKUP(B512,'[1]por deptos 2011-2017'!$BD$3:$BF$539,3,0)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2011-2017'!$BD$3:$BF$539,3,0)</f>
        <v>0</v>
      </c>
      <c r="E513" s="67" t="str">
        <f t="shared" si="172"/>
        <v/>
      </c>
      <c r="F513" s="67" t="str">
        <f t="shared" si="173"/>
        <v/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0</v>
      </c>
      <c r="D514" s="74">
        <f>VLOOKUP(B514,'[1]por deptos 2011-2017'!$BD$3:$BF$539,3,0)</f>
        <v>0</v>
      </c>
      <c r="E514" s="67" t="str">
        <f t="shared" si="172"/>
        <v/>
      </c>
      <c r="F514" s="67" t="str">
        <f t="shared" si="173"/>
        <v/>
      </c>
      <c r="G514" s="49" t="str">
        <f t="shared" si="166"/>
        <v>0</v>
      </c>
      <c r="H514" s="63" t="str">
        <f t="shared" si="167"/>
        <v/>
      </c>
    </row>
    <row r="515" spans="2:8" x14ac:dyDescent="0.2">
      <c r="B515" s="58" t="s">
        <v>143</v>
      </c>
      <c r="C515" s="74">
        <v>0</v>
      </c>
      <c r="D515" s="74">
        <f>VLOOKUP(B515,'[1]por deptos 2011-2017'!$BD$3:$BF$539,3,0)</f>
        <v>0</v>
      </c>
      <c r="E515" s="67" t="str">
        <f t="shared" si="172"/>
        <v/>
      </c>
      <c r="F515" s="67" t="str">
        <f t="shared" si="173"/>
        <v/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2011-2017'!$BD$3:$BF$539,3,0)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2011-2017'!$BD$3:$BF$539,3,0)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2011-2017'!$BD$3:$BF$539,3,0)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2011-2017'!$BD$3:$BF$539,3,0)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1</v>
      </c>
      <c r="D520" s="74">
        <f>VLOOKUP(B520,'[1]por deptos 2011-2017'!$BD$3:$BF$539,3,0)</f>
        <v>0</v>
      </c>
      <c r="E520" s="67">
        <f t="shared" si="172"/>
        <v>7.2992700729927005E-3</v>
      </c>
      <c r="F520" s="67" t="str">
        <f t="shared" si="173"/>
        <v/>
      </c>
      <c r="G520" s="49" t="str">
        <f t="shared" si="166"/>
        <v>0</v>
      </c>
      <c r="H520" s="63">
        <f t="shared" si="167"/>
        <v>0</v>
      </c>
    </row>
    <row r="521" spans="2:8" x14ac:dyDescent="0.2">
      <c r="B521" s="58" t="s">
        <v>318</v>
      </c>
      <c r="C521" s="74">
        <v>0</v>
      </c>
      <c r="D521" s="74">
        <f>VLOOKUP(B521,'[1]por deptos 2011-2017'!$BD$3:$BF$539,3,0)</f>
        <v>0</v>
      </c>
      <c r="E521" s="67" t="str">
        <f t="shared" si="172"/>
        <v/>
      </c>
      <c r="F521" s="67" t="str">
        <f t="shared" si="173"/>
        <v/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0</v>
      </c>
      <c r="D522" s="74">
        <f>VLOOKUP(B522,'[1]por deptos 2011-2017'!$BD$3:$BF$539,3,0)</f>
        <v>0</v>
      </c>
      <c r="E522" s="67" t="str">
        <f t="shared" si="172"/>
        <v/>
      </c>
      <c r="F522" s="67" t="str">
        <f t="shared" si="173"/>
        <v/>
      </c>
      <c r="G522" s="49" t="str">
        <f t="shared" si="166"/>
        <v>0</v>
      </c>
      <c r="H522" s="63" t="str">
        <f t="shared" si="167"/>
        <v/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2011-2017'!$BD$3:$BF$539,3,0)</f>
        <v>0</v>
      </c>
      <c r="E523" s="67" t="str">
        <f t="shared" si="172"/>
        <v/>
      </c>
      <c r="F523" s="67" t="str">
        <f t="shared" si="173"/>
        <v/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2011-2017'!$BD$3:$BF$539,3,0)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0</v>
      </c>
      <c r="D525" s="74">
        <f>VLOOKUP(B525,'[1]por deptos 2011-2017'!$BD$3:$BF$539,3,0)</f>
        <v>0</v>
      </c>
      <c r="E525" s="67" t="str">
        <f t="shared" si="172"/>
        <v/>
      </c>
      <c r="F525" s="67" t="str">
        <f t="shared" si="173"/>
        <v/>
      </c>
      <c r="G525" s="49" t="str">
        <f t="shared" si="166"/>
        <v>0</v>
      </c>
      <c r="H525" s="63" t="str">
        <f t="shared" si="167"/>
        <v/>
      </c>
    </row>
    <row r="526" spans="2:8" x14ac:dyDescent="0.2">
      <c r="B526" s="58" t="s">
        <v>321</v>
      </c>
      <c r="C526" s="74">
        <v>0</v>
      </c>
      <c r="D526" s="74">
        <f>VLOOKUP(B526,'[1]por deptos 2011-2017'!$BD$3:$BF$539,3,0)</f>
        <v>0</v>
      </c>
      <c r="E526" s="67" t="str">
        <f t="shared" si="172"/>
        <v/>
      </c>
      <c r="F526" s="67" t="str">
        <f t="shared" si="173"/>
        <v/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0</v>
      </c>
      <c r="D527" s="74">
        <f>VLOOKUP(B527,'[1]por deptos 2011-2017'!$BD$3:$BF$539,3,0)</f>
        <v>0</v>
      </c>
      <c r="E527" s="67" t="str">
        <f t="shared" si="172"/>
        <v/>
      </c>
      <c r="F527" s="67" t="str">
        <f t="shared" si="173"/>
        <v/>
      </c>
      <c r="G527" s="49" t="str">
        <f t="shared" si="166"/>
        <v>0</v>
      </c>
      <c r="H527" s="63" t="str">
        <f t="shared" si="167"/>
        <v/>
      </c>
    </row>
    <row r="528" spans="2:8" x14ac:dyDescent="0.2">
      <c r="B528" s="58" t="s">
        <v>138</v>
      </c>
      <c r="C528" s="74">
        <v>0</v>
      </c>
      <c r="D528" s="74">
        <f>VLOOKUP(B528,'[1]por deptos 2011-2017'!$BD$3:$BF$539,3,0)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2011-2017'!$BD$3:$BF$539,3,0)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0</v>
      </c>
      <c r="D530" s="74">
        <f>VLOOKUP(B530,'[1]por deptos 2011-2017'!$BD$3:$BF$539,3,0)</f>
        <v>0</v>
      </c>
      <c r="E530" s="67" t="str">
        <f t="shared" si="172"/>
        <v/>
      </c>
      <c r="F530" s="67" t="str">
        <f t="shared" si="173"/>
        <v/>
      </c>
      <c r="G530" s="49" t="str">
        <f t="shared" si="166"/>
        <v>0</v>
      </c>
      <c r="H530" s="63" t="str">
        <f t="shared" si="167"/>
        <v/>
      </c>
    </row>
    <row r="531" spans="1:9" x14ac:dyDescent="0.2">
      <c r="B531" s="58" t="s">
        <v>144</v>
      </c>
      <c r="C531" s="74">
        <v>0</v>
      </c>
      <c r="D531" s="74">
        <f>VLOOKUP(B531,'[1]por deptos 2011-2017'!$BD$3:$BF$539,3,0)</f>
        <v>0</v>
      </c>
      <c r="E531" s="67" t="str">
        <f t="shared" si="172"/>
        <v/>
      </c>
      <c r="F531" s="67" t="str">
        <f t="shared" si="173"/>
        <v/>
      </c>
      <c r="G531" s="49" t="str">
        <f t="shared" si="166"/>
        <v>0</v>
      </c>
      <c r="H531" s="63" t="str">
        <f t="shared" si="167"/>
        <v/>
      </c>
    </row>
    <row r="532" spans="1:9" x14ac:dyDescent="0.2">
      <c r="B532" s="58" t="s">
        <v>324</v>
      </c>
      <c r="C532" s="74">
        <v>2</v>
      </c>
      <c r="D532" s="74">
        <f>VLOOKUP(B532,'[1]por deptos 2011-2017'!$BD$3:$BF$539,3,0)</f>
        <v>2</v>
      </c>
      <c r="E532" s="67">
        <f t="shared" si="172"/>
        <v>1.4598540145985401E-2</v>
      </c>
      <c r="F532" s="67">
        <f t="shared" si="173"/>
        <v>4.0816326530612242E-2</v>
      </c>
      <c r="G532" s="49">
        <f t="shared" si="166"/>
        <v>0</v>
      </c>
      <c r="H532" s="63">
        <f t="shared" si="167"/>
        <v>0</v>
      </c>
    </row>
    <row r="533" spans="1:9" s="26" customFormat="1" x14ac:dyDescent="0.2">
      <c r="A533" s="40"/>
      <c r="B533" s="59" t="s">
        <v>573</v>
      </c>
      <c r="C533" s="73">
        <v>1</v>
      </c>
      <c r="D533" s="74">
        <f>VLOOKUP(B533,'[1]por deptos 2011-2017'!$BD$3:$BF$539,3,0)</f>
        <v>0</v>
      </c>
      <c r="E533" s="67">
        <f t="shared" ref="E533" si="174">+IF(C533=0,"",C533/C$333)</f>
        <v>7.2992700729927005E-3</v>
      </c>
      <c r="F533" s="67" t="str">
        <f t="shared" ref="F533" si="175">+IF(D533=0,"",D533/D$333)</f>
        <v/>
      </c>
      <c r="G533" s="49" t="str">
        <f t="shared" ref="G533" si="176">+IF(OR(AND(D533=0),(C533=0)),"0",((D533-C533)/C533))</f>
        <v>0</v>
      </c>
      <c r="H533" s="63">
        <f t="shared" ref="H533" si="177">+IF(OR(AND(E533=""),(G533="")),"",E533*G533)</f>
        <v>0</v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2011-2017'!$BD$3:$BF$539,3,0)</f>
        <v>0</v>
      </c>
      <c r="E534" s="67" t="str">
        <f>+IF(C534=0,"",C534/C$333)</f>
        <v/>
      </c>
      <c r="F534" s="67" t="str">
        <f>+IF(D534=0,"",D534/D$333)</f>
        <v/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0</v>
      </c>
      <c r="D535" s="74">
        <f>VLOOKUP(B535,'[1]por deptos 2011-2017'!$BD$3:$BF$539,3,0)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x14ac:dyDescent="0.2">
      <c r="B536" s="58" t="s">
        <v>326</v>
      </c>
      <c r="C536" s="74">
        <v>0</v>
      </c>
      <c r="D536" s="74">
        <f>VLOOKUP(B536,'[1]por deptos 2011-2017'!$BD$3:$BF$539,3,0)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x14ac:dyDescent="0.2">
      <c r="B537" s="58" t="s">
        <v>526</v>
      </c>
      <c r="C537" s="74">
        <v>0</v>
      </c>
      <c r="D537" s="74">
        <f>VLOOKUP(B537,'[1]por deptos 2011-2017'!$BD$3:$BF$539,3,0)</f>
        <v>0</v>
      </c>
      <c r="E537" s="67" t="str">
        <f t="shared" si="178"/>
        <v/>
      </c>
      <c r="F537" s="67" t="str">
        <f t="shared" si="179"/>
        <v/>
      </c>
      <c r="G537" s="49" t="str">
        <f t="shared" si="180"/>
        <v>0</v>
      </c>
      <c r="H537" s="63" t="str">
        <f t="shared" si="181"/>
        <v/>
      </c>
    </row>
    <row r="538" spans="1:9" x14ac:dyDescent="0.2">
      <c r="B538" s="58" t="s">
        <v>134</v>
      </c>
      <c r="C538" s="74">
        <v>0</v>
      </c>
      <c r="D538" s="74">
        <f>VLOOKUP(B538,'[1]por deptos 2011-2017'!$BD$3:$BF$539,3,0)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0</v>
      </c>
      <c r="D539" s="74">
        <f>VLOOKUP(B539,'[1]por deptos 2011-2017'!$BD$3:$BF$539,3,0)</f>
        <v>0</v>
      </c>
      <c r="E539" s="67" t="str">
        <f t="shared" si="178"/>
        <v/>
      </c>
      <c r="F539" s="67" t="str">
        <f t="shared" si="179"/>
        <v/>
      </c>
      <c r="G539" s="49" t="str">
        <f t="shared" si="180"/>
        <v>0</v>
      </c>
      <c r="H539" s="63" t="str">
        <f t="shared" si="181"/>
        <v/>
      </c>
    </row>
    <row r="540" spans="1:9" ht="25.5" customHeight="1" x14ac:dyDescent="0.2">
      <c r="B540" s="58" t="s">
        <v>527</v>
      </c>
      <c r="C540" s="74">
        <v>0</v>
      </c>
      <c r="D540" s="74">
        <f>VLOOKUP(B540,'[1]por deptos 2011-2017'!$BD$3:$BF$539,3,0)</f>
        <v>0</v>
      </c>
      <c r="E540" s="67" t="str">
        <f t="shared" si="178"/>
        <v/>
      </c>
      <c r="F540" s="67" t="str">
        <f t="shared" si="179"/>
        <v/>
      </c>
      <c r="G540" s="49" t="str">
        <f t="shared" si="180"/>
        <v>0</v>
      </c>
      <c r="H540" s="63" t="str">
        <f t="shared" si="181"/>
        <v/>
      </c>
    </row>
    <row r="541" spans="1:9" ht="13.5" customHeight="1" x14ac:dyDescent="0.2">
      <c r="B541" s="58" t="s">
        <v>327</v>
      </c>
      <c r="C541" s="74">
        <v>0</v>
      </c>
      <c r="D541" s="74">
        <f>VLOOKUP(B541,'[1]por deptos 2011-2017'!$BD$3:$BF$539,3,0)</f>
        <v>0</v>
      </c>
      <c r="E541" s="67" t="str">
        <f t="shared" si="178"/>
        <v/>
      </c>
      <c r="F541" s="67" t="str">
        <f t="shared" si="179"/>
        <v/>
      </c>
      <c r="G541" s="49" t="str">
        <f t="shared" si="180"/>
        <v>0</v>
      </c>
      <c r="H541" s="63" t="str">
        <f t="shared" si="181"/>
        <v/>
      </c>
    </row>
    <row r="542" spans="1:9" x14ac:dyDescent="0.2">
      <c r="B542" s="58" t="s">
        <v>328</v>
      </c>
      <c r="C542" s="74">
        <v>0</v>
      </c>
      <c r="D542" s="74">
        <f>VLOOKUP(B542,'[1]por deptos 2011-2017'!$BD$3:$BF$539,3,0)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x14ac:dyDescent="0.2">
      <c r="B543" s="58" t="s">
        <v>329</v>
      </c>
      <c r="C543" s="74">
        <v>0</v>
      </c>
      <c r="D543" s="74">
        <f>VLOOKUP(B543,'[1]por deptos 2011-2017'!$BD$3:$BF$539,3,0)</f>
        <v>0</v>
      </c>
      <c r="E543" s="67" t="str">
        <f t="shared" si="178"/>
        <v/>
      </c>
      <c r="F543" s="67" t="str">
        <f t="shared" si="179"/>
        <v/>
      </c>
      <c r="G543" s="49" t="str">
        <f t="shared" si="180"/>
        <v>0</v>
      </c>
      <c r="H543" s="63" t="str">
        <f t="shared" si="181"/>
        <v/>
      </c>
    </row>
    <row r="544" spans="1:9" ht="15.75" customHeight="1" x14ac:dyDescent="0.2">
      <c r="B544" s="58" t="s">
        <v>330</v>
      </c>
      <c r="C544" s="74">
        <v>0</v>
      </c>
      <c r="D544" s="74">
        <f>VLOOKUP(B544,'[1]por deptos 2011-2017'!$BD$3:$BF$539,3,0)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</row>
    <row r="545" spans="1:9" ht="13.5" customHeight="1" x14ac:dyDescent="0.2">
      <c r="B545" s="58" t="s">
        <v>331</v>
      </c>
      <c r="C545" s="74">
        <v>0</v>
      </c>
      <c r="D545" s="74">
        <f>VLOOKUP(B545,'[1]por deptos 2011-2017'!$BD$3:$BF$539,3,0)</f>
        <v>0</v>
      </c>
      <c r="E545" s="67" t="str">
        <f t="shared" si="178"/>
        <v/>
      </c>
      <c r="F545" s="67" t="str">
        <f t="shared" si="179"/>
        <v/>
      </c>
      <c r="G545" s="49" t="str">
        <f t="shared" si="180"/>
        <v>0</v>
      </c>
      <c r="H545" s="63" t="str">
        <f t="shared" si="181"/>
        <v/>
      </c>
    </row>
    <row r="546" spans="1:9" s="4" customFormat="1" ht="26.25" customHeight="1" x14ac:dyDescent="0.2">
      <c r="A546" s="39"/>
      <c r="B546" s="58" t="s">
        <v>528</v>
      </c>
      <c r="C546" s="74">
        <v>0</v>
      </c>
      <c r="D546" s="74">
        <f>VLOOKUP(B546,'[1]por deptos 2011-2017'!$BD$3:$BF$539,3,0)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  <c r="I546" s="2"/>
    </row>
    <row r="547" spans="1:9" x14ac:dyDescent="0.2">
      <c r="B547" s="58" t="s">
        <v>529</v>
      </c>
      <c r="C547" s="74">
        <v>0</v>
      </c>
      <c r="D547" s="74">
        <f>VLOOKUP(B547,'[1]por deptos 2011-2017'!$BD$3:$BF$539,3,0)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s="4" customFormat="1" ht="24" customHeight="1" x14ac:dyDescent="0.2">
      <c r="A552" s="39"/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s="4" customFormat="1" ht="26.25" customHeight="1" thickBot="1" x14ac:dyDescent="0.25">
      <c r="A553" s="39"/>
      <c r="B553" s="21" t="s">
        <v>393</v>
      </c>
      <c r="C553" s="22">
        <f>SUM(C554:C579)</f>
        <v>26</v>
      </c>
      <c r="D553" s="23">
        <f>SUM(D554:D579)</f>
        <v>18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-0.30769230769230771</v>
      </c>
      <c r="H553" s="25">
        <f>+IF(OR(AND(E553=""),(G553="")),"",E553*G553)</f>
        <v>-0.30769230769230771</v>
      </c>
    </row>
    <row r="554" spans="1:9" x14ac:dyDescent="0.2">
      <c r="B554" s="57" t="s">
        <v>332</v>
      </c>
      <c r="C554" s="74">
        <v>0</v>
      </c>
      <c r="D554" s="74">
        <f>VLOOKUP(B554,'[1]por deptos 2011-2017'!$BD$3:$BF$539,3,0)</f>
        <v>0</v>
      </c>
      <c r="E554" s="66" t="str">
        <f t="shared" si="182"/>
        <v/>
      </c>
      <c r="F554" s="66" t="str">
        <f t="shared" si="183"/>
        <v/>
      </c>
      <c r="G554" s="62" t="str">
        <f>+IF(OR(AND(D554=0),(C554=0)),"0",((D554-C554)/C554))</f>
        <v>0</v>
      </c>
      <c r="H554" s="61" t="str">
        <f>+IF(OR(AND(E554=""),(G554="")),"",E554*G554)</f>
        <v/>
      </c>
    </row>
    <row r="555" spans="1:9" x14ac:dyDescent="0.2">
      <c r="B555" s="58" t="s">
        <v>147</v>
      </c>
      <c r="C555" s="74">
        <v>5</v>
      </c>
      <c r="D555" s="74">
        <f>VLOOKUP(B555,'[1]por deptos 2011-2017'!$BD$3:$BF$539,3,0)</f>
        <v>1</v>
      </c>
      <c r="E555" s="67">
        <f t="shared" si="182"/>
        <v>0.19230769230769232</v>
      </c>
      <c r="F555" s="67">
        <f t="shared" si="183"/>
        <v>5.5555555555555552E-2</v>
      </c>
      <c r="G555" s="49">
        <f t="shared" ref="G555:G579" si="184">+IF(OR(AND(D555=0),(C555=0)),"0",((D555-C555)/C555))</f>
        <v>-0.8</v>
      </c>
      <c r="H555" s="63">
        <f t="shared" ref="H555:H579" si="185">+IF(OR(AND(E555=""),(G555="")),"",E555*G555)</f>
        <v>-0.15384615384615385</v>
      </c>
    </row>
    <row r="556" spans="1:9" x14ac:dyDescent="0.2">
      <c r="B556" s="58" t="s">
        <v>606</v>
      </c>
      <c r="C556" s="74">
        <v>12</v>
      </c>
      <c r="D556" s="74">
        <f>VLOOKUP(B556,'[1]por deptos 2011-2017'!$BD$3:$BF$539,3,0)</f>
        <v>7</v>
      </c>
      <c r="E556" s="67">
        <f t="shared" si="182"/>
        <v>0.46153846153846156</v>
      </c>
      <c r="F556" s="67">
        <f t="shared" si="183"/>
        <v>0.3888888888888889</v>
      </c>
      <c r="G556" s="49">
        <f t="shared" si="184"/>
        <v>-0.41666666666666669</v>
      </c>
      <c r="H556" s="63">
        <f t="shared" si="185"/>
        <v>-0.19230769230769232</v>
      </c>
    </row>
    <row r="557" spans="1:9" x14ac:dyDescent="0.2">
      <c r="B557" s="58" t="s">
        <v>333</v>
      </c>
      <c r="C557" s="74">
        <v>5</v>
      </c>
      <c r="D557" s="74">
        <f>VLOOKUP(B557,'[1]por deptos 2011-2017'!$BD$3:$BF$539,3,0)</f>
        <v>3</v>
      </c>
      <c r="E557" s="67">
        <f t="shared" si="182"/>
        <v>0.19230769230769232</v>
      </c>
      <c r="F557" s="67">
        <f t="shared" si="183"/>
        <v>0.16666666666666666</v>
      </c>
      <c r="G557" s="49">
        <f t="shared" si="184"/>
        <v>-0.4</v>
      </c>
      <c r="H557" s="63">
        <f t="shared" si="185"/>
        <v>-7.6923076923076927E-2</v>
      </c>
    </row>
    <row r="558" spans="1:9" x14ac:dyDescent="0.2">
      <c r="B558" s="58" t="s">
        <v>148</v>
      </c>
      <c r="C558" s="74">
        <v>0</v>
      </c>
      <c r="D558" s="74">
        <f>VLOOKUP(B558,'[1]por deptos 2011-2017'!$BD$3:$BF$539,3,0)</f>
        <v>0</v>
      </c>
      <c r="E558" s="67" t="str">
        <f t="shared" si="182"/>
        <v/>
      </c>
      <c r="F558" s="67" t="str">
        <f t="shared" si="183"/>
        <v/>
      </c>
      <c r="G558" s="49" t="str">
        <f t="shared" si="184"/>
        <v>0</v>
      </c>
      <c r="H558" s="63" t="str">
        <f t="shared" si="185"/>
        <v/>
      </c>
    </row>
    <row r="559" spans="1:9" x14ac:dyDescent="0.2">
      <c r="B559" s="58" t="s">
        <v>146</v>
      </c>
      <c r="C559" s="74">
        <v>0</v>
      </c>
      <c r="D559" s="74">
        <f>VLOOKUP(B559,'[1]por deptos 2011-2017'!$BD$3:$BF$539,3,0)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0</v>
      </c>
      <c r="D560" s="74">
        <f>VLOOKUP(B560,'[1]por deptos 2011-2017'!$BD$3:$BF$539,3,0)</f>
        <v>0</v>
      </c>
      <c r="E560" s="65" t="str">
        <f t="shared" si="182"/>
        <v/>
      </c>
      <c r="F560" s="65" t="str">
        <f t="shared" si="183"/>
        <v/>
      </c>
      <c r="G560" s="65" t="str">
        <f t="shared" si="184"/>
        <v>0</v>
      </c>
      <c r="H560" s="48" t="str">
        <f t="shared" si="185"/>
        <v/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2011-2017'!$BD$3:$BF$539,3,0)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0</v>
      </c>
      <c r="D562" s="74">
        <f>VLOOKUP(B562,'[1]por deptos 2011-2017'!$BD$3:$BF$539,3,0)</f>
        <v>0</v>
      </c>
      <c r="E562" s="65" t="str">
        <f t="shared" si="182"/>
        <v/>
      </c>
      <c r="F562" s="65" t="str">
        <f t="shared" si="183"/>
        <v/>
      </c>
      <c r="G562" s="65" t="str">
        <f t="shared" si="184"/>
        <v>0</v>
      </c>
      <c r="H562" s="48" t="str">
        <f t="shared" si="185"/>
        <v/>
      </c>
      <c r="I562" s="2"/>
    </row>
    <row r="563" spans="1:9" s="26" customFormat="1" x14ac:dyDescent="0.2">
      <c r="A563" s="41"/>
      <c r="B563" s="59" t="s">
        <v>530</v>
      </c>
      <c r="C563" s="73">
        <v>0</v>
      </c>
      <c r="D563" s="74">
        <f>VLOOKUP(B563,'[1]por deptos 2011-2017'!$BD$3:$BF$539,3,0)</f>
        <v>0</v>
      </c>
      <c r="E563" s="65" t="str">
        <f t="shared" si="182"/>
        <v/>
      </c>
      <c r="F563" s="65" t="str">
        <f t="shared" si="183"/>
        <v/>
      </c>
      <c r="G563" s="65" t="str">
        <f t="shared" si="184"/>
        <v>0</v>
      </c>
      <c r="H563" s="48" t="str">
        <f t="shared" si="185"/>
        <v/>
      </c>
      <c r="I563" s="2"/>
    </row>
    <row r="564" spans="1:9" s="26" customFormat="1" x14ac:dyDescent="0.2">
      <c r="A564" s="40"/>
      <c r="B564" s="59" t="s">
        <v>565</v>
      </c>
      <c r="C564" s="73">
        <v>1</v>
      </c>
      <c r="D564" s="74">
        <f>VLOOKUP(B564,'[1]por deptos 2011-2017'!$BD$3:$BF$539,3,0)</f>
        <v>1</v>
      </c>
      <c r="E564" s="65">
        <f t="shared" ref="E564:E565" si="186">+IF(C564=0,"",C564/C$553)</f>
        <v>3.8461538461538464E-2</v>
      </c>
      <c r="F564" s="65">
        <f t="shared" ref="F564:F565" si="187">+IF(D564=0,"",D564/D$553)</f>
        <v>5.5555555555555552E-2</v>
      </c>
      <c r="G564" s="65">
        <f t="shared" ref="G564:G565" si="188">+IF(OR(AND(D564=0),(C564=0)),"0",((D564-C564)/C564))</f>
        <v>0</v>
      </c>
      <c r="H564" s="48">
        <f t="shared" ref="H564:H565" si="189">+IF(OR(AND(E564=""),(G564="")),"",E564*G564)</f>
        <v>0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2011-2017'!$BD$3:$BF$539,3,0)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2011-2017'!$BD$3:$BF$539,3,0)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0</v>
      </c>
      <c r="D567" s="74">
        <f>VLOOKUP(B567,'[1]por deptos 2011-2017'!$BD$3:$BF$539,3,0)</f>
        <v>0</v>
      </c>
      <c r="E567" s="65" t="str">
        <f t="shared" si="190"/>
        <v/>
      </c>
      <c r="F567" s="65" t="str">
        <f t="shared" si="191"/>
        <v/>
      </c>
      <c r="G567" s="65" t="str">
        <f t="shared" si="184"/>
        <v>0</v>
      </c>
      <c r="H567" s="48" t="str">
        <f t="shared" si="185"/>
        <v/>
      </c>
      <c r="I567" s="2"/>
    </row>
    <row r="568" spans="1:9" s="26" customFormat="1" x14ac:dyDescent="0.2">
      <c r="A568" s="41"/>
      <c r="B568" s="59" t="s">
        <v>150</v>
      </c>
      <c r="C568" s="73">
        <v>0</v>
      </c>
      <c r="D568" s="74">
        <f>VLOOKUP(B568,'[1]por deptos 2011-2017'!$BD$3:$BF$539,3,0)</f>
        <v>0</v>
      </c>
      <c r="E568" s="65" t="str">
        <f t="shared" si="190"/>
        <v/>
      </c>
      <c r="F568" s="65" t="str">
        <f t="shared" si="191"/>
        <v/>
      </c>
      <c r="G568" s="65" t="str">
        <f t="shared" si="184"/>
        <v>0</v>
      </c>
      <c r="H568" s="48" t="str">
        <f t="shared" si="185"/>
        <v/>
      </c>
      <c r="I568" s="2"/>
    </row>
    <row r="569" spans="1:9" s="26" customFormat="1" x14ac:dyDescent="0.2">
      <c r="A569" s="41"/>
      <c r="B569" s="59" t="s">
        <v>151</v>
      </c>
      <c r="C569" s="73">
        <v>0</v>
      </c>
      <c r="D569" s="74">
        <f>VLOOKUP(B569,'[1]por deptos 2011-2017'!$BD$3:$BF$539,3,0)</f>
        <v>1</v>
      </c>
      <c r="E569" s="65" t="str">
        <f t="shared" si="190"/>
        <v/>
      </c>
      <c r="F569" s="65">
        <f t="shared" si="191"/>
        <v>5.5555555555555552E-2</v>
      </c>
      <c r="G569" s="65" t="str">
        <f t="shared" si="184"/>
        <v>0</v>
      </c>
      <c r="H569" s="48" t="str">
        <f t="shared" si="185"/>
        <v/>
      </c>
      <c r="I569" s="2"/>
    </row>
    <row r="570" spans="1:9" s="26" customFormat="1" x14ac:dyDescent="0.2">
      <c r="A570" s="41"/>
      <c r="B570" s="59" t="s">
        <v>338</v>
      </c>
      <c r="C570" s="73">
        <v>0</v>
      </c>
      <c r="D570" s="74">
        <f>VLOOKUP(B570,'[1]por deptos 2011-2017'!$BD$3:$BF$539,3,0)</f>
        <v>4</v>
      </c>
      <c r="E570" s="65" t="str">
        <f t="shared" si="190"/>
        <v/>
      </c>
      <c r="F570" s="65">
        <f t="shared" si="191"/>
        <v>0.22222222222222221</v>
      </c>
      <c r="G570" s="65" t="str">
        <f t="shared" si="184"/>
        <v>0</v>
      </c>
      <c r="H570" s="48" t="str">
        <f t="shared" si="185"/>
        <v/>
      </c>
      <c r="I570" s="2"/>
    </row>
    <row r="571" spans="1:9" s="26" customFormat="1" x14ac:dyDescent="0.2">
      <c r="A571" s="41"/>
      <c r="B571" s="59" t="s">
        <v>152</v>
      </c>
      <c r="C571" s="73">
        <v>0</v>
      </c>
      <c r="D571" s="74">
        <f>VLOOKUP(B571,'[1]por deptos 2011-2017'!$BD$3:$BF$539,3,0)</f>
        <v>0</v>
      </c>
      <c r="E571" s="65" t="str">
        <f t="shared" si="190"/>
        <v/>
      </c>
      <c r="F571" s="65" t="str">
        <f t="shared" si="191"/>
        <v/>
      </c>
      <c r="G571" s="65" t="str">
        <f t="shared" si="184"/>
        <v>0</v>
      </c>
      <c r="H571" s="48" t="str">
        <f t="shared" si="185"/>
        <v/>
      </c>
      <c r="I571" s="2"/>
    </row>
    <row r="572" spans="1:9" s="26" customFormat="1" ht="13.5" customHeight="1" x14ac:dyDescent="0.2">
      <c r="A572" s="41"/>
      <c r="B572" s="59" t="s">
        <v>339</v>
      </c>
      <c r="C572" s="73">
        <v>0</v>
      </c>
      <c r="D572" s="74">
        <f>VLOOKUP(B572,'[1]por deptos 2011-2017'!$BD$3:$BF$539,3,0)</f>
        <v>1</v>
      </c>
      <c r="E572" s="65" t="str">
        <f t="shared" si="190"/>
        <v/>
      </c>
      <c r="F572" s="65">
        <f t="shared" si="191"/>
        <v>5.5555555555555552E-2</v>
      </c>
      <c r="G572" s="65" t="str">
        <f t="shared" si="184"/>
        <v>0</v>
      </c>
      <c r="H572" s="48" t="str">
        <f t="shared" si="185"/>
        <v/>
      </c>
      <c r="I572" s="2"/>
    </row>
    <row r="573" spans="1:9" s="26" customFormat="1" ht="25.5" customHeight="1" x14ac:dyDescent="0.2">
      <c r="A573" s="41"/>
      <c r="B573" s="59" t="s">
        <v>153</v>
      </c>
      <c r="C573" s="73">
        <v>0</v>
      </c>
      <c r="D573" s="74">
        <f>VLOOKUP(B573,'[1]por deptos 2011-2017'!$BD$3:$BF$539,3,0)</f>
        <v>0</v>
      </c>
      <c r="E573" s="65" t="str">
        <f t="shared" si="190"/>
        <v/>
      </c>
      <c r="F573" s="65" t="str">
        <f t="shared" si="191"/>
        <v/>
      </c>
      <c r="G573" s="65" t="str">
        <f t="shared" si="184"/>
        <v>0</v>
      </c>
      <c r="H573" s="48" t="str">
        <f t="shared" si="185"/>
        <v/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2011-2017'!$BD$3:$BF$539,3,0)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2" customHeight="1" x14ac:dyDescent="0.2">
      <c r="A575" s="41"/>
      <c r="B575" s="59" t="s">
        <v>340</v>
      </c>
      <c r="C575" s="73">
        <v>0</v>
      </c>
      <c r="D575" s="74">
        <f>VLOOKUP(B575,'[1]por deptos 2011-2017'!$BD$3:$BF$539,3,0)</f>
        <v>0</v>
      </c>
      <c r="E575" s="65" t="str">
        <f t="shared" si="190"/>
        <v/>
      </c>
      <c r="F575" s="65" t="str">
        <f t="shared" si="191"/>
        <v/>
      </c>
      <c r="G575" s="65" t="str">
        <f t="shared" si="184"/>
        <v>0</v>
      </c>
      <c r="H575" s="48" t="str">
        <f t="shared" si="185"/>
        <v/>
      </c>
      <c r="I575" s="2"/>
    </row>
    <row r="576" spans="1:9" s="26" customFormat="1" ht="13.5" customHeight="1" x14ac:dyDescent="0.2">
      <c r="A576" s="41"/>
      <c r="B576" s="59" t="s">
        <v>341</v>
      </c>
      <c r="C576" s="73">
        <v>0</v>
      </c>
      <c r="D576" s="74">
        <f>VLOOKUP(B576,'[1]por deptos 2011-2017'!$BD$3:$BF$539,3,0)</f>
        <v>0</v>
      </c>
      <c r="E576" s="65" t="str">
        <f t="shared" si="190"/>
        <v/>
      </c>
      <c r="F576" s="65" t="str">
        <f t="shared" si="191"/>
        <v/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2011-2017'!$BD$3:$BF$539,3,0)</f>
        <v>0</v>
      </c>
      <c r="E577" s="65" t="str">
        <f t="shared" si="190"/>
        <v/>
      </c>
      <c r="F577" s="65" t="str">
        <f t="shared" si="191"/>
        <v/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2</v>
      </c>
      <c r="D578" s="74">
        <f>VLOOKUP(B578,'[1]por deptos 2011-2017'!$BD$3:$BF$539,3,0)</f>
        <v>0</v>
      </c>
      <c r="E578" s="65">
        <f t="shared" si="190"/>
        <v>7.6923076923076927E-2</v>
      </c>
      <c r="F578" s="65" t="str">
        <f t="shared" si="191"/>
        <v/>
      </c>
      <c r="G578" s="65" t="str">
        <f t="shared" si="184"/>
        <v>0</v>
      </c>
      <c r="H578" s="48">
        <f t="shared" si="185"/>
        <v>0</v>
      </c>
      <c r="I578" s="2"/>
    </row>
    <row r="579" spans="1:9" x14ac:dyDescent="0.2">
      <c r="B579" s="58" t="s">
        <v>531</v>
      </c>
      <c r="C579" s="74">
        <v>1</v>
      </c>
      <c r="D579" s="74">
        <f>VLOOKUP(B579,'[1]por deptos 2011-2017'!$BD$3:$BF$539,3,0)</f>
        <v>0</v>
      </c>
      <c r="E579" s="67">
        <f t="shared" si="190"/>
        <v>3.8461538461538464E-2</v>
      </c>
      <c r="F579" s="67" t="str">
        <f t="shared" si="191"/>
        <v/>
      </c>
      <c r="G579" s="49" t="str">
        <f t="shared" si="184"/>
        <v>0</v>
      </c>
      <c r="H579" s="63">
        <f t="shared" si="185"/>
        <v>0</v>
      </c>
    </row>
    <row r="580" spans="1:9" x14ac:dyDescent="0.2">
      <c r="B580" s="8" t="s">
        <v>394</v>
      </c>
    </row>
  </sheetData>
  <mergeCells count="33">
    <mergeCell ref="D1:H2"/>
    <mergeCell ref="D3:H3"/>
    <mergeCell ref="D4:H5"/>
    <mergeCell ref="G16:G17"/>
    <mergeCell ref="H16:H17"/>
    <mergeCell ref="G71:G72"/>
    <mergeCell ref="H71:H72"/>
    <mergeCell ref="G163:G164"/>
    <mergeCell ref="H163:H164"/>
    <mergeCell ref="B6:B7"/>
    <mergeCell ref="C6:D6"/>
    <mergeCell ref="E6:F6"/>
    <mergeCell ref="G6:G7"/>
    <mergeCell ref="H6:H7"/>
    <mergeCell ref="E16:F16"/>
    <mergeCell ref="E71:F71"/>
    <mergeCell ref="E163:F163"/>
    <mergeCell ref="B16:B17"/>
    <mergeCell ref="C71:D71"/>
    <mergeCell ref="B71:B72"/>
    <mergeCell ref="C16:D16"/>
    <mergeCell ref="H331:H332"/>
    <mergeCell ref="G551:G552"/>
    <mergeCell ref="H551:H552"/>
    <mergeCell ref="B163:B164"/>
    <mergeCell ref="B331:B332"/>
    <mergeCell ref="C163:D163"/>
    <mergeCell ref="C331:D331"/>
    <mergeCell ref="E331:F331"/>
    <mergeCell ref="E551:F551"/>
    <mergeCell ref="C551:D551"/>
    <mergeCell ref="B551:B552"/>
    <mergeCell ref="G331:G33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415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368</v>
      </c>
      <c r="C8" s="22">
        <f>+C18+C73+C165+C333+C553</f>
        <v>6110</v>
      </c>
      <c r="D8" s="23">
        <f>+D18+D73+D165+D333+D553</f>
        <v>7234</v>
      </c>
      <c r="E8" s="24">
        <f>SUM(E9:E13)</f>
        <v>1</v>
      </c>
      <c r="F8" s="24">
        <f>SUM(F9:F13)</f>
        <v>0.99999999999999989</v>
      </c>
      <c r="G8" s="24">
        <f>+(D8-C8)/C8</f>
        <v>0.1839607201309329</v>
      </c>
      <c r="H8" s="25">
        <f>+E8*G8</f>
        <v>0.1839607201309329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73</v>
      </c>
      <c r="D9" s="54">
        <f>+D18</f>
        <v>56</v>
      </c>
      <c r="E9" s="45">
        <f>C9/$C$8</f>
        <v>1.1947626841243862E-2</v>
      </c>
      <c r="F9" s="45">
        <f>D9/$D$8</f>
        <v>7.7412220071882776E-3</v>
      </c>
      <c r="G9" s="46">
        <f>+IF(OR(AND(D9=0),(C9=0)),"0",((D9-C9)/C9))</f>
        <v>-0.23287671232876711</v>
      </c>
      <c r="H9" s="47">
        <f>+IF(OR(AND(E9=""),(G9="")),"",E9*G9)</f>
        <v>-2.7823240589198031E-3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1156</v>
      </c>
      <c r="D10" s="55">
        <f>+D73</f>
        <v>1294</v>
      </c>
      <c r="E10" s="48">
        <f>C10/$C$8</f>
        <v>0.18919803600654664</v>
      </c>
      <c r="F10" s="48">
        <f>D10/$D$8</f>
        <v>0.17887752280895769</v>
      </c>
      <c r="G10" s="49">
        <f>+IF(OR(AND(D10=0),(C10=0)),"0",((D10-C10)/C10))</f>
        <v>0.11937716262975778</v>
      </c>
      <c r="H10" s="50">
        <f>+IF(OR(AND(E10=""),(G10="")),"",E10*G10)</f>
        <v>2.2585924713584286E-2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809</v>
      </c>
      <c r="D11" s="55">
        <f>+D165</f>
        <v>988</v>
      </c>
      <c r="E11" s="48">
        <f>C11/$C$8</f>
        <v>0.13240589198036007</v>
      </c>
      <c r="F11" s="48">
        <f>D11/$D$8</f>
        <v>0.1365772739839646</v>
      </c>
      <c r="G11" s="49">
        <f>+IF(OR(AND(D11=0),(C11=0)),"0",((D11-C11)/C11))</f>
        <v>0.22126081582200247</v>
      </c>
      <c r="H11" s="50">
        <f>+IF(OR(AND(E11=""),(G11="")),"",E11*G11)</f>
        <v>2.9296235679214404E-2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2632</v>
      </c>
      <c r="D12" s="55">
        <f>+D333</f>
        <v>3281</v>
      </c>
      <c r="E12" s="48">
        <f>C12/$C$8</f>
        <v>0.43076923076923079</v>
      </c>
      <c r="F12" s="48">
        <f>D12/$D$8</f>
        <v>0.45355266795687033</v>
      </c>
      <c r="G12" s="49">
        <f>+IF(OR(AND(D12=0),(C12=0)),"0",((D12-C12)/C12))</f>
        <v>0.246580547112462</v>
      </c>
      <c r="H12" s="50">
        <f>+IF(OR(AND(E12=""),(G12="")),"",E12*G12)</f>
        <v>0.10621931260229132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1440</v>
      </c>
      <c r="D13" s="56">
        <f>+D553</f>
        <v>1615</v>
      </c>
      <c r="E13" s="51">
        <f>C13/$C$8</f>
        <v>0.23567921440261866</v>
      </c>
      <c r="F13" s="51">
        <f>D13/$D$8</f>
        <v>0.22325131324301908</v>
      </c>
      <c r="G13" s="52">
        <f>+IF(OR(AND(D13=0),(C13=0)),"0",((D13-C13)/C13))</f>
        <v>0.12152777777777778</v>
      </c>
      <c r="H13" s="53">
        <f>+IF(OR(AND(E13=""),(G13="")),"",E13*G13)</f>
        <v>2.8641571194762683E-2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73</v>
      </c>
      <c r="D18" s="23">
        <f>SUM(D19:D67)</f>
        <v>56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-0.23287671232876711</v>
      </c>
      <c r="H18" s="25">
        <f>+IF(OR(AND(E18=""),(G18="")),"",E18*G18)</f>
        <v>-0.23287671232876711</v>
      </c>
    </row>
    <row r="19" spans="1:9" x14ac:dyDescent="0.2">
      <c r="B19" s="57" t="s">
        <v>0</v>
      </c>
      <c r="C19" s="60">
        <v>0</v>
      </c>
      <c r="D19" s="60">
        <f>VLOOKUP(B19,'[1]por deptos 2011-2017'!$BD$9669:$BF$10205,3,0)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2011-2017'!$BD$9669:$BF$10205,3,0)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2011-2017'!$BD$9669:$BF$10205,3,0)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2011-2017'!$BD$9669:$BF$10205,3,0)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1</v>
      </c>
      <c r="D23" s="60">
        <f>VLOOKUP(B23,'[1]por deptos 2011-2017'!$BD$9669:$BF$10205,3,0)</f>
        <v>0</v>
      </c>
      <c r="E23" s="63">
        <f t="shared" si="0"/>
        <v>1.3698630136986301E-2</v>
      </c>
      <c r="F23" s="63" t="str">
        <f t="shared" si="1"/>
        <v/>
      </c>
      <c r="G23" s="49" t="str">
        <f t="shared" si="2"/>
        <v>0</v>
      </c>
      <c r="H23" s="63">
        <f t="shared" si="3"/>
        <v>0</v>
      </c>
    </row>
    <row r="24" spans="1:9" ht="24" x14ac:dyDescent="0.2">
      <c r="B24" s="58" t="s">
        <v>157</v>
      </c>
      <c r="C24" s="60">
        <v>0</v>
      </c>
      <c r="D24" s="60">
        <f>VLOOKUP(B24,'[1]por deptos 2011-2017'!$BD$9669:$BF$10205,3,0)</f>
        <v>0</v>
      </c>
      <c r="E24" s="63" t="str">
        <f t="shared" si="0"/>
        <v/>
      </c>
      <c r="F24" s="63" t="str">
        <f t="shared" si="1"/>
        <v/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1</v>
      </c>
      <c r="D25" s="60">
        <f>VLOOKUP(B25,'[1]por deptos 2011-2017'!$BD$9669:$BF$10205,3,0)</f>
        <v>0</v>
      </c>
      <c r="E25" s="63">
        <f t="shared" ref="E25" si="4">+IF(C25=0,"",C25/C$18)</f>
        <v>1.3698630136986301E-2</v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>
        <f t="shared" ref="H25" si="7">+IF(OR(AND(E25=""),(G25="")),"",E25*G25)</f>
        <v>0</v>
      </c>
      <c r="I25" s="2"/>
    </row>
    <row r="26" spans="1:9" x14ac:dyDescent="0.2">
      <c r="B26" s="58" t="s">
        <v>2</v>
      </c>
      <c r="C26" s="60">
        <v>2</v>
      </c>
      <c r="D26" s="60">
        <f>VLOOKUP(B26,'[1]por deptos 2011-2017'!$BD$9669:$BF$10205,3,0)</f>
        <v>5</v>
      </c>
      <c r="E26" s="63">
        <f t="shared" si="0"/>
        <v>2.7397260273972601E-2</v>
      </c>
      <c r="F26" s="63">
        <f t="shared" si="1"/>
        <v>8.9285714285714288E-2</v>
      </c>
      <c r="G26" s="49">
        <f t="shared" si="2"/>
        <v>1.5</v>
      </c>
      <c r="H26" s="63">
        <f t="shared" si="3"/>
        <v>4.1095890410958902E-2</v>
      </c>
    </row>
    <row r="27" spans="1:9" x14ac:dyDescent="0.2">
      <c r="B27" s="58" t="s">
        <v>580</v>
      </c>
      <c r="C27" s="60">
        <v>3</v>
      </c>
      <c r="D27" s="60">
        <f>VLOOKUP(B27,'[1]por deptos 2011-2017'!$BD$9669:$BF$10205,3,0)</f>
        <v>3</v>
      </c>
      <c r="E27" s="63">
        <f t="shared" si="0"/>
        <v>4.1095890410958902E-2</v>
      </c>
      <c r="F27" s="63">
        <f t="shared" si="1"/>
        <v>5.3571428571428568E-2</v>
      </c>
      <c r="G27" s="49">
        <f t="shared" si="2"/>
        <v>0</v>
      </c>
      <c r="H27" s="63">
        <f t="shared" si="3"/>
        <v>0</v>
      </c>
    </row>
    <row r="28" spans="1:9" x14ac:dyDescent="0.2">
      <c r="B28" s="58" t="s">
        <v>3</v>
      </c>
      <c r="C28" s="60">
        <v>3</v>
      </c>
      <c r="D28" s="60">
        <f>VLOOKUP(B28,'[1]por deptos 2011-2017'!$BD$9669:$BF$10205,3,0)</f>
        <v>4</v>
      </c>
      <c r="E28" s="63">
        <f t="shared" si="0"/>
        <v>4.1095890410958902E-2</v>
      </c>
      <c r="F28" s="63">
        <f t="shared" si="1"/>
        <v>7.1428571428571425E-2</v>
      </c>
      <c r="G28" s="49">
        <f t="shared" si="2"/>
        <v>0.33333333333333331</v>
      </c>
      <c r="H28" s="63">
        <f t="shared" si="3"/>
        <v>1.3698630136986301E-2</v>
      </c>
    </row>
    <row r="29" spans="1:9" x14ac:dyDescent="0.2">
      <c r="B29" s="58" t="s">
        <v>5</v>
      </c>
      <c r="C29" s="60">
        <v>9</v>
      </c>
      <c r="D29" s="60">
        <f>VLOOKUP(B29,'[1]por deptos 2011-2017'!$BD$9669:$BF$10205,3,0)</f>
        <v>9</v>
      </c>
      <c r="E29" s="63">
        <f t="shared" si="0"/>
        <v>0.12328767123287671</v>
      </c>
      <c r="F29" s="63">
        <f t="shared" si="1"/>
        <v>0.16071428571428573</v>
      </c>
      <c r="G29" s="49">
        <f t="shared" si="2"/>
        <v>0</v>
      </c>
      <c r="H29" s="63">
        <f t="shared" si="3"/>
        <v>0</v>
      </c>
    </row>
    <row r="30" spans="1:9" x14ac:dyDescent="0.2">
      <c r="B30" s="58" t="s">
        <v>158</v>
      </c>
      <c r="C30" s="60">
        <v>0</v>
      </c>
      <c r="D30" s="60">
        <f>VLOOKUP(B30,'[1]por deptos 2011-2017'!$BD$9669:$BF$10205,3,0)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2</v>
      </c>
      <c r="D31" s="60">
        <f>VLOOKUP(B31,'[1]por deptos 2011-2017'!$BD$9669:$BF$10205,3,0)</f>
        <v>1</v>
      </c>
      <c r="E31" s="63">
        <f t="shared" si="0"/>
        <v>2.7397260273972601E-2</v>
      </c>
      <c r="F31" s="63">
        <f t="shared" si="1"/>
        <v>1.7857142857142856E-2</v>
      </c>
      <c r="G31" s="49">
        <f t="shared" si="2"/>
        <v>-0.5</v>
      </c>
      <c r="H31" s="63">
        <f t="shared" si="3"/>
        <v>-1.3698630136986301E-2</v>
      </c>
    </row>
    <row r="32" spans="1:9" x14ac:dyDescent="0.2">
      <c r="B32" s="58" t="s">
        <v>4</v>
      </c>
      <c r="C32" s="60">
        <v>0</v>
      </c>
      <c r="D32" s="60">
        <f>VLOOKUP(B32,'[1]por deptos 2011-2017'!$BD$9669:$BF$10205,3,0)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2011-2017'!$BD$9669:$BF$10205,3,0)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2011-2017'!$BD$9669:$BF$10205,3,0)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0</v>
      </c>
      <c r="D35" s="60">
        <f>VLOOKUP(B35,'[1]por deptos 2011-2017'!$BD$9669:$BF$10205,3,0)</f>
        <v>2</v>
      </c>
      <c r="E35" s="63" t="str">
        <f t="shared" si="0"/>
        <v/>
      </c>
      <c r="F35" s="63">
        <f t="shared" si="1"/>
        <v>3.5714285714285712E-2</v>
      </c>
      <c r="G35" s="49" t="str">
        <f t="shared" si="2"/>
        <v>0</v>
      </c>
      <c r="H35" s="63" t="str">
        <f t="shared" si="3"/>
        <v/>
      </c>
    </row>
    <row r="36" spans="2:8" x14ac:dyDescent="0.2">
      <c r="B36" s="58" t="s">
        <v>162</v>
      </c>
      <c r="C36" s="60">
        <v>0</v>
      </c>
      <c r="D36" s="60">
        <f>VLOOKUP(B36,'[1]por deptos 2011-2017'!$BD$9669:$BF$10205,3,0)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0</v>
      </c>
      <c r="D37" s="60">
        <f>VLOOKUP(B37,'[1]por deptos 2011-2017'!$BD$9669:$BF$10205,3,0)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2</v>
      </c>
      <c r="D38" s="60">
        <f>VLOOKUP(B38,'[1]por deptos 2011-2017'!$BD$9669:$BF$10205,3,0)</f>
        <v>3</v>
      </c>
      <c r="E38" s="63">
        <f t="shared" si="0"/>
        <v>2.7397260273972601E-2</v>
      </c>
      <c r="F38" s="63">
        <f t="shared" si="1"/>
        <v>5.3571428571428568E-2</v>
      </c>
      <c r="G38" s="49">
        <f t="shared" si="2"/>
        <v>0.5</v>
      </c>
      <c r="H38" s="63">
        <f t="shared" si="3"/>
        <v>1.3698630136986301E-2</v>
      </c>
    </row>
    <row r="39" spans="2:8" x14ac:dyDescent="0.2">
      <c r="B39" s="58" t="s">
        <v>164</v>
      </c>
      <c r="C39" s="60">
        <v>0</v>
      </c>
      <c r="D39" s="60">
        <f>VLOOKUP(B39,'[1]por deptos 2011-2017'!$BD$9669:$BF$10205,3,0)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2011-2017'!$BD$9669:$BF$10205,3,0)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2011-2017'!$BD$9669:$BF$10205,3,0)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2011-2017'!$BD$9669:$BF$10205,3,0)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2</v>
      </c>
      <c r="D43" s="60">
        <f>VLOOKUP(B43,'[1]por deptos 2011-2017'!$BD$9669:$BF$10205,3,0)</f>
        <v>0</v>
      </c>
      <c r="E43" s="63">
        <f t="shared" si="0"/>
        <v>2.7397260273972601E-2</v>
      </c>
      <c r="F43" s="63" t="str">
        <f t="shared" si="1"/>
        <v/>
      </c>
      <c r="G43" s="49" t="str">
        <f t="shared" si="2"/>
        <v>0</v>
      </c>
      <c r="H43" s="63">
        <f t="shared" si="3"/>
        <v>0</v>
      </c>
    </row>
    <row r="44" spans="2:8" x14ac:dyDescent="0.2">
      <c r="B44" s="58" t="s">
        <v>169</v>
      </c>
      <c r="C44" s="60">
        <v>2</v>
      </c>
      <c r="D44" s="60">
        <f>VLOOKUP(B44,'[1]por deptos 2011-2017'!$BD$9669:$BF$10205,3,0)</f>
        <v>0</v>
      </c>
      <c r="E44" s="63">
        <f t="shared" si="0"/>
        <v>2.7397260273972601E-2</v>
      </c>
      <c r="F44" s="63" t="str">
        <f t="shared" si="1"/>
        <v/>
      </c>
      <c r="G44" s="49" t="str">
        <f t="shared" si="2"/>
        <v>0</v>
      </c>
      <c r="H44" s="63">
        <f t="shared" si="3"/>
        <v>0</v>
      </c>
    </row>
    <row r="45" spans="2:8" x14ac:dyDescent="0.2">
      <c r="B45" s="58" t="s">
        <v>8</v>
      </c>
      <c r="C45" s="60">
        <v>0</v>
      </c>
      <c r="D45" s="60">
        <f>VLOOKUP(B45,'[1]por deptos 2011-2017'!$BD$9669:$BF$10205,3,0)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2011-2017'!$BD$9669:$BF$10205,3,0)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2011-2017'!$BD$9669:$BF$10205,3,0)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2011-2017'!$BD$9669:$BF$10205,3,0)</f>
        <v>2</v>
      </c>
      <c r="E48" s="63" t="str">
        <f t="shared" si="0"/>
        <v/>
      </c>
      <c r="F48" s="63">
        <f t="shared" si="1"/>
        <v>3.5714285714285712E-2</v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8</v>
      </c>
      <c r="D49" s="60">
        <f>VLOOKUP(B49,'[1]por deptos 2011-2017'!$BD$9669:$BF$10205,3,0)</f>
        <v>14</v>
      </c>
      <c r="E49" s="63">
        <f t="shared" si="0"/>
        <v>0.1095890410958904</v>
      </c>
      <c r="F49" s="63">
        <f t="shared" si="1"/>
        <v>0.25</v>
      </c>
      <c r="G49" s="49">
        <f t="shared" si="2"/>
        <v>0.75</v>
      </c>
      <c r="H49" s="63">
        <f t="shared" si="3"/>
        <v>8.2191780821917804E-2</v>
      </c>
    </row>
    <row r="50" spans="1:8" x14ac:dyDescent="0.2">
      <c r="B50" s="58" t="s">
        <v>582</v>
      </c>
      <c r="C50" s="60">
        <v>0</v>
      </c>
      <c r="D50" s="60">
        <f>VLOOKUP(B50,'[1]por deptos 2011-2017'!$BD$9669:$BF$10205,3,0)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0</v>
      </c>
      <c r="D51" s="60">
        <f>VLOOKUP(B51,'[1]por deptos 2011-2017'!$BD$9669:$BF$10205,3,0)</f>
        <v>0</v>
      </c>
      <c r="E51" s="63" t="str">
        <f t="shared" si="0"/>
        <v/>
      </c>
      <c r="F51" s="63" t="str">
        <f t="shared" si="1"/>
        <v/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2</v>
      </c>
      <c r="D52" s="60">
        <f>VLOOKUP(B52,'[1]por deptos 2011-2017'!$BD$9669:$BF$10205,3,0)</f>
        <v>0</v>
      </c>
      <c r="E52" s="63">
        <f t="shared" si="0"/>
        <v>2.7397260273972601E-2</v>
      </c>
      <c r="F52" s="63" t="str">
        <f t="shared" si="1"/>
        <v/>
      </c>
      <c r="G52" s="49" t="str">
        <f t="shared" si="2"/>
        <v>0</v>
      </c>
      <c r="H52" s="63">
        <f t="shared" si="3"/>
        <v>0</v>
      </c>
    </row>
    <row r="53" spans="1:8" x14ac:dyDescent="0.2">
      <c r="B53" s="58" t="s">
        <v>433</v>
      </c>
      <c r="C53" s="60">
        <v>5</v>
      </c>
      <c r="D53" s="60">
        <f>VLOOKUP(B53,'[1]por deptos 2011-2017'!$BD$9669:$BF$10205,3,0)</f>
        <v>3</v>
      </c>
      <c r="E53" s="63">
        <f t="shared" si="0"/>
        <v>6.8493150684931503E-2</v>
      </c>
      <c r="F53" s="63">
        <f t="shared" si="1"/>
        <v>5.3571428571428568E-2</v>
      </c>
      <c r="G53" s="49">
        <f t="shared" si="2"/>
        <v>-0.4</v>
      </c>
      <c r="H53" s="63">
        <f t="shared" si="3"/>
        <v>-2.7397260273972601E-2</v>
      </c>
    </row>
    <row r="54" spans="1:8" x14ac:dyDescent="0.2">
      <c r="B54" s="58" t="s">
        <v>10</v>
      </c>
      <c r="C54" s="60">
        <v>0</v>
      </c>
      <c r="D54" s="60">
        <f>VLOOKUP(B54,'[1]por deptos 2011-2017'!$BD$9669:$BF$10205,3,0)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2011-2017'!$BD$9669:$BF$10205,3,0)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2011-2017'!$BD$9669:$BF$10205,3,0)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1</v>
      </c>
      <c r="D57" s="60">
        <f>VLOOKUP(B57,'[1]por deptos 2011-2017'!$BD$9669:$BF$10205,3,0)</f>
        <v>1</v>
      </c>
      <c r="E57" s="63">
        <f t="shared" si="0"/>
        <v>1.3698630136986301E-2</v>
      </c>
      <c r="F57" s="63">
        <f t="shared" si="1"/>
        <v>1.7857142857142856E-2</v>
      </c>
      <c r="G57" s="49">
        <f t="shared" si="2"/>
        <v>0</v>
      </c>
      <c r="H57" s="63">
        <f t="shared" si="3"/>
        <v>0</v>
      </c>
    </row>
    <row r="58" spans="1:8" x14ac:dyDescent="0.2">
      <c r="B58" s="58" t="s">
        <v>172</v>
      </c>
      <c r="C58" s="60">
        <v>0</v>
      </c>
      <c r="D58" s="60">
        <f>VLOOKUP(B58,'[1]por deptos 2011-2017'!$BD$9669:$BF$10205,3,0)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20</v>
      </c>
      <c r="D59" s="60">
        <f>VLOOKUP(B59,'[1]por deptos 2011-2017'!$BD$9669:$BF$10205,3,0)</f>
        <v>1</v>
      </c>
      <c r="E59" s="63">
        <f t="shared" si="0"/>
        <v>0.27397260273972601</v>
      </c>
      <c r="F59" s="63">
        <f t="shared" si="1"/>
        <v>1.7857142857142856E-2</v>
      </c>
      <c r="G59" s="49">
        <f t="shared" si="2"/>
        <v>-0.95</v>
      </c>
      <c r="H59" s="63">
        <f t="shared" si="3"/>
        <v>-0.26027397260273971</v>
      </c>
    </row>
    <row r="60" spans="1:8" x14ac:dyDescent="0.2">
      <c r="B60" s="58" t="s">
        <v>173</v>
      </c>
      <c r="C60" s="60">
        <v>1</v>
      </c>
      <c r="D60" s="60">
        <f>VLOOKUP(B60,'[1]por deptos 2011-2017'!$BD$9669:$BF$10205,3,0)</f>
        <v>1</v>
      </c>
      <c r="E60" s="63">
        <f t="shared" si="0"/>
        <v>1.3698630136986301E-2</v>
      </c>
      <c r="F60" s="63">
        <f t="shared" si="1"/>
        <v>1.7857142857142856E-2</v>
      </c>
      <c r="G60" s="49">
        <f t="shared" si="2"/>
        <v>0</v>
      </c>
      <c r="H60" s="63">
        <f t="shared" si="3"/>
        <v>0</v>
      </c>
    </row>
    <row r="61" spans="1:8" x14ac:dyDescent="0.2">
      <c r="B61" s="58" t="s">
        <v>174</v>
      </c>
      <c r="C61" s="60">
        <v>5</v>
      </c>
      <c r="D61" s="60">
        <f>VLOOKUP(B61,'[1]por deptos 2011-2017'!$BD$9669:$BF$10205,3,0)</f>
        <v>1</v>
      </c>
      <c r="E61" s="63">
        <f t="shared" si="0"/>
        <v>6.8493150684931503E-2</v>
      </c>
      <c r="F61" s="63">
        <f t="shared" si="1"/>
        <v>1.7857142857142856E-2</v>
      </c>
      <c r="G61" s="49">
        <f t="shared" si="2"/>
        <v>-0.8</v>
      </c>
      <c r="H61" s="63">
        <f t="shared" si="3"/>
        <v>-5.4794520547945202E-2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2011-2017'!$BD$9669:$BF$10205,3,0)</f>
        <v>3</v>
      </c>
      <c r="E62" s="48" t="str">
        <f t="shared" ref="E62:E63" si="8">+IF(C62=0,"",C62/C$18)</f>
        <v/>
      </c>
      <c r="F62" s="48">
        <f t="shared" ref="F62:F63" si="9">+IF(D62=0,"",D62/D$18)</f>
        <v>5.3571428571428568E-2</v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2011-2017'!$BD$9669:$BF$10205,3,0)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1</v>
      </c>
      <c r="D64" s="60">
        <f>VLOOKUP(B64,'[1]por deptos 2011-2017'!$BD$9669:$BF$10205,3,0)</f>
        <v>2</v>
      </c>
      <c r="E64" s="63">
        <f t="shared" si="0"/>
        <v>1.3698630136986301E-2</v>
      </c>
      <c r="F64" s="63">
        <f t="shared" si="1"/>
        <v>3.5714285714285712E-2</v>
      </c>
      <c r="G64" s="49">
        <f t="shared" si="2"/>
        <v>1</v>
      </c>
      <c r="H64" s="63">
        <f t="shared" si="3"/>
        <v>1.3698630136986301E-2</v>
      </c>
    </row>
    <row r="65" spans="1:9" x14ac:dyDescent="0.2">
      <c r="B65" s="58" t="s">
        <v>15</v>
      </c>
      <c r="C65" s="60">
        <v>1</v>
      </c>
      <c r="D65" s="60">
        <f>VLOOKUP(B65,'[1]por deptos 2011-2017'!$BD$9669:$BF$10205,3,0)</f>
        <v>1</v>
      </c>
      <c r="E65" s="63">
        <f t="shared" si="0"/>
        <v>1.3698630136986301E-2</v>
      </c>
      <c r="F65" s="63">
        <f t="shared" si="1"/>
        <v>1.7857142857142856E-2</v>
      </c>
      <c r="G65" s="49">
        <f t="shared" si="2"/>
        <v>0</v>
      </c>
      <c r="H65" s="63">
        <f t="shared" si="3"/>
        <v>0</v>
      </c>
    </row>
    <row r="66" spans="1:9" x14ac:dyDescent="0.2">
      <c r="B66" s="58" t="s">
        <v>176</v>
      </c>
      <c r="C66" s="60">
        <v>1</v>
      </c>
      <c r="D66" s="60">
        <f>VLOOKUP(B66,'[1]por deptos 2011-2017'!$BD$9669:$BF$10205,3,0)</f>
        <v>0</v>
      </c>
      <c r="E66" s="63">
        <f t="shared" si="0"/>
        <v>1.3698630136986301E-2</v>
      </c>
      <c r="F66" s="63" t="str">
        <f t="shared" si="1"/>
        <v/>
      </c>
      <c r="G66" s="49" t="str">
        <f t="shared" si="2"/>
        <v>0</v>
      </c>
      <c r="H66" s="63">
        <f t="shared" si="3"/>
        <v>0</v>
      </c>
    </row>
    <row r="67" spans="1:9" x14ac:dyDescent="0.2">
      <c r="B67" s="58" t="s">
        <v>177</v>
      </c>
      <c r="C67" s="60">
        <v>1</v>
      </c>
      <c r="D67" s="60">
        <f>VLOOKUP(B67,'[1]por deptos 2011-2017'!$BD$9669:$BF$10205,3,0)</f>
        <v>0</v>
      </c>
      <c r="E67" s="63">
        <f t="shared" si="0"/>
        <v>1.3698630136986301E-2</v>
      </c>
      <c r="F67" s="63" t="str">
        <f t="shared" si="1"/>
        <v/>
      </c>
      <c r="G67" s="49" t="str">
        <f t="shared" si="2"/>
        <v>0</v>
      </c>
      <c r="H67" s="63">
        <f t="shared" si="3"/>
        <v>0</v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1156</v>
      </c>
      <c r="D73" s="23">
        <f>SUM(D74:D159)</f>
        <v>1294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0.11937716262975778</v>
      </c>
      <c r="H73" s="25">
        <f>+IF(OR(AND(E73=""),(G73="")),"",E73*G73)</f>
        <v>0.11937716262975778</v>
      </c>
    </row>
    <row r="74" spans="1:9" x14ac:dyDescent="0.2">
      <c r="B74" s="57" t="s">
        <v>435</v>
      </c>
      <c r="C74" s="60">
        <v>40</v>
      </c>
      <c r="D74" s="60">
        <f>VLOOKUP(B74,'[1]por deptos 2011-2017'!$BD$9669:$BF$10205,3,0)</f>
        <v>22</v>
      </c>
      <c r="E74" s="66">
        <f>+IF(C74=0,"",C74/C$73)</f>
        <v>3.4602076124567477E-2</v>
      </c>
      <c r="F74" s="66">
        <f>+IF(D74=0,"",D74/D$73)</f>
        <v>1.7001545595054096E-2</v>
      </c>
      <c r="G74" s="62">
        <f>+IF(OR(AND(D74=0),(C74=0)),"0",((D74-C74)/C74))</f>
        <v>-0.45</v>
      </c>
      <c r="H74" s="61">
        <f>+IF(OR(AND(E74=""),(G74="")),"",E74*G74)</f>
        <v>-1.5570934256055364E-2</v>
      </c>
    </row>
    <row r="75" spans="1:9" x14ac:dyDescent="0.2">
      <c r="B75" s="58" t="s">
        <v>584</v>
      </c>
      <c r="C75" s="60">
        <v>0</v>
      </c>
      <c r="D75" s="60">
        <f>VLOOKUP(B75,'[1]por deptos 2011-2017'!$BD$9669:$BF$10205,3,0)</f>
        <v>19</v>
      </c>
      <c r="E75" s="67" t="str">
        <f t="shared" ref="E75:E146" si="12">+IF(C75=0,"",C75/C$73)</f>
        <v/>
      </c>
      <c r="F75" s="67">
        <f t="shared" ref="F75:F146" si="13">+IF(D75=0,"",D75/D$73)</f>
        <v>1.4683153013910355E-2</v>
      </c>
      <c r="G75" s="49" t="str">
        <f t="shared" ref="G75:G146" si="14">+IF(OR(AND(D75=0),(C75=0)),"0",((D75-C75)/C75))</f>
        <v>0</v>
      </c>
      <c r="H75" s="63" t="str">
        <f t="shared" ref="H75:H146" si="15">+IF(OR(AND(E75=""),(G75="")),"",E75*G75)</f>
        <v/>
      </c>
    </row>
    <row r="76" spans="1:9" s="26" customFormat="1" x14ac:dyDescent="0.2">
      <c r="A76" s="40"/>
      <c r="B76" s="59" t="s">
        <v>533</v>
      </c>
      <c r="C76" s="64">
        <v>2</v>
      </c>
      <c r="D76" s="60">
        <f>VLOOKUP(B76,'[1]por deptos 2011-2017'!$BD$9669:$BF$10205,3,0)</f>
        <v>2</v>
      </c>
      <c r="E76" s="67">
        <f t="shared" ref="E76" si="16">+IF(C76=0,"",C76/C$73)</f>
        <v>1.7301038062283738E-3</v>
      </c>
      <c r="F76" s="67">
        <f t="shared" ref="F76" si="17">+IF(D76=0,"",D76/D$73)</f>
        <v>1.5455950540958269E-3</v>
      </c>
      <c r="G76" s="49">
        <f t="shared" ref="G76" si="18">+IF(OR(AND(D76=0),(C76=0)),"0",((D76-C76)/C76))</f>
        <v>0</v>
      </c>
      <c r="H76" s="63">
        <f t="shared" ref="H76" si="19">+IF(OR(AND(E76=""),(G76="")),"",E76*G76)</f>
        <v>0</v>
      </c>
      <c r="I76" s="2"/>
    </row>
    <row r="77" spans="1:9" s="26" customFormat="1" x14ac:dyDescent="0.2">
      <c r="A77" s="41"/>
      <c r="B77" s="59" t="s">
        <v>585</v>
      </c>
      <c r="C77" s="64">
        <v>16</v>
      </c>
      <c r="D77" s="60">
        <f>VLOOKUP(B77,'[1]por deptos 2011-2017'!$BD$9669:$BF$10205,3,0)</f>
        <v>22</v>
      </c>
      <c r="E77" s="65">
        <f t="shared" si="12"/>
        <v>1.384083044982699E-2</v>
      </c>
      <c r="F77" s="65">
        <f t="shared" si="13"/>
        <v>1.7001545595054096E-2</v>
      </c>
      <c r="G77" s="65">
        <f t="shared" si="14"/>
        <v>0.375</v>
      </c>
      <c r="H77" s="48">
        <f t="shared" si="15"/>
        <v>5.1903114186851208E-3</v>
      </c>
      <c r="I77" s="2"/>
    </row>
    <row r="78" spans="1:9" s="26" customFormat="1" x14ac:dyDescent="0.2">
      <c r="A78" s="41"/>
      <c r="B78" s="59" t="s">
        <v>178</v>
      </c>
      <c r="C78" s="64">
        <v>8</v>
      </c>
      <c r="D78" s="60">
        <f>VLOOKUP(B78,'[1]por deptos 2011-2017'!$BD$9669:$BF$10205,3,0)</f>
        <v>20</v>
      </c>
      <c r="E78" s="65">
        <f t="shared" si="12"/>
        <v>6.920415224913495E-3</v>
      </c>
      <c r="F78" s="65">
        <f t="shared" si="13"/>
        <v>1.5455950540958269E-2</v>
      </c>
      <c r="G78" s="65">
        <f t="shared" si="14"/>
        <v>1.5</v>
      </c>
      <c r="H78" s="48">
        <f t="shared" si="15"/>
        <v>1.0380622837370242E-2</v>
      </c>
      <c r="I78" s="2"/>
    </row>
    <row r="79" spans="1:9" s="26" customFormat="1" x14ac:dyDescent="0.2">
      <c r="A79" s="41"/>
      <c r="B79" s="59" t="s">
        <v>16</v>
      </c>
      <c r="C79" s="64">
        <v>0</v>
      </c>
      <c r="D79" s="60">
        <f>VLOOKUP(B79,'[1]por deptos 2011-2017'!$BD$9669:$BF$10205,3,0)</f>
        <v>0</v>
      </c>
      <c r="E79" s="65" t="str">
        <f t="shared" si="12"/>
        <v/>
      </c>
      <c r="F79" s="65" t="str">
        <f t="shared" si="13"/>
        <v/>
      </c>
      <c r="G79" s="65" t="str">
        <f t="shared" si="14"/>
        <v>0</v>
      </c>
      <c r="H79" s="48" t="str">
        <f t="shared" si="15"/>
        <v/>
      </c>
      <c r="I79" s="2"/>
    </row>
    <row r="80" spans="1:9" s="26" customFormat="1" x14ac:dyDescent="0.2">
      <c r="A80" s="40"/>
      <c r="B80" s="59" t="s">
        <v>35</v>
      </c>
      <c r="C80" s="64">
        <v>1</v>
      </c>
      <c r="D80" s="60">
        <f>VLOOKUP(B80,'[1]por deptos 2011-2017'!$BD$9669:$BF$10205,3,0)</f>
        <v>0</v>
      </c>
      <c r="E80" s="65">
        <f t="shared" ref="E80" si="20">+IF(C80=0,"",C80/C$73)</f>
        <v>8.6505190311418688E-4</v>
      </c>
      <c r="F80" s="65" t="str">
        <f t="shared" ref="F80" si="21">+IF(D80=0,"",D80/D$73)</f>
        <v/>
      </c>
      <c r="G80" s="65" t="str">
        <f t="shared" ref="G80" si="22">+IF(OR(AND(D80=0),(C80=0)),"0",((D80-C80)/C80))</f>
        <v>0</v>
      </c>
      <c r="H80" s="48">
        <f t="shared" ref="H80" si="23">+IF(OR(AND(E80=""),(G80="")),"",E80*G80)</f>
        <v>0</v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2011-2017'!$BD$9669:$BF$10205,3,0)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2</v>
      </c>
      <c r="D82" s="60">
        <f>VLOOKUP(B82,'[1]por deptos 2011-2017'!$BD$9669:$BF$10205,3,0)</f>
        <v>0</v>
      </c>
      <c r="E82" s="65">
        <f t="shared" si="12"/>
        <v>1.7301038062283738E-3</v>
      </c>
      <c r="F82" s="65" t="str">
        <f t="shared" si="13"/>
        <v/>
      </c>
      <c r="G82" s="65" t="str">
        <f t="shared" si="14"/>
        <v>0</v>
      </c>
      <c r="H82" s="48">
        <f t="shared" si="15"/>
        <v>0</v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2011-2017'!$BD$9669:$BF$10205,3,0)</f>
        <v>2</v>
      </c>
      <c r="E83" s="65" t="str">
        <f t="shared" si="12"/>
        <v/>
      </c>
      <c r="F83" s="65">
        <f t="shared" si="13"/>
        <v>1.5455950540958269E-3</v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2011-2017'!$BD$9669:$BF$10205,3,0)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3</v>
      </c>
      <c r="D85" s="60">
        <f>VLOOKUP(B85,'[1]por deptos 2011-2017'!$BD$9669:$BF$10205,3,0)</f>
        <v>3</v>
      </c>
      <c r="E85" s="65">
        <f t="shared" si="12"/>
        <v>2.5951557093425604E-3</v>
      </c>
      <c r="F85" s="65">
        <f t="shared" si="13"/>
        <v>2.3183925811437402E-3</v>
      </c>
      <c r="G85" s="65">
        <f t="shared" si="14"/>
        <v>0</v>
      </c>
      <c r="H85" s="48">
        <f t="shared" si="15"/>
        <v>0</v>
      </c>
      <c r="I85" s="2"/>
    </row>
    <row r="86" spans="1:9" s="26" customFormat="1" x14ac:dyDescent="0.2">
      <c r="A86" s="41"/>
      <c r="B86" s="59" t="s">
        <v>17</v>
      </c>
      <c r="C86" s="64">
        <v>1</v>
      </c>
      <c r="D86" s="60">
        <f>VLOOKUP(B86,'[1]por deptos 2011-2017'!$BD$9669:$BF$10205,3,0)</f>
        <v>5</v>
      </c>
      <c r="E86" s="65">
        <f t="shared" si="12"/>
        <v>8.6505190311418688E-4</v>
      </c>
      <c r="F86" s="65">
        <f t="shared" si="13"/>
        <v>3.8639876352395673E-3</v>
      </c>
      <c r="G86" s="65">
        <f t="shared" si="14"/>
        <v>4</v>
      </c>
      <c r="H86" s="48">
        <f t="shared" si="15"/>
        <v>3.4602076124567475E-3</v>
      </c>
      <c r="I86" s="2"/>
    </row>
    <row r="87" spans="1:9" s="26" customFormat="1" x14ac:dyDescent="0.2">
      <c r="A87" s="41"/>
      <c r="B87" s="59" t="s">
        <v>183</v>
      </c>
      <c r="C87" s="64">
        <v>30</v>
      </c>
      <c r="D87" s="60">
        <f>VLOOKUP(B87,'[1]por deptos 2011-2017'!$BD$9669:$BF$10205,3,0)</f>
        <v>9</v>
      </c>
      <c r="E87" s="65">
        <f t="shared" si="12"/>
        <v>2.5951557093425604E-2</v>
      </c>
      <c r="F87" s="65">
        <f t="shared" si="13"/>
        <v>6.955177743431221E-3</v>
      </c>
      <c r="G87" s="65">
        <f t="shared" si="14"/>
        <v>-0.7</v>
      </c>
      <c r="H87" s="48">
        <f t="shared" si="15"/>
        <v>-1.8166089965397921E-2</v>
      </c>
      <c r="I87" s="2"/>
    </row>
    <row r="88" spans="1:9" s="26" customFormat="1" x14ac:dyDescent="0.2">
      <c r="A88" s="40"/>
      <c r="B88" s="59" t="s">
        <v>586</v>
      </c>
      <c r="C88" s="64">
        <v>2</v>
      </c>
      <c r="D88" s="60">
        <f>VLOOKUP(B88,'[1]por deptos 2011-2017'!$BD$9669:$BF$10205,3,0)</f>
        <v>5</v>
      </c>
      <c r="E88" s="65">
        <f t="shared" ref="E88" si="24">+IF(C88=0,"",C88/C$73)</f>
        <v>1.7301038062283738E-3</v>
      </c>
      <c r="F88" s="65">
        <f t="shared" ref="F88" si="25">+IF(D88=0,"",D88/D$73)</f>
        <v>3.8639876352395673E-3</v>
      </c>
      <c r="G88" s="65">
        <f t="shared" ref="G88" si="26">+IF(OR(AND(D88=0),(C88=0)),"0",((D88-C88)/C88))</f>
        <v>1.5</v>
      </c>
      <c r="H88" s="48">
        <f t="shared" ref="H88" si="27">+IF(OR(AND(E88=""),(G88="")),"",E88*G88)</f>
        <v>2.5951557093425604E-3</v>
      </c>
      <c r="I88" s="2"/>
    </row>
    <row r="89" spans="1:9" s="26" customFormat="1" x14ac:dyDescent="0.2">
      <c r="A89" s="41"/>
      <c r="B89" s="59" t="s">
        <v>184</v>
      </c>
      <c r="C89" s="64">
        <v>30</v>
      </c>
      <c r="D89" s="60">
        <f>VLOOKUP(B89,'[1]por deptos 2011-2017'!$BD$9669:$BF$10205,3,0)</f>
        <v>121</v>
      </c>
      <c r="E89" s="65">
        <f t="shared" si="12"/>
        <v>2.5951557093425604E-2</v>
      </c>
      <c r="F89" s="65">
        <f t="shared" si="13"/>
        <v>9.3508500772797529E-2</v>
      </c>
      <c r="G89" s="65">
        <f t="shared" si="14"/>
        <v>3.0333333333333332</v>
      </c>
      <c r="H89" s="48">
        <f t="shared" si="15"/>
        <v>7.8719723183391002E-2</v>
      </c>
      <c r="I89" s="2"/>
    </row>
    <row r="90" spans="1:9" s="26" customFormat="1" x14ac:dyDescent="0.2">
      <c r="A90" s="41"/>
      <c r="B90" s="59" t="s">
        <v>185</v>
      </c>
      <c r="C90" s="64">
        <v>8</v>
      </c>
      <c r="D90" s="60">
        <f>VLOOKUP(B90,'[1]por deptos 2011-2017'!$BD$9669:$BF$10205,3,0)</f>
        <v>6</v>
      </c>
      <c r="E90" s="65">
        <f t="shared" si="12"/>
        <v>6.920415224913495E-3</v>
      </c>
      <c r="F90" s="65">
        <f t="shared" si="13"/>
        <v>4.6367851622874804E-3</v>
      </c>
      <c r="G90" s="65">
        <f t="shared" si="14"/>
        <v>-0.25</v>
      </c>
      <c r="H90" s="48">
        <f t="shared" si="15"/>
        <v>-1.7301038062283738E-3</v>
      </c>
      <c r="I90" s="2"/>
    </row>
    <row r="91" spans="1:9" s="26" customFormat="1" x14ac:dyDescent="0.2">
      <c r="A91" s="41"/>
      <c r="B91" s="59" t="s">
        <v>21</v>
      </c>
      <c r="C91" s="64">
        <v>12</v>
      </c>
      <c r="D91" s="60">
        <f>VLOOKUP(B91,'[1]por deptos 2011-2017'!$BD$9669:$BF$10205,3,0)</f>
        <v>9</v>
      </c>
      <c r="E91" s="65">
        <f t="shared" si="12"/>
        <v>1.0380622837370242E-2</v>
      </c>
      <c r="F91" s="65">
        <f t="shared" si="13"/>
        <v>6.955177743431221E-3</v>
      </c>
      <c r="G91" s="65">
        <f t="shared" si="14"/>
        <v>-0.25</v>
      </c>
      <c r="H91" s="48">
        <f t="shared" si="15"/>
        <v>-2.5951557093425604E-3</v>
      </c>
      <c r="I91" s="2"/>
    </row>
    <row r="92" spans="1:9" s="26" customFormat="1" x14ac:dyDescent="0.2">
      <c r="A92" s="41"/>
      <c r="B92" s="59" t="s">
        <v>437</v>
      </c>
      <c r="C92" s="64">
        <v>2</v>
      </c>
      <c r="D92" s="60">
        <f>VLOOKUP(B92,'[1]por deptos 2011-2017'!$BD$9669:$BF$10205,3,0)</f>
        <v>7</v>
      </c>
      <c r="E92" s="65">
        <f t="shared" si="12"/>
        <v>1.7301038062283738E-3</v>
      </c>
      <c r="F92" s="65">
        <f t="shared" si="13"/>
        <v>5.4095826893353939E-3</v>
      </c>
      <c r="G92" s="65">
        <f t="shared" si="14"/>
        <v>2.5</v>
      </c>
      <c r="H92" s="48">
        <f t="shared" si="15"/>
        <v>4.3252595155709346E-3</v>
      </c>
      <c r="I92" s="2"/>
    </row>
    <row r="93" spans="1:9" s="26" customFormat="1" x14ac:dyDescent="0.2">
      <c r="A93" s="41"/>
      <c r="B93" s="59" t="s">
        <v>186</v>
      </c>
      <c r="C93" s="64">
        <v>2</v>
      </c>
      <c r="D93" s="60">
        <f>VLOOKUP(B93,'[1]por deptos 2011-2017'!$BD$9669:$BF$10205,3,0)</f>
        <v>3</v>
      </c>
      <c r="E93" s="65">
        <f t="shared" si="12"/>
        <v>1.7301038062283738E-3</v>
      </c>
      <c r="F93" s="65">
        <f t="shared" si="13"/>
        <v>2.3183925811437402E-3</v>
      </c>
      <c r="G93" s="65">
        <f t="shared" si="14"/>
        <v>0.5</v>
      </c>
      <c r="H93" s="48">
        <f t="shared" si="15"/>
        <v>8.6505190311418688E-4</v>
      </c>
      <c r="I93" s="2"/>
    </row>
    <row r="94" spans="1:9" s="26" customFormat="1" x14ac:dyDescent="0.2">
      <c r="A94" s="40"/>
      <c r="B94" s="59" t="s">
        <v>537</v>
      </c>
      <c r="C94" s="64">
        <v>4</v>
      </c>
      <c r="D94" s="60">
        <f>VLOOKUP(B94,'[1]por deptos 2011-2017'!$BD$9669:$BF$10205,3,0)</f>
        <v>1</v>
      </c>
      <c r="E94" s="65">
        <f t="shared" ref="E94:E95" si="28">+IF(C94=0,"",C94/C$73)</f>
        <v>3.4602076124567475E-3</v>
      </c>
      <c r="F94" s="65">
        <f t="shared" ref="F94:F95" si="29">+IF(D94=0,"",D94/D$73)</f>
        <v>7.7279752704791343E-4</v>
      </c>
      <c r="G94" s="65">
        <f t="shared" ref="G94:G95" si="30">+IF(OR(AND(D94=0),(C94=0)),"0",((D94-C94)/C94))</f>
        <v>-0.75</v>
      </c>
      <c r="H94" s="48">
        <f t="shared" ref="H94:H95" si="31">+IF(OR(AND(E94=""),(G94="")),"",E94*G94)</f>
        <v>-2.5951557093425604E-3</v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2011-2017'!$BD$9669:$BF$10205,3,0)</f>
        <v>1</v>
      </c>
      <c r="E95" s="65" t="str">
        <f t="shared" si="28"/>
        <v/>
      </c>
      <c r="F95" s="65">
        <f t="shared" si="29"/>
        <v>7.7279752704791343E-4</v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9</v>
      </c>
      <c r="D96" s="60">
        <f>VLOOKUP(B96,'[1]por deptos 2011-2017'!$BD$9669:$BF$10205,3,0)</f>
        <v>64</v>
      </c>
      <c r="E96" s="65">
        <f t="shared" si="12"/>
        <v>7.7854671280276812E-3</v>
      </c>
      <c r="F96" s="65">
        <f t="shared" si="13"/>
        <v>4.945904173106646E-2</v>
      </c>
      <c r="G96" s="65">
        <f t="shared" si="14"/>
        <v>6.1111111111111107</v>
      </c>
      <c r="H96" s="48">
        <f t="shared" si="15"/>
        <v>4.757785467128027E-2</v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2011-2017'!$BD$9669:$BF$10205,3,0)</f>
        <v>0</v>
      </c>
      <c r="E97" s="65" t="str">
        <f t="shared" si="12"/>
        <v/>
      </c>
      <c r="F97" s="65" t="str">
        <f t="shared" si="13"/>
        <v/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2011-2017'!$BD$9669:$BF$10205,3,0)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3</v>
      </c>
      <c r="D99" s="60">
        <f>VLOOKUP(B99,'[1]por deptos 2011-2017'!$BD$9669:$BF$10205,3,0)</f>
        <v>15</v>
      </c>
      <c r="E99" s="65">
        <f t="shared" si="12"/>
        <v>2.5951557093425604E-3</v>
      </c>
      <c r="F99" s="65">
        <f t="shared" si="13"/>
        <v>1.1591962905718702E-2</v>
      </c>
      <c r="G99" s="65">
        <f t="shared" si="14"/>
        <v>4</v>
      </c>
      <c r="H99" s="48">
        <f t="shared" si="15"/>
        <v>1.0380622837370242E-2</v>
      </c>
      <c r="I99" s="2"/>
    </row>
    <row r="100" spans="1:9" s="26" customFormat="1" x14ac:dyDescent="0.2">
      <c r="A100" s="41"/>
      <c r="B100" s="59" t="s">
        <v>189</v>
      </c>
      <c r="C100" s="64">
        <v>4</v>
      </c>
      <c r="D100" s="60">
        <f>VLOOKUP(B100,'[1]por deptos 2011-2017'!$BD$9669:$BF$10205,3,0)</f>
        <v>3</v>
      </c>
      <c r="E100" s="65">
        <f t="shared" si="12"/>
        <v>3.4602076124567475E-3</v>
      </c>
      <c r="F100" s="65">
        <f t="shared" si="13"/>
        <v>2.3183925811437402E-3</v>
      </c>
      <c r="G100" s="65">
        <f t="shared" si="14"/>
        <v>-0.25</v>
      </c>
      <c r="H100" s="48">
        <f t="shared" si="15"/>
        <v>-8.6505190311418688E-4</v>
      </c>
      <c r="I100" s="2"/>
    </row>
    <row r="101" spans="1:9" s="26" customFormat="1" x14ac:dyDescent="0.2">
      <c r="A101" s="41"/>
      <c r="B101" s="59" t="s">
        <v>438</v>
      </c>
      <c r="C101" s="64">
        <v>8</v>
      </c>
      <c r="D101" s="60">
        <f>VLOOKUP(B101,'[1]por deptos 2011-2017'!$BD$9669:$BF$10205,3,0)</f>
        <v>18</v>
      </c>
      <c r="E101" s="65">
        <f t="shared" si="12"/>
        <v>6.920415224913495E-3</v>
      </c>
      <c r="F101" s="65">
        <f t="shared" si="13"/>
        <v>1.3910355486862442E-2</v>
      </c>
      <c r="G101" s="65">
        <f t="shared" si="14"/>
        <v>1.25</v>
      </c>
      <c r="H101" s="48">
        <f t="shared" si="15"/>
        <v>8.6505190311418692E-3</v>
      </c>
      <c r="I101" s="2"/>
    </row>
    <row r="102" spans="1:9" s="26" customFormat="1" x14ac:dyDescent="0.2">
      <c r="A102" s="41"/>
      <c r="B102" s="59" t="s">
        <v>18</v>
      </c>
      <c r="C102" s="64">
        <v>4</v>
      </c>
      <c r="D102" s="60">
        <f>VLOOKUP(B102,'[1]por deptos 2011-2017'!$BD$9669:$BF$10205,3,0)</f>
        <v>4</v>
      </c>
      <c r="E102" s="65">
        <f t="shared" si="12"/>
        <v>3.4602076124567475E-3</v>
      </c>
      <c r="F102" s="65">
        <f t="shared" si="13"/>
        <v>3.0911901081916537E-3</v>
      </c>
      <c r="G102" s="65">
        <f t="shared" si="14"/>
        <v>0</v>
      </c>
      <c r="H102" s="48">
        <f t="shared" si="15"/>
        <v>0</v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2011-2017'!$BD$9669:$BF$10205,3,0)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4</v>
      </c>
      <c r="D104" s="60">
        <f>VLOOKUP(B104,'[1]por deptos 2011-2017'!$BD$9669:$BF$10205,3,0)</f>
        <v>2</v>
      </c>
      <c r="E104" s="65">
        <f t="shared" si="12"/>
        <v>3.4602076124567475E-3</v>
      </c>
      <c r="F104" s="65">
        <f t="shared" si="13"/>
        <v>1.5455950540958269E-3</v>
      </c>
      <c r="G104" s="65">
        <f t="shared" si="14"/>
        <v>-0.5</v>
      </c>
      <c r="H104" s="48">
        <f t="shared" si="15"/>
        <v>-1.7301038062283738E-3</v>
      </c>
      <c r="I104" s="2"/>
    </row>
    <row r="105" spans="1:9" s="26" customFormat="1" x14ac:dyDescent="0.2">
      <c r="A105" s="40"/>
      <c r="B105" s="59" t="s">
        <v>583</v>
      </c>
      <c r="C105" s="64">
        <v>0</v>
      </c>
      <c r="D105" s="60">
        <f>VLOOKUP(B105,'[1]por deptos 2011-2017'!$BD$9669:$BF$10205,3,0)</f>
        <v>1</v>
      </c>
      <c r="E105" s="65" t="str">
        <f t="shared" ref="E105" si="32">+IF(C105=0,"",C105/C$73)</f>
        <v/>
      </c>
      <c r="F105" s="65">
        <f t="shared" ref="F105" si="33">+IF(D105=0,"",D105/D$73)</f>
        <v>7.7279752704791343E-4</v>
      </c>
      <c r="G105" s="65" t="str">
        <f t="shared" ref="G105" si="34">+IF(OR(AND(D105=0),(C105=0)),"0",((D105-C105)/C105))</f>
        <v>0</v>
      </c>
      <c r="H105" s="48" t="str">
        <f t="shared" ref="H105" si="35">+IF(OR(AND(E105=""),(G105="")),"",E105*G105)</f>
        <v/>
      </c>
      <c r="I105" s="2"/>
    </row>
    <row r="106" spans="1:9" s="26" customFormat="1" x14ac:dyDescent="0.2">
      <c r="A106" s="41"/>
      <c r="B106" s="59" t="s">
        <v>191</v>
      </c>
      <c r="C106" s="64">
        <v>1</v>
      </c>
      <c r="D106" s="60">
        <f>VLOOKUP(B106,'[1]por deptos 2011-2017'!$BD$9669:$BF$10205,3,0)</f>
        <v>0</v>
      </c>
      <c r="E106" s="65">
        <f t="shared" si="12"/>
        <v>8.6505190311418688E-4</v>
      </c>
      <c r="F106" s="65" t="str">
        <f t="shared" si="13"/>
        <v/>
      </c>
      <c r="G106" s="65" t="str">
        <f t="shared" si="14"/>
        <v>0</v>
      </c>
      <c r="H106" s="48">
        <f t="shared" si="15"/>
        <v>0</v>
      </c>
      <c r="I106" s="2"/>
    </row>
    <row r="107" spans="1:9" s="26" customFormat="1" x14ac:dyDescent="0.2">
      <c r="A107" s="41"/>
      <c r="B107" s="59" t="s">
        <v>192</v>
      </c>
      <c r="C107" s="64">
        <v>6</v>
      </c>
      <c r="D107" s="60">
        <f>VLOOKUP(B107,'[1]por deptos 2011-2017'!$BD$9669:$BF$10205,3,0)</f>
        <v>2</v>
      </c>
      <c r="E107" s="65">
        <f t="shared" si="12"/>
        <v>5.1903114186851208E-3</v>
      </c>
      <c r="F107" s="65">
        <f t="shared" si="13"/>
        <v>1.5455950540958269E-3</v>
      </c>
      <c r="G107" s="65">
        <f t="shared" si="14"/>
        <v>-0.66666666666666663</v>
      </c>
      <c r="H107" s="48">
        <f t="shared" si="15"/>
        <v>-3.4602076124567471E-3</v>
      </c>
      <c r="I107" s="2"/>
    </row>
    <row r="108" spans="1:9" s="26" customFormat="1" x14ac:dyDescent="0.2">
      <c r="A108" s="41"/>
      <c r="B108" s="59" t="s">
        <v>193</v>
      </c>
      <c r="C108" s="64">
        <v>4</v>
      </c>
      <c r="D108" s="60">
        <f>VLOOKUP(B108,'[1]por deptos 2011-2017'!$BD$9669:$BF$10205,3,0)</f>
        <v>1</v>
      </c>
      <c r="E108" s="65">
        <f t="shared" si="12"/>
        <v>3.4602076124567475E-3</v>
      </c>
      <c r="F108" s="65">
        <f t="shared" si="13"/>
        <v>7.7279752704791343E-4</v>
      </c>
      <c r="G108" s="65">
        <f t="shared" si="14"/>
        <v>-0.75</v>
      </c>
      <c r="H108" s="48">
        <f t="shared" si="15"/>
        <v>-2.5951557093425604E-3</v>
      </c>
      <c r="I108" s="2"/>
    </row>
    <row r="109" spans="1:9" s="26" customFormat="1" x14ac:dyDescent="0.2">
      <c r="A109" s="41"/>
      <c r="B109" s="59" t="s">
        <v>194</v>
      </c>
      <c r="C109" s="64">
        <v>5</v>
      </c>
      <c r="D109" s="60">
        <f>VLOOKUP(B109,'[1]por deptos 2011-2017'!$BD$9669:$BF$10205,3,0)</f>
        <v>0</v>
      </c>
      <c r="E109" s="65">
        <f t="shared" si="12"/>
        <v>4.3252595155709346E-3</v>
      </c>
      <c r="F109" s="65" t="str">
        <f t="shared" si="13"/>
        <v/>
      </c>
      <c r="G109" s="65" t="str">
        <f t="shared" si="14"/>
        <v>0</v>
      </c>
      <c r="H109" s="48">
        <f t="shared" si="15"/>
        <v>0</v>
      </c>
      <c r="I109" s="2"/>
    </row>
    <row r="110" spans="1:9" s="26" customFormat="1" x14ac:dyDescent="0.2">
      <c r="A110" s="41"/>
      <c r="B110" s="59" t="s">
        <v>195</v>
      </c>
      <c r="C110" s="64">
        <v>7</v>
      </c>
      <c r="D110" s="60">
        <f>VLOOKUP(B110,'[1]por deptos 2011-2017'!$BD$9669:$BF$10205,3,0)</f>
        <v>12</v>
      </c>
      <c r="E110" s="65">
        <f t="shared" si="12"/>
        <v>6.0553633217993079E-3</v>
      </c>
      <c r="F110" s="65">
        <f t="shared" si="13"/>
        <v>9.2735703245749607E-3</v>
      </c>
      <c r="G110" s="65">
        <f t="shared" si="14"/>
        <v>0.7142857142857143</v>
      </c>
      <c r="H110" s="48">
        <f t="shared" si="15"/>
        <v>4.3252595155709346E-3</v>
      </c>
      <c r="I110" s="2"/>
    </row>
    <row r="111" spans="1:9" s="26" customFormat="1" x14ac:dyDescent="0.2">
      <c r="A111" s="41"/>
      <c r="B111" s="59" t="s">
        <v>196</v>
      </c>
      <c r="C111" s="64">
        <v>15</v>
      </c>
      <c r="D111" s="60">
        <f>VLOOKUP(B111,'[1]por deptos 2011-2017'!$BD$9669:$BF$10205,3,0)</f>
        <v>11</v>
      </c>
      <c r="E111" s="65">
        <f t="shared" si="12"/>
        <v>1.2975778546712802E-2</v>
      </c>
      <c r="F111" s="65">
        <f t="shared" si="13"/>
        <v>8.5007727975270481E-3</v>
      </c>
      <c r="G111" s="65">
        <f t="shared" si="14"/>
        <v>-0.26666666666666666</v>
      </c>
      <c r="H111" s="48">
        <f t="shared" si="15"/>
        <v>-3.4602076124567471E-3</v>
      </c>
      <c r="I111" s="2"/>
    </row>
    <row r="112" spans="1:9" s="26" customFormat="1" x14ac:dyDescent="0.2">
      <c r="A112" s="41"/>
      <c r="B112" s="59" t="s">
        <v>197</v>
      </c>
      <c r="C112" s="64">
        <v>2</v>
      </c>
      <c r="D112" s="60">
        <f>VLOOKUP(B112,'[1]por deptos 2011-2017'!$BD$9669:$BF$10205,3,0)</f>
        <v>4</v>
      </c>
      <c r="E112" s="65">
        <f t="shared" si="12"/>
        <v>1.7301038062283738E-3</v>
      </c>
      <c r="F112" s="65">
        <f t="shared" si="13"/>
        <v>3.0911901081916537E-3</v>
      </c>
      <c r="G112" s="65">
        <f t="shared" si="14"/>
        <v>1</v>
      </c>
      <c r="H112" s="48">
        <f t="shared" si="15"/>
        <v>1.7301038062283738E-3</v>
      </c>
      <c r="I112" s="2"/>
    </row>
    <row r="113" spans="1:9" s="26" customFormat="1" x14ac:dyDescent="0.2">
      <c r="A113" s="41"/>
      <c r="B113" s="59" t="s">
        <v>27</v>
      </c>
      <c r="C113" s="64">
        <v>6</v>
      </c>
      <c r="D113" s="60">
        <f>VLOOKUP(B113,'[1]por deptos 2011-2017'!$BD$9669:$BF$10205,3,0)</f>
        <v>4</v>
      </c>
      <c r="E113" s="65">
        <f t="shared" si="12"/>
        <v>5.1903114186851208E-3</v>
      </c>
      <c r="F113" s="65">
        <f t="shared" si="13"/>
        <v>3.0911901081916537E-3</v>
      </c>
      <c r="G113" s="65">
        <f t="shared" si="14"/>
        <v>-0.33333333333333331</v>
      </c>
      <c r="H113" s="48">
        <f t="shared" si="15"/>
        <v>-1.7301038062283735E-3</v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2011-2017'!$BD$9669:$BF$10205,3,0)</f>
        <v>2</v>
      </c>
      <c r="E114" s="65" t="str">
        <f t="shared" si="12"/>
        <v/>
      </c>
      <c r="F114" s="65">
        <f t="shared" si="13"/>
        <v>1.5455950540958269E-3</v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2011-2017'!$BD$9669:$BF$10205,3,0)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8</v>
      </c>
      <c r="D116" s="60">
        <f>VLOOKUP(B116,'[1]por deptos 2011-2017'!$BD$9669:$BF$10205,3,0)</f>
        <v>10</v>
      </c>
      <c r="E116" s="65">
        <f t="shared" si="12"/>
        <v>6.920415224913495E-3</v>
      </c>
      <c r="F116" s="65">
        <f t="shared" si="13"/>
        <v>7.7279752704791345E-3</v>
      </c>
      <c r="G116" s="65">
        <f t="shared" si="14"/>
        <v>0.25</v>
      </c>
      <c r="H116" s="48">
        <f t="shared" si="15"/>
        <v>1.7301038062283738E-3</v>
      </c>
      <c r="I116" s="2"/>
    </row>
    <row r="117" spans="1:9" s="26" customFormat="1" x14ac:dyDescent="0.2">
      <c r="A117" s="41"/>
      <c r="B117" s="59" t="s">
        <v>24</v>
      </c>
      <c r="C117" s="64">
        <v>4</v>
      </c>
      <c r="D117" s="60">
        <f>VLOOKUP(B117,'[1]por deptos 2011-2017'!$BD$9669:$BF$10205,3,0)</f>
        <v>9</v>
      </c>
      <c r="E117" s="65">
        <f t="shared" si="12"/>
        <v>3.4602076124567475E-3</v>
      </c>
      <c r="F117" s="65">
        <f t="shared" si="13"/>
        <v>6.955177743431221E-3</v>
      </c>
      <c r="G117" s="65">
        <f t="shared" si="14"/>
        <v>1.25</v>
      </c>
      <c r="H117" s="48">
        <f t="shared" si="15"/>
        <v>4.3252595155709346E-3</v>
      </c>
      <c r="I117" s="2"/>
    </row>
    <row r="118" spans="1:9" s="26" customFormat="1" x14ac:dyDescent="0.2">
      <c r="A118" s="41"/>
      <c r="B118" s="59" t="s">
        <v>200</v>
      </c>
      <c r="C118" s="64">
        <v>2</v>
      </c>
      <c r="D118" s="60">
        <f>VLOOKUP(B118,'[1]por deptos 2011-2017'!$BD$9669:$BF$10205,3,0)</f>
        <v>3</v>
      </c>
      <c r="E118" s="65">
        <f t="shared" si="12"/>
        <v>1.7301038062283738E-3</v>
      </c>
      <c r="F118" s="65">
        <f t="shared" si="13"/>
        <v>2.3183925811437402E-3</v>
      </c>
      <c r="G118" s="65">
        <f t="shared" si="14"/>
        <v>0.5</v>
      </c>
      <c r="H118" s="48">
        <f t="shared" si="15"/>
        <v>8.6505190311418688E-4</v>
      </c>
      <c r="I118" s="2"/>
    </row>
    <row r="119" spans="1:9" s="26" customFormat="1" x14ac:dyDescent="0.2">
      <c r="A119" s="41"/>
      <c r="B119" s="59" t="s">
        <v>25</v>
      </c>
      <c r="C119" s="64">
        <v>5</v>
      </c>
      <c r="D119" s="60">
        <f>VLOOKUP(B119,'[1]por deptos 2011-2017'!$BD$9669:$BF$10205,3,0)</f>
        <v>0</v>
      </c>
      <c r="E119" s="65">
        <f t="shared" si="12"/>
        <v>4.3252595155709346E-3</v>
      </c>
      <c r="F119" s="65" t="str">
        <f t="shared" si="13"/>
        <v/>
      </c>
      <c r="G119" s="65" t="str">
        <f t="shared" si="14"/>
        <v>0</v>
      </c>
      <c r="H119" s="48">
        <f t="shared" si="15"/>
        <v>0</v>
      </c>
      <c r="I119" s="2"/>
    </row>
    <row r="120" spans="1:9" s="26" customFormat="1" x14ac:dyDescent="0.2">
      <c r="A120" s="41"/>
      <c r="B120" s="59" t="s">
        <v>23</v>
      </c>
      <c r="C120" s="64">
        <v>2</v>
      </c>
      <c r="D120" s="60">
        <f>VLOOKUP(B120,'[1]por deptos 2011-2017'!$BD$9669:$BF$10205,3,0)</f>
        <v>0</v>
      </c>
      <c r="E120" s="65">
        <f t="shared" si="12"/>
        <v>1.7301038062283738E-3</v>
      </c>
      <c r="F120" s="65" t="str">
        <f t="shared" si="13"/>
        <v/>
      </c>
      <c r="G120" s="65" t="str">
        <f t="shared" si="14"/>
        <v>0</v>
      </c>
      <c r="H120" s="48">
        <f t="shared" si="15"/>
        <v>0</v>
      </c>
      <c r="I120" s="2"/>
    </row>
    <row r="121" spans="1:9" s="26" customFormat="1" x14ac:dyDescent="0.2">
      <c r="A121" s="41"/>
      <c r="B121" s="59" t="s">
        <v>26</v>
      </c>
      <c r="C121" s="64">
        <v>12</v>
      </c>
      <c r="D121" s="60">
        <f>VLOOKUP(B121,'[1]por deptos 2011-2017'!$BD$9669:$BF$10205,3,0)</f>
        <v>18</v>
      </c>
      <c r="E121" s="65">
        <f t="shared" si="12"/>
        <v>1.0380622837370242E-2</v>
      </c>
      <c r="F121" s="65">
        <f t="shared" si="13"/>
        <v>1.3910355486862442E-2</v>
      </c>
      <c r="G121" s="65">
        <f t="shared" si="14"/>
        <v>0.5</v>
      </c>
      <c r="H121" s="48">
        <f t="shared" si="15"/>
        <v>5.1903114186851208E-3</v>
      </c>
      <c r="I121" s="2"/>
    </row>
    <row r="122" spans="1:9" s="26" customFormat="1" x14ac:dyDescent="0.2">
      <c r="A122" s="41"/>
      <c r="B122" s="59" t="s">
        <v>201</v>
      </c>
      <c r="C122" s="64">
        <v>2</v>
      </c>
      <c r="D122" s="60">
        <f>VLOOKUP(B122,'[1]por deptos 2011-2017'!$BD$9669:$BF$10205,3,0)</f>
        <v>26</v>
      </c>
      <c r="E122" s="65">
        <f t="shared" si="12"/>
        <v>1.7301038062283738E-3</v>
      </c>
      <c r="F122" s="65">
        <f t="shared" si="13"/>
        <v>2.009273570324575E-2</v>
      </c>
      <c r="G122" s="65">
        <f t="shared" si="14"/>
        <v>12</v>
      </c>
      <c r="H122" s="48">
        <f t="shared" si="15"/>
        <v>2.0761245674740483E-2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2011-2017'!$BD$9669:$BF$10205,3,0)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14</v>
      </c>
      <c r="D124" s="60">
        <f>VLOOKUP(B124,'[1]por deptos 2011-2017'!$BD$9669:$BF$10205,3,0)</f>
        <v>9</v>
      </c>
      <c r="E124" s="65">
        <f t="shared" si="12"/>
        <v>1.2110726643598616E-2</v>
      </c>
      <c r="F124" s="65">
        <f t="shared" si="13"/>
        <v>6.955177743431221E-3</v>
      </c>
      <c r="G124" s="65">
        <f t="shared" si="14"/>
        <v>-0.35714285714285715</v>
      </c>
      <c r="H124" s="48">
        <f t="shared" si="15"/>
        <v>-4.3252595155709346E-3</v>
      </c>
      <c r="I124" s="2"/>
    </row>
    <row r="125" spans="1:9" s="26" customFormat="1" x14ac:dyDescent="0.2">
      <c r="A125" s="41"/>
      <c r="B125" s="59" t="s">
        <v>202</v>
      </c>
      <c r="C125" s="64">
        <v>38</v>
      </c>
      <c r="D125" s="60">
        <f>VLOOKUP(B125,'[1]por deptos 2011-2017'!$BD$9669:$BF$10205,3,0)</f>
        <v>18</v>
      </c>
      <c r="E125" s="65">
        <f t="shared" si="12"/>
        <v>3.2871972318339097E-2</v>
      </c>
      <c r="F125" s="65">
        <f t="shared" si="13"/>
        <v>1.3910355486862442E-2</v>
      </c>
      <c r="G125" s="65">
        <f t="shared" si="14"/>
        <v>-0.52631578947368418</v>
      </c>
      <c r="H125" s="48">
        <f t="shared" si="15"/>
        <v>-1.7301038062283735E-2</v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2011-2017'!$BD$9669:$BF$10205,3,0)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758</v>
      </c>
      <c r="D127" s="60">
        <f>VLOOKUP(B127,'[1]por deptos 2011-2017'!$BD$9669:$BF$10205,3,0)</f>
        <v>710</v>
      </c>
      <c r="E127" s="65">
        <f t="shared" si="12"/>
        <v>0.65570934256055369</v>
      </c>
      <c r="F127" s="65">
        <f t="shared" si="13"/>
        <v>0.54868624420401857</v>
      </c>
      <c r="G127" s="65">
        <f t="shared" si="14"/>
        <v>-6.3324538258575203E-2</v>
      </c>
      <c r="H127" s="48">
        <f t="shared" si="15"/>
        <v>-4.1522491349480974E-2</v>
      </c>
      <c r="I127" s="2"/>
    </row>
    <row r="128" spans="1:9" s="26" customFormat="1" x14ac:dyDescent="0.2">
      <c r="A128" s="41"/>
      <c r="B128" s="59" t="s">
        <v>203</v>
      </c>
      <c r="C128" s="64">
        <v>16</v>
      </c>
      <c r="D128" s="60">
        <f>VLOOKUP(B128,'[1]por deptos 2011-2017'!$BD$9669:$BF$10205,3,0)</f>
        <v>9</v>
      </c>
      <c r="E128" s="65">
        <f t="shared" si="12"/>
        <v>1.384083044982699E-2</v>
      </c>
      <c r="F128" s="65">
        <f t="shared" si="13"/>
        <v>6.955177743431221E-3</v>
      </c>
      <c r="G128" s="65">
        <f t="shared" si="14"/>
        <v>-0.4375</v>
      </c>
      <c r="H128" s="48">
        <f t="shared" si="15"/>
        <v>-6.0553633217993079E-3</v>
      </c>
      <c r="I128" s="2"/>
    </row>
    <row r="129" spans="1:9" s="26" customFormat="1" x14ac:dyDescent="0.2">
      <c r="A129" s="41"/>
      <c r="B129" s="59" t="s">
        <v>204</v>
      </c>
      <c r="C129" s="64">
        <v>7</v>
      </c>
      <c r="D129" s="60">
        <f>VLOOKUP(B129,'[1]por deptos 2011-2017'!$BD$9669:$BF$10205,3,0)</f>
        <v>3</v>
      </c>
      <c r="E129" s="65">
        <f t="shared" si="12"/>
        <v>6.0553633217993079E-3</v>
      </c>
      <c r="F129" s="65">
        <f t="shared" si="13"/>
        <v>2.3183925811437402E-3</v>
      </c>
      <c r="G129" s="65">
        <f t="shared" si="14"/>
        <v>-0.5714285714285714</v>
      </c>
      <c r="H129" s="48">
        <f t="shared" si="15"/>
        <v>-3.4602076124567471E-3</v>
      </c>
      <c r="I129" s="2"/>
    </row>
    <row r="130" spans="1:9" s="26" customFormat="1" x14ac:dyDescent="0.2">
      <c r="A130" s="41"/>
      <c r="B130" s="59" t="s">
        <v>28</v>
      </c>
      <c r="C130" s="64">
        <v>1</v>
      </c>
      <c r="D130" s="60">
        <f>VLOOKUP(B130,'[1]por deptos 2011-2017'!$BD$9669:$BF$10205,3,0)</f>
        <v>45</v>
      </c>
      <c r="E130" s="65">
        <f t="shared" si="12"/>
        <v>8.6505190311418688E-4</v>
      </c>
      <c r="F130" s="65">
        <f t="shared" si="13"/>
        <v>3.4775888717156103E-2</v>
      </c>
      <c r="G130" s="65">
        <f t="shared" si="14"/>
        <v>44</v>
      </c>
      <c r="H130" s="48">
        <f t="shared" si="15"/>
        <v>3.8062283737024222E-2</v>
      </c>
      <c r="I130" s="2"/>
    </row>
    <row r="131" spans="1:9" s="26" customFormat="1" x14ac:dyDescent="0.2">
      <c r="A131" s="41"/>
      <c r="B131" s="59" t="s">
        <v>32</v>
      </c>
      <c r="C131" s="64">
        <v>16</v>
      </c>
      <c r="D131" s="60">
        <f>VLOOKUP(B131,'[1]por deptos 2011-2017'!$BD$9669:$BF$10205,3,0)</f>
        <v>0</v>
      </c>
      <c r="E131" s="65">
        <f t="shared" si="12"/>
        <v>1.384083044982699E-2</v>
      </c>
      <c r="F131" s="65" t="str">
        <f t="shared" si="13"/>
        <v/>
      </c>
      <c r="G131" s="65" t="str">
        <f t="shared" si="14"/>
        <v>0</v>
      </c>
      <c r="H131" s="48">
        <f t="shared" si="15"/>
        <v>0</v>
      </c>
      <c r="I131" s="2"/>
    </row>
    <row r="132" spans="1:9" s="26" customFormat="1" x14ac:dyDescent="0.2">
      <c r="A132" s="40"/>
      <c r="B132" s="59" t="s">
        <v>542</v>
      </c>
      <c r="C132" s="64">
        <v>1</v>
      </c>
      <c r="D132" s="60">
        <f>VLOOKUP(B132,'[1]por deptos 2011-2017'!$BD$9669:$BF$10205,3,0)</f>
        <v>0</v>
      </c>
      <c r="E132" s="65">
        <f t="shared" ref="E132" si="36">+IF(C132=0,"",C132/C$73)</f>
        <v>8.6505190311418688E-4</v>
      </c>
      <c r="F132" s="65" t="str">
        <f t="shared" ref="F132" si="37">+IF(D132=0,"",D132/D$73)</f>
        <v/>
      </c>
      <c r="G132" s="65" t="str">
        <f t="shared" ref="G132" si="38">+IF(OR(AND(D132=0),(C132=0)),"0",((D132-C132)/C132))</f>
        <v>0</v>
      </c>
      <c r="H132" s="48">
        <f t="shared" ref="H132" si="39">+IF(OR(AND(E132=""),(G132="")),"",E132*G132)</f>
        <v>0</v>
      </c>
      <c r="I132" s="2"/>
    </row>
    <row r="133" spans="1:9" s="26" customFormat="1" x14ac:dyDescent="0.2">
      <c r="A133" s="41"/>
      <c r="B133" s="59" t="s">
        <v>30</v>
      </c>
      <c r="C133" s="64">
        <v>4</v>
      </c>
      <c r="D133" s="60">
        <f>VLOOKUP(B133,'[1]por deptos 2011-2017'!$BD$9669:$BF$10205,3,0)</f>
        <v>4</v>
      </c>
      <c r="E133" s="65">
        <f t="shared" si="12"/>
        <v>3.4602076124567475E-3</v>
      </c>
      <c r="F133" s="65">
        <f t="shared" si="13"/>
        <v>3.0911901081916537E-3</v>
      </c>
      <c r="G133" s="65">
        <f t="shared" si="14"/>
        <v>0</v>
      </c>
      <c r="H133" s="48">
        <f t="shared" si="15"/>
        <v>0</v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2011-2017'!$BD$9669:$BF$10205,3,0)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1</v>
      </c>
      <c r="D135" s="60">
        <f>VLOOKUP(B135,'[1]por deptos 2011-2017'!$BD$9669:$BF$10205,3,0)</f>
        <v>0</v>
      </c>
      <c r="E135" s="65">
        <f t="shared" si="12"/>
        <v>8.6505190311418688E-4</v>
      </c>
      <c r="F135" s="65" t="str">
        <f t="shared" si="13"/>
        <v/>
      </c>
      <c r="G135" s="65" t="str">
        <f t="shared" si="14"/>
        <v>0</v>
      </c>
      <c r="H135" s="48">
        <f t="shared" si="15"/>
        <v>0</v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2011-2017'!$BD$9669:$BF$10205,3,0)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1</v>
      </c>
      <c r="D137" s="60">
        <f>VLOOKUP(B137,'[1]por deptos 2011-2017'!$BD$9669:$BF$10205,3,0)</f>
        <v>3</v>
      </c>
      <c r="E137" s="65">
        <f t="shared" si="12"/>
        <v>8.6505190311418688E-4</v>
      </c>
      <c r="F137" s="65">
        <f t="shared" si="13"/>
        <v>2.3183925811437402E-3</v>
      </c>
      <c r="G137" s="65">
        <f t="shared" si="14"/>
        <v>2</v>
      </c>
      <c r="H137" s="48">
        <f t="shared" si="15"/>
        <v>1.7301038062283738E-3</v>
      </c>
      <c r="I137" s="2"/>
    </row>
    <row r="138" spans="1:9" s="26" customFormat="1" x14ac:dyDescent="0.2">
      <c r="A138" s="41"/>
      <c r="B138" s="59" t="s">
        <v>208</v>
      </c>
      <c r="C138" s="64">
        <v>1</v>
      </c>
      <c r="D138" s="60">
        <f>VLOOKUP(B138,'[1]por deptos 2011-2017'!$BD$9669:$BF$10205,3,0)</f>
        <v>3</v>
      </c>
      <c r="E138" s="65">
        <f t="shared" si="12"/>
        <v>8.6505190311418688E-4</v>
      </c>
      <c r="F138" s="65">
        <f t="shared" si="13"/>
        <v>2.3183925811437402E-3</v>
      </c>
      <c r="G138" s="65">
        <f t="shared" si="14"/>
        <v>2</v>
      </c>
      <c r="H138" s="48">
        <f t="shared" si="15"/>
        <v>1.7301038062283738E-3</v>
      </c>
      <c r="I138" s="2"/>
    </row>
    <row r="139" spans="1:9" s="26" customFormat="1" ht="24" x14ac:dyDescent="0.2">
      <c r="A139" s="41"/>
      <c r="B139" s="59" t="s">
        <v>442</v>
      </c>
      <c r="C139" s="64">
        <v>5</v>
      </c>
      <c r="D139" s="60">
        <f>VLOOKUP(B139,'[1]por deptos 2011-2017'!$BD$9669:$BF$10205,3,0)</f>
        <v>6</v>
      </c>
      <c r="E139" s="65">
        <f t="shared" si="12"/>
        <v>4.3252595155709346E-3</v>
      </c>
      <c r="F139" s="65">
        <f t="shared" si="13"/>
        <v>4.6367851622874804E-3</v>
      </c>
      <c r="G139" s="65">
        <f t="shared" si="14"/>
        <v>0.2</v>
      </c>
      <c r="H139" s="48">
        <f t="shared" si="15"/>
        <v>8.6505190311418699E-4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2011-2017'!$BD$9669:$BF$10205,3,0)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2011-2017'!$BD$9669:$BF$10205,3,0)</f>
        <v>1</v>
      </c>
      <c r="E141" s="65" t="str">
        <f t="shared" si="12"/>
        <v/>
      </c>
      <c r="F141" s="65">
        <f t="shared" si="13"/>
        <v>7.7279752704791343E-4</v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2011-2017'!$BD$9669:$BF$10205,3,0)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2011-2017'!$BD$9669:$BF$10205,3,0)</f>
        <v>1</v>
      </c>
      <c r="E143" s="65" t="str">
        <f t="shared" si="12"/>
        <v/>
      </c>
      <c r="F143" s="65">
        <f t="shared" si="13"/>
        <v>7.7279752704791343E-4</v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2011-2017'!$BD$9669:$BF$10205,3,0)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2011-2017'!$BD$9669:$BF$10205,3,0)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2011-2017'!$BD$9669:$BF$10205,3,0)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2011-2017'!$BD$9669:$BF$10205,3,0)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3</v>
      </c>
      <c r="D148" s="60">
        <f>VLOOKUP(B148,'[1]por deptos 2011-2017'!$BD$9669:$BF$10205,3,0)</f>
        <v>3</v>
      </c>
      <c r="E148" s="65">
        <f t="shared" si="48"/>
        <v>2.5951557093425604E-3</v>
      </c>
      <c r="F148" s="65">
        <f t="shared" si="49"/>
        <v>2.3183925811437402E-3</v>
      </c>
      <c r="G148" s="65">
        <f t="shared" si="50"/>
        <v>0</v>
      </c>
      <c r="H148" s="48">
        <f t="shared" si="51"/>
        <v>0</v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2011-2017'!$BD$9669:$BF$10205,3,0)</f>
        <v>1</v>
      </c>
      <c r="E149" s="65" t="str">
        <f t="shared" si="48"/>
        <v/>
      </c>
      <c r="F149" s="65">
        <f t="shared" si="49"/>
        <v>7.7279752704791343E-4</v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2</v>
      </c>
      <c r="D150" s="60">
        <f>VLOOKUP(B150,'[1]por deptos 2011-2017'!$BD$9669:$BF$10205,3,0)</f>
        <v>3</v>
      </c>
      <c r="E150" s="65">
        <f t="shared" si="48"/>
        <v>1.7301038062283738E-3</v>
      </c>
      <c r="F150" s="65">
        <f t="shared" si="49"/>
        <v>2.3183925811437402E-3</v>
      </c>
      <c r="G150" s="65">
        <f t="shared" si="50"/>
        <v>0.5</v>
      </c>
      <c r="H150" s="48">
        <f t="shared" si="51"/>
        <v>8.6505190311418688E-4</v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2011-2017'!$BD$9669:$BF$10205,3,0)</f>
        <v>0</v>
      </c>
      <c r="E151" s="65" t="str">
        <f t="shared" si="48"/>
        <v/>
      </c>
      <c r="F151" s="65" t="str">
        <f t="shared" si="49"/>
        <v/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2011-2017'!$BD$9669:$BF$10205,3,0)</f>
        <v>1</v>
      </c>
      <c r="E152" s="65" t="str">
        <f t="shared" si="48"/>
        <v/>
      </c>
      <c r="F152" s="65">
        <f t="shared" si="49"/>
        <v>7.7279752704791343E-4</v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0</v>
      </c>
      <c r="D153" s="60">
        <f>VLOOKUP(B153,'[1]por deptos 2011-2017'!$BD$9669:$BF$10205,3,0)</f>
        <v>0</v>
      </c>
      <c r="E153" s="65" t="str">
        <f t="shared" si="48"/>
        <v/>
      </c>
      <c r="F153" s="65" t="str">
        <f t="shared" si="49"/>
        <v/>
      </c>
      <c r="G153" s="65" t="str">
        <f t="shared" si="50"/>
        <v>0</v>
      </c>
      <c r="H153" s="48" t="str">
        <f t="shared" si="51"/>
        <v/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2011-2017'!$BD$9669:$BF$10205,3,0)</f>
        <v>0</v>
      </c>
      <c r="E154" s="65" t="str">
        <f t="shared" si="48"/>
        <v/>
      </c>
      <c r="F154" s="65" t="str">
        <f t="shared" si="49"/>
        <v/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2011-2017'!$BD$9669:$BF$10205,3,0)</f>
        <v>4</v>
      </c>
      <c r="E155" s="65" t="str">
        <f t="shared" si="48"/>
        <v/>
      </c>
      <c r="F155" s="65">
        <f t="shared" si="49"/>
        <v>3.0911901081916537E-3</v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11</v>
      </c>
      <c r="D156" s="60">
        <f>VLOOKUP(B156,'[1]por deptos 2011-2017'!$BD$9669:$BF$10205,3,0)</f>
        <v>4</v>
      </c>
      <c r="E156" s="65">
        <f t="shared" ref="E156:E159" si="52">+IF(C156=0,"",C156/C$73)</f>
        <v>9.5155709342560554E-3</v>
      </c>
      <c r="F156" s="65">
        <f t="shared" ref="F156:F159" si="53">+IF(D156=0,"",D156/D$73)</f>
        <v>3.0911901081916537E-3</v>
      </c>
      <c r="G156" s="65">
        <f t="shared" ref="G156:G159" si="54">+IF(OR(AND(D156=0),(C156=0)),"0",((D156-C156)/C156))</f>
        <v>-0.63636363636363635</v>
      </c>
      <c r="H156" s="48">
        <f t="shared" ref="H156:H159" si="55">+IF(OR(AND(E156=""),(G156="")),"",E156*G156)</f>
        <v>-6.0553633217993079E-3</v>
      </c>
      <c r="I156" s="2"/>
    </row>
    <row r="157" spans="1:9" s="26" customFormat="1" ht="24" x14ac:dyDescent="0.2">
      <c r="A157" s="40"/>
      <c r="B157" s="59" t="s">
        <v>544</v>
      </c>
      <c r="C157" s="68">
        <v>1</v>
      </c>
      <c r="D157" s="60">
        <f>VLOOKUP(B157,'[1]por deptos 2011-2017'!$BD$9669:$BF$10205,3,0)</f>
        <v>0</v>
      </c>
      <c r="E157" s="65">
        <f t="shared" si="52"/>
        <v>8.6505190311418688E-4</v>
      </c>
      <c r="F157" s="65" t="str">
        <f t="shared" si="53"/>
        <v/>
      </c>
      <c r="G157" s="65" t="str">
        <f t="shared" si="54"/>
        <v>0</v>
      </c>
      <c r="H157" s="48">
        <f t="shared" si="55"/>
        <v>0</v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2011-2017'!$BD$9669:$BF$10205,3,0)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2011-2017'!$BD$9669:$BF$10205,3,0)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809</v>
      </c>
      <c r="D165" s="23">
        <f>SUM(D166:D327)</f>
        <v>988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0.22126081582200247</v>
      </c>
      <c r="H165" s="25">
        <f>+IF(OR(AND(E165=""),(G165="")),"",E165*G165)</f>
        <v>0.22126081582200247</v>
      </c>
    </row>
    <row r="166" spans="1:9" s="26" customFormat="1" x14ac:dyDescent="0.2">
      <c r="A166" s="41"/>
      <c r="B166" s="69" t="s">
        <v>445</v>
      </c>
      <c r="C166" s="73">
        <v>5</v>
      </c>
      <c r="D166" s="74">
        <f>VLOOKUP(B166,'[1]por deptos 2011-2017'!$BD$9669:$BF$10205,3,0)</f>
        <v>7</v>
      </c>
      <c r="E166" s="71">
        <f>+IF(C166=0,"",C166/C$165)</f>
        <v>6.180469715698393E-3</v>
      </c>
      <c r="F166" s="71">
        <f>+IF(D166=0,"",D166/D$165)</f>
        <v>7.0850202429149798E-3</v>
      </c>
      <c r="G166" s="71">
        <f>+IF(OR(AND(D166=0),(C166=0)),"0",((D166-C166)/C166))</f>
        <v>0.4</v>
      </c>
      <c r="H166" s="72">
        <f>+IF(OR(AND(E166=""),(G166="")),"",E166*G166)</f>
        <v>2.4721878862793575E-3</v>
      </c>
      <c r="I166" s="2"/>
    </row>
    <row r="167" spans="1:9" s="26" customFormat="1" x14ac:dyDescent="0.2">
      <c r="A167" s="41"/>
      <c r="B167" s="70" t="s">
        <v>590</v>
      </c>
      <c r="C167" s="73">
        <v>0</v>
      </c>
      <c r="D167" s="74">
        <f>VLOOKUP(B167,'[1]por deptos 2011-2017'!$BD$9669:$BF$10205,3,0)</f>
        <v>9</v>
      </c>
      <c r="E167" s="65" t="str">
        <f t="shared" ref="E167:E237" si="56">+IF(C167=0,"",C167/C$165)</f>
        <v/>
      </c>
      <c r="F167" s="65">
        <f t="shared" ref="F167:F237" si="57">+IF(D167=0,"",D167/D$165)</f>
        <v>9.1093117408906875E-3</v>
      </c>
      <c r="G167" s="65" t="str">
        <f t="shared" ref="G167:G237" si="58">+IF(OR(AND(D167=0),(C167=0)),"0",((D167-C167)/C167))</f>
        <v>0</v>
      </c>
      <c r="H167" s="48" t="str">
        <f t="shared" ref="H167:H237" si="59">+IF(OR(AND(E167=""),(G167="")),"",E167*G167)</f>
        <v/>
      </c>
      <c r="I167" s="2"/>
    </row>
    <row r="168" spans="1:9" s="26" customFormat="1" ht="24" x14ac:dyDescent="0.2">
      <c r="A168" s="41"/>
      <c r="B168" s="70" t="s">
        <v>446</v>
      </c>
      <c r="C168" s="73">
        <v>9</v>
      </c>
      <c r="D168" s="74">
        <f>VLOOKUP(B168,'[1]por deptos 2011-2017'!$BD$9669:$BF$10205,3,0)</f>
        <v>1</v>
      </c>
      <c r="E168" s="65">
        <f t="shared" si="56"/>
        <v>1.1124845488257108E-2</v>
      </c>
      <c r="F168" s="65">
        <f t="shared" si="57"/>
        <v>1.0121457489878543E-3</v>
      </c>
      <c r="G168" s="65">
        <f t="shared" si="58"/>
        <v>-0.88888888888888884</v>
      </c>
      <c r="H168" s="48">
        <f t="shared" si="59"/>
        <v>-9.8887515451174281E-3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2011-2017'!$BD$9669:$BF$10205,3,0)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4</v>
      </c>
      <c r="D170" s="74">
        <f>VLOOKUP(B170,'[1]por deptos 2011-2017'!$BD$9669:$BF$10205,3,0)</f>
        <v>15</v>
      </c>
      <c r="E170" s="65">
        <f t="shared" si="56"/>
        <v>4.944375772558714E-3</v>
      </c>
      <c r="F170" s="65">
        <f t="shared" si="57"/>
        <v>1.5182186234817813E-2</v>
      </c>
      <c r="G170" s="65">
        <f t="shared" si="58"/>
        <v>2.75</v>
      </c>
      <c r="H170" s="48">
        <f t="shared" si="59"/>
        <v>1.3597033374536464E-2</v>
      </c>
      <c r="I170" s="2"/>
    </row>
    <row r="171" spans="1:9" s="26" customFormat="1" x14ac:dyDescent="0.2">
      <c r="A171" s="41"/>
      <c r="B171" s="70" t="s">
        <v>42</v>
      </c>
      <c r="C171" s="73">
        <v>46</v>
      </c>
      <c r="D171" s="74">
        <f>VLOOKUP(B171,'[1]por deptos 2011-2017'!$BD$9669:$BF$10205,3,0)</f>
        <v>50</v>
      </c>
      <c r="E171" s="65">
        <f t="shared" si="56"/>
        <v>5.6860321384425219E-2</v>
      </c>
      <c r="F171" s="65">
        <f t="shared" si="57"/>
        <v>5.0607287449392711E-2</v>
      </c>
      <c r="G171" s="65">
        <f t="shared" si="58"/>
        <v>8.6956521739130432E-2</v>
      </c>
      <c r="H171" s="48">
        <f t="shared" si="59"/>
        <v>4.9443757725587149E-3</v>
      </c>
      <c r="I171" s="2"/>
    </row>
    <row r="172" spans="1:9" s="26" customFormat="1" x14ac:dyDescent="0.2">
      <c r="A172" s="41"/>
      <c r="B172" s="70" t="s">
        <v>592</v>
      </c>
      <c r="C172" s="73">
        <v>3</v>
      </c>
      <c r="D172" s="74">
        <f>VLOOKUP(B172,'[1]por deptos 2011-2017'!$BD$9669:$BF$10205,3,0)</f>
        <v>2</v>
      </c>
      <c r="E172" s="65">
        <f t="shared" si="56"/>
        <v>3.708281829419036E-3</v>
      </c>
      <c r="F172" s="65">
        <f t="shared" si="57"/>
        <v>2.0242914979757085E-3</v>
      </c>
      <c r="G172" s="65">
        <f t="shared" si="58"/>
        <v>-0.33333333333333331</v>
      </c>
      <c r="H172" s="48">
        <f t="shared" si="59"/>
        <v>-1.2360939431396785E-3</v>
      </c>
      <c r="I172" s="2"/>
    </row>
    <row r="173" spans="1:9" s="26" customFormat="1" x14ac:dyDescent="0.2">
      <c r="A173" s="41"/>
      <c r="B173" s="70" t="s">
        <v>593</v>
      </c>
      <c r="C173" s="73">
        <v>2</v>
      </c>
      <c r="D173" s="74">
        <f>VLOOKUP(B173,'[1]por deptos 2011-2017'!$BD$9669:$BF$10205,3,0)</f>
        <v>8</v>
      </c>
      <c r="E173" s="65">
        <f t="shared" si="56"/>
        <v>2.472187886279357E-3</v>
      </c>
      <c r="F173" s="65">
        <f t="shared" si="57"/>
        <v>8.0971659919028341E-3</v>
      </c>
      <c r="G173" s="65">
        <f t="shared" si="58"/>
        <v>3</v>
      </c>
      <c r="H173" s="48">
        <f t="shared" si="59"/>
        <v>7.4165636588380711E-3</v>
      </c>
      <c r="I173" s="2"/>
    </row>
    <row r="174" spans="1:9" s="26" customFormat="1" x14ac:dyDescent="0.2">
      <c r="A174" s="41"/>
      <c r="B174" s="70" t="s">
        <v>594</v>
      </c>
      <c r="C174" s="73">
        <v>0</v>
      </c>
      <c r="D174" s="74">
        <f>VLOOKUP(B174,'[1]por deptos 2011-2017'!$BD$9669:$BF$10205,3,0)</f>
        <v>4</v>
      </c>
      <c r="E174" s="65" t="str">
        <f t="shared" si="56"/>
        <v/>
      </c>
      <c r="F174" s="65">
        <f t="shared" si="57"/>
        <v>4.048582995951417E-3</v>
      </c>
      <c r="G174" s="65" t="str">
        <f t="shared" si="58"/>
        <v>0</v>
      </c>
      <c r="H174" s="48" t="str">
        <f t="shared" si="59"/>
        <v/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2011-2017'!$BD$9669:$BF$10205,3,0)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2011-2017'!$BD$9669:$BF$10205,3,0)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0</v>
      </c>
      <c r="D177" s="74">
        <f>VLOOKUP(B177,'[1]por deptos 2011-2017'!$BD$9669:$BF$10205,3,0)</f>
        <v>0</v>
      </c>
      <c r="E177" s="65" t="str">
        <f t="shared" si="56"/>
        <v/>
      </c>
      <c r="F177" s="65" t="str">
        <f t="shared" si="57"/>
        <v/>
      </c>
      <c r="G177" s="65" t="str">
        <f t="shared" si="58"/>
        <v>0</v>
      </c>
      <c r="H177" s="48" t="str">
        <f t="shared" si="59"/>
        <v/>
      </c>
      <c r="I177" s="2"/>
    </row>
    <row r="178" spans="1:9" s="26" customFormat="1" x14ac:dyDescent="0.2">
      <c r="A178" s="41"/>
      <c r="B178" s="70" t="s">
        <v>43</v>
      </c>
      <c r="C178" s="73">
        <v>40</v>
      </c>
      <c r="D178" s="74">
        <f>VLOOKUP(B178,'[1]por deptos 2011-2017'!$BD$9669:$BF$10205,3,0)</f>
        <v>4</v>
      </c>
      <c r="E178" s="65">
        <f t="shared" si="56"/>
        <v>4.9443757725587144E-2</v>
      </c>
      <c r="F178" s="65">
        <f t="shared" si="57"/>
        <v>4.048582995951417E-3</v>
      </c>
      <c r="G178" s="65">
        <f t="shared" si="58"/>
        <v>-0.9</v>
      </c>
      <c r="H178" s="48">
        <f t="shared" si="59"/>
        <v>-4.4499381953028432E-2</v>
      </c>
      <c r="I178" s="2"/>
    </row>
    <row r="179" spans="1:9" s="26" customFormat="1" x14ac:dyDescent="0.2">
      <c r="A179" s="40"/>
      <c r="B179" s="70" t="s">
        <v>534</v>
      </c>
      <c r="C179" s="73">
        <v>7</v>
      </c>
      <c r="D179" s="74">
        <f>VLOOKUP(B179,'[1]por deptos 2011-2017'!$BD$9669:$BF$10205,3,0)</f>
        <v>6</v>
      </c>
      <c r="E179" s="65">
        <f t="shared" ref="E179" si="60">+IF(C179=0,"",C179/C$165)</f>
        <v>8.65265760197775E-3</v>
      </c>
      <c r="F179" s="65">
        <f t="shared" ref="F179" si="61">+IF(D179=0,"",D179/D$165)</f>
        <v>6.0728744939271256E-3</v>
      </c>
      <c r="G179" s="65">
        <f t="shared" ref="G179" si="62">+IF(OR(AND(D179=0),(C179=0)),"0",((D179-C179)/C179))</f>
        <v>-0.14285714285714285</v>
      </c>
      <c r="H179" s="48">
        <f t="shared" ref="H179" si="63">+IF(OR(AND(E179=""),(G179="")),"",E179*G179)</f>
        <v>-1.2360939431396785E-3</v>
      </c>
      <c r="I179" s="2"/>
    </row>
    <row r="180" spans="1:9" s="26" customFormat="1" x14ac:dyDescent="0.2">
      <c r="A180" s="41"/>
      <c r="B180" s="70" t="s">
        <v>448</v>
      </c>
      <c r="C180" s="73">
        <v>15</v>
      </c>
      <c r="D180" s="74">
        <f>VLOOKUP(B180,'[1]por deptos 2011-2017'!$BD$9669:$BF$10205,3,0)</f>
        <v>6</v>
      </c>
      <c r="E180" s="65">
        <f t="shared" si="56"/>
        <v>1.8541409147095178E-2</v>
      </c>
      <c r="F180" s="65">
        <f t="shared" si="57"/>
        <v>6.0728744939271256E-3</v>
      </c>
      <c r="G180" s="65">
        <f t="shared" si="58"/>
        <v>-0.6</v>
      </c>
      <c r="H180" s="48">
        <f t="shared" si="59"/>
        <v>-1.1124845488257106E-2</v>
      </c>
      <c r="I180" s="2"/>
    </row>
    <row r="181" spans="1:9" s="26" customFormat="1" x14ac:dyDescent="0.2">
      <c r="A181" s="41"/>
      <c r="B181" s="70" t="s">
        <v>595</v>
      </c>
      <c r="C181" s="73">
        <v>18</v>
      </c>
      <c r="D181" s="74">
        <f>VLOOKUP(B181,'[1]por deptos 2011-2017'!$BD$9669:$BF$10205,3,0)</f>
        <v>12</v>
      </c>
      <c r="E181" s="65">
        <f t="shared" si="56"/>
        <v>2.2249690976514216E-2</v>
      </c>
      <c r="F181" s="65">
        <f t="shared" si="57"/>
        <v>1.2145748987854251E-2</v>
      </c>
      <c r="G181" s="65">
        <f t="shared" si="58"/>
        <v>-0.33333333333333331</v>
      </c>
      <c r="H181" s="48">
        <f t="shared" si="59"/>
        <v>-7.4165636588380719E-3</v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2011-2017'!$BD$9669:$BF$10205,3,0)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2011-2017'!$BD$9669:$BF$10205,3,0)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4</v>
      </c>
      <c r="D184" s="74">
        <f>VLOOKUP(B184,'[1]por deptos 2011-2017'!$BD$9669:$BF$10205,3,0)</f>
        <v>0</v>
      </c>
      <c r="E184" s="65">
        <f t="shared" ref="E184:E185" si="64">+IF(C184=0,"",C184/C$165)</f>
        <v>4.944375772558714E-3</v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>
        <f t="shared" ref="H184:H185" si="67">+IF(OR(AND(E184=""),(G184="")),"",E184*G184)</f>
        <v>0</v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2011-2017'!$BD$9669:$BF$10205,3,0)</f>
        <v>1</v>
      </c>
      <c r="E185" s="65" t="str">
        <f t="shared" si="64"/>
        <v/>
      </c>
      <c r="F185" s="65">
        <f t="shared" si="65"/>
        <v>1.0121457489878543E-3</v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2</v>
      </c>
      <c r="D186" s="74">
        <f>VLOOKUP(B186,'[1]por deptos 2011-2017'!$BD$9669:$BF$10205,3,0)</f>
        <v>2</v>
      </c>
      <c r="E186" s="65">
        <f t="shared" si="56"/>
        <v>2.472187886279357E-3</v>
      </c>
      <c r="F186" s="65">
        <f t="shared" si="57"/>
        <v>2.0242914979757085E-3</v>
      </c>
      <c r="G186" s="65">
        <f t="shared" si="58"/>
        <v>0</v>
      </c>
      <c r="H186" s="48">
        <f t="shared" si="59"/>
        <v>0</v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2011-2017'!$BD$9669:$BF$10205,3,0)</f>
        <v>0</v>
      </c>
      <c r="E187" s="65" t="str">
        <f t="shared" si="56"/>
        <v/>
      </c>
      <c r="F187" s="65" t="str">
        <f t="shared" si="57"/>
        <v/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2011-2017'!$BD$9669:$BF$10205,3,0)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2011-2017'!$BD$9669:$BF$10205,3,0)</f>
        <v>4</v>
      </c>
      <c r="E189" s="65" t="str">
        <f t="shared" ref="E189" si="68">+IF(C189=0,"",C189/C$165)</f>
        <v/>
      </c>
      <c r="F189" s="65">
        <f t="shared" ref="F189" si="69">+IF(D189=0,"",D189/D$165)</f>
        <v>4.048582995951417E-3</v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2011-2017'!$BD$9669:$BF$10205,3,0)</f>
        <v>0</v>
      </c>
      <c r="E190" s="65" t="str">
        <f t="shared" si="56"/>
        <v/>
      </c>
      <c r="F190" s="65" t="str">
        <f t="shared" si="57"/>
        <v/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6</v>
      </c>
      <c r="D191" s="74">
        <f>VLOOKUP(B191,'[1]por deptos 2011-2017'!$BD$9669:$BF$10205,3,0)</f>
        <v>8</v>
      </c>
      <c r="E191" s="65">
        <f t="shared" si="56"/>
        <v>7.4165636588380719E-3</v>
      </c>
      <c r="F191" s="65">
        <f t="shared" si="57"/>
        <v>8.0971659919028341E-3</v>
      </c>
      <c r="G191" s="65">
        <f t="shared" si="58"/>
        <v>0.33333333333333331</v>
      </c>
      <c r="H191" s="48">
        <f t="shared" si="59"/>
        <v>2.472187886279357E-3</v>
      </c>
      <c r="I191" s="2"/>
    </row>
    <row r="192" spans="1:9" s="26" customFormat="1" x14ac:dyDescent="0.2">
      <c r="A192" s="40"/>
      <c r="B192" s="70" t="s">
        <v>539</v>
      </c>
      <c r="C192" s="73">
        <v>13</v>
      </c>
      <c r="D192" s="74">
        <f>VLOOKUP(B192,'[1]por deptos 2011-2017'!$BD$9669:$BF$10205,3,0)</f>
        <v>1</v>
      </c>
      <c r="E192" s="65">
        <f t="shared" ref="E192" si="72">+IF(C192=0,"",C192/C$165)</f>
        <v>1.6069221260815822E-2</v>
      </c>
      <c r="F192" s="65">
        <f t="shared" ref="F192" si="73">+IF(D192=0,"",D192/D$165)</f>
        <v>1.0121457489878543E-3</v>
      </c>
      <c r="G192" s="65">
        <f t="shared" ref="G192" si="74">+IF(OR(AND(D192=0),(C192=0)),"0",((D192-C192)/C192))</f>
        <v>-0.92307692307692313</v>
      </c>
      <c r="H192" s="48">
        <f t="shared" ref="H192" si="75">+IF(OR(AND(E192=""),(G192="")),"",E192*G192)</f>
        <v>-1.4833127317676144E-2</v>
      </c>
      <c r="I192" s="2"/>
    </row>
    <row r="193" spans="1:9" s="26" customFormat="1" x14ac:dyDescent="0.2">
      <c r="A193" s="41"/>
      <c r="B193" s="70" t="s">
        <v>219</v>
      </c>
      <c r="C193" s="73">
        <v>8</v>
      </c>
      <c r="D193" s="74">
        <f>VLOOKUP(B193,'[1]por deptos 2011-2017'!$BD$9669:$BF$10205,3,0)</f>
        <v>43</v>
      </c>
      <c r="E193" s="65">
        <f t="shared" si="56"/>
        <v>9.8887515451174281E-3</v>
      </c>
      <c r="F193" s="65">
        <f t="shared" si="57"/>
        <v>4.3522267206477734E-2</v>
      </c>
      <c r="G193" s="65">
        <f t="shared" si="58"/>
        <v>4.375</v>
      </c>
      <c r="H193" s="48">
        <f t="shared" si="59"/>
        <v>4.3263288009888747E-2</v>
      </c>
      <c r="I193" s="2"/>
    </row>
    <row r="194" spans="1:9" s="26" customFormat="1" x14ac:dyDescent="0.2">
      <c r="A194" s="41"/>
      <c r="B194" s="70" t="s">
        <v>220</v>
      </c>
      <c r="C194" s="73">
        <v>25</v>
      </c>
      <c r="D194" s="74">
        <f>VLOOKUP(B194,'[1]por deptos 2011-2017'!$BD$9669:$BF$10205,3,0)</f>
        <v>32</v>
      </c>
      <c r="E194" s="65">
        <f t="shared" si="56"/>
        <v>3.0902348578491966E-2</v>
      </c>
      <c r="F194" s="65">
        <f t="shared" si="57"/>
        <v>3.2388663967611336E-2</v>
      </c>
      <c r="G194" s="65">
        <f t="shared" si="58"/>
        <v>0.28000000000000003</v>
      </c>
      <c r="H194" s="48">
        <f t="shared" si="59"/>
        <v>8.6526576019777517E-3</v>
      </c>
      <c r="I194" s="2"/>
    </row>
    <row r="195" spans="1:9" s="26" customFormat="1" x14ac:dyDescent="0.2">
      <c r="A195" s="41"/>
      <c r="B195" s="70" t="s">
        <v>221</v>
      </c>
      <c r="C195" s="73">
        <v>8</v>
      </c>
      <c r="D195" s="74">
        <f>VLOOKUP(B195,'[1]por deptos 2011-2017'!$BD$9669:$BF$10205,3,0)</f>
        <v>13</v>
      </c>
      <c r="E195" s="65">
        <f t="shared" si="56"/>
        <v>9.8887515451174281E-3</v>
      </c>
      <c r="F195" s="65">
        <f t="shared" si="57"/>
        <v>1.3157894736842105E-2</v>
      </c>
      <c r="G195" s="65">
        <f t="shared" si="58"/>
        <v>0.625</v>
      </c>
      <c r="H195" s="48">
        <f t="shared" si="59"/>
        <v>6.1804697156983921E-3</v>
      </c>
      <c r="I195" s="2"/>
    </row>
    <row r="196" spans="1:9" s="26" customFormat="1" x14ac:dyDescent="0.2">
      <c r="A196" s="41"/>
      <c r="B196" s="70" t="s">
        <v>222</v>
      </c>
      <c r="C196" s="73">
        <v>77</v>
      </c>
      <c r="D196" s="74">
        <f>VLOOKUP(B196,'[1]por deptos 2011-2017'!$BD$9669:$BF$10205,3,0)</f>
        <v>100</v>
      </c>
      <c r="E196" s="65">
        <f t="shared" si="56"/>
        <v>9.5179233621755246E-2</v>
      </c>
      <c r="F196" s="65">
        <f t="shared" si="57"/>
        <v>0.10121457489878542</v>
      </c>
      <c r="G196" s="65">
        <f t="shared" si="58"/>
        <v>0.29870129870129869</v>
      </c>
      <c r="H196" s="48">
        <f t="shared" si="59"/>
        <v>2.8430160692212606E-2</v>
      </c>
      <c r="I196" s="2"/>
    </row>
    <row r="197" spans="1:9" s="26" customFormat="1" x14ac:dyDescent="0.2">
      <c r="A197" s="41"/>
      <c r="B197" s="70" t="s">
        <v>450</v>
      </c>
      <c r="C197" s="73">
        <v>2</v>
      </c>
      <c r="D197" s="74">
        <f>VLOOKUP(B197,'[1]por deptos 2011-2017'!$BD$9669:$BF$10205,3,0)</f>
        <v>5</v>
      </c>
      <c r="E197" s="65">
        <f t="shared" si="56"/>
        <v>2.472187886279357E-3</v>
      </c>
      <c r="F197" s="65">
        <f t="shared" si="57"/>
        <v>5.0607287449392713E-3</v>
      </c>
      <c r="G197" s="65">
        <f t="shared" si="58"/>
        <v>1.5</v>
      </c>
      <c r="H197" s="48">
        <f t="shared" si="59"/>
        <v>3.7082818294190355E-3</v>
      </c>
      <c r="I197" s="2"/>
    </row>
    <row r="198" spans="1:9" s="26" customFormat="1" x14ac:dyDescent="0.2">
      <c r="A198" s="41"/>
      <c r="B198" s="70" t="s">
        <v>451</v>
      </c>
      <c r="C198" s="73">
        <v>22</v>
      </c>
      <c r="D198" s="74">
        <f>VLOOKUP(B198,'[1]por deptos 2011-2017'!$BD$9669:$BF$10205,3,0)</f>
        <v>12</v>
      </c>
      <c r="E198" s="65">
        <f t="shared" si="56"/>
        <v>2.7194066749072928E-2</v>
      </c>
      <c r="F198" s="65">
        <f t="shared" si="57"/>
        <v>1.2145748987854251E-2</v>
      </c>
      <c r="G198" s="65">
        <f t="shared" si="58"/>
        <v>-0.45454545454545453</v>
      </c>
      <c r="H198" s="48">
        <f t="shared" si="59"/>
        <v>-1.2360939431396784E-2</v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2011-2017'!$BD$9669:$BF$10205,3,0)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13</v>
      </c>
      <c r="D200" s="74">
        <f>VLOOKUP(B200,'[1]por deptos 2011-2017'!$BD$9669:$BF$10205,3,0)</f>
        <v>5</v>
      </c>
      <c r="E200" s="65">
        <f t="shared" ref="E200" si="76">+IF(C200=0,"",C200/C$165)</f>
        <v>1.6069221260815822E-2</v>
      </c>
      <c r="F200" s="65">
        <f t="shared" ref="F200" si="77">+IF(D200=0,"",D200/D$165)</f>
        <v>5.0607287449392713E-3</v>
      </c>
      <c r="G200" s="65">
        <f t="shared" ref="G200" si="78">+IF(OR(AND(D200=0),(C200=0)),"0",((D200-C200)/C200))</f>
        <v>-0.61538461538461542</v>
      </c>
      <c r="H200" s="48">
        <f t="shared" ref="H200" si="79">+IF(OR(AND(E200=""),(G200="")),"",E200*G200)</f>
        <v>-9.8887515451174298E-3</v>
      </c>
      <c r="I200" s="2"/>
    </row>
    <row r="201" spans="1:9" s="26" customFormat="1" x14ac:dyDescent="0.2">
      <c r="A201" s="41"/>
      <c r="B201" s="70" t="s">
        <v>224</v>
      </c>
      <c r="C201" s="73">
        <v>8</v>
      </c>
      <c r="D201" s="74">
        <f>VLOOKUP(B201,'[1]por deptos 2011-2017'!$BD$9669:$BF$10205,3,0)</f>
        <v>18</v>
      </c>
      <c r="E201" s="65">
        <f t="shared" si="56"/>
        <v>9.8887515451174281E-3</v>
      </c>
      <c r="F201" s="65">
        <f t="shared" si="57"/>
        <v>1.8218623481781375E-2</v>
      </c>
      <c r="G201" s="65">
        <f t="shared" si="58"/>
        <v>1.25</v>
      </c>
      <c r="H201" s="48">
        <f t="shared" si="59"/>
        <v>1.2360939431396784E-2</v>
      </c>
      <c r="I201" s="2"/>
    </row>
    <row r="202" spans="1:9" s="26" customFormat="1" x14ac:dyDescent="0.2">
      <c r="A202" s="41"/>
      <c r="B202" s="70" t="s">
        <v>225</v>
      </c>
      <c r="C202" s="73">
        <v>7</v>
      </c>
      <c r="D202" s="74">
        <f>VLOOKUP(B202,'[1]por deptos 2011-2017'!$BD$9669:$BF$10205,3,0)</f>
        <v>9</v>
      </c>
      <c r="E202" s="65">
        <f t="shared" si="56"/>
        <v>8.65265760197775E-3</v>
      </c>
      <c r="F202" s="65">
        <f t="shared" si="57"/>
        <v>9.1093117408906875E-3</v>
      </c>
      <c r="G202" s="65">
        <f t="shared" si="58"/>
        <v>0.2857142857142857</v>
      </c>
      <c r="H202" s="48">
        <f t="shared" si="59"/>
        <v>2.472187886279357E-3</v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2011-2017'!$BD$9669:$BF$10205,3,0)</f>
        <v>1</v>
      </c>
      <c r="E203" s="65" t="str">
        <f t="shared" si="56"/>
        <v/>
      </c>
      <c r="F203" s="65">
        <f t="shared" si="57"/>
        <v>1.0121457489878543E-3</v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0</v>
      </c>
      <c r="D204" s="74">
        <f>VLOOKUP(B204,'[1]por deptos 2011-2017'!$BD$9669:$BF$10205,3,0)</f>
        <v>0</v>
      </c>
      <c r="E204" s="65" t="str">
        <f t="shared" si="56"/>
        <v/>
      </c>
      <c r="F204" s="65" t="str">
        <f t="shared" si="57"/>
        <v/>
      </c>
      <c r="G204" s="65" t="str">
        <f t="shared" si="58"/>
        <v>0</v>
      </c>
      <c r="H204" s="48" t="str">
        <f t="shared" si="59"/>
        <v/>
      </c>
      <c r="I204" s="2"/>
    </row>
    <row r="205" spans="1:9" s="26" customFormat="1" x14ac:dyDescent="0.2">
      <c r="A205" s="41"/>
      <c r="B205" s="70" t="s">
        <v>47</v>
      </c>
      <c r="C205" s="73">
        <v>57</v>
      </c>
      <c r="D205" s="74">
        <f>VLOOKUP(B205,'[1]por deptos 2011-2017'!$BD$9669:$BF$10205,3,0)</f>
        <v>54</v>
      </c>
      <c r="E205" s="65">
        <f t="shared" si="56"/>
        <v>7.0457354758961685E-2</v>
      </c>
      <c r="F205" s="65">
        <f t="shared" si="57"/>
        <v>5.4655870445344132E-2</v>
      </c>
      <c r="G205" s="65">
        <f t="shared" si="58"/>
        <v>-5.2631578947368418E-2</v>
      </c>
      <c r="H205" s="48">
        <f t="shared" si="59"/>
        <v>-3.708281829419036E-3</v>
      </c>
      <c r="I205" s="2"/>
    </row>
    <row r="206" spans="1:9" s="26" customFormat="1" x14ac:dyDescent="0.2">
      <c r="A206" s="41"/>
      <c r="B206" s="70" t="s">
        <v>227</v>
      </c>
      <c r="C206" s="73">
        <v>21</v>
      </c>
      <c r="D206" s="74">
        <f>VLOOKUP(B206,'[1]por deptos 2011-2017'!$BD$9669:$BF$10205,3,0)</f>
        <v>22</v>
      </c>
      <c r="E206" s="65">
        <f t="shared" si="56"/>
        <v>2.595797280593325E-2</v>
      </c>
      <c r="F206" s="65">
        <f t="shared" si="57"/>
        <v>2.2267206477732792E-2</v>
      </c>
      <c r="G206" s="65">
        <f t="shared" si="58"/>
        <v>4.7619047619047616E-2</v>
      </c>
      <c r="H206" s="48">
        <f t="shared" si="59"/>
        <v>1.2360939431396785E-3</v>
      </c>
      <c r="I206" s="2"/>
    </row>
    <row r="207" spans="1:9" s="26" customFormat="1" x14ac:dyDescent="0.2">
      <c r="A207" s="41"/>
      <c r="B207" s="70" t="s">
        <v>228</v>
      </c>
      <c r="C207" s="73">
        <v>0</v>
      </c>
      <c r="D207" s="74">
        <f>VLOOKUP(B207,'[1]por deptos 2011-2017'!$BD$9669:$BF$10205,3,0)</f>
        <v>2</v>
      </c>
      <c r="E207" s="65" t="str">
        <f t="shared" si="56"/>
        <v/>
      </c>
      <c r="F207" s="65">
        <f t="shared" si="57"/>
        <v>2.0242914979757085E-3</v>
      </c>
      <c r="G207" s="65" t="str">
        <f t="shared" si="58"/>
        <v>0</v>
      </c>
      <c r="H207" s="48" t="str">
        <f t="shared" si="59"/>
        <v/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2011-2017'!$BD$9669:$BF$10205,3,0)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2011-2017'!$BD$9669:$BF$10205,3,0)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2011-2017'!$BD$9669:$BF$10205,3,0)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2011-2017'!$BD$9669:$BF$10205,3,0)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2011-2017'!$BD$9669:$BF$10205,3,0)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3</v>
      </c>
      <c r="D213" s="74">
        <f>VLOOKUP(B213,'[1]por deptos 2011-2017'!$BD$9669:$BF$10205,3,0)</f>
        <v>2</v>
      </c>
      <c r="E213" s="65">
        <f t="shared" si="56"/>
        <v>3.708281829419036E-3</v>
      </c>
      <c r="F213" s="65">
        <f t="shared" si="57"/>
        <v>2.0242914979757085E-3</v>
      </c>
      <c r="G213" s="65">
        <f t="shared" si="58"/>
        <v>-0.33333333333333331</v>
      </c>
      <c r="H213" s="48">
        <f t="shared" si="59"/>
        <v>-1.2360939431396785E-3</v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2011-2017'!$BD$9669:$BF$10205,3,0)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2011-2017'!$BD$9669:$BF$10205,3,0)</f>
        <v>0</v>
      </c>
      <c r="E215" s="65" t="str">
        <f t="shared" si="56"/>
        <v/>
      </c>
      <c r="F215" s="65" t="str">
        <f t="shared" si="57"/>
        <v/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18</v>
      </c>
      <c r="D216" s="74">
        <f>VLOOKUP(B216,'[1]por deptos 2011-2017'!$BD$9669:$BF$10205,3,0)</f>
        <v>14</v>
      </c>
      <c r="E216" s="65">
        <f t="shared" si="56"/>
        <v>2.2249690976514216E-2</v>
      </c>
      <c r="F216" s="65">
        <f t="shared" si="57"/>
        <v>1.417004048582996E-2</v>
      </c>
      <c r="G216" s="65">
        <f t="shared" si="58"/>
        <v>-0.22222222222222221</v>
      </c>
      <c r="H216" s="48">
        <f t="shared" si="59"/>
        <v>-4.944375772558714E-3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2011-2017'!$BD$9669:$BF$10205,3,0)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2011-2017'!$BD$9669:$BF$10205,3,0)</f>
        <v>1</v>
      </c>
      <c r="E218" s="65" t="str">
        <f t="shared" si="56"/>
        <v/>
      </c>
      <c r="F218" s="65">
        <f t="shared" si="57"/>
        <v>1.0121457489878543E-3</v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1</v>
      </c>
      <c r="D219" s="74">
        <f>VLOOKUP(B219,'[1]por deptos 2011-2017'!$BD$9669:$BF$10205,3,0)</f>
        <v>1</v>
      </c>
      <c r="E219" s="65">
        <f t="shared" si="56"/>
        <v>1.2360939431396785E-3</v>
      </c>
      <c r="F219" s="65">
        <f t="shared" si="57"/>
        <v>1.0121457489878543E-3</v>
      </c>
      <c r="G219" s="65">
        <f t="shared" si="58"/>
        <v>0</v>
      </c>
      <c r="H219" s="48">
        <f t="shared" si="59"/>
        <v>0</v>
      </c>
      <c r="I219" s="2"/>
    </row>
    <row r="220" spans="1:9" s="26" customFormat="1" x14ac:dyDescent="0.2">
      <c r="A220" s="41"/>
      <c r="B220" s="70" t="s">
        <v>596</v>
      </c>
      <c r="C220" s="73">
        <v>3</v>
      </c>
      <c r="D220" s="74">
        <f>VLOOKUP(B220,'[1]por deptos 2011-2017'!$BD$9669:$BF$10205,3,0)</f>
        <v>0</v>
      </c>
      <c r="E220" s="65">
        <f t="shared" si="56"/>
        <v>3.708281829419036E-3</v>
      </c>
      <c r="F220" s="65" t="str">
        <f t="shared" si="57"/>
        <v/>
      </c>
      <c r="G220" s="65" t="str">
        <f t="shared" si="58"/>
        <v>0</v>
      </c>
      <c r="H220" s="48">
        <f t="shared" si="59"/>
        <v>0</v>
      </c>
      <c r="I220" s="2"/>
    </row>
    <row r="221" spans="1:9" s="26" customFormat="1" x14ac:dyDescent="0.2">
      <c r="A221" s="41"/>
      <c r="B221" s="70" t="s">
        <v>454</v>
      </c>
      <c r="C221" s="73">
        <v>1</v>
      </c>
      <c r="D221" s="74">
        <f>VLOOKUP(B221,'[1]por deptos 2011-2017'!$BD$9669:$BF$10205,3,0)</f>
        <v>1</v>
      </c>
      <c r="E221" s="65">
        <f t="shared" si="56"/>
        <v>1.2360939431396785E-3</v>
      </c>
      <c r="F221" s="65">
        <f t="shared" si="57"/>
        <v>1.0121457489878543E-3</v>
      </c>
      <c r="G221" s="65">
        <f t="shared" si="58"/>
        <v>0</v>
      </c>
      <c r="H221" s="48">
        <f t="shared" si="59"/>
        <v>0</v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2011-2017'!$BD$9669:$BF$10205,3,0)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2011-2017'!$BD$9669:$BF$10205,3,0)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7</v>
      </c>
      <c r="D224" s="74">
        <f>VLOOKUP(B224,'[1]por deptos 2011-2017'!$BD$9669:$BF$10205,3,0)</f>
        <v>0</v>
      </c>
      <c r="E224" s="65">
        <f t="shared" si="56"/>
        <v>8.65265760197775E-3</v>
      </c>
      <c r="F224" s="65" t="str">
        <f t="shared" si="57"/>
        <v/>
      </c>
      <c r="G224" s="65" t="str">
        <f t="shared" si="58"/>
        <v>0</v>
      </c>
      <c r="H224" s="48">
        <f t="shared" si="59"/>
        <v>0</v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2011-2017'!$BD$9669:$BF$10205,3,0)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2011-2017'!$BD$9669:$BF$10205,3,0)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0</v>
      </c>
      <c r="D227" s="74">
        <f>VLOOKUP(B227,'[1]por deptos 2011-2017'!$BD$9669:$BF$10205,3,0)</f>
        <v>0</v>
      </c>
      <c r="E227" s="65" t="str">
        <f t="shared" si="56"/>
        <v/>
      </c>
      <c r="F227" s="65" t="str">
        <f t="shared" si="57"/>
        <v/>
      </c>
      <c r="G227" s="65" t="str">
        <f t="shared" si="58"/>
        <v>0</v>
      </c>
      <c r="H227" s="48" t="str">
        <f t="shared" si="59"/>
        <v/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2011-2017'!$BD$9669:$BF$10205,3,0)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10</v>
      </c>
      <c r="D229" s="74">
        <f>VLOOKUP(B229,'[1]por deptos 2011-2017'!$BD$9669:$BF$10205,3,0)</f>
        <v>41</v>
      </c>
      <c r="E229" s="65">
        <f t="shared" si="56"/>
        <v>1.2360939431396786E-2</v>
      </c>
      <c r="F229" s="65">
        <f t="shared" si="57"/>
        <v>4.1497975708502027E-2</v>
      </c>
      <c r="G229" s="65">
        <f t="shared" si="58"/>
        <v>3.1</v>
      </c>
      <c r="H229" s="48">
        <f t="shared" si="59"/>
        <v>3.8318912237330034E-2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2011-2017'!$BD$9669:$BF$10205,3,0)</f>
        <v>0</v>
      </c>
      <c r="E230" s="65" t="str">
        <f t="shared" si="56"/>
        <v/>
      </c>
      <c r="F230" s="65" t="str">
        <f t="shared" si="57"/>
        <v/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2011-2017'!$BD$9669:$BF$10205,3,0)</f>
        <v>3</v>
      </c>
      <c r="E231" s="65" t="str">
        <f t="shared" si="56"/>
        <v/>
      </c>
      <c r="F231" s="65">
        <f t="shared" si="57"/>
        <v>3.0364372469635628E-3</v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0</v>
      </c>
      <c r="D232" s="74">
        <f>VLOOKUP(B232,'[1]por deptos 2011-2017'!$BD$9669:$BF$10205,3,0)</f>
        <v>31</v>
      </c>
      <c r="E232" s="65" t="str">
        <f t="shared" si="56"/>
        <v/>
      </c>
      <c r="F232" s="65">
        <f t="shared" si="57"/>
        <v>3.137651821862348E-2</v>
      </c>
      <c r="G232" s="65" t="str">
        <f t="shared" si="58"/>
        <v>0</v>
      </c>
      <c r="H232" s="48" t="str">
        <f t="shared" si="59"/>
        <v/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2011-2017'!$BD$9669:$BF$10205,3,0)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2011-2017'!$BD$9669:$BF$10205,3,0)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6</v>
      </c>
      <c r="D235" s="74">
        <f>VLOOKUP(B235,'[1]por deptos 2011-2017'!$BD$9669:$BF$10205,3,0)</f>
        <v>2</v>
      </c>
      <c r="E235" s="65">
        <f t="shared" si="56"/>
        <v>7.4165636588380719E-3</v>
      </c>
      <c r="F235" s="65">
        <f t="shared" si="57"/>
        <v>2.0242914979757085E-3</v>
      </c>
      <c r="G235" s="65">
        <f t="shared" si="58"/>
        <v>-0.66666666666666663</v>
      </c>
      <c r="H235" s="48">
        <f t="shared" si="59"/>
        <v>-4.944375772558714E-3</v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2011-2017'!$BD$9669:$BF$10205,3,0)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2011-2017'!$BD$9669:$BF$10205,3,0)</f>
        <v>5</v>
      </c>
      <c r="E237" s="65" t="str">
        <f t="shared" si="56"/>
        <v/>
      </c>
      <c r="F237" s="65">
        <f t="shared" si="57"/>
        <v>5.0607287449392713E-3</v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2011-2017'!$BD$9669:$BF$10205,3,0)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2011-2017'!$BD$9669:$BF$10205,3,0)</f>
        <v>1</v>
      </c>
      <c r="E239" s="65" t="str">
        <f t="shared" si="88"/>
        <v/>
      </c>
      <c r="F239" s="65">
        <f t="shared" si="89"/>
        <v>1.0121457489878543E-3</v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2011-2017'!$BD$9669:$BF$10205,3,0)</f>
        <v>3</v>
      </c>
      <c r="E240" s="65" t="str">
        <f t="shared" si="88"/>
        <v/>
      </c>
      <c r="F240" s="65">
        <f t="shared" si="89"/>
        <v>3.0364372469635628E-3</v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1</v>
      </c>
      <c r="D241" s="74">
        <f>VLOOKUP(B241,'[1]por deptos 2011-2017'!$BD$9669:$BF$10205,3,0)</f>
        <v>3</v>
      </c>
      <c r="E241" s="65">
        <f t="shared" si="88"/>
        <v>1.2360939431396785E-3</v>
      </c>
      <c r="F241" s="65">
        <f t="shared" si="89"/>
        <v>3.0364372469635628E-3</v>
      </c>
      <c r="G241" s="65">
        <f t="shared" si="90"/>
        <v>2</v>
      </c>
      <c r="H241" s="48">
        <f t="shared" si="91"/>
        <v>2.472187886279357E-3</v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2011-2017'!$BD$9669:$BF$10205,3,0)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2011-2017'!$BD$9669:$BF$10205,3,0)</f>
        <v>1</v>
      </c>
      <c r="E243" s="65" t="str">
        <f t="shared" si="88"/>
        <v/>
      </c>
      <c r="F243" s="65">
        <f t="shared" si="89"/>
        <v>1.0121457489878543E-3</v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2011-2017'!$BD$9669:$BF$10205,3,0)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2011-2017'!$BD$9669:$BF$10205,3,0)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2011-2017'!$BD$9669:$BF$10205,3,0)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2011-2017'!$BD$9669:$BF$10205,3,0)</f>
        <v>1</v>
      </c>
      <c r="E247" s="65" t="str">
        <f t="shared" si="88"/>
        <v/>
      </c>
      <c r="F247" s="65">
        <f t="shared" si="89"/>
        <v>1.0121457489878543E-3</v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2011-2017'!$BD$9669:$BF$10205,3,0)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2011-2017'!$BD$9669:$BF$10205,3,0)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2011-2017'!$BD$9669:$BF$10205,3,0)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0</v>
      </c>
      <c r="D251" s="74">
        <f>VLOOKUP(B251,'[1]por deptos 2011-2017'!$BD$9669:$BF$10205,3,0)</f>
        <v>0</v>
      </c>
      <c r="E251" s="65" t="str">
        <f t="shared" si="88"/>
        <v/>
      </c>
      <c r="F251" s="65" t="str">
        <f t="shared" si="89"/>
        <v/>
      </c>
      <c r="G251" s="65" t="str">
        <f t="shared" si="90"/>
        <v>0</v>
      </c>
      <c r="H251" s="48" t="str">
        <f t="shared" si="91"/>
        <v/>
      </c>
      <c r="I251" s="2"/>
    </row>
    <row r="252" spans="1:9" s="26" customFormat="1" x14ac:dyDescent="0.2">
      <c r="A252" s="41"/>
      <c r="B252" s="70" t="s">
        <v>467</v>
      </c>
      <c r="C252" s="73">
        <v>1</v>
      </c>
      <c r="D252" s="74">
        <f>VLOOKUP(B252,'[1]por deptos 2011-2017'!$BD$9669:$BF$10205,3,0)</f>
        <v>0</v>
      </c>
      <c r="E252" s="65">
        <f t="shared" si="88"/>
        <v>1.2360939431396785E-3</v>
      </c>
      <c r="F252" s="65" t="str">
        <f t="shared" si="89"/>
        <v/>
      </c>
      <c r="G252" s="65" t="str">
        <f t="shared" si="90"/>
        <v>0</v>
      </c>
      <c r="H252" s="48">
        <f t="shared" si="91"/>
        <v>0</v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2011-2017'!$BD$9669:$BF$10205,3,0)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2011-2017'!$BD$9669:$BF$10205,3,0)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2011-2017'!$BD$9669:$BF$10205,3,0)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7</v>
      </c>
      <c r="D256" s="74">
        <f>VLOOKUP(B256,'[1]por deptos 2011-2017'!$BD$9669:$BF$10205,3,0)</f>
        <v>3</v>
      </c>
      <c r="E256" s="65">
        <f t="shared" si="88"/>
        <v>8.65265760197775E-3</v>
      </c>
      <c r="F256" s="65">
        <f t="shared" si="89"/>
        <v>3.0364372469635628E-3</v>
      </c>
      <c r="G256" s="65">
        <f t="shared" si="90"/>
        <v>-0.5714285714285714</v>
      </c>
      <c r="H256" s="48">
        <f t="shared" si="91"/>
        <v>-4.944375772558714E-3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2011-2017'!$BD$9669:$BF$10205,3,0)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33</v>
      </c>
      <c r="D258" s="74">
        <f>VLOOKUP(B258,'[1]por deptos 2011-2017'!$BD$9669:$BF$10205,3,0)</f>
        <v>4</v>
      </c>
      <c r="E258" s="65">
        <f t="shared" si="96"/>
        <v>4.0791100123609397E-2</v>
      </c>
      <c r="F258" s="65">
        <f t="shared" si="97"/>
        <v>4.048582995951417E-3</v>
      </c>
      <c r="G258" s="65">
        <f t="shared" si="98"/>
        <v>-0.87878787878787878</v>
      </c>
      <c r="H258" s="48">
        <f t="shared" si="99"/>
        <v>-3.5846724351050685E-2</v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2011-2017'!$BD$9669:$BF$10205,3,0)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2011-2017'!$BD$9669:$BF$10205,3,0)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2011-2017'!$BD$9669:$BF$10205,3,0)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2011-2017'!$BD$9669:$BF$10205,3,0)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10</v>
      </c>
      <c r="D263" s="74">
        <f>VLOOKUP(B263,'[1]por deptos 2011-2017'!$BD$9669:$BF$10205,3,0)</f>
        <v>4</v>
      </c>
      <c r="E263" s="65">
        <f t="shared" si="96"/>
        <v>1.2360939431396786E-2</v>
      </c>
      <c r="F263" s="65">
        <f t="shared" si="97"/>
        <v>4.048582995951417E-3</v>
      </c>
      <c r="G263" s="65">
        <f t="shared" si="98"/>
        <v>-0.6</v>
      </c>
      <c r="H263" s="48">
        <f t="shared" si="99"/>
        <v>-7.4165636588380711E-3</v>
      </c>
      <c r="I263" s="2"/>
    </row>
    <row r="264" spans="1:9" s="26" customFormat="1" x14ac:dyDescent="0.2">
      <c r="A264" s="41"/>
      <c r="B264" s="70" t="s">
        <v>60</v>
      </c>
      <c r="C264" s="73">
        <v>11</v>
      </c>
      <c r="D264" s="74">
        <f>VLOOKUP(B264,'[1]por deptos 2011-2017'!$BD$9669:$BF$10205,3,0)</f>
        <v>7</v>
      </c>
      <c r="E264" s="65">
        <f t="shared" si="88"/>
        <v>1.3597033374536464E-2</v>
      </c>
      <c r="F264" s="65">
        <f t="shared" si="89"/>
        <v>7.0850202429149798E-3</v>
      </c>
      <c r="G264" s="65">
        <f t="shared" si="90"/>
        <v>-0.36363636363636365</v>
      </c>
      <c r="H264" s="48">
        <f t="shared" si="91"/>
        <v>-4.944375772558714E-3</v>
      </c>
      <c r="I264" s="2"/>
    </row>
    <row r="265" spans="1:9" s="26" customFormat="1" x14ac:dyDescent="0.2">
      <c r="A265" s="41"/>
      <c r="B265" s="70" t="s">
        <v>65</v>
      </c>
      <c r="C265" s="73">
        <v>12</v>
      </c>
      <c r="D265" s="74">
        <f>VLOOKUP(B265,'[1]por deptos 2011-2017'!$BD$9669:$BF$10205,3,0)</f>
        <v>9</v>
      </c>
      <c r="E265" s="65">
        <f t="shared" si="88"/>
        <v>1.4833127317676144E-2</v>
      </c>
      <c r="F265" s="65">
        <f t="shared" si="89"/>
        <v>9.1093117408906875E-3</v>
      </c>
      <c r="G265" s="65">
        <f t="shared" si="90"/>
        <v>-0.25</v>
      </c>
      <c r="H265" s="48">
        <f t="shared" si="91"/>
        <v>-3.708281829419036E-3</v>
      </c>
      <c r="I265" s="2"/>
    </row>
    <row r="266" spans="1:9" s="26" customFormat="1" x14ac:dyDescent="0.2">
      <c r="A266" s="41"/>
      <c r="B266" s="70" t="s">
        <v>61</v>
      </c>
      <c r="C266" s="73">
        <v>3</v>
      </c>
      <c r="D266" s="74">
        <f>VLOOKUP(B266,'[1]por deptos 2011-2017'!$BD$9669:$BF$10205,3,0)</f>
        <v>8</v>
      </c>
      <c r="E266" s="65">
        <f t="shared" si="88"/>
        <v>3.708281829419036E-3</v>
      </c>
      <c r="F266" s="65">
        <f t="shared" si="89"/>
        <v>8.0971659919028341E-3</v>
      </c>
      <c r="G266" s="65">
        <f t="shared" si="90"/>
        <v>1.6666666666666667</v>
      </c>
      <c r="H266" s="48">
        <f t="shared" si="91"/>
        <v>6.1804697156983938E-3</v>
      </c>
      <c r="I266" s="2"/>
    </row>
    <row r="267" spans="1:9" s="26" customFormat="1" x14ac:dyDescent="0.2">
      <c r="A267" s="41"/>
      <c r="B267" s="70" t="s">
        <v>247</v>
      </c>
      <c r="C267" s="73">
        <v>6</v>
      </c>
      <c r="D267" s="74">
        <f>VLOOKUP(B267,'[1]por deptos 2011-2017'!$BD$9669:$BF$10205,3,0)</f>
        <v>5</v>
      </c>
      <c r="E267" s="65">
        <f t="shared" si="88"/>
        <v>7.4165636588380719E-3</v>
      </c>
      <c r="F267" s="65">
        <f t="shared" si="89"/>
        <v>5.0607287449392713E-3</v>
      </c>
      <c r="G267" s="65">
        <f t="shared" si="90"/>
        <v>-0.16666666666666666</v>
      </c>
      <c r="H267" s="48">
        <f t="shared" si="91"/>
        <v>-1.2360939431396785E-3</v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2011-2017'!$BD$9669:$BF$10205,3,0)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1</v>
      </c>
      <c r="D269" s="74">
        <f>VLOOKUP(B269,'[1]por deptos 2011-2017'!$BD$9669:$BF$10205,3,0)</f>
        <v>0</v>
      </c>
      <c r="E269" s="65">
        <f t="shared" ref="E269" si="100">+IF(C269=0,"",C269/C$165)</f>
        <v>1.2360939431396785E-3</v>
      </c>
      <c r="F269" s="65" t="str">
        <f t="shared" ref="F269" si="101">+IF(D269=0,"",D269/D$165)</f>
        <v/>
      </c>
      <c r="G269" s="65" t="str">
        <f t="shared" ref="G269" si="102">+IF(OR(AND(D269=0),(C269=0)),"0",((D269-C269)/C269))</f>
        <v>0</v>
      </c>
      <c r="H269" s="48">
        <f t="shared" ref="H269" si="103">+IF(OR(AND(E269=""),(G269="")),"",E269*G269)</f>
        <v>0</v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2011-2017'!$BD$9669:$BF$10205,3,0)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0</v>
      </c>
      <c r="D271" s="74">
        <f>VLOOKUP(B271,'[1]por deptos 2011-2017'!$BD$9669:$BF$10205,3,0)</f>
        <v>1</v>
      </c>
      <c r="E271" s="65" t="str">
        <f t="shared" si="88"/>
        <v/>
      </c>
      <c r="F271" s="65">
        <f t="shared" si="89"/>
        <v>1.0121457489878543E-3</v>
      </c>
      <c r="G271" s="65" t="str">
        <f t="shared" si="90"/>
        <v>0</v>
      </c>
      <c r="H271" s="48" t="str">
        <f t="shared" si="91"/>
        <v/>
      </c>
      <c r="I271" s="2"/>
    </row>
    <row r="272" spans="1:9" s="26" customFormat="1" x14ac:dyDescent="0.2">
      <c r="A272" s="41"/>
      <c r="B272" s="70" t="s">
        <v>59</v>
      </c>
      <c r="C272" s="73">
        <v>29</v>
      </c>
      <c r="D272" s="74">
        <f>VLOOKUP(B272,'[1]por deptos 2011-2017'!$BD$9669:$BF$10205,3,0)</f>
        <v>6</v>
      </c>
      <c r="E272" s="65">
        <f t="shared" si="88"/>
        <v>3.5846724351050678E-2</v>
      </c>
      <c r="F272" s="65">
        <f t="shared" si="89"/>
        <v>6.0728744939271256E-3</v>
      </c>
      <c r="G272" s="65">
        <f t="shared" si="90"/>
        <v>-0.7931034482758621</v>
      </c>
      <c r="H272" s="48">
        <f t="shared" si="91"/>
        <v>-2.8430160692212606E-2</v>
      </c>
      <c r="I272" s="2"/>
    </row>
    <row r="273" spans="1:9" s="26" customFormat="1" x14ac:dyDescent="0.2">
      <c r="A273" s="41"/>
      <c r="B273" s="70" t="s">
        <v>64</v>
      </c>
      <c r="C273" s="73">
        <v>0</v>
      </c>
      <c r="D273" s="74">
        <f>VLOOKUP(B273,'[1]por deptos 2011-2017'!$BD$9669:$BF$10205,3,0)</f>
        <v>0</v>
      </c>
      <c r="E273" s="65" t="str">
        <f t="shared" si="88"/>
        <v/>
      </c>
      <c r="F273" s="65" t="str">
        <f t="shared" si="89"/>
        <v/>
      </c>
      <c r="G273" s="65" t="str">
        <f t="shared" si="90"/>
        <v>0</v>
      </c>
      <c r="H273" s="48" t="str">
        <f t="shared" si="91"/>
        <v/>
      </c>
      <c r="I273" s="2"/>
    </row>
    <row r="274" spans="1:9" s="26" customFormat="1" x14ac:dyDescent="0.2">
      <c r="A274" s="41"/>
      <c r="B274" s="70" t="s">
        <v>248</v>
      </c>
      <c r="C274" s="73">
        <v>0</v>
      </c>
      <c r="D274" s="74">
        <f>VLOOKUP(B274,'[1]por deptos 2011-2017'!$BD$9669:$BF$10205,3,0)</f>
        <v>5</v>
      </c>
      <c r="E274" s="65" t="str">
        <f t="shared" si="88"/>
        <v/>
      </c>
      <c r="F274" s="65">
        <f t="shared" si="89"/>
        <v>5.0607287449392713E-3</v>
      </c>
      <c r="G274" s="65" t="str">
        <f t="shared" si="90"/>
        <v>0</v>
      </c>
      <c r="H274" s="48" t="str">
        <f t="shared" si="91"/>
        <v/>
      </c>
      <c r="I274" s="2"/>
    </row>
    <row r="275" spans="1:9" s="26" customFormat="1" x14ac:dyDescent="0.2">
      <c r="A275" s="41"/>
      <c r="B275" s="70" t="s">
        <v>469</v>
      </c>
      <c r="C275" s="73">
        <v>7</v>
      </c>
      <c r="D275" s="74">
        <f>VLOOKUP(B275,'[1]por deptos 2011-2017'!$BD$9669:$BF$10205,3,0)</f>
        <v>55</v>
      </c>
      <c r="E275" s="65">
        <f t="shared" si="88"/>
        <v>8.65265760197775E-3</v>
      </c>
      <c r="F275" s="65">
        <f t="shared" si="89"/>
        <v>5.5668016194331982E-2</v>
      </c>
      <c r="G275" s="65">
        <f t="shared" si="90"/>
        <v>6.8571428571428568</v>
      </c>
      <c r="H275" s="48">
        <f t="shared" si="91"/>
        <v>5.9332509270704568E-2</v>
      </c>
      <c r="I275" s="2"/>
    </row>
    <row r="276" spans="1:9" s="26" customFormat="1" x14ac:dyDescent="0.2">
      <c r="A276" s="41"/>
      <c r="B276" s="70" t="s">
        <v>66</v>
      </c>
      <c r="C276" s="73">
        <v>0</v>
      </c>
      <c r="D276" s="74">
        <f>VLOOKUP(B276,'[1]por deptos 2011-2017'!$BD$9669:$BF$10205,3,0)</f>
        <v>2</v>
      </c>
      <c r="E276" s="65" t="str">
        <f t="shared" si="88"/>
        <v/>
      </c>
      <c r="F276" s="65">
        <f t="shared" si="89"/>
        <v>2.0242914979757085E-3</v>
      </c>
      <c r="G276" s="65" t="str">
        <f t="shared" si="90"/>
        <v>0</v>
      </c>
      <c r="H276" s="48" t="str">
        <f t="shared" si="91"/>
        <v/>
      </c>
      <c r="I276" s="2"/>
    </row>
    <row r="277" spans="1:9" s="26" customFormat="1" x14ac:dyDescent="0.2">
      <c r="A277" s="40"/>
      <c r="B277" s="70" t="s">
        <v>556</v>
      </c>
      <c r="C277" s="73">
        <v>3</v>
      </c>
      <c r="D277" s="74">
        <f>VLOOKUP(B277,'[1]por deptos 2011-2017'!$BD$9669:$BF$10205,3,0)</f>
        <v>0</v>
      </c>
      <c r="E277" s="65">
        <f t="shared" ref="E277:E278" si="104">+IF(C277=0,"",C277/C$165)</f>
        <v>3.708281829419036E-3</v>
      </c>
      <c r="F277" s="65" t="str">
        <f t="shared" ref="F277:F278" si="105">+IF(D277=0,"",D277/D$165)</f>
        <v/>
      </c>
      <c r="G277" s="65" t="str">
        <f t="shared" ref="G277:G278" si="106">+IF(OR(AND(D277=0),(C277=0)),"0",((D277-C277)/C277))</f>
        <v>0</v>
      </c>
      <c r="H277" s="48">
        <f t="shared" ref="H277:H278" si="107">+IF(OR(AND(E277=""),(G277="")),"",E277*G277)</f>
        <v>0</v>
      </c>
      <c r="I277" s="2"/>
    </row>
    <row r="278" spans="1:9" s="26" customFormat="1" x14ac:dyDescent="0.2">
      <c r="A278" s="40"/>
      <c r="B278" s="70" t="s">
        <v>557</v>
      </c>
      <c r="C278" s="73">
        <v>1</v>
      </c>
      <c r="D278" s="74">
        <f>VLOOKUP(B278,'[1]por deptos 2011-2017'!$BD$9669:$BF$10205,3,0)</f>
        <v>3</v>
      </c>
      <c r="E278" s="65">
        <f t="shared" si="104"/>
        <v>1.2360939431396785E-3</v>
      </c>
      <c r="F278" s="65">
        <f t="shared" si="105"/>
        <v>3.0364372469635628E-3</v>
      </c>
      <c r="G278" s="65">
        <f t="shared" si="106"/>
        <v>2</v>
      </c>
      <c r="H278" s="48">
        <f t="shared" si="107"/>
        <v>2.472187886279357E-3</v>
      </c>
      <c r="I278" s="2"/>
    </row>
    <row r="279" spans="1:9" s="26" customFormat="1" x14ac:dyDescent="0.2">
      <c r="A279" s="41"/>
      <c r="B279" s="70" t="s">
        <v>67</v>
      </c>
      <c r="C279" s="73">
        <v>13</v>
      </c>
      <c r="D279" s="74">
        <f>VLOOKUP(B279,'[1]por deptos 2011-2017'!$BD$9669:$BF$10205,3,0)</f>
        <v>22</v>
      </c>
      <c r="E279" s="65">
        <f t="shared" si="88"/>
        <v>1.6069221260815822E-2</v>
      </c>
      <c r="F279" s="65">
        <f t="shared" si="89"/>
        <v>2.2267206477732792E-2</v>
      </c>
      <c r="G279" s="65">
        <f t="shared" si="90"/>
        <v>0.69230769230769229</v>
      </c>
      <c r="H279" s="48">
        <f t="shared" si="91"/>
        <v>1.1124845488257108E-2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2011-2017'!$BD$9669:$BF$10205,3,0)</f>
        <v>12</v>
      </c>
      <c r="E280" s="65" t="str">
        <f t="shared" si="88"/>
        <v/>
      </c>
      <c r="F280" s="65">
        <f t="shared" si="89"/>
        <v>1.2145748987854251E-2</v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2011-2017'!$BD$9669:$BF$10205,3,0)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2011-2017'!$BD$9669:$BF$10205,3,0)</f>
        <v>4</v>
      </c>
      <c r="E282" s="65" t="str">
        <f t="shared" si="108"/>
        <v/>
      </c>
      <c r="F282" s="65">
        <f t="shared" si="109"/>
        <v>4.048582995951417E-3</v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2011-2017'!$BD$9669:$BF$10205,3,0)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2011-2017'!$BD$9669:$BF$10205,3,0)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2011-2017'!$BD$9669:$BF$10205,3,0)</f>
        <v>0</v>
      </c>
      <c r="E285" s="65" t="str">
        <f t="shared" si="108"/>
        <v/>
      </c>
      <c r="F285" s="65" t="str">
        <f t="shared" si="109"/>
        <v/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0</v>
      </c>
      <c r="D286" s="74">
        <f>VLOOKUP(B286,'[1]por deptos 2011-2017'!$BD$9669:$BF$10205,3,0)</f>
        <v>4</v>
      </c>
      <c r="E286" s="65" t="str">
        <f t="shared" si="88"/>
        <v/>
      </c>
      <c r="F286" s="65">
        <f t="shared" si="89"/>
        <v>4.048582995951417E-3</v>
      </c>
      <c r="G286" s="65" t="str">
        <f t="shared" si="90"/>
        <v>0</v>
      </c>
      <c r="H286" s="48" t="str">
        <f t="shared" si="91"/>
        <v/>
      </c>
      <c r="I286" s="2"/>
    </row>
    <row r="287" spans="1:9" s="26" customFormat="1" x14ac:dyDescent="0.2">
      <c r="A287" s="41"/>
      <c r="B287" s="70" t="s">
        <v>471</v>
      </c>
      <c r="C287" s="73">
        <v>72</v>
      </c>
      <c r="D287" s="74">
        <f>VLOOKUP(B287,'[1]por deptos 2011-2017'!$BD$9669:$BF$10205,3,0)</f>
        <v>73</v>
      </c>
      <c r="E287" s="65">
        <f t="shared" si="88"/>
        <v>8.8998763906056863E-2</v>
      </c>
      <c r="F287" s="65">
        <f t="shared" si="89"/>
        <v>7.3886639676113364E-2</v>
      </c>
      <c r="G287" s="65">
        <f t="shared" si="90"/>
        <v>1.3888888888888888E-2</v>
      </c>
      <c r="H287" s="48">
        <f t="shared" si="91"/>
        <v>1.2360939431396785E-3</v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2011-2017'!$BD$9669:$BF$10205,3,0)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4</v>
      </c>
      <c r="D289" s="74">
        <f>VLOOKUP(B289,'[1]por deptos 2011-2017'!$BD$9669:$BF$10205,3,0)</f>
        <v>1</v>
      </c>
      <c r="E289" s="65">
        <f t="shared" si="88"/>
        <v>4.944375772558714E-3</v>
      </c>
      <c r="F289" s="65">
        <f t="shared" si="89"/>
        <v>1.0121457489878543E-3</v>
      </c>
      <c r="G289" s="65">
        <f t="shared" si="90"/>
        <v>-0.75</v>
      </c>
      <c r="H289" s="48">
        <f t="shared" si="91"/>
        <v>-3.7082818294190355E-3</v>
      </c>
      <c r="I289" s="2"/>
    </row>
    <row r="290" spans="1:9" s="26" customFormat="1" x14ac:dyDescent="0.2">
      <c r="A290" s="41"/>
      <c r="B290" s="70" t="s">
        <v>473</v>
      </c>
      <c r="C290" s="73">
        <v>1</v>
      </c>
      <c r="D290" s="74">
        <f>VLOOKUP(B290,'[1]por deptos 2011-2017'!$BD$9669:$BF$10205,3,0)</f>
        <v>0</v>
      </c>
      <c r="E290" s="65">
        <f t="shared" si="88"/>
        <v>1.2360939431396785E-3</v>
      </c>
      <c r="F290" s="65" t="str">
        <f t="shared" si="89"/>
        <v/>
      </c>
      <c r="G290" s="65" t="str">
        <f t="shared" si="90"/>
        <v>0</v>
      </c>
      <c r="H290" s="48">
        <f t="shared" si="91"/>
        <v>0</v>
      </c>
      <c r="I290" s="2"/>
    </row>
    <row r="291" spans="1:9" s="26" customFormat="1" x14ac:dyDescent="0.2">
      <c r="A291" s="41"/>
      <c r="B291" s="70" t="s">
        <v>474</v>
      </c>
      <c r="C291" s="73">
        <v>2</v>
      </c>
      <c r="D291" s="74">
        <f>VLOOKUP(B291,'[1]por deptos 2011-2017'!$BD$9669:$BF$10205,3,0)</f>
        <v>0</v>
      </c>
      <c r="E291" s="65">
        <f t="shared" si="88"/>
        <v>2.472187886279357E-3</v>
      </c>
      <c r="F291" s="65" t="str">
        <f t="shared" si="89"/>
        <v/>
      </c>
      <c r="G291" s="65" t="str">
        <f t="shared" si="90"/>
        <v>0</v>
      </c>
      <c r="H291" s="48">
        <f t="shared" si="91"/>
        <v>0</v>
      </c>
      <c r="I291" s="2"/>
    </row>
    <row r="292" spans="1:9" s="26" customFormat="1" x14ac:dyDescent="0.2">
      <c r="A292" s="41"/>
      <c r="B292" s="70" t="s">
        <v>68</v>
      </c>
      <c r="C292" s="73">
        <v>49</v>
      </c>
      <c r="D292" s="74">
        <f>VLOOKUP(B292,'[1]por deptos 2011-2017'!$BD$9669:$BF$10205,3,0)</f>
        <v>13</v>
      </c>
      <c r="E292" s="65">
        <f t="shared" si="88"/>
        <v>6.0568603213844253E-2</v>
      </c>
      <c r="F292" s="65">
        <f t="shared" si="89"/>
        <v>1.3157894736842105E-2</v>
      </c>
      <c r="G292" s="65">
        <f t="shared" si="90"/>
        <v>-0.73469387755102045</v>
      </c>
      <c r="H292" s="48">
        <f t="shared" si="91"/>
        <v>-4.4499381953028432E-2</v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2011-2017'!$BD$9669:$BF$10205,3,0)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2011-2017'!$BD$9669:$BF$10205,3,0)</f>
        <v>1</v>
      </c>
      <c r="E294" s="65" t="str">
        <f t="shared" si="88"/>
        <v/>
      </c>
      <c r="F294" s="65">
        <f t="shared" si="89"/>
        <v>1.0121457489878543E-3</v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2011-2017'!$BD$9669:$BF$10205,3,0)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2011-2017'!$BD$9669:$BF$10205,3,0)</f>
        <v>0</v>
      </c>
      <c r="E296" s="65" t="str">
        <f t="shared" si="88"/>
        <v/>
      </c>
      <c r="F296" s="65" t="str">
        <f t="shared" si="89"/>
        <v/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5</v>
      </c>
      <c r="D297" s="74">
        <f>VLOOKUP(B297,'[1]por deptos 2011-2017'!$BD$9669:$BF$10205,3,0)</f>
        <v>3</v>
      </c>
      <c r="E297" s="65">
        <f t="shared" si="88"/>
        <v>6.180469715698393E-3</v>
      </c>
      <c r="F297" s="65">
        <f t="shared" si="89"/>
        <v>3.0364372469635628E-3</v>
      </c>
      <c r="G297" s="65">
        <f t="shared" si="90"/>
        <v>-0.4</v>
      </c>
      <c r="H297" s="48">
        <f t="shared" si="91"/>
        <v>-2.4721878862793575E-3</v>
      </c>
      <c r="I297" s="2"/>
    </row>
    <row r="298" spans="1:9" s="26" customFormat="1" x14ac:dyDescent="0.2">
      <c r="A298" s="41"/>
      <c r="B298" s="70" t="s">
        <v>477</v>
      </c>
      <c r="C298" s="73">
        <v>7</v>
      </c>
      <c r="D298" s="74">
        <f>VLOOKUP(B298,'[1]por deptos 2011-2017'!$BD$9669:$BF$10205,3,0)</f>
        <v>1</v>
      </c>
      <c r="E298" s="65">
        <f t="shared" si="88"/>
        <v>8.65265760197775E-3</v>
      </c>
      <c r="F298" s="65">
        <f t="shared" si="89"/>
        <v>1.0121457489878543E-3</v>
      </c>
      <c r="G298" s="65">
        <f t="shared" si="90"/>
        <v>-0.8571428571428571</v>
      </c>
      <c r="H298" s="48">
        <f t="shared" si="91"/>
        <v>-7.4165636588380711E-3</v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2011-2017'!$BD$9669:$BF$10205,3,0)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2011-2017'!$BD$9669:$BF$10205,3,0)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17</v>
      </c>
      <c r="D301" s="74">
        <f>VLOOKUP(B301,'[1]por deptos 2011-2017'!$BD$9669:$BF$10205,3,0)</f>
        <v>27</v>
      </c>
      <c r="E301" s="65">
        <f t="shared" si="88"/>
        <v>2.1013597033374538E-2</v>
      </c>
      <c r="F301" s="65">
        <f t="shared" si="89"/>
        <v>2.7327935222672066E-2</v>
      </c>
      <c r="G301" s="65">
        <f t="shared" si="90"/>
        <v>0.58823529411764708</v>
      </c>
      <c r="H301" s="48">
        <f t="shared" si="91"/>
        <v>1.2360939431396788E-2</v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2011-2017'!$BD$9669:$BF$10205,3,0)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10</v>
      </c>
      <c r="D303" s="74">
        <f>VLOOKUP(B303,'[1]por deptos 2011-2017'!$BD$9669:$BF$10205,3,0)</f>
        <v>97</v>
      </c>
      <c r="E303" s="65">
        <f t="shared" si="88"/>
        <v>1.2360939431396786E-2</v>
      </c>
      <c r="F303" s="65">
        <f t="shared" si="89"/>
        <v>9.8178137651821859E-2</v>
      </c>
      <c r="G303" s="65">
        <f t="shared" si="90"/>
        <v>8.6999999999999993</v>
      </c>
      <c r="H303" s="48">
        <f t="shared" si="91"/>
        <v>0.10754017305315203</v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2011-2017'!$BD$9669:$BF$10205,3,0)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1</v>
      </c>
      <c r="D305" s="74">
        <f>VLOOKUP(B305,'[1]por deptos 2011-2017'!$BD$9669:$BF$10205,3,0)</f>
        <v>2</v>
      </c>
      <c r="E305" s="65">
        <f t="shared" si="88"/>
        <v>1.2360939431396785E-3</v>
      </c>
      <c r="F305" s="65">
        <f t="shared" si="89"/>
        <v>2.0242914979757085E-3</v>
      </c>
      <c r="G305" s="65">
        <f t="shared" si="90"/>
        <v>1</v>
      </c>
      <c r="H305" s="48">
        <f t="shared" si="91"/>
        <v>1.2360939431396785E-3</v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2011-2017'!$BD$9669:$BF$10205,3,0)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3</v>
      </c>
      <c r="D307" s="74">
        <f>VLOOKUP(B307,'[1]por deptos 2011-2017'!$BD$9669:$BF$10205,3,0)</f>
        <v>1</v>
      </c>
      <c r="E307" s="65">
        <f t="shared" si="88"/>
        <v>3.708281829419036E-3</v>
      </c>
      <c r="F307" s="65">
        <f t="shared" si="89"/>
        <v>1.0121457489878543E-3</v>
      </c>
      <c r="G307" s="65">
        <f t="shared" si="90"/>
        <v>-0.66666666666666663</v>
      </c>
      <c r="H307" s="48">
        <f t="shared" si="91"/>
        <v>-2.472187886279357E-3</v>
      </c>
      <c r="I307" s="2"/>
    </row>
    <row r="308" spans="1:9" s="26" customFormat="1" x14ac:dyDescent="0.2">
      <c r="A308" s="41"/>
      <c r="B308" s="70" t="s">
        <v>484</v>
      </c>
      <c r="C308" s="73">
        <v>6</v>
      </c>
      <c r="D308" s="74">
        <f>VLOOKUP(B308,'[1]por deptos 2011-2017'!$BD$9669:$BF$10205,3,0)</f>
        <v>1</v>
      </c>
      <c r="E308" s="65">
        <f t="shared" si="88"/>
        <v>7.4165636588380719E-3</v>
      </c>
      <c r="F308" s="65">
        <f t="shared" si="89"/>
        <v>1.0121457489878543E-3</v>
      </c>
      <c r="G308" s="65">
        <f t="shared" si="90"/>
        <v>-0.83333333333333337</v>
      </c>
      <c r="H308" s="48">
        <f t="shared" si="91"/>
        <v>-6.1804697156983938E-3</v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2011-2017'!$BD$9669:$BF$10205,3,0)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2011-2017'!$BD$9669:$BF$10205,3,0)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2011-2017'!$BD$9669:$BF$10205,3,0)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8</v>
      </c>
      <c r="D312" s="74">
        <f>VLOOKUP(B312,'[1]por deptos 2011-2017'!$BD$9669:$BF$10205,3,0)</f>
        <v>39</v>
      </c>
      <c r="E312" s="65">
        <f t="shared" ref="E312" si="116">+IF(C312=0,"",C312/C$165)</f>
        <v>9.8887515451174281E-3</v>
      </c>
      <c r="F312" s="65">
        <f t="shared" ref="F312" si="117">+IF(D312=0,"",D312/D$165)</f>
        <v>3.9473684210526314E-2</v>
      </c>
      <c r="G312" s="65">
        <f t="shared" ref="G312" si="118">+IF(OR(AND(D312=0),(C312=0)),"0",((D312-C312)/C312))</f>
        <v>3.875</v>
      </c>
      <c r="H312" s="48">
        <f t="shared" ref="H312" si="119">+IF(OR(AND(E312=""),(G312="")),"",E312*G312)</f>
        <v>3.8318912237330034E-2</v>
      </c>
      <c r="I312" s="2"/>
    </row>
    <row r="313" spans="1:9" s="26" customFormat="1" x14ac:dyDescent="0.2">
      <c r="A313" s="41"/>
      <c r="B313" s="70" t="s">
        <v>488</v>
      </c>
      <c r="C313" s="73">
        <v>1</v>
      </c>
      <c r="D313" s="74">
        <f>VLOOKUP(B313,'[1]por deptos 2011-2017'!$BD$9669:$BF$10205,3,0)</f>
        <v>2</v>
      </c>
      <c r="E313" s="65">
        <f t="shared" si="88"/>
        <v>1.2360939431396785E-3</v>
      </c>
      <c r="F313" s="65">
        <f t="shared" si="89"/>
        <v>2.0242914979757085E-3</v>
      </c>
      <c r="G313" s="65">
        <f t="shared" si="90"/>
        <v>1</v>
      </c>
      <c r="H313" s="48">
        <f t="shared" si="91"/>
        <v>1.2360939431396785E-3</v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2011-2017'!$BD$9669:$BF$10205,3,0)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2011-2017'!$BD$9669:$BF$10205,3,0)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2011-2017'!$BD$9669:$BF$10205,3,0)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2011-2017'!$BD$9669:$BF$10205,3,0)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2011-2017'!$BD$9669:$BF$10205,3,0)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2011-2017'!$BD$9669:$BF$10205,3,0)</f>
        <v>0</v>
      </c>
      <c r="E319" s="65" t="str">
        <f t="shared" si="120"/>
        <v/>
      </c>
      <c r="F319" s="65" t="str">
        <f t="shared" si="121"/>
        <v/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2011-2017'!$BD$9669:$BF$10205,3,0)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2011-2017'!$BD$9669:$BF$10205,3,0)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13</v>
      </c>
      <c r="D322" s="74">
        <f>VLOOKUP(B322,'[1]por deptos 2011-2017'!$BD$9669:$BF$10205,3,0)</f>
        <v>7</v>
      </c>
      <c r="E322" s="65">
        <f t="shared" si="120"/>
        <v>1.6069221260815822E-2</v>
      </c>
      <c r="F322" s="65">
        <f t="shared" si="121"/>
        <v>7.0850202429149798E-3</v>
      </c>
      <c r="G322" s="65">
        <f t="shared" si="122"/>
        <v>-0.46153846153846156</v>
      </c>
      <c r="H322" s="48">
        <f t="shared" si="123"/>
        <v>-7.4165636588380719E-3</v>
      </c>
      <c r="I322" s="2"/>
    </row>
    <row r="323" spans="1:9" s="26" customFormat="1" ht="13.5" customHeight="1" x14ac:dyDescent="0.2">
      <c r="A323" s="41"/>
      <c r="B323" s="70" t="s">
        <v>254</v>
      </c>
      <c r="C323" s="73">
        <v>1</v>
      </c>
      <c r="D323" s="74">
        <f>VLOOKUP(B323,'[1]por deptos 2011-2017'!$BD$9669:$BF$10205,3,0)</f>
        <v>0</v>
      </c>
      <c r="E323" s="65">
        <f t="shared" si="120"/>
        <v>1.2360939431396785E-3</v>
      </c>
      <c r="F323" s="65" t="str">
        <f t="shared" si="121"/>
        <v/>
      </c>
      <c r="G323" s="65" t="str">
        <f t="shared" si="122"/>
        <v>0</v>
      </c>
      <c r="H323" s="48">
        <f t="shared" si="123"/>
        <v>0</v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2011-2017'!$BD$9669:$BF$10205,3,0)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0</v>
      </c>
      <c r="D325" s="74">
        <f>VLOOKUP(B325,'[1]por deptos 2011-2017'!$BD$9669:$BF$10205,3,0)</f>
        <v>0</v>
      </c>
      <c r="E325" s="65" t="str">
        <f t="shared" ref="E325:E327" si="124">+IF(C325=0,"",C325/C$165)</f>
        <v/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 t="str">
        <f t="shared" ref="H325:H327" si="127">+IF(OR(AND(E325=""),(G325="")),"",E325*G325)</f>
        <v/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2011-2017'!$BD$9669:$BF$10205,3,0)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2011-2017'!$BD$9669:$BF$10205,3,0)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2632</v>
      </c>
      <c r="D333" s="23">
        <f>SUM(D334:D547)</f>
        <v>3281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0.246580547112462</v>
      </c>
      <c r="H333" s="25">
        <f>+IF(OR(AND(E333=""),(G333="")),"",E333*G333)</f>
        <v>0.246580547112462</v>
      </c>
    </row>
    <row r="334" spans="1:9" x14ac:dyDescent="0.2">
      <c r="B334" s="57" t="s">
        <v>75</v>
      </c>
      <c r="C334" s="74">
        <v>30</v>
      </c>
      <c r="D334" s="74">
        <f>VLOOKUP(B334,'[1]por deptos 2011-2017'!$BD$9669:$BF$10205,3,0)</f>
        <v>17</v>
      </c>
      <c r="E334" s="66">
        <f t="shared" si="128"/>
        <v>1.1398176291793313E-2</v>
      </c>
      <c r="F334" s="66">
        <f t="shared" si="129"/>
        <v>5.1813471502590676E-3</v>
      </c>
      <c r="G334" s="62">
        <f>+IF(OR(AND(D334=0),(C334=0)),"0",((D334-C334)/C334))</f>
        <v>-0.43333333333333335</v>
      </c>
      <c r="H334" s="61">
        <f>+IF(OR(AND(E334=""),(G334="")),"",E334*G334)</f>
        <v>-4.9392097264437688E-3</v>
      </c>
    </row>
    <row r="335" spans="1:9" x14ac:dyDescent="0.2">
      <c r="B335" s="58" t="s">
        <v>79</v>
      </c>
      <c r="C335" s="74">
        <v>6</v>
      </c>
      <c r="D335" s="74">
        <f>VLOOKUP(B335,'[1]por deptos 2011-2017'!$BD$9669:$BF$10205,3,0)</f>
        <v>7</v>
      </c>
      <c r="E335" s="67">
        <f t="shared" si="128"/>
        <v>2.2796352583586625E-3</v>
      </c>
      <c r="F335" s="67">
        <f t="shared" si="129"/>
        <v>2.1334958854007926E-3</v>
      </c>
      <c r="G335" s="49">
        <f t="shared" ref="G335:G400" si="130">+IF(OR(AND(D335=0),(C335=0)),"0",((D335-C335)/C335))</f>
        <v>0.16666666666666666</v>
      </c>
      <c r="H335" s="63">
        <f t="shared" ref="H335:H400" si="131">+IF(OR(AND(E335=""),(G335="")),"",E335*G335)</f>
        <v>3.7993920972644371E-4</v>
      </c>
    </row>
    <row r="336" spans="1:9" x14ac:dyDescent="0.2">
      <c r="B336" s="58" t="s">
        <v>71</v>
      </c>
      <c r="C336" s="74">
        <v>3</v>
      </c>
      <c r="D336" s="74">
        <f>VLOOKUP(B336,'[1]por deptos 2011-2017'!$BD$9669:$BF$10205,3,0)</f>
        <v>12</v>
      </c>
      <c r="E336" s="67">
        <f t="shared" si="128"/>
        <v>1.1398176291793312E-3</v>
      </c>
      <c r="F336" s="67">
        <f t="shared" si="129"/>
        <v>3.6574215178299301E-3</v>
      </c>
      <c r="G336" s="49">
        <f t="shared" si="130"/>
        <v>3</v>
      </c>
      <c r="H336" s="63">
        <f t="shared" si="131"/>
        <v>3.4194528875379935E-3</v>
      </c>
    </row>
    <row r="337" spans="1:8" x14ac:dyDescent="0.2">
      <c r="B337" s="58" t="s">
        <v>85</v>
      </c>
      <c r="C337" s="74">
        <v>0</v>
      </c>
      <c r="D337" s="74">
        <f>VLOOKUP(B337,'[1]por deptos 2011-2017'!$BD$9669:$BF$10205,3,0)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2011-2017'!$BD$9669:$BF$10205,3,0)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86</v>
      </c>
      <c r="D339" s="74">
        <f>VLOOKUP(B339,'[1]por deptos 2011-2017'!$BD$9669:$BF$10205,3,0)</f>
        <v>87</v>
      </c>
      <c r="E339" s="67">
        <f t="shared" si="128"/>
        <v>3.2674772036474162E-2</v>
      </c>
      <c r="F339" s="67">
        <f t="shared" si="129"/>
        <v>2.6516306004266993E-2</v>
      </c>
      <c r="G339" s="49">
        <f t="shared" si="130"/>
        <v>1.1627906976744186E-2</v>
      </c>
      <c r="H339" s="63">
        <f t="shared" si="131"/>
        <v>3.7993920972644371E-4</v>
      </c>
    </row>
    <row r="340" spans="1:8" x14ac:dyDescent="0.2">
      <c r="B340" s="58" t="s">
        <v>82</v>
      </c>
      <c r="C340" s="74">
        <v>9</v>
      </c>
      <c r="D340" s="74">
        <f>VLOOKUP(B340,'[1]por deptos 2011-2017'!$BD$9669:$BF$10205,3,0)</f>
        <v>45</v>
      </c>
      <c r="E340" s="67">
        <f t="shared" si="128"/>
        <v>3.419452887537994E-3</v>
      </c>
      <c r="F340" s="67">
        <f t="shared" si="129"/>
        <v>1.3715330691862237E-2</v>
      </c>
      <c r="G340" s="49">
        <f t="shared" si="130"/>
        <v>4</v>
      </c>
      <c r="H340" s="63">
        <f t="shared" si="131"/>
        <v>1.3677811550151976E-2</v>
      </c>
    </row>
    <row r="341" spans="1:8" x14ac:dyDescent="0.2">
      <c r="B341" s="58" t="s">
        <v>598</v>
      </c>
      <c r="C341" s="74">
        <v>0</v>
      </c>
      <c r="D341" s="74">
        <f>VLOOKUP(B341,'[1]por deptos 2011-2017'!$BD$9669:$BF$10205,3,0)</f>
        <v>1</v>
      </c>
      <c r="E341" s="67" t="str">
        <f t="shared" si="128"/>
        <v/>
      </c>
      <c r="F341" s="67">
        <f t="shared" si="129"/>
        <v>3.0478512648582747E-4</v>
      </c>
      <c r="G341" s="49" t="str">
        <f t="shared" si="130"/>
        <v>0</v>
      </c>
      <c r="H341" s="63" t="str">
        <f t="shared" si="131"/>
        <v/>
      </c>
    </row>
    <row r="342" spans="1:8" x14ac:dyDescent="0.2">
      <c r="B342" s="58" t="s">
        <v>81</v>
      </c>
      <c r="C342" s="74">
        <v>9</v>
      </c>
      <c r="D342" s="74">
        <f>VLOOKUP(B342,'[1]por deptos 2011-2017'!$BD$9669:$BF$10205,3,0)</f>
        <v>7</v>
      </c>
      <c r="E342" s="67">
        <f t="shared" si="128"/>
        <v>3.419452887537994E-3</v>
      </c>
      <c r="F342" s="67">
        <f t="shared" si="129"/>
        <v>2.1334958854007926E-3</v>
      </c>
      <c r="G342" s="49">
        <f t="shared" si="130"/>
        <v>-0.22222222222222221</v>
      </c>
      <c r="H342" s="63">
        <f t="shared" si="131"/>
        <v>-7.5987841945288754E-4</v>
      </c>
    </row>
    <row r="343" spans="1:8" x14ac:dyDescent="0.2">
      <c r="B343" s="58" t="s">
        <v>256</v>
      </c>
      <c r="C343" s="74">
        <v>1</v>
      </c>
      <c r="D343" s="74">
        <f>VLOOKUP(B343,'[1]por deptos 2011-2017'!$BD$9669:$BF$10205,3,0)</f>
        <v>2</v>
      </c>
      <c r="E343" s="67">
        <f t="shared" si="128"/>
        <v>3.7993920972644377E-4</v>
      </c>
      <c r="F343" s="67">
        <f t="shared" si="129"/>
        <v>6.0957025297165494E-4</v>
      </c>
      <c r="G343" s="49">
        <f t="shared" si="130"/>
        <v>1</v>
      </c>
      <c r="H343" s="63">
        <f t="shared" si="131"/>
        <v>3.7993920972644377E-4</v>
      </c>
    </row>
    <row r="344" spans="1:8" x14ac:dyDescent="0.2">
      <c r="B344" s="58" t="s">
        <v>497</v>
      </c>
      <c r="C344" s="74">
        <v>0</v>
      </c>
      <c r="D344" s="74">
        <f>VLOOKUP(B344,'[1]por deptos 2011-2017'!$BD$9669:$BF$10205,3,0)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30</v>
      </c>
      <c r="D345" s="74">
        <f>VLOOKUP(B345,'[1]por deptos 2011-2017'!$BD$9669:$BF$10205,3,0)</f>
        <v>65</v>
      </c>
      <c r="E345" s="67">
        <f t="shared" si="128"/>
        <v>1.1398176291793313E-2</v>
      </c>
      <c r="F345" s="67">
        <f t="shared" si="129"/>
        <v>1.9811033221578785E-2</v>
      </c>
      <c r="G345" s="49">
        <f t="shared" si="130"/>
        <v>1.1666666666666667</v>
      </c>
      <c r="H345" s="63">
        <f t="shared" si="131"/>
        <v>1.3297872340425532E-2</v>
      </c>
    </row>
    <row r="346" spans="1:8" x14ac:dyDescent="0.2">
      <c r="B346" s="58" t="s">
        <v>599</v>
      </c>
      <c r="C346" s="74">
        <v>5</v>
      </c>
      <c r="D346" s="74">
        <f>VLOOKUP(B346,'[1]por deptos 2011-2017'!$BD$9669:$BF$10205,3,0)</f>
        <v>14</v>
      </c>
      <c r="E346" s="67">
        <f t="shared" si="128"/>
        <v>1.8996960486322189E-3</v>
      </c>
      <c r="F346" s="67">
        <f t="shared" si="129"/>
        <v>4.2669917708015852E-3</v>
      </c>
      <c r="G346" s="49">
        <f t="shared" si="130"/>
        <v>1.8</v>
      </c>
      <c r="H346" s="63">
        <f t="shared" si="131"/>
        <v>3.419452887537994E-3</v>
      </c>
    </row>
    <row r="347" spans="1:8" x14ac:dyDescent="0.2">
      <c r="B347" s="58" t="s">
        <v>72</v>
      </c>
      <c r="C347" s="74">
        <v>0</v>
      </c>
      <c r="D347" s="74">
        <f>VLOOKUP(B347,'[1]por deptos 2011-2017'!$BD$9669:$BF$10205,3,0)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9</v>
      </c>
      <c r="D348" s="74">
        <f>VLOOKUP(B348,'[1]por deptos 2011-2017'!$BD$9669:$BF$10205,3,0)</f>
        <v>0</v>
      </c>
      <c r="E348" s="67">
        <f t="shared" si="128"/>
        <v>3.419452887537994E-3</v>
      </c>
      <c r="F348" s="67" t="str">
        <f t="shared" si="129"/>
        <v/>
      </c>
      <c r="G348" s="49" t="str">
        <f t="shared" si="130"/>
        <v>0</v>
      </c>
      <c r="H348" s="63">
        <f t="shared" si="131"/>
        <v>0</v>
      </c>
    </row>
    <row r="349" spans="1:8" x14ac:dyDescent="0.2">
      <c r="B349" s="58" t="s">
        <v>77</v>
      </c>
      <c r="C349" s="74">
        <v>19</v>
      </c>
      <c r="D349" s="74">
        <f>VLOOKUP(B349,'[1]por deptos 2011-2017'!$BD$9669:$BF$10205,3,0)</f>
        <v>5</v>
      </c>
      <c r="E349" s="67">
        <f t="shared" si="128"/>
        <v>7.2188449848024317E-3</v>
      </c>
      <c r="F349" s="67">
        <f t="shared" si="129"/>
        <v>1.5239256324291375E-3</v>
      </c>
      <c r="G349" s="49">
        <f t="shared" si="130"/>
        <v>-0.73684210526315785</v>
      </c>
      <c r="H349" s="63">
        <f t="shared" si="131"/>
        <v>-5.3191489361702126E-3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2011-2017'!$BD$9669:$BF$10205,3,0)</f>
        <v>0</v>
      </c>
      <c r="E350" s="65" t="str">
        <f t="shared" si="128"/>
        <v/>
      </c>
      <c r="F350" s="65" t="str">
        <f t="shared" si="129"/>
        <v/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2011-2017'!$BD$9669:$BF$10205,3,0)</f>
        <v>5</v>
      </c>
      <c r="E351" s="67" t="str">
        <f t="shared" si="128"/>
        <v/>
      </c>
      <c r="F351" s="67">
        <f t="shared" si="129"/>
        <v>1.5239256324291375E-3</v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2011-2017'!$BD$9669:$BF$10205,3,0)</f>
        <v>1</v>
      </c>
      <c r="E352" s="67" t="str">
        <f t="shared" si="128"/>
        <v/>
      </c>
      <c r="F352" s="67">
        <f t="shared" si="129"/>
        <v>3.0478512648582747E-4</v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8</v>
      </c>
      <c r="D353" s="74">
        <f>VLOOKUP(B353,'[1]por deptos 2011-2017'!$BD$9669:$BF$10205,3,0)</f>
        <v>27</v>
      </c>
      <c r="E353" s="67">
        <f t="shared" si="128"/>
        <v>3.0395136778115501E-3</v>
      </c>
      <c r="F353" s="67">
        <f t="shared" si="129"/>
        <v>8.2291984151173416E-3</v>
      </c>
      <c r="G353" s="49">
        <f t="shared" si="130"/>
        <v>2.375</v>
      </c>
      <c r="H353" s="63">
        <f t="shared" si="131"/>
        <v>7.2188449848024317E-3</v>
      </c>
    </row>
    <row r="354" spans="2:8" x14ac:dyDescent="0.2">
      <c r="B354" s="58" t="s">
        <v>259</v>
      </c>
      <c r="C354" s="74">
        <v>17</v>
      </c>
      <c r="D354" s="74">
        <f>VLOOKUP(B354,'[1]por deptos 2011-2017'!$BD$9669:$BF$10205,3,0)</f>
        <v>7</v>
      </c>
      <c r="E354" s="67">
        <f t="shared" si="128"/>
        <v>6.4589665653495441E-3</v>
      </c>
      <c r="F354" s="67">
        <f t="shared" si="129"/>
        <v>2.1334958854007926E-3</v>
      </c>
      <c r="G354" s="49">
        <f t="shared" si="130"/>
        <v>-0.58823529411764708</v>
      </c>
      <c r="H354" s="63">
        <f t="shared" si="131"/>
        <v>-3.7993920972644378E-3</v>
      </c>
    </row>
    <row r="355" spans="2:8" x14ac:dyDescent="0.2">
      <c r="B355" s="58" t="s">
        <v>76</v>
      </c>
      <c r="C355" s="74">
        <v>3</v>
      </c>
      <c r="D355" s="74">
        <f>VLOOKUP(B355,'[1]por deptos 2011-2017'!$BD$9669:$BF$10205,3,0)</f>
        <v>0</v>
      </c>
      <c r="E355" s="67">
        <f t="shared" si="128"/>
        <v>1.1398176291793312E-3</v>
      </c>
      <c r="F355" s="67" t="str">
        <f t="shared" si="129"/>
        <v/>
      </c>
      <c r="G355" s="49" t="str">
        <f t="shared" si="130"/>
        <v>0</v>
      </c>
      <c r="H355" s="63">
        <f t="shared" si="131"/>
        <v>0</v>
      </c>
    </row>
    <row r="356" spans="2:8" x14ac:dyDescent="0.2">
      <c r="B356" s="58" t="s">
        <v>78</v>
      </c>
      <c r="C356" s="74">
        <v>13</v>
      </c>
      <c r="D356" s="74">
        <f>VLOOKUP(B356,'[1]por deptos 2011-2017'!$BD$9669:$BF$10205,3,0)</f>
        <v>13</v>
      </c>
      <c r="E356" s="67">
        <f t="shared" si="128"/>
        <v>4.9392097264437688E-3</v>
      </c>
      <c r="F356" s="67">
        <f t="shared" si="129"/>
        <v>3.9622066443157572E-3</v>
      </c>
      <c r="G356" s="49">
        <f t="shared" si="130"/>
        <v>0</v>
      </c>
      <c r="H356" s="63">
        <f t="shared" si="131"/>
        <v>0</v>
      </c>
    </row>
    <row r="357" spans="2:8" x14ac:dyDescent="0.2">
      <c r="B357" s="58" t="s">
        <v>600</v>
      </c>
      <c r="C357" s="74">
        <v>77</v>
      </c>
      <c r="D357" s="74">
        <f>VLOOKUP(B357,'[1]por deptos 2011-2017'!$BD$9669:$BF$10205,3,0)</f>
        <v>120</v>
      </c>
      <c r="E357" s="67">
        <f t="shared" si="128"/>
        <v>2.9255319148936171E-2</v>
      </c>
      <c r="F357" s="67">
        <f t="shared" si="129"/>
        <v>3.6574215178299299E-2</v>
      </c>
      <c r="G357" s="49">
        <f t="shared" si="130"/>
        <v>0.55844155844155841</v>
      </c>
      <c r="H357" s="63">
        <f t="shared" si="131"/>
        <v>1.6337386018237081E-2</v>
      </c>
    </row>
    <row r="358" spans="2:8" x14ac:dyDescent="0.2">
      <c r="B358" s="58" t="s">
        <v>87</v>
      </c>
      <c r="C358" s="74">
        <v>12</v>
      </c>
      <c r="D358" s="74">
        <f>VLOOKUP(B358,'[1]por deptos 2011-2017'!$BD$9669:$BF$10205,3,0)</f>
        <v>142</v>
      </c>
      <c r="E358" s="67">
        <f t="shared" si="128"/>
        <v>4.559270516717325E-3</v>
      </c>
      <c r="F358" s="67">
        <f t="shared" si="129"/>
        <v>4.3279487960987503E-2</v>
      </c>
      <c r="G358" s="49">
        <f t="shared" si="130"/>
        <v>10.833333333333334</v>
      </c>
      <c r="H358" s="63">
        <f t="shared" si="131"/>
        <v>4.939209726443769E-2</v>
      </c>
    </row>
    <row r="359" spans="2:8" x14ac:dyDescent="0.2">
      <c r="B359" s="58" t="s">
        <v>86</v>
      </c>
      <c r="C359" s="74">
        <v>0</v>
      </c>
      <c r="D359" s="74">
        <f>VLOOKUP(B359,'[1]por deptos 2011-2017'!$BD$9669:$BF$10205,3,0)</f>
        <v>1</v>
      </c>
      <c r="E359" s="67" t="str">
        <f t="shared" si="128"/>
        <v/>
      </c>
      <c r="F359" s="67">
        <f t="shared" si="129"/>
        <v>3.0478512648582747E-4</v>
      </c>
      <c r="G359" s="49" t="str">
        <f t="shared" si="130"/>
        <v>0</v>
      </c>
      <c r="H359" s="63" t="str">
        <f t="shared" si="131"/>
        <v/>
      </c>
    </row>
    <row r="360" spans="2:8" x14ac:dyDescent="0.2">
      <c r="B360" s="58" t="s">
        <v>74</v>
      </c>
      <c r="C360" s="74">
        <v>1</v>
      </c>
      <c r="D360" s="74">
        <f>VLOOKUP(B360,'[1]por deptos 2011-2017'!$BD$9669:$BF$10205,3,0)</f>
        <v>1</v>
      </c>
      <c r="E360" s="67">
        <f t="shared" si="128"/>
        <v>3.7993920972644377E-4</v>
      </c>
      <c r="F360" s="67">
        <f t="shared" si="129"/>
        <v>3.0478512648582747E-4</v>
      </c>
      <c r="G360" s="49">
        <f t="shared" si="130"/>
        <v>0</v>
      </c>
      <c r="H360" s="63">
        <f t="shared" si="131"/>
        <v>0</v>
      </c>
    </row>
    <row r="361" spans="2:8" x14ac:dyDescent="0.2">
      <c r="B361" s="58" t="s">
        <v>260</v>
      </c>
      <c r="C361" s="74">
        <v>0</v>
      </c>
      <c r="D361" s="74">
        <f>VLOOKUP(B361,'[1]por deptos 2011-2017'!$BD$9669:$BF$10205,3,0)</f>
        <v>2</v>
      </c>
      <c r="E361" s="67" t="str">
        <f t="shared" si="128"/>
        <v/>
      </c>
      <c r="F361" s="67">
        <f t="shared" si="129"/>
        <v>6.0957025297165494E-4</v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0</v>
      </c>
      <c r="D362" s="74">
        <f>VLOOKUP(B362,'[1]por deptos 2011-2017'!$BD$9669:$BF$10205,3,0)</f>
        <v>1</v>
      </c>
      <c r="E362" s="67" t="str">
        <f t="shared" si="128"/>
        <v/>
      </c>
      <c r="F362" s="67">
        <f t="shared" si="129"/>
        <v>3.0478512648582747E-4</v>
      </c>
      <c r="G362" s="49" t="str">
        <f t="shared" si="130"/>
        <v>0</v>
      </c>
      <c r="H362" s="63" t="str">
        <f t="shared" si="131"/>
        <v/>
      </c>
    </row>
    <row r="363" spans="2:8" x14ac:dyDescent="0.2">
      <c r="B363" s="58" t="s">
        <v>346</v>
      </c>
      <c r="C363" s="74">
        <v>3</v>
      </c>
      <c r="D363" s="74">
        <f>VLOOKUP(B363,'[1]por deptos 2011-2017'!$BD$9669:$BF$10205,3,0)</f>
        <v>6</v>
      </c>
      <c r="E363" s="67">
        <f t="shared" si="128"/>
        <v>1.1398176291793312E-3</v>
      </c>
      <c r="F363" s="67">
        <f t="shared" si="129"/>
        <v>1.828710758914965E-3</v>
      </c>
      <c r="G363" s="49">
        <f t="shared" si="130"/>
        <v>1</v>
      </c>
      <c r="H363" s="63">
        <f t="shared" si="131"/>
        <v>1.1398176291793312E-3</v>
      </c>
    </row>
    <row r="364" spans="2:8" x14ac:dyDescent="0.2">
      <c r="B364" s="58" t="s">
        <v>498</v>
      </c>
      <c r="C364" s="74">
        <v>4</v>
      </c>
      <c r="D364" s="74">
        <f>VLOOKUP(B364,'[1]por deptos 2011-2017'!$BD$9669:$BF$10205,3,0)</f>
        <v>1</v>
      </c>
      <c r="E364" s="67">
        <f t="shared" si="128"/>
        <v>1.5197568389057751E-3</v>
      </c>
      <c r="F364" s="67">
        <f t="shared" si="129"/>
        <v>3.0478512648582747E-4</v>
      </c>
      <c r="G364" s="49">
        <f t="shared" si="130"/>
        <v>-0.75</v>
      </c>
      <c r="H364" s="63">
        <f t="shared" si="131"/>
        <v>-1.1398176291793312E-3</v>
      </c>
    </row>
    <row r="365" spans="2:8" x14ac:dyDescent="0.2">
      <c r="B365" s="58" t="s">
        <v>499</v>
      </c>
      <c r="C365" s="74">
        <v>108</v>
      </c>
      <c r="D365" s="74">
        <f>VLOOKUP(B365,'[1]por deptos 2011-2017'!$BD$9669:$BF$10205,3,0)</f>
        <v>33</v>
      </c>
      <c r="E365" s="67">
        <f t="shared" ref="E365:E387" si="134">+IF(C365=0,"",C365/C$333)</f>
        <v>4.1033434650455926E-2</v>
      </c>
      <c r="F365" s="67">
        <f t="shared" ref="F365:F387" si="135">+IF(D365=0,"",D365/D$333)</f>
        <v>1.0057909174032308E-2</v>
      </c>
      <c r="G365" s="49">
        <f t="shared" si="130"/>
        <v>-0.69444444444444442</v>
      </c>
      <c r="H365" s="63">
        <f t="shared" si="131"/>
        <v>-2.849544072948328E-2</v>
      </c>
    </row>
    <row r="366" spans="2:8" x14ac:dyDescent="0.2">
      <c r="B366" s="58" t="s">
        <v>500</v>
      </c>
      <c r="C366" s="74">
        <v>1</v>
      </c>
      <c r="D366" s="74">
        <f>VLOOKUP(B366,'[1]por deptos 2011-2017'!$BD$9669:$BF$10205,3,0)</f>
        <v>3</v>
      </c>
      <c r="E366" s="67">
        <f t="shared" si="134"/>
        <v>3.7993920972644377E-4</v>
      </c>
      <c r="F366" s="67">
        <f t="shared" si="135"/>
        <v>9.1435537945748252E-4</v>
      </c>
      <c r="G366" s="49">
        <f t="shared" si="130"/>
        <v>2</v>
      </c>
      <c r="H366" s="63">
        <f t="shared" si="131"/>
        <v>7.5987841945288754E-4</v>
      </c>
    </row>
    <row r="367" spans="2:8" x14ac:dyDescent="0.2">
      <c r="B367" s="58" t="s">
        <v>501</v>
      </c>
      <c r="C367" s="74">
        <v>25</v>
      </c>
      <c r="D367" s="74">
        <f>VLOOKUP(B367,'[1]por deptos 2011-2017'!$BD$9669:$BF$10205,3,0)</f>
        <v>0</v>
      </c>
      <c r="E367" s="67">
        <f t="shared" si="134"/>
        <v>9.4984802431610938E-3</v>
      </c>
      <c r="F367" s="67" t="str">
        <f t="shared" si="135"/>
        <v/>
      </c>
      <c r="G367" s="49" t="str">
        <f t="shared" si="130"/>
        <v>0</v>
      </c>
      <c r="H367" s="63">
        <f t="shared" si="131"/>
        <v>0</v>
      </c>
    </row>
    <row r="368" spans="2:8" x14ac:dyDescent="0.2">
      <c r="B368" s="58" t="s">
        <v>261</v>
      </c>
      <c r="C368" s="74">
        <v>2</v>
      </c>
      <c r="D368" s="74">
        <f>VLOOKUP(B368,'[1]por deptos 2011-2017'!$BD$9669:$BF$10205,3,0)</f>
        <v>0</v>
      </c>
      <c r="E368" s="67">
        <f t="shared" si="134"/>
        <v>7.5987841945288754E-4</v>
      </c>
      <c r="F368" s="67" t="str">
        <f t="shared" si="135"/>
        <v/>
      </c>
      <c r="G368" s="49" t="str">
        <f t="shared" si="130"/>
        <v>0</v>
      </c>
      <c r="H368" s="63">
        <f t="shared" si="131"/>
        <v>0</v>
      </c>
    </row>
    <row r="369" spans="1:8" x14ac:dyDescent="0.2">
      <c r="B369" s="58" t="s">
        <v>262</v>
      </c>
      <c r="C369" s="74">
        <v>9</v>
      </c>
      <c r="D369" s="74">
        <f>VLOOKUP(B369,'[1]por deptos 2011-2017'!$BD$9669:$BF$10205,3,0)</f>
        <v>13</v>
      </c>
      <c r="E369" s="67">
        <f t="shared" si="134"/>
        <v>3.419452887537994E-3</v>
      </c>
      <c r="F369" s="67">
        <f t="shared" si="135"/>
        <v>3.9622066443157572E-3</v>
      </c>
      <c r="G369" s="49">
        <f t="shared" si="130"/>
        <v>0.44444444444444442</v>
      </c>
      <c r="H369" s="63">
        <f t="shared" si="131"/>
        <v>1.5197568389057751E-3</v>
      </c>
    </row>
    <row r="370" spans="1:8" x14ac:dyDescent="0.2">
      <c r="B370" s="58" t="s">
        <v>502</v>
      </c>
      <c r="C370" s="74">
        <v>0</v>
      </c>
      <c r="D370" s="74">
        <f>VLOOKUP(B370,'[1]por deptos 2011-2017'!$BD$9669:$BF$10205,3,0)</f>
        <v>0</v>
      </c>
      <c r="E370" s="67" t="str">
        <f t="shared" si="134"/>
        <v/>
      </c>
      <c r="F370" s="67" t="str">
        <f t="shared" si="135"/>
        <v/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2011-2017'!$BD$9669:$BF$10205,3,0)</f>
        <v>45</v>
      </c>
      <c r="E371" s="65" t="str">
        <f t="shared" si="134"/>
        <v/>
      </c>
      <c r="F371" s="65">
        <f t="shared" si="135"/>
        <v>1.3715330691862237E-2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338</v>
      </c>
      <c r="D372" s="74">
        <f>VLOOKUP(B372,'[1]por deptos 2011-2017'!$BD$9669:$BF$10205,3,0)</f>
        <v>350</v>
      </c>
      <c r="E372" s="67">
        <f t="shared" si="134"/>
        <v>0.128419452887538</v>
      </c>
      <c r="F372" s="67">
        <f t="shared" si="135"/>
        <v>0.10667479427003962</v>
      </c>
      <c r="G372" s="49">
        <f t="shared" si="130"/>
        <v>3.5502958579881658E-2</v>
      </c>
      <c r="H372" s="63">
        <f t="shared" si="131"/>
        <v>4.5592705167173259E-3</v>
      </c>
    </row>
    <row r="373" spans="1:8" x14ac:dyDescent="0.2">
      <c r="B373" s="58" t="s">
        <v>95</v>
      </c>
      <c r="C373" s="74">
        <v>97</v>
      </c>
      <c r="D373" s="74">
        <f>VLOOKUP(B373,'[1]por deptos 2011-2017'!$BD$9669:$BF$10205,3,0)</f>
        <v>210</v>
      </c>
      <c r="E373" s="67">
        <f t="shared" si="134"/>
        <v>3.6854103343465047E-2</v>
      </c>
      <c r="F373" s="67">
        <f t="shared" si="135"/>
        <v>6.4004876562023777E-2</v>
      </c>
      <c r="G373" s="49">
        <f t="shared" si="130"/>
        <v>1.1649484536082475</v>
      </c>
      <c r="H373" s="63">
        <f t="shared" si="131"/>
        <v>4.2933130699088148E-2</v>
      </c>
    </row>
    <row r="374" spans="1:8" x14ac:dyDescent="0.2">
      <c r="B374" s="58" t="s">
        <v>88</v>
      </c>
      <c r="C374" s="74">
        <v>50</v>
      </c>
      <c r="D374" s="74">
        <f>VLOOKUP(B374,'[1]por deptos 2011-2017'!$BD$9669:$BF$10205,3,0)</f>
        <v>88</v>
      </c>
      <c r="E374" s="67">
        <f t="shared" si="134"/>
        <v>1.8996960486322188E-2</v>
      </c>
      <c r="F374" s="67">
        <f t="shared" si="135"/>
        <v>2.682109113075282E-2</v>
      </c>
      <c r="G374" s="49">
        <f t="shared" si="130"/>
        <v>0.76</v>
      </c>
      <c r="H374" s="63">
        <f t="shared" si="131"/>
        <v>1.4437689969604863E-2</v>
      </c>
    </row>
    <row r="375" spans="1:8" x14ac:dyDescent="0.2">
      <c r="B375" s="58" t="s">
        <v>94</v>
      </c>
      <c r="C375" s="74">
        <v>76</v>
      </c>
      <c r="D375" s="74">
        <f>VLOOKUP(B375,'[1]por deptos 2011-2017'!$BD$9669:$BF$10205,3,0)</f>
        <v>44</v>
      </c>
      <c r="E375" s="67">
        <f t="shared" si="134"/>
        <v>2.8875379939209727E-2</v>
      </c>
      <c r="F375" s="67">
        <f t="shared" si="135"/>
        <v>1.341054556537641E-2</v>
      </c>
      <c r="G375" s="49">
        <f t="shared" si="130"/>
        <v>-0.42105263157894735</v>
      </c>
      <c r="H375" s="63">
        <f t="shared" si="131"/>
        <v>-1.2158054711246201E-2</v>
      </c>
    </row>
    <row r="376" spans="1:8" x14ac:dyDescent="0.2">
      <c r="B376" s="58" t="s">
        <v>97</v>
      </c>
      <c r="C376" s="74">
        <v>0</v>
      </c>
      <c r="D376" s="74">
        <f>VLOOKUP(B376,'[1]por deptos 2011-2017'!$BD$9669:$BF$10205,3,0)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1</v>
      </c>
      <c r="D377" s="74">
        <f>VLOOKUP(B377,'[1]por deptos 2011-2017'!$BD$9669:$BF$10205,3,0)</f>
        <v>1</v>
      </c>
      <c r="E377" s="67">
        <f t="shared" si="134"/>
        <v>3.7993920972644377E-4</v>
      </c>
      <c r="F377" s="67">
        <f t="shared" si="135"/>
        <v>3.0478512648582747E-4</v>
      </c>
      <c r="G377" s="49">
        <f t="shared" si="130"/>
        <v>0</v>
      </c>
      <c r="H377" s="63">
        <f t="shared" si="131"/>
        <v>0</v>
      </c>
    </row>
    <row r="378" spans="1:8" x14ac:dyDescent="0.2">
      <c r="B378" s="58" t="s">
        <v>263</v>
      </c>
      <c r="C378" s="74">
        <v>0</v>
      </c>
      <c r="D378" s="74">
        <f>VLOOKUP(B378,'[1]por deptos 2011-2017'!$BD$9669:$BF$10205,3,0)</f>
        <v>1</v>
      </c>
      <c r="E378" s="67" t="str">
        <f t="shared" si="134"/>
        <v/>
      </c>
      <c r="F378" s="67">
        <f t="shared" si="135"/>
        <v>3.0478512648582747E-4</v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15</v>
      </c>
      <c r="D379" s="74">
        <f>VLOOKUP(B379,'[1]por deptos 2011-2017'!$BD$9669:$BF$10205,3,0)</f>
        <v>9</v>
      </c>
      <c r="E379" s="67">
        <f t="shared" si="134"/>
        <v>5.6990881458966565E-3</v>
      </c>
      <c r="F379" s="67">
        <f t="shared" si="135"/>
        <v>2.7430661383724473E-3</v>
      </c>
      <c r="G379" s="49">
        <f t="shared" si="130"/>
        <v>-0.4</v>
      </c>
      <c r="H379" s="63">
        <f t="shared" si="131"/>
        <v>-2.2796352583586625E-3</v>
      </c>
    </row>
    <row r="380" spans="1:8" x14ac:dyDescent="0.2">
      <c r="B380" s="58" t="s">
        <v>601</v>
      </c>
      <c r="C380" s="74">
        <v>1</v>
      </c>
      <c r="D380" s="74">
        <f>VLOOKUP(B380,'[1]por deptos 2011-2017'!$BD$9669:$BF$10205,3,0)</f>
        <v>0</v>
      </c>
      <c r="E380" s="67">
        <f t="shared" si="134"/>
        <v>3.7993920972644377E-4</v>
      </c>
      <c r="F380" s="67" t="str">
        <f t="shared" si="135"/>
        <v/>
      </c>
      <c r="G380" s="49" t="str">
        <f t="shared" si="130"/>
        <v>0</v>
      </c>
      <c r="H380" s="63">
        <f t="shared" si="131"/>
        <v>0</v>
      </c>
    </row>
    <row r="381" spans="1:8" x14ac:dyDescent="0.2">
      <c r="B381" s="58" t="s">
        <v>602</v>
      </c>
      <c r="C381" s="74">
        <v>0</v>
      </c>
      <c r="D381" s="74">
        <f>VLOOKUP(B381,'[1]por deptos 2011-2017'!$BD$9669:$BF$10205,3,0)</f>
        <v>2</v>
      </c>
      <c r="E381" s="67" t="str">
        <f t="shared" si="134"/>
        <v/>
      </c>
      <c r="F381" s="67">
        <f t="shared" si="135"/>
        <v>6.0957025297165494E-4</v>
      </c>
      <c r="G381" s="49" t="str">
        <f t="shared" si="130"/>
        <v>0</v>
      </c>
      <c r="H381" s="63" t="str">
        <f t="shared" si="131"/>
        <v/>
      </c>
    </row>
    <row r="382" spans="1:8" x14ac:dyDescent="0.2">
      <c r="B382" s="58" t="s">
        <v>265</v>
      </c>
      <c r="C382" s="74">
        <v>0</v>
      </c>
      <c r="D382" s="74">
        <f>VLOOKUP(B382,'[1]por deptos 2011-2017'!$BD$9669:$BF$10205,3,0)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17</v>
      </c>
      <c r="D383" s="74">
        <f>VLOOKUP(B383,'[1]por deptos 2011-2017'!$BD$9669:$BF$10205,3,0)</f>
        <v>7</v>
      </c>
      <c r="E383" s="67">
        <f t="shared" si="134"/>
        <v>6.4589665653495441E-3</v>
      </c>
      <c r="F383" s="67">
        <f t="shared" si="135"/>
        <v>2.1334958854007926E-3</v>
      </c>
      <c r="G383" s="49">
        <f t="shared" si="130"/>
        <v>-0.58823529411764708</v>
      </c>
      <c r="H383" s="63">
        <f t="shared" si="131"/>
        <v>-3.7993920972644378E-3</v>
      </c>
    </row>
    <row r="384" spans="1:8" x14ac:dyDescent="0.2">
      <c r="B384" s="58" t="s">
        <v>96</v>
      </c>
      <c r="C384" s="74">
        <v>13</v>
      </c>
      <c r="D384" s="74">
        <f>VLOOKUP(B384,'[1]por deptos 2011-2017'!$BD$9669:$BF$10205,3,0)</f>
        <v>13</v>
      </c>
      <c r="E384" s="67">
        <f t="shared" si="134"/>
        <v>4.9392097264437688E-3</v>
      </c>
      <c r="F384" s="67">
        <f t="shared" si="135"/>
        <v>3.9622066443157572E-3</v>
      </c>
      <c r="G384" s="49">
        <f t="shared" si="130"/>
        <v>0</v>
      </c>
      <c r="H384" s="63">
        <f t="shared" si="131"/>
        <v>0</v>
      </c>
    </row>
    <row r="385" spans="1:9" x14ac:dyDescent="0.2">
      <c r="B385" s="58" t="s">
        <v>266</v>
      </c>
      <c r="C385" s="74">
        <v>75</v>
      </c>
      <c r="D385" s="74">
        <f>VLOOKUP(B385,'[1]por deptos 2011-2017'!$BD$9669:$BF$10205,3,0)</f>
        <v>180</v>
      </c>
      <c r="E385" s="67">
        <f t="shared" si="134"/>
        <v>2.8495440729483283E-2</v>
      </c>
      <c r="F385" s="67">
        <f t="shared" si="135"/>
        <v>5.4861322767448949E-2</v>
      </c>
      <c r="G385" s="49">
        <f t="shared" si="130"/>
        <v>1.4</v>
      </c>
      <c r="H385" s="63">
        <f t="shared" si="131"/>
        <v>3.9893617021276591E-2</v>
      </c>
    </row>
    <row r="386" spans="1:9" x14ac:dyDescent="0.2">
      <c r="B386" s="58" t="s">
        <v>603</v>
      </c>
      <c r="C386" s="74">
        <v>1</v>
      </c>
      <c r="D386" s="74">
        <f>VLOOKUP(B386,'[1]por deptos 2011-2017'!$BD$9669:$BF$10205,3,0)</f>
        <v>2</v>
      </c>
      <c r="E386" s="67">
        <f t="shared" si="134"/>
        <v>3.7993920972644377E-4</v>
      </c>
      <c r="F386" s="67">
        <f t="shared" si="135"/>
        <v>6.0957025297165494E-4</v>
      </c>
      <c r="G386" s="49">
        <f t="shared" si="130"/>
        <v>1</v>
      </c>
      <c r="H386" s="63">
        <f t="shared" si="131"/>
        <v>3.7993920972644377E-4</v>
      </c>
    </row>
    <row r="387" spans="1:9" x14ac:dyDescent="0.2">
      <c r="B387" s="58" t="s">
        <v>90</v>
      </c>
      <c r="C387" s="74">
        <v>28</v>
      </c>
      <c r="D387" s="74">
        <f>VLOOKUP(B387,'[1]por deptos 2011-2017'!$BD$9669:$BF$10205,3,0)</f>
        <v>67</v>
      </c>
      <c r="E387" s="67">
        <f t="shared" si="134"/>
        <v>1.0638297872340425E-2</v>
      </c>
      <c r="F387" s="67">
        <f t="shared" si="135"/>
        <v>2.0420603474550443E-2</v>
      </c>
      <c r="G387" s="49">
        <f t="shared" si="130"/>
        <v>1.3928571428571428</v>
      </c>
      <c r="H387" s="63">
        <f t="shared" si="131"/>
        <v>1.4817629179331306E-2</v>
      </c>
    </row>
    <row r="388" spans="1:9" s="26" customFormat="1" x14ac:dyDescent="0.2">
      <c r="A388" s="40"/>
      <c r="B388" s="59" t="s">
        <v>561</v>
      </c>
      <c r="C388" s="73">
        <v>2</v>
      </c>
      <c r="D388" s="74">
        <f>VLOOKUP(B388,'[1]por deptos 2011-2017'!$BD$9669:$BF$10205,3,0)</f>
        <v>13</v>
      </c>
      <c r="E388" s="67">
        <f t="shared" ref="E388:E389" si="138">+IF(C388=0,"",C388/C$333)</f>
        <v>7.5987841945288754E-4</v>
      </c>
      <c r="F388" s="67">
        <f t="shared" ref="F388:F389" si="139">+IF(D388=0,"",D388/D$333)</f>
        <v>3.9622066443157572E-3</v>
      </c>
      <c r="G388" s="49">
        <f t="shared" ref="G388:G389" si="140">+IF(OR(AND(D388=0),(C388=0)),"0",((D388-C388)/C388))</f>
        <v>5.5</v>
      </c>
      <c r="H388" s="63">
        <f t="shared" ref="H388:H389" si="141">+IF(OR(AND(E388=""),(G388="")),"",E388*G388)</f>
        <v>4.1793313069908812E-3</v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2011-2017'!$BD$9669:$BF$10205,3,0)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2011-2017'!$BD$9669:$BF$10205,3,0)</f>
        <v>1</v>
      </c>
      <c r="E390" s="67" t="str">
        <f t="shared" ref="E390:E400" si="142">+IF(C390=0,"",C390/C$333)</f>
        <v/>
      </c>
      <c r="F390" s="67">
        <f t="shared" ref="F390:F400" si="143">+IF(D390=0,"",D390/D$333)</f>
        <v>3.0478512648582747E-4</v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4</v>
      </c>
      <c r="D391" s="74">
        <f>VLOOKUP(B391,'[1]por deptos 2011-2017'!$BD$9669:$BF$10205,3,0)</f>
        <v>1</v>
      </c>
      <c r="E391" s="67">
        <f t="shared" si="142"/>
        <v>1.5197568389057751E-3</v>
      </c>
      <c r="F391" s="67">
        <f t="shared" si="143"/>
        <v>3.0478512648582747E-4</v>
      </c>
      <c r="G391" s="49">
        <f t="shared" si="130"/>
        <v>-0.75</v>
      </c>
      <c r="H391" s="63">
        <f t="shared" si="131"/>
        <v>-1.1398176291793312E-3</v>
      </c>
    </row>
    <row r="392" spans="1:9" x14ac:dyDescent="0.2">
      <c r="B392" s="58" t="s">
        <v>89</v>
      </c>
      <c r="C392" s="74">
        <v>1</v>
      </c>
      <c r="D392" s="74">
        <f>VLOOKUP(B392,'[1]por deptos 2011-2017'!$BD$9669:$BF$10205,3,0)</f>
        <v>0</v>
      </c>
      <c r="E392" s="67">
        <f t="shared" si="142"/>
        <v>3.7993920972644377E-4</v>
      </c>
      <c r="F392" s="67" t="str">
        <f t="shared" si="143"/>
        <v/>
      </c>
      <c r="G392" s="49" t="str">
        <f t="shared" si="130"/>
        <v>0</v>
      </c>
      <c r="H392" s="63">
        <f t="shared" si="131"/>
        <v>0</v>
      </c>
    </row>
    <row r="393" spans="1:9" x14ac:dyDescent="0.2">
      <c r="B393" s="58" t="s">
        <v>269</v>
      </c>
      <c r="C393" s="74">
        <v>0</v>
      </c>
      <c r="D393" s="74">
        <f>VLOOKUP(B393,'[1]por deptos 2011-2017'!$BD$9669:$BF$10205,3,0)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2011-2017'!$BD$9669:$BF$10205,3,0)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308</v>
      </c>
      <c r="D395" s="74">
        <f>VLOOKUP(B395,'[1]por deptos 2011-2017'!$BD$9669:$BF$10205,3,0)</f>
        <v>397</v>
      </c>
      <c r="E395" s="67">
        <f t="shared" si="142"/>
        <v>0.11702127659574468</v>
      </c>
      <c r="F395" s="67">
        <f t="shared" si="143"/>
        <v>0.12099969521487351</v>
      </c>
      <c r="G395" s="49">
        <f t="shared" si="130"/>
        <v>0.28896103896103897</v>
      </c>
      <c r="H395" s="63">
        <f t="shared" si="131"/>
        <v>3.3814589665653497E-2</v>
      </c>
    </row>
    <row r="396" spans="1:9" x14ac:dyDescent="0.2">
      <c r="B396" s="58" t="s">
        <v>505</v>
      </c>
      <c r="C396" s="74">
        <v>0</v>
      </c>
      <c r="D396" s="74">
        <f>VLOOKUP(B396,'[1]por deptos 2011-2017'!$BD$9669:$BF$10205,3,0)</f>
        <v>2</v>
      </c>
      <c r="E396" s="67" t="str">
        <f t="shared" si="142"/>
        <v/>
      </c>
      <c r="F396" s="67">
        <f t="shared" si="143"/>
        <v>6.0957025297165494E-4</v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2011-2017'!$BD$9669:$BF$10205,3,0)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1</v>
      </c>
      <c r="D398" s="74">
        <f>VLOOKUP(B398,'[1]por deptos 2011-2017'!$BD$9669:$BF$10205,3,0)</f>
        <v>0</v>
      </c>
      <c r="E398" s="67">
        <f t="shared" si="142"/>
        <v>3.7993920972644377E-4</v>
      </c>
      <c r="F398" s="67" t="str">
        <f t="shared" si="143"/>
        <v/>
      </c>
      <c r="G398" s="49" t="str">
        <f t="shared" si="130"/>
        <v>0</v>
      </c>
      <c r="H398" s="63">
        <f t="shared" si="131"/>
        <v>0</v>
      </c>
    </row>
    <row r="399" spans="1:9" x14ac:dyDescent="0.2">
      <c r="B399" s="58" t="s">
        <v>506</v>
      </c>
      <c r="C399" s="74">
        <v>8</v>
      </c>
      <c r="D399" s="74">
        <f>VLOOKUP(B399,'[1]por deptos 2011-2017'!$BD$9669:$BF$10205,3,0)</f>
        <v>22</v>
      </c>
      <c r="E399" s="67">
        <f t="shared" si="142"/>
        <v>3.0395136778115501E-3</v>
      </c>
      <c r="F399" s="67">
        <f t="shared" si="143"/>
        <v>6.705272782688205E-3</v>
      </c>
      <c r="G399" s="49">
        <f t="shared" si="130"/>
        <v>1.75</v>
      </c>
      <c r="H399" s="63">
        <f t="shared" si="131"/>
        <v>5.3191489361702126E-3</v>
      </c>
    </row>
    <row r="400" spans="1:9" x14ac:dyDescent="0.2">
      <c r="B400" s="58" t="s">
        <v>91</v>
      </c>
      <c r="C400" s="74">
        <v>0</v>
      </c>
      <c r="D400" s="74">
        <f>VLOOKUP(B400,'[1]por deptos 2011-2017'!$BD$9669:$BF$10205,3,0)</f>
        <v>1</v>
      </c>
      <c r="E400" s="67" t="str">
        <f t="shared" si="142"/>
        <v/>
      </c>
      <c r="F400" s="67">
        <f t="shared" si="143"/>
        <v>3.0478512648582747E-4</v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2011-2017'!$BD$9669:$BF$10205,3,0)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2011-2017'!$BD$9669:$BF$10205,3,0)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6</v>
      </c>
      <c r="D403" s="74">
        <f>VLOOKUP(B403,'[1]por deptos 2011-2017'!$BD$9669:$BF$10205,3,0)</f>
        <v>19</v>
      </c>
      <c r="E403" s="67">
        <f t="shared" ref="E403:E405" si="148">+IF(C403=0,"",C403/C$333)</f>
        <v>2.2796352583586625E-3</v>
      </c>
      <c r="F403" s="67">
        <f t="shared" ref="F403:F405" si="149">+IF(D403=0,"",D403/D$333)</f>
        <v>5.7909174032307227E-3</v>
      </c>
      <c r="G403" s="49">
        <f t="shared" ref="G403:G405" si="150">+IF(OR(AND(D403=0),(C403=0)),"0",((D403-C403)/C403))</f>
        <v>2.1666666666666665</v>
      </c>
      <c r="H403" s="63">
        <f t="shared" ref="H403:H405" si="151">+IF(OR(AND(E403=""),(G403="")),"",E403*G403)</f>
        <v>4.9392097264437688E-3</v>
      </c>
      <c r="I403" s="2"/>
    </row>
    <row r="404" spans="1:9" s="26" customFormat="1" x14ac:dyDescent="0.2">
      <c r="A404" s="40"/>
      <c r="B404" s="59" t="s">
        <v>563</v>
      </c>
      <c r="C404" s="73">
        <v>1</v>
      </c>
      <c r="D404" s="74">
        <f>VLOOKUP(B404,'[1]por deptos 2011-2017'!$BD$9669:$BF$10205,3,0)</f>
        <v>1</v>
      </c>
      <c r="E404" s="67">
        <f t="shared" si="148"/>
        <v>3.7993920972644377E-4</v>
      </c>
      <c r="F404" s="67">
        <f t="shared" si="149"/>
        <v>3.0478512648582747E-4</v>
      </c>
      <c r="G404" s="49">
        <f t="shared" si="150"/>
        <v>0</v>
      </c>
      <c r="H404" s="63">
        <f t="shared" si="151"/>
        <v>0</v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2011-2017'!$BD$9669:$BF$10205,3,0)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0</v>
      </c>
      <c r="D406" s="74">
        <f>VLOOKUP(B406,'[1]por deptos 2011-2017'!$BD$9669:$BF$10205,3,0)</f>
        <v>0</v>
      </c>
      <c r="E406" s="65" t="str">
        <f t="shared" si="144"/>
        <v/>
      </c>
      <c r="F406" s="65" t="str">
        <f t="shared" si="145"/>
        <v/>
      </c>
      <c r="G406" s="65" t="str">
        <f t="shared" si="146"/>
        <v>0</v>
      </c>
      <c r="H406" s="48" t="str">
        <f t="shared" si="147"/>
        <v/>
      </c>
      <c r="I406" s="2"/>
    </row>
    <row r="407" spans="1:9" s="26" customFormat="1" x14ac:dyDescent="0.2">
      <c r="A407" s="41"/>
      <c r="B407" s="59" t="s">
        <v>274</v>
      </c>
      <c r="C407" s="73">
        <v>191</v>
      </c>
      <c r="D407" s="74">
        <f>VLOOKUP(B407,'[1]por deptos 2011-2017'!$BD$9669:$BF$10205,3,0)</f>
        <v>110</v>
      </c>
      <c r="E407" s="65">
        <f t="shared" si="144"/>
        <v>7.256838905775076E-2</v>
      </c>
      <c r="F407" s="65">
        <f t="shared" si="145"/>
        <v>3.3526363913441021E-2</v>
      </c>
      <c r="G407" s="65">
        <f t="shared" si="146"/>
        <v>-0.42408376963350786</v>
      </c>
      <c r="H407" s="48">
        <f t="shared" si="147"/>
        <v>-3.0775075987841946E-2</v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2011-2017'!$BD$9669:$BF$10205,3,0)</f>
        <v>5</v>
      </c>
      <c r="E408" s="65" t="str">
        <f t="shared" si="144"/>
        <v/>
      </c>
      <c r="F408" s="65">
        <f t="shared" si="145"/>
        <v>1.5239256324291375E-3</v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95</v>
      </c>
      <c r="D409" s="74">
        <f>VLOOKUP(B409,'[1]por deptos 2011-2017'!$BD$9669:$BF$10205,3,0)</f>
        <v>46</v>
      </c>
      <c r="E409" s="65">
        <f t="shared" si="144"/>
        <v>3.609422492401216E-2</v>
      </c>
      <c r="F409" s="65">
        <f t="shared" si="145"/>
        <v>1.4020115818348064E-2</v>
      </c>
      <c r="G409" s="65">
        <f t="shared" si="146"/>
        <v>-0.51578947368421058</v>
      </c>
      <c r="H409" s="48">
        <f t="shared" si="147"/>
        <v>-1.8617021276595747E-2</v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2011-2017'!$BD$9669:$BF$10205,3,0)</f>
        <v>6</v>
      </c>
      <c r="E410" s="65" t="str">
        <f t="shared" si="144"/>
        <v/>
      </c>
      <c r="F410" s="65">
        <f t="shared" si="145"/>
        <v>1.828710758914965E-3</v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2011-2017'!$BD$9669:$BF$10205,3,0)</f>
        <v>0</v>
      </c>
      <c r="E411" s="65" t="str">
        <f t="shared" ref="E411" si="152">+IF(C411=0,"",C411/C$333)</f>
        <v/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2011-2017'!$BD$9669:$BF$10205,3,0)</f>
        <v>0</v>
      </c>
      <c r="E412" s="67" t="str">
        <f t="shared" si="144"/>
        <v/>
      </c>
      <c r="F412" s="67" t="str">
        <f t="shared" si="145"/>
        <v/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11</v>
      </c>
      <c r="D413" s="74">
        <f>VLOOKUP(B413,'[1]por deptos 2011-2017'!$BD$9669:$BF$10205,3,0)</f>
        <v>16</v>
      </c>
      <c r="E413" s="67">
        <f t="shared" si="144"/>
        <v>4.1793313069908812E-3</v>
      </c>
      <c r="F413" s="67">
        <f t="shared" si="145"/>
        <v>4.8765620237732395E-3</v>
      </c>
      <c r="G413" s="49">
        <f t="shared" si="146"/>
        <v>0.45454545454545453</v>
      </c>
      <c r="H413" s="63">
        <f t="shared" si="147"/>
        <v>1.8996960486322187E-3</v>
      </c>
    </row>
    <row r="414" spans="1:9" x14ac:dyDescent="0.2">
      <c r="B414" s="58" t="s">
        <v>278</v>
      </c>
      <c r="C414" s="74">
        <v>57</v>
      </c>
      <c r="D414" s="74">
        <f>VLOOKUP(B414,'[1]por deptos 2011-2017'!$BD$9669:$BF$10205,3,0)</f>
        <v>37</v>
      </c>
      <c r="E414" s="67">
        <f t="shared" si="144"/>
        <v>2.1656534954407294E-2</v>
      </c>
      <c r="F414" s="67">
        <f t="shared" si="145"/>
        <v>1.1277049679975617E-2</v>
      </c>
      <c r="G414" s="49">
        <f t="shared" si="146"/>
        <v>-0.35087719298245612</v>
      </c>
      <c r="H414" s="63">
        <f t="shared" si="147"/>
        <v>-7.5987841945288747E-3</v>
      </c>
    </row>
    <row r="415" spans="1:9" x14ac:dyDescent="0.2">
      <c r="B415" s="58" t="s">
        <v>100</v>
      </c>
      <c r="C415" s="74">
        <v>4</v>
      </c>
      <c r="D415" s="74">
        <f>VLOOKUP(B415,'[1]por deptos 2011-2017'!$BD$9669:$BF$10205,3,0)</f>
        <v>1</v>
      </c>
      <c r="E415" s="67">
        <f t="shared" si="144"/>
        <v>1.5197568389057751E-3</v>
      </c>
      <c r="F415" s="67">
        <f t="shared" si="145"/>
        <v>3.0478512648582747E-4</v>
      </c>
      <c r="G415" s="49">
        <f t="shared" si="146"/>
        <v>-0.75</v>
      </c>
      <c r="H415" s="63">
        <f t="shared" si="147"/>
        <v>-1.1398176291793312E-3</v>
      </c>
    </row>
    <row r="416" spans="1:9" x14ac:dyDescent="0.2">
      <c r="B416" s="58" t="s">
        <v>101</v>
      </c>
      <c r="C416" s="74">
        <v>1</v>
      </c>
      <c r="D416" s="74">
        <f>VLOOKUP(B416,'[1]por deptos 2011-2017'!$BD$9669:$BF$10205,3,0)</f>
        <v>0</v>
      </c>
      <c r="E416" s="67">
        <f t="shared" si="144"/>
        <v>3.7993920972644377E-4</v>
      </c>
      <c r="F416" s="67" t="str">
        <f t="shared" si="145"/>
        <v/>
      </c>
      <c r="G416" s="49" t="str">
        <f t="shared" si="146"/>
        <v>0</v>
      </c>
      <c r="H416" s="63">
        <f t="shared" si="147"/>
        <v>0</v>
      </c>
    </row>
    <row r="417" spans="1:9" x14ac:dyDescent="0.2">
      <c r="B417" s="58" t="s">
        <v>102</v>
      </c>
      <c r="C417" s="74">
        <v>9</v>
      </c>
      <c r="D417" s="74">
        <f>VLOOKUP(B417,'[1]por deptos 2011-2017'!$BD$9669:$BF$10205,3,0)</f>
        <v>36</v>
      </c>
      <c r="E417" s="67">
        <f t="shared" si="144"/>
        <v>3.419452887537994E-3</v>
      </c>
      <c r="F417" s="67">
        <f t="shared" si="145"/>
        <v>1.0972264553489789E-2</v>
      </c>
      <c r="G417" s="49">
        <f t="shared" si="146"/>
        <v>3</v>
      </c>
      <c r="H417" s="63">
        <f t="shared" si="147"/>
        <v>1.0258358662613981E-2</v>
      </c>
    </row>
    <row r="418" spans="1:9" x14ac:dyDescent="0.2">
      <c r="B418" s="58" t="s">
        <v>279</v>
      </c>
      <c r="C418" s="74">
        <v>0</v>
      </c>
      <c r="D418" s="74">
        <f>VLOOKUP(B418,'[1]por deptos 2011-2017'!$BD$9669:$BF$10205,3,0)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2011-2017'!$BD$9669:$BF$10205,3,0)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2011-2017'!$BD$9669:$BF$10205,3,0)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2011-2017'!$BD$9669:$BF$10205,3,0)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5</v>
      </c>
      <c r="D422" s="74">
        <f>VLOOKUP(B422,'[1]por deptos 2011-2017'!$BD$9669:$BF$10205,3,0)</f>
        <v>0</v>
      </c>
      <c r="E422" s="65">
        <f t="shared" ref="E422:E424" si="160">+IF(C422=0,"",C422/C$333)</f>
        <v>1.8996960486322189E-3</v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>
        <f t="shared" ref="H422:H424" si="163">+IF(OR(AND(E422=""),(G422="")),"",E422*G422)</f>
        <v>0</v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2011-2017'!$BD$9669:$BF$10205,3,0)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2011-2017'!$BD$9669:$BF$10205,3,0)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0</v>
      </c>
      <c r="D425" s="74">
        <f>VLOOKUP(B425,'[1]por deptos 2011-2017'!$BD$9669:$BF$10205,3,0)</f>
        <v>0</v>
      </c>
      <c r="E425" s="67" t="str">
        <f t="shared" si="144"/>
        <v/>
      </c>
      <c r="F425" s="67" t="str">
        <f t="shared" si="145"/>
        <v/>
      </c>
      <c r="G425" s="49" t="str">
        <f t="shared" si="146"/>
        <v>0</v>
      </c>
      <c r="H425" s="63" t="str">
        <f t="shared" si="147"/>
        <v/>
      </c>
    </row>
    <row r="426" spans="1:9" x14ac:dyDescent="0.2">
      <c r="B426" s="58" t="s">
        <v>106</v>
      </c>
      <c r="C426" s="74">
        <v>0</v>
      </c>
      <c r="D426" s="74">
        <f>VLOOKUP(B426,'[1]por deptos 2011-2017'!$BD$9669:$BF$10205,3,0)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6</v>
      </c>
      <c r="D427" s="74">
        <f>VLOOKUP(B427,'[1]por deptos 2011-2017'!$BD$9669:$BF$10205,3,0)</f>
        <v>1</v>
      </c>
      <c r="E427" s="67">
        <f t="shared" si="144"/>
        <v>2.2796352583586625E-3</v>
      </c>
      <c r="F427" s="67">
        <f t="shared" si="145"/>
        <v>3.0478512648582747E-4</v>
      </c>
      <c r="G427" s="49">
        <f t="shared" si="146"/>
        <v>-0.83333333333333337</v>
      </c>
      <c r="H427" s="63">
        <f t="shared" si="147"/>
        <v>-1.8996960486322189E-3</v>
      </c>
    </row>
    <row r="428" spans="1:9" x14ac:dyDescent="0.2">
      <c r="B428" s="58" t="s">
        <v>114</v>
      </c>
      <c r="C428" s="74">
        <v>7</v>
      </c>
      <c r="D428" s="74">
        <f>VLOOKUP(B428,'[1]por deptos 2011-2017'!$BD$9669:$BF$10205,3,0)</f>
        <v>11</v>
      </c>
      <c r="E428" s="67">
        <f t="shared" si="144"/>
        <v>2.6595744680851063E-3</v>
      </c>
      <c r="F428" s="67">
        <f t="shared" si="145"/>
        <v>3.3526363913441025E-3</v>
      </c>
      <c r="G428" s="49">
        <f t="shared" si="146"/>
        <v>0.5714285714285714</v>
      </c>
      <c r="H428" s="63">
        <f t="shared" si="147"/>
        <v>1.5197568389057749E-3</v>
      </c>
    </row>
    <row r="429" spans="1:9" x14ac:dyDescent="0.2">
      <c r="B429" s="58" t="s">
        <v>280</v>
      </c>
      <c r="C429" s="74">
        <v>32</v>
      </c>
      <c r="D429" s="74">
        <f>VLOOKUP(B429,'[1]por deptos 2011-2017'!$BD$9669:$BF$10205,3,0)</f>
        <v>7</v>
      </c>
      <c r="E429" s="67">
        <f t="shared" si="144"/>
        <v>1.2158054711246201E-2</v>
      </c>
      <c r="F429" s="67">
        <f t="shared" si="145"/>
        <v>2.1334958854007926E-3</v>
      </c>
      <c r="G429" s="49">
        <f t="shared" si="146"/>
        <v>-0.78125</v>
      </c>
      <c r="H429" s="63">
        <f t="shared" si="147"/>
        <v>-9.4984802431610938E-3</v>
      </c>
    </row>
    <row r="430" spans="1:9" x14ac:dyDescent="0.2">
      <c r="B430" s="58" t="s">
        <v>510</v>
      </c>
      <c r="C430" s="74">
        <v>1</v>
      </c>
      <c r="D430" s="74">
        <f>VLOOKUP(B430,'[1]por deptos 2011-2017'!$BD$9669:$BF$10205,3,0)</f>
        <v>5</v>
      </c>
      <c r="E430" s="67">
        <f t="shared" si="144"/>
        <v>3.7993920972644377E-4</v>
      </c>
      <c r="F430" s="67">
        <f t="shared" si="145"/>
        <v>1.5239256324291375E-3</v>
      </c>
      <c r="G430" s="49">
        <f t="shared" si="146"/>
        <v>4</v>
      </c>
      <c r="H430" s="63">
        <f t="shared" si="147"/>
        <v>1.5197568389057751E-3</v>
      </c>
    </row>
    <row r="431" spans="1:9" ht="24" x14ac:dyDescent="0.2">
      <c r="B431" s="58" t="s">
        <v>511</v>
      </c>
      <c r="C431" s="74">
        <v>2</v>
      </c>
      <c r="D431" s="74">
        <f>VLOOKUP(B431,'[1]por deptos 2011-2017'!$BD$9669:$BF$10205,3,0)</f>
        <v>8</v>
      </c>
      <c r="E431" s="67">
        <f t="shared" si="144"/>
        <v>7.5987841945288754E-4</v>
      </c>
      <c r="F431" s="67">
        <f t="shared" si="145"/>
        <v>2.4382810118866198E-3</v>
      </c>
      <c r="G431" s="49">
        <f t="shared" si="146"/>
        <v>3</v>
      </c>
      <c r="H431" s="63">
        <f t="shared" si="147"/>
        <v>2.2796352583586625E-3</v>
      </c>
    </row>
    <row r="432" spans="1:9" x14ac:dyDescent="0.2">
      <c r="B432" s="58" t="s">
        <v>512</v>
      </c>
      <c r="C432" s="74">
        <v>0</v>
      </c>
      <c r="D432" s="74">
        <f>VLOOKUP(B432,'[1]por deptos 2011-2017'!$BD$9669:$BF$10205,3,0)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3</v>
      </c>
      <c r="D433" s="74">
        <f>VLOOKUP(B433,'[1]por deptos 2011-2017'!$BD$9669:$BF$10205,3,0)</f>
        <v>3</v>
      </c>
      <c r="E433" s="67">
        <f t="shared" si="144"/>
        <v>1.1398176291793312E-3</v>
      </c>
      <c r="F433" s="67">
        <f t="shared" si="145"/>
        <v>9.1435537945748252E-4</v>
      </c>
      <c r="G433" s="49">
        <f t="shared" si="146"/>
        <v>0</v>
      </c>
      <c r="H433" s="63">
        <f t="shared" si="147"/>
        <v>0</v>
      </c>
    </row>
    <row r="434" spans="2:8" x14ac:dyDescent="0.2">
      <c r="B434" s="58" t="s">
        <v>281</v>
      </c>
      <c r="C434" s="74">
        <v>0</v>
      </c>
      <c r="D434" s="74">
        <f>VLOOKUP(B434,'[1]por deptos 2011-2017'!$BD$9669:$BF$10205,3,0)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2</v>
      </c>
      <c r="D435" s="74">
        <f>VLOOKUP(B435,'[1]por deptos 2011-2017'!$BD$9669:$BF$10205,3,0)</f>
        <v>5</v>
      </c>
      <c r="E435" s="67">
        <f t="shared" si="144"/>
        <v>7.5987841945288754E-4</v>
      </c>
      <c r="F435" s="67">
        <f t="shared" si="145"/>
        <v>1.5239256324291375E-3</v>
      </c>
      <c r="G435" s="49">
        <f t="shared" si="146"/>
        <v>1.5</v>
      </c>
      <c r="H435" s="63">
        <f t="shared" si="147"/>
        <v>1.1398176291793312E-3</v>
      </c>
    </row>
    <row r="436" spans="2:8" x14ac:dyDescent="0.2">
      <c r="B436" s="58" t="s">
        <v>395</v>
      </c>
      <c r="C436" s="74">
        <v>1</v>
      </c>
      <c r="D436" s="74">
        <f>VLOOKUP(B436,'[1]por deptos 2011-2017'!$BD$9669:$BF$10205,3,0)</f>
        <v>5</v>
      </c>
      <c r="E436" s="67">
        <f t="shared" si="144"/>
        <v>3.7993920972644377E-4</v>
      </c>
      <c r="F436" s="67">
        <f t="shared" si="145"/>
        <v>1.5239256324291375E-3</v>
      </c>
      <c r="G436" s="49">
        <f t="shared" si="146"/>
        <v>4</v>
      </c>
      <c r="H436" s="63">
        <f t="shared" si="147"/>
        <v>1.5197568389057751E-3</v>
      </c>
    </row>
    <row r="437" spans="2:8" x14ac:dyDescent="0.2">
      <c r="B437" s="58" t="s">
        <v>109</v>
      </c>
      <c r="C437" s="74">
        <v>53</v>
      </c>
      <c r="D437" s="74">
        <f>VLOOKUP(B437,'[1]por deptos 2011-2017'!$BD$9669:$BF$10205,3,0)</f>
        <v>49</v>
      </c>
      <c r="E437" s="67">
        <f t="shared" si="144"/>
        <v>2.0136778115501519E-2</v>
      </c>
      <c r="F437" s="67">
        <f t="shared" si="145"/>
        <v>1.4934471197805547E-2</v>
      </c>
      <c r="G437" s="49">
        <f t="shared" si="146"/>
        <v>-7.5471698113207544E-2</v>
      </c>
      <c r="H437" s="63">
        <f t="shared" si="147"/>
        <v>-1.5197568389057751E-3</v>
      </c>
    </row>
    <row r="438" spans="2:8" x14ac:dyDescent="0.2">
      <c r="B438" s="58" t="s">
        <v>282</v>
      </c>
      <c r="C438" s="74">
        <v>2</v>
      </c>
      <c r="D438" s="74">
        <f>VLOOKUP(B438,'[1]por deptos 2011-2017'!$BD$9669:$BF$10205,3,0)</f>
        <v>7</v>
      </c>
      <c r="E438" s="67">
        <f t="shared" si="144"/>
        <v>7.5987841945288754E-4</v>
      </c>
      <c r="F438" s="67">
        <f t="shared" si="145"/>
        <v>2.1334958854007926E-3</v>
      </c>
      <c r="G438" s="49">
        <f t="shared" si="146"/>
        <v>2.5</v>
      </c>
      <c r="H438" s="63">
        <f t="shared" si="147"/>
        <v>1.8996960486322189E-3</v>
      </c>
    </row>
    <row r="439" spans="2:8" x14ac:dyDescent="0.2">
      <c r="B439" s="58" t="s">
        <v>108</v>
      </c>
      <c r="C439" s="74">
        <v>1</v>
      </c>
      <c r="D439" s="74">
        <f>VLOOKUP(B439,'[1]por deptos 2011-2017'!$BD$9669:$BF$10205,3,0)</f>
        <v>1</v>
      </c>
      <c r="E439" s="67">
        <f t="shared" si="144"/>
        <v>3.7993920972644377E-4</v>
      </c>
      <c r="F439" s="67">
        <f t="shared" si="145"/>
        <v>3.0478512648582747E-4</v>
      </c>
      <c r="G439" s="49">
        <f t="shared" si="146"/>
        <v>0</v>
      </c>
      <c r="H439" s="63">
        <f t="shared" si="147"/>
        <v>0</v>
      </c>
    </row>
    <row r="440" spans="2:8" x14ac:dyDescent="0.2">
      <c r="B440" s="58" t="s">
        <v>347</v>
      </c>
      <c r="C440" s="74">
        <v>9</v>
      </c>
      <c r="D440" s="74">
        <f>VLOOKUP(B440,'[1]por deptos 2011-2017'!$BD$9669:$BF$10205,3,0)</f>
        <v>24</v>
      </c>
      <c r="E440" s="67">
        <f t="shared" si="144"/>
        <v>3.419452887537994E-3</v>
      </c>
      <c r="F440" s="67">
        <f t="shared" si="145"/>
        <v>7.3148430356598602E-3</v>
      </c>
      <c r="G440" s="49">
        <f t="shared" si="146"/>
        <v>1.6666666666666667</v>
      </c>
      <c r="H440" s="63">
        <f t="shared" si="147"/>
        <v>5.6990881458966565E-3</v>
      </c>
    </row>
    <row r="441" spans="2:8" x14ac:dyDescent="0.2">
      <c r="B441" s="58" t="s">
        <v>118</v>
      </c>
      <c r="C441" s="74">
        <v>3</v>
      </c>
      <c r="D441" s="74">
        <f>VLOOKUP(B441,'[1]por deptos 2011-2017'!$BD$9669:$BF$10205,3,0)</f>
        <v>1</v>
      </c>
      <c r="E441" s="67">
        <f t="shared" si="144"/>
        <v>1.1398176291793312E-3</v>
      </c>
      <c r="F441" s="67">
        <f t="shared" si="145"/>
        <v>3.0478512648582747E-4</v>
      </c>
      <c r="G441" s="49">
        <f t="shared" si="146"/>
        <v>-0.66666666666666663</v>
      </c>
      <c r="H441" s="63">
        <f t="shared" si="147"/>
        <v>-7.5987841945288743E-4</v>
      </c>
    </row>
    <row r="442" spans="2:8" x14ac:dyDescent="0.2">
      <c r="B442" s="58" t="s">
        <v>105</v>
      </c>
      <c r="C442" s="74">
        <v>4</v>
      </c>
      <c r="D442" s="74">
        <f>VLOOKUP(B442,'[1]por deptos 2011-2017'!$BD$9669:$BF$10205,3,0)</f>
        <v>2</v>
      </c>
      <c r="E442" s="67">
        <f t="shared" si="144"/>
        <v>1.5197568389057751E-3</v>
      </c>
      <c r="F442" s="67">
        <f t="shared" si="145"/>
        <v>6.0957025297165494E-4</v>
      </c>
      <c r="G442" s="49">
        <f t="shared" si="146"/>
        <v>-0.5</v>
      </c>
      <c r="H442" s="63">
        <f t="shared" si="147"/>
        <v>-7.5987841945288754E-4</v>
      </c>
    </row>
    <row r="443" spans="2:8" x14ac:dyDescent="0.2">
      <c r="B443" s="58" t="s">
        <v>283</v>
      </c>
      <c r="C443" s="74">
        <v>158</v>
      </c>
      <c r="D443" s="74">
        <f>VLOOKUP(B443,'[1]por deptos 2011-2017'!$BD$9669:$BF$10205,3,0)</f>
        <v>138</v>
      </c>
      <c r="E443" s="67">
        <f t="shared" si="144"/>
        <v>6.0030395136778117E-2</v>
      </c>
      <c r="F443" s="67">
        <f t="shared" si="145"/>
        <v>4.2060347455044195E-2</v>
      </c>
      <c r="G443" s="49">
        <f t="shared" si="146"/>
        <v>-0.12658227848101267</v>
      </c>
      <c r="H443" s="63">
        <f t="shared" si="147"/>
        <v>-7.5987841945288764E-3</v>
      </c>
    </row>
    <row r="444" spans="2:8" x14ac:dyDescent="0.2">
      <c r="B444" s="58" t="s">
        <v>513</v>
      </c>
      <c r="C444" s="74">
        <v>0</v>
      </c>
      <c r="D444" s="74">
        <f>VLOOKUP(B444,'[1]por deptos 2011-2017'!$BD$9669:$BF$10205,3,0)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0</v>
      </c>
      <c r="D445" s="74">
        <f>VLOOKUP(B445,'[1]por deptos 2011-2017'!$BD$9669:$BF$10205,3,0)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2011-2017'!$BD$9669:$BF$10205,3,0)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2011-2017'!$BD$9669:$BF$10205,3,0)</f>
        <v>1</v>
      </c>
      <c r="E447" s="67" t="str">
        <f t="shared" si="144"/>
        <v/>
      </c>
      <c r="F447" s="67">
        <f t="shared" si="145"/>
        <v>3.0478512648582747E-4</v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3</v>
      </c>
      <c r="D448" s="74">
        <f>VLOOKUP(B448,'[1]por deptos 2011-2017'!$BD$9669:$BF$10205,3,0)</f>
        <v>0</v>
      </c>
      <c r="E448" s="67">
        <f t="shared" si="144"/>
        <v>1.1398176291793312E-3</v>
      </c>
      <c r="F448" s="67" t="str">
        <f t="shared" si="145"/>
        <v/>
      </c>
      <c r="G448" s="49" t="str">
        <f t="shared" si="146"/>
        <v>0</v>
      </c>
      <c r="H448" s="63">
        <f t="shared" si="147"/>
        <v>0</v>
      </c>
    </row>
    <row r="449" spans="2:8" x14ac:dyDescent="0.2">
      <c r="B449" s="58" t="s">
        <v>113</v>
      </c>
      <c r="C449" s="74">
        <v>0</v>
      </c>
      <c r="D449" s="74">
        <f>VLOOKUP(B449,'[1]por deptos 2011-2017'!$BD$9669:$BF$10205,3,0)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2011-2017'!$BD$9669:$BF$10205,3,0)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11</v>
      </c>
      <c r="D451" s="74">
        <f>VLOOKUP(B451,'[1]por deptos 2011-2017'!$BD$9669:$BF$10205,3,0)</f>
        <v>7</v>
      </c>
      <c r="E451" s="67">
        <f t="shared" si="144"/>
        <v>4.1793313069908812E-3</v>
      </c>
      <c r="F451" s="67">
        <f t="shared" si="145"/>
        <v>2.1334958854007926E-3</v>
      </c>
      <c r="G451" s="49">
        <f t="shared" si="146"/>
        <v>-0.36363636363636365</v>
      </c>
      <c r="H451" s="63">
        <f t="shared" si="147"/>
        <v>-1.5197568389057751E-3</v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2011-2017'!$BD$9669:$BF$10205,3,0)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14</v>
      </c>
      <c r="D453" s="74">
        <f>VLOOKUP(B453,'[1]por deptos 2011-2017'!$BD$9669:$BF$10205,3,0)</f>
        <v>6</v>
      </c>
      <c r="E453" s="67">
        <f t="shared" si="144"/>
        <v>5.3191489361702126E-3</v>
      </c>
      <c r="F453" s="67">
        <f t="shared" si="145"/>
        <v>1.828710758914965E-3</v>
      </c>
      <c r="G453" s="49">
        <f t="shared" si="146"/>
        <v>-0.5714285714285714</v>
      </c>
      <c r="H453" s="63">
        <f t="shared" si="147"/>
        <v>-3.0395136778115497E-3</v>
      </c>
    </row>
    <row r="454" spans="2:8" x14ac:dyDescent="0.2">
      <c r="B454" s="58" t="s">
        <v>286</v>
      </c>
      <c r="C454" s="74">
        <v>0</v>
      </c>
      <c r="D454" s="74">
        <f>VLOOKUP(B454,'[1]por deptos 2011-2017'!$BD$9669:$BF$10205,3,0)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1</v>
      </c>
      <c r="D455" s="74">
        <f>VLOOKUP(B455,'[1]por deptos 2011-2017'!$BD$9669:$BF$10205,3,0)</f>
        <v>4</v>
      </c>
      <c r="E455" s="67">
        <f t="shared" si="144"/>
        <v>3.7993920972644377E-4</v>
      </c>
      <c r="F455" s="67">
        <f t="shared" si="145"/>
        <v>1.2191405059433099E-3</v>
      </c>
      <c r="G455" s="49">
        <f t="shared" si="146"/>
        <v>3</v>
      </c>
      <c r="H455" s="63">
        <f t="shared" si="147"/>
        <v>1.1398176291793312E-3</v>
      </c>
    </row>
    <row r="456" spans="2:8" x14ac:dyDescent="0.2">
      <c r="B456" s="58" t="s">
        <v>287</v>
      </c>
      <c r="C456" s="74">
        <v>7</v>
      </c>
      <c r="D456" s="74">
        <f>VLOOKUP(B456,'[1]por deptos 2011-2017'!$BD$9669:$BF$10205,3,0)</f>
        <v>14</v>
      </c>
      <c r="E456" s="67">
        <f t="shared" si="144"/>
        <v>2.6595744680851063E-3</v>
      </c>
      <c r="F456" s="67">
        <f t="shared" si="145"/>
        <v>4.2669917708015852E-3</v>
      </c>
      <c r="G456" s="49">
        <f t="shared" si="146"/>
        <v>1</v>
      </c>
      <c r="H456" s="63">
        <f t="shared" si="147"/>
        <v>2.6595744680851063E-3</v>
      </c>
    </row>
    <row r="457" spans="2:8" x14ac:dyDescent="0.2">
      <c r="B457" s="58" t="s">
        <v>288</v>
      </c>
      <c r="C457" s="74">
        <v>1</v>
      </c>
      <c r="D457" s="74">
        <f>VLOOKUP(B457,'[1]por deptos 2011-2017'!$BD$9669:$BF$10205,3,0)</f>
        <v>5</v>
      </c>
      <c r="E457" s="67">
        <f t="shared" si="144"/>
        <v>3.7993920972644377E-4</v>
      </c>
      <c r="F457" s="67">
        <f t="shared" si="145"/>
        <v>1.5239256324291375E-3</v>
      </c>
      <c r="G457" s="49">
        <f t="shared" si="146"/>
        <v>4</v>
      </c>
      <c r="H457" s="63">
        <f t="shared" si="147"/>
        <v>1.5197568389057751E-3</v>
      </c>
    </row>
    <row r="458" spans="2:8" x14ac:dyDescent="0.2">
      <c r="B458" s="58" t="s">
        <v>289</v>
      </c>
      <c r="C458" s="74">
        <v>2</v>
      </c>
      <c r="D458" s="74">
        <f>VLOOKUP(B458,'[1]por deptos 2011-2017'!$BD$9669:$BF$10205,3,0)</f>
        <v>13</v>
      </c>
      <c r="E458" s="67">
        <f t="shared" si="144"/>
        <v>7.5987841945288754E-4</v>
      </c>
      <c r="F458" s="67">
        <f t="shared" si="145"/>
        <v>3.9622066443157572E-3</v>
      </c>
      <c r="G458" s="49">
        <f t="shared" si="146"/>
        <v>5.5</v>
      </c>
      <c r="H458" s="63">
        <f t="shared" si="147"/>
        <v>4.1793313069908812E-3</v>
      </c>
    </row>
    <row r="459" spans="2:8" x14ac:dyDescent="0.2">
      <c r="B459" s="58" t="s">
        <v>104</v>
      </c>
      <c r="C459" s="74">
        <v>2</v>
      </c>
      <c r="D459" s="74">
        <f>VLOOKUP(B459,'[1]por deptos 2011-2017'!$BD$9669:$BF$10205,3,0)</f>
        <v>1</v>
      </c>
      <c r="E459" s="67">
        <f t="shared" si="144"/>
        <v>7.5987841945288754E-4</v>
      </c>
      <c r="F459" s="67">
        <f t="shared" si="145"/>
        <v>3.0478512648582747E-4</v>
      </c>
      <c r="G459" s="49">
        <f t="shared" si="146"/>
        <v>-0.5</v>
      </c>
      <c r="H459" s="63">
        <f t="shared" si="147"/>
        <v>-3.7993920972644377E-4</v>
      </c>
    </row>
    <row r="460" spans="2:8" x14ac:dyDescent="0.2">
      <c r="B460" s="58" t="s">
        <v>290</v>
      </c>
      <c r="C460" s="74">
        <v>0</v>
      </c>
      <c r="D460" s="74">
        <f>VLOOKUP(B460,'[1]por deptos 2011-2017'!$BD$9669:$BF$10205,3,0)</f>
        <v>0</v>
      </c>
      <c r="E460" s="67" t="str">
        <f t="shared" si="144"/>
        <v/>
      </c>
      <c r="F460" s="67" t="str">
        <f t="shared" si="145"/>
        <v/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6</v>
      </c>
      <c r="D461" s="74">
        <f>VLOOKUP(B461,'[1]por deptos 2011-2017'!$BD$9669:$BF$10205,3,0)</f>
        <v>11</v>
      </c>
      <c r="E461" s="67">
        <f t="shared" si="144"/>
        <v>2.2796352583586625E-3</v>
      </c>
      <c r="F461" s="67">
        <f t="shared" si="145"/>
        <v>3.3526363913441025E-3</v>
      </c>
      <c r="G461" s="49">
        <f t="shared" si="146"/>
        <v>0.83333333333333337</v>
      </c>
      <c r="H461" s="63">
        <f t="shared" si="147"/>
        <v>1.8996960486322189E-3</v>
      </c>
    </row>
    <row r="462" spans="2:8" x14ac:dyDescent="0.2">
      <c r="B462" s="58" t="s">
        <v>516</v>
      </c>
      <c r="C462" s="74">
        <v>6</v>
      </c>
      <c r="D462" s="74">
        <f>VLOOKUP(B462,'[1]por deptos 2011-2017'!$BD$9669:$BF$10205,3,0)</f>
        <v>4</v>
      </c>
      <c r="E462" s="67">
        <f t="shared" si="144"/>
        <v>2.2796352583586625E-3</v>
      </c>
      <c r="F462" s="67">
        <f t="shared" si="145"/>
        <v>1.2191405059433099E-3</v>
      </c>
      <c r="G462" s="49">
        <f t="shared" si="146"/>
        <v>-0.33333333333333331</v>
      </c>
      <c r="H462" s="63">
        <f t="shared" si="147"/>
        <v>-7.5987841945288743E-4</v>
      </c>
    </row>
    <row r="463" spans="2:8" x14ac:dyDescent="0.2">
      <c r="B463" s="58" t="s">
        <v>292</v>
      </c>
      <c r="C463" s="74">
        <v>0</v>
      </c>
      <c r="D463" s="74">
        <f>VLOOKUP(B463,'[1]por deptos 2011-2017'!$BD$9669:$BF$10205,3,0)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5</v>
      </c>
      <c r="D464" s="74">
        <f>VLOOKUP(B464,'[1]por deptos 2011-2017'!$BD$9669:$BF$10205,3,0)</f>
        <v>0</v>
      </c>
      <c r="E464" s="67">
        <f t="shared" si="144"/>
        <v>1.8996960486322189E-3</v>
      </c>
      <c r="F464" s="67" t="str">
        <f t="shared" si="145"/>
        <v/>
      </c>
      <c r="G464" s="49" t="str">
        <f t="shared" si="146"/>
        <v>0</v>
      </c>
      <c r="H464" s="63">
        <f t="shared" si="147"/>
        <v>0</v>
      </c>
    </row>
    <row r="465" spans="2:8" x14ac:dyDescent="0.2">
      <c r="B465" s="58" t="s">
        <v>294</v>
      </c>
      <c r="C465" s="74">
        <v>0</v>
      </c>
      <c r="D465" s="74">
        <f>VLOOKUP(B465,'[1]por deptos 2011-2017'!$BD$9669:$BF$10205,3,0)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2011-2017'!$BD$9669:$BF$10205,3,0)</f>
        <v>1</v>
      </c>
      <c r="E466" s="67" t="str">
        <f t="shared" si="144"/>
        <v/>
      </c>
      <c r="F466" s="67">
        <f t="shared" si="145"/>
        <v>3.0478512648582747E-4</v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3</v>
      </c>
      <c r="D467" s="74">
        <f>VLOOKUP(B467,'[1]por deptos 2011-2017'!$BD$9669:$BF$10205,3,0)</f>
        <v>4</v>
      </c>
      <c r="E467" s="67">
        <f t="shared" si="144"/>
        <v>1.1398176291793312E-3</v>
      </c>
      <c r="F467" s="67">
        <f t="shared" si="145"/>
        <v>1.2191405059433099E-3</v>
      </c>
      <c r="G467" s="49">
        <f t="shared" si="146"/>
        <v>0.33333333333333331</v>
      </c>
      <c r="H467" s="63">
        <f t="shared" si="147"/>
        <v>3.7993920972644371E-4</v>
      </c>
    </row>
    <row r="468" spans="2:8" x14ac:dyDescent="0.2">
      <c r="B468" s="58" t="s">
        <v>128</v>
      </c>
      <c r="C468" s="74">
        <v>0</v>
      </c>
      <c r="D468" s="74">
        <f>VLOOKUP(B468,'[1]por deptos 2011-2017'!$BD$9669:$BF$10205,3,0)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3</v>
      </c>
      <c r="D469" s="74">
        <f>VLOOKUP(B469,'[1]por deptos 2011-2017'!$BD$9669:$BF$10205,3,0)</f>
        <v>2</v>
      </c>
      <c r="E469" s="67">
        <f t="shared" si="144"/>
        <v>1.1398176291793312E-3</v>
      </c>
      <c r="F469" s="67">
        <f t="shared" si="145"/>
        <v>6.0957025297165494E-4</v>
      </c>
      <c r="G469" s="49">
        <f t="shared" si="146"/>
        <v>-0.33333333333333331</v>
      </c>
      <c r="H469" s="63">
        <f t="shared" si="147"/>
        <v>-3.7993920972644371E-4</v>
      </c>
    </row>
    <row r="470" spans="2:8" x14ac:dyDescent="0.2">
      <c r="B470" s="58" t="s">
        <v>297</v>
      </c>
      <c r="C470" s="74">
        <v>0</v>
      </c>
      <c r="D470" s="74">
        <f>VLOOKUP(B470,'[1]por deptos 2011-2017'!$BD$9669:$BF$10205,3,0)</f>
        <v>0</v>
      </c>
      <c r="E470" s="67" t="str">
        <f t="shared" si="144"/>
        <v/>
      </c>
      <c r="F470" s="67" t="str">
        <f t="shared" si="145"/>
        <v/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2011-2017'!$BD$9669:$BF$10205,3,0)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1</v>
      </c>
      <c r="D472" s="74">
        <f>VLOOKUP(B472,'[1]por deptos 2011-2017'!$BD$9669:$BF$10205,3,0)</f>
        <v>1</v>
      </c>
      <c r="E472" s="67">
        <f t="shared" si="144"/>
        <v>3.7993920972644377E-4</v>
      </c>
      <c r="F472" s="67">
        <f t="shared" si="145"/>
        <v>3.0478512648582747E-4</v>
      </c>
      <c r="G472" s="49">
        <f t="shared" si="146"/>
        <v>0</v>
      </c>
      <c r="H472" s="63">
        <f t="shared" si="147"/>
        <v>0</v>
      </c>
    </row>
    <row r="473" spans="2:8" x14ac:dyDescent="0.2">
      <c r="B473" s="58" t="s">
        <v>299</v>
      </c>
      <c r="C473" s="74">
        <v>0</v>
      </c>
      <c r="D473" s="74">
        <f>VLOOKUP(B473,'[1]por deptos 2011-2017'!$BD$9669:$BF$10205,3,0)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2011-2017'!$BD$9669:$BF$10205,3,0)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2011-2017'!$BD$9669:$BF$10205,3,0)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2011-2017'!$BD$9669:$BF$10205,3,0)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2011-2017'!$BD$9669:$BF$10205,3,0)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2011-2017'!$BD$9669:$BF$10205,3,0)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1</v>
      </c>
      <c r="D479" s="74">
        <f>VLOOKUP(B479,'[1]por deptos 2011-2017'!$BD$9669:$BF$10205,3,0)</f>
        <v>0</v>
      </c>
      <c r="E479" s="67">
        <f t="shared" si="164"/>
        <v>3.7993920972644377E-4</v>
      </c>
      <c r="F479" s="67" t="str">
        <f t="shared" si="165"/>
        <v/>
      </c>
      <c r="G479" s="49" t="str">
        <f t="shared" si="166"/>
        <v>0</v>
      </c>
      <c r="H479" s="63">
        <f t="shared" si="167"/>
        <v>0</v>
      </c>
    </row>
    <row r="480" spans="2:8" x14ac:dyDescent="0.2">
      <c r="B480" s="58" t="s">
        <v>517</v>
      </c>
      <c r="C480" s="74">
        <v>0</v>
      </c>
      <c r="D480" s="74">
        <f>VLOOKUP(B480,'[1]por deptos 2011-2017'!$BD$9669:$BF$10205,3,0)</f>
        <v>0</v>
      </c>
      <c r="E480" s="67" t="str">
        <f t="shared" si="164"/>
        <v/>
      </c>
      <c r="F480" s="67" t="str">
        <f t="shared" si="165"/>
        <v/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0</v>
      </c>
      <c r="D481" s="74">
        <f>VLOOKUP(B481,'[1]por deptos 2011-2017'!$BD$9669:$BF$10205,3,0)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7</v>
      </c>
      <c r="D482" s="74">
        <f>VLOOKUP(B482,'[1]por deptos 2011-2017'!$BD$9669:$BF$10205,3,0)</f>
        <v>17</v>
      </c>
      <c r="E482" s="67">
        <f t="shared" si="164"/>
        <v>2.6595744680851063E-3</v>
      </c>
      <c r="F482" s="67">
        <f t="shared" si="165"/>
        <v>5.1813471502590676E-3</v>
      </c>
      <c r="G482" s="49">
        <f t="shared" si="166"/>
        <v>1.4285714285714286</v>
      </c>
      <c r="H482" s="63">
        <f t="shared" si="167"/>
        <v>3.7993920972644378E-3</v>
      </c>
    </row>
    <row r="483" spans="2:8" x14ac:dyDescent="0.2">
      <c r="B483" s="58" t="s">
        <v>124</v>
      </c>
      <c r="C483" s="74">
        <v>0</v>
      </c>
      <c r="D483" s="74">
        <f>VLOOKUP(B483,'[1]por deptos 2011-2017'!$BD$9669:$BF$10205,3,0)</f>
        <v>9</v>
      </c>
      <c r="E483" s="67" t="str">
        <f t="shared" si="164"/>
        <v/>
      </c>
      <c r="F483" s="67">
        <f t="shared" si="165"/>
        <v>2.7430661383724473E-3</v>
      </c>
      <c r="G483" s="49" t="str">
        <f t="shared" si="166"/>
        <v>0</v>
      </c>
      <c r="H483" s="63" t="str">
        <f t="shared" si="167"/>
        <v/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2011-2017'!$BD$9669:$BF$10205,3,0)</f>
        <v>0</v>
      </c>
      <c r="E484" s="67" t="str">
        <f t="shared" si="164"/>
        <v/>
      </c>
      <c r="F484" s="67" t="str">
        <f t="shared" si="165"/>
        <v/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2011-2017'!$BD$9669:$BF$10205,3,0)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2011-2017'!$BD$9669:$BF$10205,3,0)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13</v>
      </c>
      <c r="D487" s="74">
        <f>VLOOKUP(B487,'[1]por deptos 2011-2017'!$BD$9669:$BF$10205,3,0)</f>
        <v>21</v>
      </c>
      <c r="E487" s="67">
        <f t="shared" si="164"/>
        <v>4.9392097264437688E-3</v>
      </c>
      <c r="F487" s="67">
        <f t="shared" si="165"/>
        <v>6.400487656202377E-3</v>
      </c>
      <c r="G487" s="49">
        <f t="shared" si="166"/>
        <v>0.61538461538461542</v>
      </c>
      <c r="H487" s="63">
        <f t="shared" si="167"/>
        <v>3.0395136778115501E-3</v>
      </c>
    </row>
    <row r="488" spans="2:8" x14ac:dyDescent="0.2">
      <c r="B488" s="58" t="s">
        <v>119</v>
      </c>
      <c r="C488" s="74">
        <v>1</v>
      </c>
      <c r="D488" s="74">
        <f>VLOOKUP(B488,'[1]por deptos 2011-2017'!$BD$9669:$BF$10205,3,0)</f>
        <v>11</v>
      </c>
      <c r="E488" s="67">
        <f t="shared" si="164"/>
        <v>3.7993920972644377E-4</v>
      </c>
      <c r="F488" s="67">
        <f t="shared" si="165"/>
        <v>3.3526363913441025E-3</v>
      </c>
      <c r="G488" s="49">
        <f t="shared" si="166"/>
        <v>10</v>
      </c>
      <c r="H488" s="63">
        <f t="shared" si="167"/>
        <v>3.7993920972644378E-3</v>
      </c>
    </row>
    <row r="489" spans="2:8" x14ac:dyDescent="0.2">
      <c r="B489" s="58" t="s">
        <v>519</v>
      </c>
      <c r="C489" s="74">
        <v>1</v>
      </c>
      <c r="D489" s="74">
        <f>VLOOKUP(B489,'[1]por deptos 2011-2017'!$BD$9669:$BF$10205,3,0)</f>
        <v>20</v>
      </c>
      <c r="E489" s="67">
        <f t="shared" si="164"/>
        <v>3.7993920972644377E-4</v>
      </c>
      <c r="F489" s="67">
        <f t="shared" si="165"/>
        <v>6.0957025297165499E-3</v>
      </c>
      <c r="G489" s="49">
        <f t="shared" si="166"/>
        <v>19</v>
      </c>
      <c r="H489" s="63">
        <f t="shared" si="167"/>
        <v>7.2188449848024317E-3</v>
      </c>
    </row>
    <row r="490" spans="2:8" x14ac:dyDescent="0.2">
      <c r="B490" s="58" t="s">
        <v>308</v>
      </c>
      <c r="C490" s="74">
        <v>0</v>
      </c>
      <c r="D490" s="74">
        <f>VLOOKUP(B490,'[1]por deptos 2011-2017'!$BD$9669:$BF$10205,3,0)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2011-2017'!$BD$9669:$BF$10205,3,0)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2011-2017'!$BD$9669:$BF$10205,3,0)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2011-2017'!$BD$9669:$BF$10205,3,0)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2011-2017'!$BD$9669:$BF$10205,3,0)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2011-2017'!$BD$9669:$BF$10205,3,0)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2011-2017'!$BD$9669:$BF$10205,3,0)</f>
        <v>0</v>
      </c>
      <c r="E496" s="67" t="str">
        <f t="shared" si="164"/>
        <v/>
      </c>
      <c r="F496" s="67" t="str">
        <f t="shared" si="165"/>
        <v/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2011-2017'!$BD$9669:$BF$10205,3,0)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2011-2017'!$BD$9669:$BF$10205,3,0)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2011-2017'!$BD$9669:$BF$10205,3,0)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2011-2017'!$BD$9669:$BF$10205,3,0)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0</v>
      </c>
      <c r="D501" s="74">
        <f>VLOOKUP(B501,'[1]por deptos 2011-2017'!$BD$9669:$BF$10205,3,0)</f>
        <v>0</v>
      </c>
      <c r="E501" s="67" t="str">
        <f t="shared" si="164"/>
        <v/>
      </c>
      <c r="F501" s="67" t="str">
        <f t="shared" si="165"/>
        <v/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1</v>
      </c>
      <c r="D502" s="74">
        <f>VLOOKUP(B502,'[1]por deptos 2011-2017'!$BD$9669:$BF$10205,3,0)</f>
        <v>0</v>
      </c>
      <c r="E502" s="67">
        <f t="shared" si="164"/>
        <v>3.7993920972644377E-4</v>
      </c>
      <c r="F502" s="67" t="str">
        <f t="shared" si="165"/>
        <v/>
      </c>
      <c r="G502" s="49" t="str">
        <f t="shared" si="166"/>
        <v>0</v>
      </c>
      <c r="H502" s="63">
        <f t="shared" si="167"/>
        <v>0</v>
      </c>
    </row>
    <row r="503" spans="1:9" x14ac:dyDescent="0.2">
      <c r="B503" s="58" t="s">
        <v>315</v>
      </c>
      <c r="C503" s="74">
        <v>0</v>
      </c>
      <c r="D503" s="74">
        <f>VLOOKUP(B503,'[1]por deptos 2011-2017'!$BD$9669:$BF$10205,3,0)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1</v>
      </c>
      <c r="D504" s="74">
        <f>VLOOKUP(B504,'[1]por deptos 2011-2017'!$BD$9669:$BF$10205,3,0)</f>
        <v>3</v>
      </c>
      <c r="E504" s="67">
        <f t="shared" si="164"/>
        <v>3.7993920972644377E-4</v>
      </c>
      <c r="F504" s="67">
        <f t="shared" si="165"/>
        <v>9.1435537945748252E-4</v>
      </c>
      <c r="G504" s="49">
        <f t="shared" si="166"/>
        <v>2</v>
      </c>
      <c r="H504" s="63">
        <f t="shared" si="167"/>
        <v>7.5987841945288754E-4</v>
      </c>
    </row>
    <row r="505" spans="1:9" x14ac:dyDescent="0.2">
      <c r="B505" s="58" t="s">
        <v>522</v>
      </c>
      <c r="C505" s="74">
        <v>0</v>
      </c>
      <c r="D505" s="74">
        <f>VLOOKUP(B505,'[1]por deptos 2011-2017'!$BD$9669:$BF$10205,3,0)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36</v>
      </c>
      <c r="D506" s="74">
        <f>VLOOKUP(B506,'[1]por deptos 2011-2017'!$BD$9669:$BF$10205,3,0)</f>
        <v>0</v>
      </c>
      <c r="E506" s="67">
        <f t="shared" ref="E506" si="168">+IF(C506=0,"",C506/C$333)</f>
        <v>1.3677811550151976E-2</v>
      </c>
      <c r="F506" s="67" t="str">
        <f t="shared" ref="F506" si="169">+IF(D506=0,"",D506/D$333)</f>
        <v/>
      </c>
      <c r="G506" s="49" t="str">
        <f t="shared" ref="G506" si="170">+IF(OR(AND(D506=0),(C506=0)),"0",((D506-C506)/C506))</f>
        <v>0</v>
      </c>
      <c r="H506" s="63">
        <f t="shared" ref="H506" si="171">+IF(OR(AND(E506=""),(G506="")),"",E506*G506)</f>
        <v>0</v>
      </c>
      <c r="I506" s="2"/>
    </row>
    <row r="507" spans="1:9" x14ac:dyDescent="0.2">
      <c r="B507" s="58" t="s">
        <v>137</v>
      </c>
      <c r="C507" s="74">
        <v>6</v>
      </c>
      <c r="D507" s="74">
        <f>VLOOKUP(B507,'[1]por deptos 2011-2017'!$BD$9669:$BF$10205,3,0)</f>
        <v>7</v>
      </c>
      <c r="E507" s="67">
        <f t="shared" ref="E507:E532" si="172">+IF(C507=0,"",C507/C$333)</f>
        <v>2.2796352583586625E-3</v>
      </c>
      <c r="F507" s="67">
        <f t="shared" ref="F507:F532" si="173">+IF(D507=0,"",D507/D$333)</f>
        <v>2.1334958854007926E-3</v>
      </c>
      <c r="G507" s="49">
        <f t="shared" si="166"/>
        <v>0.16666666666666666</v>
      </c>
      <c r="H507" s="63">
        <f t="shared" si="167"/>
        <v>3.7993920972644371E-4</v>
      </c>
    </row>
    <row r="508" spans="1:9" x14ac:dyDescent="0.2">
      <c r="B508" s="58" t="s">
        <v>523</v>
      </c>
      <c r="C508" s="74">
        <v>0</v>
      </c>
      <c r="D508" s="74">
        <f>VLOOKUP(B508,'[1]por deptos 2011-2017'!$BD$9669:$BF$10205,3,0)</f>
        <v>1</v>
      </c>
      <c r="E508" s="67" t="str">
        <f t="shared" si="172"/>
        <v/>
      </c>
      <c r="F508" s="67">
        <f t="shared" si="173"/>
        <v>3.0478512648582747E-4</v>
      </c>
      <c r="G508" s="49" t="str">
        <f t="shared" si="166"/>
        <v>0</v>
      </c>
      <c r="H508" s="63" t="str">
        <f t="shared" si="167"/>
        <v/>
      </c>
    </row>
    <row r="509" spans="1:9" x14ac:dyDescent="0.2">
      <c r="B509" s="58" t="s">
        <v>135</v>
      </c>
      <c r="C509" s="74">
        <v>0</v>
      </c>
      <c r="D509" s="74">
        <f>VLOOKUP(B509,'[1]por deptos 2011-2017'!$BD$9669:$BF$10205,3,0)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33</v>
      </c>
      <c r="D510" s="74">
        <f>VLOOKUP(B510,'[1]por deptos 2011-2017'!$BD$9669:$BF$10205,3,0)</f>
        <v>58</v>
      </c>
      <c r="E510" s="67">
        <f t="shared" si="172"/>
        <v>1.2537993920972644E-2</v>
      </c>
      <c r="F510" s="67">
        <f t="shared" si="173"/>
        <v>1.7677537336177995E-2</v>
      </c>
      <c r="G510" s="49">
        <f t="shared" si="166"/>
        <v>0.75757575757575757</v>
      </c>
      <c r="H510" s="63">
        <f t="shared" si="167"/>
        <v>9.4984802431610938E-3</v>
      </c>
    </row>
    <row r="511" spans="1:9" x14ac:dyDescent="0.2">
      <c r="B511" s="58" t="s">
        <v>349</v>
      </c>
      <c r="C511" s="74">
        <v>9</v>
      </c>
      <c r="D511" s="74">
        <f>VLOOKUP(B511,'[1]por deptos 2011-2017'!$BD$9669:$BF$10205,3,0)</f>
        <v>8</v>
      </c>
      <c r="E511" s="67">
        <f t="shared" si="172"/>
        <v>3.419452887537994E-3</v>
      </c>
      <c r="F511" s="67">
        <f t="shared" si="173"/>
        <v>2.4382810118866198E-3</v>
      </c>
      <c r="G511" s="49">
        <f t="shared" si="166"/>
        <v>-0.1111111111111111</v>
      </c>
      <c r="H511" s="63">
        <f t="shared" si="167"/>
        <v>-3.7993920972644377E-4</v>
      </c>
    </row>
    <row r="512" spans="1:9" x14ac:dyDescent="0.2">
      <c r="B512" s="58" t="s">
        <v>524</v>
      </c>
      <c r="C512" s="74">
        <v>0</v>
      </c>
      <c r="D512" s="74">
        <f>VLOOKUP(B512,'[1]por deptos 2011-2017'!$BD$9669:$BF$10205,3,0)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2011-2017'!$BD$9669:$BF$10205,3,0)</f>
        <v>1</v>
      </c>
      <c r="E513" s="67" t="str">
        <f t="shared" si="172"/>
        <v/>
      </c>
      <c r="F513" s="67">
        <f t="shared" si="173"/>
        <v>3.0478512648582747E-4</v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1</v>
      </c>
      <c r="D514" s="74">
        <f>VLOOKUP(B514,'[1]por deptos 2011-2017'!$BD$9669:$BF$10205,3,0)</f>
        <v>2</v>
      </c>
      <c r="E514" s="67">
        <f t="shared" si="172"/>
        <v>3.7993920972644377E-4</v>
      </c>
      <c r="F514" s="67">
        <f t="shared" si="173"/>
        <v>6.0957025297165494E-4</v>
      </c>
      <c r="G514" s="49">
        <f t="shared" si="166"/>
        <v>1</v>
      </c>
      <c r="H514" s="63">
        <f t="shared" si="167"/>
        <v>3.7993920972644377E-4</v>
      </c>
    </row>
    <row r="515" spans="2:8" x14ac:dyDescent="0.2">
      <c r="B515" s="58" t="s">
        <v>143</v>
      </c>
      <c r="C515" s="74">
        <v>0</v>
      </c>
      <c r="D515" s="74">
        <f>VLOOKUP(B515,'[1]por deptos 2011-2017'!$BD$9669:$BF$10205,3,0)</f>
        <v>0</v>
      </c>
      <c r="E515" s="67" t="str">
        <f t="shared" si="172"/>
        <v/>
      </c>
      <c r="F515" s="67" t="str">
        <f t="shared" si="173"/>
        <v/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2011-2017'!$BD$9669:$BF$10205,3,0)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2011-2017'!$BD$9669:$BF$10205,3,0)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2011-2017'!$BD$9669:$BF$10205,3,0)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2011-2017'!$BD$9669:$BF$10205,3,0)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2</v>
      </c>
      <c r="D520" s="74">
        <f>VLOOKUP(B520,'[1]por deptos 2011-2017'!$BD$9669:$BF$10205,3,0)</f>
        <v>1</v>
      </c>
      <c r="E520" s="67">
        <f t="shared" si="172"/>
        <v>7.5987841945288754E-4</v>
      </c>
      <c r="F520" s="67">
        <f t="shared" si="173"/>
        <v>3.0478512648582747E-4</v>
      </c>
      <c r="G520" s="49">
        <f t="shared" si="166"/>
        <v>-0.5</v>
      </c>
      <c r="H520" s="63">
        <f t="shared" si="167"/>
        <v>-3.7993920972644377E-4</v>
      </c>
    </row>
    <row r="521" spans="2:8" x14ac:dyDescent="0.2">
      <c r="B521" s="58" t="s">
        <v>318</v>
      </c>
      <c r="C521" s="74">
        <v>0</v>
      </c>
      <c r="D521" s="74">
        <f>VLOOKUP(B521,'[1]por deptos 2011-2017'!$BD$9669:$BF$10205,3,0)</f>
        <v>0</v>
      </c>
      <c r="E521" s="67" t="str">
        <f t="shared" si="172"/>
        <v/>
      </c>
      <c r="F521" s="67" t="str">
        <f t="shared" si="173"/>
        <v/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9</v>
      </c>
      <c r="D522" s="74">
        <f>VLOOKUP(B522,'[1]por deptos 2011-2017'!$BD$9669:$BF$10205,3,0)</f>
        <v>13</v>
      </c>
      <c r="E522" s="67">
        <f t="shared" si="172"/>
        <v>3.419452887537994E-3</v>
      </c>
      <c r="F522" s="67">
        <f t="shared" si="173"/>
        <v>3.9622066443157572E-3</v>
      </c>
      <c r="G522" s="49">
        <f t="shared" si="166"/>
        <v>0.44444444444444442</v>
      </c>
      <c r="H522" s="63">
        <f t="shared" si="167"/>
        <v>1.5197568389057751E-3</v>
      </c>
    </row>
    <row r="523" spans="2:8" ht="24" x14ac:dyDescent="0.2">
      <c r="B523" s="58" t="s">
        <v>525</v>
      </c>
      <c r="C523" s="74">
        <v>4</v>
      </c>
      <c r="D523" s="74">
        <f>VLOOKUP(B523,'[1]por deptos 2011-2017'!$BD$9669:$BF$10205,3,0)</f>
        <v>1</v>
      </c>
      <c r="E523" s="67">
        <f t="shared" si="172"/>
        <v>1.5197568389057751E-3</v>
      </c>
      <c r="F523" s="67">
        <f t="shared" si="173"/>
        <v>3.0478512648582747E-4</v>
      </c>
      <c r="G523" s="49">
        <f t="shared" si="166"/>
        <v>-0.75</v>
      </c>
      <c r="H523" s="63">
        <f t="shared" si="167"/>
        <v>-1.1398176291793312E-3</v>
      </c>
    </row>
    <row r="524" spans="2:8" x14ac:dyDescent="0.2">
      <c r="B524" s="58" t="s">
        <v>142</v>
      </c>
      <c r="C524" s="74">
        <v>0</v>
      </c>
      <c r="D524" s="74">
        <f>VLOOKUP(B524,'[1]por deptos 2011-2017'!$BD$9669:$BF$10205,3,0)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49</v>
      </c>
      <c r="D525" s="74">
        <f>VLOOKUP(B525,'[1]por deptos 2011-2017'!$BD$9669:$BF$10205,3,0)</f>
        <v>94</v>
      </c>
      <c r="E525" s="67">
        <f t="shared" si="172"/>
        <v>1.8617021276595744E-2</v>
      </c>
      <c r="F525" s="67">
        <f t="shared" si="173"/>
        <v>2.8649801889667783E-2</v>
      </c>
      <c r="G525" s="49">
        <f t="shared" si="166"/>
        <v>0.91836734693877553</v>
      </c>
      <c r="H525" s="63">
        <f t="shared" si="167"/>
        <v>1.7097264437689969E-2</v>
      </c>
    </row>
    <row r="526" spans="2:8" x14ac:dyDescent="0.2">
      <c r="B526" s="58" t="s">
        <v>321</v>
      </c>
      <c r="C526" s="74">
        <v>2</v>
      </c>
      <c r="D526" s="74">
        <f>VLOOKUP(B526,'[1]por deptos 2011-2017'!$BD$9669:$BF$10205,3,0)</f>
        <v>22</v>
      </c>
      <c r="E526" s="67">
        <f t="shared" si="172"/>
        <v>7.5987841945288754E-4</v>
      </c>
      <c r="F526" s="67">
        <f t="shared" si="173"/>
        <v>6.705272782688205E-3</v>
      </c>
      <c r="G526" s="49">
        <f t="shared" si="166"/>
        <v>10</v>
      </c>
      <c r="H526" s="63">
        <f t="shared" si="167"/>
        <v>7.5987841945288756E-3</v>
      </c>
    </row>
    <row r="527" spans="2:8" x14ac:dyDescent="0.2">
      <c r="B527" s="58" t="s">
        <v>322</v>
      </c>
      <c r="C527" s="74">
        <v>0</v>
      </c>
      <c r="D527" s="74">
        <f>VLOOKUP(B527,'[1]por deptos 2011-2017'!$BD$9669:$BF$10205,3,0)</f>
        <v>0</v>
      </c>
      <c r="E527" s="67" t="str">
        <f t="shared" si="172"/>
        <v/>
      </c>
      <c r="F527" s="67" t="str">
        <f t="shared" si="173"/>
        <v/>
      </c>
      <c r="G527" s="49" t="str">
        <f t="shared" si="166"/>
        <v>0</v>
      </c>
      <c r="H527" s="63" t="str">
        <f t="shared" si="167"/>
        <v/>
      </c>
    </row>
    <row r="528" spans="2:8" x14ac:dyDescent="0.2">
      <c r="B528" s="58" t="s">
        <v>138</v>
      </c>
      <c r="C528" s="74">
        <v>0</v>
      </c>
      <c r="D528" s="74">
        <f>VLOOKUP(B528,'[1]por deptos 2011-2017'!$BD$9669:$BF$10205,3,0)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2011-2017'!$BD$9669:$BF$10205,3,0)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64</v>
      </c>
      <c r="D530" s="74">
        <f>VLOOKUP(B530,'[1]por deptos 2011-2017'!$BD$9669:$BF$10205,3,0)</f>
        <v>137</v>
      </c>
      <c r="E530" s="67">
        <f t="shared" si="172"/>
        <v>2.4316109422492401E-2</v>
      </c>
      <c r="F530" s="67">
        <f t="shared" si="173"/>
        <v>4.1755562328558364E-2</v>
      </c>
      <c r="G530" s="49">
        <f t="shared" si="166"/>
        <v>1.140625</v>
      </c>
      <c r="H530" s="63">
        <f t="shared" si="167"/>
        <v>2.7735562310030396E-2</v>
      </c>
    </row>
    <row r="531" spans="1:9" x14ac:dyDescent="0.2">
      <c r="B531" s="58" t="s">
        <v>144</v>
      </c>
      <c r="C531" s="74">
        <v>34</v>
      </c>
      <c r="D531" s="74">
        <f>VLOOKUP(B531,'[1]por deptos 2011-2017'!$BD$9669:$BF$10205,3,0)</f>
        <v>5</v>
      </c>
      <c r="E531" s="67">
        <f t="shared" si="172"/>
        <v>1.2917933130699088E-2</v>
      </c>
      <c r="F531" s="67">
        <f t="shared" si="173"/>
        <v>1.5239256324291375E-3</v>
      </c>
      <c r="G531" s="49">
        <f t="shared" si="166"/>
        <v>-0.8529411764705882</v>
      </c>
      <c r="H531" s="63">
        <f t="shared" si="167"/>
        <v>-1.1018237082066869E-2</v>
      </c>
    </row>
    <row r="532" spans="1:9" x14ac:dyDescent="0.2">
      <c r="B532" s="58" t="s">
        <v>324</v>
      </c>
      <c r="C532" s="74">
        <v>70</v>
      </c>
      <c r="D532" s="74">
        <f>VLOOKUP(B532,'[1]por deptos 2011-2017'!$BD$9669:$BF$10205,3,0)</f>
        <v>86</v>
      </c>
      <c r="E532" s="67">
        <f t="shared" si="172"/>
        <v>2.6595744680851064E-2</v>
      </c>
      <c r="F532" s="67">
        <f t="shared" si="173"/>
        <v>2.6211520877781166E-2</v>
      </c>
      <c r="G532" s="49">
        <f t="shared" si="166"/>
        <v>0.22857142857142856</v>
      </c>
      <c r="H532" s="63">
        <f t="shared" si="167"/>
        <v>6.0790273556231003E-3</v>
      </c>
    </row>
    <row r="533" spans="1:9" s="26" customFormat="1" x14ac:dyDescent="0.2">
      <c r="A533" s="40"/>
      <c r="B533" s="59" t="s">
        <v>573</v>
      </c>
      <c r="C533" s="73">
        <v>2</v>
      </c>
      <c r="D533" s="74">
        <f>VLOOKUP(B533,'[1]por deptos 2011-2017'!$BD$9669:$BF$10205,3,0)</f>
        <v>4</v>
      </c>
      <c r="E533" s="67">
        <f t="shared" ref="E533" si="174">+IF(C533=0,"",C533/C$333)</f>
        <v>7.5987841945288754E-4</v>
      </c>
      <c r="F533" s="67">
        <f t="shared" ref="F533" si="175">+IF(D533=0,"",D533/D$333)</f>
        <v>1.2191405059433099E-3</v>
      </c>
      <c r="G533" s="49">
        <f t="shared" ref="G533" si="176">+IF(OR(AND(D533=0),(C533=0)),"0",((D533-C533)/C533))</f>
        <v>1</v>
      </c>
      <c r="H533" s="63">
        <f t="shared" ref="H533" si="177">+IF(OR(AND(E533=""),(G533="")),"",E533*G533)</f>
        <v>7.5987841945288754E-4</v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2011-2017'!$BD$9669:$BF$10205,3,0)</f>
        <v>0</v>
      </c>
      <c r="E534" s="67" t="str">
        <f>+IF(C534=0,"",C534/C$333)</f>
        <v/>
      </c>
      <c r="F534" s="67" t="str">
        <f>+IF(D534=0,"",D534/D$333)</f>
        <v/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0</v>
      </c>
      <c r="D535" s="74">
        <f>VLOOKUP(B535,'[1]por deptos 2011-2017'!$BD$9669:$BF$10205,3,0)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1</v>
      </c>
      <c r="D536" s="74">
        <f>VLOOKUP(B536,'[1]por deptos 2011-2017'!$BD$9669:$BF$10205,3,0)</f>
        <v>0</v>
      </c>
      <c r="E536" s="67">
        <f t="shared" ref="E536:E547" si="178">+IF(C536=0,"",C536/C$333)</f>
        <v>3.7993920972644377E-4</v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>
        <f t="shared" ref="H536:H547" si="181">+IF(OR(AND(E536=""),(G536="")),"",E536*G536)</f>
        <v>0</v>
      </c>
    </row>
    <row r="537" spans="1:9" ht="13.5" customHeight="1" x14ac:dyDescent="0.2">
      <c r="B537" s="58" t="s">
        <v>526</v>
      </c>
      <c r="C537" s="74">
        <v>0</v>
      </c>
      <c r="D537" s="74">
        <f>VLOOKUP(B537,'[1]por deptos 2011-2017'!$BD$9669:$BF$10205,3,0)</f>
        <v>1</v>
      </c>
      <c r="E537" s="67" t="str">
        <f t="shared" si="178"/>
        <v/>
      </c>
      <c r="F537" s="67">
        <f t="shared" si="179"/>
        <v>3.0478512648582747E-4</v>
      </c>
      <c r="G537" s="49" t="str">
        <f t="shared" si="180"/>
        <v>0</v>
      </c>
      <c r="H537" s="63" t="str">
        <f t="shared" si="181"/>
        <v/>
      </c>
    </row>
    <row r="538" spans="1:9" x14ac:dyDescent="0.2">
      <c r="B538" s="58" t="s">
        <v>134</v>
      </c>
      <c r="C538" s="74">
        <v>0</v>
      </c>
      <c r="D538" s="74">
        <f>VLOOKUP(B538,'[1]por deptos 2011-2017'!$BD$9669:$BF$10205,3,0)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10</v>
      </c>
      <c r="D539" s="74">
        <f>VLOOKUP(B539,'[1]por deptos 2011-2017'!$BD$9669:$BF$10205,3,0)</f>
        <v>26</v>
      </c>
      <c r="E539" s="67">
        <f t="shared" si="178"/>
        <v>3.7993920972644378E-3</v>
      </c>
      <c r="F539" s="67">
        <f t="shared" si="179"/>
        <v>7.9244132886315145E-3</v>
      </c>
      <c r="G539" s="49">
        <f t="shared" si="180"/>
        <v>1.6</v>
      </c>
      <c r="H539" s="63">
        <f t="shared" si="181"/>
        <v>6.0790273556231011E-3</v>
      </c>
    </row>
    <row r="540" spans="1:9" x14ac:dyDescent="0.2">
      <c r="B540" s="58" t="s">
        <v>527</v>
      </c>
      <c r="C540" s="74">
        <v>13</v>
      </c>
      <c r="D540" s="74">
        <f>VLOOKUP(B540,'[1]por deptos 2011-2017'!$BD$9669:$BF$10205,3,0)</f>
        <v>10</v>
      </c>
      <c r="E540" s="67">
        <f t="shared" si="178"/>
        <v>4.9392097264437688E-3</v>
      </c>
      <c r="F540" s="67">
        <f t="shared" si="179"/>
        <v>3.0478512648582749E-3</v>
      </c>
      <c r="G540" s="49">
        <f t="shared" si="180"/>
        <v>-0.23076923076923078</v>
      </c>
      <c r="H540" s="63">
        <f t="shared" si="181"/>
        <v>-1.1398176291793312E-3</v>
      </c>
    </row>
    <row r="541" spans="1:9" x14ac:dyDescent="0.2">
      <c r="B541" s="58" t="s">
        <v>327</v>
      </c>
      <c r="C541" s="74">
        <v>3</v>
      </c>
      <c r="D541" s="74">
        <f>VLOOKUP(B541,'[1]por deptos 2011-2017'!$BD$9669:$BF$10205,3,0)</f>
        <v>6</v>
      </c>
      <c r="E541" s="67">
        <f t="shared" si="178"/>
        <v>1.1398176291793312E-3</v>
      </c>
      <c r="F541" s="67">
        <f t="shared" si="179"/>
        <v>1.828710758914965E-3</v>
      </c>
      <c r="G541" s="49">
        <f t="shared" si="180"/>
        <v>1</v>
      </c>
      <c r="H541" s="63">
        <f t="shared" si="181"/>
        <v>1.1398176291793312E-3</v>
      </c>
    </row>
    <row r="542" spans="1:9" x14ac:dyDescent="0.2">
      <c r="B542" s="58" t="s">
        <v>328</v>
      </c>
      <c r="C542" s="74">
        <v>0</v>
      </c>
      <c r="D542" s="74">
        <f>VLOOKUP(B542,'[1]por deptos 2011-2017'!$BD$9669:$BF$10205,3,0)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4</v>
      </c>
      <c r="D543" s="74">
        <f>VLOOKUP(B543,'[1]por deptos 2011-2017'!$BD$9669:$BF$10205,3,0)</f>
        <v>4</v>
      </c>
      <c r="E543" s="67">
        <f t="shared" si="178"/>
        <v>1.5197568389057751E-3</v>
      </c>
      <c r="F543" s="67">
        <f t="shared" si="179"/>
        <v>1.2191405059433099E-3</v>
      </c>
      <c r="G543" s="49">
        <f t="shared" si="180"/>
        <v>0</v>
      </c>
      <c r="H543" s="63">
        <f t="shared" si="181"/>
        <v>0</v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2011-2017'!$BD$9669:$BF$10205,3,0)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0</v>
      </c>
      <c r="D545" s="74">
        <f>VLOOKUP(B545,'[1]por deptos 2011-2017'!$BD$9669:$BF$10205,3,0)</f>
        <v>1</v>
      </c>
      <c r="E545" s="67" t="str">
        <f t="shared" si="178"/>
        <v/>
      </c>
      <c r="F545" s="67">
        <f t="shared" si="179"/>
        <v>3.0478512648582747E-4</v>
      </c>
      <c r="G545" s="49" t="str">
        <f t="shared" si="180"/>
        <v>0</v>
      </c>
      <c r="H545" s="63" t="str">
        <f t="shared" si="181"/>
        <v/>
      </c>
    </row>
    <row r="546" spans="1:9" x14ac:dyDescent="0.2">
      <c r="B546" s="58" t="s">
        <v>528</v>
      </c>
      <c r="C546" s="74">
        <v>0</v>
      </c>
      <c r="D546" s="74">
        <f>VLOOKUP(B546,'[1]por deptos 2011-2017'!$BD$9669:$BF$10205,3,0)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2011-2017'!$BD$9669:$BF$10205,3,0)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1440</v>
      </c>
      <c r="D553" s="23">
        <f>SUM(D554:D579)</f>
        <v>1615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0.12152777777777778</v>
      </c>
      <c r="H553" s="25">
        <f>+IF(OR(AND(E553=""),(G553="")),"",E553*G553)</f>
        <v>0.12152777777777778</v>
      </c>
    </row>
    <row r="554" spans="1:9" x14ac:dyDescent="0.2">
      <c r="B554" s="57" t="s">
        <v>332</v>
      </c>
      <c r="C554" s="74">
        <v>2</v>
      </c>
      <c r="D554" s="74">
        <f>VLOOKUP(B554,'[1]por deptos 2011-2017'!$BD$9669:$BF$10205,3,0)</f>
        <v>4</v>
      </c>
      <c r="E554" s="66">
        <f t="shared" si="182"/>
        <v>1.3888888888888889E-3</v>
      </c>
      <c r="F554" s="66">
        <f t="shared" si="183"/>
        <v>2.4767801857585141E-3</v>
      </c>
      <c r="G554" s="62">
        <f>+IF(OR(AND(D554=0),(C554=0)),"0",((D554-C554)/C554))</f>
        <v>1</v>
      </c>
      <c r="H554" s="61">
        <f>+IF(OR(AND(E554=""),(G554="")),"",E554*G554)</f>
        <v>1.3888888888888889E-3</v>
      </c>
    </row>
    <row r="555" spans="1:9" x14ac:dyDescent="0.2">
      <c r="B555" s="58" t="s">
        <v>147</v>
      </c>
      <c r="C555" s="74">
        <v>41</v>
      </c>
      <c r="D555" s="74">
        <f>VLOOKUP(B555,'[1]por deptos 2011-2017'!$BD$9669:$BF$10205,3,0)</f>
        <v>81</v>
      </c>
      <c r="E555" s="67">
        <f t="shared" si="182"/>
        <v>2.8472222222222222E-2</v>
      </c>
      <c r="F555" s="67">
        <f t="shared" si="183"/>
        <v>5.0154798761609908E-2</v>
      </c>
      <c r="G555" s="49">
        <f t="shared" ref="G555:G579" si="184">+IF(OR(AND(D555=0),(C555=0)),"0",((D555-C555)/C555))</f>
        <v>0.97560975609756095</v>
      </c>
      <c r="H555" s="63">
        <f t="shared" ref="H555:H579" si="185">+IF(OR(AND(E555=""),(G555="")),"",E555*G555)</f>
        <v>2.7777777777777776E-2</v>
      </c>
    </row>
    <row r="556" spans="1:9" x14ac:dyDescent="0.2">
      <c r="B556" s="58" t="s">
        <v>606</v>
      </c>
      <c r="C556" s="74">
        <v>95</v>
      </c>
      <c r="D556" s="74">
        <f>VLOOKUP(B556,'[1]por deptos 2011-2017'!$BD$9669:$BF$10205,3,0)</f>
        <v>150</v>
      </c>
      <c r="E556" s="67">
        <f t="shared" si="182"/>
        <v>6.5972222222222224E-2</v>
      </c>
      <c r="F556" s="67">
        <f t="shared" si="183"/>
        <v>9.2879256965944276E-2</v>
      </c>
      <c r="G556" s="49">
        <f t="shared" si="184"/>
        <v>0.57894736842105265</v>
      </c>
      <c r="H556" s="63">
        <f t="shared" si="185"/>
        <v>3.8194444444444448E-2</v>
      </c>
    </row>
    <row r="557" spans="1:9" x14ac:dyDescent="0.2">
      <c r="B557" s="58" t="s">
        <v>333</v>
      </c>
      <c r="C557" s="74">
        <v>137</v>
      </c>
      <c r="D557" s="74">
        <f>VLOOKUP(B557,'[1]por deptos 2011-2017'!$BD$9669:$BF$10205,3,0)</f>
        <v>165</v>
      </c>
      <c r="E557" s="67">
        <f t="shared" si="182"/>
        <v>9.5138888888888884E-2</v>
      </c>
      <c r="F557" s="67">
        <f t="shared" si="183"/>
        <v>0.1021671826625387</v>
      </c>
      <c r="G557" s="49">
        <f t="shared" si="184"/>
        <v>0.20437956204379562</v>
      </c>
      <c r="H557" s="63">
        <f t="shared" si="185"/>
        <v>1.9444444444444445E-2</v>
      </c>
    </row>
    <row r="558" spans="1:9" x14ac:dyDescent="0.2">
      <c r="B558" s="58" t="s">
        <v>148</v>
      </c>
      <c r="C558" s="74">
        <v>2</v>
      </c>
      <c r="D558" s="74">
        <f>VLOOKUP(B558,'[1]por deptos 2011-2017'!$BD$9669:$BF$10205,3,0)</f>
        <v>9</v>
      </c>
      <c r="E558" s="67">
        <f t="shared" si="182"/>
        <v>1.3888888888888889E-3</v>
      </c>
      <c r="F558" s="67">
        <f t="shared" si="183"/>
        <v>5.5727554179566567E-3</v>
      </c>
      <c r="G558" s="49">
        <f t="shared" si="184"/>
        <v>3.5</v>
      </c>
      <c r="H558" s="63">
        <f t="shared" si="185"/>
        <v>4.8611111111111112E-3</v>
      </c>
    </row>
    <row r="559" spans="1:9" x14ac:dyDescent="0.2">
      <c r="B559" s="58" t="s">
        <v>146</v>
      </c>
      <c r="C559" s="74">
        <v>0</v>
      </c>
      <c r="D559" s="74">
        <f>VLOOKUP(B559,'[1]por deptos 2011-2017'!$BD$9669:$BF$10205,3,0)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1</v>
      </c>
      <c r="D560" s="74">
        <f>VLOOKUP(B560,'[1]por deptos 2011-2017'!$BD$9669:$BF$10205,3,0)</f>
        <v>0</v>
      </c>
      <c r="E560" s="65">
        <f t="shared" si="182"/>
        <v>6.9444444444444447E-4</v>
      </c>
      <c r="F560" s="65" t="str">
        <f t="shared" si="183"/>
        <v/>
      </c>
      <c r="G560" s="65" t="str">
        <f t="shared" si="184"/>
        <v>0</v>
      </c>
      <c r="H560" s="48">
        <f t="shared" si="185"/>
        <v>0</v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2011-2017'!$BD$9669:$BF$10205,3,0)</f>
        <v>1</v>
      </c>
      <c r="E561" s="65" t="str">
        <f t="shared" si="182"/>
        <v/>
      </c>
      <c r="F561" s="65">
        <f t="shared" si="183"/>
        <v>6.1919504643962852E-4</v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0</v>
      </c>
      <c r="D562" s="74">
        <f>VLOOKUP(B562,'[1]por deptos 2011-2017'!$BD$9669:$BF$10205,3,0)</f>
        <v>11</v>
      </c>
      <c r="E562" s="65" t="str">
        <f t="shared" si="182"/>
        <v/>
      </c>
      <c r="F562" s="65">
        <f t="shared" si="183"/>
        <v>6.8111455108359137E-3</v>
      </c>
      <c r="G562" s="65" t="str">
        <f t="shared" si="184"/>
        <v>0</v>
      </c>
      <c r="H562" s="48" t="str">
        <f t="shared" si="185"/>
        <v/>
      </c>
      <c r="I562" s="2"/>
    </row>
    <row r="563" spans="1:9" s="26" customFormat="1" x14ac:dyDescent="0.2">
      <c r="A563" s="41"/>
      <c r="B563" s="59" t="s">
        <v>530</v>
      </c>
      <c r="C563" s="73">
        <v>4</v>
      </c>
      <c r="D563" s="74">
        <f>VLOOKUP(B563,'[1]por deptos 2011-2017'!$BD$9669:$BF$10205,3,0)</f>
        <v>3</v>
      </c>
      <c r="E563" s="65">
        <f t="shared" si="182"/>
        <v>2.7777777777777779E-3</v>
      </c>
      <c r="F563" s="65">
        <f t="shared" si="183"/>
        <v>1.8575851393188853E-3</v>
      </c>
      <c r="G563" s="65">
        <f t="shared" si="184"/>
        <v>-0.25</v>
      </c>
      <c r="H563" s="48">
        <f t="shared" si="185"/>
        <v>-6.9444444444444447E-4</v>
      </c>
      <c r="I563" s="2"/>
    </row>
    <row r="564" spans="1:9" s="26" customFormat="1" x14ac:dyDescent="0.2">
      <c r="A564" s="40"/>
      <c r="B564" s="59" t="s">
        <v>565</v>
      </c>
      <c r="C564" s="73">
        <v>10</v>
      </c>
      <c r="D564" s="74">
        <f>VLOOKUP(B564,'[1]por deptos 2011-2017'!$BD$9669:$BF$10205,3,0)</f>
        <v>10</v>
      </c>
      <c r="E564" s="65">
        <f t="shared" ref="E564:E565" si="186">+IF(C564=0,"",C564/C$553)</f>
        <v>6.9444444444444441E-3</v>
      </c>
      <c r="F564" s="65">
        <f t="shared" ref="F564:F565" si="187">+IF(D564=0,"",D564/D$553)</f>
        <v>6.1919504643962852E-3</v>
      </c>
      <c r="G564" s="65">
        <f t="shared" ref="G564:G565" si="188">+IF(OR(AND(D564=0),(C564=0)),"0",((D564-C564)/C564))</f>
        <v>0</v>
      </c>
      <c r="H564" s="48">
        <f t="shared" ref="H564:H565" si="189">+IF(OR(AND(E564=""),(G564="")),"",E564*G564)</f>
        <v>0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2011-2017'!$BD$9669:$BF$10205,3,0)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2011-2017'!$BD$9669:$BF$10205,3,0)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554</v>
      </c>
      <c r="D567" s="74">
        <f>VLOOKUP(B567,'[1]por deptos 2011-2017'!$BD$9669:$BF$10205,3,0)</f>
        <v>531</v>
      </c>
      <c r="E567" s="65">
        <f t="shared" si="190"/>
        <v>0.38472222222222224</v>
      </c>
      <c r="F567" s="65">
        <f t="shared" si="191"/>
        <v>0.3287925696594427</v>
      </c>
      <c r="G567" s="65">
        <f t="shared" si="184"/>
        <v>-4.1516245487364621E-2</v>
      </c>
      <c r="H567" s="48">
        <f t="shared" si="185"/>
        <v>-1.5972222222222224E-2</v>
      </c>
      <c r="I567" s="2"/>
    </row>
    <row r="568" spans="1:9" s="26" customFormat="1" x14ac:dyDescent="0.2">
      <c r="A568" s="41"/>
      <c r="B568" s="59" t="s">
        <v>150</v>
      </c>
      <c r="C568" s="73">
        <v>82</v>
      </c>
      <c r="D568" s="74">
        <f>VLOOKUP(B568,'[1]por deptos 2011-2017'!$BD$9669:$BF$10205,3,0)</f>
        <v>10</v>
      </c>
      <c r="E568" s="65">
        <f t="shared" si="190"/>
        <v>5.6944444444444443E-2</v>
      </c>
      <c r="F568" s="65">
        <f t="shared" si="191"/>
        <v>6.1919504643962852E-3</v>
      </c>
      <c r="G568" s="65">
        <f t="shared" si="184"/>
        <v>-0.87804878048780488</v>
      </c>
      <c r="H568" s="48">
        <f t="shared" si="185"/>
        <v>-4.9999999999999996E-2</v>
      </c>
      <c r="I568" s="2"/>
    </row>
    <row r="569" spans="1:9" s="26" customFormat="1" x14ac:dyDescent="0.2">
      <c r="A569" s="41"/>
      <c r="B569" s="59" t="s">
        <v>151</v>
      </c>
      <c r="C569" s="73">
        <v>20</v>
      </c>
      <c r="D569" s="74">
        <f>VLOOKUP(B569,'[1]por deptos 2011-2017'!$BD$9669:$BF$10205,3,0)</f>
        <v>11</v>
      </c>
      <c r="E569" s="65">
        <f t="shared" si="190"/>
        <v>1.3888888888888888E-2</v>
      </c>
      <c r="F569" s="65">
        <f t="shared" si="191"/>
        <v>6.8111455108359137E-3</v>
      </c>
      <c r="G569" s="65">
        <f t="shared" si="184"/>
        <v>-0.45</v>
      </c>
      <c r="H569" s="48">
        <f t="shared" si="185"/>
        <v>-6.2499999999999995E-3</v>
      </c>
      <c r="I569" s="2"/>
    </row>
    <row r="570" spans="1:9" s="26" customFormat="1" ht="13.5" customHeight="1" x14ac:dyDescent="0.2">
      <c r="A570" s="41"/>
      <c r="B570" s="59" t="s">
        <v>338</v>
      </c>
      <c r="C570" s="73">
        <v>387</v>
      </c>
      <c r="D570" s="74">
        <f>VLOOKUP(B570,'[1]por deptos 2011-2017'!$BD$9669:$BF$10205,3,0)</f>
        <v>546</v>
      </c>
      <c r="E570" s="65">
        <f t="shared" si="190"/>
        <v>0.26874999999999999</v>
      </c>
      <c r="F570" s="65">
        <f t="shared" si="191"/>
        <v>0.33808049535603713</v>
      </c>
      <c r="G570" s="65">
        <f t="shared" si="184"/>
        <v>0.41085271317829458</v>
      </c>
      <c r="H570" s="48">
        <f t="shared" si="185"/>
        <v>0.11041666666666666</v>
      </c>
      <c r="I570" s="2"/>
    </row>
    <row r="571" spans="1:9" s="26" customFormat="1" x14ac:dyDescent="0.2">
      <c r="A571" s="41"/>
      <c r="B571" s="59" t="s">
        <v>152</v>
      </c>
      <c r="C571" s="73">
        <v>8</v>
      </c>
      <c r="D571" s="74">
        <f>VLOOKUP(B571,'[1]por deptos 2011-2017'!$BD$9669:$BF$10205,3,0)</f>
        <v>14</v>
      </c>
      <c r="E571" s="65">
        <f t="shared" si="190"/>
        <v>5.5555555555555558E-3</v>
      </c>
      <c r="F571" s="65">
        <f t="shared" si="191"/>
        <v>8.6687306501547993E-3</v>
      </c>
      <c r="G571" s="65">
        <f t="shared" si="184"/>
        <v>0.75</v>
      </c>
      <c r="H571" s="48">
        <f t="shared" si="185"/>
        <v>4.1666666666666666E-3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55</v>
      </c>
      <c r="D572" s="74">
        <f>VLOOKUP(B572,'[1]por deptos 2011-2017'!$BD$9669:$BF$10205,3,0)</f>
        <v>28</v>
      </c>
      <c r="E572" s="65">
        <f t="shared" si="190"/>
        <v>3.8194444444444448E-2</v>
      </c>
      <c r="F572" s="65">
        <f t="shared" si="191"/>
        <v>1.7337461300309599E-2</v>
      </c>
      <c r="G572" s="65">
        <f t="shared" si="184"/>
        <v>-0.49090909090909091</v>
      </c>
      <c r="H572" s="48">
        <f t="shared" si="185"/>
        <v>-1.8750000000000003E-2</v>
      </c>
      <c r="I572" s="2"/>
    </row>
    <row r="573" spans="1:9" s="26" customFormat="1" ht="12" customHeight="1" x14ac:dyDescent="0.2">
      <c r="A573" s="41"/>
      <c r="B573" s="59" t="s">
        <v>153</v>
      </c>
      <c r="C573" s="73">
        <v>11</v>
      </c>
      <c r="D573" s="74">
        <f>VLOOKUP(B573,'[1]por deptos 2011-2017'!$BD$9669:$BF$10205,3,0)</f>
        <v>9</v>
      </c>
      <c r="E573" s="65">
        <f t="shared" si="190"/>
        <v>7.6388888888888886E-3</v>
      </c>
      <c r="F573" s="65">
        <f t="shared" si="191"/>
        <v>5.5727554179566567E-3</v>
      </c>
      <c r="G573" s="65">
        <f t="shared" si="184"/>
        <v>-0.18181818181818182</v>
      </c>
      <c r="H573" s="48">
        <f t="shared" si="185"/>
        <v>-1.3888888888888889E-3</v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2011-2017'!$BD$9669:$BF$10205,3,0)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25</v>
      </c>
      <c r="D575" s="74">
        <f>VLOOKUP(B575,'[1]por deptos 2011-2017'!$BD$9669:$BF$10205,3,0)</f>
        <v>8</v>
      </c>
      <c r="E575" s="65">
        <f t="shared" si="190"/>
        <v>1.7361111111111112E-2</v>
      </c>
      <c r="F575" s="65">
        <f t="shared" si="191"/>
        <v>4.9535603715170282E-3</v>
      </c>
      <c r="G575" s="65">
        <f t="shared" si="184"/>
        <v>-0.68</v>
      </c>
      <c r="H575" s="48">
        <f t="shared" si="185"/>
        <v>-1.1805555555555557E-2</v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2011-2017'!$BD$9669:$BF$10205,3,0)</f>
        <v>0</v>
      </c>
      <c r="E576" s="65" t="str">
        <f t="shared" si="190"/>
        <v/>
      </c>
      <c r="F576" s="65" t="str">
        <f t="shared" si="191"/>
        <v/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2011-2017'!$BD$9669:$BF$10205,3,0)</f>
        <v>0</v>
      </c>
      <c r="E577" s="65" t="str">
        <f t="shared" si="190"/>
        <v/>
      </c>
      <c r="F577" s="65" t="str">
        <f t="shared" si="191"/>
        <v/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3</v>
      </c>
      <c r="D578" s="74">
        <f>VLOOKUP(B578,'[1]por deptos 2011-2017'!$BD$9669:$BF$10205,3,0)</f>
        <v>9</v>
      </c>
      <c r="E578" s="65">
        <f t="shared" si="190"/>
        <v>2.0833333333333333E-3</v>
      </c>
      <c r="F578" s="65">
        <f t="shared" si="191"/>
        <v>5.5727554179566567E-3</v>
      </c>
      <c r="G578" s="65">
        <f t="shared" si="184"/>
        <v>2</v>
      </c>
      <c r="H578" s="48">
        <f t="shared" si="185"/>
        <v>4.1666666666666666E-3</v>
      </c>
      <c r="I578" s="2"/>
    </row>
    <row r="579" spans="1:9" x14ac:dyDescent="0.2">
      <c r="B579" s="58" t="s">
        <v>531</v>
      </c>
      <c r="C579" s="74">
        <v>3</v>
      </c>
      <c r="D579" s="74">
        <f>VLOOKUP(B579,'[1]por deptos 2011-2017'!$BD$9669:$BF$10205,3,0)</f>
        <v>15</v>
      </c>
      <c r="E579" s="67">
        <f t="shared" si="190"/>
        <v>2.0833333333333333E-3</v>
      </c>
      <c r="F579" s="67">
        <f t="shared" si="191"/>
        <v>9.2879256965944269E-3</v>
      </c>
      <c r="G579" s="49">
        <f t="shared" si="184"/>
        <v>4</v>
      </c>
      <c r="H579" s="63">
        <f t="shared" si="185"/>
        <v>8.3333333333333332E-3</v>
      </c>
    </row>
    <row r="580" spans="1:9" x14ac:dyDescent="0.2">
      <c r="B580" s="8" t="s">
        <v>394</v>
      </c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3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416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367</v>
      </c>
      <c r="C8" s="22">
        <f>+C18+C73+C165+C333+C553</f>
        <v>6771</v>
      </c>
      <c r="D8" s="23">
        <f>+D18+D73+D165+D333+D553</f>
        <v>4574</v>
      </c>
      <c r="E8" s="24">
        <f>SUM(E9:E13)</f>
        <v>1</v>
      </c>
      <c r="F8" s="24">
        <f>SUM(F9:F13)</f>
        <v>1</v>
      </c>
      <c r="G8" s="24">
        <f>+(D8-C8)/C8</f>
        <v>-0.32447201299660317</v>
      </c>
      <c r="H8" s="25">
        <f>+E8*G8</f>
        <v>-0.32447201299660317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83</v>
      </c>
      <c r="D9" s="54">
        <f>+D18</f>
        <v>32</v>
      </c>
      <c r="E9" s="45">
        <f>C9/$C$8</f>
        <v>1.2258159799143405E-2</v>
      </c>
      <c r="F9" s="45">
        <f>D9/$D$8</f>
        <v>6.996064713598601E-3</v>
      </c>
      <c r="G9" s="46">
        <f>+IF(OR(AND(D9=0),(C9=0)),"0",((D9-C9)/C9))</f>
        <v>-0.61445783132530118</v>
      </c>
      <c r="H9" s="47">
        <f>+IF(OR(AND(E9=""),(G9="")),"",E9*G9)</f>
        <v>-7.5321222862206466E-3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870</v>
      </c>
      <c r="D10" s="55">
        <f>+D73</f>
        <v>604</v>
      </c>
      <c r="E10" s="48">
        <f>C10/$C$8</f>
        <v>0.1284891448825875</v>
      </c>
      <c r="F10" s="48">
        <f>D10/$D$8</f>
        <v>0.1320507214691736</v>
      </c>
      <c r="G10" s="49">
        <f>+IF(OR(AND(D10=0),(C10=0)),"0",((D10-C10)/C10))</f>
        <v>-0.30574712643678159</v>
      </c>
      <c r="H10" s="50">
        <f>+IF(OR(AND(E10=""),(G10="")),"",E10*G10)</f>
        <v>-3.928518682617043E-2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840</v>
      </c>
      <c r="D11" s="55">
        <f>+D165</f>
        <v>223</v>
      </c>
      <c r="E11" s="48">
        <f>C11/$C$8</f>
        <v>0.12405848471422241</v>
      </c>
      <c r="F11" s="48">
        <f>D11/$D$8</f>
        <v>4.8753825972890248E-2</v>
      </c>
      <c r="G11" s="49">
        <f>+IF(OR(AND(D11=0),(C11=0)),"0",((D11-C11)/C11))</f>
        <v>-0.73452380952380958</v>
      </c>
      <c r="H11" s="50">
        <f>+IF(OR(AND(E11=""),(G11="")),"",E11*G11)</f>
        <v>-9.1123910796041943E-2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3602</v>
      </c>
      <c r="D12" s="55">
        <f>+D333</f>
        <v>3015</v>
      </c>
      <c r="E12" s="48">
        <f>C12/$C$8</f>
        <v>0.53197459754836807</v>
      </c>
      <c r="F12" s="48">
        <f>D12/$D$8</f>
        <v>0.65916047223436813</v>
      </c>
      <c r="G12" s="49">
        <f>+IF(OR(AND(D12=0),(C12=0)),"0",((D12-C12)/C12))</f>
        <v>-0.16296501943364797</v>
      </c>
      <c r="H12" s="50">
        <f>+IF(OR(AND(E12=""),(G12="")),"",E12*G12)</f>
        <v>-8.6693250627676854E-2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1376</v>
      </c>
      <c r="D13" s="56">
        <f>+D553</f>
        <v>700</v>
      </c>
      <c r="E13" s="51">
        <f>C13/$C$8</f>
        <v>0.20321961305567862</v>
      </c>
      <c r="F13" s="51">
        <f>D13/$D$8</f>
        <v>0.15303891560996941</v>
      </c>
      <c r="G13" s="52">
        <f>+IF(OR(AND(D13=0),(C13=0)),"0",((D13-C13)/C13))</f>
        <v>-0.49127906976744184</v>
      </c>
      <c r="H13" s="53">
        <f>+IF(OR(AND(E13=""),(G13="")),"",E13*G13)</f>
        <v>-9.983754246049327E-2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83</v>
      </c>
      <c r="D18" s="23">
        <f>SUM(D19:D67)</f>
        <v>32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-0.61445783132530118</v>
      </c>
      <c r="H18" s="25">
        <f>+IF(OR(AND(E18=""),(G18="")),"",E18*G18)</f>
        <v>-0.61445783132530118</v>
      </c>
    </row>
    <row r="19" spans="1:9" x14ac:dyDescent="0.2">
      <c r="B19" s="57" t="s">
        <v>0</v>
      </c>
      <c r="C19" s="60">
        <v>0</v>
      </c>
      <c r="D19" s="60">
        <f>VLOOKUP(B19,'[1]por deptos 2011-2017'!$BD$10206:$BF$10742,3,0)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2011-2017'!$BD$10206:$BF$10742,3,0)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2011-2017'!$BD$10206:$BF$10742,3,0)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2011-2017'!$BD$10206:$BF$10742,3,0)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1</v>
      </c>
      <c r="D23" s="60">
        <f>VLOOKUP(B23,'[1]por deptos 2011-2017'!$BD$10206:$BF$10742,3,0)</f>
        <v>0</v>
      </c>
      <c r="E23" s="63">
        <f t="shared" si="0"/>
        <v>1.2048192771084338E-2</v>
      </c>
      <c r="F23" s="63" t="str">
        <f t="shared" si="1"/>
        <v/>
      </c>
      <c r="G23" s="49" t="str">
        <f t="shared" si="2"/>
        <v>0</v>
      </c>
      <c r="H23" s="63">
        <f t="shared" si="3"/>
        <v>0</v>
      </c>
    </row>
    <row r="24" spans="1:9" ht="24" x14ac:dyDescent="0.2">
      <c r="B24" s="58" t="s">
        <v>157</v>
      </c>
      <c r="C24" s="60">
        <v>0</v>
      </c>
      <c r="D24" s="60">
        <f>VLOOKUP(B24,'[1]por deptos 2011-2017'!$BD$10206:$BF$10742,3,0)</f>
        <v>0</v>
      </c>
      <c r="E24" s="63" t="str">
        <f t="shared" si="0"/>
        <v/>
      </c>
      <c r="F24" s="63" t="str">
        <f t="shared" si="1"/>
        <v/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1</v>
      </c>
      <c r="D25" s="60">
        <f>VLOOKUP(B25,'[1]por deptos 2011-2017'!$BD$10206:$BF$10742,3,0)</f>
        <v>0</v>
      </c>
      <c r="E25" s="63">
        <f t="shared" ref="E25" si="4">+IF(C25=0,"",C25/C$18)</f>
        <v>1.2048192771084338E-2</v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>
        <f t="shared" ref="H25" si="7">+IF(OR(AND(E25=""),(G25="")),"",E25*G25)</f>
        <v>0</v>
      </c>
      <c r="I25" s="2"/>
    </row>
    <row r="26" spans="1:9" x14ac:dyDescent="0.2">
      <c r="B26" s="58" t="s">
        <v>2</v>
      </c>
      <c r="C26" s="60">
        <v>6</v>
      </c>
      <c r="D26" s="60">
        <f>VLOOKUP(B26,'[1]por deptos 2011-2017'!$BD$10206:$BF$10742,3,0)</f>
        <v>2</v>
      </c>
      <c r="E26" s="63">
        <f t="shared" si="0"/>
        <v>7.2289156626506021E-2</v>
      </c>
      <c r="F26" s="63">
        <f t="shared" si="1"/>
        <v>6.25E-2</v>
      </c>
      <c r="G26" s="49">
        <f t="shared" si="2"/>
        <v>-0.66666666666666663</v>
      </c>
      <c r="H26" s="63">
        <f t="shared" si="3"/>
        <v>-4.8192771084337345E-2</v>
      </c>
    </row>
    <row r="27" spans="1:9" x14ac:dyDescent="0.2">
      <c r="B27" s="58" t="s">
        <v>580</v>
      </c>
      <c r="C27" s="60">
        <v>10</v>
      </c>
      <c r="D27" s="60">
        <f>VLOOKUP(B27,'[1]por deptos 2011-2017'!$BD$10206:$BF$10742,3,0)</f>
        <v>2</v>
      </c>
      <c r="E27" s="63">
        <f t="shared" si="0"/>
        <v>0.12048192771084337</v>
      </c>
      <c r="F27" s="63">
        <f t="shared" si="1"/>
        <v>6.25E-2</v>
      </c>
      <c r="G27" s="49">
        <f t="shared" si="2"/>
        <v>-0.8</v>
      </c>
      <c r="H27" s="63">
        <f t="shared" si="3"/>
        <v>-9.6385542168674704E-2</v>
      </c>
    </row>
    <row r="28" spans="1:9" x14ac:dyDescent="0.2">
      <c r="B28" s="58" t="s">
        <v>3</v>
      </c>
      <c r="C28" s="60">
        <v>5</v>
      </c>
      <c r="D28" s="60">
        <f>VLOOKUP(B28,'[1]por deptos 2011-2017'!$BD$10206:$BF$10742,3,0)</f>
        <v>0</v>
      </c>
      <c r="E28" s="63">
        <f t="shared" si="0"/>
        <v>6.0240963855421686E-2</v>
      </c>
      <c r="F28" s="63" t="str">
        <f t="shared" si="1"/>
        <v/>
      </c>
      <c r="G28" s="49" t="str">
        <f t="shared" si="2"/>
        <v>0</v>
      </c>
      <c r="H28" s="63">
        <f t="shared" si="3"/>
        <v>0</v>
      </c>
    </row>
    <row r="29" spans="1:9" x14ac:dyDescent="0.2">
      <c r="B29" s="58" t="s">
        <v>5</v>
      </c>
      <c r="C29" s="60">
        <v>10</v>
      </c>
      <c r="D29" s="60">
        <f>VLOOKUP(B29,'[1]por deptos 2011-2017'!$BD$10206:$BF$10742,3,0)</f>
        <v>4</v>
      </c>
      <c r="E29" s="63">
        <f t="shared" si="0"/>
        <v>0.12048192771084337</v>
      </c>
      <c r="F29" s="63">
        <f t="shared" si="1"/>
        <v>0.125</v>
      </c>
      <c r="G29" s="49">
        <f t="shared" si="2"/>
        <v>-0.6</v>
      </c>
      <c r="H29" s="63">
        <f t="shared" si="3"/>
        <v>-7.2289156626506021E-2</v>
      </c>
    </row>
    <row r="30" spans="1:9" x14ac:dyDescent="0.2">
      <c r="B30" s="58" t="s">
        <v>158</v>
      </c>
      <c r="C30" s="60">
        <v>0</v>
      </c>
      <c r="D30" s="60">
        <f>VLOOKUP(B30,'[1]por deptos 2011-2017'!$BD$10206:$BF$10742,3,0)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0</v>
      </c>
      <c r="D31" s="60">
        <f>VLOOKUP(B31,'[1]por deptos 2011-2017'!$BD$10206:$BF$10742,3,0)</f>
        <v>0</v>
      </c>
      <c r="E31" s="63" t="str">
        <f t="shared" si="0"/>
        <v/>
      </c>
      <c r="F31" s="63" t="str">
        <f t="shared" si="1"/>
        <v/>
      </c>
      <c r="G31" s="49" t="str">
        <f t="shared" si="2"/>
        <v>0</v>
      </c>
      <c r="H31" s="63" t="str">
        <f t="shared" si="3"/>
        <v/>
      </c>
    </row>
    <row r="32" spans="1:9" x14ac:dyDescent="0.2">
      <c r="B32" s="58" t="s">
        <v>4</v>
      </c>
      <c r="C32" s="60">
        <v>0</v>
      </c>
      <c r="D32" s="60">
        <f>VLOOKUP(B32,'[1]por deptos 2011-2017'!$BD$10206:$BF$10742,3,0)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2011-2017'!$BD$10206:$BF$10742,3,0)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2011-2017'!$BD$10206:$BF$10742,3,0)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1</v>
      </c>
      <c r="D35" s="60">
        <f>VLOOKUP(B35,'[1]por deptos 2011-2017'!$BD$10206:$BF$10742,3,0)</f>
        <v>4</v>
      </c>
      <c r="E35" s="63">
        <f t="shared" si="0"/>
        <v>1.2048192771084338E-2</v>
      </c>
      <c r="F35" s="63">
        <f t="shared" si="1"/>
        <v>0.125</v>
      </c>
      <c r="G35" s="49">
        <f t="shared" si="2"/>
        <v>3</v>
      </c>
      <c r="H35" s="63">
        <f t="shared" si="3"/>
        <v>3.6144578313253017E-2</v>
      </c>
    </row>
    <row r="36" spans="2:8" x14ac:dyDescent="0.2">
      <c r="B36" s="58" t="s">
        <v>162</v>
      </c>
      <c r="C36" s="60">
        <v>0</v>
      </c>
      <c r="D36" s="60">
        <f>VLOOKUP(B36,'[1]por deptos 2011-2017'!$BD$10206:$BF$10742,3,0)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4</v>
      </c>
      <c r="D37" s="60">
        <f>VLOOKUP(B37,'[1]por deptos 2011-2017'!$BD$10206:$BF$10742,3,0)</f>
        <v>0</v>
      </c>
      <c r="E37" s="63">
        <f t="shared" si="0"/>
        <v>4.8192771084337352E-2</v>
      </c>
      <c r="F37" s="63" t="str">
        <f t="shared" si="1"/>
        <v/>
      </c>
      <c r="G37" s="49" t="str">
        <f t="shared" si="2"/>
        <v>0</v>
      </c>
      <c r="H37" s="63">
        <f t="shared" si="3"/>
        <v>0</v>
      </c>
    </row>
    <row r="38" spans="2:8" x14ac:dyDescent="0.2">
      <c r="B38" s="58" t="s">
        <v>7</v>
      </c>
      <c r="C38" s="60">
        <v>6</v>
      </c>
      <c r="D38" s="60">
        <f>VLOOKUP(B38,'[1]por deptos 2011-2017'!$BD$10206:$BF$10742,3,0)</f>
        <v>3</v>
      </c>
      <c r="E38" s="63">
        <f t="shared" si="0"/>
        <v>7.2289156626506021E-2</v>
      </c>
      <c r="F38" s="63">
        <f t="shared" si="1"/>
        <v>9.375E-2</v>
      </c>
      <c r="G38" s="49">
        <f t="shared" si="2"/>
        <v>-0.5</v>
      </c>
      <c r="H38" s="63">
        <f t="shared" si="3"/>
        <v>-3.614457831325301E-2</v>
      </c>
    </row>
    <row r="39" spans="2:8" x14ac:dyDescent="0.2">
      <c r="B39" s="58" t="s">
        <v>164</v>
      </c>
      <c r="C39" s="60">
        <v>0</v>
      </c>
      <c r="D39" s="60">
        <f>VLOOKUP(B39,'[1]por deptos 2011-2017'!$BD$10206:$BF$10742,3,0)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2011-2017'!$BD$10206:$BF$10742,3,0)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2011-2017'!$BD$10206:$BF$10742,3,0)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2011-2017'!$BD$10206:$BF$10742,3,0)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1</v>
      </c>
      <c r="D43" s="60">
        <f>VLOOKUP(B43,'[1]por deptos 2011-2017'!$BD$10206:$BF$10742,3,0)</f>
        <v>0</v>
      </c>
      <c r="E43" s="63">
        <f t="shared" si="0"/>
        <v>1.2048192771084338E-2</v>
      </c>
      <c r="F43" s="63" t="str">
        <f t="shared" si="1"/>
        <v/>
      </c>
      <c r="G43" s="49" t="str">
        <f t="shared" si="2"/>
        <v>0</v>
      </c>
      <c r="H43" s="63">
        <f t="shared" si="3"/>
        <v>0</v>
      </c>
    </row>
    <row r="44" spans="2:8" x14ac:dyDescent="0.2">
      <c r="B44" s="58" t="s">
        <v>169</v>
      </c>
      <c r="C44" s="60">
        <v>0</v>
      </c>
      <c r="D44" s="60">
        <f>VLOOKUP(B44,'[1]por deptos 2011-2017'!$BD$10206:$BF$10742,3,0)</f>
        <v>0</v>
      </c>
      <c r="E44" s="63" t="str">
        <f t="shared" si="0"/>
        <v/>
      </c>
      <c r="F44" s="63" t="str">
        <f t="shared" si="1"/>
        <v/>
      </c>
      <c r="G44" s="49" t="str">
        <f t="shared" si="2"/>
        <v>0</v>
      </c>
      <c r="H44" s="63" t="str">
        <f t="shared" si="3"/>
        <v/>
      </c>
    </row>
    <row r="45" spans="2:8" x14ac:dyDescent="0.2">
      <c r="B45" s="58" t="s">
        <v>8</v>
      </c>
      <c r="C45" s="60">
        <v>0</v>
      </c>
      <c r="D45" s="60">
        <f>VLOOKUP(B45,'[1]por deptos 2011-2017'!$BD$10206:$BF$10742,3,0)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2011-2017'!$BD$10206:$BF$10742,3,0)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2011-2017'!$BD$10206:$BF$10742,3,0)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2</v>
      </c>
      <c r="D48" s="60">
        <f>VLOOKUP(B48,'[1]por deptos 2011-2017'!$BD$10206:$BF$10742,3,0)</f>
        <v>0</v>
      </c>
      <c r="E48" s="63">
        <f t="shared" si="0"/>
        <v>2.4096385542168676E-2</v>
      </c>
      <c r="F48" s="63" t="str">
        <f t="shared" si="1"/>
        <v/>
      </c>
      <c r="G48" s="49" t="str">
        <f t="shared" si="2"/>
        <v>0</v>
      </c>
      <c r="H48" s="63">
        <f t="shared" si="3"/>
        <v>0</v>
      </c>
    </row>
    <row r="49" spans="1:8" x14ac:dyDescent="0.2">
      <c r="B49" s="58" t="s">
        <v>9</v>
      </c>
      <c r="C49" s="60">
        <v>10</v>
      </c>
      <c r="D49" s="60">
        <f>VLOOKUP(B49,'[1]por deptos 2011-2017'!$BD$10206:$BF$10742,3,0)</f>
        <v>5</v>
      </c>
      <c r="E49" s="63">
        <f t="shared" si="0"/>
        <v>0.12048192771084337</v>
      </c>
      <c r="F49" s="63">
        <f t="shared" si="1"/>
        <v>0.15625</v>
      </c>
      <c r="G49" s="49">
        <f t="shared" si="2"/>
        <v>-0.5</v>
      </c>
      <c r="H49" s="63">
        <f t="shared" si="3"/>
        <v>-6.0240963855421686E-2</v>
      </c>
    </row>
    <row r="50" spans="1:8" x14ac:dyDescent="0.2">
      <c r="B50" s="58" t="s">
        <v>582</v>
      </c>
      <c r="C50" s="60">
        <v>2</v>
      </c>
      <c r="D50" s="60">
        <f>VLOOKUP(B50,'[1]por deptos 2011-2017'!$BD$10206:$BF$10742,3,0)</f>
        <v>0</v>
      </c>
      <c r="E50" s="63">
        <f t="shared" si="0"/>
        <v>2.4096385542168676E-2</v>
      </c>
      <c r="F50" s="63" t="str">
        <f t="shared" si="1"/>
        <v/>
      </c>
      <c r="G50" s="49" t="str">
        <f t="shared" si="2"/>
        <v>0</v>
      </c>
      <c r="H50" s="63">
        <f t="shared" si="3"/>
        <v>0</v>
      </c>
    </row>
    <row r="51" spans="1:8" x14ac:dyDescent="0.2">
      <c r="B51" s="58" t="s">
        <v>12</v>
      </c>
      <c r="C51" s="60">
        <v>0</v>
      </c>
      <c r="D51" s="60">
        <f>VLOOKUP(B51,'[1]por deptos 2011-2017'!$BD$10206:$BF$10742,3,0)</f>
        <v>0</v>
      </c>
      <c r="E51" s="63" t="str">
        <f t="shared" si="0"/>
        <v/>
      </c>
      <c r="F51" s="63" t="str">
        <f t="shared" si="1"/>
        <v/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1</v>
      </c>
      <c r="D52" s="60">
        <f>VLOOKUP(B52,'[1]por deptos 2011-2017'!$BD$10206:$BF$10742,3,0)</f>
        <v>6</v>
      </c>
      <c r="E52" s="63">
        <f t="shared" si="0"/>
        <v>1.2048192771084338E-2</v>
      </c>
      <c r="F52" s="63">
        <f t="shared" si="1"/>
        <v>0.1875</v>
      </c>
      <c r="G52" s="49">
        <f t="shared" si="2"/>
        <v>5</v>
      </c>
      <c r="H52" s="63">
        <f t="shared" si="3"/>
        <v>6.0240963855421686E-2</v>
      </c>
    </row>
    <row r="53" spans="1:8" x14ac:dyDescent="0.2">
      <c r="B53" s="58" t="s">
        <v>433</v>
      </c>
      <c r="C53" s="60">
        <v>5</v>
      </c>
      <c r="D53" s="60">
        <f>VLOOKUP(B53,'[1]por deptos 2011-2017'!$BD$10206:$BF$10742,3,0)</f>
        <v>2</v>
      </c>
      <c r="E53" s="63">
        <f t="shared" si="0"/>
        <v>6.0240963855421686E-2</v>
      </c>
      <c r="F53" s="63">
        <f t="shared" si="1"/>
        <v>6.25E-2</v>
      </c>
      <c r="G53" s="49">
        <f t="shared" si="2"/>
        <v>-0.6</v>
      </c>
      <c r="H53" s="63">
        <f t="shared" si="3"/>
        <v>-3.614457831325301E-2</v>
      </c>
    </row>
    <row r="54" spans="1:8" x14ac:dyDescent="0.2">
      <c r="B54" s="58" t="s">
        <v>10</v>
      </c>
      <c r="C54" s="60">
        <v>0</v>
      </c>
      <c r="D54" s="60">
        <f>VLOOKUP(B54,'[1]por deptos 2011-2017'!$BD$10206:$BF$10742,3,0)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2011-2017'!$BD$10206:$BF$10742,3,0)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2011-2017'!$BD$10206:$BF$10742,3,0)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2011-2017'!$BD$10206:$BF$10742,3,0)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2011-2017'!$BD$10206:$BF$10742,3,0)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1</v>
      </c>
      <c r="D59" s="60">
        <f>VLOOKUP(B59,'[1]por deptos 2011-2017'!$BD$10206:$BF$10742,3,0)</f>
        <v>0</v>
      </c>
      <c r="E59" s="63">
        <f t="shared" si="0"/>
        <v>1.2048192771084338E-2</v>
      </c>
      <c r="F59" s="63" t="str">
        <f t="shared" si="1"/>
        <v/>
      </c>
      <c r="G59" s="49" t="str">
        <f t="shared" si="2"/>
        <v>0</v>
      </c>
      <c r="H59" s="63">
        <f t="shared" si="3"/>
        <v>0</v>
      </c>
    </row>
    <row r="60" spans="1:8" x14ac:dyDescent="0.2">
      <c r="B60" s="58" t="s">
        <v>173</v>
      </c>
      <c r="C60" s="60">
        <v>0</v>
      </c>
      <c r="D60" s="60">
        <f>VLOOKUP(B60,'[1]por deptos 2011-2017'!$BD$10206:$BF$10742,3,0)</f>
        <v>0</v>
      </c>
      <c r="E60" s="63" t="str">
        <f t="shared" si="0"/>
        <v/>
      </c>
      <c r="F60" s="63" t="str">
        <f t="shared" si="1"/>
        <v/>
      </c>
      <c r="G60" s="49" t="str">
        <f t="shared" si="2"/>
        <v>0</v>
      </c>
      <c r="H60" s="63" t="str">
        <f t="shared" si="3"/>
        <v/>
      </c>
    </row>
    <row r="61" spans="1:8" x14ac:dyDescent="0.2">
      <c r="B61" s="58" t="s">
        <v>174</v>
      </c>
      <c r="C61" s="60">
        <v>6</v>
      </c>
      <c r="D61" s="60">
        <f>VLOOKUP(B61,'[1]por deptos 2011-2017'!$BD$10206:$BF$10742,3,0)</f>
        <v>0</v>
      </c>
      <c r="E61" s="63">
        <f t="shared" si="0"/>
        <v>7.2289156626506021E-2</v>
      </c>
      <c r="F61" s="63" t="str">
        <f t="shared" si="1"/>
        <v/>
      </c>
      <c r="G61" s="49" t="str">
        <f t="shared" si="2"/>
        <v>0</v>
      </c>
      <c r="H61" s="63">
        <f t="shared" si="3"/>
        <v>0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2011-2017'!$BD$10206:$BF$10742,3,0)</f>
        <v>1</v>
      </c>
      <c r="E62" s="48" t="str">
        <f t="shared" ref="E62:E63" si="8">+IF(C62=0,"",C62/C$18)</f>
        <v/>
      </c>
      <c r="F62" s="48">
        <f t="shared" ref="F62:F63" si="9">+IF(D62=0,"",D62/D$18)</f>
        <v>3.125E-2</v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2011-2017'!$BD$10206:$BF$10742,3,0)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2011-2017'!$BD$10206:$BF$10742,3,0)</f>
        <v>1</v>
      </c>
      <c r="E64" s="63" t="str">
        <f t="shared" si="0"/>
        <v/>
      </c>
      <c r="F64" s="63">
        <f t="shared" si="1"/>
        <v>3.125E-2</v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9</v>
      </c>
      <c r="D65" s="60">
        <f>VLOOKUP(B65,'[1]por deptos 2011-2017'!$BD$10206:$BF$10742,3,0)</f>
        <v>2</v>
      </c>
      <c r="E65" s="63">
        <f t="shared" si="0"/>
        <v>0.10843373493975904</v>
      </c>
      <c r="F65" s="63">
        <f t="shared" si="1"/>
        <v>6.25E-2</v>
      </c>
      <c r="G65" s="49">
        <f t="shared" si="2"/>
        <v>-0.77777777777777779</v>
      </c>
      <c r="H65" s="63">
        <f t="shared" si="3"/>
        <v>-8.4337349397590369E-2</v>
      </c>
    </row>
    <row r="66" spans="1:9" x14ac:dyDescent="0.2">
      <c r="B66" s="58" t="s">
        <v>176</v>
      </c>
      <c r="C66" s="60">
        <v>2</v>
      </c>
      <c r="D66" s="60">
        <f>VLOOKUP(B66,'[1]por deptos 2011-2017'!$BD$10206:$BF$10742,3,0)</f>
        <v>0</v>
      </c>
      <c r="E66" s="63">
        <f t="shared" si="0"/>
        <v>2.4096385542168676E-2</v>
      </c>
      <c r="F66" s="63" t="str">
        <f t="shared" si="1"/>
        <v/>
      </c>
      <c r="G66" s="49" t="str">
        <f t="shared" si="2"/>
        <v>0</v>
      </c>
      <c r="H66" s="63">
        <f t="shared" si="3"/>
        <v>0</v>
      </c>
    </row>
    <row r="67" spans="1:9" x14ac:dyDescent="0.2">
      <c r="B67" s="58" t="s">
        <v>177</v>
      </c>
      <c r="C67" s="60">
        <v>0</v>
      </c>
      <c r="D67" s="60">
        <f>VLOOKUP(B67,'[1]por deptos 2011-2017'!$BD$10206:$BF$10742,3,0)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870</v>
      </c>
      <c r="D73" s="23">
        <f>SUM(D74:D159)</f>
        <v>604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-0.30574712643678159</v>
      </c>
      <c r="H73" s="25">
        <f>+IF(OR(AND(E73=""),(G73="")),"",E73*G73)</f>
        <v>-0.30574712643678159</v>
      </c>
    </row>
    <row r="74" spans="1:9" x14ac:dyDescent="0.2">
      <c r="B74" s="57" t="s">
        <v>435</v>
      </c>
      <c r="C74" s="60">
        <v>15</v>
      </c>
      <c r="D74" s="60">
        <f>VLOOKUP(B74,'[1]por deptos 2011-2017'!$BD$10206:$BF$10742,3,0)</f>
        <v>5</v>
      </c>
      <c r="E74" s="66">
        <f>+IF(C74=0,"",C74/C$73)</f>
        <v>1.7241379310344827E-2</v>
      </c>
      <c r="F74" s="66">
        <f>+IF(D74=0,"",D74/D$73)</f>
        <v>8.2781456953642391E-3</v>
      </c>
      <c r="G74" s="62">
        <f>+IF(OR(AND(D74=0),(C74=0)),"0",((D74-C74)/C74))</f>
        <v>-0.66666666666666663</v>
      </c>
      <c r="H74" s="61">
        <f>+IF(OR(AND(E74=""),(G74="")),"",E74*G74)</f>
        <v>-1.1494252873563218E-2</v>
      </c>
    </row>
    <row r="75" spans="1:9" x14ac:dyDescent="0.2">
      <c r="B75" s="58" t="s">
        <v>584</v>
      </c>
      <c r="C75" s="60">
        <v>3</v>
      </c>
      <c r="D75" s="60">
        <f>VLOOKUP(B75,'[1]por deptos 2011-2017'!$BD$10206:$BF$10742,3,0)</f>
        <v>1</v>
      </c>
      <c r="E75" s="67">
        <f t="shared" ref="E75:E146" si="12">+IF(C75=0,"",C75/C$73)</f>
        <v>3.4482758620689655E-3</v>
      </c>
      <c r="F75" s="67">
        <f t="shared" ref="F75:F146" si="13">+IF(D75=0,"",D75/D$73)</f>
        <v>1.6556291390728477E-3</v>
      </c>
      <c r="G75" s="49">
        <f t="shared" ref="G75:G146" si="14">+IF(OR(AND(D75=0),(C75=0)),"0",((D75-C75)/C75))</f>
        <v>-0.66666666666666663</v>
      </c>
      <c r="H75" s="63">
        <f t="shared" ref="H75:H146" si="15">+IF(OR(AND(E75=""),(G75="")),"",E75*G75)</f>
        <v>-2.2988505747126436E-3</v>
      </c>
    </row>
    <row r="76" spans="1:9" s="26" customFormat="1" x14ac:dyDescent="0.2">
      <c r="A76" s="40"/>
      <c r="B76" s="59" t="s">
        <v>533</v>
      </c>
      <c r="C76" s="64">
        <v>2</v>
      </c>
      <c r="D76" s="60">
        <f>VLOOKUP(B76,'[1]por deptos 2011-2017'!$BD$10206:$BF$10742,3,0)</f>
        <v>0</v>
      </c>
      <c r="E76" s="67">
        <f t="shared" ref="E76" si="16">+IF(C76=0,"",C76/C$73)</f>
        <v>2.2988505747126436E-3</v>
      </c>
      <c r="F76" s="67" t="str">
        <f t="shared" ref="F76" si="17">+IF(D76=0,"",D76/D$73)</f>
        <v/>
      </c>
      <c r="G76" s="49" t="str">
        <f t="shared" ref="G76" si="18">+IF(OR(AND(D76=0),(C76=0)),"0",((D76-C76)/C76))</f>
        <v>0</v>
      </c>
      <c r="H76" s="63">
        <f t="shared" ref="H76" si="19">+IF(OR(AND(E76=""),(G76="")),"",E76*G76)</f>
        <v>0</v>
      </c>
      <c r="I76" s="2"/>
    </row>
    <row r="77" spans="1:9" s="26" customFormat="1" x14ac:dyDescent="0.2">
      <c r="A77" s="41"/>
      <c r="B77" s="59" t="s">
        <v>585</v>
      </c>
      <c r="C77" s="64">
        <v>22</v>
      </c>
      <c r="D77" s="60">
        <f>VLOOKUP(B77,'[1]por deptos 2011-2017'!$BD$10206:$BF$10742,3,0)</f>
        <v>6</v>
      </c>
      <c r="E77" s="65">
        <f t="shared" si="12"/>
        <v>2.528735632183908E-2</v>
      </c>
      <c r="F77" s="65">
        <f t="shared" si="13"/>
        <v>9.9337748344370865E-3</v>
      </c>
      <c r="G77" s="65">
        <f t="shared" si="14"/>
        <v>-0.72727272727272729</v>
      </c>
      <c r="H77" s="48">
        <f t="shared" si="15"/>
        <v>-1.8390804597701149E-2</v>
      </c>
      <c r="I77" s="2"/>
    </row>
    <row r="78" spans="1:9" s="26" customFormat="1" x14ac:dyDescent="0.2">
      <c r="A78" s="41"/>
      <c r="B78" s="59" t="s">
        <v>178</v>
      </c>
      <c r="C78" s="64">
        <v>51</v>
      </c>
      <c r="D78" s="60">
        <f>VLOOKUP(B78,'[1]por deptos 2011-2017'!$BD$10206:$BF$10742,3,0)</f>
        <v>4</v>
      </c>
      <c r="E78" s="65">
        <f t="shared" si="12"/>
        <v>5.8620689655172413E-2</v>
      </c>
      <c r="F78" s="65">
        <f t="shared" si="13"/>
        <v>6.6225165562913907E-3</v>
      </c>
      <c r="G78" s="65">
        <f t="shared" si="14"/>
        <v>-0.92156862745098034</v>
      </c>
      <c r="H78" s="48">
        <f t="shared" si="15"/>
        <v>-5.4022988505747126E-2</v>
      </c>
      <c r="I78" s="2"/>
    </row>
    <row r="79" spans="1:9" s="26" customFormat="1" x14ac:dyDescent="0.2">
      <c r="A79" s="41"/>
      <c r="B79" s="59" t="s">
        <v>16</v>
      </c>
      <c r="C79" s="64">
        <v>0</v>
      </c>
      <c r="D79" s="60">
        <f>VLOOKUP(B79,'[1]por deptos 2011-2017'!$BD$10206:$BF$10742,3,0)</f>
        <v>0</v>
      </c>
      <c r="E79" s="65" t="str">
        <f t="shared" si="12"/>
        <v/>
      </c>
      <c r="F79" s="65" t="str">
        <f t="shared" si="13"/>
        <v/>
      </c>
      <c r="G79" s="65" t="str">
        <f t="shared" si="14"/>
        <v>0</v>
      </c>
      <c r="H79" s="48" t="str">
        <f t="shared" si="15"/>
        <v/>
      </c>
      <c r="I79" s="2"/>
    </row>
    <row r="80" spans="1:9" s="26" customFormat="1" x14ac:dyDescent="0.2">
      <c r="A80" s="40"/>
      <c r="B80" s="59" t="s">
        <v>35</v>
      </c>
      <c r="C80" s="64">
        <v>2</v>
      </c>
      <c r="D80" s="60">
        <f>VLOOKUP(B80,'[1]por deptos 2011-2017'!$BD$10206:$BF$10742,3,0)</f>
        <v>0</v>
      </c>
      <c r="E80" s="65">
        <f t="shared" ref="E80" si="20">+IF(C80=0,"",C80/C$73)</f>
        <v>2.2988505747126436E-3</v>
      </c>
      <c r="F80" s="65" t="str">
        <f t="shared" ref="F80" si="21">+IF(D80=0,"",D80/D$73)</f>
        <v/>
      </c>
      <c r="G80" s="65" t="str">
        <f t="shared" ref="G80" si="22">+IF(OR(AND(D80=0),(C80=0)),"0",((D80-C80)/C80))</f>
        <v>0</v>
      </c>
      <c r="H80" s="48">
        <f t="shared" ref="H80" si="23">+IF(OR(AND(E80=""),(G80="")),"",E80*G80)</f>
        <v>0</v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2011-2017'!$BD$10206:$BF$10742,3,0)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1</v>
      </c>
      <c r="D82" s="60">
        <f>VLOOKUP(B82,'[1]por deptos 2011-2017'!$BD$10206:$BF$10742,3,0)</f>
        <v>0</v>
      </c>
      <c r="E82" s="65">
        <f t="shared" si="12"/>
        <v>1.1494252873563218E-3</v>
      </c>
      <c r="F82" s="65" t="str">
        <f t="shared" si="13"/>
        <v/>
      </c>
      <c r="G82" s="65" t="str">
        <f t="shared" si="14"/>
        <v>0</v>
      </c>
      <c r="H82" s="48">
        <f t="shared" si="15"/>
        <v>0</v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2011-2017'!$BD$10206:$BF$10742,3,0)</f>
        <v>0</v>
      </c>
      <c r="E83" s="65" t="str">
        <f t="shared" si="12"/>
        <v/>
      </c>
      <c r="F83" s="65" t="str">
        <f t="shared" si="13"/>
        <v/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2011-2017'!$BD$10206:$BF$10742,3,0)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14</v>
      </c>
      <c r="D85" s="60">
        <f>VLOOKUP(B85,'[1]por deptos 2011-2017'!$BD$10206:$BF$10742,3,0)</f>
        <v>4</v>
      </c>
      <c r="E85" s="65">
        <f t="shared" si="12"/>
        <v>1.6091954022988506E-2</v>
      </c>
      <c r="F85" s="65">
        <f t="shared" si="13"/>
        <v>6.6225165562913907E-3</v>
      </c>
      <c r="G85" s="65">
        <f t="shared" si="14"/>
        <v>-0.7142857142857143</v>
      </c>
      <c r="H85" s="48">
        <f t="shared" si="15"/>
        <v>-1.1494252873563218E-2</v>
      </c>
      <c r="I85" s="2"/>
    </row>
    <row r="86" spans="1:9" s="26" customFormat="1" x14ac:dyDescent="0.2">
      <c r="A86" s="41"/>
      <c r="B86" s="59" t="s">
        <v>17</v>
      </c>
      <c r="C86" s="64">
        <v>0</v>
      </c>
      <c r="D86" s="60">
        <f>VLOOKUP(B86,'[1]por deptos 2011-2017'!$BD$10206:$BF$10742,3,0)</f>
        <v>0</v>
      </c>
      <c r="E86" s="65" t="str">
        <f t="shared" si="12"/>
        <v/>
      </c>
      <c r="F86" s="65" t="str">
        <f t="shared" si="13"/>
        <v/>
      </c>
      <c r="G86" s="65" t="str">
        <f t="shared" si="14"/>
        <v>0</v>
      </c>
      <c r="H86" s="48" t="str">
        <f t="shared" si="15"/>
        <v/>
      </c>
      <c r="I86" s="2"/>
    </row>
    <row r="87" spans="1:9" s="26" customFormat="1" x14ac:dyDescent="0.2">
      <c r="A87" s="41"/>
      <c r="B87" s="59" t="s">
        <v>183</v>
      </c>
      <c r="C87" s="64">
        <v>10</v>
      </c>
      <c r="D87" s="60">
        <f>VLOOKUP(B87,'[1]por deptos 2011-2017'!$BD$10206:$BF$10742,3,0)</f>
        <v>3</v>
      </c>
      <c r="E87" s="65">
        <f t="shared" si="12"/>
        <v>1.1494252873563218E-2</v>
      </c>
      <c r="F87" s="65">
        <f t="shared" si="13"/>
        <v>4.9668874172185433E-3</v>
      </c>
      <c r="G87" s="65">
        <f t="shared" si="14"/>
        <v>-0.7</v>
      </c>
      <c r="H87" s="48">
        <f t="shared" si="15"/>
        <v>-8.0459770114942528E-3</v>
      </c>
      <c r="I87" s="2"/>
    </row>
    <row r="88" spans="1:9" s="26" customFormat="1" x14ac:dyDescent="0.2">
      <c r="A88" s="40"/>
      <c r="B88" s="59" t="s">
        <v>586</v>
      </c>
      <c r="C88" s="64">
        <v>5</v>
      </c>
      <c r="D88" s="60">
        <f>VLOOKUP(B88,'[1]por deptos 2011-2017'!$BD$10206:$BF$10742,3,0)</f>
        <v>1</v>
      </c>
      <c r="E88" s="65">
        <f t="shared" ref="E88" si="24">+IF(C88=0,"",C88/C$73)</f>
        <v>5.7471264367816091E-3</v>
      </c>
      <c r="F88" s="65">
        <f t="shared" ref="F88" si="25">+IF(D88=0,"",D88/D$73)</f>
        <v>1.6556291390728477E-3</v>
      </c>
      <c r="G88" s="65">
        <f t="shared" ref="G88" si="26">+IF(OR(AND(D88=0),(C88=0)),"0",((D88-C88)/C88))</f>
        <v>-0.8</v>
      </c>
      <c r="H88" s="48">
        <f t="shared" ref="H88" si="27">+IF(OR(AND(E88=""),(G88="")),"",E88*G88)</f>
        <v>-4.5977011494252873E-3</v>
      </c>
      <c r="I88" s="2"/>
    </row>
    <row r="89" spans="1:9" s="26" customFormat="1" x14ac:dyDescent="0.2">
      <c r="A89" s="41"/>
      <c r="B89" s="59" t="s">
        <v>184</v>
      </c>
      <c r="C89" s="64">
        <v>6</v>
      </c>
      <c r="D89" s="60">
        <f>VLOOKUP(B89,'[1]por deptos 2011-2017'!$BD$10206:$BF$10742,3,0)</f>
        <v>6</v>
      </c>
      <c r="E89" s="65">
        <f t="shared" si="12"/>
        <v>6.8965517241379309E-3</v>
      </c>
      <c r="F89" s="65">
        <f t="shared" si="13"/>
        <v>9.9337748344370865E-3</v>
      </c>
      <c r="G89" s="65">
        <f t="shared" si="14"/>
        <v>0</v>
      </c>
      <c r="H89" s="48">
        <f t="shared" si="15"/>
        <v>0</v>
      </c>
      <c r="I89" s="2"/>
    </row>
    <row r="90" spans="1:9" s="26" customFormat="1" x14ac:dyDescent="0.2">
      <c r="A90" s="41"/>
      <c r="B90" s="59" t="s">
        <v>185</v>
      </c>
      <c r="C90" s="64">
        <v>1</v>
      </c>
      <c r="D90" s="60">
        <f>VLOOKUP(B90,'[1]por deptos 2011-2017'!$BD$10206:$BF$10742,3,0)</f>
        <v>1</v>
      </c>
      <c r="E90" s="65">
        <f t="shared" si="12"/>
        <v>1.1494252873563218E-3</v>
      </c>
      <c r="F90" s="65">
        <f t="shared" si="13"/>
        <v>1.6556291390728477E-3</v>
      </c>
      <c r="G90" s="65">
        <f t="shared" si="14"/>
        <v>0</v>
      </c>
      <c r="H90" s="48">
        <f t="shared" si="15"/>
        <v>0</v>
      </c>
      <c r="I90" s="2"/>
    </row>
    <row r="91" spans="1:9" s="26" customFormat="1" x14ac:dyDescent="0.2">
      <c r="A91" s="41"/>
      <c r="B91" s="59" t="s">
        <v>21</v>
      </c>
      <c r="C91" s="64">
        <v>3</v>
      </c>
      <c r="D91" s="60">
        <f>VLOOKUP(B91,'[1]por deptos 2011-2017'!$BD$10206:$BF$10742,3,0)</f>
        <v>2</v>
      </c>
      <c r="E91" s="65">
        <f t="shared" si="12"/>
        <v>3.4482758620689655E-3</v>
      </c>
      <c r="F91" s="65">
        <f t="shared" si="13"/>
        <v>3.3112582781456954E-3</v>
      </c>
      <c r="G91" s="65">
        <f t="shared" si="14"/>
        <v>-0.33333333333333331</v>
      </c>
      <c r="H91" s="48">
        <f t="shared" si="15"/>
        <v>-1.1494252873563218E-3</v>
      </c>
      <c r="I91" s="2"/>
    </row>
    <row r="92" spans="1:9" s="26" customFormat="1" x14ac:dyDescent="0.2">
      <c r="A92" s="41"/>
      <c r="B92" s="59" t="s">
        <v>437</v>
      </c>
      <c r="C92" s="64">
        <v>0</v>
      </c>
      <c r="D92" s="60">
        <f>VLOOKUP(B92,'[1]por deptos 2011-2017'!$BD$10206:$BF$10742,3,0)</f>
        <v>0</v>
      </c>
      <c r="E92" s="65" t="str">
        <f t="shared" si="12"/>
        <v/>
      </c>
      <c r="F92" s="65" t="str">
        <f t="shared" si="13"/>
        <v/>
      </c>
      <c r="G92" s="65" t="str">
        <f t="shared" si="14"/>
        <v>0</v>
      </c>
      <c r="H92" s="48" t="str">
        <f t="shared" si="15"/>
        <v/>
      </c>
      <c r="I92" s="2"/>
    </row>
    <row r="93" spans="1:9" s="26" customFormat="1" x14ac:dyDescent="0.2">
      <c r="A93" s="41"/>
      <c r="B93" s="59" t="s">
        <v>186</v>
      </c>
      <c r="C93" s="64">
        <v>2</v>
      </c>
      <c r="D93" s="60">
        <f>VLOOKUP(B93,'[1]por deptos 2011-2017'!$BD$10206:$BF$10742,3,0)</f>
        <v>0</v>
      </c>
      <c r="E93" s="65">
        <f t="shared" si="12"/>
        <v>2.2988505747126436E-3</v>
      </c>
      <c r="F93" s="65" t="str">
        <f t="shared" si="13"/>
        <v/>
      </c>
      <c r="G93" s="65" t="str">
        <f t="shared" si="14"/>
        <v>0</v>
      </c>
      <c r="H93" s="48">
        <f t="shared" si="15"/>
        <v>0</v>
      </c>
      <c r="I93" s="2"/>
    </row>
    <row r="94" spans="1:9" s="26" customFormat="1" x14ac:dyDescent="0.2">
      <c r="A94" s="40"/>
      <c r="B94" s="59" t="s">
        <v>537</v>
      </c>
      <c r="C94" s="64">
        <v>0</v>
      </c>
      <c r="D94" s="60">
        <f>VLOOKUP(B94,'[1]por deptos 2011-2017'!$BD$10206:$BF$10742,3,0)</f>
        <v>0</v>
      </c>
      <c r="E94" s="65" t="str">
        <f t="shared" ref="E94:E95" si="28">+IF(C94=0,"",C94/C$73)</f>
        <v/>
      </c>
      <c r="F94" s="65" t="str">
        <f t="shared" ref="F94:F95" si="29">+IF(D94=0,"",D94/D$73)</f>
        <v/>
      </c>
      <c r="G94" s="65" t="str">
        <f t="shared" ref="G94:G95" si="30">+IF(OR(AND(D94=0),(C94=0)),"0",((D94-C94)/C94))</f>
        <v>0</v>
      </c>
      <c r="H94" s="48" t="str">
        <f t="shared" ref="H94:H95" si="31">+IF(OR(AND(E94=""),(G94="")),"",E94*G94)</f>
        <v/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2011-2017'!$BD$10206:$BF$10742,3,0)</f>
        <v>0</v>
      </c>
      <c r="E95" s="65" t="str">
        <f t="shared" si="28"/>
        <v/>
      </c>
      <c r="F95" s="65" t="str">
        <f t="shared" si="29"/>
        <v/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22</v>
      </c>
      <c r="D96" s="60">
        <f>VLOOKUP(B96,'[1]por deptos 2011-2017'!$BD$10206:$BF$10742,3,0)</f>
        <v>7</v>
      </c>
      <c r="E96" s="65">
        <f t="shared" si="12"/>
        <v>2.528735632183908E-2</v>
      </c>
      <c r="F96" s="65">
        <f t="shared" si="13"/>
        <v>1.1589403973509934E-2</v>
      </c>
      <c r="G96" s="65">
        <f t="shared" si="14"/>
        <v>-0.68181818181818177</v>
      </c>
      <c r="H96" s="48">
        <f t="shared" si="15"/>
        <v>-1.7241379310344827E-2</v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2011-2017'!$BD$10206:$BF$10742,3,0)</f>
        <v>0</v>
      </c>
      <c r="E97" s="65" t="str">
        <f t="shared" si="12"/>
        <v/>
      </c>
      <c r="F97" s="65" t="str">
        <f t="shared" si="13"/>
        <v/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1</v>
      </c>
      <c r="D98" s="60">
        <f>VLOOKUP(B98,'[1]por deptos 2011-2017'!$BD$10206:$BF$10742,3,0)</f>
        <v>0</v>
      </c>
      <c r="E98" s="65">
        <f t="shared" si="12"/>
        <v>1.1494252873563218E-3</v>
      </c>
      <c r="F98" s="65" t="str">
        <f t="shared" si="13"/>
        <v/>
      </c>
      <c r="G98" s="65" t="str">
        <f t="shared" si="14"/>
        <v>0</v>
      </c>
      <c r="H98" s="48">
        <f t="shared" si="15"/>
        <v>0</v>
      </c>
      <c r="I98" s="2"/>
    </row>
    <row r="99" spans="1:9" s="26" customFormat="1" x14ac:dyDescent="0.2">
      <c r="A99" s="41"/>
      <c r="B99" s="59" t="s">
        <v>188</v>
      </c>
      <c r="C99" s="64">
        <v>0</v>
      </c>
      <c r="D99" s="60">
        <f>VLOOKUP(B99,'[1]por deptos 2011-2017'!$BD$10206:$BF$10742,3,0)</f>
        <v>0</v>
      </c>
      <c r="E99" s="65" t="str">
        <f t="shared" si="12"/>
        <v/>
      </c>
      <c r="F99" s="65" t="str">
        <f t="shared" si="13"/>
        <v/>
      </c>
      <c r="G99" s="65" t="str">
        <f t="shared" si="14"/>
        <v>0</v>
      </c>
      <c r="H99" s="48" t="str">
        <f t="shared" si="15"/>
        <v/>
      </c>
      <c r="I99" s="2"/>
    </row>
    <row r="100" spans="1:9" s="26" customFormat="1" x14ac:dyDescent="0.2">
      <c r="A100" s="41"/>
      <c r="B100" s="59" t="s">
        <v>189</v>
      </c>
      <c r="C100" s="64">
        <v>5</v>
      </c>
      <c r="D100" s="60">
        <f>VLOOKUP(B100,'[1]por deptos 2011-2017'!$BD$10206:$BF$10742,3,0)</f>
        <v>0</v>
      </c>
      <c r="E100" s="65">
        <f t="shared" si="12"/>
        <v>5.7471264367816091E-3</v>
      </c>
      <c r="F100" s="65" t="str">
        <f t="shared" si="13"/>
        <v/>
      </c>
      <c r="G100" s="65" t="str">
        <f t="shared" si="14"/>
        <v>0</v>
      </c>
      <c r="H100" s="48">
        <f t="shared" si="15"/>
        <v>0</v>
      </c>
      <c r="I100" s="2"/>
    </row>
    <row r="101" spans="1:9" s="26" customFormat="1" x14ac:dyDescent="0.2">
      <c r="A101" s="41"/>
      <c r="B101" s="59" t="s">
        <v>438</v>
      </c>
      <c r="C101" s="64">
        <v>5</v>
      </c>
      <c r="D101" s="60">
        <f>VLOOKUP(B101,'[1]por deptos 2011-2017'!$BD$10206:$BF$10742,3,0)</f>
        <v>3</v>
      </c>
      <c r="E101" s="65">
        <f t="shared" si="12"/>
        <v>5.7471264367816091E-3</v>
      </c>
      <c r="F101" s="65">
        <f t="shared" si="13"/>
        <v>4.9668874172185433E-3</v>
      </c>
      <c r="G101" s="65">
        <f t="shared" si="14"/>
        <v>-0.4</v>
      </c>
      <c r="H101" s="48">
        <f t="shared" si="15"/>
        <v>-2.2988505747126436E-3</v>
      </c>
      <c r="I101" s="2"/>
    </row>
    <row r="102" spans="1:9" s="26" customFormat="1" x14ac:dyDescent="0.2">
      <c r="A102" s="41"/>
      <c r="B102" s="59" t="s">
        <v>18</v>
      </c>
      <c r="C102" s="64">
        <v>2</v>
      </c>
      <c r="D102" s="60">
        <f>VLOOKUP(B102,'[1]por deptos 2011-2017'!$BD$10206:$BF$10742,3,0)</f>
        <v>2</v>
      </c>
      <c r="E102" s="65">
        <f t="shared" si="12"/>
        <v>2.2988505747126436E-3</v>
      </c>
      <c r="F102" s="65">
        <f t="shared" si="13"/>
        <v>3.3112582781456954E-3</v>
      </c>
      <c r="G102" s="65">
        <f t="shared" si="14"/>
        <v>0</v>
      </c>
      <c r="H102" s="48">
        <f t="shared" si="15"/>
        <v>0</v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2011-2017'!$BD$10206:$BF$10742,3,0)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0</v>
      </c>
      <c r="D104" s="60">
        <f>VLOOKUP(B104,'[1]por deptos 2011-2017'!$BD$10206:$BF$10742,3,0)</f>
        <v>1</v>
      </c>
      <c r="E104" s="65" t="str">
        <f t="shared" si="12"/>
        <v/>
      </c>
      <c r="F104" s="65">
        <f t="shared" si="13"/>
        <v>1.6556291390728477E-3</v>
      </c>
      <c r="G104" s="65" t="str">
        <f t="shared" si="14"/>
        <v>0</v>
      </c>
      <c r="H104" s="48" t="str">
        <f t="shared" si="15"/>
        <v/>
      </c>
      <c r="I104" s="2"/>
    </row>
    <row r="105" spans="1:9" s="26" customFormat="1" x14ac:dyDescent="0.2">
      <c r="A105" s="40"/>
      <c r="B105" s="59" t="s">
        <v>583</v>
      </c>
      <c r="C105" s="64">
        <v>2</v>
      </c>
      <c r="D105" s="60">
        <f>VLOOKUP(B105,'[1]por deptos 2011-2017'!$BD$10206:$BF$10742,3,0)</f>
        <v>0</v>
      </c>
      <c r="E105" s="65">
        <f t="shared" ref="E105" si="32">+IF(C105=0,"",C105/C$73)</f>
        <v>2.2988505747126436E-3</v>
      </c>
      <c r="F105" s="65" t="str">
        <f t="shared" ref="F105" si="33">+IF(D105=0,"",D105/D$73)</f>
        <v/>
      </c>
      <c r="G105" s="65" t="str">
        <f t="shared" ref="G105" si="34">+IF(OR(AND(D105=0),(C105=0)),"0",((D105-C105)/C105))</f>
        <v>0</v>
      </c>
      <c r="H105" s="48">
        <f t="shared" ref="H105" si="35">+IF(OR(AND(E105=""),(G105="")),"",E105*G105)</f>
        <v>0</v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2011-2017'!$BD$10206:$BF$10742,3,0)</f>
        <v>0</v>
      </c>
      <c r="E106" s="65" t="str">
        <f t="shared" si="12"/>
        <v/>
      </c>
      <c r="F106" s="65" t="str">
        <f t="shared" si="13"/>
        <v/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15</v>
      </c>
      <c r="D107" s="60">
        <f>VLOOKUP(B107,'[1]por deptos 2011-2017'!$BD$10206:$BF$10742,3,0)</f>
        <v>0</v>
      </c>
      <c r="E107" s="65">
        <f t="shared" si="12"/>
        <v>1.7241379310344827E-2</v>
      </c>
      <c r="F107" s="65" t="str">
        <f t="shared" si="13"/>
        <v/>
      </c>
      <c r="G107" s="65" t="str">
        <f t="shared" si="14"/>
        <v>0</v>
      </c>
      <c r="H107" s="48">
        <f t="shared" si="15"/>
        <v>0</v>
      </c>
      <c r="I107" s="2"/>
    </row>
    <row r="108" spans="1:9" s="26" customFormat="1" x14ac:dyDescent="0.2">
      <c r="A108" s="41"/>
      <c r="B108" s="59" t="s">
        <v>193</v>
      </c>
      <c r="C108" s="64">
        <v>2</v>
      </c>
      <c r="D108" s="60">
        <f>VLOOKUP(B108,'[1]por deptos 2011-2017'!$BD$10206:$BF$10742,3,0)</f>
        <v>0</v>
      </c>
      <c r="E108" s="65">
        <f t="shared" si="12"/>
        <v>2.2988505747126436E-3</v>
      </c>
      <c r="F108" s="65" t="str">
        <f t="shared" si="13"/>
        <v/>
      </c>
      <c r="G108" s="65" t="str">
        <f t="shared" si="14"/>
        <v>0</v>
      </c>
      <c r="H108" s="48">
        <f t="shared" si="15"/>
        <v>0</v>
      </c>
      <c r="I108" s="2"/>
    </row>
    <row r="109" spans="1:9" s="26" customFormat="1" x14ac:dyDescent="0.2">
      <c r="A109" s="41"/>
      <c r="B109" s="59" t="s">
        <v>194</v>
      </c>
      <c r="C109" s="64">
        <v>0</v>
      </c>
      <c r="D109" s="60">
        <f>VLOOKUP(B109,'[1]por deptos 2011-2017'!$BD$10206:$BF$10742,3,0)</f>
        <v>0</v>
      </c>
      <c r="E109" s="65" t="str">
        <f t="shared" si="12"/>
        <v/>
      </c>
      <c r="F109" s="65" t="str">
        <f t="shared" si="13"/>
        <v/>
      </c>
      <c r="G109" s="65" t="str">
        <f t="shared" si="14"/>
        <v>0</v>
      </c>
      <c r="H109" s="48" t="str">
        <f t="shared" si="15"/>
        <v/>
      </c>
      <c r="I109" s="2"/>
    </row>
    <row r="110" spans="1:9" s="26" customFormat="1" x14ac:dyDescent="0.2">
      <c r="A110" s="41"/>
      <c r="B110" s="59" t="s">
        <v>195</v>
      </c>
      <c r="C110" s="64">
        <v>18</v>
      </c>
      <c r="D110" s="60">
        <f>VLOOKUP(B110,'[1]por deptos 2011-2017'!$BD$10206:$BF$10742,3,0)</f>
        <v>0</v>
      </c>
      <c r="E110" s="65">
        <f t="shared" si="12"/>
        <v>2.0689655172413793E-2</v>
      </c>
      <c r="F110" s="65" t="str">
        <f t="shared" si="13"/>
        <v/>
      </c>
      <c r="G110" s="65" t="str">
        <f t="shared" si="14"/>
        <v>0</v>
      </c>
      <c r="H110" s="48">
        <f t="shared" si="15"/>
        <v>0</v>
      </c>
      <c r="I110" s="2"/>
    </row>
    <row r="111" spans="1:9" s="26" customFormat="1" x14ac:dyDescent="0.2">
      <c r="A111" s="41"/>
      <c r="B111" s="59" t="s">
        <v>196</v>
      </c>
      <c r="C111" s="64">
        <v>73</v>
      </c>
      <c r="D111" s="60">
        <f>VLOOKUP(B111,'[1]por deptos 2011-2017'!$BD$10206:$BF$10742,3,0)</f>
        <v>7</v>
      </c>
      <c r="E111" s="65">
        <f t="shared" si="12"/>
        <v>8.39080459770115E-2</v>
      </c>
      <c r="F111" s="65">
        <f t="shared" si="13"/>
        <v>1.1589403973509934E-2</v>
      </c>
      <c r="G111" s="65">
        <f t="shared" si="14"/>
        <v>-0.90410958904109584</v>
      </c>
      <c r="H111" s="48">
        <f t="shared" si="15"/>
        <v>-7.586206896551724E-2</v>
      </c>
      <c r="I111" s="2"/>
    </row>
    <row r="112" spans="1:9" s="26" customFormat="1" x14ac:dyDescent="0.2">
      <c r="A112" s="41"/>
      <c r="B112" s="59" t="s">
        <v>197</v>
      </c>
      <c r="C112" s="64">
        <v>11</v>
      </c>
      <c r="D112" s="60">
        <f>VLOOKUP(B112,'[1]por deptos 2011-2017'!$BD$10206:$BF$10742,3,0)</f>
        <v>0</v>
      </c>
      <c r="E112" s="65">
        <f t="shared" si="12"/>
        <v>1.264367816091954E-2</v>
      </c>
      <c r="F112" s="65" t="str">
        <f t="shared" si="13"/>
        <v/>
      </c>
      <c r="G112" s="65" t="str">
        <f t="shared" si="14"/>
        <v>0</v>
      </c>
      <c r="H112" s="48">
        <f t="shared" si="15"/>
        <v>0</v>
      </c>
      <c r="I112" s="2"/>
    </row>
    <row r="113" spans="1:9" s="26" customFormat="1" x14ac:dyDescent="0.2">
      <c r="A113" s="41"/>
      <c r="B113" s="59" t="s">
        <v>27</v>
      </c>
      <c r="C113" s="64">
        <v>2</v>
      </c>
      <c r="D113" s="60">
        <f>VLOOKUP(B113,'[1]por deptos 2011-2017'!$BD$10206:$BF$10742,3,0)</f>
        <v>3</v>
      </c>
      <c r="E113" s="65">
        <f t="shared" si="12"/>
        <v>2.2988505747126436E-3</v>
      </c>
      <c r="F113" s="65">
        <f t="shared" si="13"/>
        <v>4.9668874172185433E-3</v>
      </c>
      <c r="G113" s="65">
        <f t="shared" si="14"/>
        <v>0.5</v>
      </c>
      <c r="H113" s="48">
        <f t="shared" si="15"/>
        <v>1.1494252873563218E-3</v>
      </c>
      <c r="I113" s="2"/>
    </row>
    <row r="114" spans="1:9" s="26" customFormat="1" x14ac:dyDescent="0.2">
      <c r="A114" s="41"/>
      <c r="B114" s="59" t="s">
        <v>198</v>
      </c>
      <c r="C114" s="64">
        <v>1</v>
      </c>
      <c r="D114" s="60">
        <f>VLOOKUP(B114,'[1]por deptos 2011-2017'!$BD$10206:$BF$10742,3,0)</f>
        <v>0</v>
      </c>
      <c r="E114" s="65">
        <f t="shared" si="12"/>
        <v>1.1494252873563218E-3</v>
      </c>
      <c r="F114" s="65" t="str">
        <f t="shared" si="13"/>
        <v/>
      </c>
      <c r="G114" s="65" t="str">
        <f t="shared" si="14"/>
        <v>0</v>
      </c>
      <c r="H114" s="48">
        <f t="shared" si="15"/>
        <v>0</v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2011-2017'!$BD$10206:$BF$10742,3,0)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10</v>
      </c>
      <c r="D116" s="60">
        <f>VLOOKUP(B116,'[1]por deptos 2011-2017'!$BD$10206:$BF$10742,3,0)</f>
        <v>6</v>
      </c>
      <c r="E116" s="65">
        <f t="shared" si="12"/>
        <v>1.1494252873563218E-2</v>
      </c>
      <c r="F116" s="65">
        <f t="shared" si="13"/>
        <v>9.9337748344370865E-3</v>
      </c>
      <c r="G116" s="65">
        <f t="shared" si="14"/>
        <v>-0.4</v>
      </c>
      <c r="H116" s="48">
        <f t="shared" si="15"/>
        <v>-4.5977011494252873E-3</v>
      </c>
      <c r="I116" s="2"/>
    </row>
    <row r="117" spans="1:9" s="26" customFormat="1" x14ac:dyDescent="0.2">
      <c r="A117" s="41"/>
      <c r="B117" s="59" t="s">
        <v>24</v>
      </c>
      <c r="C117" s="64">
        <v>1</v>
      </c>
      <c r="D117" s="60">
        <f>VLOOKUP(B117,'[1]por deptos 2011-2017'!$BD$10206:$BF$10742,3,0)</f>
        <v>3</v>
      </c>
      <c r="E117" s="65">
        <f t="shared" si="12"/>
        <v>1.1494252873563218E-3</v>
      </c>
      <c r="F117" s="65">
        <f t="shared" si="13"/>
        <v>4.9668874172185433E-3</v>
      </c>
      <c r="G117" s="65">
        <f t="shared" si="14"/>
        <v>2</v>
      </c>
      <c r="H117" s="48">
        <f t="shared" si="15"/>
        <v>2.2988505747126436E-3</v>
      </c>
      <c r="I117" s="2"/>
    </row>
    <row r="118" spans="1:9" s="26" customFormat="1" x14ac:dyDescent="0.2">
      <c r="A118" s="41"/>
      <c r="B118" s="59" t="s">
        <v>200</v>
      </c>
      <c r="C118" s="64">
        <v>0</v>
      </c>
      <c r="D118" s="60">
        <f>VLOOKUP(B118,'[1]por deptos 2011-2017'!$BD$10206:$BF$10742,3,0)</f>
        <v>0</v>
      </c>
      <c r="E118" s="65" t="str">
        <f t="shared" si="12"/>
        <v/>
      </c>
      <c r="F118" s="65" t="str">
        <f t="shared" si="13"/>
        <v/>
      </c>
      <c r="G118" s="65" t="str">
        <f t="shared" si="14"/>
        <v>0</v>
      </c>
      <c r="H118" s="48" t="str">
        <f t="shared" si="15"/>
        <v/>
      </c>
      <c r="I118" s="2"/>
    </row>
    <row r="119" spans="1:9" s="26" customFormat="1" x14ac:dyDescent="0.2">
      <c r="A119" s="41"/>
      <c r="B119" s="59" t="s">
        <v>25</v>
      </c>
      <c r="C119" s="64">
        <v>9</v>
      </c>
      <c r="D119" s="60">
        <f>VLOOKUP(B119,'[1]por deptos 2011-2017'!$BD$10206:$BF$10742,3,0)</f>
        <v>3</v>
      </c>
      <c r="E119" s="65">
        <f t="shared" si="12"/>
        <v>1.0344827586206896E-2</v>
      </c>
      <c r="F119" s="65">
        <f t="shared" si="13"/>
        <v>4.9668874172185433E-3</v>
      </c>
      <c r="G119" s="65">
        <f t="shared" si="14"/>
        <v>-0.66666666666666663</v>
      </c>
      <c r="H119" s="48">
        <f t="shared" si="15"/>
        <v>-6.8965517241379309E-3</v>
      </c>
      <c r="I119" s="2"/>
    </row>
    <row r="120" spans="1:9" s="26" customFormat="1" x14ac:dyDescent="0.2">
      <c r="A120" s="41"/>
      <c r="B120" s="59" t="s">
        <v>23</v>
      </c>
      <c r="C120" s="64">
        <v>0</v>
      </c>
      <c r="D120" s="60">
        <f>VLOOKUP(B120,'[1]por deptos 2011-2017'!$BD$10206:$BF$10742,3,0)</f>
        <v>0</v>
      </c>
      <c r="E120" s="65" t="str">
        <f t="shared" si="12"/>
        <v/>
      </c>
      <c r="F120" s="65" t="str">
        <f t="shared" si="13"/>
        <v/>
      </c>
      <c r="G120" s="65" t="str">
        <f t="shared" si="14"/>
        <v>0</v>
      </c>
      <c r="H120" s="48" t="str">
        <f t="shared" si="15"/>
        <v/>
      </c>
      <c r="I120" s="2"/>
    </row>
    <row r="121" spans="1:9" s="26" customFormat="1" x14ac:dyDescent="0.2">
      <c r="A121" s="41"/>
      <c r="B121" s="59" t="s">
        <v>26</v>
      </c>
      <c r="C121" s="64">
        <v>134</v>
      </c>
      <c r="D121" s="60">
        <f>VLOOKUP(B121,'[1]por deptos 2011-2017'!$BD$10206:$BF$10742,3,0)</f>
        <v>39</v>
      </c>
      <c r="E121" s="65">
        <f t="shared" si="12"/>
        <v>0.15402298850574714</v>
      </c>
      <c r="F121" s="65">
        <f t="shared" si="13"/>
        <v>6.4569536423841056E-2</v>
      </c>
      <c r="G121" s="65">
        <f t="shared" si="14"/>
        <v>-0.70895522388059706</v>
      </c>
      <c r="H121" s="48">
        <f t="shared" si="15"/>
        <v>-0.10919540229885059</v>
      </c>
      <c r="I121" s="2"/>
    </row>
    <row r="122" spans="1:9" s="26" customFormat="1" x14ac:dyDescent="0.2">
      <c r="A122" s="41"/>
      <c r="B122" s="59" t="s">
        <v>201</v>
      </c>
      <c r="C122" s="64">
        <v>11</v>
      </c>
      <c r="D122" s="60">
        <f>VLOOKUP(B122,'[1]por deptos 2011-2017'!$BD$10206:$BF$10742,3,0)</f>
        <v>15</v>
      </c>
      <c r="E122" s="65">
        <f t="shared" si="12"/>
        <v>1.264367816091954E-2</v>
      </c>
      <c r="F122" s="65">
        <f t="shared" si="13"/>
        <v>2.4834437086092714E-2</v>
      </c>
      <c r="G122" s="65">
        <f t="shared" si="14"/>
        <v>0.36363636363636365</v>
      </c>
      <c r="H122" s="48">
        <f t="shared" si="15"/>
        <v>4.5977011494252873E-3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2011-2017'!$BD$10206:$BF$10742,3,0)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12</v>
      </c>
      <c r="D124" s="60">
        <f>VLOOKUP(B124,'[1]por deptos 2011-2017'!$BD$10206:$BF$10742,3,0)</f>
        <v>3</v>
      </c>
      <c r="E124" s="65">
        <f t="shared" si="12"/>
        <v>1.3793103448275862E-2</v>
      </c>
      <c r="F124" s="65">
        <f t="shared" si="13"/>
        <v>4.9668874172185433E-3</v>
      </c>
      <c r="G124" s="65">
        <f t="shared" si="14"/>
        <v>-0.75</v>
      </c>
      <c r="H124" s="48">
        <f t="shared" si="15"/>
        <v>-1.0344827586206896E-2</v>
      </c>
      <c r="I124" s="2"/>
    </row>
    <row r="125" spans="1:9" s="26" customFormat="1" x14ac:dyDescent="0.2">
      <c r="A125" s="41"/>
      <c r="B125" s="59" t="s">
        <v>202</v>
      </c>
      <c r="C125" s="64">
        <v>199</v>
      </c>
      <c r="D125" s="60">
        <f>VLOOKUP(B125,'[1]por deptos 2011-2017'!$BD$10206:$BF$10742,3,0)</f>
        <v>4</v>
      </c>
      <c r="E125" s="65">
        <f t="shared" si="12"/>
        <v>0.22873563218390805</v>
      </c>
      <c r="F125" s="65">
        <f t="shared" si="13"/>
        <v>6.6225165562913907E-3</v>
      </c>
      <c r="G125" s="65">
        <f t="shared" si="14"/>
        <v>-0.97989949748743721</v>
      </c>
      <c r="H125" s="48">
        <f t="shared" si="15"/>
        <v>-0.22413793103448276</v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2011-2017'!$BD$10206:$BF$10742,3,0)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157</v>
      </c>
      <c r="D127" s="60">
        <f>VLOOKUP(B127,'[1]por deptos 2011-2017'!$BD$10206:$BF$10742,3,0)</f>
        <v>321</v>
      </c>
      <c r="E127" s="65">
        <f t="shared" si="12"/>
        <v>0.18045977011494252</v>
      </c>
      <c r="F127" s="65">
        <f t="shared" si="13"/>
        <v>0.5314569536423841</v>
      </c>
      <c r="G127" s="65">
        <f t="shared" si="14"/>
        <v>1.0445859872611465</v>
      </c>
      <c r="H127" s="48">
        <f t="shared" si="15"/>
        <v>0.18850574712643678</v>
      </c>
      <c r="I127" s="2"/>
    </row>
    <row r="128" spans="1:9" s="26" customFormat="1" x14ac:dyDescent="0.2">
      <c r="A128" s="41"/>
      <c r="B128" s="59" t="s">
        <v>203</v>
      </c>
      <c r="C128" s="64">
        <v>9</v>
      </c>
      <c r="D128" s="60">
        <f>VLOOKUP(B128,'[1]por deptos 2011-2017'!$BD$10206:$BF$10742,3,0)</f>
        <v>6</v>
      </c>
      <c r="E128" s="65">
        <f t="shared" si="12"/>
        <v>1.0344827586206896E-2</v>
      </c>
      <c r="F128" s="65">
        <f t="shared" si="13"/>
        <v>9.9337748344370865E-3</v>
      </c>
      <c r="G128" s="65">
        <f t="shared" si="14"/>
        <v>-0.33333333333333331</v>
      </c>
      <c r="H128" s="48">
        <f t="shared" si="15"/>
        <v>-3.4482758620689655E-3</v>
      </c>
      <c r="I128" s="2"/>
    </row>
    <row r="129" spans="1:9" s="26" customFormat="1" x14ac:dyDescent="0.2">
      <c r="A129" s="41"/>
      <c r="B129" s="59" t="s">
        <v>204</v>
      </c>
      <c r="C129" s="64">
        <v>3</v>
      </c>
      <c r="D129" s="60">
        <f>VLOOKUP(B129,'[1]por deptos 2011-2017'!$BD$10206:$BF$10742,3,0)</f>
        <v>3</v>
      </c>
      <c r="E129" s="65">
        <f t="shared" si="12"/>
        <v>3.4482758620689655E-3</v>
      </c>
      <c r="F129" s="65">
        <f t="shared" si="13"/>
        <v>4.9668874172185433E-3</v>
      </c>
      <c r="G129" s="65">
        <f t="shared" si="14"/>
        <v>0</v>
      </c>
      <c r="H129" s="48">
        <f t="shared" si="15"/>
        <v>0</v>
      </c>
      <c r="I129" s="2"/>
    </row>
    <row r="130" spans="1:9" s="26" customFormat="1" x14ac:dyDescent="0.2">
      <c r="A130" s="41"/>
      <c r="B130" s="59" t="s">
        <v>28</v>
      </c>
      <c r="C130" s="64">
        <v>0</v>
      </c>
      <c r="D130" s="60">
        <f>VLOOKUP(B130,'[1]por deptos 2011-2017'!$BD$10206:$BF$10742,3,0)</f>
        <v>0</v>
      </c>
      <c r="E130" s="65" t="str">
        <f t="shared" si="12"/>
        <v/>
      </c>
      <c r="F130" s="65" t="str">
        <f t="shared" si="13"/>
        <v/>
      </c>
      <c r="G130" s="65" t="str">
        <f t="shared" si="14"/>
        <v>0</v>
      </c>
      <c r="H130" s="48" t="str">
        <f t="shared" si="15"/>
        <v/>
      </c>
      <c r="I130" s="2"/>
    </row>
    <row r="131" spans="1:9" s="26" customFormat="1" x14ac:dyDescent="0.2">
      <c r="A131" s="41"/>
      <c r="B131" s="59" t="s">
        <v>32</v>
      </c>
      <c r="C131" s="64">
        <v>0</v>
      </c>
      <c r="D131" s="60">
        <f>VLOOKUP(B131,'[1]por deptos 2011-2017'!$BD$10206:$BF$10742,3,0)</f>
        <v>138</v>
      </c>
      <c r="E131" s="65" t="str">
        <f t="shared" si="12"/>
        <v/>
      </c>
      <c r="F131" s="65">
        <f t="shared" si="13"/>
        <v>0.22847682119205298</v>
      </c>
      <c r="G131" s="65" t="str">
        <f t="shared" si="14"/>
        <v>0</v>
      </c>
      <c r="H131" s="48" t="str">
        <f t="shared" si="15"/>
        <v/>
      </c>
      <c r="I131" s="2"/>
    </row>
    <row r="132" spans="1:9" s="26" customFormat="1" x14ac:dyDescent="0.2">
      <c r="A132" s="40"/>
      <c r="B132" s="59" t="s">
        <v>542</v>
      </c>
      <c r="C132" s="64">
        <v>8</v>
      </c>
      <c r="D132" s="60">
        <f>VLOOKUP(B132,'[1]por deptos 2011-2017'!$BD$10206:$BF$10742,3,0)</f>
        <v>0</v>
      </c>
      <c r="E132" s="65">
        <f t="shared" ref="E132" si="36">+IF(C132=0,"",C132/C$73)</f>
        <v>9.1954022988505746E-3</v>
      </c>
      <c r="F132" s="65" t="str">
        <f t="shared" ref="F132" si="37">+IF(D132=0,"",D132/D$73)</f>
        <v/>
      </c>
      <c r="G132" s="65" t="str">
        <f t="shared" ref="G132" si="38">+IF(OR(AND(D132=0),(C132=0)),"0",((D132-C132)/C132))</f>
        <v>0</v>
      </c>
      <c r="H132" s="48">
        <f t="shared" ref="H132" si="39">+IF(OR(AND(E132=""),(G132="")),"",E132*G132)</f>
        <v>0</v>
      </c>
      <c r="I132" s="2"/>
    </row>
    <row r="133" spans="1:9" s="26" customFormat="1" x14ac:dyDescent="0.2">
      <c r="A133" s="41"/>
      <c r="B133" s="59" t="s">
        <v>30</v>
      </c>
      <c r="C133" s="64">
        <v>1</v>
      </c>
      <c r="D133" s="60">
        <f>VLOOKUP(B133,'[1]por deptos 2011-2017'!$BD$10206:$BF$10742,3,0)</f>
        <v>6</v>
      </c>
      <c r="E133" s="65">
        <f t="shared" si="12"/>
        <v>1.1494252873563218E-3</v>
      </c>
      <c r="F133" s="65">
        <f t="shared" si="13"/>
        <v>9.9337748344370865E-3</v>
      </c>
      <c r="G133" s="65">
        <f t="shared" si="14"/>
        <v>5</v>
      </c>
      <c r="H133" s="48">
        <f t="shared" si="15"/>
        <v>5.7471264367816091E-3</v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2011-2017'!$BD$10206:$BF$10742,3,0)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0</v>
      </c>
      <c r="D135" s="60">
        <f>VLOOKUP(B135,'[1]por deptos 2011-2017'!$BD$10206:$BF$10742,3,0)</f>
        <v>0</v>
      </c>
      <c r="E135" s="65" t="str">
        <f t="shared" si="12"/>
        <v/>
      </c>
      <c r="F135" s="65" t="str">
        <f t="shared" si="13"/>
        <v/>
      </c>
      <c r="G135" s="65" t="str">
        <f t="shared" si="14"/>
        <v>0</v>
      </c>
      <c r="H135" s="48" t="str">
        <f t="shared" si="15"/>
        <v/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2011-2017'!$BD$10206:$BF$10742,3,0)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2011-2017'!$BD$10206:$BF$10742,3,0)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0</v>
      </c>
      <c r="D138" s="60">
        <f>VLOOKUP(B138,'[1]por deptos 2011-2017'!$BD$10206:$BF$10742,3,0)</f>
        <v>0</v>
      </c>
      <c r="E138" s="65" t="str">
        <f t="shared" si="12"/>
        <v/>
      </c>
      <c r="F138" s="65" t="str">
        <f t="shared" si="13"/>
        <v/>
      </c>
      <c r="G138" s="65" t="str">
        <f t="shared" si="14"/>
        <v>0</v>
      </c>
      <c r="H138" s="48" t="str">
        <f t="shared" si="15"/>
        <v/>
      </c>
      <c r="I138" s="2"/>
    </row>
    <row r="139" spans="1:9" s="26" customFormat="1" ht="24" x14ac:dyDescent="0.2">
      <c r="A139" s="41"/>
      <c r="B139" s="59" t="s">
        <v>442</v>
      </c>
      <c r="C139" s="64">
        <v>3</v>
      </c>
      <c r="D139" s="60">
        <f>VLOOKUP(B139,'[1]por deptos 2011-2017'!$BD$10206:$BF$10742,3,0)</f>
        <v>0</v>
      </c>
      <c r="E139" s="65">
        <f t="shared" si="12"/>
        <v>3.4482758620689655E-3</v>
      </c>
      <c r="F139" s="65" t="str">
        <f t="shared" si="13"/>
        <v/>
      </c>
      <c r="G139" s="65" t="str">
        <f t="shared" si="14"/>
        <v>0</v>
      </c>
      <c r="H139" s="48">
        <f t="shared" si="15"/>
        <v>0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2011-2017'!$BD$10206:$BF$10742,3,0)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1</v>
      </c>
      <c r="D141" s="60">
        <f>VLOOKUP(B141,'[1]por deptos 2011-2017'!$BD$10206:$BF$10742,3,0)</f>
        <v>0</v>
      </c>
      <c r="E141" s="65">
        <f t="shared" si="12"/>
        <v>1.1494252873563218E-3</v>
      </c>
      <c r="F141" s="65" t="str">
        <f t="shared" si="13"/>
        <v/>
      </c>
      <c r="G141" s="65" t="str">
        <f t="shared" si="14"/>
        <v>0</v>
      </c>
      <c r="H141" s="48">
        <f t="shared" si="15"/>
        <v>0</v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2011-2017'!$BD$10206:$BF$10742,3,0)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2011-2017'!$BD$10206:$BF$10742,3,0)</f>
        <v>0</v>
      </c>
      <c r="E143" s="65" t="str">
        <f t="shared" si="12"/>
        <v/>
      </c>
      <c r="F143" s="65" t="str">
        <f t="shared" si="13"/>
        <v/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2011-2017'!$BD$10206:$BF$10742,3,0)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2011-2017'!$BD$10206:$BF$10742,3,0)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2011-2017'!$BD$10206:$BF$10742,3,0)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2011-2017'!$BD$10206:$BF$10742,3,0)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1</v>
      </c>
      <c r="D148" s="60">
        <f>VLOOKUP(B148,'[1]por deptos 2011-2017'!$BD$10206:$BF$10742,3,0)</f>
        <v>0</v>
      </c>
      <c r="E148" s="65">
        <f t="shared" si="48"/>
        <v>1.1494252873563218E-3</v>
      </c>
      <c r="F148" s="65" t="str">
        <f t="shared" si="49"/>
        <v/>
      </c>
      <c r="G148" s="65" t="str">
        <f t="shared" si="50"/>
        <v>0</v>
      </c>
      <c r="H148" s="48">
        <f t="shared" si="51"/>
        <v>0</v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2011-2017'!$BD$10206:$BF$10742,3,0)</f>
        <v>0</v>
      </c>
      <c r="E149" s="65" t="str">
        <f t="shared" si="48"/>
        <v/>
      </c>
      <c r="F149" s="65" t="str">
        <f t="shared" si="49"/>
        <v/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1</v>
      </c>
      <c r="D150" s="60">
        <f>VLOOKUP(B150,'[1]por deptos 2011-2017'!$BD$10206:$BF$10742,3,0)</f>
        <v>0</v>
      </c>
      <c r="E150" s="65">
        <f t="shared" si="48"/>
        <v>1.1494252873563218E-3</v>
      </c>
      <c r="F150" s="65" t="str">
        <f t="shared" si="49"/>
        <v/>
      </c>
      <c r="G150" s="65" t="str">
        <f t="shared" si="50"/>
        <v>0</v>
      </c>
      <c r="H150" s="48">
        <f t="shared" si="51"/>
        <v>0</v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2011-2017'!$BD$10206:$BF$10742,3,0)</f>
        <v>0</v>
      </c>
      <c r="E151" s="65" t="str">
        <f t="shared" si="48"/>
        <v/>
      </c>
      <c r="F151" s="65" t="str">
        <f t="shared" si="49"/>
        <v/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2011-2017'!$BD$10206:$BF$10742,3,0)</f>
        <v>0</v>
      </c>
      <c r="E152" s="65" t="str">
        <f t="shared" si="48"/>
        <v/>
      </c>
      <c r="F152" s="65" t="str">
        <f t="shared" si="49"/>
        <v/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10</v>
      </c>
      <c r="D153" s="60">
        <f>VLOOKUP(B153,'[1]por deptos 2011-2017'!$BD$10206:$BF$10742,3,0)</f>
        <v>1</v>
      </c>
      <c r="E153" s="65">
        <f t="shared" si="48"/>
        <v>1.1494252873563218E-2</v>
      </c>
      <c r="F153" s="65">
        <f t="shared" si="49"/>
        <v>1.6556291390728477E-3</v>
      </c>
      <c r="G153" s="65">
        <f t="shared" si="50"/>
        <v>-0.9</v>
      </c>
      <c r="H153" s="48">
        <f t="shared" si="51"/>
        <v>-1.0344827586206896E-2</v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2011-2017'!$BD$10206:$BF$10742,3,0)</f>
        <v>0</v>
      </c>
      <c r="E154" s="65" t="str">
        <f t="shared" si="48"/>
        <v/>
      </c>
      <c r="F154" s="65" t="str">
        <f t="shared" si="49"/>
        <v/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2011-2017'!$BD$10206:$BF$10742,3,0)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2</v>
      </c>
      <c r="D156" s="60">
        <f>VLOOKUP(B156,'[1]por deptos 2011-2017'!$BD$10206:$BF$10742,3,0)</f>
        <v>0</v>
      </c>
      <c r="E156" s="65">
        <f t="shared" ref="E156:E159" si="52">+IF(C156=0,"",C156/C$73)</f>
        <v>2.2988505747126436E-3</v>
      </c>
      <c r="F156" s="65" t="str">
        <f t="shared" ref="F156:F159" si="53">+IF(D156=0,"",D156/D$73)</f>
        <v/>
      </c>
      <c r="G156" s="65" t="str">
        <f t="shared" ref="G156:G159" si="54">+IF(OR(AND(D156=0),(C156=0)),"0",((D156-C156)/C156))</f>
        <v>0</v>
      </c>
      <c r="H156" s="48">
        <f t="shared" ref="H156:H159" si="55">+IF(OR(AND(E156=""),(G156="")),"",E156*G156)</f>
        <v>0</v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2011-2017'!$BD$10206:$BF$10742,3,0)</f>
        <v>0</v>
      </c>
      <c r="E157" s="65" t="str">
        <f t="shared" si="52"/>
        <v/>
      </c>
      <c r="F157" s="65" t="str">
        <f t="shared" si="53"/>
        <v/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1</v>
      </c>
      <c r="D158" s="60">
        <f>VLOOKUP(B158,'[1]por deptos 2011-2017'!$BD$10206:$BF$10742,3,0)</f>
        <v>0</v>
      </c>
      <c r="E158" s="65">
        <f t="shared" si="52"/>
        <v>1.1494252873563218E-3</v>
      </c>
      <c r="F158" s="65" t="str">
        <f t="shared" si="53"/>
        <v/>
      </c>
      <c r="G158" s="65" t="str">
        <f t="shared" si="54"/>
        <v>0</v>
      </c>
      <c r="H158" s="48">
        <f t="shared" si="55"/>
        <v>0</v>
      </c>
      <c r="I158" s="2"/>
    </row>
    <row r="159" spans="1:9" s="26" customFormat="1" ht="13.5" customHeight="1" x14ac:dyDescent="0.2">
      <c r="A159" s="40"/>
      <c r="B159" s="59" t="s">
        <v>546</v>
      </c>
      <c r="C159" s="68">
        <v>1</v>
      </c>
      <c r="D159" s="60">
        <f>VLOOKUP(B159,'[1]por deptos 2011-2017'!$BD$10206:$BF$10742,3,0)</f>
        <v>0</v>
      </c>
      <c r="E159" s="65">
        <f t="shared" si="52"/>
        <v>1.1494252873563218E-3</v>
      </c>
      <c r="F159" s="65" t="str">
        <f t="shared" si="53"/>
        <v/>
      </c>
      <c r="G159" s="65" t="str">
        <f t="shared" si="54"/>
        <v>0</v>
      </c>
      <c r="H159" s="48">
        <f t="shared" si="55"/>
        <v>0</v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840</v>
      </c>
      <c r="D165" s="23">
        <f>SUM(D166:D327)</f>
        <v>223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-0.73452380952380958</v>
      </c>
      <c r="H165" s="25">
        <f>+IF(OR(AND(E165=""),(G165="")),"",E165*G165)</f>
        <v>-0.73452380952380958</v>
      </c>
    </row>
    <row r="166" spans="1:9" s="26" customFormat="1" x14ac:dyDescent="0.2">
      <c r="A166" s="41"/>
      <c r="B166" s="69" t="s">
        <v>445</v>
      </c>
      <c r="C166" s="73">
        <v>27</v>
      </c>
      <c r="D166" s="74">
        <f>VLOOKUP(B166,'[1]por deptos 2011-2017'!$BD$10206:$BF$10742,3,0)</f>
        <v>10</v>
      </c>
      <c r="E166" s="71">
        <f>+IF(C166=0,"",C166/C$165)</f>
        <v>3.214285714285714E-2</v>
      </c>
      <c r="F166" s="71">
        <f>+IF(D166=0,"",D166/D$165)</f>
        <v>4.4843049327354258E-2</v>
      </c>
      <c r="G166" s="71">
        <f>+IF(OR(AND(D166=0),(C166=0)),"0",((D166-C166)/C166))</f>
        <v>-0.62962962962962965</v>
      </c>
      <c r="H166" s="72">
        <f>+IF(OR(AND(E166=""),(G166="")),"",E166*G166)</f>
        <v>-2.0238095238095236E-2</v>
      </c>
      <c r="I166" s="2"/>
    </row>
    <row r="167" spans="1:9" s="26" customFormat="1" x14ac:dyDescent="0.2">
      <c r="A167" s="41"/>
      <c r="B167" s="70" t="s">
        <v>590</v>
      </c>
      <c r="C167" s="73">
        <v>1</v>
      </c>
      <c r="D167" s="74">
        <f>VLOOKUP(B167,'[1]por deptos 2011-2017'!$BD$10206:$BF$10742,3,0)</f>
        <v>0</v>
      </c>
      <c r="E167" s="65">
        <f t="shared" ref="E167:E237" si="56">+IF(C167=0,"",C167/C$165)</f>
        <v>1.1904761904761906E-3</v>
      </c>
      <c r="F167" s="65" t="str">
        <f t="shared" ref="F167:F237" si="57">+IF(D167=0,"",D167/D$165)</f>
        <v/>
      </c>
      <c r="G167" s="65" t="str">
        <f t="shared" ref="G167:G237" si="58">+IF(OR(AND(D167=0),(C167=0)),"0",((D167-C167)/C167))</f>
        <v>0</v>
      </c>
      <c r="H167" s="48">
        <f t="shared" ref="H167:H237" si="59">+IF(OR(AND(E167=""),(G167="")),"",E167*G167)</f>
        <v>0</v>
      </c>
      <c r="I167" s="2"/>
    </row>
    <row r="168" spans="1:9" s="26" customFormat="1" ht="24" x14ac:dyDescent="0.2">
      <c r="A168" s="41"/>
      <c r="B168" s="70" t="s">
        <v>446</v>
      </c>
      <c r="C168" s="73">
        <v>1</v>
      </c>
      <c r="D168" s="74">
        <f>VLOOKUP(B168,'[1]por deptos 2011-2017'!$BD$10206:$BF$10742,3,0)</f>
        <v>0</v>
      </c>
      <c r="E168" s="65">
        <f t="shared" si="56"/>
        <v>1.1904761904761906E-3</v>
      </c>
      <c r="F168" s="65" t="str">
        <f t="shared" si="57"/>
        <v/>
      </c>
      <c r="G168" s="65" t="str">
        <f t="shared" si="58"/>
        <v>0</v>
      </c>
      <c r="H168" s="48">
        <f t="shared" si="59"/>
        <v>0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2011-2017'!$BD$10206:$BF$10742,3,0)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27</v>
      </c>
      <c r="D170" s="74">
        <f>VLOOKUP(B170,'[1]por deptos 2011-2017'!$BD$10206:$BF$10742,3,0)</f>
        <v>2</v>
      </c>
      <c r="E170" s="65">
        <f t="shared" si="56"/>
        <v>3.214285714285714E-2</v>
      </c>
      <c r="F170" s="65">
        <f t="shared" si="57"/>
        <v>8.9686098654708519E-3</v>
      </c>
      <c r="G170" s="65">
        <f t="shared" si="58"/>
        <v>-0.92592592592592593</v>
      </c>
      <c r="H170" s="48">
        <f t="shared" si="59"/>
        <v>-2.976190476190476E-2</v>
      </c>
      <c r="I170" s="2"/>
    </row>
    <row r="171" spans="1:9" s="26" customFormat="1" x14ac:dyDescent="0.2">
      <c r="A171" s="41"/>
      <c r="B171" s="70" t="s">
        <v>42</v>
      </c>
      <c r="C171" s="73">
        <v>217</v>
      </c>
      <c r="D171" s="74">
        <f>VLOOKUP(B171,'[1]por deptos 2011-2017'!$BD$10206:$BF$10742,3,0)</f>
        <v>18</v>
      </c>
      <c r="E171" s="65">
        <f t="shared" si="56"/>
        <v>0.25833333333333336</v>
      </c>
      <c r="F171" s="65">
        <f t="shared" si="57"/>
        <v>8.0717488789237665E-2</v>
      </c>
      <c r="G171" s="65">
        <f t="shared" si="58"/>
        <v>-0.91705069124423966</v>
      </c>
      <c r="H171" s="48">
        <f t="shared" si="59"/>
        <v>-0.23690476190476192</v>
      </c>
      <c r="I171" s="2"/>
    </row>
    <row r="172" spans="1:9" s="26" customFormat="1" x14ac:dyDescent="0.2">
      <c r="A172" s="41"/>
      <c r="B172" s="70" t="s">
        <v>592</v>
      </c>
      <c r="C172" s="73">
        <v>0</v>
      </c>
      <c r="D172" s="74">
        <f>VLOOKUP(B172,'[1]por deptos 2011-2017'!$BD$10206:$BF$10742,3,0)</f>
        <v>2</v>
      </c>
      <c r="E172" s="65" t="str">
        <f t="shared" si="56"/>
        <v/>
      </c>
      <c r="F172" s="65">
        <f t="shared" si="57"/>
        <v>8.9686098654708519E-3</v>
      </c>
      <c r="G172" s="65" t="str">
        <f t="shared" si="58"/>
        <v>0</v>
      </c>
      <c r="H172" s="48" t="str">
        <f t="shared" si="59"/>
        <v/>
      </c>
      <c r="I172" s="2"/>
    </row>
    <row r="173" spans="1:9" s="26" customFormat="1" x14ac:dyDescent="0.2">
      <c r="A173" s="41"/>
      <c r="B173" s="70" t="s">
        <v>593</v>
      </c>
      <c r="C173" s="73">
        <v>5</v>
      </c>
      <c r="D173" s="74">
        <f>VLOOKUP(B173,'[1]por deptos 2011-2017'!$BD$10206:$BF$10742,3,0)</f>
        <v>2</v>
      </c>
      <c r="E173" s="65">
        <f t="shared" si="56"/>
        <v>5.9523809523809521E-3</v>
      </c>
      <c r="F173" s="65">
        <f t="shared" si="57"/>
        <v>8.9686098654708519E-3</v>
      </c>
      <c r="G173" s="65">
        <f t="shared" si="58"/>
        <v>-0.6</v>
      </c>
      <c r="H173" s="48">
        <f t="shared" si="59"/>
        <v>-3.5714285714285709E-3</v>
      </c>
      <c r="I173" s="2"/>
    </row>
    <row r="174" spans="1:9" s="26" customFormat="1" x14ac:dyDescent="0.2">
      <c r="A174" s="41"/>
      <c r="B174" s="70" t="s">
        <v>594</v>
      </c>
      <c r="C174" s="73">
        <v>4</v>
      </c>
      <c r="D174" s="74">
        <f>VLOOKUP(B174,'[1]por deptos 2011-2017'!$BD$10206:$BF$10742,3,0)</f>
        <v>0</v>
      </c>
      <c r="E174" s="65">
        <f t="shared" si="56"/>
        <v>4.7619047619047623E-3</v>
      </c>
      <c r="F174" s="65" t="str">
        <f t="shared" si="57"/>
        <v/>
      </c>
      <c r="G174" s="65" t="str">
        <f t="shared" si="58"/>
        <v>0</v>
      </c>
      <c r="H174" s="48">
        <f t="shared" si="59"/>
        <v>0</v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2011-2017'!$BD$10206:$BF$10742,3,0)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2011-2017'!$BD$10206:$BF$10742,3,0)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2</v>
      </c>
      <c r="D177" s="74">
        <f>VLOOKUP(B177,'[1]por deptos 2011-2017'!$BD$10206:$BF$10742,3,0)</f>
        <v>0</v>
      </c>
      <c r="E177" s="65">
        <f t="shared" si="56"/>
        <v>2.3809523809523812E-3</v>
      </c>
      <c r="F177" s="65" t="str">
        <f t="shared" si="57"/>
        <v/>
      </c>
      <c r="G177" s="65" t="str">
        <f t="shared" si="58"/>
        <v>0</v>
      </c>
      <c r="H177" s="48">
        <f t="shared" si="59"/>
        <v>0</v>
      </c>
      <c r="I177" s="2"/>
    </row>
    <row r="178" spans="1:9" s="26" customFormat="1" x14ac:dyDescent="0.2">
      <c r="A178" s="41"/>
      <c r="B178" s="70" t="s">
        <v>43</v>
      </c>
      <c r="C178" s="73">
        <v>3</v>
      </c>
      <c r="D178" s="74">
        <f>VLOOKUP(B178,'[1]por deptos 2011-2017'!$BD$10206:$BF$10742,3,0)</f>
        <v>0</v>
      </c>
      <c r="E178" s="65">
        <f t="shared" si="56"/>
        <v>3.5714285714285713E-3</v>
      </c>
      <c r="F178" s="65" t="str">
        <f t="shared" si="57"/>
        <v/>
      </c>
      <c r="G178" s="65" t="str">
        <f t="shared" si="58"/>
        <v>0</v>
      </c>
      <c r="H178" s="48">
        <f t="shared" si="59"/>
        <v>0</v>
      </c>
      <c r="I178" s="2"/>
    </row>
    <row r="179" spans="1:9" s="26" customFormat="1" x14ac:dyDescent="0.2">
      <c r="A179" s="40"/>
      <c r="B179" s="70" t="s">
        <v>534</v>
      </c>
      <c r="C179" s="73">
        <v>27</v>
      </c>
      <c r="D179" s="74">
        <f>VLOOKUP(B179,'[1]por deptos 2011-2017'!$BD$10206:$BF$10742,3,0)</f>
        <v>0</v>
      </c>
      <c r="E179" s="65">
        <f t="shared" ref="E179" si="60">+IF(C179=0,"",C179/C$165)</f>
        <v>3.214285714285714E-2</v>
      </c>
      <c r="F179" s="65" t="str">
        <f t="shared" ref="F179" si="61">+IF(D179=0,"",D179/D$165)</f>
        <v/>
      </c>
      <c r="G179" s="65" t="str">
        <f t="shared" ref="G179" si="62">+IF(OR(AND(D179=0),(C179=0)),"0",((D179-C179)/C179))</f>
        <v>0</v>
      </c>
      <c r="H179" s="48">
        <f t="shared" ref="H179" si="63">+IF(OR(AND(E179=""),(G179="")),"",E179*G179)</f>
        <v>0</v>
      </c>
      <c r="I179" s="2"/>
    </row>
    <row r="180" spans="1:9" s="26" customFormat="1" x14ac:dyDescent="0.2">
      <c r="A180" s="41"/>
      <c r="B180" s="70" t="s">
        <v>448</v>
      </c>
      <c r="C180" s="73">
        <v>13</v>
      </c>
      <c r="D180" s="74">
        <f>VLOOKUP(B180,'[1]por deptos 2011-2017'!$BD$10206:$BF$10742,3,0)</f>
        <v>1</v>
      </c>
      <c r="E180" s="65">
        <f t="shared" si="56"/>
        <v>1.5476190476190477E-2</v>
      </c>
      <c r="F180" s="65">
        <f t="shared" si="57"/>
        <v>4.4843049327354259E-3</v>
      </c>
      <c r="G180" s="65">
        <f t="shared" si="58"/>
        <v>-0.92307692307692313</v>
      </c>
      <c r="H180" s="48">
        <f t="shared" si="59"/>
        <v>-1.4285714285714287E-2</v>
      </c>
      <c r="I180" s="2"/>
    </row>
    <row r="181" spans="1:9" s="26" customFormat="1" x14ac:dyDescent="0.2">
      <c r="A181" s="41"/>
      <c r="B181" s="70" t="s">
        <v>595</v>
      </c>
      <c r="C181" s="73">
        <v>0</v>
      </c>
      <c r="D181" s="74">
        <f>VLOOKUP(B181,'[1]por deptos 2011-2017'!$BD$10206:$BF$10742,3,0)</f>
        <v>10</v>
      </c>
      <c r="E181" s="65" t="str">
        <f t="shared" si="56"/>
        <v/>
      </c>
      <c r="F181" s="65">
        <f t="shared" si="57"/>
        <v>4.4843049327354258E-2</v>
      </c>
      <c r="G181" s="65" t="str">
        <f t="shared" si="58"/>
        <v>0</v>
      </c>
      <c r="H181" s="48" t="str">
        <f t="shared" si="59"/>
        <v/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2011-2017'!$BD$10206:$BF$10742,3,0)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2011-2017'!$BD$10206:$BF$10742,3,0)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0</v>
      </c>
      <c r="D184" s="74">
        <f>VLOOKUP(B184,'[1]por deptos 2011-2017'!$BD$10206:$BF$10742,3,0)</f>
        <v>0</v>
      </c>
      <c r="E184" s="65" t="str">
        <f t="shared" ref="E184:E185" si="64">+IF(C184=0,"",C184/C$165)</f>
        <v/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 t="str">
        <f t="shared" ref="H184:H185" si="67">+IF(OR(AND(E184=""),(G184="")),"",E184*G184)</f>
        <v/>
      </c>
      <c r="I184" s="2"/>
    </row>
    <row r="185" spans="1:9" s="26" customFormat="1" x14ac:dyDescent="0.2">
      <c r="A185" s="40"/>
      <c r="B185" s="70" t="s">
        <v>536</v>
      </c>
      <c r="C185" s="73">
        <v>1</v>
      </c>
      <c r="D185" s="74">
        <f>VLOOKUP(B185,'[1]por deptos 2011-2017'!$BD$10206:$BF$10742,3,0)</f>
        <v>0</v>
      </c>
      <c r="E185" s="65">
        <f t="shared" si="64"/>
        <v>1.1904761904761906E-3</v>
      </c>
      <c r="F185" s="65" t="str">
        <f t="shared" si="65"/>
        <v/>
      </c>
      <c r="G185" s="65" t="str">
        <f t="shared" si="66"/>
        <v>0</v>
      </c>
      <c r="H185" s="48">
        <f t="shared" si="67"/>
        <v>0</v>
      </c>
      <c r="I185" s="2"/>
    </row>
    <row r="186" spans="1:9" s="26" customFormat="1" x14ac:dyDescent="0.2">
      <c r="A186" s="41"/>
      <c r="B186" s="70" t="s">
        <v>215</v>
      </c>
      <c r="C186" s="73">
        <v>14</v>
      </c>
      <c r="D186" s="74">
        <f>VLOOKUP(B186,'[1]por deptos 2011-2017'!$BD$10206:$BF$10742,3,0)</f>
        <v>7</v>
      </c>
      <c r="E186" s="65">
        <f t="shared" si="56"/>
        <v>1.6666666666666666E-2</v>
      </c>
      <c r="F186" s="65">
        <f t="shared" si="57"/>
        <v>3.1390134529147982E-2</v>
      </c>
      <c r="G186" s="65">
        <f t="shared" si="58"/>
        <v>-0.5</v>
      </c>
      <c r="H186" s="48">
        <f t="shared" si="59"/>
        <v>-8.3333333333333332E-3</v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2011-2017'!$BD$10206:$BF$10742,3,0)</f>
        <v>0</v>
      </c>
      <c r="E187" s="65" t="str">
        <f t="shared" si="56"/>
        <v/>
      </c>
      <c r="F187" s="65" t="str">
        <f t="shared" si="57"/>
        <v/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2011-2017'!$BD$10206:$BF$10742,3,0)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2011-2017'!$BD$10206:$BF$10742,3,0)</f>
        <v>0</v>
      </c>
      <c r="E189" s="65" t="str">
        <f t="shared" ref="E189" si="68">+IF(C189=0,"",C189/C$165)</f>
        <v/>
      </c>
      <c r="F189" s="65" t="str">
        <f t="shared" ref="F189" si="69">+IF(D189=0,"",D189/D$165)</f>
        <v/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2011-2017'!$BD$10206:$BF$10742,3,0)</f>
        <v>0</v>
      </c>
      <c r="E190" s="65" t="str">
        <f t="shared" si="56"/>
        <v/>
      </c>
      <c r="F190" s="65" t="str">
        <f t="shared" si="57"/>
        <v/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0</v>
      </c>
      <c r="D191" s="74">
        <f>VLOOKUP(B191,'[1]por deptos 2011-2017'!$BD$10206:$BF$10742,3,0)</f>
        <v>2</v>
      </c>
      <c r="E191" s="65" t="str">
        <f t="shared" si="56"/>
        <v/>
      </c>
      <c r="F191" s="65">
        <f t="shared" si="57"/>
        <v>8.9686098654708519E-3</v>
      </c>
      <c r="G191" s="65" t="str">
        <f t="shared" si="58"/>
        <v>0</v>
      </c>
      <c r="H191" s="48" t="str">
        <f t="shared" si="59"/>
        <v/>
      </c>
      <c r="I191" s="2"/>
    </row>
    <row r="192" spans="1:9" s="26" customFormat="1" x14ac:dyDescent="0.2">
      <c r="A192" s="40"/>
      <c r="B192" s="70" t="s">
        <v>539</v>
      </c>
      <c r="C192" s="73">
        <v>9</v>
      </c>
      <c r="D192" s="74">
        <f>VLOOKUP(B192,'[1]por deptos 2011-2017'!$BD$10206:$BF$10742,3,0)</f>
        <v>3</v>
      </c>
      <c r="E192" s="65">
        <f t="shared" ref="E192" si="72">+IF(C192=0,"",C192/C$165)</f>
        <v>1.0714285714285714E-2</v>
      </c>
      <c r="F192" s="65">
        <f t="shared" ref="F192" si="73">+IF(D192=0,"",D192/D$165)</f>
        <v>1.3452914798206279E-2</v>
      </c>
      <c r="G192" s="65">
        <f t="shared" ref="G192" si="74">+IF(OR(AND(D192=0),(C192=0)),"0",((D192-C192)/C192))</f>
        <v>-0.66666666666666663</v>
      </c>
      <c r="H192" s="48">
        <f t="shared" ref="H192" si="75">+IF(OR(AND(E192=""),(G192="")),"",E192*G192)</f>
        <v>-7.1428571428571426E-3</v>
      </c>
      <c r="I192" s="2"/>
    </row>
    <row r="193" spans="1:9" s="26" customFormat="1" x14ac:dyDescent="0.2">
      <c r="A193" s="41"/>
      <c r="B193" s="70" t="s">
        <v>219</v>
      </c>
      <c r="C193" s="73">
        <v>5</v>
      </c>
      <c r="D193" s="74">
        <f>VLOOKUP(B193,'[1]por deptos 2011-2017'!$BD$10206:$BF$10742,3,0)</f>
        <v>2</v>
      </c>
      <c r="E193" s="65">
        <f t="shared" si="56"/>
        <v>5.9523809523809521E-3</v>
      </c>
      <c r="F193" s="65">
        <f t="shared" si="57"/>
        <v>8.9686098654708519E-3</v>
      </c>
      <c r="G193" s="65">
        <f t="shared" si="58"/>
        <v>-0.6</v>
      </c>
      <c r="H193" s="48">
        <f t="shared" si="59"/>
        <v>-3.5714285714285709E-3</v>
      </c>
      <c r="I193" s="2"/>
    </row>
    <row r="194" spans="1:9" s="26" customFormat="1" x14ac:dyDescent="0.2">
      <c r="A194" s="41"/>
      <c r="B194" s="70" t="s">
        <v>220</v>
      </c>
      <c r="C194" s="73">
        <v>16</v>
      </c>
      <c r="D194" s="74">
        <f>VLOOKUP(B194,'[1]por deptos 2011-2017'!$BD$10206:$BF$10742,3,0)</f>
        <v>18</v>
      </c>
      <c r="E194" s="65">
        <f t="shared" si="56"/>
        <v>1.9047619047619049E-2</v>
      </c>
      <c r="F194" s="65">
        <f t="shared" si="57"/>
        <v>8.0717488789237665E-2</v>
      </c>
      <c r="G194" s="65">
        <f t="shared" si="58"/>
        <v>0.125</v>
      </c>
      <c r="H194" s="48">
        <f t="shared" si="59"/>
        <v>2.3809523809523812E-3</v>
      </c>
      <c r="I194" s="2"/>
    </row>
    <row r="195" spans="1:9" s="26" customFormat="1" x14ac:dyDescent="0.2">
      <c r="A195" s="41"/>
      <c r="B195" s="70" t="s">
        <v>221</v>
      </c>
      <c r="C195" s="73">
        <v>15</v>
      </c>
      <c r="D195" s="74">
        <f>VLOOKUP(B195,'[1]por deptos 2011-2017'!$BD$10206:$BF$10742,3,0)</f>
        <v>2</v>
      </c>
      <c r="E195" s="65">
        <f t="shared" si="56"/>
        <v>1.7857142857142856E-2</v>
      </c>
      <c r="F195" s="65">
        <f t="shared" si="57"/>
        <v>8.9686098654708519E-3</v>
      </c>
      <c r="G195" s="65">
        <f t="shared" si="58"/>
        <v>-0.8666666666666667</v>
      </c>
      <c r="H195" s="48">
        <f t="shared" si="59"/>
        <v>-1.5476190476190477E-2</v>
      </c>
      <c r="I195" s="2"/>
    </row>
    <row r="196" spans="1:9" s="26" customFormat="1" x14ac:dyDescent="0.2">
      <c r="A196" s="41"/>
      <c r="B196" s="70" t="s">
        <v>222</v>
      </c>
      <c r="C196" s="73">
        <v>77</v>
      </c>
      <c r="D196" s="74">
        <f>VLOOKUP(B196,'[1]por deptos 2011-2017'!$BD$10206:$BF$10742,3,0)</f>
        <v>11</v>
      </c>
      <c r="E196" s="65">
        <f t="shared" si="56"/>
        <v>9.166666666666666E-2</v>
      </c>
      <c r="F196" s="65">
        <f t="shared" si="57"/>
        <v>4.9327354260089683E-2</v>
      </c>
      <c r="G196" s="65">
        <f t="shared" si="58"/>
        <v>-0.8571428571428571</v>
      </c>
      <c r="H196" s="48">
        <f t="shared" si="59"/>
        <v>-7.8571428571428556E-2</v>
      </c>
      <c r="I196" s="2"/>
    </row>
    <row r="197" spans="1:9" s="26" customFormat="1" x14ac:dyDescent="0.2">
      <c r="A197" s="41"/>
      <c r="B197" s="70" t="s">
        <v>450</v>
      </c>
      <c r="C197" s="73">
        <v>2</v>
      </c>
      <c r="D197" s="74">
        <f>VLOOKUP(B197,'[1]por deptos 2011-2017'!$BD$10206:$BF$10742,3,0)</f>
        <v>0</v>
      </c>
      <c r="E197" s="65">
        <f t="shared" si="56"/>
        <v>2.3809523809523812E-3</v>
      </c>
      <c r="F197" s="65" t="str">
        <f t="shared" si="57"/>
        <v/>
      </c>
      <c r="G197" s="65" t="str">
        <f t="shared" si="58"/>
        <v>0</v>
      </c>
      <c r="H197" s="48">
        <f t="shared" si="59"/>
        <v>0</v>
      </c>
      <c r="I197" s="2"/>
    </row>
    <row r="198" spans="1:9" s="26" customFormat="1" x14ac:dyDescent="0.2">
      <c r="A198" s="41"/>
      <c r="B198" s="70" t="s">
        <v>451</v>
      </c>
      <c r="C198" s="73">
        <v>1</v>
      </c>
      <c r="D198" s="74">
        <f>VLOOKUP(B198,'[1]por deptos 2011-2017'!$BD$10206:$BF$10742,3,0)</f>
        <v>4</v>
      </c>
      <c r="E198" s="65">
        <f t="shared" si="56"/>
        <v>1.1904761904761906E-3</v>
      </c>
      <c r="F198" s="65">
        <f t="shared" si="57"/>
        <v>1.7937219730941704E-2</v>
      </c>
      <c r="G198" s="65">
        <f t="shared" si="58"/>
        <v>3</v>
      </c>
      <c r="H198" s="48">
        <f t="shared" si="59"/>
        <v>3.5714285714285718E-3</v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2011-2017'!$BD$10206:$BF$10742,3,0)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0</v>
      </c>
      <c r="D200" s="74">
        <f>VLOOKUP(B200,'[1]por deptos 2011-2017'!$BD$10206:$BF$10742,3,0)</f>
        <v>0</v>
      </c>
      <c r="E200" s="65" t="str">
        <f t="shared" ref="E200" si="76">+IF(C200=0,"",C200/C$165)</f>
        <v/>
      </c>
      <c r="F200" s="65" t="str">
        <f t="shared" ref="F200" si="77">+IF(D200=0,"",D200/D$165)</f>
        <v/>
      </c>
      <c r="G200" s="65" t="str">
        <f t="shared" ref="G200" si="78">+IF(OR(AND(D200=0),(C200=0)),"0",((D200-C200)/C200))</f>
        <v>0</v>
      </c>
      <c r="H200" s="48" t="str">
        <f t="shared" ref="H200" si="79">+IF(OR(AND(E200=""),(G200="")),"",E200*G200)</f>
        <v/>
      </c>
      <c r="I200" s="2"/>
    </row>
    <row r="201" spans="1:9" s="26" customFormat="1" x14ac:dyDescent="0.2">
      <c r="A201" s="41"/>
      <c r="B201" s="70" t="s">
        <v>224</v>
      </c>
      <c r="C201" s="73">
        <v>0</v>
      </c>
      <c r="D201" s="74">
        <f>VLOOKUP(B201,'[1]por deptos 2011-2017'!$BD$10206:$BF$10742,3,0)</f>
        <v>0</v>
      </c>
      <c r="E201" s="65" t="str">
        <f t="shared" si="56"/>
        <v/>
      </c>
      <c r="F201" s="65" t="str">
        <f t="shared" si="57"/>
        <v/>
      </c>
      <c r="G201" s="65" t="str">
        <f t="shared" si="58"/>
        <v>0</v>
      </c>
      <c r="H201" s="48" t="str">
        <f t="shared" si="59"/>
        <v/>
      </c>
      <c r="I201" s="2"/>
    </row>
    <row r="202" spans="1:9" s="26" customFormat="1" x14ac:dyDescent="0.2">
      <c r="A202" s="41"/>
      <c r="B202" s="70" t="s">
        <v>225</v>
      </c>
      <c r="C202" s="73">
        <v>0</v>
      </c>
      <c r="D202" s="74">
        <f>VLOOKUP(B202,'[1]por deptos 2011-2017'!$BD$10206:$BF$10742,3,0)</f>
        <v>0</v>
      </c>
      <c r="E202" s="65" t="str">
        <f t="shared" si="56"/>
        <v/>
      </c>
      <c r="F202" s="65" t="str">
        <f t="shared" si="57"/>
        <v/>
      </c>
      <c r="G202" s="65" t="str">
        <f t="shared" si="58"/>
        <v>0</v>
      </c>
      <c r="H202" s="48" t="str">
        <f t="shared" si="59"/>
        <v/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2011-2017'!$BD$10206:$BF$10742,3,0)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0</v>
      </c>
      <c r="D204" s="74">
        <f>VLOOKUP(B204,'[1]por deptos 2011-2017'!$BD$10206:$BF$10742,3,0)</f>
        <v>0</v>
      </c>
      <c r="E204" s="65" t="str">
        <f t="shared" si="56"/>
        <v/>
      </c>
      <c r="F204" s="65" t="str">
        <f t="shared" si="57"/>
        <v/>
      </c>
      <c r="G204" s="65" t="str">
        <f t="shared" si="58"/>
        <v>0</v>
      </c>
      <c r="H204" s="48" t="str">
        <f t="shared" si="59"/>
        <v/>
      </c>
      <c r="I204" s="2"/>
    </row>
    <row r="205" spans="1:9" s="26" customFormat="1" x14ac:dyDescent="0.2">
      <c r="A205" s="41"/>
      <c r="B205" s="70" t="s">
        <v>47</v>
      </c>
      <c r="C205" s="73">
        <v>38</v>
      </c>
      <c r="D205" s="74">
        <f>VLOOKUP(B205,'[1]por deptos 2011-2017'!$BD$10206:$BF$10742,3,0)</f>
        <v>7</v>
      </c>
      <c r="E205" s="65">
        <f t="shared" si="56"/>
        <v>4.5238095238095237E-2</v>
      </c>
      <c r="F205" s="65">
        <f t="shared" si="57"/>
        <v>3.1390134529147982E-2</v>
      </c>
      <c r="G205" s="65">
        <f t="shared" si="58"/>
        <v>-0.81578947368421051</v>
      </c>
      <c r="H205" s="48">
        <f t="shared" si="59"/>
        <v>-3.6904761904761905E-2</v>
      </c>
      <c r="I205" s="2"/>
    </row>
    <row r="206" spans="1:9" s="26" customFormat="1" x14ac:dyDescent="0.2">
      <c r="A206" s="41"/>
      <c r="B206" s="70" t="s">
        <v>227</v>
      </c>
      <c r="C206" s="73">
        <v>6</v>
      </c>
      <c r="D206" s="74">
        <f>VLOOKUP(B206,'[1]por deptos 2011-2017'!$BD$10206:$BF$10742,3,0)</f>
        <v>4</v>
      </c>
      <c r="E206" s="65">
        <f t="shared" si="56"/>
        <v>7.1428571428571426E-3</v>
      </c>
      <c r="F206" s="65">
        <f t="shared" si="57"/>
        <v>1.7937219730941704E-2</v>
      </c>
      <c r="G206" s="65">
        <f t="shared" si="58"/>
        <v>-0.33333333333333331</v>
      </c>
      <c r="H206" s="48">
        <f t="shared" si="59"/>
        <v>-2.3809523809523807E-3</v>
      </c>
      <c r="I206" s="2"/>
    </row>
    <row r="207" spans="1:9" s="26" customFormat="1" x14ac:dyDescent="0.2">
      <c r="A207" s="41"/>
      <c r="B207" s="70" t="s">
        <v>228</v>
      </c>
      <c r="C207" s="73">
        <v>1</v>
      </c>
      <c r="D207" s="74">
        <f>VLOOKUP(B207,'[1]por deptos 2011-2017'!$BD$10206:$BF$10742,3,0)</f>
        <v>0</v>
      </c>
      <c r="E207" s="65">
        <f t="shared" si="56"/>
        <v>1.1904761904761906E-3</v>
      </c>
      <c r="F207" s="65" t="str">
        <f t="shared" si="57"/>
        <v/>
      </c>
      <c r="G207" s="65" t="str">
        <f t="shared" si="58"/>
        <v>0</v>
      </c>
      <c r="H207" s="48">
        <f t="shared" si="59"/>
        <v>0</v>
      </c>
      <c r="I207" s="2"/>
    </row>
    <row r="208" spans="1:9" s="26" customFormat="1" x14ac:dyDescent="0.2">
      <c r="A208" s="41"/>
      <c r="B208" s="70" t="s">
        <v>452</v>
      </c>
      <c r="C208" s="73">
        <v>13</v>
      </c>
      <c r="D208" s="74">
        <f>VLOOKUP(B208,'[1]por deptos 2011-2017'!$BD$10206:$BF$10742,3,0)</f>
        <v>0</v>
      </c>
      <c r="E208" s="65">
        <f t="shared" si="56"/>
        <v>1.5476190476190477E-2</v>
      </c>
      <c r="F208" s="65" t="str">
        <f t="shared" si="57"/>
        <v/>
      </c>
      <c r="G208" s="65" t="str">
        <f t="shared" si="58"/>
        <v>0</v>
      </c>
      <c r="H208" s="48">
        <f t="shared" si="59"/>
        <v>0</v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2011-2017'!$BD$10206:$BF$10742,3,0)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2011-2017'!$BD$10206:$BF$10742,3,0)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1</v>
      </c>
      <c r="D211" s="74">
        <f>VLOOKUP(B211,'[1]por deptos 2011-2017'!$BD$10206:$BF$10742,3,0)</f>
        <v>0</v>
      </c>
      <c r="E211" s="65">
        <f t="shared" si="56"/>
        <v>1.1904761904761906E-3</v>
      </c>
      <c r="F211" s="65" t="str">
        <f t="shared" si="57"/>
        <v/>
      </c>
      <c r="G211" s="65" t="str">
        <f t="shared" si="58"/>
        <v>0</v>
      </c>
      <c r="H211" s="48">
        <f t="shared" si="59"/>
        <v>0</v>
      </c>
      <c r="I211" s="2"/>
    </row>
    <row r="212" spans="1:9" s="26" customFormat="1" x14ac:dyDescent="0.2">
      <c r="A212" s="41"/>
      <c r="B212" s="70" t="s">
        <v>48</v>
      </c>
      <c r="C212" s="73">
        <v>2</v>
      </c>
      <c r="D212" s="74">
        <f>VLOOKUP(B212,'[1]por deptos 2011-2017'!$BD$10206:$BF$10742,3,0)</f>
        <v>0</v>
      </c>
      <c r="E212" s="65">
        <f t="shared" si="56"/>
        <v>2.3809523809523812E-3</v>
      </c>
      <c r="F212" s="65" t="str">
        <f t="shared" si="57"/>
        <v/>
      </c>
      <c r="G212" s="65" t="str">
        <f t="shared" si="58"/>
        <v>0</v>
      </c>
      <c r="H212" s="48">
        <f t="shared" si="59"/>
        <v>0</v>
      </c>
      <c r="I212" s="2"/>
    </row>
    <row r="213" spans="1:9" s="26" customFormat="1" x14ac:dyDescent="0.2">
      <c r="A213" s="41"/>
      <c r="B213" s="70" t="s">
        <v>230</v>
      </c>
      <c r="C213" s="73">
        <v>3</v>
      </c>
      <c r="D213" s="74">
        <f>VLOOKUP(B213,'[1]por deptos 2011-2017'!$BD$10206:$BF$10742,3,0)</f>
        <v>0</v>
      </c>
      <c r="E213" s="65">
        <f t="shared" si="56"/>
        <v>3.5714285714285713E-3</v>
      </c>
      <c r="F213" s="65" t="str">
        <f t="shared" si="57"/>
        <v/>
      </c>
      <c r="G213" s="65" t="str">
        <f t="shared" si="58"/>
        <v>0</v>
      </c>
      <c r="H213" s="48">
        <f t="shared" si="59"/>
        <v>0</v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2011-2017'!$BD$10206:$BF$10742,3,0)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1</v>
      </c>
      <c r="D215" s="74">
        <f>VLOOKUP(B215,'[1]por deptos 2011-2017'!$BD$10206:$BF$10742,3,0)</f>
        <v>0</v>
      </c>
      <c r="E215" s="65">
        <f t="shared" si="56"/>
        <v>1.1904761904761906E-3</v>
      </c>
      <c r="F215" s="65" t="str">
        <f t="shared" si="57"/>
        <v/>
      </c>
      <c r="G215" s="65" t="str">
        <f t="shared" si="58"/>
        <v>0</v>
      </c>
      <c r="H215" s="48">
        <f t="shared" si="59"/>
        <v>0</v>
      </c>
      <c r="I215" s="2"/>
    </row>
    <row r="216" spans="1:9" s="26" customFormat="1" x14ac:dyDescent="0.2">
      <c r="A216" s="41"/>
      <c r="B216" s="70" t="s">
        <v>232</v>
      </c>
      <c r="C216" s="73">
        <v>17</v>
      </c>
      <c r="D216" s="74">
        <f>VLOOKUP(B216,'[1]por deptos 2011-2017'!$BD$10206:$BF$10742,3,0)</f>
        <v>3</v>
      </c>
      <c r="E216" s="65">
        <f t="shared" si="56"/>
        <v>2.0238095238095239E-2</v>
      </c>
      <c r="F216" s="65">
        <f t="shared" si="57"/>
        <v>1.3452914798206279E-2</v>
      </c>
      <c r="G216" s="65">
        <f t="shared" si="58"/>
        <v>-0.82352941176470584</v>
      </c>
      <c r="H216" s="48">
        <f t="shared" si="59"/>
        <v>-1.6666666666666666E-2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2011-2017'!$BD$10206:$BF$10742,3,0)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1</v>
      </c>
      <c r="D218" s="74">
        <f>VLOOKUP(B218,'[1]por deptos 2011-2017'!$BD$10206:$BF$10742,3,0)</f>
        <v>0</v>
      </c>
      <c r="E218" s="65">
        <f t="shared" si="56"/>
        <v>1.1904761904761906E-3</v>
      </c>
      <c r="F218" s="65" t="str">
        <f t="shared" si="57"/>
        <v/>
      </c>
      <c r="G218" s="65" t="str">
        <f t="shared" si="58"/>
        <v>0</v>
      </c>
      <c r="H218" s="48">
        <f t="shared" si="59"/>
        <v>0</v>
      </c>
      <c r="I218" s="2"/>
    </row>
    <row r="219" spans="1:9" s="26" customFormat="1" x14ac:dyDescent="0.2">
      <c r="A219" s="41"/>
      <c r="B219" s="70" t="s">
        <v>235</v>
      </c>
      <c r="C219" s="73">
        <v>6</v>
      </c>
      <c r="D219" s="74">
        <f>VLOOKUP(B219,'[1]por deptos 2011-2017'!$BD$10206:$BF$10742,3,0)</f>
        <v>1</v>
      </c>
      <c r="E219" s="65">
        <f t="shared" si="56"/>
        <v>7.1428571428571426E-3</v>
      </c>
      <c r="F219" s="65">
        <f t="shared" si="57"/>
        <v>4.4843049327354259E-3</v>
      </c>
      <c r="G219" s="65">
        <f t="shared" si="58"/>
        <v>-0.83333333333333337</v>
      </c>
      <c r="H219" s="48">
        <f t="shared" si="59"/>
        <v>-5.9523809523809521E-3</v>
      </c>
      <c r="I219" s="2"/>
    </row>
    <row r="220" spans="1:9" s="26" customFormat="1" x14ac:dyDescent="0.2">
      <c r="A220" s="41"/>
      <c r="B220" s="70" t="s">
        <v>596</v>
      </c>
      <c r="C220" s="73">
        <v>1</v>
      </c>
      <c r="D220" s="74">
        <f>VLOOKUP(B220,'[1]por deptos 2011-2017'!$BD$10206:$BF$10742,3,0)</f>
        <v>0</v>
      </c>
      <c r="E220" s="65">
        <f t="shared" si="56"/>
        <v>1.1904761904761906E-3</v>
      </c>
      <c r="F220" s="65" t="str">
        <f t="shared" si="57"/>
        <v/>
      </c>
      <c r="G220" s="65" t="str">
        <f t="shared" si="58"/>
        <v>0</v>
      </c>
      <c r="H220" s="48">
        <f t="shared" si="59"/>
        <v>0</v>
      </c>
      <c r="I220" s="2"/>
    </row>
    <row r="221" spans="1:9" s="26" customFormat="1" x14ac:dyDescent="0.2">
      <c r="A221" s="41"/>
      <c r="B221" s="70" t="s">
        <v>454</v>
      </c>
      <c r="C221" s="73">
        <v>9</v>
      </c>
      <c r="D221" s="74">
        <f>VLOOKUP(B221,'[1]por deptos 2011-2017'!$BD$10206:$BF$10742,3,0)</f>
        <v>8</v>
      </c>
      <c r="E221" s="65">
        <f t="shared" si="56"/>
        <v>1.0714285714285714E-2</v>
      </c>
      <c r="F221" s="65">
        <f t="shared" si="57"/>
        <v>3.5874439461883408E-2</v>
      </c>
      <c r="G221" s="65">
        <f t="shared" si="58"/>
        <v>-0.1111111111111111</v>
      </c>
      <c r="H221" s="48">
        <f t="shared" si="59"/>
        <v>-1.1904761904761904E-3</v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2011-2017'!$BD$10206:$BF$10742,3,0)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2011-2017'!$BD$10206:$BF$10742,3,0)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9</v>
      </c>
      <c r="D224" s="74">
        <f>VLOOKUP(B224,'[1]por deptos 2011-2017'!$BD$10206:$BF$10742,3,0)</f>
        <v>0</v>
      </c>
      <c r="E224" s="65">
        <f t="shared" si="56"/>
        <v>1.0714285714285714E-2</v>
      </c>
      <c r="F224" s="65" t="str">
        <f t="shared" si="57"/>
        <v/>
      </c>
      <c r="G224" s="65" t="str">
        <f t="shared" si="58"/>
        <v>0</v>
      </c>
      <c r="H224" s="48">
        <f t="shared" si="59"/>
        <v>0</v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2011-2017'!$BD$10206:$BF$10742,3,0)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1</v>
      </c>
      <c r="D226" s="74">
        <f>VLOOKUP(B226,'[1]por deptos 2011-2017'!$BD$10206:$BF$10742,3,0)</f>
        <v>3</v>
      </c>
      <c r="E226" s="65">
        <f t="shared" si="56"/>
        <v>1.1904761904761906E-3</v>
      </c>
      <c r="F226" s="65">
        <f t="shared" si="57"/>
        <v>1.3452914798206279E-2</v>
      </c>
      <c r="G226" s="65">
        <f t="shared" si="58"/>
        <v>2</v>
      </c>
      <c r="H226" s="48">
        <f t="shared" si="59"/>
        <v>2.3809523809523812E-3</v>
      </c>
      <c r="I226" s="2"/>
    </row>
    <row r="227" spans="1:9" s="26" customFormat="1" x14ac:dyDescent="0.2">
      <c r="A227" s="41"/>
      <c r="B227" s="70" t="s">
        <v>238</v>
      </c>
      <c r="C227" s="73">
        <v>0</v>
      </c>
      <c r="D227" s="74">
        <f>VLOOKUP(B227,'[1]por deptos 2011-2017'!$BD$10206:$BF$10742,3,0)</f>
        <v>1</v>
      </c>
      <c r="E227" s="65" t="str">
        <f t="shared" si="56"/>
        <v/>
      </c>
      <c r="F227" s="65">
        <f t="shared" si="57"/>
        <v>4.4843049327354259E-3</v>
      </c>
      <c r="G227" s="65" t="str">
        <f t="shared" si="58"/>
        <v>0</v>
      </c>
      <c r="H227" s="48" t="str">
        <f t="shared" si="59"/>
        <v/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2011-2017'!$BD$10206:$BF$10742,3,0)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2</v>
      </c>
      <c r="D229" s="74">
        <f>VLOOKUP(B229,'[1]por deptos 2011-2017'!$BD$10206:$BF$10742,3,0)</f>
        <v>9</v>
      </c>
      <c r="E229" s="65">
        <f t="shared" si="56"/>
        <v>2.3809523809523812E-3</v>
      </c>
      <c r="F229" s="65">
        <f t="shared" si="57"/>
        <v>4.0358744394618833E-2</v>
      </c>
      <c r="G229" s="65">
        <f t="shared" si="58"/>
        <v>3.5</v>
      </c>
      <c r="H229" s="48">
        <f t="shared" si="59"/>
        <v>8.333333333333335E-3</v>
      </c>
      <c r="I229" s="2"/>
    </row>
    <row r="230" spans="1:9" s="26" customFormat="1" x14ac:dyDescent="0.2">
      <c r="A230" s="41"/>
      <c r="B230" s="70" t="s">
        <v>55</v>
      </c>
      <c r="C230" s="73">
        <v>5</v>
      </c>
      <c r="D230" s="74">
        <f>VLOOKUP(B230,'[1]por deptos 2011-2017'!$BD$10206:$BF$10742,3,0)</f>
        <v>0</v>
      </c>
      <c r="E230" s="65">
        <f t="shared" si="56"/>
        <v>5.9523809523809521E-3</v>
      </c>
      <c r="F230" s="65" t="str">
        <f t="shared" si="57"/>
        <v/>
      </c>
      <c r="G230" s="65" t="str">
        <f t="shared" si="58"/>
        <v>0</v>
      </c>
      <c r="H230" s="48">
        <f t="shared" si="59"/>
        <v>0</v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2011-2017'!$BD$10206:$BF$10742,3,0)</f>
        <v>0</v>
      </c>
      <c r="E231" s="65" t="str">
        <f t="shared" si="56"/>
        <v/>
      </c>
      <c r="F231" s="65" t="str">
        <f t="shared" si="57"/>
        <v/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1</v>
      </c>
      <c r="D232" s="74">
        <f>VLOOKUP(B232,'[1]por deptos 2011-2017'!$BD$10206:$BF$10742,3,0)</f>
        <v>17</v>
      </c>
      <c r="E232" s="65">
        <f t="shared" si="56"/>
        <v>1.1904761904761906E-3</v>
      </c>
      <c r="F232" s="65">
        <f t="shared" si="57"/>
        <v>7.623318385650224E-2</v>
      </c>
      <c r="G232" s="65">
        <f t="shared" si="58"/>
        <v>16</v>
      </c>
      <c r="H232" s="48">
        <f t="shared" si="59"/>
        <v>1.9047619047619049E-2</v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2011-2017'!$BD$10206:$BF$10742,3,0)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2011-2017'!$BD$10206:$BF$10742,3,0)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1</v>
      </c>
      <c r="D235" s="74">
        <f>VLOOKUP(B235,'[1]por deptos 2011-2017'!$BD$10206:$BF$10742,3,0)</f>
        <v>0</v>
      </c>
      <c r="E235" s="65">
        <f t="shared" si="56"/>
        <v>1.1904761904761906E-3</v>
      </c>
      <c r="F235" s="65" t="str">
        <f t="shared" si="57"/>
        <v/>
      </c>
      <c r="G235" s="65" t="str">
        <f t="shared" si="58"/>
        <v>0</v>
      </c>
      <c r="H235" s="48">
        <f t="shared" si="59"/>
        <v>0</v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2011-2017'!$BD$10206:$BF$10742,3,0)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2011-2017'!$BD$10206:$BF$10742,3,0)</f>
        <v>0</v>
      </c>
      <c r="E237" s="65" t="str">
        <f t="shared" si="56"/>
        <v/>
      </c>
      <c r="F237" s="65" t="str">
        <f t="shared" si="57"/>
        <v/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2011-2017'!$BD$10206:$BF$10742,3,0)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2011-2017'!$BD$10206:$BF$10742,3,0)</f>
        <v>0</v>
      </c>
      <c r="E239" s="65" t="str">
        <f t="shared" si="88"/>
        <v/>
      </c>
      <c r="F239" s="65" t="str">
        <f t="shared" si="89"/>
        <v/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2011-2017'!$BD$10206:$BF$10742,3,0)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0</v>
      </c>
      <c r="D241" s="74">
        <f>VLOOKUP(B241,'[1]por deptos 2011-2017'!$BD$10206:$BF$10742,3,0)</f>
        <v>0</v>
      </c>
      <c r="E241" s="65" t="str">
        <f t="shared" si="88"/>
        <v/>
      </c>
      <c r="F241" s="65" t="str">
        <f t="shared" si="89"/>
        <v/>
      </c>
      <c r="G241" s="65" t="str">
        <f t="shared" si="90"/>
        <v>0</v>
      </c>
      <c r="H241" s="48" t="str">
        <f t="shared" si="91"/>
        <v/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2011-2017'!$BD$10206:$BF$10742,3,0)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2011-2017'!$BD$10206:$BF$10742,3,0)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2011-2017'!$BD$10206:$BF$10742,3,0)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2011-2017'!$BD$10206:$BF$10742,3,0)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2011-2017'!$BD$10206:$BF$10742,3,0)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2011-2017'!$BD$10206:$BF$10742,3,0)</f>
        <v>0</v>
      </c>
      <c r="E247" s="65" t="str">
        <f t="shared" si="88"/>
        <v/>
      </c>
      <c r="F247" s="65" t="str">
        <f t="shared" si="89"/>
        <v/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2011-2017'!$BD$10206:$BF$10742,3,0)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2011-2017'!$BD$10206:$BF$10742,3,0)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2011-2017'!$BD$10206:$BF$10742,3,0)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1</v>
      </c>
      <c r="D251" s="74">
        <f>VLOOKUP(B251,'[1]por deptos 2011-2017'!$BD$10206:$BF$10742,3,0)</f>
        <v>0</v>
      </c>
      <c r="E251" s="65">
        <f t="shared" si="88"/>
        <v>1.1904761904761906E-3</v>
      </c>
      <c r="F251" s="65" t="str">
        <f t="shared" si="89"/>
        <v/>
      </c>
      <c r="G251" s="65" t="str">
        <f t="shared" si="90"/>
        <v>0</v>
      </c>
      <c r="H251" s="48">
        <f t="shared" si="91"/>
        <v>0</v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2011-2017'!$BD$10206:$BF$10742,3,0)</f>
        <v>0</v>
      </c>
      <c r="E252" s="65" t="str">
        <f t="shared" si="88"/>
        <v/>
      </c>
      <c r="F252" s="65" t="str">
        <f t="shared" si="89"/>
        <v/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2011-2017'!$BD$10206:$BF$10742,3,0)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2011-2017'!$BD$10206:$BF$10742,3,0)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2011-2017'!$BD$10206:$BF$10742,3,0)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27</v>
      </c>
      <c r="D256" s="74">
        <f>VLOOKUP(B256,'[1]por deptos 2011-2017'!$BD$10206:$BF$10742,3,0)</f>
        <v>14</v>
      </c>
      <c r="E256" s="65">
        <f t="shared" si="88"/>
        <v>3.214285714285714E-2</v>
      </c>
      <c r="F256" s="65">
        <f t="shared" si="89"/>
        <v>6.2780269058295965E-2</v>
      </c>
      <c r="G256" s="65">
        <f t="shared" si="90"/>
        <v>-0.48148148148148145</v>
      </c>
      <c r="H256" s="48">
        <f t="shared" si="91"/>
        <v>-1.5476190476190473E-2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2011-2017'!$BD$10206:$BF$10742,3,0)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2011-2017'!$BD$10206:$BF$10742,3,0)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2011-2017'!$BD$10206:$BF$10742,3,0)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2011-2017'!$BD$10206:$BF$10742,3,0)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2011-2017'!$BD$10206:$BF$10742,3,0)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2011-2017'!$BD$10206:$BF$10742,3,0)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0</v>
      </c>
      <c r="D263" s="74">
        <f>VLOOKUP(B263,'[1]por deptos 2011-2017'!$BD$10206:$BF$10742,3,0)</f>
        <v>0</v>
      </c>
      <c r="E263" s="65" t="str">
        <f t="shared" si="96"/>
        <v/>
      </c>
      <c r="F263" s="65" t="str">
        <f t="shared" si="97"/>
        <v/>
      </c>
      <c r="G263" s="65" t="str">
        <f t="shared" si="98"/>
        <v>0</v>
      </c>
      <c r="H263" s="48" t="str">
        <f t="shared" si="99"/>
        <v/>
      </c>
      <c r="I263" s="2"/>
    </row>
    <row r="264" spans="1:9" s="26" customFormat="1" x14ac:dyDescent="0.2">
      <c r="A264" s="41"/>
      <c r="B264" s="70" t="s">
        <v>60</v>
      </c>
      <c r="C264" s="73">
        <v>2</v>
      </c>
      <c r="D264" s="74">
        <f>VLOOKUP(B264,'[1]por deptos 2011-2017'!$BD$10206:$BF$10742,3,0)</f>
        <v>2</v>
      </c>
      <c r="E264" s="65">
        <f t="shared" si="88"/>
        <v>2.3809523809523812E-3</v>
      </c>
      <c r="F264" s="65">
        <f t="shared" si="89"/>
        <v>8.9686098654708519E-3</v>
      </c>
      <c r="G264" s="65">
        <f t="shared" si="90"/>
        <v>0</v>
      </c>
      <c r="H264" s="48">
        <f t="shared" si="91"/>
        <v>0</v>
      </c>
      <c r="I264" s="2"/>
    </row>
    <row r="265" spans="1:9" s="26" customFormat="1" x14ac:dyDescent="0.2">
      <c r="A265" s="41"/>
      <c r="B265" s="70" t="s">
        <v>65</v>
      </c>
      <c r="C265" s="73">
        <v>12</v>
      </c>
      <c r="D265" s="74">
        <f>VLOOKUP(B265,'[1]por deptos 2011-2017'!$BD$10206:$BF$10742,3,0)</f>
        <v>3</v>
      </c>
      <c r="E265" s="65">
        <f t="shared" si="88"/>
        <v>1.4285714285714285E-2</v>
      </c>
      <c r="F265" s="65">
        <f t="shared" si="89"/>
        <v>1.3452914798206279E-2</v>
      </c>
      <c r="G265" s="65">
        <f t="shared" si="90"/>
        <v>-0.75</v>
      </c>
      <c r="H265" s="48">
        <f t="shared" si="91"/>
        <v>-1.0714285714285714E-2</v>
      </c>
      <c r="I265" s="2"/>
    </row>
    <row r="266" spans="1:9" s="26" customFormat="1" x14ac:dyDescent="0.2">
      <c r="A266" s="41"/>
      <c r="B266" s="70" t="s">
        <v>61</v>
      </c>
      <c r="C266" s="73">
        <v>4</v>
      </c>
      <c r="D266" s="74">
        <f>VLOOKUP(B266,'[1]por deptos 2011-2017'!$BD$10206:$BF$10742,3,0)</f>
        <v>2</v>
      </c>
      <c r="E266" s="65">
        <f t="shared" si="88"/>
        <v>4.7619047619047623E-3</v>
      </c>
      <c r="F266" s="65">
        <f t="shared" si="89"/>
        <v>8.9686098654708519E-3</v>
      </c>
      <c r="G266" s="65">
        <f t="shared" si="90"/>
        <v>-0.5</v>
      </c>
      <c r="H266" s="48">
        <f t="shared" si="91"/>
        <v>-2.3809523809523812E-3</v>
      </c>
      <c r="I266" s="2"/>
    </row>
    <row r="267" spans="1:9" s="26" customFormat="1" x14ac:dyDescent="0.2">
      <c r="A267" s="41"/>
      <c r="B267" s="70" t="s">
        <v>247</v>
      </c>
      <c r="C267" s="73">
        <v>2</v>
      </c>
      <c r="D267" s="74">
        <f>VLOOKUP(B267,'[1]por deptos 2011-2017'!$BD$10206:$BF$10742,3,0)</f>
        <v>0</v>
      </c>
      <c r="E267" s="65">
        <f t="shared" si="88"/>
        <v>2.3809523809523812E-3</v>
      </c>
      <c r="F267" s="65" t="str">
        <f t="shared" si="89"/>
        <v/>
      </c>
      <c r="G267" s="65" t="str">
        <f t="shared" si="90"/>
        <v>0</v>
      </c>
      <c r="H267" s="48">
        <f t="shared" si="91"/>
        <v>0</v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2011-2017'!$BD$10206:$BF$10742,3,0)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6</v>
      </c>
      <c r="D269" s="74">
        <f>VLOOKUP(B269,'[1]por deptos 2011-2017'!$BD$10206:$BF$10742,3,0)</f>
        <v>5</v>
      </c>
      <c r="E269" s="65">
        <f t="shared" ref="E269" si="100">+IF(C269=0,"",C269/C$165)</f>
        <v>7.1428571428571426E-3</v>
      </c>
      <c r="F269" s="65">
        <f t="shared" ref="F269" si="101">+IF(D269=0,"",D269/D$165)</f>
        <v>2.2421524663677129E-2</v>
      </c>
      <c r="G269" s="65">
        <f t="shared" ref="G269" si="102">+IF(OR(AND(D269=0),(C269=0)),"0",((D269-C269)/C269))</f>
        <v>-0.16666666666666666</v>
      </c>
      <c r="H269" s="48">
        <f t="shared" ref="H269" si="103">+IF(OR(AND(E269=""),(G269="")),"",E269*G269)</f>
        <v>-1.1904761904761904E-3</v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2011-2017'!$BD$10206:$BF$10742,3,0)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2</v>
      </c>
      <c r="D271" s="74">
        <f>VLOOKUP(B271,'[1]por deptos 2011-2017'!$BD$10206:$BF$10742,3,0)</f>
        <v>0</v>
      </c>
      <c r="E271" s="65">
        <f t="shared" si="88"/>
        <v>2.3809523809523812E-3</v>
      </c>
      <c r="F271" s="65" t="str">
        <f t="shared" si="89"/>
        <v/>
      </c>
      <c r="G271" s="65" t="str">
        <f t="shared" si="90"/>
        <v>0</v>
      </c>
      <c r="H271" s="48">
        <f t="shared" si="91"/>
        <v>0</v>
      </c>
      <c r="I271" s="2"/>
    </row>
    <row r="272" spans="1:9" s="26" customFormat="1" x14ac:dyDescent="0.2">
      <c r="A272" s="41"/>
      <c r="B272" s="70" t="s">
        <v>59</v>
      </c>
      <c r="C272" s="73">
        <v>8</v>
      </c>
      <c r="D272" s="74">
        <f>VLOOKUP(B272,'[1]por deptos 2011-2017'!$BD$10206:$BF$10742,3,0)</f>
        <v>1</v>
      </c>
      <c r="E272" s="65">
        <f t="shared" si="88"/>
        <v>9.5238095238095247E-3</v>
      </c>
      <c r="F272" s="65">
        <f t="shared" si="89"/>
        <v>4.4843049327354259E-3</v>
      </c>
      <c r="G272" s="65">
        <f t="shared" si="90"/>
        <v>-0.875</v>
      </c>
      <c r="H272" s="48">
        <f t="shared" si="91"/>
        <v>-8.333333333333335E-3</v>
      </c>
      <c r="I272" s="2"/>
    </row>
    <row r="273" spans="1:9" s="26" customFormat="1" x14ac:dyDescent="0.2">
      <c r="A273" s="41"/>
      <c r="B273" s="70" t="s">
        <v>64</v>
      </c>
      <c r="C273" s="73">
        <v>0</v>
      </c>
      <c r="D273" s="74">
        <f>VLOOKUP(B273,'[1]por deptos 2011-2017'!$BD$10206:$BF$10742,3,0)</f>
        <v>0</v>
      </c>
      <c r="E273" s="65" t="str">
        <f t="shared" si="88"/>
        <v/>
      </c>
      <c r="F273" s="65" t="str">
        <f t="shared" si="89"/>
        <v/>
      </c>
      <c r="G273" s="65" t="str">
        <f t="shared" si="90"/>
        <v>0</v>
      </c>
      <c r="H273" s="48" t="str">
        <f t="shared" si="91"/>
        <v/>
      </c>
      <c r="I273" s="2"/>
    </row>
    <row r="274" spans="1:9" s="26" customFormat="1" x14ac:dyDescent="0.2">
      <c r="A274" s="41"/>
      <c r="B274" s="70" t="s">
        <v>248</v>
      </c>
      <c r="C274" s="73">
        <v>0</v>
      </c>
      <c r="D274" s="74">
        <f>VLOOKUP(B274,'[1]por deptos 2011-2017'!$BD$10206:$BF$10742,3,0)</f>
        <v>1</v>
      </c>
      <c r="E274" s="65" t="str">
        <f t="shared" si="88"/>
        <v/>
      </c>
      <c r="F274" s="65">
        <f t="shared" si="89"/>
        <v>4.4843049327354259E-3</v>
      </c>
      <c r="G274" s="65" t="str">
        <f t="shared" si="90"/>
        <v>0</v>
      </c>
      <c r="H274" s="48" t="str">
        <f t="shared" si="91"/>
        <v/>
      </c>
      <c r="I274" s="2"/>
    </row>
    <row r="275" spans="1:9" s="26" customFormat="1" x14ac:dyDescent="0.2">
      <c r="A275" s="41"/>
      <c r="B275" s="70" t="s">
        <v>469</v>
      </c>
      <c r="C275" s="73">
        <v>12</v>
      </c>
      <c r="D275" s="74">
        <f>VLOOKUP(B275,'[1]por deptos 2011-2017'!$BD$10206:$BF$10742,3,0)</f>
        <v>0</v>
      </c>
      <c r="E275" s="65">
        <f t="shared" si="88"/>
        <v>1.4285714285714285E-2</v>
      </c>
      <c r="F275" s="65" t="str">
        <f t="shared" si="89"/>
        <v/>
      </c>
      <c r="G275" s="65" t="str">
        <f t="shared" si="90"/>
        <v>0</v>
      </c>
      <c r="H275" s="48">
        <f t="shared" si="91"/>
        <v>0</v>
      </c>
      <c r="I275" s="2"/>
    </row>
    <row r="276" spans="1:9" s="26" customFormat="1" x14ac:dyDescent="0.2">
      <c r="A276" s="41"/>
      <c r="B276" s="70" t="s">
        <v>66</v>
      </c>
      <c r="C276" s="73">
        <v>1</v>
      </c>
      <c r="D276" s="74">
        <f>VLOOKUP(B276,'[1]por deptos 2011-2017'!$BD$10206:$BF$10742,3,0)</f>
        <v>0</v>
      </c>
      <c r="E276" s="65">
        <f t="shared" si="88"/>
        <v>1.1904761904761906E-3</v>
      </c>
      <c r="F276" s="65" t="str">
        <f t="shared" si="89"/>
        <v/>
      </c>
      <c r="G276" s="65" t="str">
        <f t="shared" si="90"/>
        <v>0</v>
      </c>
      <c r="H276" s="48">
        <f t="shared" si="91"/>
        <v>0</v>
      </c>
      <c r="I276" s="2"/>
    </row>
    <row r="277" spans="1:9" s="26" customFormat="1" x14ac:dyDescent="0.2">
      <c r="A277" s="40"/>
      <c r="B277" s="70" t="s">
        <v>556</v>
      </c>
      <c r="C277" s="73">
        <v>8</v>
      </c>
      <c r="D277" s="74">
        <f>VLOOKUP(B277,'[1]por deptos 2011-2017'!$BD$10206:$BF$10742,3,0)</f>
        <v>0</v>
      </c>
      <c r="E277" s="65">
        <f t="shared" ref="E277:E278" si="104">+IF(C277=0,"",C277/C$165)</f>
        <v>9.5238095238095247E-3</v>
      </c>
      <c r="F277" s="65" t="str">
        <f t="shared" ref="F277:F278" si="105">+IF(D277=0,"",D277/D$165)</f>
        <v/>
      </c>
      <c r="G277" s="65" t="str">
        <f t="shared" ref="G277:G278" si="106">+IF(OR(AND(D277=0),(C277=0)),"0",((D277-C277)/C277))</f>
        <v>0</v>
      </c>
      <c r="H277" s="48">
        <f t="shared" ref="H277:H278" si="107">+IF(OR(AND(E277=""),(G277="")),"",E277*G277)</f>
        <v>0</v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2011-2017'!$BD$10206:$BF$10742,3,0)</f>
        <v>1</v>
      </c>
      <c r="E278" s="65" t="str">
        <f t="shared" si="104"/>
        <v/>
      </c>
      <c r="F278" s="65">
        <f t="shared" si="105"/>
        <v>4.4843049327354259E-3</v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15</v>
      </c>
      <c r="D279" s="74">
        <f>VLOOKUP(B279,'[1]por deptos 2011-2017'!$BD$10206:$BF$10742,3,0)</f>
        <v>8</v>
      </c>
      <c r="E279" s="65">
        <f t="shared" si="88"/>
        <v>1.7857142857142856E-2</v>
      </c>
      <c r="F279" s="65">
        <f t="shared" si="89"/>
        <v>3.5874439461883408E-2</v>
      </c>
      <c r="G279" s="65">
        <f t="shared" si="90"/>
        <v>-0.46666666666666667</v>
      </c>
      <c r="H279" s="48">
        <f t="shared" si="91"/>
        <v>-8.3333333333333332E-3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2011-2017'!$BD$10206:$BF$10742,3,0)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2011-2017'!$BD$10206:$BF$10742,3,0)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2011-2017'!$BD$10206:$BF$10742,3,0)</f>
        <v>0</v>
      </c>
      <c r="E282" s="65" t="str">
        <f t="shared" si="108"/>
        <v/>
      </c>
      <c r="F282" s="65" t="str">
        <f t="shared" si="109"/>
        <v/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8</v>
      </c>
      <c r="D283" s="74">
        <f>VLOOKUP(B283,'[1]por deptos 2011-2017'!$BD$10206:$BF$10742,3,0)</f>
        <v>0</v>
      </c>
      <c r="E283" s="65">
        <f t="shared" si="108"/>
        <v>9.5238095238095247E-3</v>
      </c>
      <c r="F283" s="65" t="str">
        <f t="shared" si="109"/>
        <v/>
      </c>
      <c r="G283" s="65" t="str">
        <f t="shared" si="110"/>
        <v>0</v>
      </c>
      <c r="H283" s="48">
        <f t="shared" si="111"/>
        <v>0</v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2011-2017'!$BD$10206:$BF$10742,3,0)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2011-2017'!$BD$10206:$BF$10742,3,0)</f>
        <v>1</v>
      </c>
      <c r="E285" s="65" t="str">
        <f t="shared" si="108"/>
        <v/>
      </c>
      <c r="F285" s="65">
        <f t="shared" si="109"/>
        <v>4.4843049327354259E-3</v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0</v>
      </c>
      <c r="D286" s="74">
        <f>VLOOKUP(B286,'[1]por deptos 2011-2017'!$BD$10206:$BF$10742,3,0)</f>
        <v>0</v>
      </c>
      <c r="E286" s="65" t="str">
        <f t="shared" si="88"/>
        <v/>
      </c>
      <c r="F286" s="65" t="str">
        <f t="shared" si="89"/>
        <v/>
      </c>
      <c r="G286" s="65" t="str">
        <f t="shared" si="90"/>
        <v>0</v>
      </c>
      <c r="H286" s="48" t="str">
        <f t="shared" si="91"/>
        <v/>
      </c>
      <c r="I286" s="2"/>
    </row>
    <row r="287" spans="1:9" s="26" customFormat="1" x14ac:dyDescent="0.2">
      <c r="A287" s="41"/>
      <c r="B287" s="70" t="s">
        <v>471</v>
      </c>
      <c r="C287" s="73">
        <v>15</v>
      </c>
      <c r="D287" s="74">
        <f>VLOOKUP(B287,'[1]por deptos 2011-2017'!$BD$10206:$BF$10742,3,0)</f>
        <v>6</v>
      </c>
      <c r="E287" s="65">
        <f t="shared" si="88"/>
        <v>1.7857142857142856E-2</v>
      </c>
      <c r="F287" s="65">
        <f t="shared" si="89"/>
        <v>2.6905829596412557E-2</v>
      </c>
      <c r="G287" s="65">
        <f t="shared" si="90"/>
        <v>-0.6</v>
      </c>
      <c r="H287" s="48">
        <f t="shared" si="91"/>
        <v>-1.0714285714285713E-2</v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2011-2017'!$BD$10206:$BF$10742,3,0)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34</v>
      </c>
      <c r="D289" s="74">
        <f>VLOOKUP(B289,'[1]por deptos 2011-2017'!$BD$10206:$BF$10742,3,0)</f>
        <v>3</v>
      </c>
      <c r="E289" s="65">
        <f t="shared" si="88"/>
        <v>4.0476190476190478E-2</v>
      </c>
      <c r="F289" s="65">
        <f t="shared" si="89"/>
        <v>1.3452914798206279E-2</v>
      </c>
      <c r="G289" s="65">
        <f t="shared" si="90"/>
        <v>-0.91176470588235292</v>
      </c>
      <c r="H289" s="48">
        <f t="shared" si="91"/>
        <v>-3.6904761904761905E-2</v>
      </c>
      <c r="I289" s="2"/>
    </row>
    <row r="290" spans="1:9" s="26" customFormat="1" x14ac:dyDescent="0.2">
      <c r="A290" s="41"/>
      <c r="B290" s="70" t="s">
        <v>473</v>
      </c>
      <c r="C290" s="73">
        <v>0</v>
      </c>
      <c r="D290" s="74">
        <f>VLOOKUP(B290,'[1]por deptos 2011-2017'!$BD$10206:$BF$10742,3,0)</f>
        <v>0</v>
      </c>
      <c r="E290" s="65" t="str">
        <f t="shared" si="88"/>
        <v/>
      </c>
      <c r="F290" s="65" t="str">
        <f t="shared" si="89"/>
        <v/>
      </c>
      <c r="G290" s="65" t="str">
        <f t="shared" si="90"/>
        <v>0</v>
      </c>
      <c r="H290" s="48" t="str">
        <f t="shared" si="91"/>
        <v/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2011-2017'!$BD$10206:$BF$10742,3,0)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21</v>
      </c>
      <c r="D292" s="74">
        <f>VLOOKUP(B292,'[1]por deptos 2011-2017'!$BD$10206:$BF$10742,3,0)</f>
        <v>0</v>
      </c>
      <c r="E292" s="65">
        <f t="shared" si="88"/>
        <v>2.5000000000000001E-2</v>
      </c>
      <c r="F292" s="65" t="str">
        <f t="shared" si="89"/>
        <v/>
      </c>
      <c r="G292" s="65" t="str">
        <f t="shared" si="90"/>
        <v>0</v>
      </c>
      <c r="H292" s="48">
        <f t="shared" si="91"/>
        <v>0</v>
      </c>
      <c r="I292" s="2"/>
    </row>
    <row r="293" spans="1:9" s="26" customFormat="1" x14ac:dyDescent="0.2">
      <c r="A293" s="41"/>
      <c r="B293" s="70" t="s">
        <v>249</v>
      </c>
      <c r="C293" s="73">
        <v>1</v>
      </c>
      <c r="D293" s="74">
        <f>VLOOKUP(B293,'[1]por deptos 2011-2017'!$BD$10206:$BF$10742,3,0)</f>
        <v>0</v>
      </c>
      <c r="E293" s="65">
        <f t="shared" si="88"/>
        <v>1.1904761904761906E-3</v>
      </c>
      <c r="F293" s="65" t="str">
        <f t="shared" si="89"/>
        <v/>
      </c>
      <c r="G293" s="65" t="str">
        <f t="shared" si="90"/>
        <v>0</v>
      </c>
      <c r="H293" s="48">
        <f t="shared" si="91"/>
        <v>0</v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2011-2017'!$BD$10206:$BF$10742,3,0)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2011-2017'!$BD$10206:$BF$10742,3,0)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2011-2017'!$BD$10206:$BF$10742,3,0)</f>
        <v>0</v>
      </c>
      <c r="E296" s="65" t="str">
        <f t="shared" si="88"/>
        <v/>
      </c>
      <c r="F296" s="65" t="str">
        <f t="shared" si="89"/>
        <v/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9</v>
      </c>
      <c r="D297" s="74">
        <f>VLOOKUP(B297,'[1]por deptos 2011-2017'!$BD$10206:$BF$10742,3,0)</f>
        <v>5</v>
      </c>
      <c r="E297" s="65">
        <f t="shared" si="88"/>
        <v>1.0714285714285714E-2</v>
      </c>
      <c r="F297" s="65">
        <f t="shared" si="89"/>
        <v>2.2421524663677129E-2</v>
      </c>
      <c r="G297" s="65">
        <f t="shared" si="90"/>
        <v>-0.44444444444444442</v>
      </c>
      <c r="H297" s="48">
        <f t="shared" si="91"/>
        <v>-4.7619047619047615E-3</v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2011-2017'!$BD$10206:$BF$10742,3,0)</f>
        <v>0</v>
      </c>
      <c r="E298" s="65" t="str">
        <f t="shared" si="88"/>
        <v/>
      </c>
      <c r="F298" s="65" t="str">
        <f t="shared" si="89"/>
        <v/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2011-2017'!$BD$10206:$BF$10742,3,0)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4</v>
      </c>
      <c r="D300" s="74">
        <f>VLOOKUP(B300,'[1]por deptos 2011-2017'!$BD$10206:$BF$10742,3,0)</f>
        <v>0</v>
      </c>
      <c r="E300" s="65">
        <f t="shared" si="88"/>
        <v>4.7619047619047623E-3</v>
      </c>
      <c r="F300" s="65" t="str">
        <f t="shared" si="89"/>
        <v/>
      </c>
      <c r="G300" s="65" t="str">
        <f t="shared" si="90"/>
        <v>0</v>
      </c>
      <c r="H300" s="48">
        <f t="shared" si="91"/>
        <v>0</v>
      </c>
      <c r="I300" s="2"/>
    </row>
    <row r="301" spans="1:9" s="26" customFormat="1" x14ac:dyDescent="0.2">
      <c r="A301" s="41"/>
      <c r="B301" s="70" t="s">
        <v>480</v>
      </c>
      <c r="C301" s="73">
        <v>3</v>
      </c>
      <c r="D301" s="74">
        <f>VLOOKUP(B301,'[1]por deptos 2011-2017'!$BD$10206:$BF$10742,3,0)</f>
        <v>6</v>
      </c>
      <c r="E301" s="65">
        <f t="shared" si="88"/>
        <v>3.5714285714285713E-3</v>
      </c>
      <c r="F301" s="65">
        <f t="shared" si="89"/>
        <v>2.6905829596412557E-2</v>
      </c>
      <c r="G301" s="65">
        <f t="shared" si="90"/>
        <v>1</v>
      </c>
      <c r="H301" s="48">
        <f t="shared" si="91"/>
        <v>3.5714285714285713E-3</v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2011-2017'!$BD$10206:$BF$10742,3,0)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29</v>
      </c>
      <c r="D303" s="74">
        <f>VLOOKUP(B303,'[1]por deptos 2011-2017'!$BD$10206:$BF$10742,3,0)</f>
        <v>7</v>
      </c>
      <c r="E303" s="65">
        <f t="shared" si="88"/>
        <v>3.4523809523809526E-2</v>
      </c>
      <c r="F303" s="65">
        <f t="shared" si="89"/>
        <v>3.1390134529147982E-2</v>
      </c>
      <c r="G303" s="65">
        <f t="shared" si="90"/>
        <v>-0.75862068965517238</v>
      </c>
      <c r="H303" s="48">
        <f t="shared" si="91"/>
        <v>-2.6190476190476191E-2</v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2011-2017'!$BD$10206:$BF$10742,3,0)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1</v>
      </c>
      <c r="D305" s="74">
        <f>VLOOKUP(B305,'[1]por deptos 2011-2017'!$BD$10206:$BF$10742,3,0)</f>
        <v>2</v>
      </c>
      <c r="E305" s="65">
        <f t="shared" si="88"/>
        <v>1.1904761904761906E-3</v>
      </c>
      <c r="F305" s="65">
        <f t="shared" si="89"/>
        <v>8.9686098654708519E-3</v>
      </c>
      <c r="G305" s="65">
        <f t="shared" si="90"/>
        <v>1</v>
      </c>
      <c r="H305" s="48">
        <f t="shared" si="91"/>
        <v>1.1904761904761906E-3</v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2011-2017'!$BD$10206:$BF$10742,3,0)</f>
        <v>2</v>
      </c>
      <c r="E306" s="65" t="str">
        <f t="shared" si="88"/>
        <v/>
      </c>
      <c r="F306" s="65">
        <f t="shared" si="89"/>
        <v>8.9686098654708519E-3</v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7</v>
      </c>
      <c r="D307" s="74">
        <f>VLOOKUP(B307,'[1]por deptos 2011-2017'!$BD$10206:$BF$10742,3,0)</f>
        <v>1</v>
      </c>
      <c r="E307" s="65">
        <f t="shared" si="88"/>
        <v>8.3333333333333332E-3</v>
      </c>
      <c r="F307" s="65">
        <f t="shared" si="89"/>
        <v>4.4843049327354259E-3</v>
      </c>
      <c r="G307" s="65">
        <f t="shared" si="90"/>
        <v>-0.8571428571428571</v>
      </c>
      <c r="H307" s="48">
        <f t="shared" si="91"/>
        <v>-7.1428571428571426E-3</v>
      </c>
      <c r="I307" s="2"/>
    </row>
    <row r="308" spans="1:9" s="26" customFormat="1" x14ac:dyDescent="0.2">
      <c r="A308" s="41"/>
      <c r="B308" s="70" t="s">
        <v>484</v>
      </c>
      <c r="C308" s="73">
        <v>1</v>
      </c>
      <c r="D308" s="74">
        <f>VLOOKUP(B308,'[1]por deptos 2011-2017'!$BD$10206:$BF$10742,3,0)</f>
        <v>1</v>
      </c>
      <c r="E308" s="65">
        <f t="shared" si="88"/>
        <v>1.1904761904761906E-3</v>
      </c>
      <c r="F308" s="65">
        <f t="shared" si="89"/>
        <v>4.4843049327354259E-3</v>
      </c>
      <c r="G308" s="65">
        <f t="shared" si="90"/>
        <v>0</v>
      </c>
      <c r="H308" s="48">
        <f t="shared" si="91"/>
        <v>0</v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2011-2017'!$BD$10206:$BF$10742,3,0)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2011-2017'!$BD$10206:$BF$10742,3,0)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2011-2017'!$BD$10206:$BF$10742,3,0)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16</v>
      </c>
      <c r="D312" s="74">
        <f>VLOOKUP(B312,'[1]por deptos 2011-2017'!$BD$10206:$BF$10742,3,0)</f>
        <v>0</v>
      </c>
      <c r="E312" s="65">
        <f t="shared" ref="E312" si="116">+IF(C312=0,"",C312/C$165)</f>
        <v>1.9047619047619049E-2</v>
      </c>
      <c r="F312" s="65" t="str">
        <f t="shared" ref="F312" si="117">+IF(D312=0,"",D312/D$165)</f>
        <v/>
      </c>
      <c r="G312" s="65" t="str">
        <f t="shared" ref="G312" si="118">+IF(OR(AND(D312=0),(C312=0)),"0",((D312-C312)/C312))</f>
        <v>0</v>
      </c>
      <c r="H312" s="48">
        <f t="shared" ref="H312" si="119">+IF(OR(AND(E312=""),(G312="")),"",E312*G312)</f>
        <v>0</v>
      </c>
      <c r="I312" s="2"/>
    </row>
    <row r="313" spans="1:9" s="26" customFormat="1" x14ac:dyDescent="0.2">
      <c r="A313" s="41"/>
      <c r="B313" s="70" t="s">
        <v>488</v>
      </c>
      <c r="C313" s="73">
        <v>1</v>
      </c>
      <c r="D313" s="74">
        <f>VLOOKUP(B313,'[1]por deptos 2011-2017'!$BD$10206:$BF$10742,3,0)</f>
        <v>0</v>
      </c>
      <c r="E313" s="65">
        <f t="shared" si="88"/>
        <v>1.1904761904761906E-3</v>
      </c>
      <c r="F313" s="65" t="str">
        <f t="shared" si="89"/>
        <v/>
      </c>
      <c r="G313" s="65" t="str">
        <f t="shared" si="90"/>
        <v>0</v>
      </c>
      <c r="H313" s="48">
        <f t="shared" si="91"/>
        <v>0</v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2011-2017'!$BD$10206:$BF$10742,3,0)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2011-2017'!$BD$10206:$BF$10742,3,0)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2011-2017'!$BD$10206:$BF$10742,3,0)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5</v>
      </c>
      <c r="D317" s="74">
        <f>VLOOKUP(B317,'[1]por deptos 2011-2017'!$BD$10206:$BF$10742,3,0)</f>
        <v>0</v>
      </c>
      <c r="E317" s="65">
        <f t="shared" ref="E317:E324" si="120">+IF(C317=0,"",C317/C$165)</f>
        <v>5.9523809523809521E-3</v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>
        <f t="shared" ref="H317:H324" si="123">+IF(OR(AND(E317=""),(G317="")),"",E317*G317)</f>
        <v>0</v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2011-2017'!$BD$10206:$BF$10742,3,0)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2011-2017'!$BD$10206:$BF$10742,3,0)</f>
        <v>0</v>
      </c>
      <c r="E319" s="65" t="str">
        <f t="shared" si="120"/>
        <v/>
      </c>
      <c r="F319" s="65" t="str">
        <f t="shared" si="121"/>
        <v/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2011-2017'!$BD$10206:$BF$10742,3,0)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2011-2017'!$BD$10206:$BF$10742,3,0)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0</v>
      </c>
      <c r="D322" s="74">
        <f>VLOOKUP(B322,'[1]por deptos 2011-2017'!$BD$10206:$BF$10742,3,0)</f>
        <v>5</v>
      </c>
      <c r="E322" s="65" t="str">
        <f t="shared" si="120"/>
        <v/>
      </c>
      <c r="F322" s="65">
        <f t="shared" si="121"/>
        <v>2.2421524663677129E-2</v>
      </c>
      <c r="G322" s="65" t="str">
        <f t="shared" si="122"/>
        <v>0</v>
      </c>
      <c r="H322" s="48" t="str">
        <f t="shared" si="123"/>
        <v/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2011-2017'!$BD$10206:$BF$10742,3,0)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2011-2017'!$BD$10206:$BF$10742,3,0)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0</v>
      </c>
      <c r="D325" s="74">
        <f>VLOOKUP(B325,'[1]por deptos 2011-2017'!$BD$10206:$BF$10742,3,0)</f>
        <v>0</v>
      </c>
      <c r="E325" s="65" t="str">
        <f t="shared" ref="E325:E327" si="124">+IF(C325=0,"",C325/C$165)</f>
        <v/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 t="str">
        <f t="shared" ref="H325:H327" si="127">+IF(OR(AND(E325=""),(G325="")),"",E325*G325)</f>
        <v/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2011-2017'!$BD$10206:$BF$10742,3,0)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2011-2017'!$BD$10206:$BF$10742,3,0)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3602</v>
      </c>
      <c r="D333" s="23">
        <f>SUM(D334:D547)</f>
        <v>3015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-0.16296501943364797</v>
      </c>
      <c r="H333" s="25">
        <f>+IF(OR(AND(E333=""),(G333="")),"",E333*G333)</f>
        <v>-0.16296501943364797</v>
      </c>
    </row>
    <row r="334" spans="1:9" x14ac:dyDescent="0.2">
      <c r="B334" s="57" t="s">
        <v>75</v>
      </c>
      <c r="C334" s="74">
        <v>27</v>
      </c>
      <c r="D334" s="74">
        <f>VLOOKUP(B334,'[1]por deptos 2011-2017'!$BD$10206:$BF$10742,3,0)</f>
        <v>9</v>
      </c>
      <c r="E334" s="66">
        <f t="shared" si="128"/>
        <v>7.4958356468628543E-3</v>
      </c>
      <c r="F334" s="66">
        <f t="shared" si="129"/>
        <v>2.9850746268656717E-3</v>
      </c>
      <c r="G334" s="62">
        <f>+IF(OR(AND(D334=0),(C334=0)),"0",((D334-C334)/C334))</f>
        <v>-0.66666666666666663</v>
      </c>
      <c r="H334" s="61">
        <f>+IF(OR(AND(E334=""),(G334="")),"",E334*G334)</f>
        <v>-4.9972237645752359E-3</v>
      </c>
    </row>
    <row r="335" spans="1:9" x14ac:dyDescent="0.2">
      <c r="B335" s="58" t="s">
        <v>79</v>
      </c>
      <c r="C335" s="74">
        <v>19</v>
      </c>
      <c r="D335" s="74">
        <f>VLOOKUP(B335,'[1]por deptos 2011-2017'!$BD$10206:$BF$10742,3,0)</f>
        <v>4</v>
      </c>
      <c r="E335" s="67">
        <f t="shared" si="128"/>
        <v>5.2748473070516376E-3</v>
      </c>
      <c r="F335" s="67">
        <f t="shared" si="129"/>
        <v>1.3266998341625207E-3</v>
      </c>
      <c r="G335" s="49">
        <f t="shared" ref="G335:G400" si="130">+IF(OR(AND(D335=0),(C335=0)),"0",((D335-C335)/C335))</f>
        <v>-0.78947368421052633</v>
      </c>
      <c r="H335" s="63">
        <f t="shared" ref="H335:H400" si="131">+IF(OR(AND(E335=""),(G335="")),"",E335*G335)</f>
        <v>-4.1643531371460298E-3</v>
      </c>
    </row>
    <row r="336" spans="1:9" x14ac:dyDescent="0.2">
      <c r="B336" s="58" t="s">
        <v>71</v>
      </c>
      <c r="C336" s="74">
        <v>0</v>
      </c>
      <c r="D336" s="74">
        <f>VLOOKUP(B336,'[1]por deptos 2011-2017'!$BD$10206:$BF$10742,3,0)</f>
        <v>0</v>
      </c>
      <c r="E336" s="67" t="str">
        <f t="shared" si="128"/>
        <v/>
      </c>
      <c r="F336" s="67" t="str">
        <f t="shared" si="129"/>
        <v/>
      </c>
      <c r="G336" s="49" t="str">
        <f t="shared" si="130"/>
        <v>0</v>
      </c>
      <c r="H336" s="63" t="str">
        <f t="shared" si="131"/>
        <v/>
      </c>
    </row>
    <row r="337" spans="1:8" x14ac:dyDescent="0.2">
      <c r="B337" s="58" t="s">
        <v>85</v>
      </c>
      <c r="C337" s="74">
        <v>0</v>
      </c>
      <c r="D337" s="74">
        <f>VLOOKUP(B337,'[1]por deptos 2011-2017'!$BD$10206:$BF$10742,3,0)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2011-2017'!$BD$10206:$BF$10742,3,0)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91</v>
      </c>
      <c r="D339" s="74">
        <f>VLOOKUP(B339,'[1]por deptos 2011-2017'!$BD$10206:$BF$10742,3,0)</f>
        <v>27</v>
      </c>
      <c r="E339" s="67">
        <f t="shared" si="128"/>
        <v>2.526374236535258E-2</v>
      </c>
      <c r="F339" s="67">
        <f t="shared" si="129"/>
        <v>8.9552238805970154E-3</v>
      </c>
      <c r="G339" s="49">
        <f t="shared" si="130"/>
        <v>-0.70329670329670335</v>
      </c>
      <c r="H339" s="63">
        <f t="shared" si="131"/>
        <v>-1.7767906718489729E-2</v>
      </c>
    </row>
    <row r="340" spans="1:8" x14ac:dyDescent="0.2">
      <c r="B340" s="58" t="s">
        <v>82</v>
      </c>
      <c r="C340" s="74">
        <v>4</v>
      </c>
      <c r="D340" s="74">
        <f>VLOOKUP(B340,'[1]por deptos 2011-2017'!$BD$10206:$BF$10742,3,0)</f>
        <v>11</v>
      </c>
      <c r="E340" s="67">
        <f t="shared" si="128"/>
        <v>1.1104941699056081E-3</v>
      </c>
      <c r="F340" s="67">
        <f t="shared" si="129"/>
        <v>3.6484245439469321E-3</v>
      </c>
      <c r="G340" s="49">
        <f t="shared" si="130"/>
        <v>1.75</v>
      </c>
      <c r="H340" s="63">
        <f t="shared" si="131"/>
        <v>1.9433647973348142E-3</v>
      </c>
    </row>
    <row r="341" spans="1:8" x14ac:dyDescent="0.2">
      <c r="B341" s="58" t="s">
        <v>598</v>
      </c>
      <c r="C341" s="74">
        <v>0</v>
      </c>
      <c r="D341" s="74">
        <f>VLOOKUP(B341,'[1]por deptos 2011-2017'!$BD$10206:$BF$10742,3,0)</f>
        <v>0</v>
      </c>
      <c r="E341" s="67" t="str">
        <f t="shared" si="128"/>
        <v/>
      </c>
      <c r="F341" s="67" t="str">
        <f t="shared" si="129"/>
        <v/>
      </c>
      <c r="G341" s="49" t="str">
        <f t="shared" si="130"/>
        <v>0</v>
      </c>
      <c r="H341" s="63" t="str">
        <f t="shared" si="131"/>
        <v/>
      </c>
    </row>
    <row r="342" spans="1:8" x14ac:dyDescent="0.2">
      <c r="B342" s="58" t="s">
        <v>81</v>
      </c>
      <c r="C342" s="74">
        <v>18</v>
      </c>
      <c r="D342" s="74">
        <f>VLOOKUP(B342,'[1]por deptos 2011-2017'!$BD$10206:$BF$10742,3,0)</f>
        <v>11</v>
      </c>
      <c r="E342" s="67">
        <f t="shared" si="128"/>
        <v>4.9972237645752359E-3</v>
      </c>
      <c r="F342" s="67">
        <f t="shared" si="129"/>
        <v>3.6484245439469321E-3</v>
      </c>
      <c r="G342" s="49">
        <f t="shared" si="130"/>
        <v>-0.3888888888888889</v>
      </c>
      <c r="H342" s="63">
        <f t="shared" si="131"/>
        <v>-1.943364797334814E-3</v>
      </c>
    </row>
    <row r="343" spans="1:8" x14ac:dyDescent="0.2">
      <c r="B343" s="58" t="s">
        <v>256</v>
      </c>
      <c r="C343" s="74">
        <v>4</v>
      </c>
      <c r="D343" s="74">
        <f>VLOOKUP(B343,'[1]por deptos 2011-2017'!$BD$10206:$BF$10742,3,0)</f>
        <v>1</v>
      </c>
      <c r="E343" s="67">
        <f t="shared" si="128"/>
        <v>1.1104941699056081E-3</v>
      </c>
      <c r="F343" s="67">
        <f t="shared" si="129"/>
        <v>3.3167495854063018E-4</v>
      </c>
      <c r="G343" s="49">
        <f t="shared" si="130"/>
        <v>-0.75</v>
      </c>
      <c r="H343" s="63">
        <f t="shared" si="131"/>
        <v>-8.3287062742920612E-4</v>
      </c>
    </row>
    <row r="344" spans="1:8" x14ac:dyDescent="0.2">
      <c r="B344" s="58" t="s">
        <v>497</v>
      </c>
      <c r="C344" s="74">
        <v>0</v>
      </c>
      <c r="D344" s="74">
        <f>VLOOKUP(B344,'[1]por deptos 2011-2017'!$BD$10206:$BF$10742,3,0)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27</v>
      </c>
      <c r="D345" s="74">
        <f>VLOOKUP(B345,'[1]por deptos 2011-2017'!$BD$10206:$BF$10742,3,0)</f>
        <v>29</v>
      </c>
      <c r="E345" s="67">
        <f t="shared" si="128"/>
        <v>7.4958356468628543E-3</v>
      </c>
      <c r="F345" s="67">
        <f t="shared" si="129"/>
        <v>9.6185737976782759E-3</v>
      </c>
      <c r="G345" s="49">
        <f t="shared" si="130"/>
        <v>7.407407407407407E-2</v>
      </c>
      <c r="H345" s="63">
        <f t="shared" si="131"/>
        <v>5.5524708495280394E-4</v>
      </c>
    </row>
    <row r="346" spans="1:8" x14ac:dyDescent="0.2">
      <c r="B346" s="58" t="s">
        <v>599</v>
      </c>
      <c r="C346" s="74">
        <v>13</v>
      </c>
      <c r="D346" s="74">
        <f>VLOOKUP(B346,'[1]por deptos 2011-2017'!$BD$10206:$BF$10742,3,0)</f>
        <v>3</v>
      </c>
      <c r="E346" s="67">
        <f t="shared" si="128"/>
        <v>3.6091060521932258E-3</v>
      </c>
      <c r="F346" s="67">
        <f t="shared" si="129"/>
        <v>9.9502487562189048E-4</v>
      </c>
      <c r="G346" s="49">
        <f t="shared" si="130"/>
        <v>-0.76923076923076927</v>
      </c>
      <c r="H346" s="63">
        <f t="shared" si="131"/>
        <v>-2.7762354247640201E-3</v>
      </c>
    </row>
    <row r="347" spans="1:8" x14ac:dyDescent="0.2">
      <c r="B347" s="58" t="s">
        <v>72</v>
      </c>
      <c r="C347" s="74">
        <v>0</v>
      </c>
      <c r="D347" s="74">
        <f>VLOOKUP(B347,'[1]por deptos 2011-2017'!$BD$10206:$BF$10742,3,0)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33</v>
      </c>
      <c r="D348" s="74">
        <f>VLOOKUP(B348,'[1]por deptos 2011-2017'!$BD$10206:$BF$10742,3,0)</f>
        <v>6</v>
      </c>
      <c r="E348" s="67">
        <f t="shared" si="128"/>
        <v>9.1615769017212665E-3</v>
      </c>
      <c r="F348" s="67">
        <f t="shared" si="129"/>
        <v>1.990049751243781E-3</v>
      </c>
      <c r="G348" s="49">
        <f t="shared" si="130"/>
        <v>-0.81818181818181823</v>
      </c>
      <c r="H348" s="63">
        <f t="shared" si="131"/>
        <v>-7.4958356468628551E-3</v>
      </c>
    </row>
    <row r="349" spans="1:8" x14ac:dyDescent="0.2">
      <c r="B349" s="58" t="s">
        <v>77</v>
      </c>
      <c r="C349" s="74">
        <v>19</v>
      </c>
      <c r="D349" s="74">
        <f>VLOOKUP(B349,'[1]por deptos 2011-2017'!$BD$10206:$BF$10742,3,0)</f>
        <v>0</v>
      </c>
      <c r="E349" s="67">
        <f t="shared" si="128"/>
        <v>5.2748473070516376E-3</v>
      </c>
      <c r="F349" s="67" t="str">
        <f t="shared" si="129"/>
        <v/>
      </c>
      <c r="G349" s="49" t="str">
        <f t="shared" si="130"/>
        <v>0</v>
      </c>
      <c r="H349" s="63">
        <f t="shared" si="131"/>
        <v>0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2011-2017'!$BD$10206:$BF$10742,3,0)</f>
        <v>0</v>
      </c>
      <c r="E350" s="65" t="str">
        <f t="shared" si="128"/>
        <v/>
      </c>
      <c r="F350" s="65" t="str">
        <f t="shared" si="129"/>
        <v/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2011-2017'!$BD$10206:$BF$10742,3,0)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2011-2017'!$BD$10206:$BF$10742,3,0)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283</v>
      </c>
      <c r="D353" s="74">
        <f>VLOOKUP(B353,'[1]por deptos 2011-2017'!$BD$10206:$BF$10742,3,0)</f>
        <v>37</v>
      </c>
      <c r="E353" s="67">
        <f t="shared" si="128"/>
        <v>7.8567462520821765E-2</v>
      </c>
      <c r="F353" s="67">
        <f t="shared" si="129"/>
        <v>1.2271973466003316E-2</v>
      </c>
      <c r="G353" s="49">
        <f t="shared" si="130"/>
        <v>-0.86925795053003529</v>
      </c>
      <c r="H353" s="63">
        <f t="shared" si="131"/>
        <v>-6.8295391449194887E-2</v>
      </c>
    </row>
    <row r="354" spans="2:8" x14ac:dyDescent="0.2">
      <c r="B354" s="58" t="s">
        <v>259</v>
      </c>
      <c r="C354" s="74">
        <v>16</v>
      </c>
      <c r="D354" s="74">
        <f>VLOOKUP(B354,'[1]por deptos 2011-2017'!$BD$10206:$BF$10742,3,0)</f>
        <v>20</v>
      </c>
      <c r="E354" s="67">
        <f t="shared" si="128"/>
        <v>4.4419766796224324E-3</v>
      </c>
      <c r="F354" s="67">
        <f t="shared" si="129"/>
        <v>6.6334991708126038E-3</v>
      </c>
      <c r="G354" s="49">
        <f t="shared" si="130"/>
        <v>0.25</v>
      </c>
      <c r="H354" s="63">
        <f t="shared" si="131"/>
        <v>1.1104941699056081E-3</v>
      </c>
    </row>
    <row r="355" spans="2:8" x14ac:dyDescent="0.2">
      <c r="B355" s="58" t="s">
        <v>76</v>
      </c>
      <c r="C355" s="74">
        <v>0</v>
      </c>
      <c r="D355" s="74">
        <f>VLOOKUP(B355,'[1]por deptos 2011-2017'!$BD$10206:$BF$10742,3,0)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8</v>
      </c>
      <c r="D356" s="74">
        <f>VLOOKUP(B356,'[1]por deptos 2011-2017'!$BD$10206:$BF$10742,3,0)</f>
        <v>5</v>
      </c>
      <c r="E356" s="67">
        <f t="shared" si="128"/>
        <v>2.2209883398112162E-3</v>
      </c>
      <c r="F356" s="67">
        <f t="shared" si="129"/>
        <v>1.658374792703151E-3</v>
      </c>
      <c r="G356" s="49">
        <f t="shared" si="130"/>
        <v>-0.375</v>
      </c>
      <c r="H356" s="63">
        <f t="shared" si="131"/>
        <v>-8.3287062742920612E-4</v>
      </c>
    </row>
    <row r="357" spans="2:8" x14ac:dyDescent="0.2">
      <c r="B357" s="58" t="s">
        <v>600</v>
      </c>
      <c r="C357" s="74">
        <v>108</v>
      </c>
      <c r="D357" s="74">
        <f>VLOOKUP(B357,'[1]por deptos 2011-2017'!$BD$10206:$BF$10742,3,0)</f>
        <v>89</v>
      </c>
      <c r="E357" s="67">
        <f t="shared" si="128"/>
        <v>2.9983342587451417E-2</v>
      </c>
      <c r="F357" s="67">
        <f t="shared" si="129"/>
        <v>2.9519071310116086E-2</v>
      </c>
      <c r="G357" s="49">
        <f t="shared" si="130"/>
        <v>-0.17592592592592593</v>
      </c>
      <c r="H357" s="63">
        <f t="shared" si="131"/>
        <v>-5.2748473070516385E-3</v>
      </c>
    </row>
    <row r="358" spans="2:8" x14ac:dyDescent="0.2">
      <c r="B358" s="58" t="s">
        <v>87</v>
      </c>
      <c r="C358" s="74">
        <v>41</v>
      </c>
      <c r="D358" s="74">
        <f>VLOOKUP(B358,'[1]por deptos 2011-2017'!$BD$10206:$BF$10742,3,0)</f>
        <v>3</v>
      </c>
      <c r="E358" s="67">
        <f t="shared" si="128"/>
        <v>1.1382565241532482E-2</v>
      </c>
      <c r="F358" s="67">
        <f t="shared" si="129"/>
        <v>9.9502487562189048E-4</v>
      </c>
      <c r="G358" s="49">
        <f t="shared" si="130"/>
        <v>-0.92682926829268297</v>
      </c>
      <c r="H358" s="63">
        <f t="shared" si="131"/>
        <v>-1.0549694614103277E-2</v>
      </c>
    </row>
    <row r="359" spans="2:8" x14ac:dyDescent="0.2">
      <c r="B359" s="58" t="s">
        <v>86</v>
      </c>
      <c r="C359" s="74">
        <v>1</v>
      </c>
      <c r="D359" s="74">
        <f>VLOOKUP(B359,'[1]por deptos 2011-2017'!$BD$10206:$BF$10742,3,0)</f>
        <v>0</v>
      </c>
      <c r="E359" s="67">
        <f t="shared" si="128"/>
        <v>2.7762354247640202E-4</v>
      </c>
      <c r="F359" s="67" t="str">
        <f t="shared" si="129"/>
        <v/>
      </c>
      <c r="G359" s="49" t="str">
        <f t="shared" si="130"/>
        <v>0</v>
      </c>
      <c r="H359" s="63">
        <f t="shared" si="131"/>
        <v>0</v>
      </c>
    </row>
    <row r="360" spans="2:8" x14ac:dyDescent="0.2">
      <c r="B360" s="58" t="s">
        <v>74</v>
      </c>
      <c r="C360" s="74">
        <v>0</v>
      </c>
      <c r="D360" s="74">
        <f>VLOOKUP(B360,'[1]por deptos 2011-2017'!$BD$10206:$BF$10742,3,0)</f>
        <v>0</v>
      </c>
      <c r="E360" s="67" t="str">
        <f t="shared" si="128"/>
        <v/>
      </c>
      <c r="F360" s="67" t="str">
        <f t="shared" si="129"/>
        <v/>
      </c>
      <c r="G360" s="49" t="str">
        <f t="shared" si="130"/>
        <v>0</v>
      </c>
      <c r="H360" s="63" t="str">
        <f t="shared" si="131"/>
        <v/>
      </c>
    </row>
    <row r="361" spans="2:8" x14ac:dyDescent="0.2">
      <c r="B361" s="58" t="s">
        <v>260</v>
      </c>
      <c r="C361" s="74">
        <v>0</v>
      </c>
      <c r="D361" s="74">
        <f>VLOOKUP(B361,'[1]por deptos 2011-2017'!$BD$10206:$BF$10742,3,0)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0</v>
      </c>
      <c r="D362" s="74">
        <f>VLOOKUP(B362,'[1]por deptos 2011-2017'!$BD$10206:$BF$10742,3,0)</f>
        <v>0</v>
      </c>
      <c r="E362" s="67" t="str">
        <f t="shared" si="128"/>
        <v/>
      </c>
      <c r="F362" s="67" t="str">
        <f t="shared" si="129"/>
        <v/>
      </c>
      <c r="G362" s="49" t="str">
        <f t="shared" si="130"/>
        <v>0</v>
      </c>
      <c r="H362" s="63" t="str">
        <f t="shared" si="131"/>
        <v/>
      </c>
    </row>
    <row r="363" spans="2:8" x14ac:dyDescent="0.2">
      <c r="B363" s="58" t="s">
        <v>346</v>
      </c>
      <c r="C363" s="74">
        <v>6</v>
      </c>
      <c r="D363" s="74">
        <f>VLOOKUP(B363,'[1]por deptos 2011-2017'!$BD$10206:$BF$10742,3,0)</f>
        <v>4</v>
      </c>
      <c r="E363" s="67">
        <f t="shared" si="128"/>
        <v>1.665741254858412E-3</v>
      </c>
      <c r="F363" s="67">
        <f t="shared" si="129"/>
        <v>1.3266998341625207E-3</v>
      </c>
      <c r="G363" s="49">
        <f t="shared" si="130"/>
        <v>-0.33333333333333331</v>
      </c>
      <c r="H363" s="63">
        <f t="shared" si="131"/>
        <v>-5.5524708495280394E-4</v>
      </c>
    </row>
    <row r="364" spans="2:8" x14ac:dyDescent="0.2">
      <c r="B364" s="58" t="s">
        <v>498</v>
      </c>
      <c r="C364" s="74">
        <v>1</v>
      </c>
      <c r="D364" s="74">
        <f>VLOOKUP(B364,'[1]por deptos 2011-2017'!$BD$10206:$BF$10742,3,0)</f>
        <v>0</v>
      </c>
      <c r="E364" s="67">
        <f t="shared" si="128"/>
        <v>2.7762354247640202E-4</v>
      </c>
      <c r="F364" s="67" t="str">
        <f t="shared" si="129"/>
        <v/>
      </c>
      <c r="G364" s="49" t="str">
        <f t="shared" si="130"/>
        <v>0</v>
      </c>
      <c r="H364" s="63">
        <f t="shared" si="131"/>
        <v>0</v>
      </c>
    </row>
    <row r="365" spans="2:8" x14ac:dyDescent="0.2">
      <c r="B365" s="58" t="s">
        <v>499</v>
      </c>
      <c r="C365" s="74">
        <v>89</v>
      </c>
      <c r="D365" s="74">
        <f>VLOOKUP(B365,'[1]por deptos 2011-2017'!$BD$10206:$BF$10742,3,0)</f>
        <v>7</v>
      </c>
      <c r="E365" s="67">
        <f t="shared" ref="E365:E387" si="134">+IF(C365=0,"",C365/C$333)</f>
        <v>2.4708495280399777E-2</v>
      </c>
      <c r="F365" s="67">
        <f t="shared" ref="F365:F387" si="135">+IF(D365=0,"",D365/D$333)</f>
        <v>2.3217247097844112E-3</v>
      </c>
      <c r="G365" s="49">
        <f t="shared" si="130"/>
        <v>-0.9213483146067416</v>
      </c>
      <c r="H365" s="63">
        <f t="shared" si="131"/>
        <v>-2.2765130483064965E-2</v>
      </c>
    </row>
    <row r="366" spans="2:8" x14ac:dyDescent="0.2">
      <c r="B366" s="58" t="s">
        <v>500</v>
      </c>
      <c r="C366" s="74">
        <v>1</v>
      </c>
      <c r="D366" s="74">
        <f>VLOOKUP(B366,'[1]por deptos 2011-2017'!$BD$10206:$BF$10742,3,0)</f>
        <v>0</v>
      </c>
      <c r="E366" s="67">
        <f t="shared" si="134"/>
        <v>2.7762354247640202E-4</v>
      </c>
      <c r="F366" s="67" t="str">
        <f t="shared" si="135"/>
        <v/>
      </c>
      <c r="G366" s="49" t="str">
        <f t="shared" si="130"/>
        <v>0</v>
      </c>
      <c r="H366" s="63">
        <f t="shared" si="131"/>
        <v>0</v>
      </c>
    </row>
    <row r="367" spans="2:8" x14ac:dyDescent="0.2">
      <c r="B367" s="58" t="s">
        <v>501</v>
      </c>
      <c r="C367" s="74">
        <v>0</v>
      </c>
      <c r="D367" s="74">
        <f>VLOOKUP(B367,'[1]por deptos 2011-2017'!$BD$10206:$BF$10742,3,0)</f>
        <v>0</v>
      </c>
      <c r="E367" s="67" t="str">
        <f t="shared" si="134"/>
        <v/>
      </c>
      <c r="F367" s="67" t="str">
        <f t="shared" si="135"/>
        <v/>
      </c>
      <c r="G367" s="49" t="str">
        <f t="shared" si="130"/>
        <v>0</v>
      </c>
      <c r="H367" s="63" t="str">
        <f t="shared" si="131"/>
        <v/>
      </c>
    </row>
    <row r="368" spans="2:8" x14ac:dyDescent="0.2">
      <c r="B368" s="58" t="s">
        <v>261</v>
      </c>
      <c r="C368" s="74">
        <v>4</v>
      </c>
      <c r="D368" s="74">
        <f>VLOOKUP(B368,'[1]por deptos 2011-2017'!$BD$10206:$BF$10742,3,0)</f>
        <v>0</v>
      </c>
      <c r="E368" s="67">
        <f t="shared" si="134"/>
        <v>1.1104941699056081E-3</v>
      </c>
      <c r="F368" s="67" t="str">
        <f t="shared" si="135"/>
        <v/>
      </c>
      <c r="G368" s="49" t="str">
        <f t="shared" si="130"/>
        <v>0</v>
      </c>
      <c r="H368" s="63">
        <f t="shared" si="131"/>
        <v>0</v>
      </c>
    </row>
    <row r="369" spans="1:8" x14ac:dyDescent="0.2">
      <c r="B369" s="58" t="s">
        <v>262</v>
      </c>
      <c r="C369" s="74">
        <v>20</v>
      </c>
      <c r="D369" s="74">
        <f>VLOOKUP(B369,'[1]por deptos 2011-2017'!$BD$10206:$BF$10742,3,0)</f>
        <v>5</v>
      </c>
      <c r="E369" s="67">
        <f t="shared" si="134"/>
        <v>5.5524708495280403E-3</v>
      </c>
      <c r="F369" s="67">
        <f t="shared" si="135"/>
        <v>1.658374792703151E-3</v>
      </c>
      <c r="G369" s="49">
        <f t="shared" si="130"/>
        <v>-0.75</v>
      </c>
      <c r="H369" s="63">
        <f t="shared" si="131"/>
        <v>-4.1643531371460298E-3</v>
      </c>
    </row>
    <row r="370" spans="1:8" x14ac:dyDescent="0.2">
      <c r="B370" s="58" t="s">
        <v>502</v>
      </c>
      <c r="C370" s="74">
        <v>8</v>
      </c>
      <c r="D370" s="74">
        <f>VLOOKUP(B370,'[1]por deptos 2011-2017'!$BD$10206:$BF$10742,3,0)</f>
        <v>0</v>
      </c>
      <c r="E370" s="67">
        <f t="shared" si="134"/>
        <v>2.2209883398112162E-3</v>
      </c>
      <c r="F370" s="67" t="str">
        <f t="shared" si="135"/>
        <v/>
      </c>
      <c r="G370" s="49" t="str">
        <f t="shared" si="130"/>
        <v>0</v>
      </c>
      <c r="H370" s="63">
        <f t="shared" si="131"/>
        <v>0</v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2011-2017'!$BD$10206:$BF$10742,3,0)</f>
        <v>1577</v>
      </c>
      <c r="E371" s="65" t="str">
        <f t="shared" si="134"/>
        <v/>
      </c>
      <c r="F371" s="65">
        <f t="shared" si="135"/>
        <v>0.52305140961857377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363</v>
      </c>
      <c r="D372" s="74">
        <f>VLOOKUP(B372,'[1]por deptos 2011-2017'!$BD$10206:$BF$10742,3,0)</f>
        <v>152</v>
      </c>
      <c r="E372" s="67">
        <f t="shared" si="134"/>
        <v>0.10077734591893392</v>
      </c>
      <c r="F372" s="67">
        <f t="shared" si="135"/>
        <v>5.0414593698175789E-2</v>
      </c>
      <c r="G372" s="49">
        <f t="shared" si="130"/>
        <v>-0.58126721763085398</v>
      </c>
      <c r="H372" s="63">
        <f t="shared" si="131"/>
        <v>-5.8578567462520818E-2</v>
      </c>
    </row>
    <row r="373" spans="1:8" x14ac:dyDescent="0.2">
      <c r="B373" s="58" t="s">
        <v>95</v>
      </c>
      <c r="C373" s="74">
        <v>89</v>
      </c>
      <c r="D373" s="74">
        <f>VLOOKUP(B373,'[1]por deptos 2011-2017'!$BD$10206:$BF$10742,3,0)</f>
        <v>22</v>
      </c>
      <c r="E373" s="67">
        <f t="shared" si="134"/>
        <v>2.4708495280399777E-2</v>
      </c>
      <c r="F373" s="67">
        <f t="shared" si="135"/>
        <v>7.2968490878938643E-3</v>
      </c>
      <c r="G373" s="49">
        <f t="shared" si="130"/>
        <v>-0.7528089887640449</v>
      </c>
      <c r="H373" s="63">
        <f t="shared" si="131"/>
        <v>-1.8600777345918931E-2</v>
      </c>
    </row>
    <row r="374" spans="1:8" x14ac:dyDescent="0.2">
      <c r="B374" s="58" t="s">
        <v>88</v>
      </c>
      <c r="C374" s="74">
        <v>85</v>
      </c>
      <c r="D374" s="74">
        <f>VLOOKUP(B374,'[1]por deptos 2011-2017'!$BD$10206:$BF$10742,3,0)</f>
        <v>56</v>
      </c>
      <c r="E374" s="67">
        <f t="shared" si="134"/>
        <v>2.359800111049417E-2</v>
      </c>
      <c r="F374" s="67">
        <f t="shared" si="135"/>
        <v>1.857379767827529E-2</v>
      </c>
      <c r="G374" s="49">
        <f t="shared" si="130"/>
        <v>-0.3411764705882353</v>
      </c>
      <c r="H374" s="63">
        <f t="shared" si="131"/>
        <v>-8.0510827318156578E-3</v>
      </c>
    </row>
    <row r="375" spans="1:8" x14ac:dyDescent="0.2">
      <c r="B375" s="58" t="s">
        <v>94</v>
      </c>
      <c r="C375" s="74">
        <v>44</v>
      </c>
      <c r="D375" s="74">
        <f>VLOOKUP(B375,'[1]por deptos 2011-2017'!$BD$10206:$BF$10742,3,0)</f>
        <v>71</v>
      </c>
      <c r="E375" s="67">
        <f t="shared" si="134"/>
        <v>1.2215435868961688E-2</v>
      </c>
      <c r="F375" s="67">
        <f t="shared" si="135"/>
        <v>2.3548922056384744E-2</v>
      </c>
      <c r="G375" s="49">
        <f t="shared" si="130"/>
        <v>0.61363636363636365</v>
      </c>
      <c r="H375" s="63">
        <f t="shared" si="131"/>
        <v>7.4958356468628543E-3</v>
      </c>
    </row>
    <row r="376" spans="1:8" x14ac:dyDescent="0.2">
      <c r="B376" s="58" t="s">
        <v>97</v>
      </c>
      <c r="C376" s="74">
        <v>0</v>
      </c>
      <c r="D376" s="74">
        <f>VLOOKUP(B376,'[1]por deptos 2011-2017'!$BD$10206:$BF$10742,3,0)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0</v>
      </c>
      <c r="D377" s="74">
        <f>VLOOKUP(B377,'[1]por deptos 2011-2017'!$BD$10206:$BF$10742,3,0)</f>
        <v>1</v>
      </c>
      <c r="E377" s="67" t="str">
        <f t="shared" si="134"/>
        <v/>
      </c>
      <c r="F377" s="67">
        <f t="shared" si="135"/>
        <v>3.3167495854063018E-4</v>
      </c>
      <c r="G377" s="49" t="str">
        <f t="shared" si="130"/>
        <v>0</v>
      </c>
      <c r="H377" s="63" t="str">
        <f t="shared" si="131"/>
        <v/>
      </c>
    </row>
    <row r="378" spans="1:8" x14ac:dyDescent="0.2">
      <c r="B378" s="58" t="s">
        <v>263</v>
      </c>
      <c r="C378" s="74">
        <v>0</v>
      </c>
      <c r="D378" s="74">
        <f>VLOOKUP(B378,'[1]por deptos 2011-2017'!$BD$10206:$BF$10742,3,0)</f>
        <v>0</v>
      </c>
      <c r="E378" s="67" t="str">
        <f t="shared" si="134"/>
        <v/>
      </c>
      <c r="F378" s="67" t="str">
        <f t="shared" si="135"/>
        <v/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45</v>
      </c>
      <c r="D379" s="74">
        <f>VLOOKUP(B379,'[1]por deptos 2011-2017'!$BD$10206:$BF$10742,3,0)</f>
        <v>9</v>
      </c>
      <c r="E379" s="67">
        <f t="shared" si="134"/>
        <v>1.2493059411438089E-2</v>
      </c>
      <c r="F379" s="67">
        <f t="shared" si="135"/>
        <v>2.9850746268656717E-3</v>
      </c>
      <c r="G379" s="49">
        <f t="shared" si="130"/>
        <v>-0.8</v>
      </c>
      <c r="H379" s="63">
        <f t="shared" si="131"/>
        <v>-9.9944475291504718E-3</v>
      </c>
    </row>
    <row r="380" spans="1:8" x14ac:dyDescent="0.2">
      <c r="B380" s="58" t="s">
        <v>601</v>
      </c>
      <c r="C380" s="74">
        <v>10</v>
      </c>
      <c r="D380" s="74">
        <f>VLOOKUP(B380,'[1]por deptos 2011-2017'!$BD$10206:$BF$10742,3,0)</f>
        <v>0</v>
      </c>
      <c r="E380" s="67">
        <f t="shared" si="134"/>
        <v>2.7762354247640201E-3</v>
      </c>
      <c r="F380" s="67" t="str">
        <f t="shared" si="135"/>
        <v/>
      </c>
      <c r="G380" s="49" t="str">
        <f t="shared" si="130"/>
        <v>0</v>
      </c>
      <c r="H380" s="63">
        <f t="shared" si="131"/>
        <v>0</v>
      </c>
    </row>
    <row r="381" spans="1:8" x14ac:dyDescent="0.2">
      <c r="B381" s="58" t="s">
        <v>602</v>
      </c>
      <c r="C381" s="74">
        <v>8</v>
      </c>
      <c r="D381" s="74">
        <f>VLOOKUP(B381,'[1]por deptos 2011-2017'!$BD$10206:$BF$10742,3,0)</f>
        <v>5</v>
      </c>
      <c r="E381" s="67">
        <f t="shared" si="134"/>
        <v>2.2209883398112162E-3</v>
      </c>
      <c r="F381" s="67">
        <f t="shared" si="135"/>
        <v>1.658374792703151E-3</v>
      </c>
      <c r="G381" s="49">
        <f t="shared" si="130"/>
        <v>-0.375</v>
      </c>
      <c r="H381" s="63">
        <f t="shared" si="131"/>
        <v>-8.3287062742920612E-4</v>
      </c>
    </row>
    <row r="382" spans="1:8" x14ac:dyDescent="0.2">
      <c r="B382" s="58" t="s">
        <v>265</v>
      </c>
      <c r="C382" s="74">
        <v>0</v>
      </c>
      <c r="D382" s="74">
        <f>VLOOKUP(B382,'[1]por deptos 2011-2017'!$BD$10206:$BF$10742,3,0)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17</v>
      </c>
      <c r="D383" s="74">
        <f>VLOOKUP(B383,'[1]por deptos 2011-2017'!$BD$10206:$BF$10742,3,0)</f>
        <v>21</v>
      </c>
      <c r="E383" s="67">
        <f t="shared" si="134"/>
        <v>4.7196002220988341E-3</v>
      </c>
      <c r="F383" s="67">
        <f t="shared" si="135"/>
        <v>6.965174129353234E-3</v>
      </c>
      <c r="G383" s="49">
        <f t="shared" si="130"/>
        <v>0.23529411764705882</v>
      </c>
      <c r="H383" s="63">
        <f t="shared" si="131"/>
        <v>1.1104941699056081E-3</v>
      </c>
    </row>
    <row r="384" spans="1:8" x14ac:dyDescent="0.2">
      <c r="B384" s="58" t="s">
        <v>96</v>
      </c>
      <c r="C384" s="74">
        <v>26</v>
      </c>
      <c r="D384" s="74">
        <f>VLOOKUP(B384,'[1]por deptos 2011-2017'!$BD$10206:$BF$10742,3,0)</f>
        <v>12</v>
      </c>
      <c r="E384" s="67">
        <f t="shared" si="134"/>
        <v>7.2182121043864516E-3</v>
      </c>
      <c r="F384" s="67">
        <f t="shared" si="135"/>
        <v>3.9800995024875619E-3</v>
      </c>
      <c r="G384" s="49">
        <f t="shared" si="130"/>
        <v>-0.53846153846153844</v>
      </c>
      <c r="H384" s="63">
        <f t="shared" si="131"/>
        <v>-3.8867295946696276E-3</v>
      </c>
    </row>
    <row r="385" spans="1:9" x14ac:dyDescent="0.2">
      <c r="B385" s="58" t="s">
        <v>266</v>
      </c>
      <c r="C385" s="74">
        <v>192</v>
      </c>
      <c r="D385" s="74">
        <f>VLOOKUP(B385,'[1]por deptos 2011-2017'!$BD$10206:$BF$10742,3,0)</f>
        <v>114</v>
      </c>
      <c r="E385" s="67">
        <f t="shared" si="134"/>
        <v>5.3303720155469185E-2</v>
      </c>
      <c r="F385" s="67">
        <f t="shared" si="135"/>
        <v>3.7810945273631838E-2</v>
      </c>
      <c r="G385" s="49">
        <f t="shared" si="130"/>
        <v>-0.40625</v>
      </c>
      <c r="H385" s="63">
        <f t="shared" si="131"/>
        <v>-2.1654636313159357E-2</v>
      </c>
    </row>
    <row r="386" spans="1:9" x14ac:dyDescent="0.2">
      <c r="B386" s="58" t="s">
        <v>603</v>
      </c>
      <c r="C386" s="74">
        <v>21</v>
      </c>
      <c r="D386" s="74">
        <f>VLOOKUP(B386,'[1]por deptos 2011-2017'!$BD$10206:$BF$10742,3,0)</f>
        <v>14</v>
      </c>
      <c r="E386" s="67">
        <f t="shared" si="134"/>
        <v>5.830094392004442E-3</v>
      </c>
      <c r="F386" s="67">
        <f t="shared" si="135"/>
        <v>4.6434494195688224E-3</v>
      </c>
      <c r="G386" s="49">
        <f t="shared" si="130"/>
        <v>-0.33333333333333331</v>
      </c>
      <c r="H386" s="63">
        <f t="shared" si="131"/>
        <v>-1.943364797334814E-3</v>
      </c>
    </row>
    <row r="387" spans="1:9" x14ac:dyDescent="0.2">
      <c r="B387" s="58" t="s">
        <v>90</v>
      </c>
      <c r="C387" s="74">
        <v>35</v>
      </c>
      <c r="D387" s="74">
        <f>VLOOKUP(B387,'[1]por deptos 2011-2017'!$BD$10206:$BF$10742,3,0)</f>
        <v>31</v>
      </c>
      <c r="E387" s="67">
        <f t="shared" si="134"/>
        <v>9.71682398667407E-3</v>
      </c>
      <c r="F387" s="67">
        <f t="shared" si="135"/>
        <v>1.0281923714759536E-2</v>
      </c>
      <c r="G387" s="49">
        <f t="shared" si="130"/>
        <v>-0.11428571428571428</v>
      </c>
      <c r="H387" s="63">
        <f t="shared" si="131"/>
        <v>-1.1104941699056079E-3</v>
      </c>
    </row>
    <row r="388" spans="1:9" s="26" customFormat="1" x14ac:dyDescent="0.2">
      <c r="A388" s="40"/>
      <c r="B388" s="59" t="s">
        <v>561</v>
      </c>
      <c r="C388" s="73">
        <v>0</v>
      </c>
      <c r="D388" s="74">
        <f>VLOOKUP(B388,'[1]por deptos 2011-2017'!$BD$10206:$BF$10742,3,0)</f>
        <v>0</v>
      </c>
      <c r="E388" s="67" t="str">
        <f t="shared" ref="E388:E389" si="138">+IF(C388=0,"",C388/C$333)</f>
        <v/>
      </c>
      <c r="F388" s="67" t="str">
        <f t="shared" ref="F388:F389" si="139">+IF(D388=0,"",D388/D$333)</f>
        <v/>
      </c>
      <c r="G388" s="49" t="str">
        <f t="shared" ref="G388:G389" si="140">+IF(OR(AND(D388=0),(C388=0)),"0",((D388-C388)/C388))</f>
        <v>0</v>
      </c>
      <c r="H388" s="63" t="str">
        <f t="shared" ref="H388:H389" si="141">+IF(OR(AND(E388=""),(G388="")),"",E388*G388)</f>
        <v/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2011-2017'!$BD$10206:$BF$10742,3,0)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2011-2017'!$BD$10206:$BF$10742,3,0)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0</v>
      </c>
      <c r="D391" s="74">
        <f>VLOOKUP(B391,'[1]por deptos 2011-2017'!$BD$10206:$BF$10742,3,0)</f>
        <v>0</v>
      </c>
      <c r="E391" s="67" t="str">
        <f t="shared" si="142"/>
        <v/>
      </c>
      <c r="F391" s="67" t="str">
        <f t="shared" si="143"/>
        <v/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0</v>
      </c>
      <c r="D392" s="74">
        <f>VLOOKUP(B392,'[1]por deptos 2011-2017'!$BD$10206:$BF$10742,3,0)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2011-2017'!$BD$10206:$BF$10742,3,0)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2011-2017'!$BD$10206:$BF$10742,3,0)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323</v>
      </c>
      <c r="D395" s="74">
        <f>VLOOKUP(B395,'[1]por deptos 2011-2017'!$BD$10206:$BF$10742,3,0)</f>
        <v>127</v>
      </c>
      <c r="E395" s="67">
        <f t="shared" si="142"/>
        <v>8.9672404219877849E-2</v>
      </c>
      <c r="F395" s="67">
        <f t="shared" si="143"/>
        <v>4.212271973466003E-2</v>
      </c>
      <c r="G395" s="49">
        <f t="shared" si="130"/>
        <v>-0.60681114551083593</v>
      </c>
      <c r="H395" s="63">
        <f t="shared" si="131"/>
        <v>-5.4414214325374792E-2</v>
      </c>
    </row>
    <row r="396" spans="1:9" x14ac:dyDescent="0.2">
      <c r="B396" s="58" t="s">
        <v>505</v>
      </c>
      <c r="C396" s="74">
        <v>0</v>
      </c>
      <c r="D396" s="74">
        <f>VLOOKUP(B396,'[1]por deptos 2011-2017'!$BD$10206:$BF$10742,3,0)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2011-2017'!$BD$10206:$BF$10742,3,0)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45</v>
      </c>
      <c r="D398" s="74">
        <f>VLOOKUP(B398,'[1]por deptos 2011-2017'!$BD$10206:$BF$10742,3,0)</f>
        <v>115</v>
      </c>
      <c r="E398" s="67">
        <f t="shared" si="142"/>
        <v>1.2493059411438089E-2</v>
      </c>
      <c r="F398" s="67">
        <f t="shared" si="143"/>
        <v>3.8142620232172471E-2</v>
      </c>
      <c r="G398" s="49">
        <f t="shared" si="130"/>
        <v>1.5555555555555556</v>
      </c>
      <c r="H398" s="63">
        <f t="shared" si="131"/>
        <v>1.943364797334814E-2</v>
      </c>
    </row>
    <row r="399" spans="1:9" x14ac:dyDescent="0.2">
      <c r="B399" s="58" t="s">
        <v>506</v>
      </c>
      <c r="C399" s="74">
        <v>2</v>
      </c>
      <c r="D399" s="74">
        <f>VLOOKUP(B399,'[1]por deptos 2011-2017'!$BD$10206:$BF$10742,3,0)</f>
        <v>4</v>
      </c>
      <c r="E399" s="67">
        <f t="shared" si="142"/>
        <v>5.5524708495280405E-4</v>
      </c>
      <c r="F399" s="67">
        <f t="shared" si="143"/>
        <v>1.3266998341625207E-3</v>
      </c>
      <c r="G399" s="49">
        <f t="shared" si="130"/>
        <v>1</v>
      </c>
      <c r="H399" s="63">
        <f t="shared" si="131"/>
        <v>5.5524708495280405E-4</v>
      </c>
    </row>
    <row r="400" spans="1:9" x14ac:dyDescent="0.2">
      <c r="B400" s="58" t="s">
        <v>91</v>
      </c>
      <c r="C400" s="74">
        <v>6</v>
      </c>
      <c r="D400" s="74">
        <f>VLOOKUP(B400,'[1]por deptos 2011-2017'!$BD$10206:$BF$10742,3,0)</f>
        <v>0</v>
      </c>
      <c r="E400" s="67">
        <f t="shared" si="142"/>
        <v>1.665741254858412E-3</v>
      </c>
      <c r="F400" s="67" t="str">
        <f t="shared" si="143"/>
        <v/>
      </c>
      <c r="G400" s="49" t="str">
        <f t="shared" si="130"/>
        <v>0</v>
      </c>
      <c r="H400" s="63">
        <f t="shared" si="131"/>
        <v>0</v>
      </c>
    </row>
    <row r="401" spans="1:9" x14ac:dyDescent="0.2">
      <c r="B401" s="58" t="s">
        <v>605</v>
      </c>
      <c r="C401" s="74">
        <v>0</v>
      </c>
      <c r="D401" s="74">
        <f>VLOOKUP(B401,'[1]por deptos 2011-2017'!$BD$10206:$BF$10742,3,0)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2011-2017'!$BD$10206:$BF$10742,3,0)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2</v>
      </c>
      <c r="D403" s="74">
        <f>VLOOKUP(B403,'[1]por deptos 2011-2017'!$BD$10206:$BF$10742,3,0)</f>
        <v>2</v>
      </c>
      <c r="E403" s="67">
        <f t="shared" ref="E403:E405" si="148">+IF(C403=0,"",C403/C$333)</f>
        <v>5.5524708495280405E-4</v>
      </c>
      <c r="F403" s="67">
        <f t="shared" ref="F403:F405" si="149">+IF(D403=0,"",D403/D$333)</f>
        <v>6.6334991708126036E-4</v>
      </c>
      <c r="G403" s="49">
        <f t="shared" ref="G403:G405" si="150">+IF(OR(AND(D403=0),(C403=0)),"0",((D403-C403)/C403))</f>
        <v>0</v>
      </c>
      <c r="H403" s="63">
        <f t="shared" ref="H403:H405" si="151">+IF(OR(AND(E403=""),(G403="")),"",E403*G403)</f>
        <v>0</v>
      </c>
      <c r="I403" s="2"/>
    </row>
    <row r="404" spans="1:9" s="26" customFormat="1" x14ac:dyDescent="0.2">
      <c r="A404" s="40"/>
      <c r="B404" s="59" t="s">
        <v>563</v>
      </c>
      <c r="C404" s="73">
        <v>0</v>
      </c>
      <c r="D404" s="74">
        <f>VLOOKUP(B404,'[1]por deptos 2011-2017'!$BD$10206:$BF$10742,3,0)</f>
        <v>2</v>
      </c>
      <c r="E404" s="67" t="str">
        <f t="shared" si="148"/>
        <v/>
      </c>
      <c r="F404" s="67">
        <f t="shared" si="149"/>
        <v>6.6334991708126036E-4</v>
      </c>
      <c r="G404" s="49" t="str">
        <f t="shared" si="150"/>
        <v>0</v>
      </c>
      <c r="H404" s="63" t="str">
        <f t="shared" si="151"/>
        <v/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2011-2017'!$BD$10206:$BF$10742,3,0)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3</v>
      </c>
      <c r="D406" s="74">
        <f>VLOOKUP(B406,'[1]por deptos 2011-2017'!$BD$10206:$BF$10742,3,0)</f>
        <v>0</v>
      </c>
      <c r="E406" s="65">
        <f t="shared" si="144"/>
        <v>8.3287062742920602E-4</v>
      </c>
      <c r="F406" s="65" t="str">
        <f t="shared" si="145"/>
        <v/>
      </c>
      <c r="G406" s="65" t="str">
        <f t="shared" si="146"/>
        <v>0</v>
      </c>
      <c r="H406" s="48">
        <f t="shared" si="147"/>
        <v>0</v>
      </c>
      <c r="I406" s="2"/>
    </row>
    <row r="407" spans="1:9" s="26" customFormat="1" x14ac:dyDescent="0.2">
      <c r="A407" s="41"/>
      <c r="B407" s="59" t="s">
        <v>274</v>
      </c>
      <c r="C407" s="73">
        <v>34</v>
      </c>
      <c r="D407" s="74">
        <f>VLOOKUP(B407,'[1]por deptos 2011-2017'!$BD$10206:$BF$10742,3,0)</f>
        <v>6</v>
      </c>
      <c r="E407" s="65">
        <f t="shared" si="144"/>
        <v>9.4392004441976683E-3</v>
      </c>
      <c r="F407" s="65">
        <f t="shared" si="145"/>
        <v>1.990049751243781E-3</v>
      </c>
      <c r="G407" s="65">
        <f t="shared" si="146"/>
        <v>-0.82352941176470584</v>
      </c>
      <c r="H407" s="48">
        <f t="shared" si="147"/>
        <v>-7.773459189339256E-3</v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2011-2017'!$BD$10206:$BF$10742,3,0)</f>
        <v>0</v>
      </c>
      <c r="E408" s="65" t="str">
        <f t="shared" si="144"/>
        <v/>
      </c>
      <c r="F408" s="65" t="str">
        <f t="shared" si="145"/>
        <v/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19</v>
      </c>
      <c r="D409" s="74">
        <f>VLOOKUP(B409,'[1]por deptos 2011-2017'!$BD$10206:$BF$10742,3,0)</f>
        <v>0</v>
      </c>
      <c r="E409" s="65">
        <f t="shared" si="144"/>
        <v>5.2748473070516376E-3</v>
      </c>
      <c r="F409" s="65" t="str">
        <f t="shared" si="145"/>
        <v/>
      </c>
      <c r="G409" s="65" t="str">
        <f t="shared" si="146"/>
        <v>0</v>
      </c>
      <c r="H409" s="48">
        <f t="shared" si="147"/>
        <v>0</v>
      </c>
      <c r="I409" s="2"/>
    </row>
    <row r="410" spans="1:9" s="26" customFormat="1" x14ac:dyDescent="0.2">
      <c r="A410" s="41"/>
      <c r="B410" s="59" t="s">
        <v>508</v>
      </c>
      <c r="C410" s="73">
        <v>21</v>
      </c>
      <c r="D410" s="74">
        <f>VLOOKUP(B410,'[1]por deptos 2011-2017'!$BD$10206:$BF$10742,3,0)</f>
        <v>0</v>
      </c>
      <c r="E410" s="65">
        <f t="shared" si="144"/>
        <v>5.830094392004442E-3</v>
      </c>
      <c r="F410" s="65" t="str">
        <f t="shared" si="145"/>
        <v/>
      </c>
      <c r="G410" s="65" t="str">
        <f t="shared" si="146"/>
        <v>0</v>
      </c>
      <c r="H410" s="48">
        <f t="shared" si="147"/>
        <v>0</v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2011-2017'!$BD$10206:$BF$10742,3,0)</f>
        <v>1</v>
      </c>
      <c r="E411" s="65" t="str">
        <f t="shared" ref="E411" si="152">+IF(C411=0,"",C411/C$333)</f>
        <v/>
      </c>
      <c r="F411" s="65">
        <f t="shared" ref="F411" si="153">+IF(D411=0,"",D411/D$333)</f>
        <v>3.3167495854063018E-4</v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2011-2017'!$BD$10206:$BF$10742,3,0)</f>
        <v>0</v>
      </c>
      <c r="E412" s="67" t="str">
        <f t="shared" si="144"/>
        <v/>
      </c>
      <c r="F412" s="67" t="str">
        <f t="shared" si="145"/>
        <v/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13</v>
      </c>
      <c r="D413" s="74">
        <f>VLOOKUP(B413,'[1]por deptos 2011-2017'!$BD$10206:$BF$10742,3,0)</f>
        <v>5</v>
      </c>
      <c r="E413" s="67">
        <f t="shared" si="144"/>
        <v>3.6091060521932258E-3</v>
      </c>
      <c r="F413" s="67">
        <f t="shared" si="145"/>
        <v>1.658374792703151E-3</v>
      </c>
      <c r="G413" s="49">
        <f t="shared" si="146"/>
        <v>-0.61538461538461542</v>
      </c>
      <c r="H413" s="63">
        <f t="shared" si="147"/>
        <v>-2.2209883398112162E-3</v>
      </c>
    </row>
    <row r="414" spans="1:9" x14ac:dyDescent="0.2">
      <c r="B414" s="58" t="s">
        <v>278</v>
      </c>
      <c r="C414" s="74">
        <v>96</v>
      </c>
      <c r="D414" s="74">
        <f>VLOOKUP(B414,'[1]por deptos 2011-2017'!$BD$10206:$BF$10742,3,0)</f>
        <v>9</v>
      </c>
      <c r="E414" s="67">
        <f t="shared" si="144"/>
        <v>2.6651860077734593E-2</v>
      </c>
      <c r="F414" s="67">
        <f t="shared" si="145"/>
        <v>2.9850746268656717E-3</v>
      </c>
      <c r="G414" s="49">
        <f t="shared" si="146"/>
        <v>-0.90625</v>
      </c>
      <c r="H414" s="63">
        <f t="shared" si="147"/>
        <v>-2.4153248195446973E-2</v>
      </c>
    </row>
    <row r="415" spans="1:9" x14ac:dyDescent="0.2">
      <c r="B415" s="58" t="s">
        <v>100</v>
      </c>
      <c r="C415" s="74">
        <v>0</v>
      </c>
      <c r="D415" s="74">
        <f>VLOOKUP(B415,'[1]por deptos 2011-2017'!$BD$10206:$BF$10742,3,0)</f>
        <v>0</v>
      </c>
      <c r="E415" s="67" t="str">
        <f t="shared" si="144"/>
        <v/>
      </c>
      <c r="F415" s="67" t="str">
        <f t="shared" si="145"/>
        <v/>
      </c>
      <c r="G415" s="49" t="str">
        <f t="shared" si="146"/>
        <v>0</v>
      </c>
      <c r="H415" s="63" t="str">
        <f t="shared" si="147"/>
        <v/>
      </c>
    </row>
    <row r="416" spans="1:9" x14ac:dyDescent="0.2">
      <c r="B416" s="58" t="s">
        <v>101</v>
      </c>
      <c r="C416" s="74">
        <v>0</v>
      </c>
      <c r="D416" s="74">
        <f>VLOOKUP(B416,'[1]por deptos 2011-2017'!$BD$10206:$BF$10742,3,0)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2</v>
      </c>
      <c r="D417" s="74">
        <f>VLOOKUP(B417,'[1]por deptos 2011-2017'!$BD$10206:$BF$10742,3,0)</f>
        <v>0</v>
      </c>
      <c r="E417" s="67">
        <f t="shared" si="144"/>
        <v>5.5524708495280405E-4</v>
      </c>
      <c r="F417" s="67" t="str">
        <f t="shared" si="145"/>
        <v/>
      </c>
      <c r="G417" s="49" t="str">
        <f t="shared" si="146"/>
        <v>0</v>
      </c>
      <c r="H417" s="63">
        <f t="shared" si="147"/>
        <v>0</v>
      </c>
    </row>
    <row r="418" spans="1:9" x14ac:dyDescent="0.2">
      <c r="B418" s="58" t="s">
        <v>279</v>
      </c>
      <c r="C418" s="74">
        <v>15</v>
      </c>
      <c r="D418" s="74">
        <f>VLOOKUP(B418,'[1]por deptos 2011-2017'!$BD$10206:$BF$10742,3,0)</f>
        <v>0</v>
      </c>
      <c r="E418" s="67">
        <f t="shared" si="144"/>
        <v>4.1643531371460298E-3</v>
      </c>
      <c r="F418" s="67" t="str">
        <f t="shared" si="145"/>
        <v/>
      </c>
      <c r="G418" s="49" t="str">
        <f t="shared" si="146"/>
        <v>0</v>
      </c>
      <c r="H418" s="63">
        <f t="shared" si="147"/>
        <v>0</v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2011-2017'!$BD$10206:$BF$10742,3,0)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1</v>
      </c>
      <c r="D420" s="74">
        <f>VLOOKUP(B420,'[1]por deptos 2011-2017'!$BD$10206:$BF$10742,3,0)</f>
        <v>0</v>
      </c>
      <c r="E420" s="67">
        <f t="shared" si="156"/>
        <v>2.7762354247640202E-4</v>
      </c>
      <c r="F420" s="67" t="str">
        <f t="shared" si="157"/>
        <v/>
      </c>
      <c r="G420" s="49" t="str">
        <f t="shared" si="158"/>
        <v>0</v>
      </c>
      <c r="H420" s="63">
        <f t="shared" si="159"/>
        <v>0</v>
      </c>
      <c r="I420" s="2"/>
    </row>
    <row r="421" spans="1:9" s="26" customFormat="1" x14ac:dyDescent="0.2">
      <c r="A421" s="41"/>
      <c r="B421" s="59" t="s">
        <v>99</v>
      </c>
      <c r="C421" s="73">
        <v>6</v>
      </c>
      <c r="D421" s="74">
        <f>VLOOKUP(B421,'[1]por deptos 2011-2017'!$BD$10206:$BF$10742,3,0)</f>
        <v>0</v>
      </c>
      <c r="E421" s="65">
        <f t="shared" si="144"/>
        <v>1.665741254858412E-3</v>
      </c>
      <c r="F421" s="65" t="str">
        <f t="shared" si="145"/>
        <v/>
      </c>
      <c r="G421" s="65" t="str">
        <f t="shared" si="146"/>
        <v>0</v>
      </c>
      <c r="H421" s="48">
        <f t="shared" si="147"/>
        <v>0</v>
      </c>
      <c r="I421" s="2"/>
    </row>
    <row r="422" spans="1:9" s="26" customFormat="1" x14ac:dyDescent="0.2">
      <c r="A422" s="40"/>
      <c r="B422" s="59" t="s">
        <v>570</v>
      </c>
      <c r="C422" s="73">
        <v>3</v>
      </c>
      <c r="D422" s="74">
        <f>VLOOKUP(B422,'[1]por deptos 2011-2017'!$BD$10206:$BF$10742,3,0)</f>
        <v>0</v>
      </c>
      <c r="E422" s="65">
        <f t="shared" ref="E422:E424" si="160">+IF(C422=0,"",C422/C$333)</f>
        <v>8.3287062742920602E-4</v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>
        <f t="shared" ref="H422:H424" si="163">+IF(OR(AND(E422=""),(G422="")),"",E422*G422)</f>
        <v>0</v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2011-2017'!$BD$10206:$BF$10742,3,0)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2011-2017'!$BD$10206:$BF$10742,3,0)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2</v>
      </c>
      <c r="D425" s="74">
        <f>VLOOKUP(B425,'[1]por deptos 2011-2017'!$BD$10206:$BF$10742,3,0)</f>
        <v>1</v>
      </c>
      <c r="E425" s="67">
        <f t="shared" si="144"/>
        <v>5.5524708495280405E-4</v>
      </c>
      <c r="F425" s="67">
        <f t="shared" si="145"/>
        <v>3.3167495854063018E-4</v>
      </c>
      <c r="G425" s="49">
        <f t="shared" si="146"/>
        <v>-0.5</v>
      </c>
      <c r="H425" s="63">
        <f t="shared" si="147"/>
        <v>-2.7762354247640202E-4</v>
      </c>
    </row>
    <row r="426" spans="1:9" x14ac:dyDescent="0.2">
      <c r="B426" s="58" t="s">
        <v>106</v>
      </c>
      <c r="C426" s="74">
        <v>0</v>
      </c>
      <c r="D426" s="74">
        <f>VLOOKUP(B426,'[1]por deptos 2011-2017'!$BD$10206:$BF$10742,3,0)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4</v>
      </c>
      <c r="D427" s="74">
        <f>VLOOKUP(B427,'[1]por deptos 2011-2017'!$BD$10206:$BF$10742,3,0)</f>
        <v>0</v>
      </c>
      <c r="E427" s="67">
        <f t="shared" si="144"/>
        <v>1.1104941699056081E-3</v>
      </c>
      <c r="F427" s="67" t="str">
        <f t="shared" si="145"/>
        <v/>
      </c>
      <c r="G427" s="49" t="str">
        <f t="shared" si="146"/>
        <v>0</v>
      </c>
      <c r="H427" s="63">
        <f t="shared" si="147"/>
        <v>0</v>
      </c>
    </row>
    <row r="428" spans="1:9" x14ac:dyDescent="0.2">
      <c r="B428" s="58" t="s">
        <v>114</v>
      </c>
      <c r="C428" s="74">
        <v>27</v>
      </c>
      <c r="D428" s="74">
        <f>VLOOKUP(B428,'[1]por deptos 2011-2017'!$BD$10206:$BF$10742,3,0)</f>
        <v>13</v>
      </c>
      <c r="E428" s="67">
        <f t="shared" si="144"/>
        <v>7.4958356468628543E-3</v>
      </c>
      <c r="F428" s="67">
        <f t="shared" si="145"/>
        <v>4.3117744610281922E-3</v>
      </c>
      <c r="G428" s="49">
        <f t="shared" si="146"/>
        <v>-0.51851851851851849</v>
      </c>
      <c r="H428" s="63">
        <f t="shared" si="147"/>
        <v>-3.886729594669628E-3</v>
      </c>
    </row>
    <row r="429" spans="1:9" x14ac:dyDescent="0.2">
      <c r="B429" s="58" t="s">
        <v>280</v>
      </c>
      <c r="C429" s="74">
        <v>1</v>
      </c>
      <c r="D429" s="74">
        <f>VLOOKUP(B429,'[1]por deptos 2011-2017'!$BD$10206:$BF$10742,3,0)</f>
        <v>1</v>
      </c>
      <c r="E429" s="67">
        <f t="shared" si="144"/>
        <v>2.7762354247640202E-4</v>
      </c>
      <c r="F429" s="67">
        <f t="shared" si="145"/>
        <v>3.3167495854063018E-4</v>
      </c>
      <c r="G429" s="49">
        <f t="shared" si="146"/>
        <v>0</v>
      </c>
      <c r="H429" s="63">
        <f t="shared" si="147"/>
        <v>0</v>
      </c>
    </row>
    <row r="430" spans="1:9" x14ac:dyDescent="0.2">
      <c r="B430" s="58" t="s">
        <v>510</v>
      </c>
      <c r="C430" s="74">
        <v>0</v>
      </c>
      <c r="D430" s="74">
        <f>VLOOKUP(B430,'[1]por deptos 2011-2017'!$BD$10206:$BF$10742,3,0)</f>
        <v>52</v>
      </c>
      <c r="E430" s="67" t="str">
        <f t="shared" si="144"/>
        <v/>
      </c>
      <c r="F430" s="67">
        <f t="shared" si="145"/>
        <v>1.7247097844112769E-2</v>
      </c>
      <c r="G430" s="49" t="str">
        <f t="shared" si="146"/>
        <v>0</v>
      </c>
      <c r="H430" s="63" t="str">
        <f t="shared" si="147"/>
        <v/>
      </c>
    </row>
    <row r="431" spans="1:9" ht="24" x14ac:dyDescent="0.2">
      <c r="B431" s="58" t="s">
        <v>511</v>
      </c>
      <c r="C431" s="74">
        <v>21</v>
      </c>
      <c r="D431" s="74">
        <f>VLOOKUP(B431,'[1]por deptos 2011-2017'!$BD$10206:$BF$10742,3,0)</f>
        <v>50</v>
      </c>
      <c r="E431" s="67">
        <f t="shared" si="144"/>
        <v>5.830094392004442E-3</v>
      </c>
      <c r="F431" s="67">
        <f t="shared" si="145"/>
        <v>1.658374792703151E-2</v>
      </c>
      <c r="G431" s="49">
        <f t="shared" si="146"/>
        <v>1.3809523809523809</v>
      </c>
      <c r="H431" s="63">
        <f t="shared" si="147"/>
        <v>8.0510827318156578E-3</v>
      </c>
    </row>
    <row r="432" spans="1:9" x14ac:dyDescent="0.2">
      <c r="B432" s="58" t="s">
        <v>512</v>
      </c>
      <c r="C432" s="74">
        <v>0</v>
      </c>
      <c r="D432" s="74">
        <f>VLOOKUP(B432,'[1]por deptos 2011-2017'!$BD$10206:$BF$10742,3,0)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11</v>
      </c>
      <c r="D433" s="74">
        <f>VLOOKUP(B433,'[1]por deptos 2011-2017'!$BD$10206:$BF$10742,3,0)</f>
        <v>0</v>
      </c>
      <c r="E433" s="67">
        <f t="shared" si="144"/>
        <v>3.0538589672404219E-3</v>
      </c>
      <c r="F433" s="67" t="str">
        <f t="shared" si="145"/>
        <v/>
      </c>
      <c r="G433" s="49" t="str">
        <f t="shared" si="146"/>
        <v>0</v>
      </c>
      <c r="H433" s="63">
        <f t="shared" si="147"/>
        <v>0</v>
      </c>
    </row>
    <row r="434" spans="2:8" x14ac:dyDescent="0.2">
      <c r="B434" s="58" t="s">
        <v>281</v>
      </c>
      <c r="C434" s="74">
        <v>0</v>
      </c>
      <c r="D434" s="74">
        <f>VLOOKUP(B434,'[1]por deptos 2011-2017'!$BD$10206:$BF$10742,3,0)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2</v>
      </c>
      <c r="D435" s="74">
        <f>VLOOKUP(B435,'[1]por deptos 2011-2017'!$BD$10206:$BF$10742,3,0)</f>
        <v>0</v>
      </c>
      <c r="E435" s="67">
        <f t="shared" si="144"/>
        <v>5.5524708495280405E-4</v>
      </c>
      <c r="F435" s="67" t="str">
        <f t="shared" si="145"/>
        <v/>
      </c>
      <c r="G435" s="49" t="str">
        <f t="shared" si="146"/>
        <v>0</v>
      </c>
      <c r="H435" s="63">
        <f t="shared" si="147"/>
        <v>0</v>
      </c>
    </row>
    <row r="436" spans="2:8" x14ac:dyDescent="0.2">
      <c r="B436" s="58" t="s">
        <v>395</v>
      </c>
      <c r="C436" s="74">
        <v>0</v>
      </c>
      <c r="D436" s="74">
        <f>VLOOKUP(B436,'[1]por deptos 2011-2017'!$BD$10206:$BF$10742,3,0)</f>
        <v>0</v>
      </c>
      <c r="E436" s="67" t="str">
        <f t="shared" si="144"/>
        <v/>
      </c>
      <c r="F436" s="67" t="str">
        <f t="shared" si="145"/>
        <v/>
      </c>
      <c r="G436" s="49" t="str">
        <f t="shared" si="146"/>
        <v>0</v>
      </c>
      <c r="H436" s="63" t="str">
        <f t="shared" si="147"/>
        <v/>
      </c>
    </row>
    <row r="437" spans="2:8" x14ac:dyDescent="0.2">
      <c r="B437" s="58" t="s">
        <v>109</v>
      </c>
      <c r="C437" s="74">
        <v>62</v>
      </c>
      <c r="D437" s="74">
        <f>VLOOKUP(B437,'[1]por deptos 2011-2017'!$BD$10206:$BF$10742,3,0)</f>
        <v>18</v>
      </c>
      <c r="E437" s="67">
        <f t="shared" si="144"/>
        <v>1.7212659633536923E-2</v>
      </c>
      <c r="F437" s="67">
        <f t="shared" si="145"/>
        <v>5.9701492537313433E-3</v>
      </c>
      <c r="G437" s="49">
        <f t="shared" si="146"/>
        <v>-0.70967741935483875</v>
      </c>
      <c r="H437" s="63">
        <f t="shared" si="147"/>
        <v>-1.2215435868961688E-2</v>
      </c>
    </row>
    <row r="438" spans="2:8" x14ac:dyDescent="0.2">
      <c r="B438" s="58" t="s">
        <v>282</v>
      </c>
      <c r="C438" s="74">
        <v>3</v>
      </c>
      <c r="D438" s="74">
        <f>VLOOKUP(B438,'[1]por deptos 2011-2017'!$BD$10206:$BF$10742,3,0)</f>
        <v>1</v>
      </c>
      <c r="E438" s="67">
        <f t="shared" si="144"/>
        <v>8.3287062742920602E-4</v>
      </c>
      <c r="F438" s="67">
        <f t="shared" si="145"/>
        <v>3.3167495854063018E-4</v>
      </c>
      <c r="G438" s="49">
        <f t="shared" si="146"/>
        <v>-0.66666666666666663</v>
      </c>
      <c r="H438" s="63">
        <f t="shared" si="147"/>
        <v>-5.5524708495280394E-4</v>
      </c>
    </row>
    <row r="439" spans="2:8" x14ac:dyDescent="0.2">
      <c r="B439" s="58" t="s">
        <v>108</v>
      </c>
      <c r="C439" s="74">
        <v>0</v>
      </c>
      <c r="D439" s="74">
        <f>VLOOKUP(B439,'[1]por deptos 2011-2017'!$BD$10206:$BF$10742,3,0)</f>
        <v>11</v>
      </c>
      <c r="E439" s="67" t="str">
        <f t="shared" si="144"/>
        <v/>
      </c>
      <c r="F439" s="67">
        <f t="shared" si="145"/>
        <v>3.6484245439469321E-3</v>
      </c>
      <c r="G439" s="49" t="str">
        <f t="shared" si="146"/>
        <v>0</v>
      </c>
      <c r="H439" s="63" t="str">
        <f t="shared" si="147"/>
        <v/>
      </c>
    </row>
    <row r="440" spans="2:8" x14ac:dyDescent="0.2">
      <c r="B440" s="58" t="s">
        <v>347</v>
      </c>
      <c r="C440" s="74">
        <v>0</v>
      </c>
      <c r="D440" s="74">
        <f>VLOOKUP(B440,'[1]por deptos 2011-2017'!$BD$10206:$BF$10742,3,0)</f>
        <v>5</v>
      </c>
      <c r="E440" s="67" t="str">
        <f t="shared" si="144"/>
        <v/>
      </c>
      <c r="F440" s="67">
        <f t="shared" si="145"/>
        <v>1.658374792703151E-3</v>
      </c>
      <c r="G440" s="49" t="str">
        <f t="shared" si="146"/>
        <v>0</v>
      </c>
      <c r="H440" s="63" t="str">
        <f t="shared" si="147"/>
        <v/>
      </c>
    </row>
    <row r="441" spans="2:8" x14ac:dyDescent="0.2">
      <c r="B441" s="58" t="s">
        <v>118</v>
      </c>
      <c r="C441" s="74">
        <v>16</v>
      </c>
      <c r="D441" s="74">
        <f>VLOOKUP(B441,'[1]por deptos 2011-2017'!$BD$10206:$BF$10742,3,0)</f>
        <v>1</v>
      </c>
      <c r="E441" s="67">
        <f t="shared" si="144"/>
        <v>4.4419766796224324E-3</v>
      </c>
      <c r="F441" s="67">
        <f t="shared" si="145"/>
        <v>3.3167495854063018E-4</v>
      </c>
      <c r="G441" s="49">
        <f t="shared" si="146"/>
        <v>-0.9375</v>
      </c>
      <c r="H441" s="63">
        <f t="shared" si="147"/>
        <v>-4.1643531371460306E-3</v>
      </c>
    </row>
    <row r="442" spans="2:8" x14ac:dyDescent="0.2">
      <c r="B442" s="58" t="s">
        <v>105</v>
      </c>
      <c r="C442" s="74">
        <v>1</v>
      </c>
      <c r="D442" s="74">
        <f>VLOOKUP(B442,'[1]por deptos 2011-2017'!$BD$10206:$BF$10742,3,0)</f>
        <v>0</v>
      </c>
      <c r="E442" s="67">
        <f t="shared" si="144"/>
        <v>2.7762354247640202E-4</v>
      </c>
      <c r="F442" s="67" t="str">
        <f t="shared" si="145"/>
        <v/>
      </c>
      <c r="G442" s="49" t="str">
        <f t="shared" si="146"/>
        <v>0</v>
      </c>
      <c r="H442" s="63">
        <f t="shared" si="147"/>
        <v>0</v>
      </c>
    </row>
    <row r="443" spans="2:8" x14ac:dyDescent="0.2">
      <c r="B443" s="58" t="s">
        <v>283</v>
      </c>
      <c r="C443" s="74">
        <v>123</v>
      </c>
      <c r="D443" s="74">
        <f>VLOOKUP(B443,'[1]por deptos 2011-2017'!$BD$10206:$BF$10742,3,0)</f>
        <v>20</v>
      </c>
      <c r="E443" s="67">
        <f t="shared" si="144"/>
        <v>3.4147695724597443E-2</v>
      </c>
      <c r="F443" s="67">
        <f t="shared" si="145"/>
        <v>6.6334991708126038E-3</v>
      </c>
      <c r="G443" s="49">
        <f t="shared" si="146"/>
        <v>-0.83739837398373984</v>
      </c>
      <c r="H443" s="63">
        <f t="shared" si="147"/>
        <v>-2.8595224875069405E-2</v>
      </c>
    </row>
    <row r="444" spans="2:8" x14ac:dyDescent="0.2">
      <c r="B444" s="58" t="s">
        <v>513</v>
      </c>
      <c r="C444" s="74">
        <v>0</v>
      </c>
      <c r="D444" s="74">
        <f>VLOOKUP(B444,'[1]por deptos 2011-2017'!$BD$10206:$BF$10742,3,0)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0</v>
      </c>
      <c r="D445" s="74">
        <f>VLOOKUP(B445,'[1]por deptos 2011-2017'!$BD$10206:$BF$10742,3,0)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2011-2017'!$BD$10206:$BF$10742,3,0)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2011-2017'!$BD$10206:$BF$10742,3,0)</f>
        <v>0</v>
      </c>
      <c r="E447" s="67" t="str">
        <f t="shared" si="144"/>
        <v/>
      </c>
      <c r="F447" s="67" t="str">
        <f t="shared" si="145"/>
        <v/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4</v>
      </c>
      <c r="D448" s="74">
        <f>VLOOKUP(B448,'[1]por deptos 2011-2017'!$BD$10206:$BF$10742,3,0)</f>
        <v>2</v>
      </c>
      <c r="E448" s="67">
        <f t="shared" si="144"/>
        <v>1.1104941699056081E-3</v>
      </c>
      <c r="F448" s="67">
        <f t="shared" si="145"/>
        <v>6.6334991708126036E-4</v>
      </c>
      <c r="G448" s="49">
        <f t="shared" si="146"/>
        <v>-0.5</v>
      </c>
      <c r="H448" s="63">
        <f t="shared" si="147"/>
        <v>-5.5524708495280405E-4</v>
      </c>
    </row>
    <row r="449" spans="2:8" x14ac:dyDescent="0.2">
      <c r="B449" s="58" t="s">
        <v>113</v>
      </c>
      <c r="C449" s="74">
        <v>0</v>
      </c>
      <c r="D449" s="74">
        <f>VLOOKUP(B449,'[1]por deptos 2011-2017'!$BD$10206:$BF$10742,3,0)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2011-2017'!$BD$10206:$BF$10742,3,0)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26</v>
      </c>
      <c r="D451" s="74">
        <f>VLOOKUP(B451,'[1]por deptos 2011-2017'!$BD$10206:$BF$10742,3,0)</f>
        <v>0</v>
      </c>
      <c r="E451" s="67">
        <f t="shared" si="144"/>
        <v>7.2182121043864516E-3</v>
      </c>
      <c r="F451" s="67" t="str">
        <f t="shared" si="145"/>
        <v/>
      </c>
      <c r="G451" s="49" t="str">
        <f t="shared" si="146"/>
        <v>0</v>
      </c>
      <c r="H451" s="63">
        <f t="shared" si="147"/>
        <v>0</v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2011-2017'!$BD$10206:$BF$10742,3,0)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4</v>
      </c>
      <c r="D453" s="74">
        <f>VLOOKUP(B453,'[1]por deptos 2011-2017'!$BD$10206:$BF$10742,3,0)</f>
        <v>2</v>
      </c>
      <c r="E453" s="67">
        <f t="shared" si="144"/>
        <v>1.1104941699056081E-3</v>
      </c>
      <c r="F453" s="67">
        <f t="shared" si="145"/>
        <v>6.6334991708126036E-4</v>
      </c>
      <c r="G453" s="49">
        <f t="shared" si="146"/>
        <v>-0.5</v>
      </c>
      <c r="H453" s="63">
        <f t="shared" si="147"/>
        <v>-5.5524708495280405E-4</v>
      </c>
    </row>
    <row r="454" spans="2:8" x14ac:dyDescent="0.2">
      <c r="B454" s="58" t="s">
        <v>286</v>
      </c>
      <c r="C454" s="74">
        <v>0</v>
      </c>
      <c r="D454" s="74">
        <f>VLOOKUP(B454,'[1]por deptos 2011-2017'!$BD$10206:$BF$10742,3,0)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5</v>
      </c>
      <c r="D455" s="74">
        <f>VLOOKUP(B455,'[1]por deptos 2011-2017'!$BD$10206:$BF$10742,3,0)</f>
        <v>0</v>
      </c>
      <c r="E455" s="67">
        <f t="shared" si="144"/>
        <v>1.3881177123820101E-3</v>
      </c>
      <c r="F455" s="67" t="str">
        <f t="shared" si="145"/>
        <v/>
      </c>
      <c r="G455" s="49" t="str">
        <f t="shared" si="146"/>
        <v>0</v>
      </c>
      <c r="H455" s="63">
        <f t="shared" si="147"/>
        <v>0</v>
      </c>
    </row>
    <row r="456" spans="2:8" x14ac:dyDescent="0.2">
      <c r="B456" s="58" t="s">
        <v>287</v>
      </c>
      <c r="C456" s="74">
        <v>80</v>
      </c>
      <c r="D456" s="74">
        <f>VLOOKUP(B456,'[1]por deptos 2011-2017'!$BD$10206:$BF$10742,3,0)</f>
        <v>4</v>
      </c>
      <c r="E456" s="67">
        <f t="shared" si="144"/>
        <v>2.2209883398112161E-2</v>
      </c>
      <c r="F456" s="67">
        <f t="shared" si="145"/>
        <v>1.3266998341625207E-3</v>
      </c>
      <c r="G456" s="49">
        <f t="shared" si="146"/>
        <v>-0.95</v>
      </c>
      <c r="H456" s="63">
        <f t="shared" si="147"/>
        <v>-2.1099389228206551E-2</v>
      </c>
    </row>
    <row r="457" spans="2:8" x14ac:dyDescent="0.2">
      <c r="B457" s="58" t="s">
        <v>288</v>
      </c>
      <c r="C457" s="74">
        <v>0</v>
      </c>
      <c r="D457" s="74">
        <f>VLOOKUP(B457,'[1]por deptos 2011-2017'!$BD$10206:$BF$10742,3,0)</f>
        <v>0</v>
      </c>
      <c r="E457" s="67" t="str">
        <f t="shared" si="144"/>
        <v/>
      </c>
      <c r="F457" s="67" t="str">
        <f t="shared" si="145"/>
        <v/>
      </c>
      <c r="G457" s="49" t="str">
        <f t="shared" si="146"/>
        <v>0</v>
      </c>
      <c r="H457" s="63" t="str">
        <f t="shared" si="147"/>
        <v/>
      </c>
    </row>
    <row r="458" spans="2:8" x14ac:dyDescent="0.2">
      <c r="B458" s="58" t="s">
        <v>289</v>
      </c>
      <c r="C458" s="74">
        <v>5</v>
      </c>
      <c r="D458" s="74">
        <f>VLOOKUP(B458,'[1]por deptos 2011-2017'!$BD$10206:$BF$10742,3,0)</f>
        <v>0</v>
      </c>
      <c r="E458" s="67">
        <f t="shared" si="144"/>
        <v>1.3881177123820101E-3</v>
      </c>
      <c r="F458" s="67" t="str">
        <f t="shared" si="145"/>
        <v/>
      </c>
      <c r="G458" s="49" t="str">
        <f t="shared" si="146"/>
        <v>0</v>
      </c>
      <c r="H458" s="63">
        <f t="shared" si="147"/>
        <v>0</v>
      </c>
    </row>
    <row r="459" spans="2:8" x14ac:dyDescent="0.2">
      <c r="B459" s="58" t="s">
        <v>104</v>
      </c>
      <c r="C459" s="74">
        <v>0</v>
      </c>
      <c r="D459" s="74">
        <f>VLOOKUP(B459,'[1]por deptos 2011-2017'!$BD$10206:$BF$10742,3,0)</f>
        <v>1</v>
      </c>
      <c r="E459" s="67" t="str">
        <f t="shared" si="144"/>
        <v/>
      </c>
      <c r="F459" s="67">
        <f t="shared" si="145"/>
        <v>3.3167495854063018E-4</v>
      </c>
      <c r="G459" s="49" t="str">
        <f t="shared" si="146"/>
        <v>0</v>
      </c>
      <c r="H459" s="63" t="str">
        <f t="shared" si="147"/>
        <v/>
      </c>
    </row>
    <row r="460" spans="2:8" x14ac:dyDescent="0.2">
      <c r="B460" s="58" t="s">
        <v>290</v>
      </c>
      <c r="C460" s="74">
        <v>2</v>
      </c>
      <c r="D460" s="74">
        <f>VLOOKUP(B460,'[1]por deptos 2011-2017'!$BD$10206:$BF$10742,3,0)</f>
        <v>0</v>
      </c>
      <c r="E460" s="67">
        <f t="shared" si="144"/>
        <v>5.5524708495280405E-4</v>
      </c>
      <c r="F460" s="67" t="str">
        <f t="shared" si="145"/>
        <v/>
      </c>
      <c r="G460" s="49" t="str">
        <f t="shared" si="146"/>
        <v>0</v>
      </c>
      <c r="H460" s="63">
        <f t="shared" si="147"/>
        <v>0</v>
      </c>
    </row>
    <row r="461" spans="2:8" x14ac:dyDescent="0.2">
      <c r="B461" s="58" t="s">
        <v>291</v>
      </c>
      <c r="C461" s="74">
        <v>31</v>
      </c>
      <c r="D461" s="74">
        <f>VLOOKUP(B461,'[1]por deptos 2011-2017'!$BD$10206:$BF$10742,3,0)</f>
        <v>0</v>
      </c>
      <c r="E461" s="67">
        <f t="shared" si="144"/>
        <v>8.6063298167684613E-3</v>
      </c>
      <c r="F461" s="67" t="str">
        <f t="shared" si="145"/>
        <v/>
      </c>
      <c r="G461" s="49" t="str">
        <f t="shared" si="146"/>
        <v>0</v>
      </c>
      <c r="H461" s="63">
        <f t="shared" si="147"/>
        <v>0</v>
      </c>
    </row>
    <row r="462" spans="2:8" x14ac:dyDescent="0.2">
      <c r="B462" s="58" t="s">
        <v>516</v>
      </c>
      <c r="C462" s="74">
        <v>22</v>
      </c>
      <c r="D462" s="74">
        <f>VLOOKUP(B462,'[1]por deptos 2011-2017'!$BD$10206:$BF$10742,3,0)</f>
        <v>21</v>
      </c>
      <c r="E462" s="67">
        <f t="shared" si="144"/>
        <v>6.1077179344808438E-3</v>
      </c>
      <c r="F462" s="67">
        <f t="shared" si="145"/>
        <v>6.965174129353234E-3</v>
      </c>
      <c r="G462" s="49">
        <f t="shared" si="146"/>
        <v>-4.5454545454545456E-2</v>
      </c>
      <c r="H462" s="63">
        <f t="shared" si="147"/>
        <v>-2.7762354247640202E-4</v>
      </c>
    </row>
    <row r="463" spans="2:8" x14ac:dyDescent="0.2">
      <c r="B463" s="58" t="s">
        <v>292</v>
      </c>
      <c r="C463" s="74">
        <v>0</v>
      </c>
      <c r="D463" s="74">
        <f>VLOOKUP(B463,'[1]por deptos 2011-2017'!$BD$10206:$BF$10742,3,0)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0</v>
      </c>
      <c r="D464" s="74">
        <f>VLOOKUP(B464,'[1]por deptos 2011-2017'!$BD$10206:$BF$10742,3,0)</f>
        <v>0</v>
      </c>
      <c r="E464" s="67" t="str">
        <f t="shared" si="144"/>
        <v/>
      </c>
      <c r="F464" s="67" t="str">
        <f t="shared" si="145"/>
        <v/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0</v>
      </c>
      <c r="D465" s="74">
        <f>VLOOKUP(B465,'[1]por deptos 2011-2017'!$BD$10206:$BF$10742,3,0)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2011-2017'!$BD$10206:$BF$10742,3,0)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1</v>
      </c>
      <c r="D467" s="74">
        <f>VLOOKUP(B467,'[1]por deptos 2011-2017'!$BD$10206:$BF$10742,3,0)</f>
        <v>0</v>
      </c>
      <c r="E467" s="67">
        <f t="shared" si="144"/>
        <v>2.7762354247640202E-4</v>
      </c>
      <c r="F467" s="67" t="str">
        <f t="shared" si="145"/>
        <v/>
      </c>
      <c r="G467" s="49" t="str">
        <f t="shared" si="146"/>
        <v>0</v>
      </c>
      <c r="H467" s="63">
        <f t="shared" si="147"/>
        <v>0</v>
      </c>
    </row>
    <row r="468" spans="2:8" x14ac:dyDescent="0.2">
      <c r="B468" s="58" t="s">
        <v>128</v>
      </c>
      <c r="C468" s="74">
        <v>2</v>
      </c>
      <c r="D468" s="74">
        <f>VLOOKUP(B468,'[1]por deptos 2011-2017'!$BD$10206:$BF$10742,3,0)</f>
        <v>5</v>
      </c>
      <c r="E468" s="67">
        <f t="shared" si="144"/>
        <v>5.5524708495280405E-4</v>
      </c>
      <c r="F468" s="67">
        <f t="shared" si="145"/>
        <v>1.658374792703151E-3</v>
      </c>
      <c r="G468" s="49">
        <f t="shared" si="146"/>
        <v>1.5</v>
      </c>
      <c r="H468" s="63">
        <f t="shared" si="147"/>
        <v>8.3287062742920612E-4</v>
      </c>
    </row>
    <row r="469" spans="2:8" x14ac:dyDescent="0.2">
      <c r="B469" s="58" t="s">
        <v>296</v>
      </c>
      <c r="C469" s="74">
        <v>1</v>
      </c>
      <c r="D469" s="74">
        <f>VLOOKUP(B469,'[1]por deptos 2011-2017'!$BD$10206:$BF$10742,3,0)</f>
        <v>0</v>
      </c>
      <c r="E469" s="67">
        <f t="shared" si="144"/>
        <v>2.7762354247640202E-4</v>
      </c>
      <c r="F469" s="67" t="str">
        <f t="shared" si="145"/>
        <v/>
      </c>
      <c r="G469" s="49" t="str">
        <f t="shared" si="146"/>
        <v>0</v>
      </c>
      <c r="H469" s="63">
        <f t="shared" si="147"/>
        <v>0</v>
      </c>
    </row>
    <row r="470" spans="2:8" x14ac:dyDescent="0.2">
      <c r="B470" s="58" t="s">
        <v>297</v>
      </c>
      <c r="C470" s="74">
        <v>0</v>
      </c>
      <c r="D470" s="74">
        <f>VLOOKUP(B470,'[1]por deptos 2011-2017'!$BD$10206:$BF$10742,3,0)</f>
        <v>0</v>
      </c>
      <c r="E470" s="67" t="str">
        <f t="shared" si="144"/>
        <v/>
      </c>
      <c r="F470" s="67" t="str">
        <f t="shared" si="145"/>
        <v/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2011-2017'!$BD$10206:$BF$10742,3,0)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67</v>
      </c>
      <c r="D472" s="74">
        <f>VLOOKUP(B472,'[1]por deptos 2011-2017'!$BD$10206:$BF$10742,3,0)</f>
        <v>0</v>
      </c>
      <c r="E472" s="67">
        <f t="shared" si="144"/>
        <v>1.8600777345918935E-2</v>
      </c>
      <c r="F472" s="67" t="str">
        <f t="shared" si="145"/>
        <v/>
      </c>
      <c r="G472" s="49" t="str">
        <f t="shared" si="146"/>
        <v>0</v>
      </c>
      <c r="H472" s="63">
        <f t="shared" si="147"/>
        <v>0</v>
      </c>
    </row>
    <row r="473" spans="2:8" x14ac:dyDescent="0.2">
      <c r="B473" s="58" t="s">
        <v>299</v>
      </c>
      <c r="C473" s="74">
        <v>0</v>
      </c>
      <c r="D473" s="74">
        <f>VLOOKUP(B473,'[1]por deptos 2011-2017'!$BD$10206:$BF$10742,3,0)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2011-2017'!$BD$10206:$BF$10742,3,0)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2011-2017'!$BD$10206:$BF$10742,3,0)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2011-2017'!$BD$10206:$BF$10742,3,0)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2011-2017'!$BD$10206:$BF$10742,3,0)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2011-2017'!$BD$10206:$BF$10742,3,0)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2011-2017'!$BD$10206:$BF$10742,3,0)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0</v>
      </c>
      <c r="D480" s="74">
        <f>VLOOKUP(B480,'[1]por deptos 2011-2017'!$BD$10206:$BF$10742,3,0)</f>
        <v>0</v>
      </c>
      <c r="E480" s="67" t="str">
        <f t="shared" si="164"/>
        <v/>
      </c>
      <c r="F480" s="67" t="str">
        <f t="shared" si="165"/>
        <v/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1</v>
      </c>
      <c r="D481" s="74">
        <f>VLOOKUP(B481,'[1]por deptos 2011-2017'!$BD$10206:$BF$10742,3,0)</f>
        <v>0</v>
      </c>
      <c r="E481" s="67">
        <f t="shared" si="164"/>
        <v>2.7762354247640202E-4</v>
      </c>
      <c r="F481" s="67" t="str">
        <f t="shared" si="165"/>
        <v/>
      </c>
      <c r="G481" s="49" t="str">
        <f t="shared" si="166"/>
        <v>0</v>
      </c>
      <c r="H481" s="63">
        <f t="shared" si="167"/>
        <v>0</v>
      </c>
    </row>
    <row r="482" spans="2:8" x14ac:dyDescent="0.2">
      <c r="B482" s="58" t="s">
        <v>518</v>
      </c>
      <c r="C482" s="74">
        <v>11</v>
      </c>
      <c r="D482" s="74">
        <f>VLOOKUP(B482,'[1]por deptos 2011-2017'!$BD$10206:$BF$10742,3,0)</f>
        <v>4</v>
      </c>
      <c r="E482" s="67">
        <f t="shared" si="164"/>
        <v>3.0538589672404219E-3</v>
      </c>
      <c r="F482" s="67">
        <f t="shared" si="165"/>
        <v>1.3266998341625207E-3</v>
      </c>
      <c r="G482" s="49">
        <f t="shared" si="166"/>
        <v>-0.63636363636363635</v>
      </c>
      <c r="H482" s="63">
        <f t="shared" si="167"/>
        <v>-1.9433647973348138E-3</v>
      </c>
    </row>
    <row r="483" spans="2:8" x14ac:dyDescent="0.2">
      <c r="B483" s="58" t="s">
        <v>124</v>
      </c>
      <c r="C483" s="74">
        <v>0</v>
      </c>
      <c r="D483" s="74">
        <f>VLOOKUP(B483,'[1]por deptos 2011-2017'!$BD$10206:$BF$10742,3,0)</f>
        <v>0</v>
      </c>
      <c r="E483" s="67" t="str">
        <f t="shared" si="164"/>
        <v/>
      </c>
      <c r="F483" s="67" t="str">
        <f t="shared" si="165"/>
        <v/>
      </c>
      <c r="G483" s="49" t="str">
        <f t="shared" si="166"/>
        <v>0</v>
      </c>
      <c r="H483" s="63" t="str">
        <f t="shared" si="167"/>
        <v/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2011-2017'!$BD$10206:$BF$10742,3,0)</f>
        <v>0</v>
      </c>
      <c r="E484" s="67" t="str">
        <f t="shared" si="164"/>
        <v/>
      </c>
      <c r="F484" s="67" t="str">
        <f t="shared" si="165"/>
        <v/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2011-2017'!$BD$10206:$BF$10742,3,0)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2011-2017'!$BD$10206:$BF$10742,3,0)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19</v>
      </c>
      <c r="D487" s="74">
        <f>VLOOKUP(B487,'[1]por deptos 2011-2017'!$BD$10206:$BF$10742,3,0)</f>
        <v>0</v>
      </c>
      <c r="E487" s="67">
        <f t="shared" si="164"/>
        <v>5.2748473070516376E-3</v>
      </c>
      <c r="F487" s="67" t="str">
        <f t="shared" si="165"/>
        <v/>
      </c>
      <c r="G487" s="49" t="str">
        <f t="shared" si="166"/>
        <v>0</v>
      </c>
      <c r="H487" s="63">
        <f t="shared" si="167"/>
        <v>0</v>
      </c>
    </row>
    <row r="488" spans="2:8" x14ac:dyDescent="0.2">
      <c r="B488" s="58" t="s">
        <v>119</v>
      </c>
      <c r="C488" s="74">
        <v>1</v>
      </c>
      <c r="D488" s="74">
        <f>VLOOKUP(B488,'[1]por deptos 2011-2017'!$BD$10206:$BF$10742,3,0)</f>
        <v>1</v>
      </c>
      <c r="E488" s="67">
        <f t="shared" si="164"/>
        <v>2.7762354247640202E-4</v>
      </c>
      <c r="F488" s="67">
        <f t="shared" si="165"/>
        <v>3.3167495854063018E-4</v>
      </c>
      <c r="G488" s="49">
        <f t="shared" si="166"/>
        <v>0</v>
      </c>
      <c r="H488" s="63">
        <f t="shared" si="167"/>
        <v>0</v>
      </c>
    </row>
    <row r="489" spans="2:8" x14ac:dyDescent="0.2">
      <c r="B489" s="58" t="s">
        <v>519</v>
      </c>
      <c r="C489" s="74">
        <v>18</v>
      </c>
      <c r="D489" s="74">
        <f>VLOOKUP(B489,'[1]por deptos 2011-2017'!$BD$10206:$BF$10742,3,0)</f>
        <v>0</v>
      </c>
      <c r="E489" s="67">
        <f t="shared" si="164"/>
        <v>4.9972237645752359E-3</v>
      </c>
      <c r="F489" s="67" t="str">
        <f t="shared" si="165"/>
        <v/>
      </c>
      <c r="G489" s="49" t="str">
        <f t="shared" si="166"/>
        <v>0</v>
      </c>
      <c r="H489" s="63">
        <f t="shared" si="167"/>
        <v>0</v>
      </c>
    </row>
    <row r="490" spans="2:8" x14ac:dyDescent="0.2">
      <c r="B490" s="58" t="s">
        <v>308</v>
      </c>
      <c r="C490" s="74">
        <v>0</v>
      </c>
      <c r="D490" s="74">
        <f>VLOOKUP(B490,'[1]por deptos 2011-2017'!$BD$10206:$BF$10742,3,0)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2011-2017'!$BD$10206:$BF$10742,3,0)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2011-2017'!$BD$10206:$BF$10742,3,0)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2011-2017'!$BD$10206:$BF$10742,3,0)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2011-2017'!$BD$10206:$BF$10742,3,0)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2011-2017'!$BD$10206:$BF$10742,3,0)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2011-2017'!$BD$10206:$BF$10742,3,0)</f>
        <v>0</v>
      </c>
      <c r="E496" s="67" t="str">
        <f t="shared" si="164"/>
        <v/>
      </c>
      <c r="F496" s="67" t="str">
        <f t="shared" si="165"/>
        <v/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2011-2017'!$BD$10206:$BF$10742,3,0)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2011-2017'!$BD$10206:$BF$10742,3,0)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2011-2017'!$BD$10206:$BF$10742,3,0)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2011-2017'!$BD$10206:$BF$10742,3,0)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2</v>
      </c>
      <c r="D501" s="74">
        <f>VLOOKUP(B501,'[1]por deptos 2011-2017'!$BD$10206:$BF$10742,3,0)</f>
        <v>0</v>
      </c>
      <c r="E501" s="67">
        <f t="shared" si="164"/>
        <v>5.5524708495280405E-4</v>
      </c>
      <c r="F501" s="67" t="str">
        <f t="shared" si="165"/>
        <v/>
      </c>
      <c r="G501" s="49" t="str">
        <f t="shared" si="166"/>
        <v>0</v>
      </c>
      <c r="H501" s="63">
        <f t="shared" si="167"/>
        <v>0</v>
      </c>
    </row>
    <row r="502" spans="1:9" x14ac:dyDescent="0.2">
      <c r="B502" s="58" t="s">
        <v>314</v>
      </c>
      <c r="C502" s="74">
        <v>0</v>
      </c>
      <c r="D502" s="74">
        <f>VLOOKUP(B502,'[1]por deptos 2011-2017'!$BD$10206:$BF$10742,3,0)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2011-2017'!$BD$10206:$BF$10742,3,0)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1</v>
      </c>
      <c r="D504" s="74">
        <f>VLOOKUP(B504,'[1]por deptos 2011-2017'!$BD$10206:$BF$10742,3,0)</f>
        <v>7</v>
      </c>
      <c r="E504" s="67">
        <f t="shared" si="164"/>
        <v>2.7762354247640202E-4</v>
      </c>
      <c r="F504" s="67">
        <f t="shared" si="165"/>
        <v>2.3217247097844112E-3</v>
      </c>
      <c r="G504" s="49">
        <f t="shared" si="166"/>
        <v>6</v>
      </c>
      <c r="H504" s="63">
        <f t="shared" si="167"/>
        <v>1.6657412548584122E-3</v>
      </c>
    </row>
    <row r="505" spans="1:9" x14ac:dyDescent="0.2">
      <c r="B505" s="58" t="s">
        <v>522</v>
      </c>
      <c r="C505" s="74">
        <v>0</v>
      </c>
      <c r="D505" s="74">
        <f>VLOOKUP(B505,'[1]por deptos 2011-2017'!$BD$10206:$BF$10742,3,0)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48</v>
      </c>
      <c r="D506" s="74">
        <f>VLOOKUP(B506,'[1]por deptos 2011-2017'!$BD$10206:$BF$10742,3,0)</f>
        <v>3</v>
      </c>
      <c r="E506" s="67">
        <f t="shared" ref="E506" si="168">+IF(C506=0,"",C506/C$333)</f>
        <v>1.3325930038867296E-2</v>
      </c>
      <c r="F506" s="67">
        <f t="shared" ref="F506" si="169">+IF(D506=0,"",D506/D$333)</f>
        <v>9.9502487562189048E-4</v>
      </c>
      <c r="G506" s="49">
        <f t="shared" ref="G506" si="170">+IF(OR(AND(D506=0),(C506=0)),"0",((D506-C506)/C506))</f>
        <v>-0.9375</v>
      </c>
      <c r="H506" s="63">
        <f t="shared" ref="H506" si="171">+IF(OR(AND(E506=""),(G506="")),"",E506*G506)</f>
        <v>-1.2493059411438091E-2</v>
      </c>
      <c r="I506" s="2"/>
    </row>
    <row r="507" spans="1:9" x14ac:dyDescent="0.2">
      <c r="B507" s="58" t="s">
        <v>137</v>
      </c>
      <c r="C507" s="74">
        <v>12</v>
      </c>
      <c r="D507" s="74">
        <f>VLOOKUP(B507,'[1]por deptos 2011-2017'!$BD$10206:$BF$10742,3,0)</f>
        <v>5</v>
      </c>
      <c r="E507" s="67">
        <f t="shared" ref="E507:E532" si="172">+IF(C507=0,"",C507/C$333)</f>
        <v>3.3314825097168241E-3</v>
      </c>
      <c r="F507" s="67">
        <f t="shared" ref="F507:F532" si="173">+IF(D507=0,"",D507/D$333)</f>
        <v>1.658374792703151E-3</v>
      </c>
      <c r="G507" s="49">
        <f t="shared" si="166"/>
        <v>-0.58333333333333337</v>
      </c>
      <c r="H507" s="63">
        <f t="shared" si="167"/>
        <v>-1.9433647973348142E-3</v>
      </c>
    </row>
    <row r="508" spans="1:9" x14ac:dyDescent="0.2">
      <c r="B508" s="58" t="s">
        <v>523</v>
      </c>
      <c r="C508" s="74">
        <v>62</v>
      </c>
      <c r="D508" s="74">
        <f>VLOOKUP(B508,'[1]por deptos 2011-2017'!$BD$10206:$BF$10742,3,0)</f>
        <v>0</v>
      </c>
      <c r="E508" s="67">
        <f t="shared" si="172"/>
        <v>1.7212659633536923E-2</v>
      </c>
      <c r="F508" s="67" t="str">
        <f t="shared" si="173"/>
        <v/>
      </c>
      <c r="G508" s="49" t="str">
        <f t="shared" si="166"/>
        <v>0</v>
      </c>
      <c r="H508" s="63">
        <f t="shared" si="167"/>
        <v>0</v>
      </c>
    </row>
    <row r="509" spans="1:9" x14ac:dyDescent="0.2">
      <c r="B509" s="58" t="s">
        <v>135</v>
      </c>
      <c r="C509" s="74">
        <v>0</v>
      </c>
      <c r="D509" s="74">
        <f>VLOOKUP(B509,'[1]por deptos 2011-2017'!$BD$10206:$BF$10742,3,0)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96</v>
      </c>
      <c r="D510" s="74">
        <f>VLOOKUP(B510,'[1]por deptos 2011-2017'!$BD$10206:$BF$10742,3,0)</f>
        <v>7</v>
      </c>
      <c r="E510" s="67">
        <f t="shared" si="172"/>
        <v>2.6651860077734593E-2</v>
      </c>
      <c r="F510" s="67">
        <f t="shared" si="173"/>
        <v>2.3217247097844112E-3</v>
      </c>
      <c r="G510" s="49">
        <f t="shared" si="166"/>
        <v>-0.92708333333333337</v>
      </c>
      <c r="H510" s="63">
        <f t="shared" si="167"/>
        <v>-2.470849528039978E-2</v>
      </c>
    </row>
    <row r="511" spans="1:9" x14ac:dyDescent="0.2">
      <c r="B511" s="58" t="s">
        <v>349</v>
      </c>
      <c r="C511" s="74">
        <v>4</v>
      </c>
      <c r="D511" s="74">
        <f>VLOOKUP(B511,'[1]por deptos 2011-2017'!$BD$10206:$BF$10742,3,0)</f>
        <v>9</v>
      </c>
      <c r="E511" s="67">
        <f t="shared" si="172"/>
        <v>1.1104941699056081E-3</v>
      </c>
      <c r="F511" s="67">
        <f t="shared" si="173"/>
        <v>2.9850746268656717E-3</v>
      </c>
      <c r="G511" s="49">
        <f t="shared" si="166"/>
        <v>1.25</v>
      </c>
      <c r="H511" s="63">
        <f t="shared" si="167"/>
        <v>1.3881177123820101E-3</v>
      </c>
    </row>
    <row r="512" spans="1:9" x14ac:dyDescent="0.2">
      <c r="B512" s="58" t="s">
        <v>524</v>
      </c>
      <c r="C512" s="74">
        <v>0</v>
      </c>
      <c r="D512" s="74">
        <f>VLOOKUP(B512,'[1]por deptos 2011-2017'!$BD$10206:$BF$10742,3,0)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2011-2017'!$BD$10206:$BF$10742,3,0)</f>
        <v>0</v>
      </c>
      <c r="E513" s="67" t="str">
        <f t="shared" si="172"/>
        <v/>
      </c>
      <c r="F513" s="67" t="str">
        <f t="shared" si="173"/>
        <v/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2</v>
      </c>
      <c r="D514" s="74">
        <f>VLOOKUP(B514,'[1]por deptos 2011-2017'!$BD$10206:$BF$10742,3,0)</f>
        <v>0</v>
      </c>
      <c r="E514" s="67">
        <f t="shared" si="172"/>
        <v>5.5524708495280405E-4</v>
      </c>
      <c r="F514" s="67" t="str">
        <f t="shared" si="173"/>
        <v/>
      </c>
      <c r="G514" s="49" t="str">
        <f t="shared" si="166"/>
        <v>0</v>
      </c>
      <c r="H514" s="63">
        <f t="shared" si="167"/>
        <v>0</v>
      </c>
    </row>
    <row r="515" spans="2:8" x14ac:dyDescent="0.2">
      <c r="B515" s="58" t="s">
        <v>143</v>
      </c>
      <c r="C515" s="74">
        <v>0</v>
      </c>
      <c r="D515" s="74">
        <f>VLOOKUP(B515,'[1]por deptos 2011-2017'!$BD$10206:$BF$10742,3,0)</f>
        <v>0</v>
      </c>
      <c r="E515" s="67" t="str">
        <f t="shared" si="172"/>
        <v/>
      </c>
      <c r="F515" s="67" t="str">
        <f t="shared" si="173"/>
        <v/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2011-2017'!$BD$10206:$BF$10742,3,0)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2011-2017'!$BD$10206:$BF$10742,3,0)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2011-2017'!$BD$10206:$BF$10742,3,0)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1</v>
      </c>
      <c r="D519" s="74">
        <f>VLOOKUP(B519,'[1]por deptos 2011-2017'!$BD$10206:$BF$10742,3,0)</f>
        <v>0</v>
      </c>
      <c r="E519" s="67">
        <f t="shared" si="172"/>
        <v>2.7762354247640202E-4</v>
      </c>
      <c r="F519" s="67" t="str">
        <f t="shared" si="173"/>
        <v/>
      </c>
      <c r="G519" s="49" t="str">
        <f t="shared" si="166"/>
        <v>0</v>
      </c>
      <c r="H519" s="63">
        <f t="shared" si="167"/>
        <v>0</v>
      </c>
    </row>
    <row r="520" spans="2:8" x14ac:dyDescent="0.2">
      <c r="B520" s="58" t="s">
        <v>317</v>
      </c>
      <c r="C520" s="74">
        <v>16</v>
      </c>
      <c r="D520" s="74">
        <f>VLOOKUP(B520,'[1]por deptos 2011-2017'!$BD$10206:$BF$10742,3,0)</f>
        <v>16</v>
      </c>
      <c r="E520" s="67">
        <f t="shared" si="172"/>
        <v>4.4419766796224324E-3</v>
      </c>
      <c r="F520" s="67">
        <f t="shared" si="173"/>
        <v>5.3067993366500829E-3</v>
      </c>
      <c r="G520" s="49">
        <f t="shared" si="166"/>
        <v>0</v>
      </c>
      <c r="H520" s="63">
        <f t="shared" si="167"/>
        <v>0</v>
      </c>
    </row>
    <row r="521" spans="2:8" x14ac:dyDescent="0.2">
      <c r="B521" s="58" t="s">
        <v>318</v>
      </c>
      <c r="C521" s="74">
        <v>0</v>
      </c>
      <c r="D521" s="74">
        <f>VLOOKUP(B521,'[1]por deptos 2011-2017'!$BD$10206:$BF$10742,3,0)</f>
        <v>1</v>
      </c>
      <c r="E521" s="67" t="str">
        <f t="shared" si="172"/>
        <v/>
      </c>
      <c r="F521" s="67">
        <f t="shared" si="173"/>
        <v>3.3167495854063018E-4</v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1</v>
      </c>
      <c r="D522" s="74">
        <f>VLOOKUP(B522,'[1]por deptos 2011-2017'!$BD$10206:$BF$10742,3,0)</f>
        <v>2</v>
      </c>
      <c r="E522" s="67">
        <f t="shared" si="172"/>
        <v>2.7762354247640202E-4</v>
      </c>
      <c r="F522" s="67">
        <f t="shared" si="173"/>
        <v>6.6334991708126036E-4</v>
      </c>
      <c r="G522" s="49">
        <f t="shared" si="166"/>
        <v>1</v>
      </c>
      <c r="H522" s="63">
        <f t="shared" si="167"/>
        <v>2.7762354247640202E-4</v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2011-2017'!$BD$10206:$BF$10742,3,0)</f>
        <v>0</v>
      </c>
      <c r="E523" s="67" t="str">
        <f t="shared" si="172"/>
        <v/>
      </c>
      <c r="F523" s="67" t="str">
        <f t="shared" si="173"/>
        <v/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2011-2017'!$BD$10206:$BF$10742,3,0)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26</v>
      </c>
      <c r="D525" s="74">
        <f>VLOOKUP(B525,'[1]por deptos 2011-2017'!$BD$10206:$BF$10742,3,0)</f>
        <v>5</v>
      </c>
      <c r="E525" s="67">
        <f t="shared" si="172"/>
        <v>7.2182121043864516E-3</v>
      </c>
      <c r="F525" s="67">
        <f t="shared" si="173"/>
        <v>1.658374792703151E-3</v>
      </c>
      <c r="G525" s="49">
        <f t="shared" si="166"/>
        <v>-0.80769230769230771</v>
      </c>
      <c r="H525" s="63">
        <f t="shared" si="167"/>
        <v>-5.830094392004442E-3</v>
      </c>
    </row>
    <row r="526" spans="2:8" x14ac:dyDescent="0.2">
      <c r="B526" s="58" t="s">
        <v>321</v>
      </c>
      <c r="C526" s="74">
        <v>0</v>
      </c>
      <c r="D526" s="74">
        <f>VLOOKUP(B526,'[1]por deptos 2011-2017'!$BD$10206:$BF$10742,3,0)</f>
        <v>0</v>
      </c>
      <c r="E526" s="67" t="str">
        <f t="shared" si="172"/>
        <v/>
      </c>
      <c r="F526" s="67" t="str">
        <f t="shared" si="173"/>
        <v/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4</v>
      </c>
      <c r="D527" s="74">
        <f>VLOOKUP(B527,'[1]por deptos 2011-2017'!$BD$10206:$BF$10742,3,0)</f>
        <v>4</v>
      </c>
      <c r="E527" s="67">
        <f t="shared" si="172"/>
        <v>1.1104941699056081E-3</v>
      </c>
      <c r="F527" s="67">
        <f t="shared" si="173"/>
        <v>1.3266998341625207E-3</v>
      </c>
      <c r="G527" s="49">
        <f t="shared" si="166"/>
        <v>0</v>
      </c>
      <c r="H527" s="63">
        <f t="shared" si="167"/>
        <v>0</v>
      </c>
    </row>
    <row r="528" spans="2:8" x14ac:dyDescent="0.2">
      <c r="B528" s="58" t="s">
        <v>138</v>
      </c>
      <c r="C528" s="74">
        <v>0</v>
      </c>
      <c r="D528" s="74">
        <f>VLOOKUP(B528,'[1]por deptos 2011-2017'!$BD$10206:$BF$10742,3,0)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2011-2017'!$BD$10206:$BF$10742,3,0)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75</v>
      </c>
      <c r="D530" s="74">
        <f>VLOOKUP(B530,'[1]por deptos 2011-2017'!$BD$10206:$BF$10742,3,0)</f>
        <v>57</v>
      </c>
      <c r="E530" s="67">
        <f t="shared" si="172"/>
        <v>2.0821765685730149E-2</v>
      </c>
      <c r="F530" s="67">
        <f t="shared" si="173"/>
        <v>1.8905472636815919E-2</v>
      </c>
      <c r="G530" s="49">
        <f t="shared" si="166"/>
        <v>-0.24</v>
      </c>
      <c r="H530" s="63">
        <f t="shared" si="167"/>
        <v>-4.9972237645752359E-3</v>
      </c>
    </row>
    <row r="531" spans="1:9" x14ac:dyDescent="0.2">
      <c r="B531" s="58" t="s">
        <v>144</v>
      </c>
      <c r="C531" s="74">
        <v>140</v>
      </c>
      <c r="D531" s="74">
        <f>VLOOKUP(B531,'[1]por deptos 2011-2017'!$BD$10206:$BF$10742,3,0)</f>
        <v>2</v>
      </c>
      <c r="E531" s="67">
        <f t="shared" si="172"/>
        <v>3.886729594669628E-2</v>
      </c>
      <c r="F531" s="67">
        <f t="shared" si="173"/>
        <v>6.6334991708126036E-4</v>
      </c>
      <c r="G531" s="49">
        <f t="shared" si="166"/>
        <v>-0.98571428571428577</v>
      </c>
      <c r="H531" s="63">
        <f t="shared" si="167"/>
        <v>-3.8312048861743477E-2</v>
      </c>
    </row>
    <row r="532" spans="1:9" x14ac:dyDescent="0.2">
      <c r="B532" s="58" t="s">
        <v>324</v>
      </c>
      <c r="C532" s="74">
        <v>107</v>
      </c>
      <c r="D532" s="74">
        <f>VLOOKUP(B532,'[1]por deptos 2011-2017'!$BD$10206:$BF$10742,3,0)</f>
        <v>31</v>
      </c>
      <c r="E532" s="67">
        <f t="shared" si="172"/>
        <v>2.9705719044975015E-2</v>
      </c>
      <c r="F532" s="67">
        <f t="shared" si="173"/>
        <v>1.0281923714759536E-2</v>
      </c>
      <c r="G532" s="49">
        <f t="shared" si="166"/>
        <v>-0.71028037383177567</v>
      </c>
      <c r="H532" s="63">
        <f t="shared" si="167"/>
        <v>-2.1099389228206551E-2</v>
      </c>
    </row>
    <row r="533" spans="1:9" s="26" customFormat="1" x14ac:dyDescent="0.2">
      <c r="A533" s="40"/>
      <c r="B533" s="59" t="s">
        <v>573</v>
      </c>
      <c r="C533" s="73">
        <v>1</v>
      </c>
      <c r="D533" s="74">
        <f>VLOOKUP(B533,'[1]por deptos 2011-2017'!$BD$10206:$BF$10742,3,0)</f>
        <v>3</v>
      </c>
      <c r="E533" s="67">
        <f t="shared" ref="E533" si="174">+IF(C533=0,"",C533/C$333)</f>
        <v>2.7762354247640202E-4</v>
      </c>
      <c r="F533" s="67">
        <f t="shared" ref="F533" si="175">+IF(D533=0,"",D533/D$333)</f>
        <v>9.9502487562189048E-4</v>
      </c>
      <c r="G533" s="49">
        <f t="shared" ref="G533" si="176">+IF(OR(AND(D533=0),(C533=0)),"0",((D533-C533)/C533))</f>
        <v>2</v>
      </c>
      <c r="H533" s="63">
        <f t="shared" ref="H533" si="177">+IF(OR(AND(E533=""),(G533="")),"",E533*G533)</f>
        <v>5.5524708495280405E-4</v>
      </c>
      <c r="I533" s="2"/>
    </row>
    <row r="534" spans="1:9" x14ac:dyDescent="0.2">
      <c r="B534" s="58" t="s">
        <v>133</v>
      </c>
      <c r="C534" s="74">
        <v>6</v>
      </c>
      <c r="D534" s="74">
        <f>VLOOKUP(B534,'[1]por deptos 2011-2017'!$BD$10206:$BF$10742,3,0)</f>
        <v>5</v>
      </c>
      <c r="E534" s="67">
        <f>+IF(C534=0,"",C534/C$333)</f>
        <v>1.665741254858412E-3</v>
      </c>
      <c r="F534" s="67">
        <f>+IF(D534=0,"",D534/D$333)</f>
        <v>1.658374792703151E-3</v>
      </c>
      <c r="G534" s="49">
        <f t="shared" si="166"/>
        <v>-0.16666666666666666</v>
      </c>
      <c r="H534" s="63">
        <f t="shared" si="167"/>
        <v>-2.7762354247640197E-4</v>
      </c>
    </row>
    <row r="535" spans="1:9" x14ac:dyDescent="0.2">
      <c r="B535" s="58" t="s">
        <v>325</v>
      </c>
      <c r="C535" s="74">
        <v>0</v>
      </c>
      <c r="D535" s="74">
        <f>VLOOKUP(B535,'[1]por deptos 2011-2017'!$BD$10206:$BF$10742,3,0)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9</v>
      </c>
      <c r="D536" s="74">
        <f>VLOOKUP(B536,'[1]por deptos 2011-2017'!$BD$10206:$BF$10742,3,0)</f>
        <v>1</v>
      </c>
      <c r="E536" s="67">
        <f t="shared" ref="E536:E547" si="178">+IF(C536=0,"",C536/C$333)</f>
        <v>2.4986118822876179E-3</v>
      </c>
      <c r="F536" s="67">
        <f t="shared" ref="F536:F547" si="179">+IF(D536=0,"",D536/D$333)</f>
        <v>3.3167495854063018E-4</v>
      </c>
      <c r="G536" s="49">
        <f t="shared" ref="G536:G547" si="180">+IF(OR(AND(D536=0),(C536=0)),"0",((D536-C536)/C536))</f>
        <v>-0.88888888888888884</v>
      </c>
      <c r="H536" s="63">
        <f t="shared" ref="H536:H547" si="181">+IF(OR(AND(E536=""),(G536="")),"",E536*G536)</f>
        <v>-2.2209883398112158E-3</v>
      </c>
    </row>
    <row r="537" spans="1:9" ht="13.5" customHeight="1" x14ac:dyDescent="0.2">
      <c r="B537" s="58" t="s">
        <v>526</v>
      </c>
      <c r="C537" s="74">
        <v>9</v>
      </c>
      <c r="D537" s="74">
        <f>VLOOKUP(B537,'[1]por deptos 2011-2017'!$BD$10206:$BF$10742,3,0)</f>
        <v>0</v>
      </c>
      <c r="E537" s="67">
        <f t="shared" si="178"/>
        <v>2.4986118822876179E-3</v>
      </c>
      <c r="F537" s="67" t="str">
        <f t="shared" si="179"/>
        <v/>
      </c>
      <c r="G537" s="49" t="str">
        <f t="shared" si="180"/>
        <v>0</v>
      </c>
      <c r="H537" s="63">
        <f t="shared" si="181"/>
        <v>0</v>
      </c>
    </row>
    <row r="538" spans="1:9" x14ac:dyDescent="0.2">
      <c r="B538" s="58" t="s">
        <v>134</v>
      </c>
      <c r="C538" s="74">
        <v>9</v>
      </c>
      <c r="D538" s="74">
        <f>VLOOKUP(B538,'[1]por deptos 2011-2017'!$BD$10206:$BF$10742,3,0)</f>
        <v>2</v>
      </c>
      <c r="E538" s="67">
        <f t="shared" si="178"/>
        <v>2.4986118822876179E-3</v>
      </c>
      <c r="F538" s="67">
        <f t="shared" si="179"/>
        <v>6.6334991708126036E-4</v>
      </c>
      <c r="G538" s="49">
        <f t="shared" si="180"/>
        <v>-0.77777777777777779</v>
      </c>
      <c r="H538" s="63">
        <f t="shared" si="181"/>
        <v>-1.943364797334814E-3</v>
      </c>
    </row>
    <row r="539" spans="1:9" ht="13.5" customHeight="1" x14ac:dyDescent="0.2">
      <c r="B539" s="58" t="s">
        <v>141</v>
      </c>
      <c r="C539" s="74">
        <v>29</v>
      </c>
      <c r="D539" s="74">
        <f>VLOOKUP(B539,'[1]por deptos 2011-2017'!$BD$10206:$BF$10742,3,0)</f>
        <v>3</v>
      </c>
      <c r="E539" s="67">
        <f t="shared" si="178"/>
        <v>8.0510827318156578E-3</v>
      </c>
      <c r="F539" s="67">
        <f t="shared" si="179"/>
        <v>9.9502487562189048E-4</v>
      </c>
      <c r="G539" s="49">
        <f t="shared" si="180"/>
        <v>-0.89655172413793105</v>
      </c>
      <c r="H539" s="63">
        <f t="shared" si="181"/>
        <v>-7.2182121043864516E-3</v>
      </c>
    </row>
    <row r="540" spans="1:9" x14ac:dyDescent="0.2">
      <c r="B540" s="58" t="s">
        <v>527</v>
      </c>
      <c r="C540" s="74">
        <v>0</v>
      </c>
      <c r="D540" s="74">
        <f>VLOOKUP(B540,'[1]por deptos 2011-2017'!$BD$10206:$BF$10742,3,0)</f>
        <v>7</v>
      </c>
      <c r="E540" s="67" t="str">
        <f t="shared" si="178"/>
        <v/>
      </c>
      <c r="F540" s="67">
        <f t="shared" si="179"/>
        <v>2.3217247097844112E-3</v>
      </c>
      <c r="G540" s="49" t="str">
        <f t="shared" si="180"/>
        <v>0</v>
      </c>
      <c r="H540" s="63" t="str">
        <f t="shared" si="181"/>
        <v/>
      </c>
    </row>
    <row r="541" spans="1:9" x14ac:dyDescent="0.2">
      <c r="B541" s="58" t="s">
        <v>327</v>
      </c>
      <c r="C541" s="74">
        <v>1</v>
      </c>
      <c r="D541" s="74">
        <f>VLOOKUP(B541,'[1]por deptos 2011-2017'!$BD$10206:$BF$10742,3,0)</f>
        <v>4</v>
      </c>
      <c r="E541" s="67">
        <f t="shared" si="178"/>
        <v>2.7762354247640202E-4</v>
      </c>
      <c r="F541" s="67">
        <f t="shared" si="179"/>
        <v>1.3266998341625207E-3</v>
      </c>
      <c r="G541" s="49">
        <f t="shared" si="180"/>
        <v>3</v>
      </c>
      <c r="H541" s="63">
        <f t="shared" si="181"/>
        <v>8.3287062742920612E-4</v>
      </c>
    </row>
    <row r="542" spans="1:9" x14ac:dyDescent="0.2">
      <c r="B542" s="58" t="s">
        <v>328</v>
      </c>
      <c r="C542" s="74">
        <v>0</v>
      </c>
      <c r="D542" s="74">
        <f>VLOOKUP(B542,'[1]por deptos 2011-2017'!$BD$10206:$BF$10742,3,0)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0</v>
      </c>
      <c r="D543" s="74">
        <f>VLOOKUP(B543,'[1]por deptos 2011-2017'!$BD$10206:$BF$10742,3,0)</f>
        <v>1</v>
      </c>
      <c r="E543" s="67" t="str">
        <f t="shared" si="178"/>
        <v/>
      </c>
      <c r="F543" s="67">
        <f t="shared" si="179"/>
        <v>3.3167495854063018E-4</v>
      </c>
      <c r="G543" s="49" t="str">
        <f t="shared" si="180"/>
        <v>0</v>
      </c>
      <c r="H543" s="63" t="str">
        <f t="shared" si="181"/>
        <v/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2011-2017'!$BD$10206:$BF$10742,3,0)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1</v>
      </c>
      <c r="D545" s="74">
        <f>VLOOKUP(B545,'[1]por deptos 2011-2017'!$BD$10206:$BF$10742,3,0)</f>
        <v>0</v>
      </c>
      <c r="E545" s="67">
        <f t="shared" si="178"/>
        <v>2.7762354247640202E-4</v>
      </c>
      <c r="F545" s="67" t="str">
        <f t="shared" si="179"/>
        <v/>
      </c>
      <c r="G545" s="49" t="str">
        <f t="shared" si="180"/>
        <v>0</v>
      </c>
      <c r="H545" s="63">
        <f t="shared" si="181"/>
        <v>0</v>
      </c>
    </row>
    <row r="546" spans="1:9" x14ac:dyDescent="0.2">
      <c r="B546" s="58" t="s">
        <v>528</v>
      </c>
      <c r="C546" s="74">
        <v>0</v>
      </c>
      <c r="D546" s="74">
        <f>VLOOKUP(B546,'[1]por deptos 2011-2017'!$BD$10206:$BF$10742,3,0)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2011-2017'!$BD$10206:$BF$10742,3,0)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1376</v>
      </c>
      <c r="D553" s="23">
        <f>SUM(D554:D579)</f>
        <v>700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-0.49127906976744184</v>
      </c>
      <c r="H553" s="25">
        <f>+IF(OR(AND(E553=""),(G553="")),"",E553*G553)</f>
        <v>-0.49127906976744184</v>
      </c>
    </row>
    <row r="554" spans="1:9" x14ac:dyDescent="0.2">
      <c r="B554" s="57" t="s">
        <v>332</v>
      </c>
      <c r="C554" s="74">
        <v>5</v>
      </c>
      <c r="D554" s="74">
        <f>VLOOKUP(B554,'[1]por deptos 2011-2017'!$BD$10206:$BF$10742,3,0)</f>
        <v>3</v>
      </c>
      <c r="E554" s="66">
        <f t="shared" si="182"/>
        <v>3.6337209302325581E-3</v>
      </c>
      <c r="F554" s="66">
        <f t="shared" si="183"/>
        <v>4.2857142857142859E-3</v>
      </c>
      <c r="G554" s="62">
        <f>+IF(OR(AND(D554=0),(C554=0)),"0",((D554-C554)/C554))</f>
        <v>-0.4</v>
      </c>
      <c r="H554" s="61">
        <f>+IF(OR(AND(E554=""),(G554="")),"",E554*G554)</f>
        <v>-1.4534883720930232E-3</v>
      </c>
    </row>
    <row r="555" spans="1:9" x14ac:dyDescent="0.2">
      <c r="B555" s="58" t="s">
        <v>147</v>
      </c>
      <c r="C555" s="74">
        <v>32</v>
      </c>
      <c r="D555" s="74">
        <f>VLOOKUP(B555,'[1]por deptos 2011-2017'!$BD$10206:$BF$10742,3,0)</f>
        <v>81</v>
      </c>
      <c r="E555" s="67">
        <f t="shared" si="182"/>
        <v>2.3255813953488372E-2</v>
      </c>
      <c r="F555" s="67">
        <f t="shared" si="183"/>
        <v>0.11571428571428571</v>
      </c>
      <c r="G555" s="49">
        <f t="shared" ref="G555:G579" si="184">+IF(OR(AND(D555=0),(C555=0)),"0",((D555-C555)/C555))</f>
        <v>1.53125</v>
      </c>
      <c r="H555" s="63">
        <f t="shared" ref="H555:H579" si="185">+IF(OR(AND(E555=""),(G555="")),"",E555*G555)</f>
        <v>3.5610465116279071E-2</v>
      </c>
    </row>
    <row r="556" spans="1:9" x14ac:dyDescent="0.2">
      <c r="B556" s="58" t="s">
        <v>606</v>
      </c>
      <c r="C556" s="74">
        <v>89</v>
      </c>
      <c r="D556" s="74">
        <f>VLOOKUP(B556,'[1]por deptos 2011-2017'!$BD$10206:$BF$10742,3,0)</f>
        <v>83</v>
      </c>
      <c r="E556" s="67">
        <f t="shared" si="182"/>
        <v>6.4680232558139539E-2</v>
      </c>
      <c r="F556" s="67">
        <f t="shared" si="183"/>
        <v>0.11857142857142858</v>
      </c>
      <c r="G556" s="49">
        <f t="shared" si="184"/>
        <v>-6.741573033707865E-2</v>
      </c>
      <c r="H556" s="63">
        <f t="shared" si="185"/>
        <v>-4.3604651162790697E-3</v>
      </c>
    </row>
    <row r="557" spans="1:9" x14ac:dyDescent="0.2">
      <c r="B557" s="58" t="s">
        <v>333</v>
      </c>
      <c r="C557" s="74">
        <v>189</v>
      </c>
      <c r="D557" s="74">
        <f>VLOOKUP(B557,'[1]por deptos 2011-2017'!$BD$10206:$BF$10742,3,0)</f>
        <v>259</v>
      </c>
      <c r="E557" s="67">
        <f t="shared" si="182"/>
        <v>0.13735465116279069</v>
      </c>
      <c r="F557" s="67">
        <f t="shared" si="183"/>
        <v>0.37</v>
      </c>
      <c r="G557" s="49">
        <f t="shared" si="184"/>
        <v>0.37037037037037035</v>
      </c>
      <c r="H557" s="63">
        <f t="shared" si="185"/>
        <v>5.0872093023255807E-2</v>
      </c>
    </row>
    <row r="558" spans="1:9" x14ac:dyDescent="0.2">
      <c r="B558" s="58" t="s">
        <v>148</v>
      </c>
      <c r="C558" s="74">
        <v>5</v>
      </c>
      <c r="D558" s="74">
        <f>VLOOKUP(B558,'[1]por deptos 2011-2017'!$BD$10206:$BF$10742,3,0)</f>
        <v>1</v>
      </c>
      <c r="E558" s="67">
        <f t="shared" si="182"/>
        <v>3.6337209302325581E-3</v>
      </c>
      <c r="F558" s="67">
        <f t="shared" si="183"/>
        <v>1.4285714285714286E-3</v>
      </c>
      <c r="G558" s="49">
        <f t="shared" si="184"/>
        <v>-0.8</v>
      </c>
      <c r="H558" s="63">
        <f t="shared" si="185"/>
        <v>-2.9069767441860465E-3</v>
      </c>
    </row>
    <row r="559" spans="1:9" x14ac:dyDescent="0.2">
      <c r="B559" s="58" t="s">
        <v>146</v>
      </c>
      <c r="C559" s="74">
        <v>0</v>
      </c>
      <c r="D559" s="74">
        <f>VLOOKUP(B559,'[1]por deptos 2011-2017'!$BD$10206:$BF$10742,3,0)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15</v>
      </c>
      <c r="D560" s="74">
        <f>VLOOKUP(B560,'[1]por deptos 2011-2017'!$BD$10206:$BF$10742,3,0)</f>
        <v>3</v>
      </c>
      <c r="E560" s="65">
        <f t="shared" si="182"/>
        <v>1.0901162790697675E-2</v>
      </c>
      <c r="F560" s="65">
        <f t="shared" si="183"/>
        <v>4.2857142857142859E-3</v>
      </c>
      <c r="G560" s="65">
        <f t="shared" si="184"/>
        <v>-0.8</v>
      </c>
      <c r="H560" s="48">
        <f t="shared" si="185"/>
        <v>-8.7209302325581394E-3</v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2011-2017'!$BD$10206:$BF$10742,3,0)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4</v>
      </c>
      <c r="D562" s="74">
        <f>VLOOKUP(B562,'[1]por deptos 2011-2017'!$BD$10206:$BF$10742,3,0)</f>
        <v>4</v>
      </c>
      <c r="E562" s="65">
        <f t="shared" si="182"/>
        <v>2.9069767441860465E-3</v>
      </c>
      <c r="F562" s="65">
        <f t="shared" si="183"/>
        <v>5.7142857142857143E-3</v>
      </c>
      <c r="G562" s="65">
        <f t="shared" si="184"/>
        <v>0</v>
      </c>
      <c r="H562" s="48">
        <f t="shared" si="185"/>
        <v>0</v>
      </c>
      <c r="I562" s="2"/>
    </row>
    <row r="563" spans="1:9" s="26" customFormat="1" x14ac:dyDescent="0.2">
      <c r="A563" s="41"/>
      <c r="B563" s="59" t="s">
        <v>530</v>
      </c>
      <c r="C563" s="73">
        <v>9</v>
      </c>
      <c r="D563" s="74">
        <f>VLOOKUP(B563,'[1]por deptos 2011-2017'!$BD$10206:$BF$10742,3,0)</f>
        <v>6</v>
      </c>
      <c r="E563" s="65">
        <f t="shared" si="182"/>
        <v>6.540697674418605E-3</v>
      </c>
      <c r="F563" s="65">
        <f t="shared" si="183"/>
        <v>8.5714285714285719E-3</v>
      </c>
      <c r="G563" s="65">
        <f t="shared" si="184"/>
        <v>-0.33333333333333331</v>
      </c>
      <c r="H563" s="48">
        <f t="shared" si="185"/>
        <v>-2.1802325581395349E-3</v>
      </c>
      <c r="I563" s="2"/>
    </row>
    <row r="564" spans="1:9" s="26" customFormat="1" x14ac:dyDescent="0.2">
      <c r="A564" s="40"/>
      <c r="B564" s="59" t="s">
        <v>565</v>
      </c>
      <c r="C564" s="73">
        <v>87</v>
      </c>
      <c r="D564" s="74">
        <f>VLOOKUP(B564,'[1]por deptos 2011-2017'!$BD$10206:$BF$10742,3,0)</f>
        <v>38</v>
      </c>
      <c r="E564" s="65">
        <f t="shared" ref="E564:E565" si="186">+IF(C564=0,"",C564/C$553)</f>
        <v>6.3226744186046513E-2</v>
      </c>
      <c r="F564" s="65">
        <f t="shared" ref="F564:F565" si="187">+IF(D564=0,"",D564/D$553)</f>
        <v>5.4285714285714284E-2</v>
      </c>
      <c r="G564" s="65">
        <f t="shared" ref="G564:G565" si="188">+IF(OR(AND(D564=0),(C564=0)),"0",((D564-C564)/C564))</f>
        <v>-0.56321839080459768</v>
      </c>
      <c r="H564" s="48">
        <f t="shared" ref="H564:H565" si="189">+IF(OR(AND(E564=""),(G564="")),"",E564*G564)</f>
        <v>-3.5610465116279071E-2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2011-2017'!$BD$10206:$BF$10742,3,0)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2011-2017'!$BD$10206:$BF$10742,3,0)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171</v>
      </c>
      <c r="D567" s="74">
        <f>VLOOKUP(B567,'[1]por deptos 2011-2017'!$BD$10206:$BF$10742,3,0)</f>
        <v>118</v>
      </c>
      <c r="E567" s="65">
        <f t="shared" si="190"/>
        <v>0.12427325581395349</v>
      </c>
      <c r="F567" s="65">
        <f t="shared" si="191"/>
        <v>0.16857142857142857</v>
      </c>
      <c r="G567" s="65">
        <f t="shared" si="184"/>
        <v>-0.30994152046783624</v>
      </c>
      <c r="H567" s="48">
        <f t="shared" si="185"/>
        <v>-3.8517441860465115E-2</v>
      </c>
      <c r="I567" s="2"/>
    </row>
    <row r="568" spans="1:9" s="26" customFormat="1" x14ac:dyDescent="0.2">
      <c r="A568" s="41"/>
      <c r="B568" s="59" t="s">
        <v>150</v>
      </c>
      <c r="C568" s="73">
        <v>33</v>
      </c>
      <c r="D568" s="74">
        <f>VLOOKUP(B568,'[1]por deptos 2011-2017'!$BD$10206:$BF$10742,3,0)</f>
        <v>1</v>
      </c>
      <c r="E568" s="65">
        <f t="shared" si="190"/>
        <v>2.3982558139534885E-2</v>
      </c>
      <c r="F568" s="65">
        <f t="shared" si="191"/>
        <v>1.4285714285714286E-3</v>
      </c>
      <c r="G568" s="65">
        <f t="shared" si="184"/>
        <v>-0.96969696969696972</v>
      </c>
      <c r="H568" s="48">
        <f t="shared" si="185"/>
        <v>-2.3255813953488375E-2</v>
      </c>
      <c r="I568" s="2"/>
    </row>
    <row r="569" spans="1:9" s="26" customFormat="1" x14ac:dyDescent="0.2">
      <c r="A569" s="41"/>
      <c r="B569" s="59" t="s">
        <v>151</v>
      </c>
      <c r="C569" s="73">
        <v>12</v>
      </c>
      <c r="D569" s="74">
        <f>VLOOKUP(B569,'[1]por deptos 2011-2017'!$BD$10206:$BF$10742,3,0)</f>
        <v>4</v>
      </c>
      <c r="E569" s="65">
        <f t="shared" si="190"/>
        <v>8.7209302325581394E-3</v>
      </c>
      <c r="F569" s="65">
        <f t="shared" si="191"/>
        <v>5.7142857142857143E-3</v>
      </c>
      <c r="G569" s="65">
        <f t="shared" si="184"/>
        <v>-0.66666666666666663</v>
      </c>
      <c r="H569" s="48">
        <f t="shared" si="185"/>
        <v>-5.8139534883720929E-3</v>
      </c>
      <c r="I569" s="2"/>
    </row>
    <row r="570" spans="1:9" s="26" customFormat="1" ht="13.5" customHeight="1" x14ac:dyDescent="0.2">
      <c r="A570" s="41"/>
      <c r="B570" s="59" t="s">
        <v>338</v>
      </c>
      <c r="C570" s="73">
        <v>616</v>
      </c>
      <c r="D570" s="74">
        <f>VLOOKUP(B570,'[1]por deptos 2011-2017'!$BD$10206:$BF$10742,3,0)</f>
        <v>44</v>
      </c>
      <c r="E570" s="65">
        <f t="shared" si="190"/>
        <v>0.44767441860465118</v>
      </c>
      <c r="F570" s="65">
        <f t="shared" si="191"/>
        <v>6.2857142857142861E-2</v>
      </c>
      <c r="G570" s="65">
        <f t="shared" si="184"/>
        <v>-0.9285714285714286</v>
      </c>
      <c r="H570" s="48">
        <f t="shared" si="185"/>
        <v>-0.41569767441860467</v>
      </c>
      <c r="I570" s="2"/>
    </row>
    <row r="571" spans="1:9" s="26" customFormat="1" x14ac:dyDescent="0.2">
      <c r="A571" s="41"/>
      <c r="B571" s="59" t="s">
        <v>152</v>
      </c>
      <c r="C571" s="73">
        <v>13</v>
      </c>
      <c r="D571" s="74">
        <f>VLOOKUP(B571,'[1]por deptos 2011-2017'!$BD$10206:$BF$10742,3,0)</f>
        <v>6</v>
      </c>
      <c r="E571" s="65">
        <f t="shared" si="190"/>
        <v>9.4476744186046506E-3</v>
      </c>
      <c r="F571" s="65">
        <f t="shared" si="191"/>
        <v>8.5714285714285719E-3</v>
      </c>
      <c r="G571" s="65">
        <f t="shared" si="184"/>
        <v>-0.53846153846153844</v>
      </c>
      <c r="H571" s="48">
        <f t="shared" si="185"/>
        <v>-5.0872093023255809E-3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22</v>
      </c>
      <c r="D572" s="74">
        <f>VLOOKUP(B572,'[1]por deptos 2011-2017'!$BD$10206:$BF$10742,3,0)</f>
        <v>30</v>
      </c>
      <c r="E572" s="65">
        <f t="shared" si="190"/>
        <v>1.5988372093023256E-2</v>
      </c>
      <c r="F572" s="65">
        <f t="shared" si="191"/>
        <v>4.2857142857142858E-2</v>
      </c>
      <c r="G572" s="65">
        <f t="shared" si="184"/>
        <v>0.36363636363636365</v>
      </c>
      <c r="H572" s="48">
        <f t="shared" si="185"/>
        <v>5.8139534883720938E-3</v>
      </c>
      <c r="I572" s="2"/>
    </row>
    <row r="573" spans="1:9" s="26" customFormat="1" ht="12" customHeight="1" x14ac:dyDescent="0.2">
      <c r="A573" s="41"/>
      <c r="B573" s="59" t="s">
        <v>153</v>
      </c>
      <c r="C573" s="73">
        <v>5</v>
      </c>
      <c r="D573" s="74">
        <f>VLOOKUP(B573,'[1]por deptos 2011-2017'!$BD$10206:$BF$10742,3,0)</f>
        <v>1</v>
      </c>
      <c r="E573" s="65">
        <f t="shared" si="190"/>
        <v>3.6337209302325581E-3</v>
      </c>
      <c r="F573" s="65">
        <f t="shared" si="191"/>
        <v>1.4285714285714286E-3</v>
      </c>
      <c r="G573" s="65">
        <f t="shared" si="184"/>
        <v>-0.8</v>
      </c>
      <c r="H573" s="48">
        <f t="shared" si="185"/>
        <v>-2.9069767441860465E-3</v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2011-2017'!$BD$10206:$BF$10742,3,0)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4</v>
      </c>
      <c r="D575" s="74">
        <f>VLOOKUP(B575,'[1]por deptos 2011-2017'!$BD$10206:$BF$10742,3,0)</f>
        <v>11</v>
      </c>
      <c r="E575" s="65">
        <f t="shared" si="190"/>
        <v>2.9069767441860465E-3</v>
      </c>
      <c r="F575" s="65">
        <f t="shared" si="191"/>
        <v>1.5714285714285715E-2</v>
      </c>
      <c r="G575" s="65">
        <f t="shared" si="184"/>
        <v>1.75</v>
      </c>
      <c r="H575" s="48">
        <f t="shared" si="185"/>
        <v>5.0872093023255818E-3</v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2011-2017'!$BD$10206:$BF$10742,3,0)</f>
        <v>0</v>
      </c>
      <c r="E576" s="65" t="str">
        <f t="shared" si="190"/>
        <v/>
      </c>
      <c r="F576" s="65" t="str">
        <f t="shared" si="191"/>
        <v/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1</v>
      </c>
      <c r="D577" s="74">
        <f>VLOOKUP(B577,'[1]por deptos 2011-2017'!$BD$10206:$BF$10742,3,0)</f>
        <v>0</v>
      </c>
      <c r="E577" s="65">
        <f t="shared" si="190"/>
        <v>7.2674418604651162E-4</v>
      </c>
      <c r="F577" s="65" t="str">
        <f t="shared" si="191"/>
        <v/>
      </c>
      <c r="G577" s="65" t="str">
        <f t="shared" si="184"/>
        <v>0</v>
      </c>
      <c r="H577" s="48">
        <f t="shared" si="185"/>
        <v>0</v>
      </c>
      <c r="I577" s="2"/>
    </row>
    <row r="578" spans="1:9" s="26" customFormat="1" x14ac:dyDescent="0.2">
      <c r="A578" s="41"/>
      <c r="B578" s="59" t="s">
        <v>343</v>
      </c>
      <c r="C578" s="73">
        <v>54</v>
      </c>
      <c r="D578" s="74">
        <f>VLOOKUP(B578,'[1]por deptos 2011-2017'!$BD$10206:$BF$10742,3,0)</f>
        <v>3</v>
      </c>
      <c r="E578" s="65">
        <f t="shared" si="190"/>
        <v>3.9244186046511628E-2</v>
      </c>
      <c r="F578" s="65">
        <f t="shared" si="191"/>
        <v>4.2857142857142859E-3</v>
      </c>
      <c r="G578" s="65">
        <f t="shared" si="184"/>
        <v>-0.94444444444444442</v>
      </c>
      <c r="H578" s="48">
        <f t="shared" si="185"/>
        <v>-3.7063953488372089E-2</v>
      </c>
      <c r="I578" s="2"/>
    </row>
    <row r="579" spans="1:9" x14ac:dyDescent="0.2">
      <c r="B579" s="58" t="s">
        <v>531</v>
      </c>
      <c r="C579" s="74">
        <v>10</v>
      </c>
      <c r="D579" s="74">
        <f>VLOOKUP(B579,'[1]por deptos 2011-2017'!$BD$10206:$BF$10742,3,0)</f>
        <v>4</v>
      </c>
      <c r="E579" s="67">
        <f t="shared" si="190"/>
        <v>7.2674418604651162E-3</v>
      </c>
      <c r="F579" s="67">
        <f t="shared" si="191"/>
        <v>5.7142857142857143E-3</v>
      </c>
      <c r="G579" s="49">
        <f t="shared" si="184"/>
        <v>-0.6</v>
      </c>
      <c r="H579" s="63">
        <f t="shared" si="185"/>
        <v>-4.3604651162790697E-3</v>
      </c>
    </row>
    <row r="580" spans="1:9" x14ac:dyDescent="0.2">
      <c r="B580" s="8" t="s">
        <v>394</v>
      </c>
      <c r="C580" s="7"/>
      <c r="D580" s="7"/>
    </row>
    <row r="581" spans="1:9" x14ac:dyDescent="0.2">
      <c r="C581" s="7"/>
      <c r="D581" s="7"/>
    </row>
    <row r="582" spans="1:9" x14ac:dyDescent="0.2">
      <c r="C582" s="7"/>
      <c r="D582" s="7"/>
    </row>
    <row r="583" spans="1:9" x14ac:dyDescent="0.2">
      <c r="C583" s="7"/>
      <c r="D583" s="7"/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417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366</v>
      </c>
      <c r="C8" s="22">
        <f>+C18+C73+C165+C333+C553</f>
        <v>8008</v>
      </c>
      <c r="D8" s="23">
        <f>+D18+D73+D165+D333+D553</f>
        <v>8699</v>
      </c>
      <c r="E8" s="24">
        <f>SUM(E9:E13)</f>
        <v>1</v>
      </c>
      <c r="F8" s="24">
        <f>SUM(F9:F13)</f>
        <v>1</v>
      </c>
      <c r="G8" s="24">
        <f>+(D8-C8)/C8</f>
        <v>8.6288711288711295E-2</v>
      </c>
      <c r="H8" s="25">
        <f>+E8*G8</f>
        <v>8.6288711288711295E-2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134</v>
      </c>
      <c r="D9" s="54">
        <f>+D18</f>
        <v>56</v>
      </c>
      <c r="E9" s="45">
        <f>C9/$C$8</f>
        <v>1.6733266733266732E-2</v>
      </c>
      <c r="F9" s="45">
        <f>D9/$D$8</f>
        <v>6.4375215542016324E-3</v>
      </c>
      <c r="G9" s="46">
        <f>+IF(OR(AND(D9=0),(C9=0)),"0",((D9-C9)/C9))</f>
        <v>-0.58208955223880599</v>
      </c>
      <c r="H9" s="47">
        <f>+IF(OR(AND(E9=""),(G9="")),"",E9*G9)</f>
        <v>-9.74025974025974E-3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1192</v>
      </c>
      <c r="D10" s="55">
        <f>+D73</f>
        <v>1012</v>
      </c>
      <c r="E10" s="48">
        <f>C10/$C$8</f>
        <v>0.14885114885114886</v>
      </c>
      <c r="F10" s="48">
        <f>D10/$D$8</f>
        <v>0.11633521094378664</v>
      </c>
      <c r="G10" s="49">
        <f>+IF(OR(AND(D10=0),(C10=0)),"0",((D10-C10)/C10))</f>
        <v>-0.15100671140939598</v>
      </c>
      <c r="H10" s="50">
        <f>+IF(OR(AND(E10=""),(G10="")),"",E10*G10)</f>
        <v>-2.247752247752248E-2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1731</v>
      </c>
      <c r="D11" s="55">
        <f>+D165</f>
        <v>1175</v>
      </c>
      <c r="E11" s="48">
        <f>C11/$C$8</f>
        <v>0.21615884115884115</v>
      </c>
      <c r="F11" s="48">
        <f>D11/$D$8</f>
        <v>0.13507299689619495</v>
      </c>
      <c r="G11" s="49">
        <f>+IF(OR(AND(D11=0),(C11=0)),"0",((D11-C11)/C11))</f>
        <v>-0.3212016175621028</v>
      </c>
      <c r="H11" s="50">
        <f>+IF(OR(AND(E11=""),(G11="")),"",E11*G11)</f>
        <v>-6.9430569430569425E-2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3450</v>
      </c>
      <c r="D12" s="55">
        <f>+D333</f>
        <v>4297</v>
      </c>
      <c r="E12" s="48">
        <f>C12/$C$8</f>
        <v>0.4308191808191808</v>
      </c>
      <c r="F12" s="48">
        <f>D12/$D$8</f>
        <v>0.49396482354293597</v>
      </c>
      <c r="G12" s="49">
        <f>+IF(OR(AND(D12=0),(C12=0)),"0",((D12-C12)/C12))</f>
        <v>0.24550724637681159</v>
      </c>
      <c r="H12" s="50">
        <f>+IF(OR(AND(E12=""),(G12="")),"",E12*G12)</f>
        <v>0.10576923076923077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1501</v>
      </c>
      <c r="D13" s="56">
        <f>+D553</f>
        <v>2159</v>
      </c>
      <c r="E13" s="51">
        <f>C13/$C$8</f>
        <v>0.18743756243756243</v>
      </c>
      <c r="F13" s="51">
        <f>D13/$D$8</f>
        <v>0.24818944706288079</v>
      </c>
      <c r="G13" s="52">
        <f>+IF(OR(AND(D13=0),(C13=0)),"0",((D13-C13)/C13))</f>
        <v>0.43837441705529645</v>
      </c>
      <c r="H13" s="53">
        <f>+IF(OR(AND(E13=""),(G13="")),"",E13*G13)</f>
        <v>8.2167832167832161E-2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134</v>
      </c>
      <c r="D18" s="23">
        <f>SUM(D19:D67)</f>
        <v>56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-0.58208955223880599</v>
      </c>
      <c r="H18" s="25">
        <f>+IF(OR(AND(E18=""),(G18="")),"",E18*G18)</f>
        <v>-0.58208955223880599</v>
      </c>
    </row>
    <row r="19" spans="1:9" x14ac:dyDescent="0.2">
      <c r="B19" s="57" t="s">
        <v>0</v>
      </c>
      <c r="C19" s="60">
        <v>0</v>
      </c>
      <c r="D19" s="60">
        <f>VLOOKUP(B19,'[1]por deptos 2011-2017'!$BD$10743:$BF$11279,3,0)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2011-2017'!$BD$10743:$BF$11279,3,0)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2011-2017'!$BD$10743:$BF$11279,3,0)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2011-2017'!$BD$10743:$BF$11279,3,0)</f>
        <v>1</v>
      </c>
      <c r="E22" s="63" t="str">
        <f t="shared" si="0"/>
        <v/>
      </c>
      <c r="F22" s="63">
        <f t="shared" si="1"/>
        <v>1.7857142857142856E-2</v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2011-2017'!$BD$10743:$BF$11279,3,0)</f>
        <v>0</v>
      </c>
      <c r="E23" s="63" t="str">
        <f t="shared" si="0"/>
        <v/>
      </c>
      <c r="F23" s="63" t="str">
        <f t="shared" si="1"/>
        <v/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0</v>
      </c>
      <c r="D24" s="60">
        <f>VLOOKUP(B24,'[1]por deptos 2011-2017'!$BD$10743:$BF$11279,3,0)</f>
        <v>0</v>
      </c>
      <c r="E24" s="63" t="str">
        <f t="shared" si="0"/>
        <v/>
      </c>
      <c r="F24" s="63" t="str">
        <f t="shared" si="1"/>
        <v/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2011-2017'!$BD$10743:$BF$11279,3,0)</f>
        <v>1</v>
      </c>
      <c r="E25" s="63" t="str">
        <f t="shared" ref="E25" si="4">+IF(C25=0,"",C25/C$18)</f>
        <v/>
      </c>
      <c r="F25" s="63">
        <f t="shared" ref="F25" si="5">+IF(D25=0,"",D25/D$18)</f>
        <v>1.7857142857142856E-2</v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11</v>
      </c>
      <c r="D26" s="60">
        <f>VLOOKUP(B26,'[1]por deptos 2011-2017'!$BD$10743:$BF$11279,3,0)</f>
        <v>9</v>
      </c>
      <c r="E26" s="63">
        <f t="shared" si="0"/>
        <v>8.2089552238805971E-2</v>
      </c>
      <c r="F26" s="63">
        <f t="shared" si="1"/>
        <v>0.16071428571428573</v>
      </c>
      <c r="G26" s="49">
        <f t="shared" si="2"/>
        <v>-0.18181818181818182</v>
      </c>
      <c r="H26" s="63">
        <f t="shared" si="3"/>
        <v>-1.492537313432836E-2</v>
      </c>
    </row>
    <row r="27" spans="1:9" x14ac:dyDescent="0.2">
      <c r="B27" s="58" t="s">
        <v>580</v>
      </c>
      <c r="C27" s="60">
        <v>13</v>
      </c>
      <c r="D27" s="60">
        <f>VLOOKUP(B27,'[1]por deptos 2011-2017'!$BD$10743:$BF$11279,3,0)</f>
        <v>1</v>
      </c>
      <c r="E27" s="63">
        <f t="shared" si="0"/>
        <v>9.7014925373134331E-2</v>
      </c>
      <c r="F27" s="63">
        <f t="shared" si="1"/>
        <v>1.7857142857142856E-2</v>
      </c>
      <c r="G27" s="49">
        <f t="shared" si="2"/>
        <v>-0.92307692307692313</v>
      </c>
      <c r="H27" s="63">
        <f t="shared" si="3"/>
        <v>-8.9552238805970158E-2</v>
      </c>
    </row>
    <row r="28" spans="1:9" x14ac:dyDescent="0.2">
      <c r="B28" s="58" t="s">
        <v>3</v>
      </c>
      <c r="C28" s="60">
        <v>1</v>
      </c>
      <c r="D28" s="60">
        <f>VLOOKUP(B28,'[1]por deptos 2011-2017'!$BD$10743:$BF$11279,3,0)</f>
        <v>3</v>
      </c>
      <c r="E28" s="63">
        <f t="shared" si="0"/>
        <v>7.462686567164179E-3</v>
      </c>
      <c r="F28" s="63">
        <f t="shared" si="1"/>
        <v>5.3571428571428568E-2</v>
      </c>
      <c r="G28" s="49">
        <f t="shared" si="2"/>
        <v>2</v>
      </c>
      <c r="H28" s="63">
        <f t="shared" si="3"/>
        <v>1.4925373134328358E-2</v>
      </c>
    </row>
    <row r="29" spans="1:9" x14ac:dyDescent="0.2">
      <c r="B29" s="58" t="s">
        <v>5</v>
      </c>
      <c r="C29" s="60">
        <v>49</v>
      </c>
      <c r="D29" s="60">
        <f>VLOOKUP(B29,'[1]por deptos 2011-2017'!$BD$10743:$BF$11279,3,0)</f>
        <v>6</v>
      </c>
      <c r="E29" s="63">
        <f t="shared" si="0"/>
        <v>0.36567164179104478</v>
      </c>
      <c r="F29" s="63">
        <f t="shared" si="1"/>
        <v>0.10714285714285714</v>
      </c>
      <c r="G29" s="49">
        <f t="shared" si="2"/>
        <v>-0.87755102040816324</v>
      </c>
      <c r="H29" s="63">
        <f t="shared" si="3"/>
        <v>-0.32089552238805968</v>
      </c>
    </row>
    <row r="30" spans="1:9" x14ac:dyDescent="0.2">
      <c r="B30" s="58" t="s">
        <v>158</v>
      </c>
      <c r="C30" s="60">
        <v>0</v>
      </c>
      <c r="D30" s="60">
        <f>VLOOKUP(B30,'[1]por deptos 2011-2017'!$BD$10743:$BF$11279,3,0)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1</v>
      </c>
      <c r="D31" s="60">
        <f>VLOOKUP(B31,'[1]por deptos 2011-2017'!$BD$10743:$BF$11279,3,0)</f>
        <v>0</v>
      </c>
      <c r="E31" s="63">
        <f t="shared" si="0"/>
        <v>7.462686567164179E-3</v>
      </c>
      <c r="F31" s="63" t="str">
        <f t="shared" si="1"/>
        <v/>
      </c>
      <c r="G31" s="49" t="str">
        <f t="shared" si="2"/>
        <v>0</v>
      </c>
      <c r="H31" s="63">
        <f t="shared" si="3"/>
        <v>0</v>
      </c>
    </row>
    <row r="32" spans="1:9" x14ac:dyDescent="0.2">
      <c r="B32" s="58" t="s">
        <v>4</v>
      </c>
      <c r="C32" s="60">
        <v>2</v>
      </c>
      <c r="D32" s="60">
        <f>VLOOKUP(B32,'[1]por deptos 2011-2017'!$BD$10743:$BF$11279,3,0)</f>
        <v>0</v>
      </c>
      <c r="E32" s="63">
        <f t="shared" si="0"/>
        <v>1.4925373134328358E-2</v>
      </c>
      <c r="F32" s="63" t="str">
        <f t="shared" si="1"/>
        <v/>
      </c>
      <c r="G32" s="49" t="str">
        <f t="shared" si="2"/>
        <v>0</v>
      </c>
      <c r="H32" s="63">
        <f t="shared" si="3"/>
        <v>0</v>
      </c>
    </row>
    <row r="33" spans="2:8" x14ac:dyDescent="0.2">
      <c r="B33" s="58" t="s">
        <v>6</v>
      </c>
      <c r="C33" s="60">
        <v>0</v>
      </c>
      <c r="D33" s="60">
        <f>VLOOKUP(B33,'[1]por deptos 2011-2017'!$BD$10743:$BF$11279,3,0)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2011-2017'!$BD$10743:$BF$11279,3,0)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0</v>
      </c>
      <c r="D35" s="60">
        <f>VLOOKUP(B35,'[1]por deptos 2011-2017'!$BD$10743:$BF$11279,3,0)</f>
        <v>5</v>
      </c>
      <c r="E35" s="63" t="str">
        <f t="shared" si="0"/>
        <v/>
      </c>
      <c r="F35" s="63">
        <f t="shared" si="1"/>
        <v>8.9285714285714288E-2</v>
      </c>
      <c r="G35" s="49" t="str">
        <f t="shared" si="2"/>
        <v>0</v>
      </c>
      <c r="H35" s="63" t="str">
        <f t="shared" si="3"/>
        <v/>
      </c>
    </row>
    <row r="36" spans="2:8" x14ac:dyDescent="0.2">
      <c r="B36" s="58" t="s">
        <v>162</v>
      </c>
      <c r="C36" s="60">
        <v>1</v>
      </c>
      <c r="D36" s="60">
        <f>VLOOKUP(B36,'[1]por deptos 2011-2017'!$BD$10743:$BF$11279,3,0)</f>
        <v>0</v>
      </c>
      <c r="E36" s="63">
        <f t="shared" si="0"/>
        <v>7.462686567164179E-3</v>
      </c>
      <c r="F36" s="63" t="str">
        <f t="shared" si="1"/>
        <v/>
      </c>
      <c r="G36" s="49" t="str">
        <f t="shared" si="2"/>
        <v>0</v>
      </c>
      <c r="H36" s="63">
        <f t="shared" si="3"/>
        <v>0</v>
      </c>
    </row>
    <row r="37" spans="2:8" x14ac:dyDescent="0.2">
      <c r="B37" s="58" t="s">
        <v>163</v>
      </c>
      <c r="C37" s="60">
        <v>1</v>
      </c>
      <c r="D37" s="60">
        <f>VLOOKUP(B37,'[1]por deptos 2011-2017'!$BD$10743:$BF$11279,3,0)</f>
        <v>1</v>
      </c>
      <c r="E37" s="63">
        <f t="shared" si="0"/>
        <v>7.462686567164179E-3</v>
      </c>
      <c r="F37" s="63">
        <f t="shared" si="1"/>
        <v>1.7857142857142856E-2</v>
      </c>
      <c r="G37" s="49">
        <f t="shared" si="2"/>
        <v>0</v>
      </c>
      <c r="H37" s="63">
        <f t="shared" si="3"/>
        <v>0</v>
      </c>
    </row>
    <row r="38" spans="2:8" x14ac:dyDescent="0.2">
      <c r="B38" s="58" t="s">
        <v>7</v>
      </c>
      <c r="C38" s="60">
        <v>0</v>
      </c>
      <c r="D38" s="60">
        <f>VLOOKUP(B38,'[1]por deptos 2011-2017'!$BD$10743:$BF$11279,3,0)</f>
        <v>0</v>
      </c>
      <c r="E38" s="63" t="str">
        <f t="shared" si="0"/>
        <v/>
      </c>
      <c r="F38" s="63" t="str">
        <f t="shared" si="1"/>
        <v/>
      </c>
      <c r="G38" s="49" t="str">
        <f t="shared" si="2"/>
        <v>0</v>
      </c>
      <c r="H38" s="63" t="str">
        <f t="shared" si="3"/>
        <v/>
      </c>
    </row>
    <row r="39" spans="2:8" x14ac:dyDescent="0.2">
      <c r="B39" s="58" t="s">
        <v>164</v>
      </c>
      <c r="C39" s="60">
        <v>0</v>
      </c>
      <c r="D39" s="60">
        <f>VLOOKUP(B39,'[1]por deptos 2011-2017'!$BD$10743:$BF$11279,3,0)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2011-2017'!$BD$10743:$BF$11279,3,0)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2011-2017'!$BD$10743:$BF$11279,3,0)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2011-2017'!$BD$10743:$BF$11279,3,0)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2011-2017'!$BD$10743:$BF$11279,3,0)</f>
        <v>1</v>
      </c>
      <c r="E43" s="63" t="str">
        <f t="shared" si="0"/>
        <v/>
      </c>
      <c r="F43" s="63">
        <f t="shared" si="1"/>
        <v>1.7857142857142856E-2</v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0</v>
      </c>
      <c r="D44" s="60">
        <f>VLOOKUP(B44,'[1]por deptos 2011-2017'!$BD$10743:$BF$11279,3,0)</f>
        <v>2</v>
      </c>
      <c r="E44" s="63" t="str">
        <f t="shared" si="0"/>
        <v/>
      </c>
      <c r="F44" s="63">
        <f t="shared" si="1"/>
        <v>3.5714285714285712E-2</v>
      </c>
      <c r="G44" s="49" t="str">
        <f t="shared" si="2"/>
        <v>0</v>
      </c>
      <c r="H44" s="63" t="str">
        <f t="shared" si="3"/>
        <v/>
      </c>
    </row>
    <row r="45" spans="2:8" x14ac:dyDescent="0.2">
      <c r="B45" s="58" t="s">
        <v>8</v>
      </c>
      <c r="C45" s="60">
        <v>0</v>
      </c>
      <c r="D45" s="60">
        <f>VLOOKUP(B45,'[1]por deptos 2011-2017'!$BD$10743:$BF$11279,3,0)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2011-2017'!$BD$10743:$BF$11279,3,0)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2011-2017'!$BD$10743:$BF$11279,3,0)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2011-2017'!$BD$10743:$BF$11279,3,0)</f>
        <v>0</v>
      </c>
      <c r="E48" s="63" t="str">
        <f t="shared" si="0"/>
        <v/>
      </c>
      <c r="F48" s="63" t="str">
        <f t="shared" si="1"/>
        <v/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26</v>
      </c>
      <c r="D49" s="60">
        <f>VLOOKUP(B49,'[1]por deptos 2011-2017'!$BD$10743:$BF$11279,3,0)</f>
        <v>7</v>
      </c>
      <c r="E49" s="63">
        <f t="shared" si="0"/>
        <v>0.19402985074626866</v>
      </c>
      <c r="F49" s="63">
        <f t="shared" si="1"/>
        <v>0.125</v>
      </c>
      <c r="G49" s="49">
        <f t="shared" si="2"/>
        <v>-0.73076923076923073</v>
      </c>
      <c r="H49" s="63">
        <f t="shared" si="3"/>
        <v>-0.1417910447761194</v>
      </c>
    </row>
    <row r="50" spans="1:8" x14ac:dyDescent="0.2">
      <c r="B50" s="58" t="s">
        <v>582</v>
      </c>
      <c r="C50" s="60">
        <v>0</v>
      </c>
      <c r="D50" s="60">
        <f>VLOOKUP(B50,'[1]por deptos 2011-2017'!$BD$10743:$BF$11279,3,0)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1</v>
      </c>
      <c r="D51" s="60">
        <f>VLOOKUP(B51,'[1]por deptos 2011-2017'!$BD$10743:$BF$11279,3,0)</f>
        <v>0</v>
      </c>
      <c r="E51" s="63">
        <f t="shared" si="0"/>
        <v>7.462686567164179E-3</v>
      </c>
      <c r="F51" s="63" t="str">
        <f t="shared" si="1"/>
        <v/>
      </c>
      <c r="G51" s="49" t="str">
        <f t="shared" si="2"/>
        <v>0</v>
      </c>
      <c r="H51" s="63">
        <f t="shared" si="3"/>
        <v>0</v>
      </c>
    </row>
    <row r="52" spans="1:8" x14ac:dyDescent="0.2">
      <c r="B52" s="58" t="s">
        <v>11</v>
      </c>
      <c r="C52" s="60">
        <v>3</v>
      </c>
      <c r="D52" s="60">
        <f>VLOOKUP(B52,'[1]por deptos 2011-2017'!$BD$10743:$BF$11279,3,0)</f>
        <v>3</v>
      </c>
      <c r="E52" s="63">
        <f t="shared" si="0"/>
        <v>2.2388059701492536E-2</v>
      </c>
      <c r="F52" s="63">
        <f t="shared" si="1"/>
        <v>5.3571428571428568E-2</v>
      </c>
      <c r="G52" s="49">
        <f t="shared" si="2"/>
        <v>0</v>
      </c>
      <c r="H52" s="63">
        <f t="shared" si="3"/>
        <v>0</v>
      </c>
    </row>
    <row r="53" spans="1:8" x14ac:dyDescent="0.2">
      <c r="B53" s="58" t="s">
        <v>433</v>
      </c>
      <c r="C53" s="60">
        <v>4</v>
      </c>
      <c r="D53" s="60">
        <f>VLOOKUP(B53,'[1]por deptos 2011-2017'!$BD$10743:$BF$11279,3,0)</f>
        <v>3</v>
      </c>
      <c r="E53" s="63">
        <f t="shared" si="0"/>
        <v>2.9850746268656716E-2</v>
      </c>
      <c r="F53" s="63">
        <f t="shared" si="1"/>
        <v>5.3571428571428568E-2</v>
      </c>
      <c r="G53" s="49">
        <f t="shared" si="2"/>
        <v>-0.25</v>
      </c>
      <c r="H53" s="63">
        <f t="shared" si="3"/>
        <v>-7.462686567164179E-3</v>
      </c>
    </row>
    <row r="54" spans="1:8" x14ac:dyDescent="0.2">
      <c r="B54" s="58" t="s">
        <v>10</v>
      </c>
      <c r="C54" s="60">
        <v>1</v>
      </c>
      <c r="D54" s="60">
        <f>VLOOKUP(B54,'[1]por deptos 2011-2017'!$BD$10743:$BF$11279,3,0)</f>
        <v>0</v>
      </c>
      <c r="E54" s="63">
        <f t="shared" si="0"/>
        <v>7.462686567164179E-3</v>
      </c>
      <c r="F54" s="63" t="str">
        <f t="shared" si="1"/>
        <v/>
      </c>
      <c r="G54" s="49" t="str">
        <f t="shared" si="2"/>
        <v>0</v>
      </c>
      <c r="H54" s="63">
        <f t="shared" si="3"/>
        <v>0</v>
      </c>
    </row>
    <row r="55" spans="1:8" x14ac:dyDescent="0.2">
      <c r="B55" s="58" t="s">
        <v>171</v>
      </c>
      <c r="C55" s="60">
        <v>0</v>
      </c>
      <c r="D55" s="60">
        <f>VLOOKUP(B55,'[1]por deptos 2011-2017'!$BD$10743:$BF$11279,3,0)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2011-2017'!$BD$10743:$BF$11279,3,0)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1</v>
      </c>
      <c r="D57" s="60">
        <f>VLOOKUP(B57,'[1]por deptos 2011-2017'!$BD$10743:$BF$11279,3,0)</f>
        <v>0</v>
      </c>
      <c r="E57" s="63">
        <f t="shared" si="0"/>
        <v>7.462686567164179E-3</v>
      </c>
      <c r="F57" s="63" t="str">
        <f t="shared" si="1"/>
        <v/>
      </c>
      <c r="G57" s="49" t="str">
        <f t="shared" si="2"/>
        <v>0</v>
      </c>
      <c r="H57" s="63">
        <f t="shared" si="3"/>
        <v>0</v>
      </c>
    </row>
    <row r="58" spans="1:8" x14ac:dyDescent="0.2">
      <c r="B58" s="58" t="s">
        <v>172</v>
      </c>
      <c r="C58" s="60">
        <v>0</v>
      </c>
      <c r="D58" s="60">
        <f>VLOOKUP(B58,'[1]por deptos 2011-2017'!$BD$10743:$BF$11279,3,0)</f>
        <v>2</v>
      </c>
      <c r="E58" s="63" t="str">
        <f t="shared" si="0"/>
        <v/>
      </c>
      <c r="F58" s="63">
        <f t="shared" si="1"/>
        <v>3.5714285714285712E-2</v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1</v>
      </c>
      <c r="D59" s="60">
        <f>VLOOKUP(B59,'[1]por deptos 2011-2017'!$BD$10743:$BF$11279,3,0)</f>
        <v>1</v>
      </c>
      <c r="E59" s="63">
        <f t="shared" si="0"/>
        <v>7.462686567164179E-3</v>
      </c>
      <c r="F59" s="63">
        <f t="shared" si="1"/>
        <v>1.7857142857142856E-2</v>
      </c>
      <c r="G59" s="49">
        <f t="shared" si="2"/>
        <v>0</v>
      </c>
      <c r="H59" s="63">
        <f t="shared" si="3"/>
        <v>0</v>
      </c>
    </row>
    <row r="60" spans="1:8" x14ac:dyDescent="0.2">
      <c r="B60" s="58" t="s">
        <v>173</v>
      </c>
      <c r="C60" s="60">
        <v>1</v>
      </c>
      <c r="D60" s="60">
        <f>VLOOKUP(B60,'[1]por deptos 2011-2017'!$BD$10743:$BF$11279,3,0)</f>
        <v>0</v>
      </c>
      <c r="E60" s="63">
        <f t="shared" si="0"/>
        <v>7.462686567164179E-3</v>
      </c>
      <c r="F60" s="63" t="str">
        <f t="shared" si="1"/>
        <v/>
      </c>
      <c r="G60" s="49" t="str">
        <f t="shared" si="2"/>
        <v>0</v>
      </c>
      <c r="H60" s="63">
        <f t="shared" si="3"/>
        <v>0</v>
      </c>
    </row>
    <row r="61" spans="1:8" x14ac:dyDescent="0.2">
      <c r="B61" s="58" t="s">
        <v>174</v>
      </c>
      <c r="C61" s="60">
        <v>11</v>
      </c>
      <c r="D61" s="60">
        <f>VLOOKUP(B61,'[1]por deptos 2011-2017'!$BD$10743:$BF$11279,3,0)</f>
        <v>2</v>
      </c>
      <c r="E61" s="63">
        <f t="shared" si="0"/>
        <v>8.2089552238805971E-2</v>
      </c>
      <c r="F61" s="63">
        <f t="shared" si="1"/>
        <v>3.5714285714285712E-2</v>
      </c>
      <c r="G61" s="49">
        <f t="shared" si="2"/>
        <v>-0.81818181818181823</v>
      </c>
      <c r="H61" s="63">
        <f t="shared" si="3"/>
        <v>-6.7164179104477612E-2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2011-2017'!$BD$10743:$BF$11279,3,0)</f>
        <v>3</v>
      </c>
      <c r="E62" s="48" t="str">
        <f t="shared" ref="E62:E63" si="8">+IF(C62=0,"",C62/C$18)</f>
        <v/>
      </c>
      <c r="F62" s="48">
        <f t="shared" ref="F62:F63" si="9">+IF(D62=0,"",D62/D$18)</f>
        <v>5.3571428571428568E-2</v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2011-2017'!$BD$10743:$BF$11279,3,0)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1</v>
      </c>
      <c r="D64" s="60">
        <f>VLOOKUP(B64,'[1]por deptos 2011-2017'!$BD$10743:$BF$11279,3,0)</f>
        <v>0</v>
      </c>
      <c r="E64" s="63">
        <f t="shared" si="0"/>
        <v>7.462686567164179E-3</v>
      </c>
      <c r="F64" s="63" t="str">
        <f t="shared" si="1"/>
        <v/>
      </c>
      <c r="G64" s="49" t="str">
        <f t="shared" si="2"/>
        <v>0</v>
      </c>
      <c r="H64" s="63">
        <f t="shared" si="3"/>
        <v>0</v>
      </c>
    </row>
    <row r="65" spans="1:9" x14ac:dyDescent="0.2">
      <c r="B65" s="58" t="s">
        <v>15</v>
      </c>
      <c r="C65" s="60">
        <v>2</v>
      </c>
      <c r="D65" s="60">
        <f>VLOOKUP(B65,'[1]por deptos 2011-2017'!$BD$10743:$BF$11279,3,0)</f>
        <v>2</v>
      </c>
      <c r="E65" s="63">
        <f t="shared" si="0"/>
        <v>1.4925373134328358E-2</v>
      </c>
      <c r="F65" s="63">
        <f t="shared" si="1"/>
        <v>3.5714285714285712E-2</v>
      </c>
      <c r="G65" s="49">
        <f t="shared" si="2"/>
        <v>0</v>
      </c>
      <c r="H65" s="63">
        <f t="shared" si="3"/>
        <v>0</v>
      </c>
    </row>
    <row r="66" spans="1:9" x14ac:dyDescent="0.2">
      <c r="B66" s="58" t="s">
        <v>176</v>
      </c>
      <c r="C66" s="60">
        <v>3</v>
      </c>
      <c r="D66" s="60">
        <f>VLOOKUP(B66,'[1]por deptos 2011-2017'!$BD$10743:$BF$11279,3,0)</f>
        <v>3</v>
      </c>
      <c r="E66" s="63">
        <f t="shared" si="0"/>
        <v>2.2388059701492536E-2</v>
      </c>
      <c r="F66" s="63">
        <f t="shared" si="1"/>
        <v>5.3571428571428568E-2</v>
      </c>
      <c r="G66" s="49">
        <f t="shared" si="2"/>
        <v>0</v>
      </c>
      <c r="H66" s="63">
        <f t="shared" si="3"/>
        <v>0</v>
      </c>
    </row>
    <row r="67" spans="1:9" x14ac:dyDescent="0.2">
      <c r="B67" s="58" t="s">
        <v>177</v>
      </c>
      <c r="C67" s="60">
        <v>0</v>
      </c>
      <c r="D67" s="60">
        <f>VLOOKUP(B67,'[1]por deptos 2011-2017'!$BD$10743:$BF$11279,3,0)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1192</v>
      </c>
      <c r="D73" s="23">
        <f>SUM(D74:D159)</f>
        <v>1012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-0.15100671140939598</v>
      </c>
      <c r="H73" s="25">
        <f>+IF(OR(AND(E73=""),(G73="")),"",E73*G73)</f>
        <v>-0.15100671140939598</v>
      </c>
    </row>
    <row r="74" spans="1:9" x14ac:dyDescent="0.2">
      <c r="B74" s="57" t="s">
        <v>435</v>
      </c>
      <c r="C74" s="60">
        <v>19</v>
      </c>
      <c r="D74" s="60">
        <f>VLOOKUP(B74,'[1]por deptos 2011-2017'!$BD$10743:$BF$11279,3,0)</f>
        <v>22</v>
      </c>
      <c r="E74" s="66">
        <f>+IF(C74=0,"",C74/C$73)</f>
        <v>1.5939597315436243E-2</v>
      </c>
      <c r="F74" s="66">
        <f>+IF(D74=0,"",D74/D$73)</f>
        <v>2.1739130434782608E-2</v>
      </c>
      <c r="G74" s="62">
        <f>+IF(OR(AND(D74=0),(C74=0)),"0",((D74-C74)/C74))</f>
        <v>0.15789473684210525</v>
      </c>
      <c r="H74" s="61">
        <f>+IF(OR(AND(E74=""),(G74="")),"",E74*G74)</f>
        <v>2.5167785234899332E-3</v>
      </c>
    </row>
    <row r="75" spans="1:9" x14ac:dyDescent="0.2">
      <c r="B75" s="58" t="s">
        <v>584</v>
      </c>
      <c r="C75" s="60">
        <v>39</v>
      </c>
      <c r="D75" s="60">
        <f>VLOOKUP(B75,'[1]por deptos 2011-2017'!$BD$10743:$BF$11279,3,0)</f>
        <v>7</v>
      </c>
      <c r="E75" s="67">
        <f t="shared" ref="E75:E146" si="12">+IF(C75=0,"",C75/C$73)</f>
        <v>3.2718120805369129E-2</v>
      </c>
      <c r="F75" s="67">
        <f t="shared" ref="F75:F146" si="13">+IF(D75=0,"",D75/D$73)</f>
        <v>6.91699604743083E-3</v>
      </c>
      <c r="G75" s="49">
        <f t="shared" ref="G75:G146" si="14">+IF(OR(AND(D75=0),(C75=0)),"0",((D75-C75)/C75))</f>
        <v>-0.82051282051282048</v>
      </c>
      <c r="H75" s="63">
        <f t="shared" ref="H75:H146" si="15">+IF(OR(AND(E75=""),(G75="")),"",E75*G75)</f>
        <v>-2.6845637583892617E-2</v>
      </c>
    </row>
    <row r="76" spans="1:9" s="26" customFormat="1" x14ac:dyDescent="0.2">
      <c r="A76" s="40"/>
      <c r="B76" s="59" t="s">
        <v>533</v>
      </c>
      <c r="C76" s="64">
        <v>2</v>
      </c>
      <c r="D76" s="60">
        <f>VLOOKUP(B76,'[1]por deptos 2011-2017'!$BD$10743:$BF$11279,3,0)</f>
        <v>4</v>
      </c>
      <c r="E76" s="67">
        <f t="shared" ref="E76" si="16">+IF(C76=0,"",C76/C$73)</f>
        <v>1.6778523489932886E-3</v>
      </c>
      <c r="F76" s="67">
        <f t="shared" ref="F76" si="17">+IF(D76=0,"",D76/D$73)</f>
        <v>3.952569169960474E-3</v>
      </c>
      <c r="G76" s="49">
        <f t="shared" ref="G76" si="18">+IF(OR(AND(D76=0),(C76=0)),"0",((D76-C76)/C76))</f>
        <v>1</v>
      </c>
      <c r="H76" s="63">
        <f t="shared" ref="H76" si="19">+IF(OR(AND(E76=""),(G76="")),"",E76*G76)</f>
        <v>1.6778523489932886E-3</v>
      </c>
      <c r="I76" s="2"/>
    </row>
    <row r="77" spans="1:9" s="26" customFormat="1" x14ac:dyDescent="0.2">
      <c r="A77" s="41"/>
      <c r="B77" s="59" t="s">
        <v>585</v>
      </c>
      <c r="C77" s="64">
        <v>23</v>
      </c>
      <c r="D77" s="60">
        <f>VLOOKUP(B77,'[1]por deptos 2011-2017'!$BD$10743:$BF$11279,3,0)</f>
        <v>41</v>
      </c>
      <c r="E77" s="65">
        <f t="shared" si="12"/>
        <v>1.9295302013422819E-2</v>
      </c>
      <c r="F77" s="65">
        <f t="shared" si="13"/>
        <v>4.0513833992094864E-2</v>
      </c>
      <c r="G77" s="65">
        <f t="shared" si="14"/>
        <v>0.78260869565217395</v>
      </c>
      <c r="H77" s="48">
        <f t="shared" si="15"/>
        <v>1.5100671140939598E-2</v>
      </c>
      <c r="I77" s="2"/>
    </row>
    <row r="78" spans="1:9" s="26" customFormat="1" x14ac:dyDescent="0.2">
      <c r="A78" s="41"/>
      <c r="B78" s="59" t="s">
        <v>178</v>
      </c>
      <c r="C78" s="64">
        <v>12</v>
      </c>
      <c r="D78" s="60">
        <f>VLOOKUP(B78,'[1]por deptos 2011-2017'!$BD$10743:$BF$11279,3,0)</f>
        <v>33</v>
      </c>
      <c r="E78" s="65">
        <f t="shared" si="12"/>
        <v>1.0067114093959731E-2</v>
      </c>
      <c r="F78" s="65">
        <f t="shared" si="13"/>
        <v>3.2608695652173912E-2</v>
      </c>
      <c r="G78" s="65">
        <f t="shared" si="14"/>
        <v>1.75</v>
      </c>
      <c r="H78" s="48">
        <f t="shared" si="15"/>
        <v>1.7617449664429529E-2</v>
      </c>
      <c r="I78" s="2"/>
    </row>
    <row r="79" spans="1:9" s="26" customFormat="1" x14ac:dyDescent="0.2">
      <c r="A79" s="41"/>
      <c r="B79" s="59" t="s">
        <v>16</v>
      </c>
      <c r="C79" s="64">
        <v>5</v>
      </c>
      <c r="D79" s="60">
        <f>VLOOKUP(B79,'[1]por deptos 2011-2017'!$BD$10743:$BF$11279,3,0)</f>
        <v>4</v>
      </c>
      <c r="E79" s="65">
        <f t="shared" si="12"/>
        <v>4.1946308724832215E-3</v>
      </c>
      <c r="F79" s="65">
        <f t="shared" si="13"/>
        <v>3.952569169960474E-3</v>
      </c>
      <c r="G79" s="65">
        <f t="shared" si="14"/>
        <v>-0.2</v>
      </c>
      <c r="H79" s="48">
        <f t="shared" si="15"/>
        <v>-8.3892617449664439E-4</v>
      </c>
      <c r="I79" s="2"/>
    </row>
    <row r="80" spans="1:9" s="26" customFormat="1" x14ac:dyDescent="0.2">
      <c r="A80" s="40"/>
      <c r="B80" s="59" t="s">
        <v>35</v>
      </c>
      <c r="C80" s="64">
        <v>0</v>
      </c>
      <c r="D80" s="60">
        <f>VLOOKUP(B80,'[1]por deptos 2011-2017'!$BD$10743:$BF$11279,3,0)</f>
        <v>1</v>
      </c>
      <c r="E80" s="65" t="str">
        <f t="shared" ref="E80" si="20">+IF(C80=0,"",C80/C$73)</f>
        <v/>
      </c>
      <c r="F80" s="65">
        <f t="shared" ref="F80" si="21">+IF(D80=0,"",D80/D$73)</f>
        <v>9.8814229249011851E-4</v>
      </c>
      <c r="G80" s="65" t="str">
        <f t="shared" ref="G80" si="22">+IF(OR(AND(D80=0),(C80=0)),"0",((D80-C80)/C80))</f>
        <v>0</v>
      </c>
      <c r="H80" s="48" t="str">
        <f t="shared" ref="H80" si="23">+IF(OR(AND(E80=""),(G80="")),"",E80*G80)</f>
        <v/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2011-2017'!$BD$10743:$BF$11279,3,0)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2</v>
      </c>
      <c r="D82" s="60">
        <f>VLOOKUP(B82,'[1]por deptos 2011-2017'!$BD$10743:$BF$11279,3,0)</f>
        <v>1</v>
      </c>
      <c r="E82" s="65">
        <f t="shared" si="12"/>
        <v>1.6778523489932886E-3</v>
      </c>
      <c r="F82" s="65">
        <f t="shared" si="13"/>
        <v>9.8814229249011851E-4</v>
      </c>
      <c r="G82" s="65">
        <f t="shared" si="14"/>
        <v>-0.5</v>
      </c>
      <c r="H82" s="48">
        <f t="shared" si="15"/>
        <v>-8.3892617449664428E-4</v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2011-2017'!$BD$10743:$BF$11279,3,0)</f>
        <v>0</v>
      </c>
      <c r="E83" s="65" t="str">
        <f t="shared" si="12"/>
        <v/>
      </c>
      <c r="F83" s="65" t="str">
        <f t="shared" si="13"/>
        <v/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2011-2017'!$BD$10743:$BF$11279,3,0)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1</v>
      </c>
      <c r="D85" s="60">
        <f>VLOOKUP(B85,'[1]por deptos 2011-2017'!$BD$10743:$BF$11279,3,0)</f>
        <v>3</v>
      </c>
      <c r="E85" s="65">
        <f t="shared" si="12"/>
        <v>8.3892617449664428E-4</v>
      </c>
      <c r="F85" s="65">
        <f t="shared" si="13"/>
        <v>2.9644268774703555E-3</v>
      </c>
      <c r="G85" s="65">
        <f t="shared" si="14"/>
        <v>2</v>
      </c>
      <c r="H85" s="48">
        <f t="shared" si="15"/>
        <v>1.6778523489932886E-3</v>
      </c>
      <c r="I85" s="2"/>
    </row>
    <row r="86" spans="1:9" s="26" customFormat="1" x14ac:dyDescent="0.2">
      <c r="A86" s="41"/>
      <c r="B86" s="59" t="s">
        <v>17</v>
      </c>
      <c r="C86" s="64">
        <v>1</v>
      </c>
      <c r="D86" s="60">
        <f>VLOOKUP(B86,'[1]por deptos 2011-2017'!$BD$10743:$BF$11279,3,0)</f>
        <v>2</v>
      </c>
      <c r="E86" s="65">
        <f t="shared" si="12"/>
        <v>8.3892617449664428E-4</v>
      </c>
      <c r="F86" s="65">
        <f t="shared" si="13"/>
        <v>1.976284584980237E-3</v>
      </c>
      <c r="G86" s="65">
        <f t="shared" si="14"/>
        <v>1</v>
      </c>
      <c r="H86" s="48">
        <f t="shared" si="15"/>
        <v>8.3892617449664428E-4</v>
      </c>
      <c r="I86" s="2"/>
    </row>
    <row r="87" spans="1:9" s="26" customFormat="1" x14ac:dyDescent="0.2">
      <c r="A87" s="41"/>
      <c r="B87" s="59" t="s">
        <v>183</v>
      </c>
      <c r="C87" s="64">
        <v>18</v>
      </c>
      <c r="D87" s="60">
        <f>VLOOKUP(B87,'[1]por deptos 2011-2017'!$BD$10743:$BF$11279,3,0)</f>
        <v>9</v>
      </c>
      <c r="E87" s="65">
        <f t="shared" si="12"/>
        <v>1.5100671140939598E-2</v>
      </c>
      <c r="F87" s="65">
        <f t="shared" si="13"/>
        <v>8.8932806324110679E-3</v>
      </c>
      <c r="G87" s="65">
        <f t="shared" si="14"/>
        <v>-0.5</v>
      </c>
      <c r="H87" s="48">
        <f t="shared" si="15"/>
        <v>-7.550335570469799E-3</v>
      </c>
      <c r="I87" s="2"/>
    </row>
    <row r="88" spans="1:9" s="26" customFormat="1" x14ac:dyDescent="0.2">
      <c r="A88" s="40"/>
      <c r="B88" s="59" t="s">
        <v>586</v>
      </c>
      <c r="C88" s="64">
        <v>2</v>
      </c>
      <c r="D88" s="60">
        <f>VLOOKUP(B88,'[1]por deptos 2011-2017'!$BD$10743:$BF$11279,3,0)</f>
        <v>2</v>
      </c>
      <c r="E88" s="65">
        <f t="shared" ref="E88" si="24">+IF(C88=0,"",C88/C$73)</f>
        <v>1.6778523489932886E-3</v>
      </c>
      <c r="F88" s="65">
        <f t="shared" ref="F88" si="25">+IF(D88=0,"",D88/D$73)</f>
        <v>1.976284584980237E-3</v>
      </c>
      <c r="G88" s="65">
        <f t="shared" ref="G88" si="26">+IF(OR(AND(D88=0),(C88=0)),"0",((D88-C88)/C88))</f>
        <v>0</v>
      </c>
      <c r="H88" s="48">
        <f t="shared" ref="H88" si="27">+IF(OR(AND(E88=""),(G88="")),"",E88*G88)</f>
        <v>0</v>
      </c>
      <c r="I88" s="2"/>
    </row>
    <row r="89" spans="1:9" s="26" customFormat="1" x14ac:dyDescent="0.2">
      <c r="A89" s="41"/>
      <c r="B89" s="59" t="s">
        <v>184</v>
      </c>
      <c r="C89" s="64">
        <v>47</v>
      </c>
      <c r="D89" s="60">
        <f>VLOOKUP(B89,'[1]por deptos 2011-2017'!$BD$10743:$BF$11279,3,0)</f>
        <v>76</v>
      </c>
      <c r="E89" s="65">
        <f t="shared" si="12"/>
        <v>3.942953020134228E-2</v>
      </c>
      <c r="F89" s="65">
        <f t="shared" si="13"/>
        <v>7.5098814229249009E-2</v>
      </c>
      <c r="G89" s="65">
        <f t="shared" si="14"/>
        <v>0.61702127659574468</v>
      </c>
      <c r="H89" s="48">
        <f t="shared" si="15"/>
        <v>2.4328859060402684E-2</v>
      </c>
      <c r="I89" s="2"/>
    </row>
    <row r="90" spans="1:9" s="26" customFormat="1" x14ac:dyDescent="0.2">
      <c r="A90" s="41"/>
      <c r="B90" s="59" t="s">
        <v>185</v>
      </c>
      <c r="C90" s="64">
        <v>140</v>
      </c>
      <c r="D90" s="60">
        <f>VLOOKUP(B90,'[1]por deptos 2011-2017'!$BD$10743:$BF$11279,3,0)</f>
        <v>36</v>
      </c>
      <c r="E90" s="65">
        <f t="shared" si="12"/>
        <v>0.1174496644295302</v>
      </c>
      <c r="F90" s="65">
        <f t="shared" si="13"/>
        <v>3.5573122529644272E-2</v>
      </c>
      <c r="G90" s="65">
        <f t="shared" si="14"/>
        <v>-0.74285714285714288</v>
      </c>
      <c r="H90" s="48">
        <f t="shared" si="15"/>
        <v>-8.7248322147651006E-2</v>
      </c>
      <c r="I90" s="2"/>
    </row>
    <row r="91" spans="1:9" s="26" customFormat="1" x14ac:dyDescent="0.2">
      <c r="A91" s="41"/>
      <c r="B91" s="59" t="s">
        <v>21</v>
      </c>
      <c r="C91" s="64">
        <v>78</v>
      </c>
      <c r="D91" s="60">
        <f>VLOOKUP(B91,'[1]por deptos 2011-2017'!$BD$10743:$BF$11279,3,0)</f>
        <v>27</v>
      </c>
      <c r="E91" s="65">
        <f t="shared" si="12"/>
        <v>6.5436241610738258E-2</v>
      </c>
      <c r="F91" s="65">
        <f t="shared" si="13"/>
        <v>2.66798418972332E-2</v>
      </c>
      <c r="G91" s="65">
        <f t="shared" si="14"/>
        <v>-0.65384615384615385</v>
      </c>
      <c r="H91" s="48">
        <f t="shared" si="15"/>
        <v>-4.278523489932886E-2</v>
      </c>
      <c r="I91" s="2"/>
    </row>
    <row r="92" spans="1:9" s="26" customFormat="1" x14ac:dyDescent="0.2">
      <c r="A92" s="41"/>
      <c r="B92" s="59" t="s">
        <v>437</v>
      </c>
      <c r="C92" s="64">
        <v>46</v>
      </c>
      <c r="D92" s="60">
        <f>VLOOKUP(B92,'[1]por deptos 2011-2017'!$BD$10743:$BF$11279,3,0)</f>
        <v>10</v>
      </c>
      <c r="E92" s="65">
        <f t="shared" si="12"/>
        <v>3.8590604026845637E-2</v>
      </c>
      <c r="F92" s="65">
        <f t="shared" si="13"/>
        <v>9.881422924901186E-3</v>
      </c>
      <c r="G92" s="65">
        <f t="shared" si="14"/>
        <v>-0.78260869565217395</v>
      </c>
      <c r="H92" s="48">
        <f t="shared" si="15"/>
        <v>-3.0201342281879196E-2</v>
      </c>
      <c r="I92" s="2"/>
    </row>
    <row r="93" spans="1:9" s="26" customFormat="1" x14ac:dyDescent="0.2">
      <c r="A93" s="41"/>
      <c r="B93" s="59" t="s">
        <v>186</v>
      </c>
      <c r="C93" s="64">
        <v>22</v>
      </c>
      <c r="D93" s="60">
        <f>VLOOKUP(B93,'[1]por deptos 2011-2017'!$BD$10743:$BF$11279,3,0)</f>
        <v>7</v>
      </c>
      <c r="E93" s="65">
        <f t="shared" si="12"/>
        <v>1.8456375838926176E-2</v>
      </c>
      <c r="F93" s="65">
        <f t="shared" si="13"/>
        <v>6.91699604743083E-3</v>
      </c>
      <c r="G93" s="65">
        <f t="shared" si="14"/>
        <v>-0.68181818181818177</v>
      </c>
      <c r="H93" s="48">
        <f t="shared" si="15"/>
        <v>-1.2583892617449664E-2</v>
      </c>
      <c r="I93" s="2"/>
    </row>
    <row r="94" spans="1:9" s="26" customFormat="1" x14ac:dyDescent="0.2">
      <c r="A94" s="40"/>
      <c r="B94" s="59" t="s">
        <v>537</v>
      </c>
      <c r="C94" s="64">
        <v>210</v>
      </c>
      <c r="D94" s="60">
        <f>VLOOKUP(B94,'[1]por deptos 2011-2017'!$BD$10743:$BF$11279,3,0)</f>
        <v>12</v>
      </c>
      <c r="E94" s="65">
        <f t="shared" ref="E94:E95" si="28">+IF(C94=0,"",C94/C$73)</f>
        <v>0.1761744966442953</v>
      </c>
      <c r="F94" s="65">
        <f t="shared" ref="F94:F95" si="29">+IF(D94=0,"",D94/D$73)</f>
        <v>1.1857707509881422E-2</v>
      </c>
      <c r="G94" s="65">
        <f t="shared" ref="G94:G95" si="30">+IF(OR(AND(D94=0),(C94=0)),"0",((D94-C94)/C94))</f>
        <v>-0.94285714285714284</v>
      </c>
      <c r="H94" s="48">
        <f t="shared" ref="H94:H95" si="31">+IF(OR(AND(E94=""),(G94="")),"",E94*G94)</f>
        <v>-0.16610738255033555</v>
      </c>
      <c r="I94" s="2"/>
    </row>
    <row r="95" spans="1:9" s="26" customFormat="1" x14ac:dyDescent="0.2">
      <c r="A95" s="40"/>
      <c r="B95" s="59" t="s">
        <v>538</v>
      </c>
      <c r="C95" s="64">
        <v>1</v>
      </c>
      <c r="D95" s="60">
        <f>VLOOKUP(B95,'[1]por deptos 2011-2017'!$BD$10743:$BF$11279,3,0)</f>
        <v>0</v>
      </c>
      <c r="E95" s="65">
        <f t="shared" si="28"/>
        <v>8.3892617449664428E-4</v>
      </c>
      <c r="F95" s="65" t="str">
        <f t="shared" si="29"/>
        <v/>
      </c>
      <c r="G95" s="65" t="str">
        <f t="shared" si="30"/>
        <v>0</v>
      </c>
      <c r="H95" s="48">
        <f t="shared" si="31"/>
        <v>0</v>
      </c>
      <c r="I95" s="2"/>
    </row>
    <row r="96" spans="1:9" s="26" customFormat="1" x14ac:dyDescent="0.2">
      <c r="A96" s="41"/>
      <c r="B96" s="59" t="s">
        <v>187</v>
      </c>
      <c r="C96" s="64">
        <v>58</v>
      </c>
      <c r="D96" s="60">
        <f>VLOOKUP(B96,'[1]por deptos 2011-2017'!$BD$10743:$BF$11279,3,0)</f>
        <v>28</v>
      </c>
      <c r="E96" s="65">
        <f t="shared" si="12"/>
        <v>4.8657718120805368E-2</v>
      </c>
      <c r="F96" s="65">
        <f t="shared" si="13"/>
        <v>2.766798418972332E-2</v>
      </c>
      <c r="G96" s="65">
        <f t="shared" si="14"/>
        <v>-0.51724137931034486</v>
      </c>
      <c r="H96" s="48">
        <f t="shared" si="15"/>
        <v>-2.5167785234899331E-2</v>
      </c>
      <c r="I96" s="2"/>
    </row>
    <row r="97" spans="1:9" s="26" customFormat="1" x14ac:dyDescent="0.2">
      <c r="A97" s="41"/>
      <c r="B97" s="59" t="s">
        <v>19</v>
      </c>
      <c r="C97" s="64">
        <v>17</v>
      </c>
      <c r="D97" s="60">
        <f>VLOOKUP(B97,'[1]por deptos 2011-2017'!$BD$10743:$BF$11279,3,0)</f>
        <v>4</v>
      </c>
      <c r="E97" s="65">
        <f t="shared" si="12"/>
        <v>1.4261744966442953E-2</v>
      </c>
      <c r="F97" s="65">
        <f t="shared" si="13"/>
        <v>3.952569169960474E-3</v>
      </c>
      <c r="G97" s="65">
        <f t="shared" si="14"/>
        <v>-0.76470588235294112</v>
      </c>
      <c r="H97" s="48">
        <f t="shared" si="15"/>
        <v>-1.0906040268456376E-2</v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2011-2017'!$BD$10743:$BF$11279,3,0)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175</v>
      </c>
      <c r="D99" s="60">
        <f>VLOOKUP(B99,'[1]por deptos 2011-2017'!$BD$10743:$BF$11279,3,0)</f>
        <v>15</v>
      </c>
      <c r="E99" s="65">
        <f t="shared" si="12"/>
        <v>0.14681208053691275</v>
      </c>
      <c r="F99" s="65">
        <f t="shared" si="13"/>
        <v>1.4822134387351778E-2</v>
      </c>
      <c r="G99" s="65">
        <f t="shared" si="14"/>
        <v>-0.91428571428571426</v>
      </c>
      <c r="H99" s="48">
        <f t="shared" si="15"/>
        <v>-0.13422818791946309</v>
      </c>
      <c r="I99" s="2"/>
    </row>
    <row r="100" spans="1:9" s="26" customFormat="1" x14ac:dyDescent="0.2">
      <c r="A100" s="41"/>
      <c r="B100" s="59" t="s">
        <v>189</v>
      </c>
      <c r="C100" s="64">
        <v>4</v>
      </c>
      <c r="D100" s="60">
        <f>VLOOKUP(B100,'[1]por deptos 2011-2017'!$BD$10743:$BF$11279,3,0)</f>
        <v>10</v>
      </c>
      <c r="E100" s="65">
        <f t="shared" si="12"/>
        <v>3.3557046979865771E-3</v>
      </c>
      <c r="F100" s="65">
        <f t="shared" si="13"/>
        <v>9.881422924901186E-3</v>
      </c>
      <c r="G100" s="65">
        <f t="shared" si="14"/>
        <v>1.5</v>
      </c>
      <c r="H100" s="48">
        <f t="shared" si="15"/>
        <v>5.0335570469798654E-3</v>
      </c>
      <c r="I100" s="2"/>
    </row>
    <row r="101" spans="1:9" s="26" customFormat="1" x14ac:dyDescent="0.2">
      <c r="A101" s="41"/>
      <c r="B101" s="59" t="s">
        <v>438</v>
      </c>
      <c r="C101" s="64">
        <v>10</v>
      </c>
      <c r="D101" s="60">
        <f>VLOOKUP(B101,'[1]por deptos 2011-2017'!$BD$10743:$BF$11279,3,0)</f>
        <v>15</v>
      </c>
      <c r="E101" s="65">
        <f t="shared" si="12"/>
        <v>8.389261744966443E-3</v>
      </c>
      <c r="F101" s="65">
        <f t="shared" si="13"/>
        <v>1.4822134387351778E-2</v>
      </c>
      <c r="G101" s="65">
        <f t="shared" si="14"/>
        <v>0.5</v>
      </c>
      <c r="H101" s="48">
        <f t="shared" si="15"/>
        <v>4.1946308724832215E-3</v>
      </c>
      <c r="I101" s="2"/>
    </row>
    <row r="102" spans="1:9" s="26" customFormat="1" x14ac:dyDescent="0.2">
      <c r="A102" s="41"/>
      <c r="B102" s="59" t="s">
        <v>18</v>
      </c>
      <c r="C102" s="64">
        <v>0</v>
      </c>
      <c r="D102" s="60">
        <f>VLOOKUP(B102,'[1]por deptos 2011-2017'!$BD$10743:$BF$11279,3,0)</f>
        <v>3</v>
      </c>
      <c r="E102" s="65" t="str">
        <f t="shared" si="12"/>
        <v/>
      </c>
      <c r="F102" s="65">
        <f t="shared" si="13"/>
        <v>2.9644268774703555E-3</v>
      </c>
      <c r="G102" s="65" t="str">
        <f t="shared" si="14"/>
        <v>0</v>
      </c>
      <c r="H102" s="48" t="str">
        <f t="shared" si="15"/>
        <v/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2011-2017'!$BD$10743:$BF$11279,3,0)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3</v>
      </c>
      <c r="D104" s="60">
        <f>VLOOKUP(B104,'[1]por deptos 2011-2017'!$BD$10743:$BF$11279,3,0)</f>
        <v>2</v>
      </c>
      <c r="E104" s="65">
        <f t="shared" si="12"/>
        <v>2.5167785234899327E-3</v>
      </c>
      <c r="F104" s="65">
        <f t="shared" si="13"/>
        <v>1.976284584980237E-3</v>
      </c>
      <c r="G104" s="65">
        <f t="shared" si="14"/>
        <v>-0.33333333333333331</v>
      </c>
      <c r="H104" s="48">
        <f t="shared" si="15"/>
        <v>-8.3892617449664417E-4</v>
      </c>
      <c r="I104" s="2"/>
    </row>
    <row r="105" spans="1:9" s="26" customFormat="1" x14ac:dyDescent="0.2">
      <c r="A105" s="40"/>
      <c r="B105" s="59" t="s">
        <v>583</v>
      </c>
      <c r="C105" s="64">
        <v>1</v>
      </c>
      <c r="D105" s="60">
        <f>VLOOKUP(B105,'[1]por deptos 2011-2017'!$BD$10743:$BF$11279,3,0)</f>
        <v>0</v>
      </c>
      <c r="E105" s="65">
        <f t="shared" ref="E105" si="32">+IF(C105=0,"",C105/C$73)</f>
        <v>8.3892617449664428E-4</v>
      </c>
      <c r="F105" s="65" t="str">
        <f t="shared" ref="F105" si="33">+IF(D105=0,"",D105/D$73)</f>
        <v/>
      </c>
      <c r="G105" s="65" t="str">
        <f t="shared" ref="G105" si="34">+IF(OR(AND(D105=0),(C105=0)),"0",((D105-C105)/C105))</f>
        <v>0</v>
      </c>
      <c r="H105" s="48">
        <f t="shared" ref="H105" si="35">+IF(OR(AND(E105=""),(G105="")),"",E105*G105)</f>
        <v>0</v>
      </c>
      <c r="I105" s="2"/>
    </row>
    <row r="106" spans="1:9" s="26" customFormat="1" x14ac:dyDescent="0.2">
      <c r="A106" s="41"/>
      <c r="B106" s="59" t="s">
        <v>191</v>
      </c>
      <c r="C106" s="64">
        <v>5</v>
      </c>
      <c r="D106" s="60">
        <f>VLOOKUP(B106,'[1]por deptos 2011-2017'!$BD$10743:$BF$11279,3,0)</f>
        <v>0</v>
      </c>
      <c r="E106" s="65">
        <f t="shared" si="12"/>
        <v>4.1946308724832215E-3</v>
      </c>
      <c r="F106" s="65" t="str">
        <f t="shared" si="13"/>
        <v/>
      </c>
      <c r="G106" s="65" t="str">
        <f t="shared" si="14"/>
        <v>0</v>
      </c>
      <c r="H106" s="48">
        <f t="shared" si="15"/>
        <v>0</v>
      </c>
      <c r="I106" s="2"/>
    </row>
    <row r="107" spans="1:9" s="26" customFormat="1" x14ac:dyDescent="0.2">
      <c r="A107" s="41"/>
      <c r="B107" s="59" t="s">
        <v>192</v>
      </c>
      <c r="C107" s="64">
        <v>7</v>
      </c>
      <c r="D107" s="60">
        <f>VLOOKUP(B107,'[1]por deptos 2011-2017'!$BD$10743:$BF$11279,3,0)</f>
        <v>4</v>
      </c>
      <c r="E107" s="65">
        <f t="shared" si="12"/>
        <v>5.8724832214765103E-3</v>
      </c>
      <c r="F107" s="65">
        <f t="shared" si="13"/>
        <v>3.952569169960474E-3</v>
      </c>
      <c r="G107" s="65">
        <f t="shared" si="14"/>
        <v>-0.42857142857142855</v>
      </c>
      <c r="H107" s="48">
        <f t="shared" si="15"/>
        <v>-2.5167785234899327E-3</v>
      </c>
      <c r="I107" s="2"/>
    </row>
    <row r="108" spans="1:9" s="26" customFormat="1" x14ac:dyDescent="0.2">
      <c r="A108" s="41"/>
      <c r="B108" s="59" t="s">
        <v>193</v>
      </c>
      <c r="C108" s="64">
        <v>0</v>
      </c>
      <c r="D108" s="60">
        <f>VLOOKUP(B108,'[1]por deptos 2011-2017'!$BD$10743:$BF$11279,3,0)</f>
        <v>1</v>
      </c>
      <c r="E108" s="65" t="str">
        <f t="shared" si="12"/>
        <v/>
      </c>
      <c r="F108" s="65">
        <f t="shared" si="13"/>
        <v>9.8814229249011851E-4</v>
      </c>
      <c r="G108" s="65" t="str">
        <f t="shared" si="14"/>
        <v>0</v>
      </c>
      <c r="H108" s="48" t="str">
        <f t="shared" si="15"/>
        <v/>
      </c>
      <c r="I108" s="2"/>
    </row>
    <row r="109" spans="1:9" s="26" customFormat="1" x14ac:dyDescent="0.2">
      <c r="A109" s="41"/>
      <c r="B109" s="59" t="s">
        <v>194</v>
      </c>
      <c r="C109" s="64">
        <v>4</v>
      </c>
      <c r="D109" s="60">
        <f>VLOOKUP(B109,'[1]por deptos 2011-2017'!$BD$10743:$BF$11279,3,0)</f>
        <v>6</v>
      </c>
      <c r="E109" s="65">
        <f t="shared" si="12"/>
        <v>3.3557046979865771E-3</v>
      </c>
      <c r="F109" s="65">
        <f t="shared" si="13"/>
        <v>5.9288537549407111E-3</v>
      </c>
      <c r="G109" s="65">
        <f t="shared" si="14"/>
        <v>0.5</v>
      </c>
      <c r="H109" s="48">
        <f t="shared" si="15"/>
        <v>1.6778523489932886E-3</v>
      </c>
      <c r="I109" s="2"/>
    </row>
    <row r="110" spans="1:9" s="26" customFormat="1" x14ac:dyDescent="0.2">
      <c r="A110" s="41"/>
      <c r="B110" s="59" t="s">
        <v>195</v>
      </c>
      <c r="C110" s="64">
        <v>5</v>
      </c>
      <c r="D110" s="60">
        <f>VLOOKUP(B110,'[1]por deptos 2011-2017'!$BD$10743:$BF$11279,3,0)</f>
        <v>9</v>
      </c>
      <c r="E110" s="65">
        <f t="shared" si="12"/>
        <v>4.1946308724832215E-3</v>
      </c>
      <c r="F110" s="65">
        <f t="shared" si="13"/>
        <v>8.8932806324110679E-3</v>
      </c>
      <c r="G110" s="65">
        <f t="shared" si="14"/>
        <v>0.8</v>
      </c>
      <c r="H110" s="48">
        <f t="shared" si="15"/>
        <v>3.3557046979865775E-3</v>
      </c>
      <c r="I110" s="2"/>
    </row>
    <row r="111" spans="1:9" s="26" customFormat="1" x14ac:dyDescent="0.2">
      <c r="A111" s="41"/>
      <c r="B111" s="59" t="s">
        <v>196</v>
      </c>
      <c r="C111" s="64">
        <v>13</v>
      </c>
      <c r="D111" s="60">
        <f>VLOOKUP(B111,'[1]por deptos 2011-2017'!$BD$10743:$BF$11279,3,0)</f>
        <v>30</v>
      </c>
      <c r="E111" s="65">
        <f t="shared" si="12"/>
        <v>1.0906040268456376E-2</v>
      </c>
      <c r="F111" s="65">
        <f t="shared" si="13"/>
        <v>2.9644268774703556E-2</v>
      </c>
      <c r="G111" s="65">
        <f t="shared" si="14"/>
        <v>1.3076923076923077</v>
      </c>
      <c r="H111" s="48">
        <f t="shared" si="15"/>
        <v>1.4261744966442953E-2</v>
      </c>
      <c r="I111" s="2"/>
    </row>
    <row r="112" spans="1:9" s="26" customFormat="1" x14ac:dyDescent="0.2">
      <c r="A112" s="41"/>
      <c r="B112" s="59" t="s">
        <v>197</v>
      </c>
      <c r="C112" s="64">
        <v>2</v>
      </c>
      <c r="D112" s="60">
        <f>VLOOKUP(B112,'[1]por deptos 2011-2017'!$BD$10743:$BF$11279,3,0)</f>
        <v>3</v>
      </c>
      <c r="E112" s="65">
        <f t="shared" si="12"/>
        <v>1.6778523489932886E-3</v>
      </c>
      <c r="F112" s="65">
        <f t="shared" si="13"/>
        <v>2.9644268774703555E-3</v>
      </c>
      <c r="G112" s="65">
        <f t="shared" si="14"/>
        <v>0.5</v>
      </c>
      <c r="H112" s="48">
        <f t="shared" si="15"/>
        <v>8.3892617449664428E-4</v>
      </c>
      <c r="I112" s="2"/>
    </row>
    <row r="113" spans="1:9" s="26" customFormat="1" x14ac:dyDescent="0.2">
      <c r="A113" s="41"/>
      <c r="B113" s="59" t="s">
        <v>27</v>
      </c>
      <c r="C113" s="64">
        <v>3</v>
      </c>
      <c r="D113" s="60">
        <f>VLOOKUP(B113,'[1]por deptos 2011-2017'!$BD$10743:$BF$11279,3,0)</f>
        <v>1</v>
      </c>
      <c r="E113" s="65">
        <f t="shared" si="12"/>
        <v>2.5167785234899327E-3</v>
      </c>
      <c r="F113" s="65">
        <f t="shared" si="13"/>
        <v>9.8814229249011851E-4</v>
      </c>
      <c r="G113" s="65">
        <f t="shared" si="14"/>
        <v>-0.66666666666666663</v>
      </c>
      <c r="H113" s="48">
        <f t="shared" si="15"/>
        <v>-1.6778523489932883E-3</v>
      </c>
      <c r="I113" s="2"/>
    </row>
    <row r="114" spans="1:9" s="26" customFormat="1" x14ac:dyDescent="0.2">
      <c r="A114" s="41"/>
      <c r="B114" s="59" t="s">
        <v>198</v>
      </c>
      <c r="C114" s="64">
        <v>3</v>
      </c>
      <c r="D114" s="60">
        <f>VLOOKUP(B114,'[1]por deptos 2011-2017'!$BD$10743:$BF$11279,3,0)</f>
        <v>7</v>
      </c>
      <c r="E114" s="65">
        <f t="shared" si="12"/>
        <v>2.5167785234899327E-3</v>
      </c>
      <c r="F114" s="65">
        <f t="shared" si="13"/>
        <v>6.91699604743083E-3</v>
      </c>
      <c r="G114" s="65">
        <f t="shared" si="14"/>
        <v>1.3333333333333333</v>
      </c>
      <c r="H114" s="48">
        <f t="shared" si="15"/>
        <v>3.3557046979865767E-3</v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2011-2017'!$BD$10743:$BF$11279,3,0)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1</v>
      </c>
      <c r="D116" s="60">
        <f>VLOOKUP(B116,'[1]por deptos 2011-2017'!$BD$10743:$BF$11279,3,0)</f>
        <v>4</v>
      </c>
      <c r="E116" s="65">
        <f t="shared" si="12"/>
        <v>8.3892617449664428E-4</v>
      </c>
      <c r="F116" s="65">
        <f t="shared" si="13"/>
        <v>3.952569169960474E-3</v>
      </c>
      <c r="G116" s="65">
        <f t="shared" si="14"/>
        <v>3</v>
      </c>
      <c r="H116" s="48">
        <f t="shared" si="15"/>
        <v>2.5167785234899327E-3</v>
      </c>
      <c r="I116" s="2"/>
    </row>
    <row r="117" spans="1:9" s="26" customFormat="1" x14ac:dyDescent="0.2">
      <c r="A117" s="41"/>
      <c r="B117" s="59" t="s">
        <v>24</v>
      </c>
      <c r="C117" s="64">
        <v>11</v>
      </c>
      <c r="D117" s="60">
        <f>VLOOKUP(B117,'[1]por deptos 2011-2017'!$BD$10743:$BF$11279,3,0)</f>
        <v>9</v>
      </c>
      <c r="E117" s="65">
        <f t="shared" si="12"/>
        <v>9.2281879194630878E-3</v>
      </c>
      <c r="F117" s="65">
        <f t="shared" si="13"/>
        <v>8.8932806324110679E-3</v>
      </c>
      <c r="G117" s="65">
        <f t="shared" si="14"/>
        <v>-0.18181818181818182</v>
      </c>
      <c r="H117" s="48">
        <f t="shared" si="15"/>
        <v>-1.6778523489932888E-3</v>
      </c>
      <c r="I117" s="2"/>
    </row>
    <row r="118" spans="1:9" s="26" customFormat="1" x14ac:dyDescent="0.2">
      <c r="A118" s="41"/>
      <c r="B118" s="59" t="s">
        <v>200</v>
      </c>
      <c r="C118" s="64">
        <v>11</v>
      </c>
      <c r="D118" s="60">
        <f>VLOOKUP(B118,'[1]por deptos 2011-2017'!$BD$10743:$BF$11279,3,0)</f>
        <v>12</v>
      </c>
      <c r="E118" s="65">
        <f t="shared" si="12"/>
        <v>9.2281879194630878E-3</v>
      </c>
      <c r="F118" s="65">
        <f t="shared" si="13"/>
        <v>1.1857707509881422E-2</v>
      </c>
      <c r="G118" s="65">
        <f t="shared" si="14"/>
        <v>9.0909090909090912E-2</v>
      </c>
      <c r="H118" s="48">
        <f t="shared" si="15"/>
        <v>8.3892617449664439E-4</v>
      </c>
      <c r="I118" s="2"/>
    </row>
    <row r="119" spans="1:9" s="26" customFormat="1" x14ac:dyDescent="0.2">
      <c r="A119" s="41"/>
      <c r="B119" s="59" t="s">
        <v>25</v>
      </c>
      <c r="C119" s="64">
        <v>9</v>
      </c>
      <c r="D119" s="60">
        <f>VLOOKUP(B119,'[1]por deptos 2011-2017'!$BD$10743:$BF$11279,3,0)</f>
        <v>10</v>
      </c>
      <c r="E119" s="65">
        <f t="shared" si="12"/>
        <v>7.550335570469799E-3</v>
      </c>
      <c r="F119" s="65">
        <f t="shared" si="13"/>
        <v>9.881422924901186E-3</v>
      </c>
      <c r="G119" s="65">
        <f t="shared" si="14"/>
        <v>0.1111111111111111</v>
      </c>
      <c r="H119" s="48">
        <f t="shared" si="15"/>
        <v>8.3892617449664428E-4</v>
      </c>
      <c r="I119" s="2"/>
    </row>
    <row r="120" spans="1:9" s="26" customFormat="1" x14ac:dyDescent="0.2">
      <c r="A120" s="41"/>
      <c r="B120" s="59" t="s">
        <v>23</v>
      </c>
      <c r="C120" s="64">
        <v>9</v>
      </c>
      <c r="D120" s="60">
        <f>VLOOKUP(B120,'[1]por deptos 2011-2017'!$BD$10743:$BF$11279,3,0)</f>
        <v>6</v>
      </c>
      <c r="E120" s="65">
        <f t="shared" si="12"/>
        <v>7.550335570469799E-3</v>
      </c>
      <c r="F120" s="65">
        <f t="shared" si="13"/>
        <v>5.9288537549407111E-3</v>
      </c>
      <c r="G120" s="65">
        <f t="shared" si="14"/>
        <v>-0.33333333333333331</v>
      </c>
      <c r="H120" s="48">
        <f t="shared" si="15"/>
        <v>-2.5167785234899327E-3</v>
      </c>
      <c r="I120" s="2"/>
    </row>
    <row r="121" spans="1:9" s="26" customFormat="1" x14ac:dyDescent="0.2">
      <c r="A121" s="41"/>
      <c r="B121" s="59" t="s">
        <v>26</v>
      </c>
      <c r="C121" s="64">
        <v>10</v>
      </c>
      <c r="D121" s="60">
        <f>VLOOKUP(B121,'[1]por deptos 2011-2017'!$BD$10743:$BF$11279,3,0)</f>
        <v>17</v>
      </c>
      <c r="E121" s="65">
        <f t="shared" si="12"/>
        <v>8.389261744966443E-3</v>
      </c>
      <c r="F121" s="65">
        <f t="shared" si="13"/>
        <v>1.6798418972332016E-2</v>
      </c>
      <c r="G121" s="65">
        <f t="shared" si="14"/>
        <v>0.7</v>
      </c>
      <c r="H121" s="48">
        <f t="shared" si="15"/>
        <v>5.8724832214765094E-3</v>
      </c>
      <c r="I121" s="2"/>
    </row>
    <row r="122" spans="1:9" s="26" customFormat="1" x14ac:dyDescent="0.2">
      <c r="A122" s="41"/>
      <c r="B122" s="59" t="s">
        <v>201</v>
      </c>
      <c r="C122" s="64">
        <v>25</v>
      </c>
      <c r="D122" s="60">
        <f>VLOOKUP(B122,'[1]por deptos 2011-2017'!$BD$10743:$BF$11279,3,0)</f>
        <v>16</v>
      </c>
      <c r="E122" s="65">
        <f t="shared" si="12"/>
        <v>2.0973154362416108E-2</v>
      </c>
      <c r="F122" s="65">
        <f t="shared" si="13"/>
        <v>1.5810276679841896E-2</v>
      </c>
      <c r="G122" s="65">
        <f t="shared" si="14"/>
        <v>-0.36</v>
      </c>
      <c r="H122" s="48">
        <f t="shared" si="15"/>
        <v>-7.550335570469799E-3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2011-2017'!$BD$10743:$BF$11279,3,0)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9</v>
      </c>
      <c r="D124" s="60">
        <f>VLOOKUP(B124,'[1]por deptos 2011-2017'!$BD$10743:$BF$11279,3,0)</f>
        <v>3</v>
      </c>
      <c r="E124" s="65">
        <f t="shared" si="12"/>
        <v>7.550335570469799E-3</v>
      </c>
      <c r="F124" s="65">
        <f t="shared" si="13"/>
        <v>2.9644268774703555E-3</v>
      </c>
      <c r="G124" s="65">
        <f t="shared" si="14"/>
        <v>-0.66666666666666663</v>
      </c>
      <c r="H124" s="48">
        <f t="shared" si="15"/>
        <v>-5.0335570469798654E-3</v>
      </c>
      <c r="I124" s="2"/>
    </row>
    <row r="125" spans="1:9" s="26" customFormat="1" x14ac:dyDescent="0.2">
      <c r="A125" s="41"/>
      <c r="B125" s="59" t="s">
        <v>202</v>
      </c>
      <c r="C125" s="64">
        <v>2</v>
      </c>
      <c r="D125" s="60">
        <f>VLOOKUP(B125,'[1]por deptos 2011-2017'!$BD$10743:$BF$11279,3,0)</f>
        <v>14</v>
      </c>
      <c r="E125" s="65">
        <f t="shared" si="12"/>
        <v>1.6778523489932886E-3</v>
      </c>
      <c r="F125" s="65">
        <f t="shared" si="13"/>
        <v>1.383399209486166E-2</v>
      </c>
      <c r="G125" s="65">
        <f t="shared" si="14"/>
        <v>6</v>
      </c>
      <c r="H125" s="48">
        <f t="shared" si="15"/>
        <v>1.0067114093959731E-2</v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2011-2017'!$BD$10743:$BF$11279,3,0)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92</v>
      </c>
      <c r="D127" s="60">
        <f>VLOOKUP(B127,'[1]por deptos 2011-2017'!$BD$10743:$BF$11279,3,0)</f>
        <v>444</v>
      </c>
      <c r="E127" s="65">
        <f t="shared" si="12"/>
        <v>7.7181208053691275E-2</v>
      </c>
      <c r="F127" s="65">
        <f t="shared" si="13"/>
        <v>0.43873517786561267</v>
      </c>
      <c r="G127" s="65">
        <f t="shared" si="14"/>
        <v>3.8260869565217392</v>
      </c>
      <c r="H127" s="48">
        <f t="shared" si="15"/>
        <v>0.29530201342281881</v>
      </c>
      <c r="I127" s="2"/>
    </row>
    <row r="128" spans="1:9" s="26" customFormat="1" x14ac:dyDescent="0.2">
      <c r="A128" s="41"/>
      <c r="B128" s="59" t="s">
        <v>203</v>
      </c>
      <c r="C128" s="64">
        <v>9</v>
      </c>
      <c r="D128" s="60">
        <f>VLOOKUP(B128,'[1]por deptos 2011-2017'!$BD$10743:$BF$11279,3,0)</f>
        <v>8</v>
      </c>
      <c r="E128" s="65">
        <f t="shared" si="12"/>
        <v>7.550335570469799E-3</v>
      </c>
      <c r="F128" s="65">
        <f t="shared" si="13"/>
        <v>7.9051383399209481E-3</v>
      </c>
      <c r="G128" s="65">
        <f t="shared" si="14"/>
        <v>-0.1111111111111111</v>
      </c>
      <c r="H128" s="48">
        <f t="shared" si="15"/>
        <v>-8.3892617449664428E-4</v>
      </c>
      <c r="I128" s="2"/>
    </row>
    <row r="129" spans="1:9" s="26" customFormat="1" x14ac:dyDescent="0.2">
      <c r="A129" s="41"/>
      <c r="B129" s="59" t="s">
        <v>204</v>
      </c>
      <c r="C129" s="64">
        <v>0</v>
      </c>
      <c r="D129" s="60">
        <f>VLOOKUP(B129,'[1]por deptos 2011-2017'!$BD$10743:$BF$11279,3,0)</f>
        <v>3</v>
      </c>
      <c r="E129" s="65" t="str">
        <f t="shared" si="12"/>
        <v/>
      </c>
      <c r="F129" s="65">
        <f t="shared" si="13"/>
        <v>2.9644268774703555E-3</v>
      </c>
      <c r="G129" s="65" t="str">
        <f t="shared" si="14"/>
        <v>0</v>
      </c>
      <c r="H129" s="48" t="str">
        <f t="shared" si="15"/>
        <v/>
      </c>
      <c r="I129" s="2"/>
    </row>
    <row r="130" spans="1:9" s="26" customFormat="1" x14ac:dyDescent="0.2">
      <c r="A130" s="41"/>
      <c r="B130" s="59" t="s">
        <v>28</v>
      </c>
      <c r="C130" s="64">
        <v>4</v>
      </c>
      <c r="D130" s="60">
        <f>VLOOKUP(B130,'[1]por deptos 2011-2017'!$BD$10743:$BF$11279,3,0)</f>
        <v>4</v>
      </c>
      <c r="E130" s="65">
        <f t="shared" si="12"/>
        <v>3.3557046979865771E-3</v>
      </c>
      <c r="F130" s="65">
        <f t="shared" si="13"/>
        <v>3.952569169960474E-3</v>
      </c>
      <c r="G130" s="65">
        <f t="shared" si="14"/>
        <v>0</v>
      </c>
      <c r="H130" s="48">
        <f t="shared" si="15"/>
        <v>0</v>
      </c>
      <c r="I130" s="2"/>
    </row>
    <row r="131" spans="1:9" s="26" customFormat="1" x14ac:dyDescent="0.2">
      <c r="A131" s="41"/>
      <c r="B131" s="59" t="s">
        <v>32</v>
      </c>
      <c r="C131" s="64">
        <v>0</v>
      </c>
      <c r="D131" s="60">
        <f>VLOOKUP(B131,'[1]por deptos 2011-2017'!$BD$10743:$BF$11279,3,0)</f>
        <v>0</v>
      </c>
      <c r="E131" s="65" t="str">
        <f t="shared" si="12"/>
        <v/>
      </c>
      <c r="F131" s="65" t="str">
        <f t="shared" si="13"/>
        <v/>
      </c>
      <c r="G131" s="65" t="str">
        <f t="shared" si="14"/>
        <v>0</v>
      </c>
      <c r="H131" s="48" t="str">
        <f t="shared" si="15"/>
        <v/>
      </c>
      <c r="I131" s="2"/>
    </row>
    <row r="132" spans="1:9" s="26" customFormat="1" x14ac:dyDescent="0.2">
      <c r="A132" s="40"/>
      <c r="B132" s="59" t="s">
        <v>542</v>
      </c>
      <c r="C132" s="64">
        <v>0</v>
      </c>
      <c r="D132" s="60">
        <f>VLOOKUP(B132,'[1]por deptos 2011-2017'!$BD$10743:$BF$11279,3,0)</f>
        <v>4</v>
      </c>
      <c r="E132" s="65" t="str">
        <f t="shared" ref="E132" si="36">+IF(C132=0,"",C132/C$73)</f>
        <v/>
      </c>
      <c r="F132" s="65">
        <f t="shared" ref="F132" si="37">+IF(D132=0,"",D132/D$73)</f>
        <v>3.952569169960474E-3</v>
      </c>
      <c r="G132" s="65" t="str">
        <f t="shared" ref="G132" si="38">+IF(OR(AND(D132=0),(C132=0)),"0",((D132-C132)/C132))</f>
        <v>0</v>
      </c>
      <c r="H132" s="48" t="str">
        <f t="shared" ref="H132" si="39">+IF(OR(AND(E132=""),(G132="")),"",E132*G132)</f>
        <v/>
      </c>
      <c r="I132" s="2"/>
    </row>
    <row r="133" spans="1:9" s="26" customFormat="1" x14ac:dyDescent="0.2">
      <c r="A133" s="41"/>
      <c r="B133" s="59" t="s">
        <v>30</v>
      </c>
      <c r="C133" s="64">
        <v>6</v>
      </c>
      <c r="D133" s="60">
        <f>VLOOKUP(B133,'[1]por deptos 2011-2017'!$BD$10743:$BF$11279,3,0)</f>
        <v>7</v>
      </c>
      <c r="E133" s="65">
        <f t="shared" si="12"/>
        <v>5.0335570469798654E-3</v>
      </c>
      <c r="F133" s="65">
        <f t="shared" si="13"/>
        <v>6.91699604743083E-3</v>
      </c>
      <c r="G133" s="65">
        <f t="shared" si="14"/>
        <v>0.16666666666666666</v>
      </c>
      <c r="H133" s="48">
        <f t="shared" si="15"/>
        <v>8.3892617449664417E-4</v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2011-2017'!$BD$10743:$BF$11279,3,0)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0</v>
      </c>
      <c r="D135" s="60">
        <f>VLOOKUP(B135,'[1]por deptos 2011-2017'!$BD$10743:$BF$11279,3,0)</f>
        <v>1</v>
      </c>
      <c r="E135" s="65" t="str">
        <f t="shared" si="12"/>
        <v/>
      </c>
      <c r="F135" s="65">
        <f t="shared" si="13"/>
        <v>9.8814229249011851E-4</v>
      </c>
      <c r="G135" s="65" t="str">
        <f t="shared" si="14"/>
        <v>0</v>
      </c>
      <c r="H135" s="48" t="str">
        <f t="shared" si="15"/>
        <v/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2011-2017'!$BD$10743:$BF$11279,3,0)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2011-2017'!$BD$10743:$BF$11279,3,0)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1</v>
      </c>
      <c r="D138" s="60">
        <f>VLOOKUP(B138,'[1]por deptos 2011-2017'!$BD$10743:$BF$11279,3,0)</f>
        <v>0</v>
      </c>
      <c r="E138" s="65">
        <f t="shared" si="12"/>
        <v>8.3892617449664428E-4</v>
      </c>
      <c r="F138" s="65" t="str">
        <f t="shared" si="13"/>
        <v/>
      </c>
      <c r="G138" s="65" t="str">
        <f t="shared" si="14"/>
        <v>0</v>
      </c>
      <c r="H138" s="48">
        <f t="shared" si="15"/>
        <v>0</v>
      </c>
      <c r="I138" s="2"/>
    </row>
    <row r="139" spans="1:9" s="26" customFormat="1" ht="24" x14ac:dyDescent="0.2">
      <c r="A139" s="41"/>
      <c r="B139" s="59" t="s">
        <v>442</v>
      </c>
      <c r="C139" s="64">
        <v>2</v>
      </c>
      <c r="D139" s="60">
        <f>VLOOKUP(B139,'[1]por deptos 2011-2017'!$BD$10743:$BF$11279,3,0)</f>
        <v>0</v>
      </c>
      <c r="E139" s="65">
        <f t="shared" si="12"/>
        <v>1.6778523489932886E-3</v>
      </c>
      <c r="F139" s="65" t="str">
        <f t="shared" si="13"/>
        <v/>
      </c>
      <c r="G139" s="65" t="str">
        <f t="shared" si="14"/>
        <v>0</v>
      </c>
      <c r="H139" s="48">
        <f t="shared" si="15"/>
        <v>0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2011-2017'!$BD$10743:$BF$11279,3,0)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2011-2017'!$BD$10743:$BF$11279,3,0)</f>
        <v>0</v>
      </c>
      <c r="E141" s="65" t="str">
        <f t="shared" si="12"/>
        <v/>
      </c>
      <c r="F141" s="65" t="str">
        <f t="shared" si="13"/>
        <v/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2011-2017'!$BD$10743:$BF$11279,3,0)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2011-2017'!$BD$10743:$BF$11279,3,0)</f>
        <v>0</v>
      </c>
      <c r="E143" s="65" t="str">
        <f t="shared" si="12"/>
        <v/>
      </c>
      <c r="F143" s="65" t="str">
        <f t="shared" si="13"/>
        <v/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2011-2017'!$BD$10743:$BF$11279,3,0)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2011-2017'!$BD$10743:$BF$11279,3,0)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2011-2017'!$BD$10743:$BF$11279,3,0)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2011-2017'!$BD$10743:$BF$11279,3,0)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4</v>
      </c>
      <c r="D148" s="60">
        <f>VLOOKUP(B148,'[1]por deptos 2011-2017'!$BD$10743:$BF$11279,3,0)</f>
        <v>5</v>
      </c>
      <c r="E148" s="65">
        <f t="shared" si="48"/>
        <v>3.3557046979865771E-3</v>
      </c>
      <c r="F148" s="65">
        <f t="shared" si="49"/>
        <v>4.940711462450593E-3</v>
      </c>
      <c r="G148" s="65">
        <f t="shared" si="50"/>
        <v>0.25</v>
      </c>
      <c r="H148" s="48">
        <f t="shared" si="51"/>
        <v>8.3892617449664428E-4</v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2011-2017'!$BD$10743:$BF$11279,3,0)</f>
        <v>0</v>
      </c>
      <c r="E149" s="65" t="str">
        <f t="shared" si="48"/>
        <v/>
      </c>
      <c r="F149" s="65" t="str">
        <f t="shared" si="49"/>
        <v/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1</v>
      </c>
      <c r="D150" s="60">
        <f>VLOOKUP(B150,'[1]por deptos 2011-2017'!$BD$10743:$BF$11279,3,0)</f>
        <v>3</v>
      </c>
      <c r="E150" s="65">
        <f t="shared" si="48"/>
        <v>8.3892617449664428E-4</v>
      </c>
      <c r="F150" s="65">
        <f t="shared" si="49"/>
        <v>2.9644268774703555E-3</v>
      </c>
      <c r="G150" s="65">
        <f t="shared" si="50"/>
        <v>2</v>
      </c>
      <c r="H150" s="48">
        <f t="shared" si="51"/>
        <v>1.6778523489932886E-3</v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2011-2017'!$BD$10743:$BF$11279,3,0)</f>
        <v>0</v>
      </c>
      <c r="E151" s="65" t="str">
        <f t="shared" si="48"/>
        <v/>
      </c>
      <c r="F151" s="65" t="str">
        <f t="shared" si="49"/>
        <v/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2011-2017'!$BD$10743:$BF$11279,3,0)</f>
        <v>0</v>
      </c>
      <c r="E152" s="65" t="str">
        <f t="shared" si="48"/>
        <v/>
      </c>
      <c r="F152" s="65" t="str">
        <f t="shared" si="49"/>
        <v/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0</v>
      </c>
      <c r="D153" s="60">
        <f>VLOOKUP(B153,'[1]por deptos 2011-2017'!$BD$10743:$BF$11279,3,0)</f>
        <v>0</v>
      </c>
      <c r="E153" s="65" t="str">
        <f t="shared" si="48"/>
        <v/>
      </c>
      <c r="F153" s="65" t="str">
        <f t="shared" si="49"/>
        <v/>
      </c>
      <c r="G153" s="65" t="str">
        <f t="shared" si="50"/>
        <v>0</v>
      </c>
      <c r="H153" s="48" t="str">
        <f t="shared" si="51"/>
        <v/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2011-2017'!$BD$10743:$BF$11279,3,0)</f>
        <v>1</v>
      </c>
      <c r="E154" s="65" t="str">
        <f t="shared" si="48"/>
        <v/>
      </c>
      <c r="F154" s="65">
        <f t="shared" si="49"/>
        <v>9.8814229249011851E-4</v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2011-2017'!$BD$10743:$BF$11279,3,0)</f>
        <v>1</v>
      </c>
      <c r="E155" s="65" t="str">
        <f t="shared" si="48"/>
        <v/>
      </c>
      <c r="F155" s="65">
        <f t="shared" si="49"/>
        <v>9.8814229249011851E-4</v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8</v>
      </c>
      <c r="D156" s="60">
        <f>VLOOKUP(B156,'[1]por deptos 2011-2017'!$BD$10743:$BF$11279,3,0)</f>
        <v>5</v>
      </c>
      <c r="E156" s="65">
        <f t="shared" ref="E156:E159" si="52">+IF(C156=0,"",C156/C$73)</f>
        <v>6.7114093959731542E-3</v>
      </c>
      <c r="F156" s="65">
        <f t="shared" ref="F156:F159" si="53">+IF(D156=0,"",D156/D$73)</f>
        <v>4.940711462450593E-3</v>
      </c>
      <c r="G156" s="65">
        <f t="shared" ref="G156:G159" si="54">+IF(OR(AND(D156=0),(C156=0)),"0",((D156-C156)/C156))</f>
        <v>-0.375</v>
      </c>
      <c r="H156" s="48">
        <f t="shared" ref="H156:H159" si="55">+IF(OR(AND(E156=""),(G156="")),"",E156*G156)</f>
        <v>-2.5167785234899327E-3</v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2011-2017'!$BD$10743:$BF$11279,3,0)</f>
        <v>0</v>
      </c>
      <c r="E157" s="65" t="str">
        <f t="shared" si="52"/>
        <v/>
      </c>
      <c r="F157" s="65" t="str">
        <f t="shared" si="53"/>
        <v/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2011-2017'!$BD$10743:$BF$11279,3,0)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2011-2017'!$BD$10743:$BF$11279,3,0)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1731</v>
      </c>
      <c r="D165" s="23">
        <f>SUM(D166:D327)</f>
        <v>1175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-0.3212016175621028</v>
      </c>
      <c r="H165" s="25">
        <f>+IF(OR(AND(E165=""),(G165="")),"",E165*G165)</f>
        <v>-0.3212016175621028</v>
      </c>
    </row>
    <row r="166" spans="1:9" s="26" customFormat="1" x14ac:dyDescent="0.2">
      <c r="A166" s="41"/>
      <c r="B166" s="69" t="s">
        <v>445</v>
      </c>
      <c r="C166" s="73">
        <v>6</v>
      </c>
      <c r="D166" s="74">
        <f>VLOOKUP(B166,'[1]por deptos 2011-2017'!$BD$10743:$BF$11279,3,0)</f>
        <v>10</v>
      </c>
      <c r="E166" s="71">
        <f>+IF(C166=0,"",C166/C$165)</f>
        <v>3.4662045060658577E-3</v>
      </c>
      <c r="F166" s="71">
        <f>+IF(D166=0,"",D166/D$165)</f>
        <v>8.5106382978723406E-3</v>
      </c>
      <c r="G166" s="71">
        <f>+IF(OR(AND(D166=0),(C166=0)),"0",((D166-C166)/C166))</f>
        <v>0.66666666666666663</v>
      </c>
      <c r="H166" s="72">
        <f>+IF(OR(AND(E166=""),(G166="")),"",E166*G166)</f>
        <v>2.3108030040439051E-3</v>
      </c>
      <c r="I166" s="2"/>
    </row>
    <row r="167" spans="1:9" s="26" customFormat="1" x14ac:dyDescent="0.2">
      <c r="A167" s="41"/>
      <c r="B167" s="70" t="s">
        <v>590</v>
      </c>
      <c r="C167" s="73">
        <v>1</v>
      </c>
      <c r="D167" s="74">
        <f>VLOOKUP(B167,'[1]por deptos 2011-2017'!$BD$10743:$BF$11279,3,0)</f>
        <v>2</v>
      </c>
      <c r="E167" s="65">
        <f t="shared" ref="E167:E237" si="56">+IF(C167=0,"",C167/C$165)</f>
        <v>5.7770075101097628E-4</v>
      </c>
      <c r="F167" s="65">
        <f t="shared" ref="F167:F237" si="57">+IF(D167=0,"",D167/D$165)</f>
        <v>1.7021276595744681E-3</v>
      </c>
      <c r="G167" s="65">
        <f t="shared" ref="G167:G237" si="58">+IF(OR(AND(D167=0),(C167=0)),"0",((D167-C167)/C167))</f>
        <v>1</v>
      </c>
      <c r="H167" s="48">
        <f t="shared" ref="H167:H237" si="59">+IF(OR(AND(E167=""),(G167="")),"",E167*G167)</f>
        <v>5.7770075101097628E-4</v>
      </c>
      <c r="I167" s="2"/>
    </row>
    <row r="168" spans="1:9" s="26" customFormat="1" ht="24" x14ac:dyDescent="0.2">
      <c r="A168" s="41"/>
      <c r="B168" s="70" t="s">
        <v>446</v>
      </c>
      <c r="C168" s="73">
        <v>24</v>
      </c>
      <c r="D168" s="74">
        <f>VLOOKUP(B168,'[1]por deptos 2011-2017'!$BD$10743:$BF$11279,3,0)</f>
        <v>1</v>
      </c>
      <c r="E168" s="65">
        <f t="shared" si="56"/>
        <v>1.3864818024263431E-2</v>
      </c>
      <c r="F168" s="65">
        <f t="shared" si="57"/>
        <v>8.5106382978723403E-4</v>
      </c>
      <c r="G168" s="65">
        <f t="shared" si="58"/>
        <v>-0.95833333333333337</v>
      </c>
      <c r="H168" s="48">
        <f t="shared" si="59"/>
        <v>-1.3287117273252455E-2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2011-2017'!$BD$10743:$BF$11279,3,0)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6</v>
      </c>
      <c r="D170" s="74">
        <f>VLOOKUP(B170,'[1]por deptos 2011-2017'!$BD$10743:$BF$11279,3,0)</f>
        <v>38</v>
      </c>
      <c r="E170" s="65">
        <f t="shared" si="56"/>
        <v>3.4662045060658577E-3</v>
      </c>
      <c r="F170" s="65">
        <f t="shared" si="57"/>
        <v>3.2340425531914893E-2</v>
      </c>
      <c r="G170" s="65">
        <f t="shared" si="58"/>
        <v>5.333333333333333</v>
      </c>
      <c r="H170" s="48">
        <f t="shared" si="59"/>
        <v>1.8486424032351241E-2</v>
      </c>
      <c r="I170" s="2"/>
    </row>
    <row r="171" spans="1:9" s="26" customFormat="1" x14ac:dyDescent="0.2">
      <c r="A171" s="41"/>
      <c r="B171" s="70" t="s">
        <v>42</v>
      </c>
      <c r="C171" s="73">
        <v>55</v>
      </c>
      <c r="D171" s="74">
        <f>VLOOKUP(B171,'[1]por deptos 2011-2017'!$BD$10743:$BF$11279,3,0)</f>
        <v>34</v>
      </c>
      <c r="E171" s="65">
        <f t="shared" si="56"/>
        <v>3.1773541305603697E-2</v>
      </c>
      <c r="F171" s="65">
        <f t="shared" si="57"/>
        <v>2.8936170212765958E-2</v>
      </c>
      <c r="G171" s="65">
        <f t="shared" si="58"/>
        <v>-0.38181818181818183</v>
      </c>
      <c r="H171" s="48">
        <f t="shared" si="59"/>
        <v>-1.2131715771230503E-2</v>
      </c>
      <c r="I171" s="2"/>
    </row>
    <row r="172" spans="1:9" s="26" customFormat="1" x14ac:dyDescent="0.2">
      <c r="A172" s="41"/>
      <c r="B172" s="70" t="s">
        <v>592</v>
      </c>
      <c r="C172" s="73">
        <v>2</v>
      </c>
      <c r="D172" s="74">
        <f>VLOOKUP(B172,'[1]por deptos 2011-2017'!$BD$10743:$BF$11279,3,0)</f>
        <v>5</v>
      </c>
      <c r="E172" s="65">
        <f t="shared" si="56"/>
        <v>1.1554015020219526E-3</v>
      </c>
      <c r="F172" s="65">
        <f t="shared" si="57"/>
        <v>4.2553191489361703E-3</v>
      </c>
      <c r="G172" s="65">
        <f t="shared" si="58"/>
        <v>1.5</v>
      </c>
      <c r="H172" s="48">
        <f t="shared" si="59"/>
        <v>1.7331022530329288E-3</v>
      </c>
      <c r="I172" s="2"/>
    </row>
    <row r="173" spans="1:9" s="26" customFormat="1" x14ac:dyDescent="0.2">
      <c r="A173" s="41"/>
      <c r="B173" s="70" t="s">
        <v>593</v>
      </c>
      <c r="C173" s="73">
        <v>15</v>
      </c>
      <c r="D173" s="74">
        <f>VLOOKUP(B173,'[1]por deptos 2011-2017'!$BD$10743:$BF$11279,3,0)</f>
        <v>5</v>
      </c>
      <c r="E173" s="65">
        <f t="shared" si="56"/>
        <v>8.6655112651646445E-3</v>
      </c>
      <c r="F173" s="65">
        <f t="shared" si="57"/>
        <v>4.2553191489361703E-3</v>
      </c>
      <c r="G173" s="65">
        <f t="shared" si="58"/>
        <v>-0.66666666666666663</v>
      </c>
      <c r="H173" s="48">
        <f t="shared" si="59"/>
        <v>-5.7770075101097624E-3</v>
      </c>
      <c r="I173" s="2"/>
    </row>
    <row r="174" spans="1:9" s="26" customFormat="1" x14ac:dyDescent="0.2">
      <c r="A174" s="41"/>
      <c r="B174" s="70" t="s">
        <v>594</v>
      </c>
      <c r="C174" s="73">
        <v>1</v>
      </c>
      <c r="D174" s="74">
        <f>VLOOKUP(B174,'[1]por deptos 2011-2017'!$BD$10743:$BF$11279,3,0)</f>
        <v>3</v>
      </c>
      <c r="E174" s="65">
        <f t="shared" si="56"/>
        <v>5.7770075101097628E-4</v>
      </c>
      <c r="F174" s="65">
        <f t="shared" si="57"/>
        <v>2.553191489361702E-3</v>
      </c>
      <c r="G174" s="65">
        <f t="shared" si="58"/>
        <v>2</v>
      </c>
      <c r="H174" s="48">
        <f t="shared" si="59"/>
        <v>1.1554015020219526E-3</v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2011-2017'!$BD$10743:$BF$11279,3,0)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2011-2017'!$BD$10743:$BF$11279,3,0)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0</v>
      </c>
      <c r="D177" s="74">
        <f>VLOOKUP(B177,'[1]por deptos 2011-2017'!$BD$10743:$BF$11279,3,0)</f>
        <v>0</v>
      </c>
      <c r="E177" s="65" t="str">
        <f t="shared" si="56"/>
        <v/>
      </c>
      <c r="F177" s="65" t="str">
        <f t="shared" si="57"/>
        <v/>
      </c>
      <c r="G177" s="65" t="str">
        <f t="shared" si="58"/>
        <v>0</v>
      </c>
      <c r="H177" s="48" t="str">
        <f t="shared" si="59"/>
        <v/>
      </c>
      <c r="I177" s="2"/>
    </row>
    <row r="178" spans="1:9" s="26" customFormat="1" x14ac:dyDescent="0.2">
      <c r="A178" s="41"/>
      <c r="B178" s="70" t="s">
        <v>43</v>
      </c>
      <c r="C178" s="73">
        <v>5</v>
      </c>
      <c r="D178" s="74">
        <f>VLOOKUP(B178,'[1]por deptos 2011-2017'!$BD$10743:$BF$11279,3,0)</f>
        <v>3</v>
      </c>
      <c r="E178" s="65">
        <f t="shared" si="56"/>
        <v>2.8885037550548816E-3</v>
      </c>
      <c r="F178" s="65">
        <f t="shared" si="57"/>
        <v>2.553191489361702E-3</v>
      </c>
      <c r="G178" s="65">
        <f t="shared" si="58"/>
        <v>-0.4</v>
      </c>
      <c r="H178" s="48">
        <f t="shared" si="59"/>
        <v>-1.1554015020219528E-3</v>
      </c>
      <c r="I178" s="2"/>
    </row>
    <row r="179" spans="1:9" s="26" customFormat="1" x14ac:dyDescent="0.2">
      <c r="A179" s="40"/>
      <c r="B179" s="70" t="s">
        <v>534</v>
      </c>
      <c r="C179" s="73">
        <v>8</v>
      </c>
      <c r="D179" s="74">
        <f>VLOOKUP(B179,'[1]por deptos 2011-2017'!$BD$10743:$BF$11279,3,0)</f>
        <v>4</v>
      </c>
      <c r="E179" s="65">
        <f t="shared" ref="E179" si="60">+IF(C179=0,"",C179/C$165)</f>
        <v>4.6216060080878103E-3</v>
      </c>
      <c r="F179" s="65">
        <f t="shared" ref="F179" si="61">+IF(D179=0,"",D179/D$165)</f>
        <v>3.4042553191489361E-3</v>
      </c>
      <c r="G179" s="65">
        <f t="shared" ref="G179" si="62">+IF(OR(AND(D179=0),(C179=0)),"0",((D179-C179)/C179))</f>
        <v>-0.5</v>
      </c>
      <c r="H179" s="48">
        <f t="shared" ref="H179" si="63">+IF(OR(AND(E179=""),(G179="")),"",E179*G179)</f>
        <v>-2.3108030040439051E-3</v>
      </c>
      <c r="I179" s="2"/>
    </row>
    <row r="180" spans="1:9" s="26" customFormat="1" x14ac:dyDescent="0.2">
      <c r="A180" s="41"/>
      <c r="B180" s="70" t="s">
        <v>448</v>
      </c>
      <c r="C180" s="73">
        <v>13</v>
      </c>
      <c r="D180" s="74">
        <f>VLOOKUP(B180,'[1]por deptos 2011-2017'!$BD$10743:$BF$11279,3,0)</f>
        <v>5</v>
      </c>
      <c r="E180" s="65">
        <f t="shared" si="56"/>
        <v>7.5101097631426923E-3</v>
      </c>
      <c r="F180" s="65">
        <f t="shared" si="57"/>
        <v>4.2553191489361703E-3</v>
      </c>
      <c r="G180" s="65">
        <f t="shared" si="58"/>
        <v>-0.61538461538461542</v>
      </c>
      <c r="H180" s="48">
        <f t="shared" si="59"/>
        <v>-4.6216060080878111E-3</v>
      </c>
      <c r="I180" s="2"/>
    </row>
    <row r="181" spans="1:9" s="26" customFormat="1" x14ac:dyDescent="0.2">
      <c r="A181" s="41"/>
      <c r="B181" s="70" t="s">
        <v>595</v>
      </c>
      <c r="C181" s="73">
        <v>3</v>
      </c>
      <c r="D181" s="74">
        <f>VLOOKUP(B181,'[1]por deptos 2011-2017'!$BD$10743:$BF$11279,3,0)</f>
        <v>14</v>
      </c>
      <c r="E181" s="65">
        <f t="shared" si="56"/>
        <v>1.7331022530329288E-3</v>
      </c>
      <c r="F181" s="65">
        <f t="shared" si="57"/>
        <v>1.1914893617021277E-2</v>
      </c>
      <c r="G181" s="65">
        <f t="shared" si="58"/>
        <v>3.6666666666666665</v>
      </c>
      <c r="H181" s="48">
        <f t="shared" si="59"/>
        <v>6.3547082611207385E-3</v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2011-2017'!$BD$10743:$BF$11279,3,0)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2011-2017'!$BD$10743:$BF$11279,3,0)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37</v>
      </c>
      <c r="D184" s="74">
        <f>VLOOKUP(B184,'[1]por deptos 2011-2017'!$BD$10743:$BF$11279,3,0)</f>
        <v>0</v>
      </c>
      <c r="E184" s="65">
        <f t="shared" ref="E184:E185" si="64">+IF(C184=0,"",C184/C$165)</f>
        <v>2.1374927787406125E-2</v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>
        <f t="shared" ref="H184:H185" si="67">+IF(OR(AND(E184=""),(G184="")),"",E184*G184)</f>
        <v>0</v>
      </c>
      <c r="I184" s="2"/>
    </row>
    <row r="185" spans="1:9" s="26" customFormat="1" x14ac:dyDescent="0.2">
      <c r="A185" s="40"/>
      <c r="B185" s="70" t="s">
        <v>536</v>
      </c>
      <c r="C185" s="73">
        <v>1</v>
      </c>
      <c r="D185" s="74">
        <f>VLOOKUP(B185,'[1]por deptos 2011-2017'!$BD$10743:$BF$11279,3,0)</f>
        <v>0</v>
      </c>
      <c r="E185" s="65">
        <f t="shared" si="64"/>
        <v>5.7770075101097628E-4</v>
      </c>
      <c r="F185" s="65" t="str">
        <f t="shared" si="65"/>
        <v/>
      </c>
      <c r="G185" s="65" t="str">
        <f t="shared" si="66"/>
        <v>0</v>
      </c>
      <c r="H185" s="48">
        <f t="shared" si="67"/>
        <v>0</v>
      </c>
      <c r="I185" s="2"/>
    </row>
    <row r="186" spans="1:9" s="26" customFormat="1" x14ac:dyDescent="0.2">
      <c r="A186" s="41"/>
      <c r="B186" s="70" t="s">
        <v>215</v>
      </c>
      <c r="C186" s="73">
        <v>9</v>
      </c>
      <c r="D186" s="74">
        <f>VLOOKUP(B186,'[1]por deptos 2011-2017'!$BD$10743:$BF$11279,3,0)</f>
        <v>17</v>
      </c>
      <c r="E186" s="65">
        <f t="shared" si="56"/>
        <v>5.1993067590987872E-3</v>
      </c>
      <c r="F186" s="65">
        <f t="shared" si="57"/>
        <v>1.4468085106382979E-2</v>
      </c>
      <c r="G186" s="65">
        <f t="shared" si="58"/>
        <v>0.88888888888888884</v>
      </c>
      <c r="H186" s="48">
        <f t="shared" si="59"/>
        <v>4.6216060080878103E-3</v>
      </c>
      <c r="I186" s="2"/>
    </row>
    <row r="187" spans="1:9" s="26" customFormat="1" x14ac:dyDescent="0.2">
      <c r="A187" s="41"/>
      <c r="B187" s="70" t="s">
        <v>216</v>
      </c>
      <c r="C187" s="73">
        <v>7</v>
      </c>
      <c r="D187" s="74">
        <f>VLOOKUP(B187,'[1]por deptos 2011-2017'!$BD$10743:$BF$11279,3,0)</f>
        <v>0</v>
      </c>
      <c r="E187" s="65">
        <f t="shared" si="56"/>
        <v>4.0439052570768342E-3</v>
      </c>
      <c r="F187" s="65" t="str">
        <f t="shared" si="57"/>
        <v/>
      </c>
      <c r="G187" s="65" t="str">
        <f t="shared" si="58"/>
        <v>0</v>
      </c>
      <c r="H187" s="48">
        <f t="shared" si="59"/>
        <v>0</v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2011-2017'!$BD$10743:$BF$11279,3,0)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2011-2017'!$BD$10743:$BF$11279,3,0)</f>
        <v>1</v>
      </c>
      <c r="E189" s="65" t="str">
        <f t="shared" ref="E189" si="68">+IF(C189=0,"",C189/C$165)</f>
        <v/>
      </c>
      <c r="F189" s="65">
        <f t="shared" ref="F189" si="69">+IF(D189=0,"",D189/D$165)</f>
        <v>8.5106382978723403E-4</v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2011-2017'!$BD$10743:$BF$11279,3,0)</f>
        <v>1</v>
      </c>
      <c r="E190" s="65" t="str">
        <f t="shared" si="56"/>
        <v/>
      </c>
      <c r="F190" s="65">
        <f t="shared" si="57"/>
        <v>8.5106382978723403E-4</v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2</v>
      </c>
      <c r="D191" s="74">
        <f>VLOOKUP(B191,'[1]por deptos 2011-2017'!$BD$10743:$BF$11279,3,0)</f>
        <v>14</v>
      </c>
      <c r="E191" s="65">
        <f t="shared" si="56"/>
        <v>1.1554015020219526E-3</v>
      </c>
      <c r="F191" s="65">
        <f t="shared" si="57"/>
        <v>1.1914893617021277E-2</v>
      </c>
      <c r="G191" s="65">
        <f t="shared" si="58"/>
        <v>6</v>
      </c>
      <c r="H191" s="48">
        <f t="shared" si="59"/>
        <v>6.9324090121317154E-3</v>
      </c>
      <c r="I191" s="2"/>
    </row>
    <row r="192" spans="1:9" s="26" customFormat="1" x14ac:dyDescent="0.2">
      <c r="A192" s="40"/>
      <c r="B192" s="70" t="s">
        <v>539</v>
      </c>
      <c r="C192" s="73">
        <v>7</v>
      </c>
      <c r="D192" s="74">
        <f>VLOOKUP(B192,'[1]por deptos 2011-2017'!$BD$10743:$BF$11279,3,0)</f>
        <v>10</v>
      </c>
      <c r="E192" s="65">
        <f t="shared" ref="E192" si="72">+IF(C192=0,"",C192/C$165)</f>
        <v>4.0439052570768342E-3</v>
      </c>
      <c r="F192" s="65">
        <f t="shared" ref="F192" si="73">+IF(D192=0,"",D192/D$165)</f>
        <v>8.5106382978723406E-3</v>
      </c>
      <c r="G192" s="65">
        <f t="shared" ref="G192" si="74">+IF(OR(AND(D192=0),(C192=0)),"0",((D192-C192)/C192))</f>
        <v>0.42857142857142855</v>
      </c>
      <c r="H192" s="48">
        <f t="shared" ref="H192" si="75">+IF(OR(AND(E192=""),(G192="")),"",E192*G192)</f>
        <v>1.7331022530329288E-3</v>
      </c>
      <c r="I192" s="2"/>
    </row>
    <row r="193" spans="1:9" s="26" customFormat="1" x14ac:dyDescent="0.2">
      <c r="A193" s="41"/>
      <c r="B193" s="70" t="s">
        <v>219</v>
      </c>
      <c r="C193" s="73">
        <v>28</v>
      </c>
      <c r="D193" s="74">
        <f>VLOOKUP(B193,'[1]por deptos 2011-2017'!$BD$10743:$BF$11279,3,0)</f>
        <v>15</v>
      </c>
      <c r="E193" s="65">
        <f t="shared" si="56"/>
        <v>1.6175621028307337E-2</v>
      </c>
      <c r="F193" s="65">
        <f t="shared" si="57"/>
        <v>1.276595744680851E-2</v>
      </c>
      <c r="G193" s="65">
        <f t="shared" si="58"/>
        <v>-0.4642857142857143</v>
      </c>
      <c r="H193" s="48">
        <f t="shared" si="59"/>
        <v>-7.5101097631426923E-3</v>
      </c>
      <c r="I193" s="2"/>
    </row>
    <row r="194" spans="1:9" s="26" customFormat="1" x14ac:dyDescent="0.2">
      <c r="A194" s="41"/>
      <c r="B194" s="70" t="s">
        <v>220</v>
      </c>
      <c r="C194" s="73">
        <v>129</v>
      </c>
      <c r="D194" s="74">
        <f>VLOOKUP(B194,'[1]por deptos 2011-2017'!$BD$10743:$BF$11279,3,0)</f>
        <v>63</v>
      </c>
      <c r="E194" s="65">
        <f t="shared" si="56"/>
        <v>7.452339688041594E-2</v>
      </c>
      <c r="F194" s="65">
        <f t="shared" si="57"/>
        <v>5.3617021276595747E-2</v>
      </c>
      <c r="G194" s="65">
        <f t="shared" si="58"/>
        <v>-0.51162790697674421</v>
      </c>
      <c r="H194" s="48">
        <f t="shared" si="59"/>
        <v>-3.8128249566724434E-2</v>
      </c>
      <c r="I194" s="2"/>
    </row>
    <row r="195" spans="1:9" s="26" customFormat="1" x14ac:dyDescent="0.2">
      <c r="A195" s="41"/>
      <c r="B195" s="70" t="s">
        <v>221</v>
      </c>
      <c r="C195" s="73">
        <v>180</v>
      </c>
      <c r="D195" s="74">
        <f>VLOOKUP(B195,'[1]por deptos 2011-2017'!$BD$10743:$BF$11279,3,0)</f>
        <v>6</v>
      </c>
      <c r="E195" s="65">
        <f t="shared" si="56"/>
        <v>0.10398613518197573</v>
      </c>
      <c r="F195" s="65">
        <f t="shared" si="57"/>
        <v>5.106382978723404E-3</v>
      </c>
      <c r="G195" s="65">
        <f t="shared" si="58"/>
        <v>-0.96666666666666667</v>
      </c>
      <c r="H195" s="48">
        <f t="shared" si="59"/>
        <v>-0.10051993067590988</v>
      </c>
      <c r="I195" s="2"/>
    </row>
    <row r="196" spans="1:9" s="26" customFormat="1" x14ac:dyDescent="0.2">
      <c r="A196" s="41"/>
      <c r="B196" s="70" t="s">
        <v>222</v>
      </c>
      <c r="C196" s="73">
        <v>292</v>
      </c>
      <c r="D196" s="74">
        <f>VLOOKUP(B196,'[1]por deptos 2011-2017'!$BD$10743:$BF$11279,3,0)</f>
        <v>145</v>
      </c>
      <c r="E196" s="65">
        <f t="shared" si="56"/>
        <v>0.16868861929520509</v>
      </c>
      <c r="F196" s="65">
        <f t="shared" si="57"/>
        <v>0.12340425531914893</v>
      </c>
      <c r="G196" s="65">
        <f t="shared" si="58"/>
        <v>-0.50342465753424659</v>
      </c>
      <c r="H196" s="48">
        <f t="shared" si="59"/>
        <v>-8.4922010398613523E-2</v>
      </c>
      <c r="I196" s="2"/>
    </row>
    <row r="197" spans="1:9" s="26" customFormat="1" x14ac:dyDescent="0.2">
      <c r="A197" s="41"/>
      <c r="B197" s="70" t="s">
        <v>450</v>
      </c>
      <c r="C197" s="73">
        <v>10</v>
      </c>
      <c r="D197" s="74">
        <f>VLOOKUP(B197,'[1]por deptos 2011-2017'!$BD$10743:$BF$11279,3,0)</f>
        <v>6</v>
      </c>
      <c r="E197" s="65">
        <f t="shared" si="56"/>
        <v>5.7770075101097633E-3</v>
      </c>
      <c r="F197" s="65">
        <f t="shared" si="57"/>
        <v>5.106382978723404E-3</v>
      </c>
      <c r="G197" s="65">
        <f t="shared" si="58"/>
        <v>-0.4</v>
      </c>
      <c r="H197" s="48">
        <f t="shared" si="59"/>
        <v>-2.3108030040439056E-3</v>
      </c>
      <c r="I197" s="2"/>
    </row>
    <row r="198" spans="1:9" s="26" customFormat="1" x14ac:dyDescent="0.2">
      <c r="A198" s="41"/>
      <c r="B198" s="70" t="s">
        <v>451</v>
      </c>
      <c r="C198" s="73">
        <v>276</v>
      </c>
      <c r="D198" s="74">
        <f>VLOOKUP(B198,'[1]por deptos 2011-2017'!$BD$10743:$BF$11279,3,0)</f>
        <v>38</v>
      </c>
      <c r="E198" s="65">
        <f t="shared" si="56"/>
        <v>0.15944540727902945</v>
      </c>
      <c r="F198" s="65">
        <f t="shared" si="57"/>
        <v>3.2340425531914893E-2</v>
      </c>
      <c r="G198" s="65">
        <f t="shared" si="58"/>
        <v>-0.8623188405797102</v>
      </c>
      <c r="H198" s="48">
        <f t="shared" si="59"/>
        <v>-0.13749277874061236</v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2011-2017'!$BD$10743:$BF$11279,3,0)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8</v>
      </c>
      <c r="D200" s="74">
        <f>VLOOKUP(B200,'[1]por deptos 2011-2017'!$BD$10743:$BF$11279,3,0)</f>
        <v>20</v>
      </c>
      <c r="E200" s="65">
        <f t="shared" ref="E200" si="76">+IF(C200=0,"",C200/C$165)</f>
        <v>4.6216060080878103E-3</v>
      </c>
      <c r="F200" s="65">
        <f t="shared" ref="F200" si="77">+IF(D200=0,"",D200/D$165)</f>
        <v>1.7021276595744681E-2</v>
      </c>
      <c r="G200" s="65">
        <f t="shared" ref="G200" si="78">+IF(OR(AND(D200=0),(C200=0)),"0",((D200-C200)/C200))</f>
        <v>1.5</v>
      </c>
      <c r="H200" s="48">
        <f t="shared" ref="H200" si="79">+IF(OR(AND(E200=""),(G200="")),"",E200*G200)</f>
        <v>6.9324090121317154E-3</v>
      </c>
      <c r="I200" s="2"/>
    </row>
    <row r="201" spans="1:9" s="26" customFormat="1" x14ac:dyDescent="0.2">
      <c r="A201" s="41"/>
      <c r="B201" s="70" t="s">
        <v>224</v>
      </c>
      <c r="C201" s="73">
        <v>11</v>
      </c>
      <c r="D201" s="74">
        <f>VLOOKUP(B201,'[1]por deptos 2011-2017'!$BD$10743:$BF$11279,3,0)</f>
        <v>7</v>
      </c>
      <c r="E201" s="65">
        <f t="shared" si="56"/>
        <v>6.3547082611207393E-3</v>
      </c>
      <c r="F201" s="65">
        <f t="shared" si="57"/>
        <v>5.9574468085106386E-3</v>
      </c>
      <c r="G201" s="65">
        <f t="shared" si="58"/>
        <v>-0.36363636363636365</v>
      </c>
      <c r="H201" s="48">
        <f t="shared" si="59"/>
        <v>-2.3108030040439051E-3</v>
      </c>
      <c r="I201" s="2"/>
    </row>
    <row r="202" spans="1:9" s="26" customFormat="1" x14ac:dyDescent="0.2">
      <c r="A202" s="41"/>
      <c r="B202" s="70" t="s">
        <v>225</v>
      </c>
      <c r="C202" s="73">
        <v>15</v>
      </c>
      <c r="D202" s="74">
        <f>VLOOKUP(B202,'[1]por deptos 2011-2017'!$BD$10743:$BF$11279,3,0)</f>
        <v>42</v>
      </c>
      <c r="E202" s="65">
        <f t="shared" si="56"/>
        <v>8.6655112651646445E-3</v>
      </c>
      <c r="F202" s="65">
        <f t="shared" si="57"/>
        <v>3.5744680851063831E-2</v>
      </c>
      <c r="G202" s="65">
        <f t="shared" si="58"/>
        <v>1.8</v>
      </c>
      <c r="H202" s="48">
        <f t="shared" si="59"/>
        <v>1.5597920277296361E-2</v>
      </c>
      <c r="I202" s="2"/>
    </row>
    <row r="203" spans="1:9" s="26" customFormat="1" x14ac:dyDescent="0.2">
      <c r="A203" s="41"/>
      <c r="B203" s="70" t="s">
        <v>226</v>
      </c>
      <c r="C203" s="73">
        <v>1</v>
      </c>
      <c r="D203" s="74">
        <f>VLOOKUP(B203,'[1]por deptos 2011-2017'!$BD$10743:$BF$11279,3,0)</f>
        <v>0</v>
      </c>
      <c r="E203" s="65">
        <f t="shared" si="56"/>
        <v>5.7770075101097628E-4</v>
      </c>
      <c r="F203" s="65" t="str">
        <f t="shared" si="57"/>
        <v/>
      </c>
      <c r="G203" s="65" t="str">
        <f t="shared" si="58"/>
        <v>0</v>
      </c>
      <c r="H203" s="48">
        <f t="shared" si="59"/>
        <v>0</v>
      </c>
      <c r="I203" s="2"/>
    </row>
    <row r="204" spans="1:9" s="26" customFormat="1" x14ac:dyDescent="0.2">
      <c r="A204" s="41"/>
      <c r="B204" s="70" t="s">
        <v>46</v>
      </c>
      <c r="C204" s="73">
        <v>4</v>
      </c>
      <c r="D204" s="74">
        <f>VLOOKUP(B204,'[1]por deptos 2011-2017'!$BD$10743:$BF$11279,3,0)</f>
        <v>2</v>
      </c>
      <c r="E204" s="65">
        <f t="shared" si="56"/>
        <v>2.3108030040439051E-3</v>
      </c>
      <c r="F204" s="65">
        <f t="shared" si="57"/>
        <v>1.7021276595744681E-3</v>
      </c>
      <c r="G204" s="65">
        <f t="shared" si="58"/>
        <v>-0.5</v>
      </c>
      <c r="H204" s="48">
        <f t="shared" si="59"/>
        <v>-1.1554015020219526E-3</v>
      </c>
      <c r="I204" s="2"/>
    </row>
    <row r="205" spans="1:9" s="26" customFormat="1" x14ac:dyDescent="0.2">
      <c r="A205" s="41"/>
      <c r="B205" s="70" t="s">
        <v>47</v>
      </c>
      <c r="C205" s="73">
        <v>87</v>
      </c>
      <c r="D205" s="74">
        <f>VLOOKUP(B205,'[1]por deptos 2011-2017'!$BD$10743:$BF$11279,3,0)</f>
        <v>81</v>
      </c>
      <c r="E205" s="65">
        <f t="shared" si="56"/>
        <v>5.0259965337954939E-2</v>
      </c>
      <c r="F205" s="65">
        <f t="shared" si="57"/>
        <v>6.8936170212765963E-2</v>
      </c>
      <c r="G205" s="65">
        <f t="shared" si="58"/>
        <v>-6.8965517241379309E-2</v>
      </c>
      <c r="H205" s="48">
        <f t="shared" si="59"/>
        <v>-3.4662045060658577E-3</v>
      </c>
      <c r="I205" s="2"/>
    </row>
    <row r="206" spans="1:9" s="26" customFormat="1" x14ac:dyDescent="0.2">
      <c r="A206" s="41"/>
      <c r="B206" s="70" t="s">
        <v>227</v>
      </c>
      <c r="C206" s="73">
        <v>10</v>
      </c>
      <c r="D206" s="74">
        <f>VLOOKUP(B206,'[1]por deptos 2011-2017'!$BD$10743:$BF$11279,3,0)</f>
        <v>2</v>
      </c>
      <c r="E206" s="65">
        <f t="shared" si="56"/>
        <v>5.7770075101097633E-3</v>
      </c>
      <c r="F206" s="65">
        <f t="shared" si="57"/>
        <v>1.7021276595744681E-3</v>
      </c>
      <c r="G206" s="65">
        <f t="shared" si="58"/>
        <v>-0.8</v>
      </c>
      <c r="H206" s="48">
        <f t="shared" si="59"/>
        <v>-4.6216060080878111E-3</v>
      </c>
      <c r="I206" s="2"/>
    </row>
    <row r="207" spans="1:9" s="26" customFormat="1" x14ac:dyDescent="0.2">
      <c r="A207" s="41"/>
      <c r="B207" s="70" t="s">
        <v>228</v>
      </c>
      <c r="C207" s="73">
        <v>1</v>
      </c>
      <c r="D207" s="74">
        <f>VLOOKUP(B207,'[1]por deptos 2011-2017'!$BD$10743:$BF$11279,3,0)</f>
        <v>5</v>
      </c>
      <c r="E207" s="65">
        <f t="shared" si="56"/>
        <v>5.7770075101097628E-4</v>
      </c>
      <c r="F207" s="65">
        <f t="shared" si="57"/>
        <v>4.2553191489361703E-3</v>
      </c>
      <c r="G207" s="65">
        <f t="shared" si="58"/>
        <v>4</v>
      </c>
      <c r="H207" s="48">
        <f t="shared" si="59"/>
        <v>2.3108030040439051E-3</v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2011-2017'!$BD$10743:$BF$11279,3,0)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2011-2017'!$BD$10743:$BF$11279,3,0)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2011-2017'!$BD$10743:$BF$11279,3,0)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2011-2017'!$BD$10743:$BF$11279,3,0)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2011-2017'!$BD$10743:$BF$11279,3,0)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2011-2017'!$BD$10743:$BF$11279,3,0)</f>
        <v>0</v>
      </c>
      <c r="E213" s="65" t="str">
        <f t="shared" si="56"/>
        <v/>
      </c>
      <c r="F213" s="65" t="str">
        <f t="shared" si="57"/>
        <v/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2011-2017'!$BD$10743:$BF$11279,3,0)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2011-2017'!$BD$10743:$BF$11279,3,0)</f>
        <v>0</v>
      </c>
      <c r="E215" s="65" t="str">
        <f t="shared" si="56"/>
        <v/>
      </c>
      <c r="F215" s="65" t="str">
        <f t="shared" si="57"/>
        <v/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19</v>
      </c>
      <c r="D216" s="74">
        <f>VLOOKUP(B216,'[1]por deptos 2011-2017'!$BD$10743:$BF$11279,3,0)</f>
        <v>25</v>
      </c>
      <c r="E216" s="65">
        <f t="shared" si="56"/>
        <v>1.097631426920855E-2</v>
      </c>
      <c r="F216" s="65">
        <f t="shared" si="57"/>
        <v>2.1276595744680851E-2</v>
      </c>
      <c r="G216" s="65">
        <f t="shared" si="58"/>
        <v>0.31578947368421051</v>
      </c>
      <c r="H216" s="48">
        <f t="shared" si="59"/>
        <v>3.4662045060658577E-3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2011-2017'!$BD$10743:$BF$11279,3,0)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2</v>
      </c>
      <c r="D218" s="74">
        <f>VLOOKUP(B218,'[1]por deptos 2011-2017'!$BD$10743:$BF$11279,3,0)</f>
        <v>0</v>
      </c>
      <c r="E218" s="65">
        <f t="shared" si="56"/>
        <v>1.1554015020219526E-3</v>
      </c>
      <c r="F218" s="65" t="str">
        <f t="shared" si="57"/>
        <v/>
      </c>
      <c r="G218" s="65" t="str">
        <f t="shared" si="58"/>
        <v>0</v>
      </c>
      <c r="H218" s="48">
        <f t="shared" si="59"/>
        <v>0</v>
      </c>
      <c r="I218" s="2"/>
    </row>
    <row r="219" spans="1:9" s="26" customFormat="1" x14ac:dyDescent="0.2">
      <c r="A219" s="41"/>
      <c r="B219" s="70" t="s">
        <v>235</v>
      </c>
      <c r="C219" s="73">
        <v>1</v>
      </c>
      <c r="D219" s="74">
        <f>VLOOKUP(B219,'[1]por deptos 2011-2017'!$BD$10743:$BF$11279,3,0)</f>
        <v>0</v>
      </c>
      <c r="E219" s="65">
        <f t="shared" si="56"/>
        <v>5.7770075101097628E-4</v>
      </c>
      <c r="F219" s="65" t="str">
        <f t="shared" si="57"/>
        <v/>
      </c>
      <c r="G219" s="65" t="str">
        <f t="shared" si="58"/>
        <v>0</v>
      </c>
      <c r="H219" s="48">
        <f t="shared" si="59"/>
        <v>0</v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2011-2017'!$BD$10743:$BF$11279,3,0)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0</v>
      </c>
      <c r="D221" s="74">
        <f>VLOOKUP(B221,'[1]por deptos 2011-2017'!$BD$10743:$BF$11279,3,0)</f>
        <v>0</v>
      </c>
      <c r="E221" s="65" t="str">
        <f t="shared" si="56"/>
        <v/>
      </c>
      <c r="F221" s="65" t="str">
        <f t="shared" si="57"/>
        <v/>
      </c>
      <c r="G221" s="65" t="str">
        <f t="shared" si="58"/>
        <v>0</v>
      </c>
      <c r="H221" s="48" t="str">
        <f t="shared" si="59"/>
        <v/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2011-2017'!$BD$10743:$BF$11279,3,0)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1</v>
      </c>
      <c r="D223" s="74">
        <f>VLOOKUP(B223,'[1]por deptos 2011-2017'!$BD$10743:$BF$11279,3,0)</f>
        <v>0</v>
      </c>
      <c r="E223" s="65">
        <f t="shared" si="56"/>
        <v>5.7770075101097628E-4</v>
      </c>
      <c r="F223" s="65" t="str">
        <f t="shared" si="57"/>
        <v/>
      </c>
      <c r="G223" s="65" t="str">
        <f t="shared" si="58"/>
        <v>0</v>
      </c>
      <c r="H223" s="48">
        <f t="shared" si="59"/>
        <v>0</v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2011-2017'!$BD$10743:$BF$11279,3,0)</f>
        <v>1</v>
      </c>
      <c r="E224" s="65" t="str">
        <f t="shared" si="56"/>
        <v/>
      </c>
      <c r="F224" s="65">
        <f t="shared" si="57"/>
        <v>8.5106382978723403E-4</v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2011-2017'!$BD$10743:$BF$11279,3,0)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2011-2017'!$BD$10743:$BF$11279,3,0)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13</v>
      </c>
      <c r="D227" s="74">
        <f>VLOOKUP(B227,'[1]por deptos 2011-2017'!$BD$10743:$BF$11279,3,0)</f>
        <v>11</v>
      </c>
      <c r="E227" s="65">
        <f t="shared" si="56"/>
        <v>7.5101097631426923E-3</v>
      </c>
      <c r="F227" s="65">
        <f t="shared" si="57"/>
        <v>9.3617021276595751E-3</v>
      </c>
      <c r="G227" s="65">
        <f t="shared" si="58"/>
        <v>-0.15384615384615385</v>
      </c>
      <c r="H227" s="48">
        <f t="shared" si="59"/>
        <v>-1.1554015020219528E-3</v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2011-2017'!$BD$10743:$BF$11279,3,0)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53</v>
      </c>
      <c r="D229" s="74">
        <f>VLOOKUP(B229,'[1]por deptos 2011-2017'!$BD$10743:$BF$11279,3,0)</f>
        <v>7</v>
      </c>
      <c r="E229" s="65">
        <f t="shared" si="56"/>
        <v>3.0618139803581745E-2</v>
      </c>
      <c r="F229" s="65">
        <f t="shared" si="57"/>
        <v>5.9574468085106386E-3</v>
      </c>
      <c r="G229" s="65">
        <f t="shared" si="58"/>
        <v>-0.86792452830188682</v>
      </c>
      <c r="H229" s="48">
        <f t="shared" si="59"/>
        <v>-2.6574234546504913E-2</v>
      </c>
      <c r="I229" s="2"/>
    </row>
    <row r="230" spans="1:9" s="26" customFormat="1" x14ac:dyDescent="0.2">
      <c r="A230" s="41"/>
      <c r="B230" s="70" t="s">
        <v>55</v>
      </c>
      <c r="C230" s="73">
        <v>1</v>
      </c>
      <c r="D230" s="74">
        <f>VLOOKUP(B230,'[1]por deptos 2011-2017'!$BD$10743:$BF$11279,3,0)</f>
        <v>0</v>
      </c>
      <c r="E230" s="65">
        <f t="shared" si="56"/>
        <v>5.7770075101097628E-4</v>
      </c>
      <c r="F230" s="65" t="str">
        <f t="shared" si="57"/>
        <v/>
      </c>
      <c r="G230" s="65" t="str">
        <f t="shared" si="58"/>
        <v>0</v>
      </c>
      <c r="H230" s="48">
        <f t="shared" si="59"/>
        <v>0</v>
      </c>
      <c r="I230" s="2"/>
    </row>
    <row r="231" spans="1:9" s="26" customFormat="1" x14ac:dyDescent="0.2">
      <c r="A231" s="41"/>
      <c r="B231" s="70" t="s">
        <v>456</v>
      </c>
      <c r="C231" s="73">
        <v>3</v>
      </c>
      <c r="D231" s="74">
        <f>VLOOKUP(B231,'[1]por deptos 2011-2017'!$BD$10743:$BF$11279,3,0)</f>
        <v>3</v>
      </c>
      <c r="E231" s="65">
        <f t="shared" si="56"/>
        <v>1.7331022530329288E-3</v>
      </c>
      <c r="F231" s="65">
        <f t="shared" si="57"/>
        <v>2.553191489361702E-3</v>
      </c>
      <c r="G231" s="65">
        <f t="shared" si="58"/>
        <v>0</v>
      </c>
      <c r="H231" s="48">
        <f t="shared" si="59"/>
        <v>0</v>
      </c>
      <c r="I231" s="2"/>
    </row>
    <row r="232" spans="1:9" s="26" customFormat="1" x14ac:dyDescent="0.2">
      <c r="A232" s="41"/>
      <c r="B232" s="70" t="s">
        <v>53</v>
      </c>
      <c r="C232" s="73">
        <v>2</v>
      </c>
      <c r="D232" s="74">
        <f>VLOOKUP(B232,'[1]por deptos 2011-2017'!$BD$10743:$BF$11279,3,0)</f>
        <v>5</v>
      </c>
      <c r="E232" s="65">
        <f t="shared" si="56"/>
        <v>1.1554015020219526E-3</v>
      </c>
      <c r="F232" s="65">
        <f t="shared" si="57"/>
        <v>4.2553191489361703E-3</v>
      </c>
      <c r="G232" s="65">
        <f t="shared" si="58"/>
        <v>1.5</v>
      </c>
      <c r="H232" s="48">
        <f t="shared" si="59"/>
        <v>1.7331022530329288E-3</v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2011-2017'!$BD$10743:$BF$11279,3,0)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1</v>
      </c>
      <c r="D234" s="74">
        <f>VLOOKUP(B234,'[1]por deptos 2011-2017'!$BD$10743:$BF$11279,3,0)</f>
        <v>0</v>
      </c>
      <c r="E234" s="65">
        <f t="shared" si="56"/>
        <v>5.7770075101097628E-4</v>
      </c>
      <c r="F234" s="65" t="str">
        <f t="shared" si="57"/>
        <v/>
      </c>
      <c r="G234" s="65" t="str">
        <f t="shared" si="58"/>
        <v>0</v>
      </c>
      <c r="H234" s="48">
        <f t="shared" si="59"/>
        <v>0</v>
      </c>
      <c r="I234" s="2"/>
    </row>
    <row r="235" spans="1:9" s="26" customFormat="1" x14ac:dyDescent="0.2">
      <c r="A235" s="41"/>
      <c r="B235" s="70" t="s">
        <v>54</v>
      </c>
      <c r="C235" s="73">
        <v>1</v>
      </c>
      <c r="D235" s="74">
        <f>VLOOKUP(B235,'[1]por deptos 2011-2017'!$BD$10743:$BF$11279,3,0)</f>
        <v>2</v>
      </c>
      <c r="E235" s="65">
        <f t="shared" si="56"/>
        <v>5.7770075101097628E-4</v>
      </c>
      <c r="F235" s="65">
        <f t="shared" si="57"/>
        <v>1.7021276595744681E-3</v>
      </c>
      <c r="G235" s="65">
        <f t="shared" si="58"/>
        <v>1</v>
      </c>
      <c r="H235" s="48">
        <f t="shared" si="59"/>
        <v>5.7770075101097628E-4</v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2011-2017'!$BD$10743:$BF$11279,3,0)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2011-2017'!$BD$10743:$BF$11279,3,0)</f>
        <v>0</v>
      </c>
      <c r="E237" s="65" t="str">
        <f t="shared" si="56"/>
        <v/>
      </c>
      <c r="F237" s="65" t="str">
        <f t="shared" si="57"/>
        <v/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2011-2017'!$BD$10743:$BF$11279,3,0)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2011-2017'!$BD$10743:$BF$11279,3,0)</f>
        <v>1</v>
      </c>
      <c r="E239" s="65" t="str">
        <f t="shared" si="88"/>
        <v/>
      </c>
      <c r="F239" s="65">
        <f t="shared" si="89"/>
        <v>8.5106382978723403E-4</v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2011-2017'!$BD$10743:$BF$11279,3,0)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1</v>
      </c>
      <c r="D241" s="74">
        <f>VLOOKUP(B241,'[1]por deptos 2011-2017'!$BD$10743:$BF$11279,3,0)</f>
        <v>1</v>
      </c>
      <c r="E241" s="65">
        <f t="shared" si="88"/>
        <v>5.7770075101097628E-4</v>
      </c>
      <c r="F241" s="65">
        <f t="shared" si="89"/>
        <v>8.5106382978723403E-4</v>
      </c>
      <c r="G241" s="65">
        <f t="shared" si="90"/>
        <v>0</v>
      </c>
      <c r="H241" s="48">
        <f t="shared" si="91"/>
        <v>0</v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2011-2017'!$BD$10743:$BF$11279,3,0)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2011-2017'!$BD$10743:$BF$11279,3,0)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2011-2017'!$BD$10743:$BF$11279,3,0)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2011-2017'!$BD$10743:$BF$11279,3,0)</f>
        <v>2</v>
      </c>
      <c r="E245" s="65" t="str">
        <f t="shared" si="88"/>
        <v/>
      </c>
      <c r="F245" s="65">
        <f t="shared" si="89"/>
        <v>1.7021276595744681E-3</v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2011-2017'!$BD$10743:$BF$11279,3,0)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2011-2017'!$BD$10743:$BF$11279,3,0)</f>
        <v>1</v>
      </c>
      <c r="E247" s="65" t="str">
        <f t="shared" si="88"/>
        <v/>
      </c>
      <c r="F247" s="65">
        <f t="shared" si="89"/>
        <v>8.5106382978723403E-4</v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2011-2017'!$BD$10743:$BF$11279,3,0)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2011-2017'!$BD$10743:$BF$11279,3,0)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2011-2017'!$BD$10743:$BF$11279,3,0)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1</v>
      </c>
      <c r="D251" s="74">
        <f>VLOOKUP(B251,'[1]por deptos 2011-2017'!$BD$10743:$BF$11279,3,0)</f>
        <v>0</v>
      </c>
      <c r="E251" s="65">
        <f t="shared" si="88"/>
        <v>5.7770075101097628E-4</v>
      </c>
      <c r="F251" s="65" t="str">
        <f t="shared" si="89"/>
        <v/>
      </c>
      <c r="G251" s="65" t="str">
        <f t="shared" si="90"/>
        <v>0</v>
      </c>
      <c r="H251" s="48">
        <f t="shared" si="91"/>
        <v>0</v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2011-2017'!$BD$10743:$BF$11279,3,0)</f>
        <v>0</v>
      </c>
      <c r="E252" s="65" t="str">
        <f t="shared" si="88"/>
        <v/>
      </c>
      <c r="F252" s="65" t="str">
        <f t="shared" si="89"/>
        <v/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2011-2017'!$BD$10743:$BF$11279,3,0)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2011-2017'!$BD$10743:$BF$11279,3,0)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2011-2017'!$BD$10743:$BF$11279,3,0)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13</v>
      </c>
      <c r="D256" s="74">
        <f>VLOOKUP(B256,'[1]por deptos 2011-2017'!$BD$10743:$BF$11279,3,0)</f>
        <v>11</v>
      </c>
      <c r="E256" s="65">
        <f t="shared" si="88"/>
        <v>7.5101097631426923E-3</v>
      </c>
      <c r="F256" s="65">
        <f t="shared" si="89"/>
        <v>9.3617021276595751E-3</v>
      </c>
      <c r="G256" s="65">
        <f t="shared" si="90"/>
        <v>-0.15384615384615385</v>
      </c>
      <c r="H256" s="48">
        <f t="shared" si="91"/>
        <v>-1.1554015020219528E-3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2011-2017'!$BD$10743:$BF$11279,3,0)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2011-2017'!$BD$10743:$BF$11279,3,0)</f>
        <v>2</v>
      </c>
      <c r="E258" s="65" t="str">
        <f t="shared" si="96"/>
        <v/>
      </c>
      <c r="F258" s="65">
        <f t="shared" si="97"/>
        <v>1.7021276595744681E-3</v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2011-2017'!$BD$10743:$BF$11279,3,0)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2011-2017'!$BD$10743:$BF$11279,3,0)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2011-2017'!$BD$10743:$BF$11279,3,0)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2011-2017'!$BD$10743:$BF$11279,3,0)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1</v>
      </c>
      <c r="D263" s="74">
        <f>VLOOKUP(B263,'[1]por deptos 2011-2017'!$BD$10743:$BF$11279,3,0)</f>
        <v>0</v>
      </c>
      <c r="E263" s="65">
        <f t="shared" si="96"/>
        <v>5.7770075101097628E-4</v>
      </c>
      <c r="F263" s="65" t="str">
        <f t="shared" si="97"/>
        <v/>
      </c>
      <c r="G263" s="65" t="str">
        <f t="shared" si="98"/>
        <v>0</v>
      </c>
      <c r="H263" s="48">
        <f t="shared" si="99"/>
        <v>0</v>
      </c>
      <c r="I263" s="2"/>
    </row>
    <row r="264" spans="1:9" s="26" customFormat="1" x14ac:dyDescent="0.2">
      <c r="A264" s="41"/>
      <c r="B264" s="70" t="s">
        <v>60</v>
      </c>
      <c r="C264" s="73">
        <v>11</v>
      </c>
      <c r="D264" s="74">
        <f>VLOOKUP(B264,'[1]por deptos 2011-2017'!$BD$10743:$BF$11279,3,0)</f>
        <v>6</v>
      </c>
      <c r="E264" s="65">
        <f t="shared" si="88"/>
        <v>6.3547082611207393E-3</v>
      </c>
      <c r="F264" s="65">
        <f t="shared" si="89"/>
        <v>5.106382978723404E-3</v>
      </c>
      <c r="G264" s="65">
        <f t="shared" si="90"/>
        <v>-0.45454545454545453</v>
      </c>
      <c r="H264" s="48">
        <f t="shared" si="91"/>
        <v>-2.8885037550548816E-3</v>
      </c>
      <c r="I264" s="2"/>
    </row>
    <row r="265" spans="1:9" s="26" customFormat="1" x14ac:dyDescent="0.2">
      <c r="A265" s="41"/>
      <c r="B265" s="70" t="s">
        <v>65</v>
      </c>
      <c r="C265" s="73">
        <v>27</v>
      </c>
      <c r="D265" s="74">
        <f>VLOOKUP(B265,'[1]por deptos 2011-2017'!$BD$10743:$BF$11279,3,0)</f>
        <v>42</v>
      </c>
      <c r="E265" s="65">
        <f t="shared" si="88"/>
        <v>1.5597920277296361E-2</v>
      </c>
      <c r="F265" s="65">
        <f t="shared" si="89"/>
        <v>3.5744680851063831E-2</v>
      </c>
      <c r="G265" s="65">
        <f t="shared" si="90"/>
        <v>0.55555555555555558</v>
      </c>
      <c r="H265" s="48">
        <f t="shared" si="91"/>
        <v>8.6655112651646445E-3</v>
      </c>
      <c r="I265" s="2"/>
    </row>
    <row r="266" spans="1:9" s="26" customFormat="1" x14ac:dyDescent="0.2">
      <c r="A266" s="41"/>
      <c r="B266" s="70" t="s">
        <v>61</v>
      </c>
      <c r="C266" s="73">
        <v>7</v>
      </c>
      <c r="D266" s="74">
        <f>VLOOKUP(B266,'[1]por deptos 2011-2017'!$BD$10743:$BF$11279,3,0)</f>
        <v>5</v>
      </c>
      <c r="E266" s="65">
        <f t="shared" si="88"/>
        <v>4.0439052570768342E-3</v>
      </c>
      <c r="F266" s="65">
        <f t="shared" si="89"/>
        <v>4.2553191489361703E-3</v>
      </c>
      <c r="G266" s="65">
        <f t="shared" si="90"/>
        <v>-0.2857142857142857</v>
      </c>
      <c r="H266" s="48">
        <f t="shared" si="91"/>
        <v>-1.1554015020219526E-3</v>
      </c>
      <c r="I266" s="2"/>
    </row>
    <row r="267" spans="1:9" s="26" customFormat="1" x14ac:dyDescent="0.2">
      <c r="A267" s="41"/>
      <c r="B267" s="70" t="s">
        <v>247</v>
      </c>
      <c r="C267" s="73">
        <v>0</v>
      </c>
      <c r="D267" s="74">
        <f>VLOOKUP(B267,'[1]por deptos 2011-2017'!$BD$10743:$BF$11279,3,0)</f>
        <v>1</v>
      </c>
      <c r="E267" s="65" t="str">
        <f t="shared" si="88"/>
        <v/>
      </c>
      <c r="F267" s="65">
        <f t="shared" si="89"/>
        <v>8.5106382978723403E-4</v>
      </c>
      <c r="G267" s="65" t="str">
        <f t="shared" si="90"/>
        <v>0</v>
      </c>
      <c r="H267" s="48" t="str">
        <f t="shared" si="91"/>
        <v/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2011-2017'!$BD$10743:$BF$11279,3,0)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2</v>
      </c>
      <c r="D269" s="74">
        <f>VLOOKUP(B269,'[1]por deptos 2011-2017'!$BD$10743:$BF$11279,3,0)</f>
        <v>3</v>
      </c>
      <c r="E269" s="65">
        <f t="shared" ref="E269" si="100">+IF(C269=0,"",C269/C$165)</f>
        <v>1.1554015020219526E-3</v>
      </c>
      <c r="F269" s="65">
        <f t="shared" ref="F269" si="101">+IF(D269=0,"",D269/D$165)</f>
        <v>2.553191489361702E-3</v>
      </c>
      <c r="G269" s="65">
        <f t="shared" ref="G269" si="102">+IF(OR(AND(D269=0),(C269=0)),"0",((D269-C269)/C269))</f>
        <v>0.5</v>
      </c>
      <c r="H269" s="48">
        <f t="shared" ref="H269" si="103">+IF(OR(AND(E269=""),(G269="")),"",E269*G269)</f>
        <v>5.7770075101097628E-4</v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2011-2017'!$BD$10743:$BF$11279,3,0)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1</v>
      </c>
      <c r="D271" s="74">
        <f>VLOOKUP(B271,'[1]por deptos 2011-2017'!$BD$10743:$BF$11279,3,0)</f>
        <v>0</v>
      </c>
      <c r="E271" s="65">
        <f t="shared" si="88"/>
        <v>5.7770075101097628E-4</v>
      </c>
      <c r="F271" s="65" t="str">
        <f t="shared" si="89"/>
        <v/>
      </c>
      <c r="G271" s="65" t="str">
        <f t="shared" si="90"/>
        <v>0</v>
      </c>
      <c r="H271" s="48">
        <f t="shared" si="91"/>
        <v>0</v>
      </c>
      <c r="I271" s="2"/>
    </row>
    <row r="272" spans="1:9" s="26" customFormat="1" x14ac:dyDescent="0.2">
      <c r="A272" s="41"/>
      <c r="B272" s="70" t="s">
        <v>59</v>
      </c>
      <c r="C272" s="73">
        <v>57</v>
      </c>
      <c r="D272" s="74">
        <f>VLOOKUP(B272,'[1]por deptos 2011-2017'!$BD$10743:$BF$11279,3,0)</f>
        <v>37</v>
      </c>
      <c r="E272" s="65">
        <f t="shared" si="88"/>
        <v>3.292894280762565E-2</v>
      </c>
      <c r="F272" s="65">
        <f t="shared" si="89"/>
        <v>3.1489361702127662E-2</v>
      </c>
      <c r="G272" s="65">
        <f t="shared" si="90"/>
        <v>-0.35087719298245612</v>
      </c>
      <c r="H272" s="48">
        <f t="shared" si="91"/>
        <v>-1.1554015020219525E-2</v>
      </c>
      <c r="I272" s="2"/>
    </row>
    <row r="273" spans="1:9" s="26" customFormat="1" x14ac:dyDescent="0.2">
      <c r="A273" s="41"/>
      <c r="B273" s="70" t="s">
        <v>64</v>
      </c>
      <c r="C273" s="73">
        <v>1</v>
      </c>
      <c r="D273" s="74">
        <f>VLOOKUP(B273,'[1]por deptos 2011-2017'!$BD$10743:$BF$11279,3,0)</f>
        <v>0</v>
      </c>
      <c r="E273" s="65">
        <f t="shared" si="88"/>
        <v>5.7770075101097628E-4</v>
      </c>
      <c r="F273" s="65" t="str">
        <f t="shared" si="89"/>
        <v/>
      </c>
      <c r="G273" s="65" t="str">
        <f t="shared" si="90"/>
        <v>0</v>
      </c>
      <c r="H273" s="48">
        <f t="shared" si="91"/>
        <v>0</v>
      </c>
      <c r="I273" s="2"/>
    </row>
    <row r="274" spans="1:9" s="26" customFormat="1" x14ac:dyDescent="0.2">
      <c r="A274" s="41"/>
      <c r="B274" s="70" t="s">
        <v>248</v>
      </c>
      <c r="C274" s="73">
        <v>0</v>
      </c>
      <c r="D274" s="74">
        <f>VLOOKUP(B274,'[1]por deptos 2011-2017'!$BD$10743:$BF$11279,3,0)</f>
        <v>2</v>
      </c>
      <c r="E274" s="65" t="str">
        <f t="shared" si="88"/>
        <v/>
      </c>
      <c r="F274" s="65">
        <f t="shared" si="89"/>
        <v>1.7021276595744681E-3</v>
      </c>
      <c r="G274" s="65" t="str">
        <f t="shared" si="90"/>
        <v>0</v>
      </c>
      <c r="H274" s="48" t="str">
        <f t="shared" si="91"/>
        <v/>
      </c>
      <c r="I274" s="2"/>
    </row>
    <row r="275" spans="1:9" s="26" customFormat="1" x14ac:dyDescent="0.2">
      <c r="A275" s="41"/>
      <c r="B275" s="70" t="s">
        <v>469</v>
      </c>
      <c r="C275" s="73">
        <v>4</v>
      </c>
      <c r="D275" s="74">
        <f>VLOOKUP(B275,'[1]por deptos 2011-2017'!$BD$10743:$BF$11279,3,0)</f>
        <v>5</v>
      </c>
      <c r="E275" s="65">
        <f t="shared" si="88"/>
        <v>2.3108030040439051E-3</v>
      </c>
      <c r="F275" s="65">
        <f t="shared" si="89"/>
        <v>4.2553191489361703E-3</v>
      </c>
      <c r="G275" s="65">
        <f t="shared" si="90"/>
        <v>0.25</v>
      </c>
      <c r="H275" s="48">
        <f t="shared" si="91"/>
        <v>5.7770075101097628E-4</v>
      </c>
      <c r="I275" s="2"/>
    </row>
    <row r="276" spans="1:9" s="26" customFormat="1" x14ac:dyDescent="0.2">
      <c r="A276" s="41"/>
      <c r="B276" s="70" t="s">
        <v>66</v>
      </c>
      <c r="C276" s="73">
        <v>0</v>
      </c>
      <c r="D276" s="74">
        <f>VLOOKUP(B276,'[1]por deptos 2011-2017'!$BD$10743:$BF$11279,3,0)</f>
        <v>4</v>
      </c>
      <c r="E276" s="65" t="str">
        <f t="shared" si="88"/>
        <v/>
      </c>
      <c r="F276" s="65">
        <f t="shared" si="89"/>
        <v>3.4042553191489361E-3</v>
      </c>
      <c r="G276" s="65" t="str">
        <f t="shared" si="90"/>
        <v>0</v>
      </c>
      <c r="H276" s="48" t="str">
        <f t="shared" si="91"/>
        <v/>
      </c>
      <c r="I276" s="2"/>
    </row>
    <row r="277" spans="1:9" s="26" customFormat="1" x14ac:dyDescent="0.2">
      <c r="A277" s="40"/>
      <c r="B277" s="70" t="s">
        <v>556</v>
      </c>
      <c r="C277" s="73">
        <v>5</v>
      </c>
      <c r="D277" s="74">
        <f>VLOOKUP(B277,'[1]por deptos 2011-2017'!$BD$10743:$BF$11279,3,0)</f>
        <v>1</v>
      </c>
      <c r="E277" s="65">
        <f t="shared" ref="E277:E278" si="104">+IF(C277=0,"",C277/C$165)</f>
        <v>2.8885037550548816E-3</v>
      </c>
      <c r="F277" s="65">
        <f t="shared" ref="F277:F278" si="105">+IF(D277=0,"",D277/D$165)</f>
        <v>8.5106382978723403E-4</v>
      </c>
      <c r="G277" s="65">
        <f t="shared" ref="G277:G278" si="106">+IF(OR(AND(D277=0),(C277=0)),"0",((D277-C277)/C277))</f>
        <v>-0.8</v>
      </c>
      <c r="H277" s="48">
        <f t="shared" ref="H277:H278" si="107">+IF(OR(AND(E277=""),(G277="")),"",E277*G277)</f>
        <v>-2.3108030040439056E-3</v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2011-2017'!$BD$10743:$BF$11279,3,0)</f>
        <v>2</v>
      </c>
      <c r="E278" s="65" t="str">
        <f t="shared" si="104"/>
        <v/>
      </c>
      <c r="F278" s="65">
        <f t="shared" si="105"/>
        <v>1.7021276595744681E-3</v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16</v>
      </c>
      <c r="D279" s="74">
        <f>VLOOKUP(B279,'[1]por deptos 2011-2017'!$BD$10743:$BF$11279,3,0)</f>
        <v>32</v>
      </c>
      <c r="E279" s="65">
        <f t="shared" si="88"/>
        <v>9.2432120161756205E-3</v>
      </c>
      <c r="F279" s="65">
        <f t="shared" si="89"/>
        <v>2.7234042553191489E-2</v>
      </c>
      <c r="G279" s="65">
        <f t="shared" si="90"/>
        <v>1</v>
      </c>
      <c r="H279" s="48">
        <f t="shared" si="91"/>
        <v>9.2432120161756205E-3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2011-2017'!$BD$10743:$BF$11279,3,0)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2011-2017'!$BD$10743:$BF$11279,3,0)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2011-2017'!$BD$10743:$BF$11279,3,0)</f>
        <v>1</v>
      </c>
      <c r="E282" s="65" t="str">
        <f t="shared" si="108"/>
        <v/>
      </c>
      <c r="F282" s="65">
        <f t="shared" si="109"/>
        <v>8.5106382978723403E-4</v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2011-2017'!$BD$10743:$BF$11279,3,0)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2011-2017'!$BD$10743:$BF$11279,3,0)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2011-2017'!$BD$10743:$BF$11279,3,0)</f>
        <v>3</v>
      </c>
      <c r="E285" s="65" t="str">
        <f t="shared" si="108"/>
        <v/>
      </c>
      <c r="F285" s="65">
        <f t="shared" si="109"/>
        <v>2.553191489361702E-3</v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3</v>
      </c>
      <c r="D286" s="74">
        <f>VLOOKUP(B286,'[1]por deptos 2011-2017'!$BD$10743:$BF$11279,3,0)</f>
        <v>1</v>
      </c>
      <c r="E286" s="65">
        <f t="shared" si="88"/>
        <v>1.7331022530329288E-3</v>
      </c>
      <c r="F286" s="65">
        <f t="shared" si="89"/>
        <v>8.5106382978723403E-4</v>
      </c>
      <c r="G286" s="65">
        <f t="shared" si="90"/>
        <v>-0.66666666666666663</v>
      </c>
      <c r="H286" s="48">
        <f t="shared" si="91"/>
        <v>-1.1554015020219526E-3</v>
      </c>
      <c r="I286" s="2"/>
    </row>
    <row r="287" spans="1:9" s="26" customFormat="1" x14ac:dyDescent="0.2">
      <c r="A287" s="41"/>
      <c r="B287" s="70" t="s">
        <v>471</v>
      </c>
      <c r="C287" s="73">
        <v>109</v>
      </c>
      <c r="D287" s="74">
        <f>VLOOKUP(B287,'[1]por deptos 2011-2017'!$BD$10743:$BF$11279,3,0)</f>
        <v>185</v>
      </c>
      <c r="E287" s="65">
        <f t="shared" si="88"/>
        <v>6.2969381860196419E-2</v>
      </c>
      <c r="F287" s="65">
        <f t="shared" si="89"/>
        <v>0.1574468085106383</v>
      </c>
      <c r="G287" s="65">
        <f t="shared" si="90"/>
        <v>0.69724770642201839</v>
      </c>
      <c r="H287" s="48">
        <f t="shared" si="91"/>
        <v>4.3905257076834202E-2</v>
      </c>
      <c r="I287" s="2"/>
    </row>
    <row r="288" spans="1:9" s="26" customFormat="1" x14ac:dyDescent="0.2">
      <c r="A288" s="40"/>
      <c r="B288" s="70" t="s">
        <v>566</v>
      </c>
      <c r="C288" s="73">
        <v>5</v>
      </c>
      <c r="D288" s="74">
        <f>VLOOKUP(B288,'[1]por deptos 2011-2017'!$BD$10743:$BF$11279,3,0)</f>
        <v>0</v>
      </c>
      <c r="E288" s="65">
        <f t="shared" ref="E288" si="112">+IF(C288=0,"",C288/C$165)</f>
        <v>2.8885037550548816E-3</v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>
        <f t="shared" ref="H288" si="115">+IF(OR(AND(E288=""),(G288="")),"",E288*G288)</f>
        <v>0</v>
      </c>
      <c r="I288" s="2"/>
    </row>
    <row r="289" spans="1:9" s="26" customFormat="1" x14ac:dyDescent="0.2">
      <c r="A289" s="41"/>
      <c r="B289" s="70" t="s">
        <v>472</v>
      </c>
      <c r="C289" s="73">
        <v>12</v>
      </c>
      <c r="D289" s="74">
        <f>VLOOKUP(B289,'[1]por deptos 2011-2017'!$BD$10743:$BF$11279,3,0)</f>
        <v>18</v>
      </c>
      <c r="E289" s="65">
        <f t="shared" si="88"/>
        <v>6.9324090121317154E-3</v>
      </c>
      <c r="F289" s="65">
        <f t="shared" si="89"/>
        <v>1.5319148936170212E-2</v>
      </c>
      <c r="G289" s="65">
        <f t="shared" si="90"/>
        <v>0.5</v>
      </c>
      <c r="H289" s="48">
        <f t="shared" si="91"/>
        <v>3.4662045060658577E-3</v>
      </c>
      <c r="I289" s="2"/>
    </row>
    <row r="290" spans="1:9" s="26" customFormat="1" x14ac:dyDescent="0.2">
      <c r="A290" s="41"/>
      <c r="B290" s="70" t="s">
        <v>473</v>
      </c>
      <c r="C290" s="73">
        <v>7</v>
      </c>
      <c r="D290" s="74">
        <f>VLOOKUP(B290,'[1]por deptos 2011-2017'!$BD$10743:$BF$11279,3,0)</f>
        <v>0</v>
      </c>
      <c r="E290" s="65">
        <f t="shared" si="88"/>
        <v>4.0439052570768342E-3</v>
      </c>
      <c r="F290" s="65" t="str">
        <f t="shared" si="89"/>
        <v/>
      </c>
      <c r="G290" s="65" t="str">
        <f t="shared" si="90"/>
        <v>0</v>
      </c>
      <c r="H290" s="48">
        <f t="shared" si="91"/>
        <v>0</v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2011-2017'!$BD$10743:$BF$11279,3,0)</f>
        <v>1</v>
      </c>
      <c r="E291" s="65" t="str">
        <f t="shared" si="88"/>
        <v/>
      </c>
      <c r="F291" s="65">
        <f t="shared" si="89"/>
        <v>8.5106382978723403E-4</v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18</v>
      </c>
      <c r="D292" s="74">
        <f>VLOOKUP(B292,'[1]por deptos 2011-2017'!$BD$10743:$BF$11279,3,0)</f>
        <v>7</v>
      </c>
      <c r="E292" s="65">
        <f t="shared" si="88"/>
        <v>1.0398613518197574E-2</v>
      </c>
      <c r="F292" s="65">
        <f t="shared" si="89"/>
        <v>5.9574468085106386E-3</v>
      </c>
      <c r="G292" s="65">
        <f t="shared" si="90"/>
        <v>-0.61111111111111116</v>
      </c>
      <c r="H292" s="48">
        <f t="shared" si="91"/>
        <v>-6.3547082611207402E-3</v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2011-2017'!$BD$10743:$BF$11279,3,0)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1</v>
      </c>
      <c r="D294" s="74">
        <f>VLOOKUP(B294,'[1]por deptos 2011-2017'!$BD$10743:$BF$11279,3,0)</f>
        <v>0</v>
      </c>
      <c r="E294" s="65">
        <f t="shared" si="88"/>
        <v>5.7770075101097628E-4</v>
      </c>
      <c r="F294" s="65" t="str">
        <f t="shared" si="89"/>
        <v/>
      </c>
      <c r="G294" s="65" t="str">
        <f t="shared" si="90"/>
        <v>0</v>
      </c>
      <c r="H294" s="48">
        <f t="shared" si="91"/>
        <v>0</v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2011-2017'!$BD$10743:$BF$11279,3,0)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2011-2017'!$BD$10743:$BF$11279,3,0)</f>
        <v>0</v>
      </c>
      <c r="E296" s="65" t="str">
        <f t="shared" si="88"/>
        <v/>
      </c>
      <c r="F296" s="65" t="str">
        <f t="shared" si="89"/>
        <v/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5</v>
      </c>
      <c r="D297" s="74">
        <f>VLOOKUP(B297,'[1]por deptos 2011-2017'!$BD$10743:$BF$11279,3,0)</f>
        <v>20</v>
      </c>
      <c r="E297" s="65">
        <f t="shared" si="88"/>
        <v>2.8885037550548816E-3</v>
      </c>
      <c r="F297" s="65">
        <f t="shared" si="89"/>
        <v>1.7021276595744681E-2</v>
      </c>
      <c r="G297" s="65">
        <f t="shared" si="90"/>
        <v>3</v>
      </c>
      <c r="H297" s="48">
        <f t="shared" si="91"/>
        <v>8.6655112651646445E-3</v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2011-2017'!$BD$10743:$BF$11279,3,0)</f>
        <v>0</v>
      </c>
      <c r="E298" s="65" t="str">
        <f t="shared" si="88"/>
        <v/>
      </c>
      <c r="F298" s="65" t="str">
        <f t="shared" si="89"/>
        <v/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2011-2017'!$BD$10743:$BF$11279,3,0)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2011-2017'!$BD$10743:$BF$11279,3,0)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16</v>
      </c>
      <c r="D301" s="74">
        <f>VLOOKUP(B301,'[1]por deptos 2011-2017'!$BD$10743:$BF$11279,3,0)</f>
        <v>26</v>
      </c>
      <c r="E301" s="65">
        <f t="shared" si="88"/>
        <v>9.2432120161756205E-3</v>
      </c>
      <c r="F301" s="65">
        <f t="shared" si="89"/>
        <v>2.2127659574468085E-2</v>
      </c>
      <c r="G301" s="65">
        <f t="shared" si="90"/>
        <v>0.625</v>
      </c>
      <c r="H301" s="48">
        <f t="shared" si="91"/>
        <v>5.7770075101097624E-3</v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2011-2017'!$BD$10743:$BF$11279,3,0)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32</v>
      </c>
      <c r="D303" s="74">
        <f>VLOOKUP(B303,'[1]por deptos 2011-2017'!$BD$10743:$BF$11279,3,0)</f>
        <v>80</v>
      </c>
      <c r="E303" s="65">
        <f t="shared" si="88"/>
        <v>1.8486424032351241E-2</v>
      </c>
      <c r="F303" s="65">
        <f t="shared" si="89"/>
        <v>6.8085106382978725E-2</v>
      </c>
      <c r="G303" s="65">
        <f t="shared" si="90"/>
        <v>1.5</v>
      </c>
      <c r="H303" s="48">
        <f t="shared" si="91"/>
        <v>2.7729636048526862E-2</v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2011-2017'!$BD$10743:$BF$11279,3,0)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2</v>
      </c>
      <c r="D305" s="74">
        <f>VLOOKUP(B305,'[1]por deptos 2011-2017'!$BD$10743:$BF$11279,3,0)</f>
        <v>6</v>
      </c>
      <c r="E305" s="65">
        <f t="shared" si="88"/>
        <v>1.1554015020219526E-3</v>
      </c>
      <c r="F305" s="65">
        <f t="shared" si="89"/>
        <v>5.106382978723404E-3</v>
      </c>
      <c r="G305" s="65">
        <f t="shared" si="90"/>
        <v>2</v>
      </c>
      <c r="H305" s="48">
        <f t="shared" si="91"/>
        <v>2.3108030040439051E-3</v>
      </c>
      <c r="I305" s="2"/>
    </row>
    <row r="306" spans="1:9" s="26" customFormat="1" x14ac:dyDescent="0.2">
      <c r="A306" s="41"/>
      <c r="B306" s="70" t="s">
        <v>482</v>
      </c>
      <c r="C306" s="73">
        <v>13</v>
      </c>
      <c r="D306" s="74">
        <f>VLOOKUP(B306,'[1]por deptos 2011-2017'!$BD$10743:$BF$11279,3,0)</f>
        <v>0</v>
      </c>
      <c r="E306" s="65">
        <f t="shared" si="88"/>
        <v>7.5101097631426923E-3</v>
      </c>
      <c r="F306" s="65" t="str">
        <f t="shared" si="89"/>
        <v/>
      </c>
      <c r="G306" s="65" t="str">
        <f t="shared" si="90"/>
        <v>0</v>
      </c>
      <c r="H306" s="48">
        <f t="shared" si="91"/>
        <v>0</v>
      </c>
      <c r="I306" s="2"/>
    </row>
    <row r="307" spans="1:9" s="26" customFormat="1" ht="24" x14ac:dyDescent="0.2">
      <c r="A307" s="41"/>
      <c r="B307" s="70" t="s">
        <v>483</v>
      </c>
      <c r="C307" s="73">
        <v>3</v>
      </c>
      <c r="D307" s="74">
        <f>VLOOKUP(B307,'[1]por deptos 2011-2017'!$BD$10743:$BF$11279,3,0)</f>
        <v>5</v>
      </c>
      <c r="E307" s="65">
        <f t="shared" si="88"/>
        <v>1.7331022530329288E-3</v>
      </c>
      <c r="F307" s="65">
        <f t="shared" si="89"/>
        <v>4.2553191489361703E-3</v>
      </c>
      <c r="G307" s="65">
        <f t="shared" si="90"/>
        <v>0.66666666666666663</v>
      </c>
      <c r="H307" s="48">
        <f t="shared" si="91"/>
        <v>1.1554015020219526E-3</v>
      </c>
      <c r="I307" s="2"/>
    </row>
    <row r="308" spans="1:9" s="26" customFormat="1" x14ac:dyDescent="0.2">
      <c r="A308" s="41"/>
      <c r="B308" s="70" t="s">
        <v>484</v>
      </c>
      <c r="C308" s="73">
        <v>1</v>
      </c>
      <c r="D308" s="74">
        <f>VLOOKUP(B308,'[1]por deptos 2011-2017'!$BD$10743:$BF$11279,3,0)</f>
        <v>2</v>
      </c>
      <c r="E308" s="65">
        <f t="shared" si="88"/>
        <v>5.7770075101097628E-4</v>
      </c>
      <c r="F308" s="65">
        <f t="shared" si="89"/>
        <v>1.7021276595744681E-3</v>
      </c>
      <c r="G308" s="65">
        <f t="shared" si="90"/>
        <v>1</v>
      </c>
      <c r="H308" s="48">
        <f t="shared" si="91"/>
        <v>5.7770075101097628E-4</v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2011-2017'!$BD$10743:$BF$11279,3,0)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2011-2017'!$BD$10743:$BF$11279,3,0)</f>
        <v>1</v>
      </c>
      <c r="E310" s="65" t="str">
        <f t="shared" si="88"/>
        <v/>
      </c>
      <c r="F310" s="65">
        <f t="shared" si="89"/>
        <v>8.5106382978723403E-4</v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2011-2017'!$BD$10743:$BF$11279,3,0)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1</v>
      </c>
      <c r="D312" s="74">
        <f>VLOOKUP(B312,'[1]por deptos 2011-2017'!$BD$10743:$BF$11279,3,0)</f>
        <v>7</v>
      </c>
      <c r="E312" s="65">
        <f t="shared" ref="E312" si="116">+IF(C312=0,"",C312/C$165)</f>
        <v>5.7770075101097628E-4</v>
      </c>
      <c r="F312" s="65">
        <f t="shared" ref="F312" si="117">+IF(D312=0,"",D312/D$165)</f>
        <v>5.9574468085106386E-3</v>
      </c>
      <c r="G312" s="65">
        <f t="shared" ref="G312" si="118">+IF(OR(AND(D312=0),(C312=0)),"0",((D312-C312)/C312))</f>
        <v>6</v>
      </c>
      <c r="H312" s="48">
        <f t="shared" ref="H312" si="119">+IF(OR(AND(E312=""),(G312="")),"",E312*G312)</f>
        <v>3.4662045060658577E-3</v>
      </c>
      <c r="I312" s="2"/>
    </row>
    <row r="313" spans="1:9" s="26" customFormat="1" x14ac:dyDescent="0.2">
      <c r="A313" s="41"/>
      <c r="B313" s="70" t="s">
        <v>488</v>
      </c>
      <c r="C313" s="73">
        <v>0</v>
      </c>
      <c r="D313" s="74">
        <f>VLOOKUP(B313,'[1]por deptos 2011-2017'!$BD$10743:$BF$11279,3,0)</f>
        <v>0</v>
      </c>
      <c r="E313" s="65" t="str">
        <f t="shared" si="88"/>
        <v/>
      </c>
      <c r="F313" s="65" t="str">
        <f t="shared" si="89"/>
        <v/>
      </c>
      <c r="G313" s="65" t="str">
        <f t="shared" si="90"/>
        <v>0</v>
      </c>
      <c r="H313" s="48" t="str">
        <f t="shared" si="91"/>
        <v/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2011-2017'!$BD$10743:$BF$11279,3,0)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2011-2017'!$BD$10743:$BF$11279,3,0)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2011-2017'!$BD$10743:$BF$11279,3,0)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2011-2017'!$BD$10743:$BF$11279,3,0)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2011-2017'!$BD$10743:$BF$11279,3,0)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2011-2017'!$BD$10743:$BF$11279,3,0)</f>
        <v>1</v>
      </c>
      <c r="E319" s="65" t="str">
        <f t="shared" si="120"/>
        <v/>
      </c>
      <c r="F319" s="65">
        <f t="shared" si="121"/>
        <v>8.5106382978723403E-4</v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2011-2017'!$BD$10743:$BF$11279,3,0)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2011-2017'!$BD$10743:$BF$11279,3,0)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5</v>
      </c>
      <c r="D322" s="74">
        <f>VLOOKUP(B322,'[1]por deptos 2011-2017'!$BD$10743:$BF$11279,3,0)</f>
        <v>0</v>
      </c>
      <c r="E322" s="65">
        <f t="shared" si="120"/>
        <v>2.8885037550548816E-3</v>
      </c>
      <c r="F322" s="65" t="str">
        <f t="shared" si="121"/>
        <v/>
      </c>
      <c r="G322" s="65" t="str">
        <f t="shared" si="122"/>
        <v>0</v>
      </c>
      <c r="H322" s="48">
        <f t="shared" si="123"/>
        <v>0</v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2011-2017'!$BD$10743:$BF$11279,3,0)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2011-2017'!$BD$10743:$BF$11279,3,0)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0</v>
      </c>
      <c r="D325" s="74">
        <f>VLOOKUP(B325,'[1]por deptos 2011-2017'!$BD$10743:$BF$11279,3,0)</f>
        <v>0</v>
      </c>
      <c r="E325" s="65" t="str">
        <f t="shared" ref="E325:E327" si="124">+IF(C325=0,"",C325/C$165)</f>
        <v/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 t="str">
        <f t="shared" ref="H325:H327" si="127">+IF(OR(AND(E325=""),(G325="")),"",E325*G325)</f>
        <v/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2011-2017'!$BD$10743:$BF$11279,3,0)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2011-2017'!$BD$10743:$BF$11279,3,0)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3450</v>
      </c>
      <c r="D333" s="23">
        <f>SUM(D334:D547)</f>
        <v>4297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0.24550724637681159</v>
      </c>
      <c r="H333" s="25">
        <f>+IF(OR(AND(E333=""),(G333="")),"",E333*G333)</f>
        <v>0.24550724637681159</v>
      </c>
    </row>
    <row r="334" spans="1:9" x14ac:dyDescent="0.2">
      <c r="B334" s="57" t="s">
        <v>75</v>
      </c>
      <c r="C334" s="74">
        <v>46</v>
      </c>
      <c r="D334" s="74">
        <f>VLOOKUP(B334,'[1]por deptos 2011-2017'!$BD$10743:$BF$11279,3,0)</f>
        <v>26</v>
      </c>
      <c r="E334" s="66">
        <f t="shared" si="128"/>
        <v>1.3333333333333334E-2</v>
      </c>
      <c r="F334" s="66">
        <f t="shared" si="129"/>
        <v>6.0507330695834301E-3</v>
      </c>
      <c r="G334" s="62">
        <f>+IF(OR(AND(D334=0),(C334=0)),"0",((D334-C334)/C334))</f>
        <v>-0.43478260869565216</v>
      </c>
      <c r="H334" s="61">
        <f>+IF(OR(AND(E334=""),(G334="")),"",E334*G334)</f>
        <v>-5.7971014492753624E-3</v>
      </c>
    </row>
    <row r="335" spans="1:9" x14ac:dyDescent="0.2">
      <c r="B335" s="58" t="s">
        <v>79</v>
      </c>
      <c r="C335" s="74">
        <v>23</v>
      </c>
      <c r="D335" s="74">
        <f>VLOOKUP(B335,'[1]por deptos 2011-2017'!$BD$10743:$BF$11279,3,0)</f>
        <v>10</v>
      </c>
      <c r="E335" s="67">
        <f t="shared" si="128"/>
        <v>6.6666666666666671E-3</v>
      </c>
      <c r="F335" s="67">
        <f t="shared" si="129"/>
        <v>2.3272050267628577E-3</v>
      </c>
      <c r="G335" s="49">
        <f t="shared" ref="G335:G400" si="130">+IF(OR(AND(D335=0),(C335=0)),"0",((D335-C335)/C335))</f>
        <v>-0.56521739130434778</v>
      </c>
      <c r="H335" s="63">
        <f t="shared" ref="H335:H400" si="131">+IF(OR(AND(E335=""),(G335="")),"",E335*G335)</f>
        <v>-3.7681159420289855E-3</v>
      </c>
    </row>
    <row r="336" spans="1:9" x14ac:dyDescent="0.2">
      <c r="B336" s="58" t="s">
        <v>71</v>
      </c>
      <c r="C336" s="74">
        <v>7</v>
      </c>
      <c r="D336" s="74">
        <f>VLOOKUP(B336,'[1]por deptos 2011-2017'!$BD$10743:$BF$11279,3,0)</f>
        <v>8</v>
      </c>
      <c r="E336" s="67">
        <f t="shared" si="128"/>
        <v>2.0289855072463769E-3</v>
      </c>
      <c r="F336" s="67">
        <f t="shared" si="129"/>
        <v>1.8617640214102862E-3</v>
      </c>
      <c r="G336" s="49">
        <f t="shared" si="130"/>
        <v>0.14285714285714285</v>
      </c>
      <c r="H336" s="63">
        <f t="shared" si="131"/>
        <v>2.8985507246376811E-4</v>
      </c>
    </row>
    <row r="337" spans="1:8" x14ac:dyDescent="0.2">
      <c r="B337" s="58" t="s">
        <v>85</v>
      </c>
      <c r="C337" s="74">
        <v>0</v>
      </c>
      <c r="D337" s="74">
        <f>VLOOKUP(B337,'[1]por deptos 2011-2017'!$BD$10743:$BF$11279,3,0)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5</v>
      </c>
      <c r="D338" s="74">
        <f>VLOOKUP(B338,'[1]por deptos 2011-2017'!$BD$10743:$BF$11279,3,0)</f>
        <v>0</v>
      </c>
      <c r="E338" s="67">
        <f t="shared" si="128"/>
        <v>1.4492753623188406E-3</v>
      </c>
      <c r="F338" s="67" t="str">
        <f t="shared" si="129"/>
        <v/>
      </c>
      <c r="G338" s="49" t="str">
        <f t="shared" si="130"/>
        <v>0</v>
      </c>
      <c r="H338" s="63">
        <f t="shared" si="131"/>
        <v>0</v>
      </c>
    </row>
    <row r="339" spans="1:8" x14ac:dyDescent="0.2">
      <c r="B339" s="58" t="s">
        <v>496</v>
      </c>
      <c r="C339" s="74">
        <v>101</v>
      </c>
      <c r="D339" s="74">
        <f>VLOOKUP(B339,'[1]por deptos 2011-2017'!$BD$10743:$BF$11279,3,0)</f>
        <v>120</v>
      </c>
      <c r="E339" s="67">
        <f t="shared" si="128"/>
        <v>2.9275362318840578E-2</v>
      </c>
      <c r="F339" s="67">
        <f t="shared" si="129"/>
        <v>2.7926460321154294E-2</v>
      </c>
      <c r="G339" s="49">
        <f t="shared" si="130"/>
        <v>0.18811881188118812</v>
      </c>
      <c r="H339" s="63">
        <f t="shared" si="131"/>
        <v>5.5072463768115936E-3</v>
      </c>
    </row>
    <row r="340" spans="1:8" x14ac:dyDescent="0.2">
      <c r="B340" s="58" t="s">
        <v>82</v>
      </c>
      <c r="C340" s="74">
        <v>11</v>
      </c>
      <c r="D340" s="74">
        <f>VLOOKUP(B340,'[1]por deptos 2011-2017'!$BD$10743:$BF$11279,3,0)</f>
        <v>5</v>
      </c>
      <c r="E340" s="67">
        <f t="shared" si="128"/>
        <v>3.1884057971014491E-3</v>
      </c>
      <c r="F340" s="67">
        <f t="shared" si="129"/>
        <v>1.1636025133814289E-3</v>
      </c>
      <c r="G340" s="49">
        <f t="shared" si="130"/>
        <v>-0.54545454545454541</v>
      </c>
      <c r="H340" s="63">
        <f t="shared" si="131"/>
        <v>-1.7391304347826085E-3</v>
      </c>
    </row>
    <row r="341" spans="1:8" x14ac:dyDescent="0.2">
      <c r="B341" s="58" t="s">
        <v>598</v>
      </c>
      <c r="C341" s="74">
        <v>0</v>
      </c>
      <c r="D341" s="74">
        <f>VLOOKUP(B341,'[1]por deptos 2011-2017'!$BD$10743:$BF$11279,3,0)</f>
        <v>7</v>
      </c>
      <c r="E341" s="67" t="str">
        <f t="shared" si="128"/>
        <v/>
      </c>
      <c r="F341" s="67">
        <f t="shared" si="129"/>
        <v>1.6290435187340006E-3</v>
      </c>
      <c r="G341" s="49" t="str">
        <f t="shared" si="130"/>
        <v>0</v>
      </c>
      <c r="H341" s="63" t="str">
        <f t="shared" si="131"/>
        <v/>
      </c>
    </row>
    <row r="342" spans="1:8" x14ac:dyDescent="0.2">
      <c r="B342" s="58" t="s">
        <v>81</v>
      </c>
      <c r="C342" s="74">
        <v>24</v>
      </c>
      <c r="D342" s="74">
        <f>VLOOKUP(B342,'[1]por deptos 2011-2017'!$BD$10743:$BF$11279,3,0)</f>
        <v>9</v>
      </c>
      <c r="E342" s="67">
        <f t="shared" si="128"/>
        <v>6.956521739130435E-3</v>
      </c>
      <c r="F342" s="67">
        <f t="shared" si="129"/>
        <v>2.0944845240865721E-3</v>
      </c>
      <c r="G342" s="49">
        <f t="shared" si="130"/>
        <v>-0.625</v>
      </c>
      <c r="H342" s="63">
        <f t="shared" si="131"/>
        <v>-4.3478260869565218E-3</v>
      </c>
    </row>
    <row r="343" spans="1:8" x14ac:dyDescent="0.2">
      <c r="B343" s="58" t="s">
        <v>256</v>
      </c>
      <c r="C343" s="74">
        <v>2</v>
      </c>
      <c r="D343" s="74">
        <f>VLOOKUP(B343,'[1]por deptos 2011-2017'!$BD$10743:$BF$11279,3,0)</f>
        <v>1</v>
      </c>
      <c r="E343" s="67">
        <f t="shared" si="128"/>
        <v>5.7971014492753622E-4</v>
      </c>
      <c r="F343" s="67">
        <f t="shared" si="129"/>
        <v>2.3272050267628578E-4</v>
      </c>
      <c r="G343" s="49">
        <f t="shared" si="130"/>
        <v>-0.5</v>
      </c>
      <c r="H343" s="63">
        <f t="shared" si="131"/>
        <v>-2.8985507246376811E-4</v>
      </c>
    </row>
    <row r="344" spans="1:8" x14ac:dyDescent="0.2">
      <c r="B344" s="58" t="s">
        <v>497</v>
      </c>
      <c r="C344" s="74">
        <v>0</v>
      </c>
      <c r="D344" s="74">
        <f>VLOOKUP(B344,'[1]por deptos 2011-2017'!$BD$10743:$BF$11279,3,0)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46</v>
      </c>
      <c r="D345" s="74">
        <f>VLOOKUP(B345,'[1]por deptos 2011-2017'!$BD$10743:$BF$11279,3,0)</f>
        <v>81</v>
      </c>
      <c r="E345" s="67">
        <f t="shared" si="128"/>
        <v>1.3333333333333334E-2</v>
      </c>
      <c r="F345" s="67">
        <f t="shared" si="129"/>
        <v>1.885036071677915E-2</v>
      </c>
      <c r="G345" s="49">
        <f t="shared" si="130"/>
        <v>0.76086956521739135</v>
      </c>
      <c r="H345" s="63">
        <f t="shared" si="131"/>
        <v>1.0144927536231885E-2</v>
      </c>
    </row>
    <row r="346" spans="1:8" x14ac:dyDescent="0.2">
      <c r="B346" s="58" t="s">
        <v>599</v>
      </c>
      <c r="C346" s="74">
        <v>13</v>
      </c>
      <c r="D346" s="74">
        <f>VLOOKUP(B346,'[1]por deptos 2011-2017'!$BD$10743:$BF$11279,3,0)</f>
        <v>23</v>
      </c>
      <c r="E346" s="67">
        <f t="shared" si="128"/>
        <v>3.7681159420289855E-3</v>
      </c>
      <c r="F346" s="67">
        <f t="shared" si="129"/>
        <v>5.3525715615545732E-3</v>
      </c>
      <c r="G346" s="49">
        <f t="shared" si="130"/>
        <v>0.76923076923076927</v>
      </c>
      <c r="H346" s="63">
        <f t="shared" si="131"/>
        <v>2.8985507246376812E-3</v>
      </c>
    </row>
    <row r="347" spans="1:8" x14ac:dyDescent="0.2">
      <c r="B347" s="58" t="s">
        <v>72</v>
      </c>
      <c r="C347" s="74">
        <v>0</v>
      </c>
      <c r="D347" s="74">
        <f>VLOOKUP(B347,'[1]por deptos 2011-2017'!$BD$10743:$BF$11279,3,0)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22</v>
      </c>
      <c r="D348" s="74">
        <f>VLOOKUP(B348,'[1]por deptos 2011-2017'!$BD$10743:$BF$11279,3,0)</f>
        <v>25</v>
      </c>
      <c r="E348" s="67">
        <f t="shared" si="128"/>
        <v>6.3768115942028983E-3</v>
      </c>
      <c r="F348" s="67">
        <f t="shared" si="129"/>
        <v>5.8180125669071445E-3</v>
      </c>
      <c r="G348" s="49">
        <f t="shared" si="130"/>
        <v>0.13636363636363635</v>
      </c>
      <c r="H348" s="63">
        <f t="shared" si="131"/>
        <v>8.6956521739130427E-4</v>
      </c>
    </row>
    <row r="349" spans="1:8" x14ac:dyDescent="0.2">
      <c r="B349" s="58" t="s">
        <v>77</v>
      </c>
      <c r="C349" s="74">
        <v>8</v>
      </c>
      <c r="D349" s="74">
        <f>VLOOKUP(B349,'[1]por deptos 2011-2017'!$BD$10743:$BF$11279,3,0)</f>
        <v>1</v>
      </c>
      <c r="E349" s="67">
        <f t="shared" si="128"/>
        <v>2.3188405797101449E-3</v>
      </c>
      <c r="F349" s="67">
        <f t="shared" si="129"/>
        <v>2.3272050267628578E-4</v>
      </c>
      <c r="G349" s="49">
        <f t="shared" si="130"/>
        <v>-0.875</v>
      </c>
      <c r="H349" s="63">
        <f t="shared" si="131"/>
        <v>-2.0289855072463769E-3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2011-2017'!$BD$10743:$BF$11279,3,0)</f>
        <v>0</v>
      </c>
      <c r="E350" s="65" t="str">
        <f t="shared" si="128"/>
        <v/>
      </c>
      <c r="F350" s="65" t="str">
        <f t="shared" si="129"/>
        <v/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2</v>
      </c>
      <c r="D351" s="74">
        <f>VLOOKUP(B351,'[1]por deptos 2011-2017'!$BD$10743:$BF$11279,3,0)</f>
        <v>1</v>
      </c>
      <c r="E351" s="67">
        <f t="shared" si="128"/>
        <v>5.7971014492753622E-4</v>
      </c>
      <c r="F351" s="67">
        <f t="shared" si="129"/>
        <v>2.3272050267628578E-4</v>
      </c>
      <c r="G351" s="49">
        <f t="shared" si="130"/>
        <v>-0.5</v>
      </c>
      <c r="H351" s="63">
        <f t="shared" si="131"/>
        <v>-2.8985507246376811E-4</v>
      </c>
    </row>
    <row r="352" spans="1:8" x14ac:dyDescent="0.2">
      <c r="B352" s="58" t="s">
        <v>257</v>
      </c>
      <c r="C352" s="74">
        <v>0</v>
      </c>
      <c r="D352" s="74">
        <f>VLOOKUP(B352,'[1]por deptos 2011-2017'!$BD$10743:$BF$11279,3,0)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97</v>
      </c>
      <c r="D353" s="74">
        <f>VLOOKUP(B353,'[1]por deptos 2011-2017'!$BD$10743:$BF$11279,3,0)</f>
        <v>65</v>
      </c>
      <c r="E353" s="67">
        <f t="shared" si="128"/>
        <v>2.8115942028985506E-2</v>
      </c>
      <c r="F353" s="67">
        <f t="shared" si="129"/>
        <v>1.5126832673958576E-2</v>
      </c>
      <c r="G353" s="49">
        <f t="shared" si="130"/>
        <v>-0.32989690721649484</v>
      </c>
      <c r="H353" s="63">
        <f t="shared" si="131"/>
        <v>-9.2753623188405795E-3</v>
      </c>
    </row>
    <row r="354" spans="2:8" x14ac:dyDescent="0.2">
      <c r="B354" s="58" t="s">
        <v>259</v>
      </c>
      <c r="C354" s="74">
        <v>3</v>
      </c>
      <c r="D354" s="74">
        <f>VLOOKUP(B354,'[1]por deptos 2011-2017'!$BD$10743:$BF$11279,3,0)</f>
        <v>0</v>
      </c>
      <c r="E354" s="67">
        <f t="shared" si="128"/>
        <v>8.6956521739130438E-4</v>
      </c>
      <c r="F354" s="67" t="str">
        <f t="shared" si="129"/>
        <v/>
      </c>
      <c r="G354" s="49" t="str">
        <f t="shared" si="130"/>
        <v>0</v>
      </c>
      <c r="H354" s="63">
        <f t="shared" si="131"/>
        <v>0</v>
      </c>
    </row>
    <row r="355" spans="2:8" x14ac:dyDescent="0.2">
      <c r="B355" s="58" t="s">
        <v>76</v>
      </c>
      <c r="C355" s="74">
        <v>0</v>
      </c>
      <c r="D355" s="74">
        <f>VLOOKUP(B355,'[1]por deptos 2011-2017'!$BD$10743:$BF$11279,3,0)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20</v>
      </c>
      <c r="D356" s="74">
        <f>VLOOKUP(B356,'[1]por deptos 2011-2017'!$BD$10743:$BF$11279,3,0)</f>
        <v>14</v>
      </c>
      <c r="E356" s="67">
        <f t="shared" si="128"/>
        <v>5.7971014492753624E-3</v>
      </c>
      <c r="F356" s="67">
        <f t="shared" si="129"/>
        <v>3.2580870374680011E-3</v>
      </c>
      <c r="G356" s="49">
        <f t="shared" si="130"/>
        <v>-0.3</v>
      </c>
      <c r="H356" s="63">
        <f t="shared" si="131"/>
        <v>-1.7391304347826088E-3</v>
      </c>
    </row>
    <row r="357" spans="2:8" x14ac:dyDescent="0.2">
      <c r="B357" s="58" t="s">
        <v>600</v>
      </c>
      <c r="C357" s="74">
        <v>69</v>
      </c>
      <c r="D357" s="74">
        <f>VLOOKUP(B357,'[1]por deptos 2011-2017'!$BD$10743:$BF$11279,3,0)</f>
        <v>123</v>
      </c>
      <c r="E357" s="67">
        <f t="shared" si="128"/>
        <v>0.02</v>
      </c>
      <c r="F357" s="67">
        <f t="shared" si="129"/>
        <v>2.8624621829183152E-2</v>
      </c>
      <c r="G357" s="49">
        <f t="shared" si="130"/>
        <v>0.78260869565217395</v>
      </c>
      <c r="H357" s="63">
        <f t="shared" si="131"/>
        <v>1.5652173913043479E-2</v>
      </c>
    </row>
    <row r="358" spans="2:8" x14ac:dyDescent="0.2">
      <c r="B358" s="58" t="s">
        <v>87</v>
      </c>
      <c r="C358" s="74">
        <v>6</v>
      </c>
      <c r="D358" s="74">
        <f>VLOOKUP(B358,'[1]por deptos 2011-2017'!$BD$10743:$BF$11279,3,0)</f>
        <v>15</v>
      </c>
      <c r="E358" s="67">
        <f t="shared" si="128"/>
        <v>1.7391304347826088E-3</v>
      </c>
      <c r="F358" s="67">
        <f t="shared" si="129"/>
        <v>3.4908075401442868E-3</v>
      </c>
      <c r="G358" s="49">
        <f t="shared" si="130"/>
        <v>1.5</v>
      </c>
      <c r="H358" s="63">
        <f t="shared" si="131"/>
        <v>2.6086956521739132E-3</v>
      </c>
    </row>
    <row r="359" spans="2:8" x14ac:dyDescent="0.2">
      <c r="B359" s="58" t="s">
        <v>86</v>
      </c>
      <c r="C359" s="74">
        <v>3</v>
      </c>
      <c r="D359" s="74">
        <f>VLOOKUP(B359,'[1]por deptos 2011-2017'!$BD$10743:$BF$11279,3,0)</f>
        <v>4</v>
      </c>
      <c r="E359" s="67">
        <f t="shared" si="128"/>
        <v>8.6956521739130438E-4</v>
      </c>
      <c r="F359" s="67">
        <f t="shared" si="129"/>
        <v>9.3088201070514311E-4</v>
      </c>
      <c r="G359" s="49">
        <f t="shared" si="130"/>
        <v>0.33333333333333331</v>
      </c>
      <c r="H359" s="63">
        <f t="shared" si="131"/>
        <v>2.8985507246376811E-4</v>
      </c>
    </row>
    <row r="360" spans="2:8" x14ac:dyDescent="0.2">
      <c r="B360" s="58" t="s">
        <v>74</v>
      </c>
      <c r="C360" s="74">
        <v>3</v>
      </c>
      <c r="D360" s="74">
        <f>VLOOKUP(B360,'[1]por deptos 2011-2017'!$BD$10743:$BF$11279,3,0)</f>
        <v>1</v>
      </c>
      <c r="E360" s="67">
        <f t="shared" si="128"/>
        <v>8.6956521739130438E-4</v>
      </c>
      <c r="F360" s="67">
        <f t="shared" si="129"/>
        <v>2.3272050267628578E-4</v>
      </c>
      <c r="G360" s="49">
        <f t="shared" si="130"/>
        <v>-0.66666666666666663</v>
      </c>
      <c r="H360" s="63">
        <f t="shared" si="131"/>
        <v>-5.7971014492753622E-4</v>
      </c>
    </row>
    <row r="361" spans="2:8" x14ac:dyDescent="0.2">
      <c r="B361" s="58" t="s">
        <v>260</v>
      </c>
      <c r="C361" s="74">
        <v>0</v>
      </c>
      <c r="D361" s="74">
        <f>VLOOKUP(B361,'[1]por deptos 2011-2017'!$BD$10743:$BF$11279,3,0)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1</v>
      </c>
      <c r="D362" s="74">
        <f>VLOOKUP(B362,'[1]por deptos 2011-2017'!$BD$10743:$BF$11279,3,0)</f>
        <v>3</v>
      </c>
      <c r="E362" s="67">
        <f t="shared" si="128"/>
        <v>2.8985507246376811E-4</v>
      </c>
      <c r="F362" s="67">
        <f t="shared" si="129"/>
        <v>6.9816150802885736E-4</v>
      </c>
      <c r="G362" s="49">
        <f t="shared" si="130"/>
        <v>2</v>
      </c>
      <c r="H362" s="63">
        <f t="shared" si="131"/>
        <v>5.7971014492753622E-4</v>
      </c>
    </row>
    <row r="363" spans="2:8" x14ac:dyDescent="0.2">
      <c r="B363" s="58" t="s">
        <v>346</v>
      </c>
      <c r="C363" s="74">
        <v>5</v>
      </c>
      <c r="D363" s="74">
        <f>VLOOKUP(B363,'[1]por deptos 2011-2017'!$BD$10743:$BF$11279,3,0)</f>
        <v>11</v>
      </c>
      <c r="E363" s="67">
        <f t="shared" si="128"/>
        <v>1.4492753623188406E-3</v>
      </c>
      <c r="F363" s="67">
        <f t="shared" si="129"/>
        <v>2.5599255294391438E-3</v>
      </c>
      <c r="G363" s="49">
        <f t="shared" si="130"/>
        <v>1.2</v>
      </c>
      <c r="H363" s="63">
        <f t="shared" si="131"/>
        <v>1.7391304347826088E-3</v>
      </c>
    </row>
    <row r="364" spans="2:8" x14ac:dyDescent="0.2">
      <c r="B364" s="58" t="s">
        <v>498</v>
      </c>
      <c r="C364" s="74">
        <v>2</v>
      </c>
      <c r="D364" s="74">
        <f>VLOOKUP(B364,'[1]por deptos 2011-2017'!$BD$10743:$BF$11279,3,0)</f>
        <v>2</v>
      </c>
      <c r="E364" s="67">
        <f t="shared" si="128"/>
        <v>5.7971014492753622E-4</v>
      </c>
      <c r="F364" s="67">
        <f t="shared" si="129"/>
        <v>4.6544100535257155E-4</v>
      </c>
      <c r="G364" s="49">
        <f t="shared" si="130"/>
        <v>0</v>
      </c>
      <c r="H364" s="63">
        <f t="shared" si="131"/>
        <v>0</v>
      </c>
    </row>
    <row r="365" spans="2:8" x14ac:dyDescent="0.2">
      <c r="B365" s="58" t="s">
        <v>499</v>
      </c>
      <c r="C365" s="74">
        <v>76</v>
      </c>
      <c r="D365" s="74">
        <f>VLOOKUP(B365,'[1]por deptos 2011-2017'!$BD$10743:$BF$11279,3,0)</f>
        <v>105</v>
      </c>
      <c r="E365" s="67">
        <f t="shared" ref="E365:E387" si="134">+IF(C365=0,"",C365/C$333)</f>
        <v>2.2028985507246378E-2</v>
      </c>
      <c r="F365" s="67">
        <f t="shared" ref="F365:F387" si="135">+IF(D365=0,"",D365/D$333)</f>
        <v>2.4435652781010005E-2</v>
      </c>
      <c r="G365" s="49">
        <f t="shared" si="130"/>
        <v>0.38157894736842107</v>
      </c>
      <c r="H365" s="63">
        <f t="shared" si="131"/>
        <v>8.4057971014492756E-3</v>
      </c>
    </row>
    <row r="366" spans="2:8" x14ac:dyDescent="0.2">
      <c r="B366" s="58" t="s">
        <v>500</v>
      </c>
      <c r="C366" s="74">
        <v>2</v>
      </c>
      <c r="D366" s="74">
        <f>VLOOKUP(B366,'[1]por deptos 2011-2017'!$BD$10743:$BF$11279,3,0)</f>
        <v>0</v>
      </c>
      <c r="E366" s="67">
        <f t="shared" si="134"/>
        <v>5.7971014492753622E-4</v>
      </c>
      <c r="F366" s="67" t="str">
        <f t="shared" si="135"/>
        <v/>
      </c>
      <c r="G366" s="49" t="str">
        <f t="shared" si="130"/>
        <v>0</v>
      </c>
      <c r="H366" s="63">
        <f t="shared" si="131"/>
        <v>0</v>
      </c>
    </row>
    <row r="367" spans="2:8" x14ac:dyDescent="0.2">
      <c r="B367" s="58" t="s">
        <v>501</v>
      </c>
      <c r="C367" s="74">
        <v>0</v>
      </c>
      <c r="D367" s="74">
        <f>VLOOKUP(B367,'[1]por deptos 2011-2017'!$BD$10743:$BF$11279,3,0)</f>
        <v>0</v>
      </c>
      <c r="E367" s="67" t="str">
        <f t="shared" si="134"/>
        <v/>
      </c>
      <c r="F367" s="67" t="str">
        <f t="shared" si="135"/>
        <v/>
      </c>
      <c r="G367" s="49" t="str">
        <f t="shared" si="130"/>
        <v>0</v>
      </c>
      <c r="H367" s="63" t="str">
        <f t="shared" si="131"/>
        <v/>
      </c>
    </row>
    <row r="368" spans="2:8" x14ac:dyDescent="0.2">
      <c r="B368" s="58" t="s">
        <v>261</v>
      </c>
      <c r="C368" s="74">
        <v>0</v>
      </c>
      <c r="D368" s="74">
        <f>VLOOKUP(B368,'[1]por deptos 2011-2017'!$BD$10743:$BF$11279,3,0)</f>
        <v>0</v>
      </c>
      <c r="E368" s="67" t="str">
        <f t="shared" si="134"/>
        <v/>
      </c>
      <c r="F368" s="67" t="str">
        <f t="shared" si="135"/>
        <v/>
      </c>
      <c r="G368" s="49" t="str">
        <f t="shared" si="130"/>
        <v>0</v>
      </c>
      <c r="H368" s="63" t="str">
        <f t="shared" si="131"/>
        <v/>
      </c>
    </row>
    <row r="369" spans="1:8" x14ac:dyDescent="0.2">
      <c r="B369" s="58" t="s">
        <v>262</v>
      </c>
      <c r="C369" s="74">
        <v>10</v>
      </c>
      <c r="D369" s="74">
        <f>VLOOKUP(B369,'[1]por deptos 2011-2017'!$BD$10743:$BF$11279,3,0)</f>
        <v>10</v>
      </c>
      <c r="E369" s="67">
        <f t="shared" si="134"/>
        <v>2.8985507246376812E-3</v>
      </c>
      <c r="F369" s="67">
        <f t="shared" si="135"/>
        <v>2.3272050267628577E-3</v>
      </c>
      <c r="G369" s="49">
        <f t="shared" si="130"/>
        <v>0</v>
      </c>
      <c r="H369" s="63">
        <f t="shared" si="131"/>
        <v>0</v>
      </c>
    </row>
    <row r="370" spans="1:8" x14ac:dyDescent="0.2">
      <c r="B370" s="58" t="s">
        <v>502</v>
      </c>
      <c r="C370" s="74">
        <v>0</v>
      </c>
      <c r="D370" s="74">
        <f>VLOOKUP(B370,'[1]por deptos 2011-2017'!$BD$10743:$BF$11279,3,0)</f>
        <v>0</v>
      </c>
      <c r="E370" s="67" t="str">
        <f t="shared" si="134"/>
        <v/>
      </c>
      <c r="F370" s="67" t="str">
        <f t="shared" si="135"/>
        <v/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2011-2017'!$BD$10743:$BF$11279,3,0)</f>
        <v>4</v>
      </c>
      <c r="E371" s="65" t="str">
        <f t="shared" si="134"/>
        <v/>
      </c>
      <c r="F371" s="65">
        <f t="shared" si="135"/>
        <v>9.3088201070514311E-4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295</v>
      </c>
      <c r="D372" s="74">
        <f>VLOOKUP(B372,'[1]por deptos 2011-2017'!$BD$10743:$BF$11279,3,0)</f>
        <v>408</v>
      </c>
      <c r="E372" s="67">
        <f t="shared" si="134"/>
        <v>8.5507246376811591E-2</v>
      </c>
      <c r="F372" s="67">
        <f t="shared" si="135"/>
        <v>9.4949965091924604E-2</v>
      </c>
      <c r="G372" s="49">
        <f t="shared" si="130"/>
        <v>0.38305084745762713</v>
      </c>
      <c r="H372" s="63">
        <f t="shared" si="131"/>
        <v>3.2753623188405794E-2</v>
      </c>
    </row>
    <row r="373" spans="1:8" x14ac:dyDescent="0.2">
      <c r="B373" s="58" t="s">
        <v>95</v>
      </c>
      <c r="C373" s="74">
        <v>89</v>
      </c>
      <c r="D373" s="74">
        <f>VLOOKUP(B373,'[1]por deptos 2011-2017'!$BD$10743:$BF$11279,3,0)</f>
        <v>148</v>
      </c>
      <c r="E373" s="67">
        <f t="shared" si="134"/>
        <v>2.5797101449275363E-2</v>
      </c>
      <c r="F373" s="67">
        <f t="shared" si="135"/>
        <v>3.4442634396090292E-2</v>
      </c>
      <c r="G373" s="49">
        <f t="shared" si="130"/>
        <v>0.6629213483146067</v>
      </c>
      <c r="H373" s="63">
        <f t="shared" si="131"/>
        <v>1.7101449275362317E-2</v>
      </c>
    </row>
    <row r="374" spans="1:8" x14ac:dyDescent="0.2">
      <c r="B374" s="58" t="s">
        <v>88</v>
      </c>
      <c r="C374" s="74">
        <v>47</v>
      </c>
      <c r="D374" s="74">
        <f>VLOOKUP(B374,'[1]por deptos 2011-2017'!$BD$10743:$BF$11279,3,0)</f>
        <v>74</v>
      </c>
      <c r="E374" s="67">
        <f t="shared" si="134"/>
        <v>1.3623188405797102E-2</v>
      </c>
      <c r="F374" s="67">
        <f t="shared" si="135"/>
        <v>1.7221317198045146E-2</v>
      </c>
      <c r="G374" s="49">
        <f t="shared" si="130"/>
        <v>0.57446808510638303</v>
      </c>
      <c r="H374" s="63">
        <f t="shared" si="131"/>
        <v>7.8260869565217397E-3</v>
      </c>
    </row>
    <row r="375" spans="1:8" x14ac:dyDescent="0.2">
      <c r="B375" s="58" t="s">
        <v>94</v>
      </c>
      <c r="C375" s="74">
        <v>42</v>
      </c>
      <c r="D375" s="74">
        <f>VLOOKUP(B375,'[1]por deptos 2011-2017'!$BD$10743:$BF$11279,3,0)</f>
        <v>82</v>
      </c>
      <c r="E375" s="67">
        <f t="shared" si="134"/>
        <v>1.2173913043478261E-2</v>
      </c>
      <c r="F375" s="67">
        <f t="shared" si="135"/>
        <v>1.9083081219455435E-2</v>
      </c>
      <c r="G375" s="49">
        <f t="shared" si="130"/>
        <v>0.95238095238095233</v>
      </c>
      <c r="H375" s="63">
        <f t="shared" si="131"/>
        <v>1.1594202898550723E-2</v>
      </c>
    </row>
    <row r="376" spans="1:8" x14ac:dyDescent="0.2">
      <c r="B376" s="58" t="s">
        <v>97</v>
      </c>
      <c r="C376" s="74">
        <v>0</v>
      </c>
      <c r="D376" s="74">
        <f>VLOOKUP(B376,'[1]por deptos 2011-2017'!$BD$10743:$BF$11279,3,0)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0</v>
      </c>
      <c r="D377" s="74">
        <f>VLOOKUP(B377,'[1]por deptos 2011-2017'!$BD$10743:$BF$11279,3,0)</f>
        <v>1</v>
      </c>
      <c r="E377" s="67" t="str">
        <f t="shared" si="134"/>
        <v/>
      </c>
      <c r="F377" s="67">
        <f t="shared" si="135"/>
        <v>2.3272050267628578E-4</v>
      </c>
      <c r="G377" s="49" t="str">
        <f t="shared" si="130"/>
        <v>0</v>
      </c>
      <c r="H377" s="63" t="str">
        <f t="shared" si="131"/>
        <v/>
      </c>
    </row>
    <row r="378" spans="1:8" x14ac:dyDescent="0.2">
      <c r="B378" s="58" t="s">
        <v>263</v>
      </c>
      <c r="C378" s="74">
        <v>0</v>
      </c>
      <c r="D378" s="74">
        <f>VLOOKUP(B378,'[1]por deptos 2011-2017'!$BD$10743:$BF$11279,3,0)</f>
        <v>0</v>
      </c>
      <c r="E378" s="67" t="str">
        <f t="shared" si="134"/>
        <v/>
      </c>
      <c r="F378" s="67" t="str">
        <f t="shared" si="135"/>
        <v/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17</v>
      </c>
      <c r="D379" s="74">
        <f>VLOOKUP(B379,'[1]por deptos 2011-2017'!$BD$10743:$BF$11279,3,0)</f>
        <v>9</v>
      </c>
      <c r="E379" s="67">
        <f t="shared" si="134"/>
        <v>4.9275362318840577E-3</v>
      </c>
      <c r="F379" s="67">
        <f t="shared" si="135"/>
        <v>2.0944845240865721E-3</v>
      </c>
      <c r="G379" s="49">
        <f t="shared" si="130"/>
        <v>-0.47058823529411764</v>
      </c>
      <c r="H379" s="63">
        <f t="shared" si="131"/>
        <v>-2.3188405797101449E-3</v>
      </c>
    </row>
    <row r="380" spans="1:8" x14ac:dyDescent="0.2">
      <c r="B380" s="58" t="s">
        <v>601</v>
      </c>
      <c r="C380" s="74">
        <v>5</v>
      </c>
      <c r="D380" s="74">
        <f>VLOOKUP(B380,'[1]por deptos 2011-2017'!$BD$10743:$BF$11279,3,0)</f>
        <v>1</v>
      </c>
      <c r="E380" s="67">
        <f t="shared" si="134"/>
        <v>1.4492753623188406E-3</v>
      </c>
      <c r="F380" s="67">
        <f t="shared" si="135"/>
        <v>2.3272050267628578E-4</v>
      </c>
      <c r="G380" s="49">
        <f t="shared" si="130"/>
        <v>-0.8</v>
      </c>
      <c r="H380" s="63">
        <f t="shared" si="131"/>
        <v>-1.1594202898550724E-3</v>
      </c>
    </row>
    <row r="381" spans="1:8" x14ac:dyDescent="0.2">
      <c r="B381" s="58" t="s">
        <v>602</v>
      </c>
      <c r="C381" s="74">
        <v>12</v>
      </c>
      <c r="D381" s="74">
        <f>VLOOKUP(B381,'[1]por deptos 2011-2017'!$BD$10743:$BF$11279,3,0)</f>
        <v>12</v>
      </c>
      <c r="E381" s="67">
        <f t="shared" si="134"/>
        <v>3.4782608695652175E-3</v>
      </c>
      <c r="F381" s="67">
        <f t="shared" si="135"/>
        <v>2.7926460321154294E-3</v>
      </c>
      <c r="G381" s="49">
        <f t="shared" si="130"/>
        <v>0</v>
      </c>
      <c r="H381" s="63">
        <f t="shared" si="131"/>
        <v>0</v>
      </c>
    </row>
    <row r="382" spans="1:8" x14ac:dyDescent="0.2">
      <c r="B382" s="58" t="s">
        <v>265</v>
      </c>
      <c r="C382" s="74">
        <v>0</v>
      </c>
      <c r="D382" s="74">
        <f>VLOOKUP(B382,'[1]por deptos 2011-2017'!$BD$10743:$BF$11279,3,0)</f>
        <v>5</v>
      </c>
      <c r="E382" s="67" t="str">
        <f t="shared" si="134"/>
        <v/>
      </c>
      <c r="F382" s="67">
        <f t="shared" si="135"/>
        <v>1.1636025133814289E-3</v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6</v>
      </c>
      <c r="D383" s="74">
        <f>VLOOKUP(B383,'[1]por deptos 2011-2017'!$BD$10743:$BF$11279,3,0)</f>
        <v>2</v>
      </c>
      <c r="E383" s="67">
        <f t="shared" si="134"/>
        <v>1.7391304347826088E-3</v>
      </c>
      <c r="F383" s="67">
        <f t="shared" si="135"/>
        <v>4.6544100535257155E-4</v>
      </c>
      <c r="G383" s="49">
        <f t="shared" si="130"/>
        <v>-0.66666666666666663</v>
      </c>
      <c r="H383" s="63">
        <f t="shared" si="131"/>
        <v>-1.1594202898550724E-3</v>
      </c>
    </row>
    <row r="384" spans="1:8" x14ac:dyDescent="0.2">
      <c r="B384" s="58" t="s">
        <v>96</v>
      </c>
      <c r="C384" s="74">
        <v>17</v>
      </c>
      <c r="D384" s="74">
        <f>VLOOKUP(B384,'[1]por deptos 2011-2017'!$BD$10743:$BF$11279,3,0)</f>
        <v>20</v>
      </c>
      <c r="E384" s="67">
        <f t="shared" si="134"/>
        <v>4.9275362318840577E-3</v>
      </c>
      <c r="F384" s="67">
        <f t="shared" si="135"/>
        <v>4.6544100535257154E-3</v>
      </c>
      <c r="G384" s="49">
        <f t="shared" si="130"/>
        <v>0.17647058823529413</v>
      </c>
      <c r="H384" s="63">
        <f t="shared" si="131"/>
        <v>8.6956521739130438E-4</v>
      </c>
    </row>
    <row r="385" spans="1:9" x14ac:dyDescent="0.2">
      <c r="B385" s="58" t="s">
        <v>266</v>
      </c>
      <c r="C385" s="74">
        <v>68</v>
      </c>
      <c r="D385" s="74">
        <f>VLOOKUP(B385,'[1]por deptos 2011-2017'!$BD$10743:$BF$11279,3,0)</f>
        <v>60</v>
      </c>
      <c r="E385" s="67">
        <f t="shared" si="134"/>
        <v>1.9710144927536231E-2</v>
      </c>
      <c r="F385" s="67">
        <f t="shared" si="135"/>
        <v>1.3963230160577147E-2</v>
      </c>
      <c r="G385" s="49">
        <f t="shared" si="130"/>
        <v>-0.11764705882352941</v>
      </c>
      <c r="H385" s="63">
        <f t="shared" si="131"/>
        <v>-2.3188405797101449E-3</v>
      </c>
    </row>
    <row r="386" spans="1:9" x14ac:dyDescent="0.2">
      <c r="B386" s="58" t="s">
        <v>603</v>
      </c>
      <c r="C386" s="74">
        <v>7</v>
      </c>
      <c r="D386" s="74">
        <f>VLOOKUP(B386,'[1]por deptos 2011-2017'!$BD$10743:$BF$11279,3,0)</f>
        <v>3</v>
      </c>
      <c r="E386" s="67">
        <f t="shared" si="134"/>
        <v>2.0289855072463769E-3</v>
      </c>
      <c r="F386" s="67">
        <f t="shared" si="135"/>
        <v>6.9816150802885736E-4</v>
      </c>
      <c r="G386" s="49">
        <f t="shared" si="130"/>
        <v>-0.5714285714285714</v>
      </c>
      <c r="H386" s="63">
        <f t="shared" si="131"/>
        <v>-1.1594202898550724E-3</v>
      </c>
    </row>
    <row r="387" spans="1:9" x14ac:dyDescent="0.2">
      <c r="B387" s="58" t="s">
        <v>90</v>
      </c>
      <c r="C387" s="74">
        <v>51</v>
      </c>
      <c r="D387" s="74">
        <f>VLOOKUP(B387,'[1]por deptos 2011-2017'!$BD$10743:$BF$11279,3,0)</f>
        <v>66</v>
      </c>
      <c r="E387" s="67">
        <f t="shared" si="134"/>
        <v>1.4782608695652174E-2</v>
      </c>
      <c r="F387" s="67">
        <f t="shared" si="135"/>
        <v>1.5359553176634861E-2</v>
      </c>
      <c r="G387" s="49">
        <f t="shared" si="130"/>
        <v>0.29411764705882354</v>
      </c>
      <c r="H387" s="63">
        <f t="shared" si="131"/>
        <v>4.3478260869565218E-3</v>
      </c>
    </row>
    <row r="388" spans="1:9" s="26" customFormat="1" x14ac:dyDescent="0.2">
      <c r="A388" s="40"/>
      <c r="B388" s="59" t="s">
        <v>561</v>
      </c>
      <c r="C388" s="73">
        <v>3</v>
      </c>
      <c r="D388" s="74">
        <f>VLOOKUP(B388,'[1]por deptos 2011-2017'!$BD$10743:$BF$11279,3,0)</f>
        <v>1</v>
      </c>
      <c r="E388" s="67">
        <f t="shared" ref="E388:E389" si="138">+IF(C388=0,"",C388/C$333)</f>
        <v>8.6956521739130438E-4</v>
      </c>
      <c r="F388" s="67">
        <f t="shared" ref="F388:F389" si="139">+IF(D388=0,"",D388/D$333)</f>
        <v>2.3272050267628578E-4</v>
      </c>
      <c r="G388" s="49">
        <f t="shared" ref="G388:G389" si="140">+IF(OR(AND(D388=0),(C388=0)),"0",((D388-C388)/C388))</f>
        <v>-0.66666666666666663</v>
      </c>
      <c r="H388" s="63">
        <f t="shared" ref="H388:H389" si="141">+IF(OR(AND(E388=""),(G388="")),"",E388*G388)</f>
        <v>-5.7971014492753622E-4</v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2011-2017'!$BD$10743:$BF$11279,3,0)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1</v>
      </c>
      <c r="D390" s="74">
        <f>VLOOKUP(B390,'[1]por deptos 2011-2017'!$BD$10743:$BF$11279,3,0)</f>
        <v>0</v>
      </c>
      <c r="E390" s="67">
        <f t="shared" ref="E390:E400" si="142">+IF(C390=0,"",C390/C$333)</f>
        <v>2.8985507246376811E-4</v>
      </c>
      <c r="F390" s="67" t="str">
        <f t="shared" ref="F390:F400" si="143">+IF(D390=0,"",D390/D$333)</f>
        <v/>
      </c>
      <c r="G390" s="49" t="str">
        <f t="shared" si="130"/>
        <v>0</v>
      </c>
      <c r="H390" s="63">
        <f t="shared" si="131"/>
        <v>0</v>
      </c>
    </row>
    <row r="391" spans="1:9" x14ac:dyDescent="0.2">
      <c r="B391" s="58" t="s">
        <v>604</v>
      </c>
      <c r="C391" s="74">
        <v>2</v>
      </c>
      <c r="D391" s="74">
        <f>VLOOKUP(B391,'[1]por deptos 2011-2017'!$BD$10743:$BF$11279,3,0)</f>
        <v>0</v>
      </c>
      <c r="E391" s="67">
        <f t="shared" si="142"/>
        <v>5.7971014492753622E-4</v>
      </c>
      <c r="F391" s="67" t="str">
        <f t="shared" si="143"/>
        <v/>
      </c>
      <c r="G391" s="49" t="str">
        <f t="shared" si="130"/>
        <v>0</v>
      </c>
      <c r="H391" s="63">
        <f t="shared" si="131"/>
        <v>0</v>
      </c>
    </row>
    <row r="392" spans="1:9" x14ac:dyDescent="0.2">
      <c r="B392" s="58" t="s">
        <v>89</v>
      </c>
      <c r="C392" s="74">
        <v>1</v>
      </c>
      <c r="D392" s="74">
        <f>VLOOKUP(B392,'[1]por deptos 2011-2017'!$BD$10743:$BF$11279,3,0)</f>
        <v>0</v>
      </c>
      <c r="E392" s="67">
        <f t="shared" si="142"/>
        <v>2.8985507246376811E-4</v>
      </c>
      <c r="F392" s="67" t="str">
        <f t="shared" si="143"/>
        <v/>
      </c>
      <c r="G392" s="49" t="str">
        <f t="shared" si="130"/>
        <v>0</v>
      </c>
      <c r="H392" s="63">
        <f t="shared" si="131"/>
        <v>0</v>
      </c>
    </row>
    <row r="393" spans="1:9" x14ac:dyDescent="0.2">
      <c r="B393" s="58" t="s">
        <v>269</v>
      </c>
      <c r="C393" s="74">
        <v>0</v>
      </c>
      <c r="D393" s="74">
        <f>VLOOKUP(B393,'[1]por deptos 2011-2017'!$BD$10743:$BF$11279,3,0)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2011-2017'!$BD$10743:$BF$11279,3,0)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103</v>
      </c>
      <c r="D395" s="74">
        <f>VLOOKUP(B395,'[1]por deptos 2011-2017'!$BD$10743:$BF$11279,3,0)</f>
        <v>330</v>
      </c>
      <c r="E395" s="67">
        <f t="shared" si="142"/>
        <v>2.9855072463768118E-2</v>
      </c>
      <c r="F395" s="67">
        <f t="shared" si="143"/>
        <v>7.6797765883174302E-2</v>
      </c>
      <c r="G395" s="49">
        <f t="shared" si="130"/>
        <v>2.203883495145631</v>
      </c>
      <c r="H395" s="63">
        <f t="shared" si="131"/>
        <v>6.5797101449275364E-2</v>
      </c>
    </row>
    <row r="396" spans="1:9" x14ac:dyDescent="0.2">
      <c r="B396" s="58" t="s">
        <v>505</v>
      </c>
      <c r="C396" s="74">
        <v>0</v>
      </c>
      <c r="D396" s="74">
        <f>VLOOKUP(B396,'[1]por deptos 2011-2017'!$BD$10743:$BF$11279,3,0)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2011-2017'!$BD$10743:$BF$11279,3,0)</f>
        <v>1</v>
      </c>
      <c r="E397" s="67" t="str">
        <f t="shared" si="142"/>
        <v/>
      </c>
      <c r="F397" s="67">
        <f t="shared" si="143"/>
        <v>2.3272050267628578E-4</v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2</v>
      </c>
      <c r="D398" s="74">
        <f>VLOOKUP(B398,'[1]por deptos 2011-2017'!$BD$10743:$BF$11279,3,0)</f>
        <v>1</v>
      </c>
      <c r="E398" s="67">
        <f t="shared" si="142"/>
        <v>5.7971014492753622E-4</v>
      </c>
      <c r="F398" s="67">
        <f t="shared" si="143"/>
        <v>2.3272050267628578E-4</v>
      </c>
      <c r="G398" s="49">
        <f t="shared" si="130"/>
        <v>-0.5</v>
      </c>
      <c r="H398" s="63">
        <f t="shared" si="131"/>
        <v>-2.8985507246376811E-4</v>
      </c>
    </row>
    <row r="399" spans="1:9" x14ac:dyDescent="0.2">
      <c r="B399" s="58" t="s">
        <v>506</v>
      </c>
      <c r="C399" s="74">
        <v>1</v>
      </c>
      <c r="D399" s="74">
        <f>VLOOKUP(B399,'[1]por deptos 2011-2017'!$BD$10743:$BF$11279,3,0)</f>
        <v>3</v>
      </c>
      <c r="E399" s="67">
        <f t="shared" si="142"/>
        <v>2.8985507246376811E-4</v>
      </c>
      <c r="F399" s="67">
        <f t="shared" si="143"/>
        <v>6.9816150802885736E-4</v>
      </c>
      <c r="G399" s="49">
        <f t="shared" si="130"/>
        <v>2</v>
      </c>
      <c r="H399" s="63">
        <f t="shared" si="131"/>
        <v>5.7971014492753622E-4</v>
      </c>
    </row>
    <row r="400" spans="1:9" x14ac:dyDescent="0.2">
      <c r="B400" s="58" t="s">
        <v>91</v>
      </c>
      <c r="C400" s="74">
        <v>0</v>
      </c>
      <c r="D400" s="74">
        <f>VLOOKUP(B400,'[1]por deptos 2011-2017'!$BD$10743:$BF$11279,3,0)</f>
        <v>1</v>
      </c>
      <c r="E400" s="67" t="str">
        <f t="shared" si="142"/>
        <v/>
      </c>
      <c r="F400" s="67">
        <f t="shared" si="143"/>
        <v>2.3272050267628578E-4</v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2011-2017'!$BD$10743:$BF$11279,3,0)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2011-2017'!$BD$10743:$BF$11279,3,0)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1</v>
      </c>
      <c r="D403" s="74">
        <f>VLOOKUP(B403,'[1]por deptos 2011-2017'!$BD$10743:$BF$11279,3,0)</f>
        <v>2</v>
      </c>
      <c r="E403" s="67">
        <f t="shared" ref="E403:E405" si="148">+IF(C403=0,"",C403/C$333)</f>
        <v>2.8985507246376811E-4</v>
      </c>
      <c r="F403" s="67">
        <f t="shared" ref="F403:F405" si="149">+IF(D403=0,"",D403/D$333)</f>
        <v>4.6544100535257155E-4</v>
      </c>
      <c r="G403" s="49">
        <f t="shared" ref="G403:G405" si="150">+IF(OR(AND(D403=0),(C403=0)),"0",((D403-C403)/C403))</f>
        <v>1</v>
      </c>
      <c r="H403" s="63">
        <f t="shared" ref="H403:H405" si="151">+IF(OR(AND(E403=""),(G403="")),"",E403*G403)</f>
        <v>2.8985507246376811E-4</v>
      </c>
      <c r="I403" s="2"/>
    </row>
    <row r="404" spans="1:9" s="26" customFormat="1" x14ac:dyDescent="0.2">
      <c r="A404" s="40"/>
      <c r="B404" s="59" t="s">
        <v>563</v>
      </c>
      <c r="C404" s="73">
        <v>8</v>
      </c>
      <c r="D404" s="74">
        <f>VLOOKUP(B404,'[1]por deptos 2011-2017'!$BD$10743:$BF$11279,3,0)</f>
        <v>6</v>
      </c>
      <c r="E404" s="67">
        <f t="shared" si="148"/>
        <v>2.3188405797101449E-3</v>
      </c>
      <c r="F404" s="67">
        <f t="shared" si="149"/>
        <v>1.3963230160577147E-3</v>
      </c>
      <c r="G404" s="49">
        <f t="shared" si="150"/>
        <v>-0.25</v>
      </c>
      <c r="H404" s="63">
        <f t="shared" si="151"/>
        <v>-5.7971014492753622E-4</v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2011-2017'!$BD$10743:$BF$11279,3,0)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2</v>
      </c>
      <c r="D406" s="74">
        <f>VLOOKUP(B406,'[1]por deptos 2011-2017'!$BD$10743:$BF$11279,3,0)</f>
        <v>7</v>
      </c>
      <c r="E406" s="65">
        <f t="shared" si="144"/>
        <v>5.7971014492753622E-4</v>
      </c>
      <c r="F406" s="65">
        <f t="shared" si="145"/>
        <v>1.6290435187340006E-3</v>
      </c>
      <c r="G406" s="65">
        <f t="shared" si="146"/>
        <v>2.5</v>
      </c>
      <c r="H406" s="48">
        <f t="shared" si="147"/>
        <v>1.4492753623188406E-3</v>
      </c>
      <c r="I406" s="2"/>
    </row>
    <row r="407" spans="1:9" s="26" customFormat="1" x14ac:dyDescent="0.2">
      <c r="A407" s="41"/>
      <c r="B407" s="59" t="s">
        <v>274</v>
      </c>
      <c r="C407" s="73">
        <v>109</v>
      </c>
      <c r="D407" s="74">
        <f>VLOOKUP(B407,'[1]por deptos 2011-2017'!$BD$10743:$BF$11279,3,0)</f>
        <v>143</v>
      </c>
      <c r="E407" s="65">
        <f t="shared" si="144"/>
        <v>3.1594202898550722E-2</v>
      </c>
      <c r="F407" s="65">
        <f t="shared" si="145"/>
        <v>3.3279031882708865E-2</v>
      </c>
      <c r="G407" s="65">
        <f t="shared" si="146"/>
        <v>0.31192660550458717</v>
      </c>
      <c r="H407" s="48">
        <f t="shared" si="147"/>
        <v>9.8550724637681154E-3</v>
      </c>
      <c r="I407" s="2"/>
    </row>
    <row r="408" spans="1:9" s="26" customFormat="1" x14ac:dyDescent="0.2">
      <c r="A408" s="41"/>
      <c r="B408" s="59" t="s">
        <v>507</v>
      </c>
      <c r="C408" s="73">
        <v>3</v>
      </c>
      <c r="D408" s="74">
        <f>VLOOKUP(B408,'[1]por deptos 2011-2017'!$BD$10743:$BF$11279,3,0)</f>
        <v>2</v>
      </c>
      <c r="E408" s="65">
        <f t="shared" si="144"/>
        <v>8.6956521739130438E-4</v>
      </c>
      <c r="F408" s="65">
        <f t="shared" si="145"/>
        <v>4.6544100535257155E-4</v>
      </c>
      <c r="G408" s="65">
        <f t="shared" si="146"/>
        <v>-0.33333333333333331</v>
      </c>
      <c r="H408" s="48">
        <f t="shared" si="147"/>
        <v>-2.8985507246376811E-4</v>
      </c>
      <c r="I408" s="2"/>
    </row>
    <row r="409" spans="1:9" s="26" customFormat="1" x14ac:dyDescent="0.2">
      <c r="A409" s="41"/>
      <c r="B409" s="59" t="s">
        <v>275</v>
      </c>
      <c r="C409" s="73">
        <v>55</v>
      </c>
      <c r="D409" s="74">
        <f>VLOOKUP(B409,'[1]por deptos 2011-2017'!$BD$10743:$BF$11279,3,0)</f>
        <v>119</v>
      </c>
      <c r="E409" s="65">
        <f t="shared" si="144"/>
        <v>1.5942028985507246E-2</v>
      </c>
      <c r="F409" s="65">
        <f t="shared" si="145"/>
        <v>2.769373981847801E-2</v>
      </c>
      <c r="G409" s="65">
        <f t="shared" si="146"/>
        <v>1.1636363636363636</v>
      </c>
      <c r="H409" s="48">
        <f t="shared" si="147"/>
        <v>1.8550724637681159E-2</v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2011-2017'!$BD$10743:$BF$11279,3,0)</f>
        <v>0</v>
      </c>
      <c r="E410" s="65" t="str">
        <f t="shared" si="144"/>
        <v/>
      </c>
      <c r="F410" s="65" t="str">
        <f t="shared" si="145"/>
        <v/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2011-2017'!$BD$10743:$BF$11279,3,0)</f>
        <v>0</v>
      </c>
      <c r="E411" s="65" t="str">
        <f t="shared" ref="E411" si="152">+IF(C411=0,"",C411/C$333)</f>
        <v/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2011-2017'!$BD$10743:$BF$11279,3,0)</f>
        <v>0</v>
      </c>
      <c r="E412" s="67" t="str">
        <f t="shared" si="144"/>
        <v/>
      </c>
      <c r="F412" s="67" t="str">
        <f t="shared" si="145"/>
        <v/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4</v>
      </c>
      <c r="D413" s="74">
        <f>VLOOKUP(B413,'[1]por deptos 2011-2017'!$BD$10743:$BF$11279,3,0)</f>
        <v>33</v>
      </c>
      <c r="E413" s="67">
        <f t="shared" si="144"/>
        <v>1.1594202898550724E-3</v>
      </c>
      <c r="F413" s="67">
        <f t="shared" si="145"/>
        <v>7.6797765883174305E-3</v>
      </c>
      <c r="G413" s="49">
        <f t="shared" si="146"/>
        <v>7.25</v>
      </c>
      <c r="H413" s="63">
        <f t="shared" si="147"/>
        <v>8.4057971014492756E-3</v>
      </c>
    </row>
    <row r="414" spans="1:9" x14ac:dyDescent="0.2">
      <c r="B414" s="58" t="s">
        <v>278</v>
      </c>
      <c r="C414" s="74">
        <v>144</v>
      </c>
      <c r="D414" s="74">
        <f>VLOOKUP(B414,'[1]por deptos 2011-2017'!$BD$10743:$BF$11279,3,0)</f>
        <v>60</v>
      </c>
      <c r="E414" s="67">
        <f t="shared" si="144"/>
        <v>4.1739130434782612E-2</v>
      </c>
      <c r="F414" s="67">
        <f t="shared" si="145"/>
        <v>1.3963230160577147E-2</v>
      </c>
      <c r="G414" s="49">
        <f t="shared" si="146"/>
        <v>-0.58333333333333337</v>
      </c>
      <c r="H414" s="63">
        <f t="shared" si="147"/>
        <v>-2.4347826086956525E-2</v>
      </c>
    </row>
    <row r="415" spans="1:9" x14ac:dyDescent="0.2">
      <c r="B415" s="58" t="s">
        <v>100</v>
      </c>
      <c r="C415" s="74">
        <v>216</v>
      </c>
      <c r="D415" s="74">
        <f>VLOOKUP(B415,'[1]por deptos 2011-2017'!$BD$10743:$BF$11279,3,0)</f>
        <v>1</v>
      </c>
      <c r="E415" s="67">
        <f t="shared" si="144"/>
        <v>6.2608695652173918E-2</v>
      </c>
      <c r="F415" s="67">
        <f t="shared" si="145"/>
        <v>2.3272050267628578E-4</v>
      </c>
      <c r="G415" s="49">
        <f t="shared" si="146"/>
        <v>-0.99537037037037035</v>
      </c>
      <c r="H415" s="63">
        <f t="shared" si="147"/>
        <v>-6.2318840579710148E-2</v>
      </c>
    </row>
    <row r="416" spans="1:9" x14ac:dyDescent="0.2">
      <c r="B416" s="58" t="s">
        <v>101</v>
      </c>
      <c r="C416" s="74">
        <v>2</v>
      </c>
      <c r="D416" s="74">
        <f>VLOOKUP(B416,'[1]por deptos 2011-2017'!$BD$10743:$BF$11279,3,0)</f>
        <v>0</v>
      </c>
      <c r="E416" s="67">
        <f t="shared" si="144"/>
        <v>5.7971014492753622E-4</v>
      </c>
      <c r="F416" s="67" t="str">
        <f t="shared" si="145"/>
        <v/>
      </c>
      <c r="G416" s="49" t="str">
        <f t="shared" si="146"/>
        <v>0</v>
      </c>
      <c r="H416" s="63">
        <f t="shared" si="147"/>
        <v>0</v>
      </c>
    </row>
    <row r="417" spans="1:9" x14ac:dyDescent="0.2">
      <c r="B417" s="58" t="s">
        <v>102</v>
      </c>
      <c r="C417" s="74">
        <v>328</v>
      </c>
      <c r="D417" s="74">
        <f>VLOOKUP(B417,'[1]por deptos 2011-2017'!$BD$10743:$BF$11279,3,0)</f>
        <v>78</v>
      </c>
      <c r="E417" s="67">
        <f t="shared" si="144"/>
        <v>9.5072463768115942E-2</v>
      </c>
      <c r="F417" s="67">
        <f t="shared" si="145"/>
        <v>1.8152199208750292E-2</v>
      </c>
      <c r="G417" s="49">
        <f t="shared" si="146"/>
        <v>-0.76219512195121952</v>
      </c>
      <c r="H417" s="63">
        <f t="shared" si="147"/>
        <v>-7.2463768115942032E-2</v>
      </c>
    </row>
    <row r="418" spans="1:9" x14ac:dyDescent="0.2">
      <c r="B418" s="58" t="s">
        <v>279</v>
      </c>
      <c r="C418" s="74">
        <v>0</v>
      </c>
      <c r="D418" s="74">
        <f>VLOOKUP(B418,'[1]por deptos 2011-2017'!$BD$10743:$BF$11279,3,0)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2011-2017'!$BD$10743:$BF$11279,3,0)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1</v>
      </c>
      <c r="D420" s="74">
        <f>VLOOKUP(B420,'[1]por deptos 2011-2017'!$BD$10743:$BF$11279,3,0)</f>
        <v>0</v>
      </c>
      <c r="E420" s="67">
        <f t="shared" si="156"/>
        <v>2.8985507246376811E-4</v>
      </c>
      <c r="F420" s="67" t="str">
        <f t="shared" si="157"/>
        <v/>
      </c>
      <c r="G420" s="49" t="str">
        <f t="shared" si="158"/>
        <v>0</v>
      </c>
      <c r="H420" s="63">
        <f t="shared" si="159"/>
        <v>0</v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2011-2017'!$BD$10743:$BF$11279,3,0)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2011-2017'!$BD$10743:$BF$11279,3,0)</f>
        <v>0</v>
      </c>
      <c r="E422" s="65" t="str">
        <f t="shared" ref="E422:E424" si="160">+IF(C422=0,"",C422/C$333)</f>
        <v/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2011-2017'!$BD$10743:$BF$11279,3,0)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2011-2017'!$BD$10743:$BF$11279,3,0)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0</v>
      </c>
      <c r="D425" s="74">
        <f>VLOOKUP(B425,'[1]por deptos 2011-2017'!$BD$10743:$BF$11279,3,0)</f>
        <v>6</v>
      </c>
      <c r="E425" s="67" t="str">
        <f t="shared" si="144"/>
        <v/>
      </c>
      <c r="F425" s="67">
        <f t="shared" si="145"/>
        <v>1.3963230160577147E-3</v>
      </c>
      <c r="G425" s="49" t="str">
        <f t="shared" si="146"/>
        <v>0</v>
      </c>
      <c r="H425" s="63" t="str">
        <f t="shared" si="147"/>
        <v/>
      </c>
    </row>
    <row r="426" spans="1:9" x14ac:dyDescent="0.2">
      <c r="B426" s="58" t="s">
        <v>106</v>
      </c>
      <c r="C426" s="74">
        <v>0</v>
      </c>
      <c r="D426" s="74">
        <f>VLOOKUP(B426,'[1]por deptos 2011-2017'!$BD$10743:$BF$11279,3,0)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21</v>
      </c>
      <c r="D427" s="74">
        <f>VLOOKUP(B427,'[1]por deptos 2011-2017'!$BD$10743:$BF$11279,3,0)</f>
        <v>36</v>
      </c>
      <c r="E427" s="67">
        <f t="shared" si="144"/>
        <v>6.0869565217391303E-3</v>
      </c>
      <c r="F427" s="67">
        <f t="shared" si="145"/>
        <v>8.3779380963462883E-3</v>
      </c>
      <c r="G427" s="49">
        <f t="shared" si="146"/>
        <v>0.7142857142857143</v>
      </c>
      <c r="H427" s="63">
        <f t="shared" si="147"/>
        <v>4.3478260869565218E-3</v>
      </c>
    </row>
    <row r="428" spans="1:9" x14ac:dyDescent="0.2">
      <c r="B428" s="58" t="s">
        <v>114</v>
      </c>
      <c r="C428" s="74">
        <v>24</v>
      </c>
      <c r="D428" s="74">
        <f>VLOOKUP(B428,'[1]por deptos 2011-2017'!$BD$10743:$BF$11279,3,0)</f>
        <v>27</v>
      </c>
      <c r="E428" s="67">
        <f t="shared" si="144"/>
        <v>6.956521739130435E-3</v>
      </c>
      <c r="F428" s="67">
        <f t="shared" si="145"/>
        <v>6.2834535722597158E-3</v>
      </c>
      <c r="G428" s="49">
        <f t="shared" si="146"/>
        <v>0.125</v>
      </c>
      <c r="H428" s="63">
        <f t="shared" si="147"/>
        <v>8.6956521739130438E-4</v>
      </c>
    </row>
    <row r="429" spans="1:9" x14ac:dyDescent="0.2">
      <c r="B429" s="58" t="s">
        <v>280</v>
      </c>
      <c r="C429" s="74">
        <v>4</v>
      </c>
      <c r="D429" s="74">
        <f>VLOOKUP(B429,'[1]por deptos 2011-2017'!$BD$10743:$BF$11279,3,0)</f>
        <v>30</v>
      </c>
      <c r="E429" s="67">
        <f t="shared" si="144"/>
        <v>1.1594202898550724E-3</v>
      </c>
      <c r="F429" s="67">
        <f t="shared" si="145"/>
        <v>6.9816150802885736E-3</v>
      </c>
      <c r="G429" s="49">
        <f t="shared" si="146"/>
        <v>6.5</v>
      </c>
      <c r="H429" s="63">
        <f t="shared" si="147"/>
        <v>7.5362318840579709E-3</v>
      </c>
    </row>
    <row r="430" spans="1:9" x14ac:dyDescent="0.2">
      <c r="B430" s="58" t="s">
        <v>510</v>
      </c>
      <c r="C430" s="74">
        <v>4</v>
      </c>
      <c r="D430" s="74">
        <f>VLOOKUP(B430,'[1]por deptos 2011-2017'!$BD$10743:$BF$11279,3,0)</f>
        <v>2</v>
      </c>
      <c r="E430" s="67">
        <f t="shared" si="144"/>
        <v>1.1594202898550724E-3</v>
      </c>
      <c r="F430" s="67">
        <f t="shared" si="145"/>
        <v>4.6544100535257155E-4</v>
      </c>
      <c r="G430" s="49">
        <f t="shared" si="146"/>
        <v>-0.5</v>
      </c>
      <c r="H430" s="63">
        <f t="shared" si="147"/>
        <v>-5.7971014492753622E-4</v>
      </c>
    </row>
    <row r="431" spans="1:9" ht="24" x14ac:dyDescent="0.2">
      <c r="B431" s="58" t="s">
        <v>511</v>
      </c>
      <c r="C431" s="74">
        <v>6</v>
      </c>
      <c r="D431" s="74">
        <f>VLOOKUP(B431,'[1]por deptos 2011-2017'!$BD$10743:$BF$11279,3,0)</f>
        <v>2</v>
      </c>
      <c r="E431" s="67">
        <f t="shared" si="144"/>
        <v>1.7391304347826088E-3</v>
      </c>
      <c r="F431" s="67">
        <f t="shared" si="145"/>
        <v>4.6544100535257155E-4</v>
      </c>
      <c r="G431" s="49">
        <f t="shared" si="146"/>
        <v>-0.66666666666666663</v>
      </c>
      <c r="H431" s="63">
        <f t="shared" si="147"/>
        <v>-1.1594202898550724E-3</v>
      </c>
    </row>
    <row r="432" spans="1:9" x14ac:dyDescent="0.2">
      <c r="B432" s="58" t="s">
        <v>512</v>
      </c>
      <c r="C432" s="74">
        <v>0</v>
      </c>
      <c r="D432" s="74">
        <f>VLOOKUP(B432,'[1]por deptos 2011-2017'!$BD$10743:$BF$11279,3,0)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0</v>
      </c>
      <c r="D433" s="74">
        <f>VLOOKUP(B433,'[1]por deptos 2011-2017'!$BD$10743:$BF$11279,3,0)</f>
        <v>0</v>
      </c>
      <c r="E433" s="67" t="str">
        <f t="shared" si="144"/>
        <v/>
      </c>
      <c r="F433" s="67" t="str">
        <f t="shared" si="145"/>
        <v/>
      </c>
      <c r="G433" s="49" t="str">
        <f t="shared" si="146"/>
        <v>0</v>
      </c>
      <c r="H433" s="63" t="str">
        <f t="shared" si="147"/>
        <v/>
      </c>
    </row>
    <row r="434" spans="2:8" x14ac:dyDescent="0.2">
      <c r="B434" s="58" t="s">
        <v>281</v>
      </c>
      <c r="C434" s="74">
        <v>0</v>
      </c>
      <c r="D434" s="74">
        <f>VLOOKUP(B434,'[1]por deptos 2011-2017'!$BD$10743:$BF$11279,3,0)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0</v>
      </c>
      <c r="D435" s="74">
        <f>VLOOKUP(B435,'[1]por deptos 2011-2017'!$BD$10743:$BF$11279,3,0)</f>
        <v>2</v>
      </c>
      <c r="E435" s="67" t="str">
        <f t="shared" si="144"/>
        <v/>
      </c>
      <c r="F435" s="67">
        <f t="shared" si="145"/>
        <v>4.6544100535257155E-4</v>
      </c>
      <c r="G435" s="49" t="str">
        <f t="shared" si="146"/>
        <v>0</v>
      </c>
      <c r="H435" s="63" t="str">
        <f t="shared" si="147"/>
        <v/>
      </c>
    </row>
    <row r="436" spans="2:8" x14ac:dyDescent="0.2">
      <c r="B436" s="58" t="s">
        <v>395</v>
      </c>
      <c r="C436" s="74">
        <v>1</v>
      </c>
      <c r="D436" s="74">
        <f>VLOOKUP(B436,'[1]por deptos 2011-2017'!$BD$10743:$BF$11279,3,0)</f>
        <v>23</v>
      </c>
      <c r="E436" s="67">
        <f t="shared" si="144"/>
        <v>2.8985507246376811E-4</v>
      </c>
      <c r="F436" s="67">
        <f t="shared" si="145"/>
        <v>5.3525715615545732E-3</v>
      </c>
      <c r="G436" s="49">
        <f t="shared" si="146"/>
        <v>22</v>
      </c>
      <c r="H436" s="63">
        <f t="shared" si="147"/>
        <v>6.3768115942028983E-3</v>
      </c>
    </row>
    <row r="437" spans="2:8" x14ac:dyDescent="0.2">
      <c r="B437" s="58" t="s">
        <v>109</v>
      </c>
      <c r="C437" s="74">
        <v>56</v>
      </c>
      <c r="D437" s="74">
        <f>VLOOKUP(B437,'[1]por deptos 2011-2017'!$BD$10743:$BF$11279,3,0)</f>
        <v>132</v>
      </c>
      <c r="E437" s="67">
        <f t="shared" si="144"/>
        <v>1.6231884057971015E-2</v>
      </c>
      <c r="F437" s="67">
        <f t="shared" si="145"/>
        <v>3.0719106353269722E-2</v>
      </c>
      <c r="G437" s="49">
        <f t="shared" si="146"/>
        <v>1.3571428571428572</v>
      </c>
      <c r="H437" s="63">
        <f t="shared" si="147"/>
        <v>2.2028985507246378E-2</v>
      </c>
    </row>
    <row r="438" spans="2:8" x14ac:dyDescent="0.2">
      <c r="B438" s="58" t="s">
        <v>282</v>
      </c>
      <c r="C438" s="74">
        <v>34</v>
      </c>
      <c r="D438" s="74">
        <f>VLOOKUP(B438,'[1]por deptos 2011-2017'!$BD$10743:$BF$11279,3,0)</f>
        <v>22</v>
      </c>
      <c r="E438" s="67">
        <f t="shared" si="144"/>
        <v>9.8550724637681154E-3</v>
      </c>
      <c r="F438" s="67">
        <f t="shared" si="145"/>
        <v>5.1198510588782876E-3</v>
      </c>
      <c r="G438" s="49">
        <f t="shared" si="146"/>
        <v>-0.35294117647058826</v>
      </c>
      <c r="H438" s="63">
        <f t="shared" si="147"/>
        <v>-3.4782608695652175E-3</v>
      </c>
    </row>
    <row r="439" spans="2:8" x14ac:dyDescent="0.2">
      <c r="B439" s="58" t="s">
        <v>108</v>
      </c>
      <c r="C439" s="74">
        <v>1</v>
      </c>
      <c r="D439" s="74">
        <f>VLOOKUP(B439,'[1]por deptos 2011-2017'!$BD$10743:$BF$11279,3,0)</f>
        <v>1</v>
      </c>
      <c r="E439" s="67">
        <f t="shared" si="144"/>
        <v>2.8985507246376811E-4</v>
      </c>
      <c r="F439" s="67">
        <f t="shared" si="145"/>
        <v>2.3272050267628578E-4</v>
      </c>
      <c r="G439" s="49">
        <f t="shared" si="146"/>
        <v>0</v>
      </c>
      <c r="H439" s="63">
        <f t="shared" si="147"/>
        <v>0</v>
      </c>
    </row>
    <row r="440" spans="2:8" x14ac:dyDescent="0.2">
      <c r="B440" s="58" t="s">
        <v>347</v>
      </c>
      <c r="C440" s="74">
        <v>11</v>
      </c>
      <c r="D440" s="74">
        <f>VLOOKUP(B440,'[1]por deptos 2011-2017'!$BD$10743:$BF$11279,3,0)</f>
        <v>93</v>
      </c>
      <c r="E440" s="67">
        <f t="shared" si="144"/>
        <v>3.1884057971014491E-3</v>
      </c>
      <c r="F440" s="67">
        <f t="shared" si="145"/>
        <v>2.1643006748894578E-2</v>
      </c>
      <c r="G440" s="49">
        <f t="shared" si="146"/>
        <v>7.4545454545454541</v>
      </c>
      <c r="H440" s="63">
        <f t="shared" si="147"/>
        <v>2.3768115942028982E-2</v>
      </c>
    </row>
    <row r="441" spans="2:8" x14ac:dyDescent="0.2">
      <c r="B441" s="58" t="s">
        <v>118</v>
      </c>
      <c r="C441" s="74">
        <v>3</v>
      </c>
      <c r="D441" s="74">
        <f>VLOOKUP(B441,'[1]por deptos 2011-2017'!$BD$10743:$BF$11279,3,0)</f>
        <v>1</v>
      </c>
      <c r="E441" s="67">
        <f t="shared" si="144"/>
        <v>8.6956521739130438E-4</v>
      </c>
      <c r="F441" s="67">
        <f t="shared" si="145"/>
        <v>2.3272050267628578E-4</v>
      </c>
      <c r="G441" s="49">
        <f t="shared" si="146"/>
        <v>-0.66666666666666663</v>
      </c>
      <c r="H441" s="63">
        <f t="shared" si="147"/>
        <v>-5.7971014492753622E-4</v>
      </c>
    </row>
    <row r="442" spans="2:8" x14ac:dyDescent="0.2">
      <c r="B442" s="58" t="s">
        <v>105</v>
      </c>
      <c r="C442" s="74">
        <v>0</v>
      </c>
      <c r="D442" s="74">
        <f>VLOOKUP(B442,'[1]por deptos 2011-2017'!$BD$10743:$BF$11279,3,0)</f>
        <v>0</v>
      </c>
      <c r="E442" s="67" t="str">
        <f t="shared" si="144"/>
        <v/>
      </c>
      <c r="F442" s="67" t="str">
        <f t="shared" si="145"/>
        <v/>
      </c>
      <c r="G442" s="49" t="str">
        <f t="shared" si="146"/>
        <v>0</v>
      </c>
      <c r="H442" s="63" t="str">
        <f t="shared" si="147"/>
        <v/>
      </c>
    </row>
    <row r="443" spans="2:8" x14ac:dyDescent="0.2">
      <c r="B443" s="58" t="s">
        <v>283</v>
      </c>
      <c r="C443" s="74">
        <v>169</v>
      </c>
      <c r="D443" s="74">
        <f>VLOOKUP(B443,'[1]por deptos 2011-2017'!$BD$10743:$BF$11279,3,0)</f>
        <v>264</v>
      </c>
      <c r="E443" s="67">
        <f t="shared" si="144"/>
        <v>4.8985507246376812E-2</v>
      </c>
      <c r="F443" s="67">
        <f t="shared" si="145"/>
        <v>6.1438212706539444E-2</v>
      </c>
      <c r="G443" s="49">
        <f t="shared" si="146"/>
        <v>0.56213017751479288</v>
      </c>
      <c r="H443" s="63">
        <f t="shared" si="147"/>
        <v>2.753623188405797E-2</v>
      </c>
    </row>
    <row r="444" spans="2:8" x14ac:dyDescent="0.2">
      <c r="B444" s="58" t="s">
        <v>513</v>
      </c>
      <c r="C444" s="74">
        <v>0</v>
      </c>
      <c r="D444" s="74">
        <f>VLOOKUP(B444,'[1]por deptos 2011-2017'!$BD$10743:$BF$11279,3,0)</f>
        <v>4</v>
      </c>
      <c r="E444" s="67" t="str">
        <f t="shared" si="144"/>
        <v/>
      </c>
      <c r="F444" s="67">
        <f t="shared" si="145"/>
        <v>9.3088201070514311E-4</v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0</v>
      </c>
      <c r="D445" s="74">
        <f>VLOOKUP(B445,'[1]por deptos 2011-2017'!$BD$10743:$BF$11279,3,0)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2011-2017'!$BD$10743:$BF$11279,3,0)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2011-2017'!$BD$10743:$BF$11279,3,0)</f>
        <v>2</v>
      </c>
      <c r="E447" s="67" t="str">
        <f t="shared" si="144"/>
        <v/>
      </c>
      <c r="F447" s="67">
        <f t="shared" si="145"/>
        <v>4.6544100535257155E-4</v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0</v>
      </c>
      <c r="D448" s="74">
        <f>VLOOKUP(B448,'[1]por deptos 2011-2017'!$BD$10743:$BF$11279,3,0)</f>
        <v>0</v>
      </c>
      <c r="E448" s="67" t="str">
        <f t="shared" si="144"/>
        <v/>
      </c>
      <c r="F448" s="67" t="str">
        <f t="shared" si="145"/>
        <v/>
      </c>
      <c r="G448" s="49" t="str">
        <f t="shared" si="146"/>
        <v>0</v>
      </c>
      <c r="H448" s="63" t="str">
        <f t="shared" si="147"/>
        <v/>
      </c>
    </row>
    <row r="449" spans="2:8" x14ac:dyDescent="0.2">
      <c r="B449" s="58" t="s">
        <v>113</v>
      </c>
      <c r="C449" s="74">
        <v>0</v>
      </c>
      <c r="D449" s="74">
        <f>VLOOKUP(B449,'[1]por deptos 2011-2017'!$BD$10743:$BF$11279,3,0)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2011-2017'!$BD$10743:$BF$11279,3,0)</f>
        <v>1</v>
      </c>
      <c r="E450" s="67" t="str">
        <f t="shared" si="144"/>
        <v/>
      </c>
      <c r="F450" s="67">
        <f t="shared" si="145"/>
        <v>2.3272050267628578E-4</v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116</v>
      </c>
      <c r="D451" s="74">
        <f>VLOOKUP(B451,'[1]por deptos 2011-2017'!$BD$10743:$BF$11279,3,0)</f>
        <v>15</v>
      </c>
      <c r="E451" s="67">
        <f t="shared" si="144"/>
        <v>3.3623188405797103E-2</v>
      </c>
      <c r="F451" s="67">
        <f t="shared" si="145"/>
        <v>3.4908075401442868E-3</v>
      </c>
      <c r="G451" s="49">
        <f t="shared" si="146"/>
        <v>-0.87068965517241381</v>
      </c>
      <c r="H451" s="63">
        <f t="shared" si="147"/>
        <v>-2.9275362318840582E-2</v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2011-2017'!$BD$10743:$BF$11279,3,0)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37</v>
      </c>
      <c r="D453" s="74">
        <f>VLOOKUP(B453,'[1]por deptos 2011-2017'!$BD$10743:$BF$11279,3,0)</f>
        <v>17</v>
      </c>
      <c r="E453" s="67">
        <f t="shared" si="144"/>
        <v>1.0724637681159421E-2</v>
      </c>
      <c r="F453" s="67">
        <f t="shared" si="145"/>
        <v>3.9562485454968585E-3</v>
      </c>
      <c r="G453" s="49">
        <f t="shared" si="146"/>
        <v>-0.54054054054054057</v>
      </c>
      <c r="H453" s="63">
        <f t="shared" si="147"/>
        <v>-5.7971014492753633E-3</v>
      </c>
    </row>
    <row r="454" spans="2:8" x14ac:dyDescent="0.2">
      <c r="B454" s="58" t="s">
        <v>286</v>
      </c>
      <c r="C454" s="74">
        <v>1</v>
      </c>
      <c r="D454" s="74">
        <f>VLOOKUP(B454,'[1]por deptos 2011-2017'!$BD$10743:$BF$11279,3,0)</f>
        <v>0</v>
      </c>
      <c r="E454" s="67">
        <f t="shared" si="144"/>
        <v>2.8985507246376811E-4</v>
      </c>
      <c r="F454" s="67" t="str">
        <f t="shared" si="145"/>
        <v/>
      </c>
      <c r="G454" s="49" t="str">
        <f t="shared" si="146"/>
        <v>0</v>
      </c>
      <c r="H454" s="63">
        <f t="shared" si="147"/>
        <v>0</v>
      </c>
    </row>
    <row r="455" spans="2:8" x14ac:dyDescent="0.2">
      <c r="B455" s="58" t="s">
        <v>515</v>
      </c>
      <c r="C455" s="74">
        <v>9</v>
      </c>
      <c r="D455" s="74">
        <f>VLOOKUP(B455,'[1]por deptos 2011-2017'!$BD$10743:$BF$11279,3,0)</f>
        <v>3</v>
      </c>
      <c r="E455" s="67">
        <f t="shared" si="144"/>
        <v>2.6086956521739132E-3</v>
      </c>
      <c r="F455" s="67">
        <f t="shared" si="145"/>
        <v>6.9816150802885736E-4</v>
      </c>
      <c r="G455" s="49">
        <f t="shared" si="146"/>
        <v>-0.66666666666666663</v>
      </c>
      <c r="H455" s="63">
        <f t="shared" si="147"/>
        <v>-1.7391304347826088E-3</v>
      </c>
    </row>
    <row r="456" spans="2:8" x14ac:dyDescent="0.2">
      <c r="B456" s="58" t="s">
        <v>287</v>
      </c>
      <c r="C456" s="74">
        <v>37</v>
      </c>
      <c r="D456" s="74">
        <f>VLOOKUP(B456,'[1]por deptos 2011-2017'!$BD$10743:$BF$11279,3,0)</f>
        <v>41</v>
      </c>
      <c r="E456" s="67">
        <f t="shared" si="144"/>
        <v>1.0724637681159421E-2</v>
      </c>
      <c r="F456" s="67">
        <f t="shared" si="145"/>
        <v>9.5415406097277174E-3</v>
      </c>
      <c r="G456" s="49">
        <f t="shared" si="146"/>
        <v>0.10810810810810811</v>
      </c>
      <c r="H456" s="63">
        <f t="shared" si="147"/>
        <v>1.1594202898550727E-3</v>
      </c>
    </row>
    <row r="457" spans="2:8" x14ac:dyDescent="0.2">
      <c r="B457" s="58" t="s">
        <v>288</v>
      </c>
      <c r="C457" s="74">
        <v>10</v>
      </c>
      <c r="D457" s="74">
        <f>VLOOKUP(B457,'[1]por deptos 2011-2017'!$BD$10743:$BF$11279,3,0)</f>
        <v>8</v>
      </c>
      <c r="E457" s="67">
        <f t="shared" si="144"/>
        <v>2.8985507246376812E-3</v>
      </c>
      <c r="F457" s="67">
        <f t="shared" si="145"/>
        <v>1.8617640214102862E-3</v>
      </c>
      <c r="G457" s="49">
        <f t="shared" si="146"/>
        <v>-0.2</v>
      </c>
      <c r="H457" s="63">
        <f t="shared" si="147"/>
        <v>-5.7971014492753622E-4</v>
      </c>
    </row>
    <row r="458" spans="2:8" x14ac:dyDescent="0.2">
      <c r="B458" s="58" t="s">
        <v>289</v>
      </c>
      <c r="C458" s="74">
        <v>2</v>
      </c>
      <c r="D458" s="74">
        <f>VLOOKUP(B458,'[1]por deptos 2011-2017'!$BD$10743:$BF$11279,3,0)</f>
        <v>3</v>
      </c>
      <c r="E458" s="67">
        <f t="shared" si="144"/>
        <v>5.7971014492753622E-4</v>
      </c>
      <c r="F458" s="67">
        <f t="shared" si="145"/>
        <v>6.9816150802885736E-4</v>
      </c>
      <c r="G458" s="49">
        <f t="shared" si="146"/>
        <v>0.5</v>
      </c>
      <c r="H458" s="63">
        <f t="shared" si="147"/>
        <v>2.8985507246376811E-4</v>
      </c>
    </row>
    <row r="459" spans="2:8" x14ac:dyDescent="0.2">
      <c r="B459" s="58" t="s">
        <v>104</v>
      </c>
      <c r="C459" s="74">
        <v>5</v>
      </c>
      <c r="D459" s="74">
        <f>VLOOKUP(B459,'[1]por deptos 2011-2017'!$BD$10743:$BF$11279,3,0)</f>
        <v>1</v>
      </c>
      <c r="E459" s="67">
        <f t="shared" si="144"/>
        <v>1.4492753623188406E-3</v>
      </c>
      <c r="F459" s="67">
        <f t="shared" si="145"/>
        <v>2.3272050267628578E-4</v>
      </c>
      <c r="G459" s="49">
        <f t="shared" si="146"/>
        <v>-0.8</v>
      </c>
      <c r="H459" s="63">
        <f t="shared" si="147"/>
        <v>-1.1594202898550724E-3</v>
      </c>
    </row>
    <row r="460" spans="2:8" x14ac:dyDescent="0.2">
      <c r="B460" s="58" t="s">
        <v>290</v>
      </c>
      <c r="C460" s="74">
        <v>0</v>
      </c>
      <c r="D460" s="74">
        <f>VLOOKUP(B460,'[1]por deptos 2011-2017'!$BD$10743:$BF$11279,3,0)</f>
        <v>1</v>
      </c>
      <c r="E460" s="67" t="str">
        <f t="shared" si="144"/>
        <v/>
      </c>
      <c r="F460" s="67">
        <f t="shared" si="145"/>
        <v>2.3272050267628578E-4</v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5</v>
      </c>
      <c r="D461" s="74">
        <f>VLOOKUP(B461,'[1]por deptos 2011-2017'!$BD$10743:$BF$11279,3,0)</f>
        <v>12</v>
      </c>
      <c r="E461" s="67">
        <f t="shared" si="144"/>
        <v>1.4492753623188406E-3</v>
      </c>
      <c r="F461" s="67">
        <f t="shared" si="145"/>
        <v>2.7926460321154294E-3</v>
      </c>
      <c r="G461" s="49">
        <f t="shared" si="146"/>
        <v>1.4</v>
      </c>
      <c r="H461" s="63">
        <f t="shared" si="147"/>
        <v>2.0289855072463769E-3</v>
      </c>
    </row>
    <row r="462" spans="2:8" x14ac:dyDescent="0.2">
      <c r="B462" s="58" t="s">
        <v>516</v>
      </c>
      <c r="C462" s="74">
        <v>7</v>
      </c>
      <c r="D462" s="74">
        <f>VLOOKUP(B462,'[1]por deptos 2011-2017'!$BD$10743:$BF$11279,3,0)</f>
        <v>7</v>
      </c>
      <c r="E462" s="67">
        <f t="shared" si="144"/>
        <v>2.0289855072463769E-3</v>
      </c>
      <c r="F462" s="67">
        <f t="shared" si="145"/>
        <v>1.6290435187340006E-3</v>
      </c>
      <c r="G462" s="49">
        <f t="shared" si="146"/>
        <v>0</v>
      </c>
      <c r="H462" s="63">
        <f t="shared" si="147"/>
        <v>0</v>
      </c>
    </row>
    <row r="463" spans="2:8" x14ac:dyDescent="0.2">
      <c r="B463" s="58" t="s">
        <v>292</v>
      </c>
      <c r="C463" s="74">
        <v>0</v>
      </c>
      <c r="D463" s="74">
        <f>VLOOKUP(B463,'[1]por deptos 2011-2017'!$BD$10743:$BF$11279,3,0)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10</v>
      </c>
      <c r="D464" s="74">
        <f>VLOOKUP(B464,'[1]por deptos 2011-2017'!$BD$10743:$BF$11279,3,0)</f>
        <v>0</v>
      </c>
      <c r="E464" s="67">
        <f t="shared" si="144"/>
        <v>2.8985507246376812E-3</v>
      </c>
      <c r="F464" s="67" t="str">
        <f t="shared" si="145"/>
        <v/>
      </c>
      <c r="G464" s="49" t="str">
        <f t="shared" si="146"/>
        <v>0</v>
      </c>
      <c r="H464" s="63">
        <f t="shared" si="147"/>
        <v>0</v>
      </c>
    </row>
    <row r="465" spans="2:8" x14ac:dyDescent="0.2">
      <c r="B465" s="58" t="s">
        <v>294</v>
      </c>
      <c r="C465" s="74">
        <v>0</v>
      </c>
      <c r="D465" s="74">
        <f>VLOOKUP(B465,'[1]por deptos 2011-2017'!$BD$10743:$BF$11279,3,0)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2011-2017'!$BD$10743:$BF$11279,3,0)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1</v>
      </c>
      <c r="D467" s="74">
        <f>VLOOKUP(B467,'[1]por deptos 2011-2017'!$BD$10743:$BF$11279,3,0)</f>
        <v>3</v>
      </c>
      <c r="E467" s="67">
        <f t="shared" si="144"/>
        <v>2.8985507246376811E-4</v>
      </c>
      <c r="F467" s="67">
        <f t="shared" si="145"/>
        <v>6.9816150802885736E-4</v>
      </c>
      <c r="G467" s="49">
        <f t="shared" si="146"/>
        <v>2</v>
      </c>
      <c r="H467" s="63">
        <f t="shared" si="147"/>
        <v>5.7971014492753622E-4</v>
      </c>
    </row>
    <row r="468" spans="2:8" x14ac:dyDescent="0.2">
      <c r="B468" s="58" t="s">
        <v>128</v>
      </c>
      <c r="C468" s="74">
        <v>0</v>
      </c>
      <c r="D468" s="74">
        <f>VLOOKUP(B468,'[1]por deptos 2011-2017'!$BD$10743:$BF$11279,3,0)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0</v>
      </c>
      <c r="D469" s="74">
        <f>VLOOKUP(B469,'[1]por deptos 2011-2017'!$BD$10743:$BF$11279,3,0)</f>
        <v>13</v>
      </c>
      <c r="E469" s="67" t="str">
        <f t="shared" si="144"/>
        <v/>
      </c>
      <c r="F469" s="67">
        <f t="shared" si="145"/>
        <v>3.0253665347917151E-3</v>
      </c>
      <c r="G469" s="49" t="str">
        <f t="shared" si="146"/>
        <v>0</v>
      </c>
      <c r="H469" s="63" t="str">
        <f t="shared" si="147"/>
        <v/>
      </c>
    </row>
    <row r="470" spans="2:8" x14ac:dyDescent="0.2">
      <c r="B470" s="58" t="s">
        <v>297</v>
      </c>
      <c r="C470" s="74">
        <v>0</v>
      </c>
      <c r="D470" s="74">
        <f>VLOOKUP(B470,'[1]por deptos 2011-2017'!$BD$10743:$BF$11279,3,0)</f>
        <v>1</v>
      </c>
      <c r="E470" s="67" t="str">
        <f t="shared" si="144"/>
        <v/>
      </c>
      <c r="F470" s="67">
        <f t="shared" si="145"/>
        <v>2.3272050267628578E-4</v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2011-2017'!$BD$10743:$BF$11279,3,0)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14</v>
      </c>
      <c r="D472" s="74">
        <f>VLOOKUP(B472,'[1]por deptos 2011-2017'!$BD$10743:$BF$11279,3,0)</f>
        <v>14</v>
      </c>
      <c r="E472" s="67">
        <f t="shared" si="144"/>
        <v>4.0579710144927538E-3</v>
      </c>
      <c r="F472" s="67">
        <f t="shared" si="145"/>
        <v>3.2580870374680011E-3</v>
      </c>
      <c r="G472" s="49">
        <f t="shared" si="146"/>
        <v>0</v>
      </c>
      <c r="H472" s="63">
        <f t="shared" si="147"/>
        <v>0</v>
      </c>
    </row>
    <row r="473" spans="2:8" x14ac:dyDescent="0.2">
      <c r="B473" s="58" t="s">
        <v>299</v>
      </c>
      <c r="C473" s="74">
        <v>0</v>
      </c>
      <c r="D473" s="74">
        <f>VLOOKUP(B473,'[1]por deptos 2011-2017'!$BD$10743:$BF$11279,3,0)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2011-2017'!$BD$10743:$BF$11279,3,0)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2011-2017'!$BD$10743:$BF$11279,3,0)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2011-2017'!$BD$10743:$BF$11279,3,0)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2011-2017'!$BD$10743:$BF$11279,3,0)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2011-2017'!$BD$10743:$BF$11279,3,0)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2011-2017'!$BD$10743:$BF$11279,3,0)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0</v>
      </c>
      <c r="D480" s="74">
        <f>VLOOKUP(B480,'[1]por deptos 2011-2017'!$BD$10743:$BF$11279,3,0)</f>
        <v>0</v>
      </c>
      <c r="E480" s="67" t="str">
        <f t="shared" si="164"/>
        <v/>
      </c>
      <c r="F480" s="67" t="str">
        <f t="shared" si="165"/>
        <v/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0</v>
      </c>
      <c r="D481" s="74">
        <f>VLOOKUP(B481,'[1]por deptos 2011-2017'!$BD$10743:$BF$11279,3,0)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4</v>
      </c>
      <c r="D482" s="74">
        <f>VLOOKUP(B482,'[1]por deptos 2011-2017'!$BD$10743:$BF$11279,3,0)</f>
        <v>1</v>
      </c>
      <c r="E482" s="67">
        <f t="shared" si="164"/>
        <v>1.1594202898550724E-3</v>
      </c>
      <c r="F482" s="67">
        <f t="shared" si="165"/>
        <v>2.3272050267628578E-4</v>
      </c>
      <c r="G482" s="49">
        <f t="shared" si="166"/>
        <v>-0.75</v>
      </c>
      <c r="H482" s="63">
        <f t="shared" si="167"/>
        <v>-8.6956521739130427E-4</v>
      </c>
    </row>
    <row r="483" spans="2:8" x14ac:dyDescent="0.2">
      <c r="B483" s="58" t="s">
        <v>124</v>
      </c>
      <c r="C483" s="74">
        <v>14</v>
      </c>
      <c r="D483" s="74">
        <f>VLOOKUP(B483,'[1]por deptos 2011-2017'!$BD$10743:$BF$11279,3,0)</f>
        <v>0</v>
      </c>
      <c r="E483" s="67">
        <f t="shared" si="164"/>
        <v>4.0579710144927538E-3</v>
      </c>
      <c r="F483" s="67" t="str">
        <f t="shared" si="165"/>
        <v/>
      </c>
      <c r="G483" s="49" t="str">
        <f t="shared" si="166"/>
        <v>0</v>
      </c>
      <c r="H483" s="63">
        <f t="shared" si="167"/>
        <v>0</v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2011-2017'!$BD$10743:$BF$11279,3,0)</f>
        <v>1</v>
      </c>
      <c r="E484" s="67" t="str">
        <f t="shared" si="164"/>
        <v/>
      </c>
      <c r="F484" s="67">
        <f t="shared" si="165"/>
        <v>2.3272050267628578E-4</v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2011-2017'!$BD$10743:$BF$11279,3,0)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2011-2017'!$BD$10743:$BF$11279,3,0)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11</v>
      </c>
      <c r="D487" s="74">
        <f>VLOOKUP(B487,'[1]por deptos 2011-2017'!$BD$10743:$BF$11279,3,0)</f>
        <v>5</v>
      </c>
      <c r="E487" s="67">
        <f t="shared" si="164"/>
        <v>3.1884057971014491E-3</v>
      </c>
      <c r="F487" s="67">
        <f t="shared" si="165"/>
        <v>1.1636025133814289E-3</v>
      </c>
      <c r="G487" s="49">
        <f t="shared" si="166"/>
        <v>-0.54545454545454541</v>
      </c>
      <c r="H487" s="63">
        <f t="shared" si="167"/>
        <v>-1.7391304347826085E-3</v>
      </c>
    </row>
    <row r="488" spans="2:8" x14ac:dyDescent="0.2">
      <c r="B488" s="58" t="s">
        <v>119</v>
      </c>
      <c r="C488" s="74">
        <v>4</v>
      </c>
      <c r="D488" s="74">
        <f>VLOOKUP(B488,'[1]por deptos 2011-2017'!$BD$10743:$BF$11279,3,0)</f>
        <v>20</v>
      </c>
      <c r="E488" s="67">
        <f t="shared" si="164"/>
        <v>1.1594202898550724E-3</v>
      </c>
      <c r="F488" s="67">
        <f t="shared" si="165"/>
        <v>4.6544100535257154E-3</v>
      </c>
      <c r="G488" s="49">
        <f t="shared" si="166"/>
        <v>4</v>
      </c>
      <c r="H488" s="63">
        <f t="shared" si="167"/>
        <v>4.6376811594202897E-3</v>
      </c>
    </row>
    <row r="489" spans="2:8" x14ac:dyDescent="0.2">
      <c r="B489" s="58" t="s">
        <v>519</v>
      </c>
      <c r="C489" s="74">
        <v>1</v>
      </c>
      <c r="D489" s="74">
        <f>VLOOKUP(B489,'[1]por deptos 2011-2017'!$BD$10743:$BF$11279,3,0)</f>
        <v>8</v>
      </c>
      <c r="E489" s="67">
        <f t="shared" si="164"/>
        <v>2.8985507246376811E-4</v>
      </c>
      <c r="F489" s="67">
        <f t="shared" si="165"/>
        <v>1.8617640214102862E-3</v>
      </c>
      <c r="G489" s="49">
        <f t="shared" si="166"/>
        <v>7</v>
      </c>
      <c r="H489" s="63">
        <f t="shared" si="167"/>
        <v>2.0289855072463769E-3</v>
      </c>
    </row>
    <row r="490" spans="2:8" x14ac:dyDescent="0.2">
      <c r="B490" s="58" t="s">
        <v>308</v>
      </c>
      <c r="C490" s="74">
        <v>0</v>
      </c>
      <c r="D490" s="74">
        <f>VLOOKUP(B490,'[1]por deptos 2011-2017'!$BD$10743:$BF$11279,3,0)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2011-2017'!$BD$10743:$BF$11279,3,0)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2011-2017'!$BD$10743:$BF$11279,3,0)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2011-2017'!$BD$10743:$BF$11279,3,0)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2011-2017'!$BD$10743:$BF$11279,3,0)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2011-2017'!$BD$10743:$BF$11279,3,0)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1</v>
      </c>
      <c r="D496" s="74">
        <f>VLOOKUP(B496,'[1]por deptos 2011-2017'!$BD$10743:$BF$11279,3,0)</f>
        <v>0</v>
      </c>
      <c r="E496" s="67">
        <f t="shared" si="164"/>
        <v>2.8985507246376811E-4</v>
      </c>
      <c r="F496" s="67" t="str">
        <f t="shared" si="165"/>
        <v/>
      </c>
      <c r="G496" s="49" t="str">
        <f t="shared" si="166"/>
        <v>0</v>
      </c>
      <c r="H496" s="63">
        <f t="shared" si="167"/>
        <v>0</v>
      </c>
    </row>
    <row r="497" spans="1:9" x14ac:dyDescent="0.2">
      <c r="B497" s="58" t="s">
        <v>121</v>
      </c>
      <c r="C497" s="74">
        <v>0</v>
      </c>
      <c r="D497" s="74">
        <f>VLOOKUP(B497,'[1]por deptos 2011-2017'!$BD$10743:$BF$11279,3,0)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2011-2017'!$BD$10743:$BF$11279,3,0)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2011-2017'!$BD$10743:$BF$11279,3,0)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2011-2017'!$BD$10743:$BF$11279,3,0)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0</v>
      </c>
      <c r="D501" s="74">
        <f>VLOOKUP(B501,'[1]por deptos 2011-2017'!$BD$10743:$BF$11279,3,0)</f>
        <v>0</v>
      </c>
      <c r="E501" s="67" t="str">
        <f t="shared" si="164"/>
        <v/>
      </c>
      <c r="F501" s="67" t="str">
        <f t="shared" si="165"/>
        <v/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0</v>
      </c>
      <c r="D502" s="74">
        <f>VLOOKUP(B502,'[1]por deptos 2011-2017'!$BD$10743:$BF$11279,3,0)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2011-2017'!$BD$10743:$BF$11279,3,0)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1</v>
      </c>
      <c r="D504" s="74">
        <f>VLOOKUP(B504,'[1]por deptos 2011-2017'!$BD$10743:$BF$11279,3,0)</f>
        <v>23</v>
      </c>
      <c r="E504" s="67">
        <f t="shared" si="164"/>
        <v>2.8985507246376811E-4</v>
      </c>
      <c r="F504" s="67">
        <f t="shared" si="165"/>
        <v>5.3525715615545732E-3</v>
      </c>
      <c r="G504" s="49">
        <f t="shared" si="166"/>
        <v>22</v>
      </c>
      <c r="H504" s="63">
        <f t="shared" si="167"/>
        <v>6.3768115942028983E-3</v>
      </c>
    </row>
    <row r="505" spans="1:9" x14ac:dyDescent="0.2">
      <c r="B505" s="58" t="s">
        <v>522</v>
      </c>
      <c r="C505" s="74">
        <v>0</v>
      </c>
      <c r="D505" s="74">
        <f>VLOOKUP(B505,'[1]por deptos 2011-2017'!$BD$10743:$BF$11279,3,0)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13</v>
      </c>
      <c r="D506" s="74">
        <f>VLOOKUP(B506,'[1]por deptos 2011-2017'!$BD$10743:$BF$11279,3,0)</f>
        <v>1</v>
      </c>
      <c r="E506" s="67">
        <f t="shared" ref="E506" si="168">+IF(C506=0,"",C506/C$333)</f>
        <v>3.7681159420289855E-3</v>
      </c>
      <c r="F506" s="67">
        <f t="shared" ref="F506" si="169">+IF(D506=0,"",D506/D$333)</f>
        <v>2.3272050267628578E-4</v>
      </c>
      <c r="G506" s="49">
        <f t="shared" ref="G506" si="170">+IF(OR(AND(D506=0),(C506=0)),"0",((D506-C506)/C506))</f>
        <v>-0.92307692307692313</v>
      </c>
      <c r="H506" s="63">
        <f t="shared" ref="H506" si="171">+IF(OR(AND(E506=""),(G506="")),"",E506*G506)</f>
        <v>-3.4782608695652175E-3</v>
      </c>
      <c r="I506" s="2"/>
    </row>
    <row r="507" spans="1:9" x14ac:dyDescent="0.2">
      <c r="B507" s="58" t="s">
        <v>137</v>
      </c>
      <c r="C507" s="74">
        <v>25</v>
      </c>
      <c r="D507" s="74">
        <f>VLOOKUP(B507,'[1]por deptos 2011-2017'!$BD$10743:$BF$11279,3,0)</f>
        <v>46</v>
      </c>
      <c r="E507" s="67">
        <f t="shared" ref="E507:E532" si="172">+IF(C507=0,"",C507/C$333)</f>
        <v>7.246376811594203E-3</v>
      </c>
      <c r="F507" s="67">
        <f t="shared" ref="F507:F532" si="173">+IF(D507=0,"",D507/D$333)</f>
        <v>1.0705143123109146E-2</v>
      </c>
      <c r="G507" s="49">
        <f t="shared" si="166"/>
        <v>0.84</v>
      </c>
      <c r="H507" s="63">
        <f t="shared" si="167"/>
        <v>6.0869565217391303E-3</v>
      </c>
    </row>
    <row r="508" spans="1:9" x14ac:dyDescent="0.2">
      <c r="B508" s="58" t="s">
        <v>523</v>
      </c>
      <c r="C508" s="74">
        <v>0</v>
      </c>
      <c r="D508" s="74">
        <f>VLOOKUP(B508,'[1]por deptos 2011-2017'!$BD$10743:$BF$11279,3,0)</f>
        <v>1</v>
      </c>
      <c r="E508" s="67" t="str">
        <f t="shared" si="172"/>
        <v/>
      </c>
      <c r="F508" s="67">
        <f t="shared" si="173"/>
        <v>2.3272050267628578E-4</v>
      </c>
      <c r="G508" s="49" t="str">
        <f t="shared" si="166"/>
        <v>0</v>
      </c>
      <c r="H508" s="63" t="str">
        <f t="shared" si="167"/>
        <v/>
      </c>
    </row>
    <row r="509" spans="1:9" x14ac:dyDescent="0.2">
      <c r="B509" s="58" t="s">
        <v>135</v>
      </c>
      <c r="C509" s="74">
        <v>0</v>
      </c>
      <c r="D509" s="74">
        <f>VLOOKUP(B509,'[1]por deptos 2011-2017'!$BD$10743:$BF$11279,3,0)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57</v>
      </c>
      <c r="D510" s="74">
        <f>VLOOKUP(B510,'[1]por deptos 2011-2017'!$BD$10743:$BF$11279,3,0)</f>
        <v>131</v>
      </c>
      <c r="E510" s="67">
        <f t="shared" si="172"/>
        <v>1.6521739130434782E-2</v>
      </c>
      <c r="F510" s="67">
        <f t="shared" si="173"/>
        <v>3.0486385850593437E-2</v>
      </c>
      <c r="G510" s="49">
        <f t="shared" si="166"/>
        <v>1.2982456140350878</v>
      </c>
      <c r="H510" s="63">
        <f t="shared" si="167"/>
        <v>2.1449275362318838E-2</v>
      </c>
    </row>
    <row r="511" spans="1:9" x14ac:dyDescent="0.2">
      <c r="B511" s="58" t="s">
        <v>349</v>
      </c>
      <c r="C511" s="74">
        <v>17</v>
      </c>
      <c r="D511" s="74">
        <f>VLOOKUP(B511,'[1]por deptos 2011-2017'!$BD$10743:$BF$11279,3,0)</f>
        <v>17</v>
      </c>
      <c r="E511" s="67">
        <f t="shared" si="172"/>
        <v>4.9275362318840577E-3</v>
      </c>
      <c r="F511" s="67">
        <f t="shared" si="173"/>
        <v>3.9562485454968585E-3</v>
      </c>
      <c r="G511" s="49">
        <f t="shared" si="166"/>
        <v>0</v>
      </c>
      <c r="H511" s="63">
        <f t="shared" si="167"/>
        <v>0</v>
      </c>
    </row>
    <row r="512" spans="1:9" x14ac:dyDescent="0.2">
      <c r="B512" s="58" t="s">
        <v>524</v>
      </c>
      <c r="C512" s="74">
        <v>0</v>
      </c>
      <c r="D512" s="74">
        <f>VLOOKUP(B512,'[1]por deptos 2011-2017'!$BD$10743:$BF$11279,3,0)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2011-2017'!$BD$10743:$BF$11279,3,0)</f>
        <v>0</v>
      </c>
      <c r="E513" s="67" t="str">
        <f t="shared" si="172"/>
        <v/>
      </c>
      <c r="F513" s="67" t="str">
        <f t="shared" si="173"/>
        <v/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2</v>
      </c>
      <c r="D514" s="74">
        <f>VLOOKUP(B514,'[1]por deptos 2011-2017'!$BD$10743:$BF$11279,3,0)</f>
        <v>0</v>
      </c>
      <c r="E514" s="67">
        <f t="shared" si="172"/>
        <v>5.7971014492753622E-4</v>
      </c>
      <c r="F514" s="67" t="str">
        <f t="shared" si="173"/>
        <v/>
      </c>
      <c r="G514" s="49" t="str">
        <f t="shared" si="166"/>
        <v>0</v>
      </c>
      <c r="H514" s="63">
        <f t="shared" si="167"/>
        <v>0</v>
      </c>
    </row>
    <row r="515" spans="2:8" x14ac:dyDescent="0.2">
      <c r="B515" s="58" t="s">
        <v>143</v>
      </c>
      <c r="C515" s="74">
        <v>0</v>
      </c>
      <c r="D515" s="74">
        <f>VLOOKUP(B515,'[1]por deptos 2011-2017'!$BD$10743:$BF$11279,3,0)</f>
        <v>1</v>
      </c>
      <c r="E515" s="67" t="str">
        <f t="shared" si="172"/>
        <v/>
      </c>
      <c r="F515" s="67">
        <f t="shared" si="173"/>
        <v>2.3272050267628578E-4</v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2011-2017'!$BD$10743:$BF$11279,3,0)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2011-2017'!$BD$10743:$BF$11279,3,0)</f>
        <v>2</v>
      </c>
      <c r="E517" s="67" t="str">
        <f t="shared" si="172"/>
        <v/>
      </c>
      <c r="F517" s="67">
        <f t="shared" si="173"/>
        <v>4.6544100535257155E-4</v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2011-2017'!$BD$10743:$BF$11279,3,0)</f>
        <v>1</v>
      </c>
      <c r="E518" s="67" t="str">
        <f t="shared" si="172"/>
        <v/>
      </c>
      <c r="F518" s="67">
        <f t="shared" si="173"/>
        <v>2.3272050267628578E-4</v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2011-2017'!$BD$10743:$BF$11279,3,0)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5</v>
      </c>
      <c r="D520" s="74">
        <f>VLOOKUP(B520,'[1]por deptos 2011-2017'!$BD$10743:$BF$11279,3,0)</f>
        <v>3</v>
      </c>
      <c r="E520" s="67">
        <f t="shared" si="172"/>
        <v>1.4492753623188406E-3</v>
      </c>
      <c r="F520" s="67">
        <f t="shared" si="173"/>
        <v>6.9816150802885736E-4</v>
      </c>
      <c r="G520" s="49">
        <f t="shared" si="166"/>
        <v>-0.4</v>
      </c>
      <c r="H520" s="63">
        <f t="shared" si="167"/>
        <v>-5.7971014492753622E-4</v>
      </c>
    </row>
    <row r="521" spans="2:8" x14ac:dyDescent="0.2">
      <c r="B521" s="58" t="s">
        <v>318</v>
      </c>
      <c r="C521" s="74">
        <v>0</v>
      </c>
      <c r="D521" s="74">
        <f>VLOOKUP(B521,'[1]por deptos 2011-2017'!$BD$10743:$BF$11279,3,0)</f>
        <v>1</v>
      </c>
      <c r="E521" s="67" t="str">
        <f t="shared" si="172"/>
        <v/>
      </c>
      <c r="F521" s="67">
        <f t="shared" si="173"/>
        <v>2.3272050267628578E-4</v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9</v>
      </c>
      <c r="D522" s="74">
        <f>VLOOKUP(B522,'[1]por deptos 2011-2017'!$BD$10743:$BF$11279,3,0)</f>
        <v>22</v>
      </c>
      <c r="E522" s="67">
        <f t="shared" si="172"/>
        <v>2.6086956521739132E-3</v>
      </c>
      <c r="F522" s="67">
        <f t="shared" si="173"/>
        <v>5.1198510588782876E-3</v>
      </c>
      <c r="G522" s="49">
        <f t="shared" si="166"/>
        <v>1.4444444444444444</v>
      </c>
      <c r="H522" s="63">
        <f t="shared" si="167"/>
        <v>3.7681159420289859E-3</v>
      </c>
    </row>
    <row r="523" spans="2:8" ht="24" x14ac:dyDescent="0.2">
      <c r="B523" s="58" t="s">
        <v>525</v>
      </c>
      <c r="C523" s="74">
        <v>4</v>
      </c>
      <c r="D523" s="74">
        <f>VLOOKUP(B523,'[1]por deptos 2011-2017'!$BD$10743:$BF$11279,3,0)</f>
        <v>0</v>
      </c>
      <c r="E523" s="67">
        <f t="shared" si="172"/>
        <v>1.1594202898550724E-3</v>
      </c>
      <c r="F523" s="67" t="str">
        <f t="shared" si="173"/>
        <v/>
      </c>
      <c r="G523" s="49" t="str">
        <f t="shared" si="166"/>
        <v>0</v>
      </c>
      <c r="H523" s="63">
        <f t="shared" si="167"/>
        <v>0</v>
      </c>
    </row>
    <row r="524" spans="2:8" x14ac:dyDescent="0.2">
      <c r="B524" s="58" t="s">
        <v>142</v>
      </c>
      <c r="C524" s="74">
        <v>0</v>
      </c>
      <c r="D524" s="74">
        <f>VLOOKUP(B524,'[1]por deptos 2011-2017'!$BD$10743:$BF$11279,3,0)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124</v>
      </c>
      <c r="D525" s="74">
        <f>VLOOKUP(B525,'[1]por deptos 2011-2017'!$BD$10743:$BF$11279,3,0)</f>
        <v>298</v>
      </c>
      <c r="E525" s="67">
        <f t="shared" si="172"/>
        <v>3.5942028985507246E-2</v>
      </c>
      <c r="F525" s="67">
        <f t="shared" si="173"/>
        <v>6.9350709797533161E-2</v>
      </c>
      <c r="G525" s="49">
        <f t="shared" si="166"/>
        <v>1.403225806451613</v>
      </c>
      <c r="H525" s="63">
        <f t="shared" si="167"/>
        <v>5.0434782608695654E-2</v>
      </c>
    </row>
    <row r="526" spans="2:8" x14ac:dyDescent="0.2">
      <c r="B526" s="58" t="s">
        <v>321</v>
      </c>
      <c r="C526" s="74">
        <v>1</v>
      </c>
      <c r="D526" s="74">
        <f>VLOOKUP(B526,'[1]por deptos 2011-2017'!$BD$10743:$BF$11279,3,0)</f>
        <v>0</v>
      </c>
      <c r="E526" s="67">
        <f t="shared" si="172"/>
        <v>2.8985507246376811E-4</v>
      </c>
      <c r="F526" s="67" t="str">
        <f t="shared" si="173"/>
        <v/>
      </c>
      <c r="G526" s="49" t="str">
        <f t="shared" si="166"/>
        <v>0</v>
      </c>
      <c r="H526" s="63">
        <f t="shared" si="167"/>
        <v>0</v>
      </c>
    </row>
    <row r="527" spans="2:8" x14ac:dyDescent="0.2">
      <c r="B527" s="58" t="s">
        <v>322</v>
      </c>
      <c r="C527" s="74">
        <v>17</v>
      </c>
      <c r="D527" s="74">
        <f>VLOOKUP(B527,'[1]por deptos 2011-2017'!$BD$10743:$BF$11279,3,0)</f>
        <v>16</v>
      </c>
      <c r="E527" s="67">
        <f t="shared" si="172"/>
        <v>4.9275362318840577E-3</v>
      </c>
      <c r="F527" s="67">
        <f t="shared" si="173"/>
        <v>3.7235280428205724E-3</v>
      </c>
      <c r="G527" s="49">
        <f t="shared" si="166"/>
        <v>-5.8823529411764705E-2</v>
      </c>
      <c r="H527" s="63">
        <f t="shared" si="167"/>
        <v>-2.8985507246376811E-4</v>
      </c>
    </row>
    <row r="528" spans="2:8" x14ac:dyDescent="0.2">
      <c r="B528" s="58" t="s">
        <v>138</v>
      </c>
      <c r="C528" s="74">
        <v>0</v>
      </c>
      <c r="D528" s="74">
        <f>VLOOKUP(B528,'[1]por deptos 2011-2017'!$BD$10743:$BF$11279,3,0)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2011-2017'!$BD$10743:$BF$11279,3,0)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172</v>
      </c>
      <c r="D530" s="74">
        <f>VLOOKUP(B530,'[1]por deptos 2011-2017'!$BD$10743:$BF$11279,3,0)</f>
        <v>272</v>
      </c>
      <c r="E530" s="67">
        <f t="shared" si="172"/>
        <v>4.9855072463768114E-2</v>
      </c>
      <c r="F530" s="67">
        <f t="shared" si="173"/>
        <v>6.3299976727949736E-2</v>
      </c>
      <c r="G530" s="49">
        <f t="shared" si="166"/>
        <v>0.58139534883720934</v>
      </c>
      <c r="H530" s="63">
        <f t="shared" si="167"/>
        <v>2.8985507246376812E-2</v>
      </c>
    </row>
    <row r="531" spans="1:9" x14ac:dyDescent="0.2">
      <c r="B531" s="58" t="s">
        <v>144</v>
      </c>
      <c r="C531" s="74">
        <v>16</v>
      </c>
      <c r="D531" s="74">
        <f>VLOOKUP(B531,'[1]por deptos 2011-2017'!$BD$10743:$BF$11279,3,0)</f>
        <v>111</v>
      </c>
      <c r="E531" s="67">
        <f t="shared" si="172"/>
        <v>4.6376811594202897E-3</v>
      </c>
      <c r="F531" s="67">
        <f t="shared" si="173"/>
        <v>2.5831975797067721E-2</v>
      </c>
      <c r="G531" s="49">
        <f t="shared" si="166"/>
        <v>5.9375</v>
      </c>
      <c r="H531" s="63">
        <f t="shared" si="167"/>
        <v>2.753623188405797E-2</v>
      </c>
    </row>
    <row r="532" spans="1:9" x14ac:dyDescent="0.2">
      <c r="B532" s="58" t="s">
        <v>324</v>
      </c>
      <c r="C532" s="74">
        <v>85</v>
      </c>
      <c r="D532" s="74">
        <f>VLOOKUP(B532,'[1]por deptos 2011-2017'!$BD$10743:$BF$11279,3,0)</f>
        <v>111</v>
      </c>
      <c r="E532" s="67">
        <f t="shared" si="172"/>
        <v>2.4637681159420291E-2</v>
      </c>
      <c r="F532" s="67">
        <f t="shared" si="173"/>
        <v>2.5831975797067721E-2</v>
      </c>
      <c r="G532" s="49">
        <f t="shared" si="166"/>
        <v>0.30588235294117649</v>
      </c>
      <c r="H532" s="63">
        <f t="shared" si="167"/>
        <v>7.5362318840579718E-3</v>
      </c>
    </row>
    <row r="533" spans="1:9" s="26" customFormat="1" x14ac:dyDescent="0.2">
      <c r="A533" s="40"/>
      <c r="B533" s="59" t="s">
        <v>573</v>
      </c>
      <c r="C533" s="73">
        <v>2</v>
      </c>
      <c r="D533" s="74">
        <f>VLOOKUP(B533,'[1]por deptos 2011-2017'!$BD$10743:$BF$11279,3,0)</f>
        <v>4</v>
      </c>
      <c r="E533" s="67">
        <f t="shared" ref="E533" si="174">+IF(C533=0,"",C533/C$333)</f>
        <v>5.7971014492753622E-4</v>
      </c>
      <c r="F533" s="67">
        <f t="shared" ref="F533" si="175">+IF(D533=0,"",D533/D$333)</f>
        <v>9.3088201070514311E-4</v>
      </c>
      <c r="G533" s="49">
        <f t="shared" ref="G533" si="176">+IF(OR(AND(D533=0),(C533=0)),"0",((D533-C533)/C533))</f>
        <v>1</v>
      </c>
      <c r="H533" s="63">
        <f t="shared" ref="H533" si="177">+IF(OR(AND(E533=""),(G533="")),"",E533*G533)</f>
        <v>5.7971014492753622E-4</v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2011-2017'!$BD$10743:$BF$11279,3,0)</f>
        <v>0</v>
      </c>
      <c r="E534" s="67" t="str">
        <f>+IF(C534=0,"",C534/C$333)</f>
        <v/>
      </c>
      <c r="F534" s="67" t="str">
        <f>+IF(D534=0,"",D534/D$333)</f>
        <v/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0</v>
      </c>
      <c r="D535" s="74">
        <f>VLOOKUP(B535,'[1]por deptos 2011-2017'!$BD$10743:$BF$11279,3,0)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2011-2017'!$BD$10743:$BF$11279,3,0)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3</v>
      </c>
      <c r="D537" s="74">
        <f>VLOOKUP(B537,'[1]por deptos 2011-2017'!$BD$10743:$BF$11279,3,0)</f>
        <v>2</v>
      </c>
      <c r="E537" s="67">
        <f t="shared" si="178"/>
        <v>8.6956521739130438E-4</v>
      </c>
      <c r="F537" s="67">
        <f t="shared" si="179"/>
        <v>4.6544100535257155E-4</v>
      </c>
      <c r="G537" s="49">
        <f t="shared" si="180"/>
        <v>-0.33333333333333331</v>
      </c>
      <c r="H537" s="63">
        <f t="shared" si="181"/>
        <v>-2.8985507246376811E-4</v>
      </c>
    </row>
    <row r="538" spans="1:9" x14ac:dyDescent="0.2">
      <c r="B538" s="58" t="s">
        <v>134</v>
      </c>
      <c r="C538" s="74">
        <v>0</v>
      </c>
      <c r="D538" s="74">
        <f>VLOOKUP(B538,'[1]por deptos 2011-2017'!$BD$10743:$BF$11279,3,0)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11</v>
      </c>
      <c r="D539" s="74">
        <f>VLOOKUP(B539,'[1]por deptos 2011-2017'!$BD$10743:$BF$11279,3,0)</f>
        <v>8</v>
      </c>
      <c r="E539" s="67">
        <f t="shared" si="178"/>
        <v>3.1884057971014491E-3</v>
      </c>
      <c r="F539" s="67">
        <f t="shared" si="179"/>
        <v>1.8617640214102862E-3</v>
      </c>
      <c r="G539" s="49">
        <f t="shared" si="180"/>
        <v>-0.27272727272727271</v>
      </c>
      <c r="H539" s="63">
        <f t="shared" si="181"/>
        <v>-8.6956521739130427E-4</v>
      </c>
    </row>
    <row r="540" spans="1:9" x14ac:dyDescent="0.2">
      <c r="B540" s="58" t="s">
        <v>527</v>
      </c>
      <c r="C540" s="74">
        <v>5</v>
      </c>
      <c r="D540" s="74">
        <f>VLOOKUP(B540,'[1]por deptos 2011-2017'!$BD$10743:$BF$11279,3,0)</f>
        <v>21</v>
      </c>
      <c r="E540" s="67">
        <f t="shared" si="178"/>
        <v>1.4492753623188406E-3</v>
      </c>
      <c r="F540" s="67">
        <f t="shared" si="179"/>
        <v>4.8871305562020011E-3</v>
      </c>
      <c r="G540" s="49">
        <f t="shared" si="180"/>
        <v>3.2</v>
      </c>
      <c r="H540" s="63">
        <f t="shared" si="181"/>
        <v>4.6376811594202897E-3</v>
      </c>
    </row>
    <row r="541" spans="1:9" x14ac:dyDescent="0.2">
      <c r="B541" s="58" t="s">
        <v>327</v>
      </c>
      <c r="C541" s="74">
        <v>7</v>
      </c>
      <c r="D541" s="74">
        <f>VLOOKUP(B541,'[1]por deptos 2011-2017'!$BD$10743:$BF$11279,3,0)</f>
        <v>29</v>
      </c>
      <c r="E541" s="67">
        <f t="shared" si="178"/>
        <v>2.0289855072463769E-3</v>
      </c>
      <c r="F541" s="67">
        <f t="shared" si="179"/>
        <v>6.7488945776122879E-3</v>
      </c>
      <c r="G541" s="49">
        <f t="shared" si="180"/>
        <v>3.1428571428571428</v>
      </c>
      <c r="H541" s="63">
        <f t="shared" si="181"/>
        <v>6.3768115942028991E-3</v>
      </c>
    </row>
    <row r="542" spans="1:9" x14ac:dyDescent="0.2">
      <c r="B542" s="58" t="s">
        <v>328</v>
      </c>
      <c r="C542" s="74">
        <v>0</v>
      </c>
      <c r="D542" s="74">
        <f>VLOOKUP(B542,'[1]por deptos 2011-2017'!$BD$10743:$BF$11279,3,0)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2</v>
      </c>
      <c r="D543" s="74">
        <f>VLOOKUP(B543,'[1]por deptos 2011-2017'!$BD$10743:$BF$11279,3,0)</f>
        <v>1</v>
      </c>
      <c r="E543" s="67">
        <f t="shared" si="178"/>
        <v>5.7971014492753622E-4</v>
      </c>
      <c r="F543" s="67">
        <f t="shared" si="179"/>
        <v>2.3272050267628578E-4</v>
      </c>
      <c r="G543" s="49">
        <f t="shared" si="180"/>
        <v>-0.5</v>
      </c>
      <c r="H543" s="63">
        <f t="shared" si="181"/>
        <v>-2.8985507246376811E-4</v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2011-2017'!$BD$10743:$BF$11279,3,0)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0</v>
      </c>
      <c r="D545" s="74">
        <f>VLOOKUP(B545,'[1]por deptos 2011-2017'!$BD$10743:$BF$11279,3,0)</f>
        <v>0</v>
      </c>
      <c r="E545" s="67" t="str">
        <f t="shared" si="178"/>
        <v/>
      </c>
      <c r="F545" s="67" t="str">
        <f t="shared" si="179"/>
        <v/>
      </c>
      <c r="G545" s="49" t="str">
        <f t="shared" si="180"/>
        <v>0</v>
      </c>
      <c r="H545" s="63" t="str">
        <f t="shared" si="181"/>
        <v/>
      </c>
    </row>
    <row r="546" spans="1:9" x14ac:dyDescent="0.2">
      <c r="B546" s="58" t="s">
        <v>528</v>
      </c>
      <c r="C546" s="74">
        <v>0</v>
      </c>
      <c r="D546" s="74">
        <f>VLOOKUP(B546,'[1]por deptos 2011-2017'!$BD$10743:$BF$11279,3,0)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2011-2017'!$BD$10743:$BF$11279,3,0)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1501</v>
      </c>
      <c r="D553" s="23">
        <f>SUM(D554:D579)</f>
        <v>2159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0.43837441705529645</v>
      </c>
      <c r="H553" s="25">
        <f>+IF(OR(AND(E553=""),(G553="")),"",E553*G553)</f>
        <v>0.43837441705529645</v>
      </c>
    </row>
    <row r="554" spans="1:9" x14ac:dyDescent="0.2">
      <c r="B554" s="57" t="s">
        <v>332</v>
      </c>
      <c r="C554" s="74">
        <v>10</v>
      </c>
      <c r="D554" s="74">
        <f>VLOOKUP(B554,'[1]por deptos 2011-2017'!$BD$10743:$BF$11279,3,0)</f>
        <v>10</v>
      </c>
      <c r="E554" s="66">
        <f t="shared" si="182"/>
        <v>6.6622251832111927E-3</v>
      </c>
      <c r="F554" s="66">
        <f t="shared" si="183"/>
        <v>4.6317739694302917E-3</v>
      </c>
      <c r="G554" s="62">
        <f>+IF(OR(AND(D554=0),(C554=0)),"0",((D554-C554)/C554))</f>
        <v>0</v>
      </c>
      <c r="H554" s="61">
        <f>+IF(OR(AND(E554=""),(G554="")),"",E554*G554)</f>
        <v>0</v>
      </c>
    </row>
    <row r="555" spans="1:9" x14ac:dyDescent="0.2">
      <c r="B555" s="58" t="s">
        <v>147</v>
      </c>
      <c r="C555" s="74">
        <v>31</v>
      </c>
      <c r="D555" s="74">
        <f>VLOOKUP(B555,'[1]por deptos 2011-2017'!$BD$10743:$BF$11279,3,0)</f>
        <v>26</v>
      </c>
      <c r="E555" s="67">
        <f t="shared" si="182"/>
        <v>2.0652898067954697E-2</v>
      </c>
      <c r="F555" s="67">
        <f t="shared" si="183"/>
        <v>1.2042612320518759E-2</v>
      </c>
      <c r="G555" s="49">
        <f t="shared" ref="G555:G579" si="184">+IF(OR(AND(D555=0),(C555=0)),"0",((D555-C555)/C555))</f>
        <v>-0.16129032258064516</v>
      </c>
      <c r="H555" s="63">
        <f t="shared" ref="H555:H579" si="185">+IF(OR(AND(E555=""),(G555="")),"",E555*G555)</f>
        <v>-3.3311125916055963E-3</v>
      </c>
    </row>
    <row r="556" spans="1:9" x14ac:dyDescent="0.2">
      <c r="B556" s="58" t="s">
        <v>606</v>
      </c>
      <c r="C556" s="74">
        <v>82</v>
      </c>
      <c r="D556" s="74">
        <f>VLOOKUP(B556,'[1]por deptos 2011-2017'!$BD$10743:$BF$11279,3,0)</f>
        <v>183</v>
      </c>
      <c r="E556" s="67">
        <f t="shared" si="182"/>
        <v>5.4630246502331781E-2</v>
      </c>
      <c r="F556" s="67">
        <f t="shared" si="183"/>
        <v>8.4761463640574339E-2</v>
      </c>
      <c r="G556" s="49">
        <f t="shared" si="184"/>
        <v>1.2317073170731707</v>
      </c>
      <c r="H556" s="63">
        <f t="shared" si="185"/>
        <v>6.7288474350433045E-2</v>
      </c>
    </row>
    <row r="557" spans="1:9" x14ac:dyDescent="0.2">
      <c r="B557" s="58" t="s">
        <v>333</v>
      </c>
      <c r="C557" s="74">
        <v>129</v>
      </c>
      <c r="D557" s="74">
        <f>VLOOKUP(B557,'[1]por deptos 2011-2017'!$BD$10743:$BF$11279,3,0)</f>
        <v>163</v>
      </c>
      <c r="E557" s="67">
        <f t="shared" si="182"/>
        <v>8.5942704863424382E-2</v>
      </c>
      <c r="F557" s="67">
        <f t="shared" si="183"/>
        <v>7.5497915701713755E-2</v>
      </c>
      <c r="G557" s="49">
        <f t="shared" si="184"/>
        <v>0.26356589147286824</v>
      </c>
      <c r="H557" s="63">
        <f t="shared" si="185"/>
        <v>2.2651565622918056E-2</v>
      </c>
    </row>
    <row r="558" spans="1:9" x14ac:dyDescent="0.2">
      <c r="B558" s="58" t="s">
        <v>148</v>
      </c>
      <c r="C558" s="74">
        <v>2</v>
      </c>
      <c r="D558" s="74">
        <f>VLOOKUP(B558,'[1]por deptos 2011-2017'!$BD$10743:$BF$11279,3,0)</f>
        <v>7</v>
      </c>
      <c r="E558" s="67">
        <f t="shared" si="182"/>
        <v>1.3324450366422385E-3</v>
      </c>
      <c r="F558" s="67">
        <f t="shared" si="183"/>
        <v>3.2422417786012042E-3</v>
      </c>
      <c r="G558" s="49">
        <f t="shared" si="184"/>
        <v>2.5</v>
      </c>
      <c r="H558" s="63">
        <f t="shared" si="185"/>
        <v>3.3311125916055963E-3</v>
      </c>
    </row>
    <row r="559" spans="1:9" x14ac:dyDescent="0.2">
      <c r="B559" s="58" t="s">
        <v>146</v>
      </c>
      <c r="C559" s="74">
        <v>0</v>
      </c>
      <c r="D559" s="74">
        <f>VLOOKUP(B559,'[1]por deptos 2011-2017'!$BD$10743:$BF$11279,3,0)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4</v>
      </c>
      <c r="D560" s="74">
        <f>VLOOKUP(B560,'[1]por deptos 2011-2017'!$BD$10743:$BF$11279,3,0)</f>
        <v>5</v>
      </c>
      <c r="E560" s="65">
        <f t="shared" si="182"/>
        <v>2.6648900732844771E-3</v>
      </c>
      <c r="F560" s="65">
        <f t="shared" si="183"/>
        <v>2.3158869847151459E-3</v>
      </c>
      <c r="G560" s="65">
        <f t="shared" si="184"/>
        <v>0.25</v>
      </c>
      <c r="H560" s="48">
        <f t="shared" si="185"/>
        <v>6.6622251832111927E-4</v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2011-2017'!$BD$10743:$BF$11279,3,0)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1</v>
      </c>
      <c r="D562" s="74">
        <f>VLOOKUP(B562,'[1]por deptos 2011-2017'!$BD$10743:$BF$11279,3,0)</f>
        <v>6</v>
      </c>
      <c r="E562" s="65">
        <f t="shared" si="182"/>
        <v>6.6622251832111927E-4</v>
      </c>
      <c r="F562" s="65">
        <f t="shared" si="183"/>
        <v>2.779064381658175E-3</v>
      </c>
      <c r="G562" s="65">
        <f t="shared" si="184"/>
        <v>5</v>
      </c>
      <c r="H562" s="48">
        <f t="shared" si="185"/>
        <v>3.3311125916055963E-3</v>
      </c>
      <c r="I562" s="2"/>
    </row>
    <row r="563" spans="1:9" s="26" customFormat="1" x14ac:dyDescent="0.2">
      <c r="A563" s="41"/>
      <c r="B563" s="59" t="s">
        <v>530</v>
      </c>
      <c r="C563" s="73">
        <v>49</v>
      </c>
      <c r="D563" s="74">
        <f>VLOOKUP(B563,'[1]por deptos 2011-2017'!$BD$10743:$BF$11279,3,0)</f>
        <v>1</v>
      </c>
      <c r="E563" s="65">
        <f t="shared" si="182"/>
        <v>3.2644903397734841E-2</v>
      </c>
      <c r="F563" s="65">
        <f t="shared" si="183"/>
        <v>4.6317739694302917E-4</v>
      </c>
      <c r="G563" s="65">
        <f t="shared" si="184"/>
        <v>-0.97959183673469385</v>
      </c>
      <c r="H563" s="48">
        <f t="shared" si="185"/>
        <v>-3.1978680879413718E-2</v>
      </c>
      <c r="I563" s="2"/>
    </row>
    <row r="564" spans="1:9" s="26" customFormat="1" x14ac:dyDescent="0.2">
      <c r="A564" s="40"/>
      <c r="B564" s="59" t="s">
        <v>565</v>
      </c>
      <c r="C564" s="73">
        <v>17</v>
      </c>
      <c r="D564" s="74">
        <f>VLOOKUP(B564,'[1]por deptos 2011-2017'!$BD$10743:$BF$11279,3,0)</f>
        <v>76</v>
      </c>
      <c r="E564" s="65">
        <f t="shared" ref="E564:E565" si="186">+IF(C564=0,"",C564/C$553)</f>
        <v>1.1325782811459028E-2</v>
      </c>
      <c r="F564" s="65">
        <f t="shared" ref="F564:F565" si="187">+IF(D564=0,"",D564/D$553)</f>
        <v>3.5201482167670217E-2</v>
      </c>
      <c r="G564" s="65">
        <f t="shared" ref="G564:G565" si="188">+IF(OR(AND(D564=0),(C564=0)),"0",((D564-C564)/C564))</f>
        <v>3.4705882352941178</v>
      </c>
      <c r="H564" s="48">
        <f t="shared" ref="H564:H565" si="189">+IF(OR(AND(E564=""),(G564="")),"",E564*G564)</f>
        <v>3.9307128580946038E-2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2011-2017'!$BD$10743:$BF$11279,3,0)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2011-2017'!$BD$10743:$BF$11279,3,0)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229</v>
      </c>
      <c r="D567" s="74">
        <f>VLOOKUP(B567,'[1]por deptos 2011-2017'!$BD$10743:$BF$11279,3,0)</f>
        <v>840</v>
      </c>
      <c r="E567" s="65">
        <f t="shared" si="190"/>
        <v>0.1525649566955363</v>
      </c>
      <c r="F567" s="65">
        <f t="shared" si="191"/>
        <v>0.38906901343214451</v>
      </c>
      <c r="G567" s="65">
        <f t="shared" si="184"/>
        <v>2.6681222707423582</v>
      </c>
      <c r="H567" s="48">
        <f t="shared" si="185"/>
        <v>0.40706195869420386</v>
      </c>
      <c r="I567" s="2"/>
    </row>
    <row r="568" spans="1:9" s="26" customFormat="1" x14ac:dyDescent="0.2">
      <c r="A568" s="41"/>
      <c r="B568" s="59" t="s">
        <v>150</v>
      </c>
      <c r="C568" s="73">
        <v>19</v>
      </c>
      <c r="D568" s="74">
        <f>VLOOKUP(B568,'[1]por deptos 2011-2017'!$BD$10743:$BF$11279,3,0)</f>
        <v>50</v>
      </c>
      <c r="E568" s="65">
        <f t="shared" si="190"/>
        <v>1.2658227848101266E-2</v>
      </c>
      <c r="F568" s="65">
        <f t="shared" si="191"/>
        <v>2.3158869847151459E-2</v>
      </c>
      <c r="G568" s="65">
        <f t="shared" si="184"/>
        <v>1.631578947368421</v>
      </c>
      <c r="H568" s="48">
        <f t="shared" si="185"/>
        <v>2.0652898067954697E-2</v>
      </c>
      <c r="I568" s="2"/>
    </row>
    <row r="569" spans="1:9" s="26" customFormat="1" x14ac:dyDescent="0.2">
      <c r="A569" s="41"/>
      <c r="B569" s="59" t="s">
        <v>151</v>
      </c>
      <c r="C569" s="73">
        <v>18</v>
      </c>
      <c r="D569" s="74">
        <f>VLOOKUP(B569,'[1]por deptos 2011-2017'!$BD$10743:$BF$11279,3,0)</f>
        <v>15</v>
      </c>
      <c r="E569" s="65">
        <f t="shared" si="190"/>
        <v>1.1992005329780146E-2</v>
      </c>
      <c r="F569" s="65">
        <f t="shared" si="191"/>
        <v>6.9476609541454376E-3</v>
      </c>
      <c r="G569" s="65">
        <f t="shared" si="184"/>
        <v>-0.16666666666666666</v>
      </c>
      <c r="H569" s="48">
        <f t="shared" si="185"/>
        <v>-1.9986675549633574E-3</v>
      </c>
      <c r="I569" s="2"/>
    </row>
    <row r="570" spans="1:9" s="26" customFormat="1" ht="13.5" customHeight="1" x14ac:dyDescent="0.2">
      <c r="A570" s="41"/>
      <c r="B570" s="59" t="s">
        <v>338</v>
      </c>
      <c r="C570" s="73">
        <v>793</v>
      </c>
      <c r="D570" s="74">
        <f>VLOOKUP(B570,'[1]por deptos 2011-2017'!$BD$10743:$BF$11279,3,0)</f>
        <v>679</v>
      </c>
      <c r="E570" s="65">
        <f t="shared" si="190"/>
        <v>0.52831445702864754</v>
      </c>
      <c r="F570" s="65">
        <f t="shared" si="191"/>
        <v>0.31449745252431682</v>
      </c>
      <c r="G570" s="65">
        <f t="shared" si="184"/>
        <v>-0.1437578814627995</v>
      </c>
      <c r="H570" s="48">
        <f t="shared" si="185"/>
        <v>-7.5949367088607597E-2</v>
      </c>
      <c r="I570" s="2"/>
    </row>
    <row r="571" spans="1:9" s="26" customFormat="1" x14ac:dyDescent="0.2">
      <c r="A571" s="41"/>
      <c r="B571" s="59" t="s">
        <v>152</v>
      </c>
      <c r="C571" s="73">
        <v>32</v>
      </c>
      <c r="D571" s="74">
        <f>VLOOKUP(B571,'[1]por deptos 2011-2017'!$BD$10743:$BF$11279,3,0)</f>
        <v>30</v>
      </c>
      <c r="E571" s="65">
        <f t="shared" si="190"/>
        <v>2.1319120586275817E-2</v>
      </c>
      <c r="F571" s="65">
        <f t="shared" si="191"/>
        <v>1.3895321908290875E-2</v>
      </c>
      <c r="G571" s="65">
        <f t="shared" si="184"/>
        <v>-6.25E-2</v>
      </c>
      <c r="H571" s="48">
        <f t="shared" si="185"/>
        <v>-1.3324450366422385E-3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36</v>
      </c>
      <c r="D572" s="74">
        <f>VLOOKUP(B572,'[1]por deptos 2011-2017'!$BD$10743:$BF$11279,3,0)</f>
        <v>15</v>
      </c>
      <c r="E572" s="65">
        <f t="shared" si="190"/>
        <v>2.3984010659560292E-2</v>
      </c>
      <c r="F572" s="65">
        <f t="shared" si="191"/>
        <v>6.9476609541454376E-3</v>
      </c>
      <c r="G572" s="65">
        <f t="shared" si="184"/>
        <v>-0.58333333333333337</v>
      </c>
      <c r="H572" s="48">
        <f t="shared" si="185"/>
        <v>-1.3990672884743505E-2</v>
      </c>
      <c r="I572" s="2"/>
    </row>
    <row r="573" spans="1:9" s="26" customFormat="1" ht="12" customHeight="1" x14ac:dyDescent="0.2">
      <c r="A573" s="41"/>
      <c r="B573" s="59" t="s">
        <v>153</v>
      </c>
      <c r="C573" s="73">
        <v>5</v>
      </c>
      <c r="D573" s="74">
        <f>VLOOKUP(B573,'[1]por deptos 2011-2017'!$BD$10743:$BF$11279,3,0)</f>
        <v>1</v>
      </c>
      <c r="E573" s="65">
        <f t="shared" si="190"/>
        <v>3.3311125916055963E-3</v>
      </c>
      <c r="F573" s="65">
        <f t="shared" si="191"/>
        <v>4.6317739694302917E-4</v>
      </c>
      <c r="G573" s="65">
        <f t="shared" si="184"/>
        <v>-0.8</v>
      </c>
      <c r="H573" s="48">
        <f t="shared" si="185"/>
        <v>-2.6648900732844771E-3</v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2011-2017'!$BD$10743:$BF$11279,3,0)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30</v>
      </c>
      <c r="D575" s="74">
        <f>VLOOKUP(B575,'[1]por deptos 2011-2017'!$BD$10743:$BF$11279,3,0)</f>
        <v>49</v>
      </c>
      <c r="E575" s="65">
        <f t="shared" si="190"/>
        <v>1.9986675549633577E-2</v>
      </c>
      <c r="F575" s="65">
        <f t="shared" si="191"/>
        <v>2.269569245020843E-2</v>
      </c>
      <c r="G575" s="65">
        <f t="shared" si="184"/>
        <v>0.6333333333333333</v>
      </c>
      <c r="H575" s="48">
        <f t="shared" si="185"/>
        <v>1.2658227848101266E-2</v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2011-2017'!$BD$10743:$BF$11279,3,0)</f>
        <v>0</v>
      </c>
      <c r="E576" s="65" t="str">
        <f t="shared" si="190"/>
        <v/>
      </c>
      <c r="F576" s="65" t="str">
        <f t="shared" si="191"/>
        <v/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2011-2017'!$BD$10743:$BF$11279,3,0)</f>
        <v>0</v>
      </c>
      <c r="E577" s="65" t="str">
        <f t="shared" si="190"/>
        <v/>
      </c>
      <c r="F577" s="65" t="str">
        <f t="shared" si="191"/>
        <v/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4</v>
      </c>
      <c r="D578" s="74">
        <f>VLOOKUP(B578,'[1]por deptos 2011-2017'!$BD$10743:$BF$11279,3,0)</f>
        <v>3</v>
      </c>
      <c r="E578" s="65">
        <f t="shared" si="190"/>
        <v>2.6648900732844771E-3</v>
      </c>
      <c r="F578" s="65">
        <f t="shared" si="191"/>
        <v>1.3895321908290875E-3</v>
      </c>
      <c r="G578" s="65">
        <f t="shared" si="184"/>
        <v>-0.25</v>
      </c>
      <c r="H578" s="48">
        <f t="shared" si="185"/>
        <v>-6.6622251832111927E-4</v>
      </c>
      <c r="I578" s="2"/>
    </row>
    <row r="579" spans="1:9" x14ac:dyDescent="0.2">
      <c r="B579" s="58" t="s">
        <v>531</v>
      </c>
      <c r="C579" s="74">
        <v>10</v>
      </c>
      <c r="D579" s="74">
        <f>VLOOKUP(B579,'[1]por deptos 2011-2017'!$BD$10743:$BF$11279,3,0)</f>
        <v>0</v>
      </c>
      <c r="E579" s="67">
        <f t="shared" si="190"/>
        <v>6.6622251832111927E-3</v>
      </c>
      <c r="F579" s="67" t="str">
        <f t="shared" si="191"/>
        <v/>
      </c>
      <c r="G579" s="49" t="str">
        <f t="shared" si="184"/>
        <v>0</v>
      </c>
      <c r="H579" s="63">
        <f t="shared" si="185"/>
        <v>0</v>
      </c>
    </row>
    <row r="580" spans="1:9" x14ac:dyDescent="0.2">
      <c r="B580" s="8" t="s">
        <v>394</v>
      </c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418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365</v>
      </c>
      <c r="C8" s="22">
        <f>+C18+C73+C165+C333+C553</f>
        <v>3808</v>
      </c>
      <c r="D8" s="23">
        <f>+D18+D73+D165+D333+D553</f>
        <v>4939</v>
      </c>
      <c r="E8" s="24">
        <f>SUM(E9:E13)</f>
        <v>1</v>
      </c>
      <c r="F8" s="24">
        <f>SUM(F9:F13)</f>
        <v>1</v>
      </c>
      <c r="G8" s="24">
        <f>+(D8-C8)/C8</f>
        <v>0.2970063025210084</v>
      </c>
      <c r="H8" s="25">
        <f>+E8*G8</f>
        <v>0.2970063025210084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31</v>
      </c>
      <c r="D9" s="54">
        <f>+D18</f>
        <v>42</v>
      </c>
      <c r="E9" s="45">
        <f>C9/$C$8</f>
        <v>8.140756302521009E-3</v>
      </c>
      <c r="F9" s="45">
        <f>D9/$D$8</f>
        <v>8.5037456975096178E-3</v>
      </c>
      <c r="G9" s="46">
        <f>+IF(OR(AND(D9=0),(C9=0)),"0",((D9-C9)/C9))</f>
        <v>0.35483870967741937</v>
      </c>
      <c r="H9" s="47">
        <f>+IF(OR(AND(E9=""),(G9="")),"",E9*G9)</f>
        <v>2.8886554621848741E-3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920</v>
      </c>
      <c r="D10" s="55">
        <f>+D73</f>
        <v>754</v>
      </c>
      <c r="E10" s="48">
        <f>C10/$C$8</f>
        <v>0.24159663865546219</v>
      </c>
      <c r="F10" s="48">
        <f>D10/$D$8</f>
        <v>0.15266248228386314</v>
      </c>
      <c r="G10" s="49">
        <f>+IF(OR(AND(D10=0),(C10=0)),"0",((D10-C10)/C10))</f>
        <v>-0.18043478260869567</v>
      </c>
      <c r="H10" s="50">
        <f>+IF(OR(AND(E10=""),(G10="")),"",E10*G10)</f>
        <v>-4.3592436974789921E-2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451</v>
      </c>
      <c r="D11" s="55">
        <f>+D165</f>
        <v>576</v>
      </c>
      <c r="E11" s="48">
        <f>C11/$C$8</f>
        <v>0.11843487394957983</v>
      </c>
      <c r="F11" s="48">
        <f>D11/$D$8</f>
        <v>0.11662279813727475</v>
      </c>
      <c r="G11" s="49">
        <f>+IF(OR(AND(D11=0),(C11=0)),"0",((D11-C11)/C11))</f>
        <v>0.27716186252771619</v>
      </c>
      <c r="H11" s="50">
        <f>+IF(OR(AND(E11=""),(G11="")),"",E11*G11)</f>
        <v>3.2825630252100842E-2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1746</v>
      </c>
      <c r="D12" s="55">
        <f>+D333</f>
        <v>2502</v>
      </c>
      <c r="E12" s="48">
        <f>C12/$C$8</f>
        <v>0.45850840336134452</v>
      </c>
      <c r="F12" s="48">
        <f>D12/$D$8</f>
        <v>0.50658027940878725</v>
      </c>
      <c r="G12" s="49">
        <f>+IF(OR(AND(D12=0),(C12=0)),"0",((D12-C12)/C12))</f>
        <v>0.4329896907216495</v>
      </c>
      <c r="H12" s="50">
        <f>+IF(OR(AND(E12=""),(G12="")),"",E12*G12)</f>
        <v>0.19852941176470587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660</v>
      </c>
      <c r="D13" s="56">
        <f>+D553</f>
        <v>1065</v>
      </c>
      <c r="E13" s="51">
        <f>C13/$C$8</f>
        <v>0.17331932773109243</v>
      </c>
      <c r="F13" s="51">
        <f>D13/$D$8</f>
        <v>0.2156306944725653</v>
      </c>
      <c r="G13" s="52">
        <f>+IF(OR(AND(D13=0),(C13=0)),"0",((D13-C13)/C13))</f>
        <v>0.61363636363636365</v>
      </c>
      <c r="H13" s="53">
        <f>+IF(OR(AND(E13=""),(G13="")),"",E13*G13)</f>
        <v>0.10635504201680672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31</v>
      </c>
      <c r="D18" s="23">
        <f>SUM(D19:D67)</f>
        <v>42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0.35483870967741937</v>
      </c>
      <c r="H18" s="25">
        <f>+IF(OR(AND(E18=""),(G18="")),"",E18*G18)</f>
        <v>0.35483870967741937</v>
      </c>
    </row>
    <row r="19" spans="1:9" x14ac:dyDescent="0.2">
      <c r="B19" s="57" t="s">
        <v>0</v>
      </c>
      <c r="C19" s="60">
        <v>0</v>
      </c>
      <c r="D19" s="60">
        <f>VLOOKUP(B19,'[1]por deptos 2011-2017'!$BD$11280:$BF$11816,3,0)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2011-2017'!$BD$11280:$BF$11816,3,0)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2011-2017'!$BD$11280:$BF$11816,3,0)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2011-2017'!$BD$11280:$BF$11816,3,0)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2011-2017'!$BD$11280:$BF$11816,3,0)</f>
        <v>0</v>
      </c>
      <c r="E23" s="63" t="str">
        <f t="shared" si="0"/>
        <v/>
      </c>
      <c r="F23" s="63" t="str">
        <f t="shared" si="1"/>
        <v/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0</v>
      </c>
      <c r="D24" s="60">
        <f>VLOOKUP(B24,'[1]por deptos 2011-2017'!$BD$11280:$BF$11816,3,0)</f>
        <v>0</v>
      </c>
      <c r="E24" s="63" t="str">
        <f t="shared" si="0"/>
        <v/>
      </c>
      <c r="F24" s="63" t="str">
        <f t="shared" si="1"/>
        <v/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2011-2017'!$BD$11280:$BF$11816,3,0)</f>
        <v>1</v>
      </c>
      <c r="E25" s="63" t="str">
        <f t="shared" ref="E25" si="4">+IF(C25=0,"",C25/C$18)</f>
        <v/>
      </c>
      <c r="F25" s="63">
        <f t="shared" ref="F25" si="5">+IF(D25=0,"",D25/D$18)</f>
        <v>2.3809523809523808E-2</v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0</v>
      </c>
      <c r="D26" s="60">
        <f>VLOOKUP(B26,'[1]por deptos 2011-2017'!$BD$11280:$BF$11816,3,0)</f>
        <v>6</v>
      </c>
      <c r="E26" s="63" t="str">
        <f t="shared" si="0"/>
        <v/>
      </c>
      <c r="F26" s="63">
        <f t="shared" si="1"/>
        <v>0.14285714285714285</v>
      </c>
      <c r="G26" s="49" t="str">
        <f t="shared" si="2"/>
        <v>0</v>
      </c>
      <c r="H26" s="63" t="str">
        <f t="shared" si="3"/>
        <v/>
      </c>
    </row>
    <row r="27" spans="1:9" x14ac:dyDescent="0.2">
      <c r="B27" s="58" t="s">
        <v>580</v>
      </c>
      <c r="C27" s="60">
        <v>3</v>
      </c>
      <c r="D27" s="60">
        <f>VLOOKUP(B27,'[1]por deptos 2011-2017'!$BD$11280:$BF$11816,3,0)</f>
        <v>1</v>
      </c>
      <c r="E27" s="63">
        <f t="shared" si="0"/>
        <v>9.6774193548387094E-2</v>
      </c>
      <c r="F27" s="63">
        <f t="shared" si="1"/>
        <v>2.3809523809523808E-2</v>
      </c>
      <c r="G27" s="49">
        <f t="shared" si="2"/>
        <v>-0.66666666666666663</v>
      </c>
      <c r="H27" s="63">
        <f t="shared" si="3"/>
        <v>-6.4516129032258063E-2</v>
      </c>
    </row>
    <row r="28" spans="1:9" x14ac:dyDescent="0.2">
      <c r="B28" s="58" t="s">
        <v>3</v>
      </c>
      <c r="C28" s="60">
        <v>1</v>
      </c>
      <c r="D28" s="60">
        <f>VLOOKUP(B28,'[1]por deptos 2011-2017'!$BD$11280:$BF$11816,3,0)</f>
        <v>2</v>
      </c>
      <c r="E28" s="63">
        <f t="shared" si="0"/>
        <v>3.2258064516129031E-2</v>
      </c>
      <c r="F28" s="63">
        <f t="shared" si="1"/>
        <v>4.7619047619047616E-2</v>
      </c>
      <c r="G28" s="49">
        <f t="shared" si="2"/>
        <v>1</v>
      </c>
      <c r="H28" s="63">
        <f t="shared" si="3"/>
        <v>3.2258064516129031E-2</v>
      </c>
    </row>
    <row r="29" spans="1:9" x14ac:dyDescent="0.2">
      <c r="B29" s="58" t="s">
        <v>5</v>
      </c>
      <c r="C29" s="60">
        <v>4</v>
      </c>
      <c r="D29" s="60">
        <f>VLOOKUP(B29,'[1]por deptos 2011-2017'!$BD$11280:$BF$11816,3,0)</f>
        <v>4</v>
      </c>
      <c r="E29" s="63">
        <f t="shared" si="0"/>
        <v>0.12903225806451613</v>
      </c>
      <c r="F29" s="63">
        <f t="shared" si="1"/>
        <v>9.5238095238095233E-2</v>
      </c>
      <c r="G29" s="49">
        <f t="shared" si="2"/>
        <v>0</v>
      </c>
      <c r="H29" s="63">
        <f t="shared" si="3"/>
        <v>0</v>
      </c>
    </row>
    <row r="30" spans="1:9" x14ac:dyDescent="0.2">
      <c r="B30" s="58" t="s">
        <v>158</v>
      </c>
      <c r="C30" s="60">
        <v>0</v>
      </c>
      <c r="D30" s="60">
        <f>VLOOKUP(B30,'[1]por deptos 2011-2017'!$BD$11280:$BF$11816,3,0)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1</v>
      </c>
      <c r="D31" s="60">
        <f>VLOOKUP(B31,'[1]por deptos 2011-2017'!$BD$11280:$BF$11816,3,0)</f>
        <v>0</v>
      </c>
      <c r="E31" s="63">
        <f t="shared" si="0"/>
        <v>3.2258064516129031E-2</v>
      </c>
      <c r="F31" s="63" t="str">
        <f t="shared" si="1"/>
        <v/>
      </c>
      <c r="G31" s="49" t="str">
        <f t="shared" si="2"/>
        <v>0</v>
      </c>
      <c r="H31" s="63">
        <f t="shared" si="3"/>
        <v>0</v>
      </c>
    </row>
    <row r="32" spans="1:9" x14ac:dyDescent="0.2">
      <c r="B32" s="58" t="s">
        <v>4</v>
      </c>
      <c r="C32" s="60">
        <v>1</v>
      </c>
      <c r="D32" s="60">
        <f>VLOOKUP(B32,'[1]por deptos 2011-2017'!$BD$11280:$BF$11816,3,0)</f>
        <v>0</v>
      </c>
      <c r="E32" s="63">
        <f t="shared" si="0"/>
        <v>3.2258064516129031E-2</v>
      </c>
      <c r="F32" s="63" t="str">
        <f t="shared" si="1"/>
        <v/>
      </c>
      <c r="G32" s="49" t="str">
        <f t="shared" si="2"/>
        <v>0</v>
      </c>
      <c r="H32" s="63">
        <f t="shared" si="3"/>
        <v>0</v>
      </c>
    </row>
    <row r="33" spans="2:8" x14ac:dyDescent="0.2">
      <c r="B33" s="58" t="s">
        <v>6</v>
      </c>
      <c r="C33" s="60">
        <v>0</v>
      </c>
      <c r="D33" s="60">
        <f>VLOOKUP(B33,'[1]por deptos 2011-2017'!$BD$11280:$BF$11816,3,0)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2011-2017'!$BD$11280:$BF$11816,3,0)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1</v>
      </c>
      <c r="D35" s="60">
        <f>VLOOKUP(B35,'[1]por deptos 2011-2017'!$BD$11280:$BF$11816,3,0)</f>
        <v>0</v>
      </c>
      <c r="E35" s="63">
        <f t="shared" si="0"/>
        <v>3.2258064516129031E-2</v>
      </c>
      <c r="F35" s="63" t="str">
        <f t="shared" si="1"/>
        <v/>
      </c>
      <c r="G35" s="49" t="str">
        <f t="shared" si="2"/>
        <v>0</v>
      </c>
      <c r="H35" s="63">
        <f t="shared" si="3"/>
        <v>0</v>
      </c>
    </row>
    <row r="36" spans="2:8" x14ac:dyDescent="0.2">
      <c r="B36" s="58" t="s">
        <v>162</v>
      </c>
      <c r="C36" s="60">
        <v>0</v>
      </c>
      <c r="D36" s="60">
        <f>VLOOKUP(B36,'[1]por deptos 2011-2017'!$BD$11280:$BF$11816,3,0)</f>
        <v>1</v>
      </c>
      <c r="E36" s="63" t="str">
        <f t="shared" si="0"/>
        <v/>
      </c>
      <c r="F36" s="63">
        <f t="shared" si="1"/>
        <v>2.3809523809523808E-2</v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0</v>
      </c>
      <c r="D37" s="60">
        <f>VLOOKUP(B37,'[1]por deptos 2011-2017'!$BD$11280:$BF$11816,3,0)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0</v>
      </c>
      <c r="D38" s="60">
        <f>VLOOKUP(B38,'[1]por deptos 2011-2017'!$BD$11280:$BF$11816,3,0)</f>
        <v>0</v>
      </c>
      <c r="E38" s="63" t="str">
        <f t="shared" si="0"/>
        <v/>
      </c>
      <c r="F38" s="63" t="str">
        <f t="shared" si="1"/>
        <v/>
      </c>
      <c r="G38" s="49" t="str">
        <f t="shared" si="2"/>
        <v>0</v>
      </c>
      <c r="H38" s="63" t="str">
        <f t="shared" si="3"/>
        <v/>
      </c>
    </row>
    <row r="39" spans="2:8" x14ac:dyDescent="0.2">
      <c r="B39" s="58" t="s">
        <v>164</v>
      </c>
      <c r="C39" s="60">
        <v>0</v>
      </c>
      <c r="D39" s="60">
        <f>VLOOKUP(B39,'[1]por deptos 2011-2017'!$BD$11280:$BF$11816,3,0)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2011-2017'!$BD$11280:$BF$11816,3,0)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2011-2017'!$BD$11280:$BF$11816,3,0)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2011-2017'!$BD$11280:$BF$11816,3,0)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2011-2017'!$BD$11280:$BF$11816,3,0)</f>
        <v>0</v>
      </c>
      <c r="E43" s="63" t="str">
        <f t="shared" si="0"/>
        <v/>
      </c>
      <c r="F43" s="63" t="str">
        <f t="shared" si="1"/>
        <v/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0</v>
      </c>
      <c r="D44" s="60">
        <f>VLOOKUP(B44,'[1]por deptos 2011-2017'!$BD$11280:$BF$11816,3,0)</f>
        <v>0</v>
      </c>
      <c r="E44" s="63" t="str">
        <f t="shared" si="0"/>
        <v/>
      </c>
      <c r="F44" s="63" t="str">
        <f t="shared" si="1"/>
        <v/>
      </c>
      <c r="G44" s="49" t="str">
        <f t="shared" si="2"/>
        <v>0</v>
      </c>
      <c r="H44" s="63" t="str">
        <f t="shared" si="3"/>
        <v/>
      </c>
    </row>
    <row r="45" spans="2:8" x14ac:dyDescent="0.2">
      <c r="B45" s="58" t="s">
        <v>8</v>
      </c>
      <c r="C45" s="60">
        <v>0</v>
      </c>
      <c r="D45" s="60">
        <f>VLOOKUP(B45,'[1]por deptos 2011-2017'!$BD$11280:$BF$11816,3,0)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2011-2017'!$BD$11280:$BF$11816,3,0)</f>
        <v>1</v>
      </c>
      <c r="E46" s="63" t="str">
        <f t="shared" si="0"/>
        <v/>
      </c>
      <c r="F46" s="63">
        <f t="shared" si="1"/>
        <v>2.3809523809523808E-2</v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2011-2017'!$BD$11280:$BF$11816,3,0)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2011-2017'!$BD$11280:$BF$11816,3,0)</f>
        <v>0</v>
      </c>
      <c r="E48" s="63" t="str">
        <f t="shared" si="0"/>
        <v/>
      </c>
      <c r="F48" s="63" t="str">
        <f t="shared" si="1"/>
        <v/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11</v>
      </c>
      <c r="D49" s="60">
        <f>VLOOKUP(B49,'[1]por deptos 2011-2017'!$BD$11280:$BF$11816,3,0)</f>
        <v>14</v>
      </c>
      <c r="E49" s="63">
        <f t="shared" si="0"/>
        <v>0.35483870967741937</v>
      </c>
      <c r="F49" s="63">
        <f t="shared" si="1"/>
        <v>0.33333333333333331</v>
      </c>
      <c r="G49" s="49">
        <f t="shared" si="2"/>
        <v>0.27272727272727271</v>
      </c>
      <c r="H49" s="63">
        <f t="shared" si="3"/>
        <v>9.6774193548387094E-2</v>
      </c>
    </row>
    <row r="50" spans="1:8" x14ac:dyDescent="0.2">
      <c r="B50" s="58" t="s">
        <v>582</v>
      </c>
      <c r="C50" s="60">
        <v>0</v>
      </c>
      <c r="D50" s="60">
        <f>VLOOKUP(B50,'[1]por deptos 2011-2017'!$BD$11280:$BF$11816,3,0)</f>
        <v>1</v>
      </c>
      <c r="E50" s="63" t="str">
        <f t="shared" si="0"/>
        <v/>
      </c>
      <c r="F50" s="63">
        <f t="shared" si="1"/>
        <v>2.3809523809523808E-2</v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0</v>
      </c>
      <c r="D51" s="60">
        <f>VLOOKUP(B51,'[1]por deptos 2011-2017'!$BD$11280:$BF$11816,3,0)</f>
        <v>1</v>
      </c>
      <c r="E51" s="63" t="str">
        <f t="shared" si="0"/>
        <v/>
      </c>
      <c r="F51" s="63">
        <f t="shared" si="1"/>
        <v>2.3809523809523808E-2</v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0</v>
      </c>
      <c r="D52" s="60">
        <f>VLOOKUP(B52,'[1]por deptos 2011-2017'!$BD$11280:$BF$11816,3,0)</f>
        <v>0</v>
      </c>
      <c r="E52" s="63" t="str">
        <f t="shared" si="0"/>
        <v/>
      </c>
      <c r="F52" s="63" t="str">
        <f t="shared" si="1"/>
        <v/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0</v>
      </c>
      <c r="D53" s="60">
        <f>VLOOKUP(B53,'[1]por deptos 2011-2017'!$BD$11280:$BF$11816,3,0)</f>
        <v>0</v>
      </c>
      <c r="E53" s="63" t="str">
        <f t="shared" si="0"/>
        <v/>
      </c>
      <c r="F53" s="63" t="str">
        <f t="shared" si="1"/>
        <v/>
      </c>
      <c r="G53" s="49" t="str">
        <f t="shared" si="2"/>
        <v>0</v>
      </c>
      <c r="H53" s="63" t="str">
        <f t="shared" si="3"/>
        <v/>
      </c>
    </row>
    <row r="54" spans="1:8" x14ac:dyDescent="0.2">
      <c r="B54" s="58" t="s">
        <v>10</v>
      </c>
      <c r="C54" s="60">
        <v>0</v>
      </c>
      <c r="D54" s="60">
        <f>VLOOKUP(B54,'[1]por deptos 2011-2017'!$BD$11280:$BF$11816,3,0)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2011-2017'!$BD$11280:$BF$11816,3,0)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2011-2017'!$BD$11280:$BF$11816,3,0)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2011-2017'!$BD$11280:$BF$11816,3,0)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2011-2017'!$BD$11280:$BF$11816,3,0)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0</v>
      </c>
      <c r="D59" s="60">
        <f>VLOOKUP(B59,'[1]por deptos 2011-2017'!$BD$11280:$BF$11816,3,0)</f>
        <v>3</v>
      </c>
      <c r="E59" s="63" t="str">
        <f t="shared" si="0"/>
        <v/>
      </c>
      <c r="F59" s="63">
        <f t="shared" si="1"/>
        <v>7.1428571428571425E-2</v>
      </c>
      <c r="G59" s="49" t="str">
        <f t="shared" si="2"/>
        <v>0</v>
      </c>
      <c r="H59" s="63" t="str">
        <f t="shared" si="3"/>
        <v/>
      </c>
    </row>
    <row r="60" spans="1:8" x14ac:dyDescent="0.2">
      <c r="B60" s="58" t="s">
        <v>173</v>
      </c>
      <c r="C60" s="60">
        <v>1</v>
      </c>
      <c r="D60" s="60">
        <f>VLOOKUP(B60,'[1]por deptos 2011-2017'!$BD$11280:$BF$11816,3,0)</f>
        <v>0</v>
      </c>
      <c r="E60" s="63">
        <f t="shared" si="0"/>
        <v>3.2258064516129031E-2</v>
      </c>
      <c r="F60" s="63" t="str">
        <f t="shared" si="1"/>
        <v/>
      </c>
      <c r="G60" s="49" t="str">
        <f t="shared" si="2"/>
        <v>0</v>
      </c>
      <c r="H60" s="63">
        <f t="shared" si="3"/>
        <v>0</v>
      </c>
    </row>
    <row r="61" spans="1:8" x14ac:dyDescent="0.2">
      <c r="B61" s="58" t="s">
        <v>174</v>
      </c>
      <c r="C61" s="60">
        <v>7</v>
      </c>
      <c r="D61" s="60">
        <f>VLOOKUP(B61,'[1]por deptos 2011-2017'!$BD$11280:$BF$11816,3,0)</f>
        <v>1</v>
      </c>
      <c r="E61" s="63">
        <f t="shared" si="0"/>
        <v>0.22580645161290322</v>
      </c>
      <c r="F61" s="63">
        <f t="shared" si="1"/>
        <v>2.3809523809523808E-2</v>
      </c>
      <c r="G61" s="49">
        <f t="shared" si="2"/>
        <v>-0.8571428571428571</v>
      </c>
      <c r="H61" s="63">
        <f t="shared" si="3"/>
        <v>-0.19354838709677419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2011-2017'!$BD$11280:$BF$11816,3,0)</f>
        <v>3</v>
      </c>
      <c r="E62" s="48" t="str">
        <f t="shared" ref="E62:E63" si="8">+IF(C62=0,"",C62/C$18)</f>
        <v/>
      </c>
      <c r="F62" s="48">
        <f t="shared" ref="F62:F63" si="9">+IF(D62=0,"",D62/D$18)</f>
        <v>7.1428571428571425E-2</v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2011-2017'!$BD$11280:$BF$11816,3,0)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2011-2017'!$BD$11280:$BF$11816,3,0)</f>
        <v>0</v>
      </c>
      <c r="E64" s="63" t="str">
        <f t="shared" si="0"/>
        <v/>
      </c>
      <c r="F64" s="63" t="str">
        <f t="shared" si="1"/>
        <v/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0</v>
      </c>
      <c r="D65" s="60">
        <f>VLOOKUP(B65,'[1]por deptos 2011-2017'!$BD$11280:$BF$11816,3,0)</f>
        <v>3</v>
      </c>
      <c r="E65" s="63" t="str">
        <f t="shared" si="0"/>
        <v/>
      </c>
      <c r="F65" s="63">
        <f t="shared" si="1"/>
        <v>7.1428571428571425E-2</v>
      </c>
      <c r="G65" s="49" t="str">
        <f t="shared" si="2"/>
        <v>0</v>
      </c>
      <c r="H65" s="63" t="str">
        <f t="shared" si="3"/>
        <v/>
      </c>
    </row>
    <row r="66" spans="1:9" x14ac:dyDescent="0.2">
      <c r="B66" s="58" t="s">
        <v>176</v>
      </c>
      <c r="C66" s="60">
        <v>1</v>
      </c>
      <c r="D66" s="60">
        <f>VLOOKUP(B66,'[1]por deptos 2011-2017'!$BD$11280:$BF$11816,3,0)</f>
        <v>0</v>
      </c>
      <c r="E66" s="63">
        <f t="shared" si="0"/>
        <v>3.2258064516129031E-2</v>
      </c>
      <c r="F66" s="63" t="str">
        <f t="shared" si="1"/>
        <v/>
      </c>
      <c r="G66" s="49" t="str">
        <f t="shared" si="2"/>
        <v>0</v>
      </c>
      <c r="H66" s="63">
        <f t="shared" si="3"/>
        <v>0</v>
      </c>
    </row>
    <row r="67" spans="1:9" x14ac:dyDescent="0.2">
      <c r="B67" s="58" t="s">
        <v>177</v>
      </c>
      <c r="C67" s="60">
        <v>0</v>
      </c>
      <c r="D67" s="60">
        <f>VLOOKUP(B67,'[1]por deptos 2011-2017'!$BD$11280:$BF$11816,3,0)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920</v>
      </c>
      <c r="D73" s="23">
        <f>SUM(D74:D159)</f>
        <v>754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-0.18043478260869567</v>
      </c>
      <c r="H73" s="25">
        <f>+IF(OR(AND(E73=""),(G73="")),"",E73*G73)</f>
        <v>-0.18043478260869567</v>
      </c>
    </row>
    <row r="74" spans="1:9" x14ac:dyDescent="0.2">
      <c r="B74" s="57" t="s">
        <v>435</v>
      </c>
      <c r="C74" s="60">
        <v>39</v>
      </c>
      <c r="D74" s="60">
        <f>VLOOKUP(B74,'[1]por deptos 2011-2017'!$BD$11280:$BF$11816,3,0)</f>
        <v>19</v>
      </c>
      <c r="E74" s="66">
        <f>+IF(C74=0,"",C74/C$73)</f>
        <v>4.2391304347826085E-2</v>
      </c>
      <c r="F74" s="66">
        <f>+IF(D74=0,"",D74/D$73)</f>
        <v>2.5198938992042442E-2</v>
      </c>
      <c r="G74" s="62">
        <f>+IF(OR(AND(D74=0),(C74=0)),"0",((D74-C74)/C74))</f>
        <v>-0.51282051282051277</v>
      </c>
      <c r="H74" s="61">
        <f>+IF(OR(AND(E74=""),(G74="")),"",E74*G74)</f>
        <v>-2.1739130434782605E-2</v>
      </c>
    </row>
    <row r="75" spans="1:9" x14ac:dyDescent="0.2">
      <c r="B75" s="58" t="s">
        <v>584</v>
      </c>
      <c r="C75" s="60">
        <v>10</v>
      </c>
      <c r="D75" s="60">
        <f>VLOOKUP(B75,'[1]por deptos 2011-2017'!$BD$11280:$BF$11816,3,0)</f>
        <v>14</v>
      </c>
      <c r="E75" s="67">
        <f t="shared" ref="E75:E146" si="12">+IF(C75=0,"",C75/C$73)</f>
        <v>1.0869565217391304E-2</v>
      </c>
      <c r="F75" s="67">
        <f t="shared" ref="F75:F146" si="13">+IF(D75=0,"",D75/D$73)</f>
        <v>1.8567639257294429E-2</v>
      </c>
      <c r="G75" s="49">
        <f t="shared" ref="G75:G146" si="14">+IF(OR(AND(D75=0),(C75=0)),"0",((D75-C75)/C75))</f>
        <v>0.4</v>
      </c>
      <c r="H75" s="63">
        <f t="shared" ref="H75:H146" si="15">+IF(OR(AND(E75=""),(G75="")),"",E75*G75)</f>
        <v>4.3478260869565218E-3</v>
      </c>
    </row>
    <row r="76" spans="1:9" s="26" customFormat="1" x14ac:dyDescent="0.2">
      <c r="A76" s="40"/>
      <c r="B76" s="59" t="s">
        <v>533</v>
      </c>
      <c r="C76" s="64">
        <v>2</v>
      </c>
      <c r="D76" s="60">
        <f>VLOOKUP(B76,'[1]por deptos 2011-2017'!$BD$11280:$BF$11816,3,0)</f>
        <v>3</v>
      </c>
      <c r="E76" s="67">
        <f t="shared" ref="E76" si="16">+IF(C76=0,"",C76/C$73)</f>
        <v>2.1739130434782609E-3</v>
      </c>
      <c r="F76" s="67">
        <f t="shared" ref="F76" si="17">+IF(D76=0,"",D76/D$73)</f>
        <v>3.9787798408488064E-3</v>
      </c>
      <c r="G76" s="49">
        <f t="shared" ref="G76" si="18">+IF(OR(AND(D76=0),(C76=0)),"0",((D76-C76)/C76))</f>
        <v>0.5</v>
      </c>
      <c r="H76" s="63">
        <f t="shared" ref="H76" si="19">+IF(OR(AND(E76=""),(G76="")),"",E76*G76)</f>
        <v>1.0869565217391304E-3</v>
      </c>
      <c r="I76" s="2"/>
    </row>
    <row r="77" spans="1:9" s="26" customFormat="1" x14ac:dyDescent="0.2">
      <c r="A77" s="41"/>
      <c r="B77" s="59" t="s">
        <v>585</v>
      </c>
      <c r="C77" s="64">
        <v>5</v>
      </c>
      <c r="D77" s="60">
        <f>VLOOKUP(B77,'[1]por deptos 2011-2017'!$BD$11280:$BF$11816,3,0)</f>
        <v>25</v>
      </c>
      <c r="E77" s="65">
        <f t="shared" si="12"/>
        <v>5.434782608695652E-3</v>
      </c>
      <c r="F77" s="65">
        <f t="shared" si="13"/>
        <v>3.3156498673740056E-2</v>
      </c>
      <c r="G77" s="65">
        <f t="shared" si="14"/>
        <v>4</v>
      </c>
      <c r="H77" s="48">
        <f t="shared" si="15"/>
        <v>2.1739130434782608E-2</v>
      </c>
      <c r="I77" s="2"/>
    </row>
    <row r="78" spans="1:9" s="26" customFormat="1" x14ac:dyDescent="0.2">
      <c r="A78" s="41"/>
      <c r="B78" s="59" t="s">
        <v>178</v>
      </c>
      <c r="C78" s="64">
        <v>13</v>
      </c>
      <c r="D78" s="60">
        <f>VLOOKUP(B78,'[1]por deptos 2011-2017'!$BD$11280:$BF$11816,3,0)</f>
        <v>11</v>
      </c>
      <c r="E78" s="65">
        <f t="shared" si="12"/>
        <v>1.4130434782608696E-2</v>
      </c>
      <c r="F78" s="65">
        <f t="shared" si="13"/>
        <v>1.4588859416445624E-2</v>
      </c>
      <c r="G78" s="65">
        <f t="shared" si="14"/>
        <v>-0.15384615384615385</v>
      </c>
      <c r="H78" s="48">
        <f t="shared" si="15"/>
        <v>-2.1739130434782609E-3</v>
      </c>
      <c r="I78" s="2"/>
    </row>
    <row r="79" spans="1:9" s="26" customFormat="1" x14ac:dyDescent="0.2">
      <c r="A79" s="41"/>
      <c r="B79" s="59" t="s">
        <v>16</v>
      </c>
      <c r="C79" s="64">
        <v>1</v>
      </c>
      <c r="D79" s="60">
        <f>VLOOKUP(B79,'[1]por deptos 2011-2017'!$BD$11280:$BF$11816,3,0)</f>
        <v>3</v>
      </c>
      <c r="E79" s="65">
        <f t="shared" si="12"/>
        <v>1.0869565217391304E-3</v>
      </c>
      <c r="F79" s="65">
        <f t="shared" si="13"/>
        <v>3.9787798408488064E-3</v>
      </c>
      <c r="G79" s="65">
        <f t="shared" si="14"/>
        <v>2</v>
      </c>
      <c r="H79" s="48">
        <f t="shared" si="15"/>
        <v>2.1739130434782609E-3</v>
      </c>
      <c r="I79" s="2"/>
    </row>
    <row r="80" spans="1:9" s="26" customFormat="1" x14ac:dyDescent="0.2">
      <c r="A80" s="40"/>
      <c r="B80" s="59" t="s">
        <v>35</v>
      </c>
      <c r="C80" s="64">
        <v>1</v>
      </c>
      <c r="D80" s="60">
        <f>VLOOKUP(B80,'[1]por deptos 2011-2017'!$BD$11280:$BF$11816,3,0)</f>
        <v>0</v>
      </c>
      <c r="E80" s="65">
        <f t="shared" ref="E80" si="20">+IF(C80=0,"",C80/C$73)</f>
        <v>1.0869565217391304E-3</v>
      </c>
      <c r="F80" s="65" t="str">
        <f t="shared" ref="F80" si="21">+IF(D80=0,"",D80/D$73)</f>
        <v/>
      </c>
      <c r="G80" s="65" t="str">
        <f t="shared" ref="G80" si="22">+IF(OR(AND(D80=0),(C80=0)),"0",((D80-C80)/C80))</f>
        <v>0</v>
      </c>
      <c r="H80" s="48">
        <f t="shared" ref="H80" si="23">+IF(OR(AND(E80=""),(G80="")),"",E80*G80)</f>
        <v>0</v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2011-2017'!$BD$11280:$BF$11816,3,0)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0</v>
      </c>
      <c r="D82" s="60">
        <f>VLOOKUP(B82,'[1]por deptos 2011-2017'!$BD$11280:$BF$11816,3,0)</f>
        <v>5</v>
      </c>
      <c r="E82" s="65" t="str">
        <f t="shared" si="12"/>
        <v/>
      </c>
      <c r="F82" s="65">
        <f t="shared" si="13"/>
        <v>6.6312997347480109E-3</v>
      </c>
      <c r="G82" s="65" t="str">
        <f t="shared" si="14"/>
        <v>0</v>
      </c>
      <c r="H82" s="48" t="str">
        <f t="shared" si="15"/>
        <v/>
      </c>
      <c r="I82" s="2"/>
    </row>
    <row r="83" spans="1:9" s="26" customFormat="1" x14ac:dyDescent="0.2">
      <c r="A83" s="41"/>
      <c r="B83" s="59" t="s">
        <v>436</v>
      </c>
      <c r="C83" s="64">
        <v>1</v>
      </c>
      <c r="D83" s="60">
        <f>VLOOKUP(B83,'[1]por deptos 2011-2017'!$BD$11280:$BF$11816,3,0)</f>
        <v>1</v>
      </c>
      <c r="E83" s="65">
        <f t="shared" si="12"/>
        <v>1.0869565217391304E-3</v>
      </c>
      <c r="F83" s="65">
        <f t="shared" si="13"/>
        <v>1.3262599469496021E-3</v>
      </c>
      <c r="G83" s="65">
        <f t="shared" si="14"/>
        <v>0</v>
      </c>
      <c r="H83" s="48">
        <f t="shared" si="15"/>
        <v>0</v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2011-2017'!$BD$11280:$BF$11816,3,0)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2</v>
      </c>
      <c r="D85" s="60">
        <f>VLOOKUP(B85,'[1]por deptos 2011-2017'!$BD$11280:$BF$11816,3,0)</f>
        <v>6</v>
      </c>
      <c r="E85" s="65">
        <f t="shared" si="12"/>
        <v>2.1739130434782609E-3</v>
      </c>
      <c r="F85" s="65">
        <f t="shared" si="13"/>
        <v>7.9575596816976128E-3</v>
      </c>
      <c r="G85" s="65">
        <f t="shared" si="14"/>
        <v>2</v>
      </c>
      <c r="H85" s="48">
        <f t="shared" si="15"/>
        <v>4.3478260869565218E-3</v>
      </c>
      <c r="I85" s="2"/>
    </row>
    <row r="86" spans="1:9" s="26" customFormat="1" x14ac:dyDescent="0.2">
      <c r="A86" s="41"/>
      <c r="B86" s="59" t="s">
        <v>17</v>
      </c>
      <c r="C86" s="64">
        <v>2</v>
      </c>
      <c r="D86" s="60">
        <f>VLOOKUP(B86,'[1]por deptos 2011-2017'!$BD$11280:$BF$11816,3,0)</f>
        <v>0</v>
      </c>
      <c r="E86" s="65">
        <f t="shared" si="12"/>
        <v>2.1739130434782609E-3</v>
      </c>
      <c r="F86" s="65" t="str">
        <f t="shared" si="13"/>
        <v/>
      </c>
      <c r="G86" s="65" t="str">
        <f t="shared" si="14"/>
        <v>0</v>
      </c>
      <c r="H86" s="48">
        <f t="shared" si="15"/>
        <v>0</v>
      </c>
      <c r="I86" s="2"/>
    </row>
    <row r="87" spans="1:9" s="26" customFormat="1" x14ac:dyDescent="0.2">
      <c r="A87" s="41"/>
      <c r="B87" s="59" t="s">
        <v>183</v>
      </c>
      <c r="C87" s="64">
        <v>10</v>
      </c>
      <c r="D87" s="60">
        <f>VLOOKUP(B87,'[1]por deptos 2011-2017'!$BD$11280:$BF$11816,3,0)</f>
        <v>8</v>
      </c>
      <c r="E87" s="65">
        <f t="shared" si="12"/>
        <v>1.0869565217391304E-2</v>
      </c>
      <c r="F87" s="65">
        <f t="shared" si="13"/>
        <v>1.0610079575596816E-2</v>
      </c>
      <c r="G87" s="65">
        <f t="shared" si="14"/>
        <v>-0.2</v>
      </c>
      <c r="H87" s="48">
        <f t="shared" si="15"/>
        <v>-2.1739130434782609E-3</v>
      </c>
      <c r="I87" s="2"/>
    </row>
    <row r="88" spans="1:9" s="26" customFormat="1" x14ac:dyDescent="0.2">
      <c r="A88" s="40"/>
      <c r="B88" s="59" t="s">
        <v>586</v>
      </c>
      <c r="C88" s="64">
        <v>5</v>
      </c>
      <c r="D88" s="60">
        <f>VLOOKUP(B88,'[1]por deptos 2011-2017'!$BD$11280:$BF$11816,3,0)</f>
        <v>2</v>
      </c>
      <c r="E88" s="65">
        <f t="shared" ref="E88" si="24">+IF(C88=0,"",C88/C$73)</f>
        <v>5.434782608695652E-3</v>
      </c>
      <c r="F88" s="65">
        <f t="shared" ref="F88" si="25">+IF(D88=0,"",D88/D$73)</f>
        <v>2.6525198938992041E-3</v>
      </c>
      <c r="G88" s="65">
        <f t="shared" ref="G88" si="26">+IF(OR(AND(D88=0),(C88=0)),"0",((D88-C88)/C88))</f>
        <v>-0.6</v>
      </c>
      <c r="H88" s="48">
        <f t="shared" ref="H88" si="27">+IF(OR(AND(E88=""),(G88="")),"",E88*G88)</f>
        <v>-3.2608695652173911E-3</v>
      </c>
      <c r="I88" s="2"/>
    </row>
    <row r="89" spans="1:9" s="26" customFormat="1" x14ac:dyDescent="0.2">
      <c r="A89" s="41"/>
      <c r="B89" s="59" t="s">
        <v>184</v>
      </c>
      <c r="C89" s="64">
        <v>36</v>
      </c>
      <c r="D89" s="60">
        <f>VLOOKUP(B89,'[1]por deptos 2011-2017'!$BD$11280:$BF$11816,3,0)</f>
        <v>37</v>
      </c>
      <c r="E89" s="65">
        <f t="shared" si="12"/>
        <v>3.9130434782608699E-2</v>
      </c>
      <c r="F89" s="65">
        <f t="shared" si="13"/>
        <v>4.9071618037135278E-2</v>
      </c>
      <c r="G89" s="65">
        <f t="shared" si="14"/>
        <v>2.7777777777777776E-2</v>
      </c>
      <c r="H89" s="48">
        <f t="shared" si="15"/>
        <v>1.0869565217391304E-3</v>
      </c>
      <c r="I89" s="2"/>
    </row>
    <row r="90" spans="1:9" s="26" customFormat="1" x14ac:dyDescent="0.2">
      <c r="A90" s="41"/>
      <c r="B90" s="59" t="s">
        <v>185</v>
      </c>
      <c r="C90" s="64">
        <v>1</v>
      </c>
      <c r="D90" s="60">
        <f>VLOOKUP(B90,'[1]por deptos 2011-2017'!$BD$11280:$BF$11816,3,0)</f>
        <v>6</v>
      </c>
      <c r="E90" s="65">
        <f t="shared" si="12"/>
        <v>1.0869565217391304E-3</v>
      </c>
      <c r="F90" s="65">
        <f t="shared" si="13"/>
        <v>7.9575596816976128E-3</v>
      </c>
      <c r="G90" s="65">
        <f t="shared" si="14"/>
        <v>5</v>
      </c>
      <c r="H90" s="48">
        <f t="shared" si="15"/>
        <v>5.434782608695652E-3</v>
      </c>
      <c r="I90" s="2"/>
    </row>
    <row r="91" spans="1:9" s="26" customFormat="1" x14ac:dyDescent="0.2">
      <c r="A91" s="41"/>
      <c r="B91" s="59" t="s">
        <v>21</v>
      </c>
      <c r="C91" s="64">
        <v>2</v>
      </c>
      <c r="D91" s="60">
        <f>VLOOKUP(B91,'[1]por deptos 2011-2017'!$BD$11280:$BF$11816,3,0)</f>
        <v>3</v>
      </c>
      <c r="E91" s="65">
        <f t="shared" si="12"/>
        <v>2.1739130434782609E-3</v>
      </c>
      <c r="F91" s="65">
        <f t="shared" si="13"/>
        <v>3.9787798408488064E-3</v>
      </c>
      <c r="G91" s="65">
        <f t="shared" si="14"/>
        <v>0.5</v>
      </c>
      <c r="H91" s="48">
        <f t="shared" si="15"/>
        <v>1.0869565217391304E-3</v>
      </c>
      <c r="I91" s="2"/>
    </row>
    <row r="92" spans="1:9" s="26" customFormat="1" x14ac:dyDescent="0.2">
      <c r="A92" s="41"/>
      <c r="B92" s="59" t="s">
        <v>437</v>
      </c>
      <c r="C92" s="64">
        <v>2</v>
      </c>
      <c r="D92" s="60">
        <f>VLOOKUP(B92,'[1]por deptos 2011-2017'!$BD$11280:$BF$11816,3,0)</f>
        <v>0</v>
      </c>
      <c r="E92" s="65">
        <f t="shared" si="12"/>
        <v>2.1739130434782609E-3</v>
      </c>
      <c r="F92" s="65" t="str">
        <f t="shared" si="13"/>
        <v/>
      </c>
      <c r="G92" s="65" t="str">
        <f t="shared" si="14"/>
        <v>0</v>
      </c>
      <c r="H92" s="48">
        <f t="shared" si="15"/>
        <v>0</v>
      </c>
      <c r="I92" s="2"/>
    </row>
    <row r="93" spans="1:9" s="26" customFormat="1" x14ac:dyDescent="0.2">
      <c r="A93" s="41"/>
      <c r="B93" s="59" t="s">
        <v>186</v>
      </c>
      <c r="C93" s="64">
        <v>1</v>
      </c>
      <c r="D93" s="60">
        <f>VLOOKUP(B93,'[1]por deptos 2011-2017'!$BD$11280:$BF$11816,3,0)</f>
        <v>0</v>
      </c>
      <c r="E93" s="65">
        <f t="shared" si="12"/>
        <v>1.0869565217391304E-3</v>
      </c>
      <c r="F93" s="65" t="str">
        <f t="shared" si="13"/>
        <v/>
      </c>
      <c r="G93" s="65" t="str">
        <f t="shared" si="14"/>
        <v>0</v>
      </c>
      <c r="H93" s="48">
        <f t="shared" si="15"/>
        <v>0</v>
      </c>
      <c r="I93" s="2"/>
    </row>
    <row r="94" spans="1:9" s="26" customFormat="1" x14ac:dyDescent="0.2">
      <c r="A94" s="40"/>
      <c r="B94" s="59" t="s">
        <v>537</v>
      </c>
      <c r="C94" s="64">
        <v>1</v>
      </c>
      <c r="D94" s="60">
        <f>VLOOKUP(B94,'[1]por deptos 2011-2017'!$BD$11280:$BF$11816,3,0)</f>
        <v>6</v>
      </c>
      <c r="E94" s="65">
        <f t="shared" ref="E94:E95" si="28">+IF(C94=0,"",C94/C$73)</f>
        <v>1.0869565217391304E-3</v>
      </c>
      <c r="F94" s="65">
        <f t="shared" ref="F94:F95" si="29">+IF(D94=0,"",D94/D$73)</f>
        <v>7.9575596816976128E-3</v>
      </c>
      <c r="G94" s="65">
        <f t="shared" ref="G94:G95" si="30">+IF(OR(AND(D94=0),(C94=0)),"0",((D94-C94)/C94))</f>
        <v>5</v>
      </c>
      <c r="H94" s="48">
        <f t="shared" ref="H94:H95" si="31">+IF(OR(AND(E94=""),(G94="")),"",E94*G94)</f>
        <v>5.434782608695652E-3</v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2011-2017'!$BD$11280:$BF$11816,3,0)</f>
        <v>1</v>
      </c>
      <c r="E95" s="65" t="str">
        <f t="shared" si="28"/>
        <v/>
      </c>
      <c r="F95" s="65">
        <f t="shared" si="29"/>
        <v>1.3262599469496021E-3</v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5</v>
      </c>
      <c r="D96" s="60">
        <f>VLOOKUP(B96,'[1]por deptos 2011-2017'!$BD$11280:$BF$11816,3,0)</f>
        <v>5</v>
      </c>
      <c r="E96" s="65">
        <f t="shared" si="12"/>
        <v>5.434782608695652E-3</v>
      </c>
      <c r="F96" s="65">
        <f t="shared" si="13"/>
        <v>6.6312997347480109E-3</v>
      </c>
      <c r="G96" s="65">
        <f t="shared" si="14"/>
        <v>0</v>
      </c>
      <c r="H96" s="48">
        <f t="shared" si="15"/>
        <v>0</v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2011-2017'!$BD$11280:$BF$11816,3,0)</f>
        <v>0</v>
      </c>
      <c r="E97" s="65" t="str">
        <f t="shared" si="12"/>
        <v/>
      </c>
      <c r="F97" s="65" t="str">
        <f t="shared" si="13"/>
        <v/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2011-2017'!$BD$11280:$BF$11816,3,0)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0</v>
      </c>
      <c r="D99" s="60">
        <f>VLOOKUP(B99,'[1]por deptos 2011-2017'!$BD$11280:$BF$11816,3,0)</f>
        <v>0</v>
      </c>
      <c r="E99" s="65" t="str">
        <f t="shared" si="12"/>
        <v/>
      </c>
      <c r="F99" s="65" t="str">
        <f t="shared" si="13"/>
        <v/>
      </c>
      <c r="G99" s="65" t="str">
        <f t="shared" si="14"/>
        <v>0</v>
      </c>
      <c r="H99" s="48" t="str">
        <f t="shared" si="15"/>
        <v/>
      </c>
      <c r="I99" s="2"/>
    </row>
    <row r="100" spans="1:9" s="26" customFormat="1" x14ac:dyDescent="0.2">
      <c r="A100" s="41"/>
      <c r="B100" s="59" t="s">
        <v>189</v>
      </c>
      <c r="C100" s="64">
        <v>7</v>
      </c>
      <c r="D100" s="60">
        <f>VLOOKUP(B100,'[1]por deptos 2011-2017'!$BD$11280:$BF$11816,3,0)</f>
        <v>6</v>
      </c>
      <c r="E100" s="65">
        <f t="shared" si="12"/>
        <v>7.6086956521739134E-3</v>
      </c>
      <c r="F100" s="65">
        <f t="shared" si="13"/>
        <v>7.9575596816976128E-3</v>
      </c>
      <c r="G100" s="65">
        <f t="shared" si="14"/>
        <v>-0.14285714285714285</v>
      </c>
      <c r="H100" s="48">
        <f t="shared" si="15"/>
        <v>-1.0869565217391304E-3</v>
      </c>
      <c r="I100" s="2"/>
    </row>
    <row r="101" spans="1:9" s="26" customFormat="1" x14ac:dyDescent="0.2">
      <c r="A101" s="41"/>
      <c r="B101" s="59" t="s">
        <v>438</v>
      </c>
      <c r="C101" s="64">
        <v>5</v>
      </c>
      <c r="D101" s="60">
        <f>VLOOKUP(B101,'[1]por deptos 2011-2017'!$BD$11280:$BF$11816,3,0)</f>
        <v>8</v>
      </c>
      <c r="E101" s="65">
        <f t="shared" si="12"/>
        <v>5.434782608695652E-3</v>
      </c>
      <c r="F101" s="65">
        <f t="shared" si="13"/>
        <v>1.0610079575596816E-2</v>
      </c>
      <c r="G101" s="65">
        <f t="shared" si="14"/>
        <v>0.6</v>
      </c>
      <c r="H101" s="48">
        <f t="shared" si="15"/>
        <v>3.2608695652173911E-3</v>
      </c>
      <c r="I101" s="2"/>
    </row>
    <row r="102" spans="1:9" s="26" customFormat="1" x14ac:dyDescent="0.2">
      <c r="A102" s="41"/>
      <c r="B102" s="59" t="s">
        <v>18</v>
      </c>
      <c r="C102" s="64">
        <v>4</v>
      </c>
      <c r="D102" s="60">
        <f>VLOOKUP(B102,'[1]por deptos 2011-2017'!$BD$11280:$BF$11816,3,0)</f>
        <v>5</v>
      </c>
      <c r="E102" s="65">
        <f t="shared" si="12"/>
        <v>4.3478260869565218E-3</v>
      </c>
      <c r="F102" s="65">
        <f t="shared" si="13"/>
        <v>6.6312997347480109E-3</v>
      </c>
      <c r="G102" s="65">
        <f t="shared" si="14"/>
        <v>0.25</v>
      </c>
      <c r="H102" s="48">
        <f t="shared" si="15"/>
        <v>1.0869565217391304E-3</v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2011-2017'!$BD$11280:$BF$11816,3,0)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0</v>
      </c>
      <c r="D104" s="60">
        <f>VLOOKUP(B104,'[1]por deptos 2011-2017'!$BD$11280:$BF$11816,3,0)</f>
        <v>0</v>
      </c>
      <c r="E104" s="65" t="str">
        <f t="shared" si="12"/>
        <v/>
      </c>
      <c r="F104" s="65" t="str">
        <f t="shared" si="13"/>
        <v/>
      </c>
      <c r="G104" s="65" t="str">
        <f t="shared" si="14"/>
        <v>0</v>
      </c>
      <c r="H104" s="48" t="str">
        <f t="shared" si="15"/>
        <v/>
      </c>
      <c r="I104" s="2"/>
    </row>
    <row r="105" spans="1:9" s="26" customFormat="1" x14ac:dyDescent="0.2">
      <c r="A105" s="40"/>
      <c r="B105" s="59" t="s">
        <v>583</v>
      </c>
      <c r="C105" s="64">
        <v>0</v>
      </c>
      <c r="D105" s="60">
        <f>VLOOKUP(B105,'[1]por deptos 2011-2017'!$BD$11280:$BF$11816,3,0)</f>
        <v>1</v>
      </c>
      <c r="E105" s="65" t="str">
        <f t="shared" ref="E105" si="32">+IF(C105=0,"",C105/C$73)</f>
        <v/>
      </c>
      <c r="F105" s="65">
        <f t="shared" ref="F105" si="33">+IF(D105=0,"",D105/D$73)</f>
        <v>1.3262599469496021E-3</v>
      </c>
      <c r="G105" s="65" t="str">
        <f t="shared" ref="G105" si="34">+IF(OR(AND(D105=0),(C105=0)),"0",((D105-C105)/C105))</f>
        <v>0</v>
      </c>
      <c r="H105" s="48" t="str">
        <f t="shared" ref="H105" si="35">+IF(OR(AND(E105=""),(G105="")),"",E105*G105)</f>
        <v/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2011-2017'!$BD$11280:$BF$11816,3,0)</f>
        <v>0</v>
      </c>
      <c r="E106" s="65" t="str">
        <f t="shared" si="12"/>
        <v/>
      </c>
      <c r="F106" s="65" t="str">
        <f t="shared" si="13"/>
        <v/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1</v>
      </c>
      <c r="D107" s="60">
        <f>VLOOKUP(B107,'[1]por deptos 2011-2017'!$BD$11280:$BF$11816,3,0)</f>
        <v>10</v>
      </c>
      <c r="E107" s="65">
        <f t="shared" si="12"/>
        <v>1.0869565217391304E-3</v>
      </c>
      <c r="F107" s="65">
        <f t="shared" si="13"/>
        <v>1.3262599469496022E-2</v>
      </c>
      <c r="G107" s="65">
        <f t="shared" si="14"/>
        <v>9</v>
      </c>
      <c r="H107" s="48">
        <f t="shared" si="15"/>
        <v>9.7826086956521747E-3</v>
      </c>
      <c r="I107" s="2"/>
    </row>
    <row r="108" spans="1:9" s="26" customFormat="1" x14ac:dyDescent="0.2">
      <c r="A108" s="41"/>
      <c r="B108" s="59" t="s">
        <v>193</v>
      </c>
      <c r="C108" s="64">
        <v>0</v>
      </c>
      <c r="D108" s="60">
        <f>VLOOKUP(B108,'[1]por deptos 2011-2017'!$BD$11280:$BF$11816,3,0)</f>
        <v>1</v>
      </c>
      <c r="E108" s="65" t="str">
        <f t="shared" si="12"/>
        <v/>
      </c>
      <c r="F108" s="65">
        <f t="shared" si="13"/>
        <v>1.3262599469496021E-3</v>
      </c>
      <c r="G108" s="65" t="str">
        <f t="shared" si="14"/>
        <v>0</v>
      </c>
      <c r="H108" s="48" t="str">
        <f t="shared" si="15"/>
        <v/>
      </c>
      <c r="I108" s="2"/>
    </row>
    <row r="109" spans="1:9" s="26" customFormat="1" x14ac:dyDescent="0.2">
      <c r="A109" s="41"/>
      <c r="B109" s="59" t="s">
        <v>194</v>
      </c>
      <c r="C109" s="64">
        <v>5</v>
      </c>
      <c r="D109" s="60">
        <f>VLOOKUP(B109,'[1]por deptos 2011-2017'!$BD$11280:$BF$11816,3,0)</f>
        <v>5</v>
      </c>
      <c r="E109" s="65">
        <f t="shared" si="12"/>
        <v>5.434782608695652E-3</v>
      </c>
      <c r="F109" s="65">
        <f t="shared" si="13"/>
        <v>6.6312997347480109E-3</v>
      </c>
      <c r="G109" s="65">
        <f t="shared" si="14"/>
        <v>0</v>
      </c>
      <c r="H109" s="48">
        <f t="shared" si="15"/>
        <v>0</v>
      </c>
      <c r="I109" s="2"/>
    </row>
    <row r="110" spans="1:9" s="26" customFormat="1" x14ac:dyDescent="0.2">
      <c r="A110" s="41"/>
      <c r="B110" s="59" t="s">
        <v>195</v>
      </c>
      <c r="C110" s="64">
        <v>0</v>
      </c>
      <c r="D110" s="60">
        <f>VLOOKUP(B110,'[1]por deptos 2011-2017'!$BD$11280:$BF$11816,3,0)</f>
        <v>8</v>
      </c>
      <c r="E110" s="65" t="str">
        <f t="shared" si="12"/>
        <v/>
      </c>
      <c r="F110" s="65">
        <f t="shared" si="13"/>
        <v>1.0610079575596816E-2</v>
      </c>
      <c r="G110" s="65" t="str">
        <f t="shared" si="14"/>
        <v>0</v>
      </c>
      <c r="H110" s="48" t="str">
        <f t="shared" si="15"/>
        <v/>
      </c>
      <c r="I110" s="2"/>
    </row>
    <row r="111" spans="1:9" s="26" customFormat="1" x14ac:dyDescent="0.2">
      <c r="A111" s="41"/>
      <c r="B111" s="59" t="s">
        <v>196</v>
      </c>
      <c r="C111" s="64">
        <v>5</v>
      </c>
      <c r="D111" s="60">
        <f>VLOOKUP(B111,'[1]por deptos 2011-2017'!$BD$11280:$BF$11816,3,0)</f>
        <v>9</v>
      </c>
      <c r="E111" s="65">
        <f t="shared" si="12"/>
        <v>5.434782608695652E-3</v>
      </c>
      <c r="F111" s="65">
        <f t="shared" si="13"/>
        <v>1.1936339522546418E-2</v>
      </c>
      <c r="G111" s="65">
        <f t="shared" si="14"/>
        <v>0.8</v>
      </c>
      <c r="H111" s="48">
        <f t="shared" si="15"/>
        <v>4.3478260869565218E-3</v>
      </c>
      <c r="I111" s="2"/>
    </row>
    <row r="112" spans="1:9" s="26" customFormat="1" x14ac:dyDescent="0.2">
      <c r="A112" s="41"/>
      <c r="B112" s="59" t="s">
        <v>197</v>
      </c>
      <c r="C112" s="64">
        <v>0</v>
      </c>
      <c r="D112" s="60">
        <f>VLOOKUP(B112,'[1]por deptos 2011-2017'!$BD$11280:$BF$11816,3,0)</f>
        <v>2</v>
      </c>
      <c r="E112" s="65" t="str">
        <f t="shared" si="12"/>
        <v/>
      </c>
      <c r="F112" s="65">
        <f t="shared" si="13"/>
        <v>2.6525198938992041E-3</v>
      </c>
      <c r="G112" s="65" t="str">
        <f t="shared" si="14"/>
        <v>0</v>
      </c>
      <c r="H112" s="48" t="str">
        <f t="shared" si="15"/>
        <v/>
      </c>
      <c r="I112" s="2"/>
    </row>
    <row r="113" spans="1:9" s="26" customFormat="1" x14ac:dyDescent="0.2">
      <c r="A113" s="41"/>
      <c r="B113" s="59" t="s">
        <v>27</v>
      </c>
      <c r="C113" s="64">
        <v>0</v>
      </c>
      <c r="D113" s="60">
        <f>VLOOKUP(B113,'[1]por deptos 2011-2017'!$BD$11280:$BF$11816,3,0)</f>
        <v>1</v>
      </c>
      <c r="E113" s="65" t="str">
        <f t="shared" si="12"/>
        <v/>
      </c>
      <c r="F113" s="65">
        <f t="shared" si="13"/>
        <v>1.3262599469496021E-3</v>
      </c>
      <c r="G113" s="65" t="str">
        <f t="shared" si="14"/>
        <v>0</v>
      </c>
      <c r="H113" s="48" t="str">
        <f t="shared" si="15"/>
        <v/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2011-2017'!$BD$11280:$BF$11816,3,0)</f>
        <v>1</v>
      </c>
      <c r="E114" s="65" t="str">
        <f t="shared" si="12"/>
        <v/>
      </c>
      <c r="F114" s="65">
        <f t="shared" si="13"/>
        <v>1.3262599469496021E-3</v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2011-2017'!$BD$11280:$BF$11816,3,0)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11</v>
      </c>
      <c r="D116" s="60">
        <f>VLOOKUP(B116,'[1]por deptos 2011-2017'!$BD$11280:$BF$11816,3,0)</f>
        <v>10</v>
      </c>
      <c r="E116" s="65">
        <f t="shared" si="12"/>
        <v>1.1956521739130435E-2</v>
      </c>
      <c r="F116" s="65">
        <f t="shared" si="13"/>
        <v>1.3262599469496022E-2</v>
      </c>
      <c r="G116" s="65">
        <f t="shared" si="14"/>
        <v>-9.0909090909090912E-2</v>
      </c>
      <c r="H116" s="48">
        <f t="shared" si="15"/>
        <v>-1.0869565217391304E-3</v>
      </c>
      <c r="I116" s="2"/>
    </row>
    <row r="117" spans="1:9" s="26" customFormat="1" x14ac:dyDescent="0.2">
      <c r="A117" s="41"/>
      <c r="B117" s="59" t="s">
        <v>24</v>
      </c>
      <c r="C117" s="64">
        <v>3</v>
      </c>
      <c r="D117" s="60">
        <f>VLOOKUP(B117,'[1]por deptos 2011-2017'!$BD$11280:$BF$11816,3,0)</f>
        <v>4</v>
      </c>
      <c r="E117" s="65">
        <f t="shared" si="12"/>
        <v>3.2608695652173911E-3</v>
      </c>
      <c r="F117" s="65">
        <f t="shared" si="13"/>
        <v>5.3050397877984082E-3</v>
      </c>
      <c r="G117" s="65">
        <f t="shared" si="14"/>
        <v>0.33333333333333331</v>
      </c>
      <c r="H117" s="48">
        <f t="shared" si="15"/>
        <v>1.0869565217391302E-3</v>
      </c>
      <c r="I117" s="2"/>
    </row>
    <row r="118" spans="1:9" s="26" customFormat="1" x14ac:dyDescent="0.2">
      <c r="A118" s="41"/>
      <c r="B118" s="59" t="s">
        <v>200</v>
      </c>
      <c r="C118" s="64">
        <v>0</v>
      </c>
      <c r="D118" s="60">
        <f>VLOOKUP(B118,'[1]por deptos 2011-2017'!$BD$11280:$BF$11816,3,0)</f>
        <v>1</v>
      </c>
      <c r="E118" s="65" t="str">
        <f t="shared" si="12"/>
        <v/>
      </c>
      <c r="F118" s="65">
        <f t="shared" si="13"/>
        <v>1.3262599469496021E-3</v>
      </c>
      <c r="G118" s="65" t="str">
        <f t="shared" si="14"/>
        <v>0</v>
      </c>
      <c r="H118" s="48" t="str">
        <f t="shared" si="15"/>
        <v/>
      </c>
      <c r="I118" s="2"/>
    </row>
    <row r="119" spans="1:9" s="26" customFormat="1" x14ac:dyDescent="0.2">
      <c r="A119" s="41"/>
      <c r="B119" s="59" t="s">
        <v>25</v>
      </c>
      <c r="C119" s="64">
        <v>0</v>
      </c>
      <c r="D119" s="60">
        <f>VLOOKUP(B119,'[1]por deptos 2011-2017'!$BD$11280:$BF$11816,3,0)</f>
        <v>1</v>
      </c>
      <c r="E119" s="65" t="str">
        <f t="shared" si="12"/>
        <v/>
      </c>
      <c r="F119" s="65">
        <f t="shared" si="13"/>
        <v>1.3262599469496021E-3</v>
      </c>
      <c r="G119" s="65" t="str">
        <f t="shared" si="14"/>
        <v>0</v>
      </c>
      <c r="H119" s="48" t="str">
        <f t="shared" si="15"/>
        <v/>
      </c>
      <c r="I119" s="2"/>
    </row>
    <row r="120" spans="1:9" s="26" customFormat="1" x14ac:dyDescent="0.2">
      <c r="A120" s="41"/>
      <c r="B120" s="59" t="s">
        <v>23</v>
      </c>
      <c r="C120" s="64">
        <v>0</v>
      </c>
      <c r="D120" s="60">
        <f>VLOOKUP(B120,'[1]por deptos 2011-2017'!$BD$11280:$BF$11816,3,0)</f>
        <v>2</v>
      </c>
      <c r="E120" s="65" t="str">
        <f t="shared" si="12"/>
        <v/>
      </c>
      <c r="F120" s="65">
        <f t="shared" si="13"/>
        <v>2.6525198938992041E-3</v>
      </c>
      <c r="G120" s="65" t="str">
        <f t="shared" si="14"/>
        <v>0</v>
      </c>
      <c r="H120" s="48" t="str">
        <f t="shared" si="15"/>
        <v/>
      </c>
      <c r="I120" s="2"/>
    </row>
    <row r="121" spans="1:9" s="26" customFormat="1" x14ac:dyDescent="0.2">
      <c r="A121" s="41"/>
      <c r="B121" s="59" t="s">
        <v>26</v>
      </c>
      <c r="C121" s="64">
        <v>7</v>
      </c>
      <c r="D121" s="60">
        <f>VLOOKUP(B121,'[1]por deptos 2011-2017'!$BD$11280:$BF$11816,3,0)</f>
        <v>24</v>
      </c>
      <c r="E121" s="65">
        <f t="shared" si="12"/>
        <v>7.6086956521739134E-3</v>
      </c>
      <c r="F121" s="65">
        <f t="shared" si="13"/>
        <v>3.1830238726790451E-2</v>
      </c>
      <c r="G121" s="65">
        <f t="shared" si="14"/>
        <v>2.4285714285714284</v>
      </c>
      <c r="H121" s="48">
        <f t="shared" si="15"/>
        <v>1.8478260869565218E-2</v>
      </c>
      <c r="I121" s="2"/>
    </row>
    <row r="122" spans="1:9" s="26" customFormat="1" x14ac:dyDescent="0.2">
      <c r="A122" s="41"/>
      <c r="B122" s="59" t="s">
        <v>201</v>
      </c>
      <c r="C122" s="64">
        <v>6</v>
      </c>
      <c r="D122" s="60">
        <f>VLOOKUP(B122,'[1]por deptos 2011-2017'!$BD$11280:$BF$11816,3,0)</f>
        <v>5</v>
      </c>
      <c r="E122" s="65">
        <f t="shared" si="12"/>
        <v>6.5217391304347823E-3</v>
      </c>
      <c r="F122" s="65">
        <f t="shared" si="13"/>
        <v>6.6312997347480109E-3</v>
      </c>
      <c r="G122" s="65">
        <f t="shared" si="14"/>
        <v>-0.16666666666666666</v>
      </c>
      <c r="H122" s="48">
        <f t="shared" si="15"/>
        <v>-1.0869565217391302E-3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2011-2017'!$BD$11280:$BF$11816,3,0)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4</v>
      </c>
      <c r="D124" s="60">
        <f>VLOOKUP(B124,'[1]por deptos 2011-2017'!$BD$11280:$BF$11816,3,0)</f>
        <v>8</v>
      </c>
      <c r="E124" s="65">
        <f t="shared" si="12"/>
        <v>4.3478260869565218E-3</v>
      </c>
      <c r="F124" s="65">
        <f t="shared" si="13"/>
        <v>1.0610079575596816E-2</v>
      </c>
      <c r="G124" s="65">
        <f t="shared" si="14"/>
        <v>1</v>
      </c>
      <c r="H124" s="48">
        <f t="shared" si="15"/>
        <v>4.3478260869565218E-3</v>
      </c>
      <c r="I124" s="2"/>
    </row>
    <row r="125" spans="1:9" s="26" customFormat="1" x14ac:dyDescent="0.2">
      <c r="A125" s="41"/>
      <c r="B125" s="59" t="s">
        <v>202</v>
      </c>
      <c r="C125" s="64">
        <v>4</v>
      </c>
      <c r="D125" s="60">
        <f>VLOOKUP(B125,'[1]por deptos 2011-2017'!$BD$11280:$BF$11816,3,0)</f>
        <v>4</v>
      </c>
      <c r="E125" s="65">
        <f t="shared" si="12"/>
        <v>4.3478260869565218E-3</v>
      </c>
      <c r="F125" s="65">
        <f t="shared" si="13"/>
        <v>5.3050397877984082E-3</v>
      </c>
      <c r="G125" s="65">
        <f t="shared" si="14"/>
        <v>0</v>
      </c>
      <c r="H125" s="48">
        <f t="shared" si="15"/>
        <v>0</v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2011-2017'!$BD$11280:$BF$11816,3,0)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654</v>
      </c>
      <c r="D127" s="60">
        <f>VLOOKUP(B127,'[1]por deptos 2011-2017'!$BD$11280:$BF$11816,3,0)</f>
        <v>432</v>
      </c>
      <c r="E127" s="65">
        <f t="shared" si="12"/>
        <v>0.71086956521739131</v>
      </c>
      <c r="F127" s="65">
        <f t="shared" si="13"/>
        <v>0.57294429708222816</v>
      </c>
      <c r="G127" s="65">
        <f t="shared" si="14"/>
        <v>-0.33944954128440369</v>
      </c>
      <c r="H127" s="48">
        <f t="shared" si="15"/>
        <v>-0.24130434782608698</v>
      </c>
      <c r="I127" s="2"/>
    </row>
    <row r="128" spans="1:9" s="26" customFormat="1" x14ac:dyDescent="0.2">
      <c r="A128" s="41"/>
      <c r="B128" s="59" t="s">
        <v>203</v>
      </c>
      <c r="C128" s="64">
        <v>13</v>
      </c>
      <c r="D128" s="60">
        <f>VLOOKUP(B128,'[1]por deptos 2011-2017'!$BD$11280:$BF$11816,3,0)</f>
        <v>3</v>
      </c>
      <c r="E128" s="65">
        <f t="shared" si="12"/>
        <v>1.4130434782608696E-2</v>
      </c>
      <c r="F128" s="65">
        <f t="shared" si="13"/>
        <v>3.9787798408488064E-3</v>
      </c>
      <c r="G128" s="65">
        <f t="shared" si="14"/>
        <v>-0.76923076923076927</v>
      </c>
      <c r="H128" s="48">
        <f t="shared" si="15"/>
        <v>-1.0869565217391306E-2</v>
      </c>
      <c r="I128" s="2"/>
    </row>
    <row r="129" spans="1:9" s="26" customFormat="1" x14ac:dyDescent="0.2">
      <c r="A129" s="41"/>
      <c r="B129" s="59" t="s">
        <v>204</v>
      </c>
      <c r="C129" s="64">
        <v>17</v>
      </c>
      <c r="D129" s="60">
        <f>VLOOKUP(B129,'[1]por deptos 2011-2017'!$BD$11280:$BF$11816,3,0)</f>
        <v>1</v>
      </c>
      <c r="E129" s="65">
        <f t="shared" si="12"/>
        <v>1.8478260869565218E-2</v>
      </c>
      <c r="F129" s="65">
        <f t="shared" si="13"/>
        <v>1.3262599469496021E-3</v>
      </c>
      <c r="G129" s="65">
        <f t="shared" si="14"/>
        <v>-0.94117647058823528</v>
      </c>
      <c r="H129" s="48">
        <f t="shared" si="15"/>
        <v>-1.7391304347826087E-2</v>
      </c>
      <c r="I129" s="2"/>
    </row>
    <row r="130" spans="1:9" s="26" customFormat="1" x14ac:dyDescent="0.2">
      <c r="A130" s="41"/>
      <c r="B130" s="59" t="s">
        <v>28</v>
      </c>
      <c r="C130" s="64">
        <v>1</v>
      </c>
      <c r="D130" s="60">
        <f>VLOOKUP(B130,'[1]por deptos 2011-2017'!$BD$11280:$BF$11816,3,0)</f>
        <v>14</v>
      </c>
      <c r="E130" s="65">
        <f t="shared" si="12"/>
        <v>1.0869565217391304E-3</v>
      </c>
      <c r="F130" s="65">
        <f t="shared" si="13"/>
        <v>1.8567639257294429E-2</v>
      </c>
      <c r="G130" s="65">
        <f t="shared" si="14"/>
        <v>13</v>
      </c>
      <c r="H130" s="48">
        <f t="shared" si="15"/>
        <v>1.4130434782608696E-2</v>
      </c>
      <c r="I130" s="2"/>
    </row>
    <row r="131" spans="1:9" s="26" customFormat="1" x14ac:dyDescent="0.2">
      <c r="A131" s="41"/>
      <c r="B131" s="59" t="s">
        <v>32</v>
      </c>
      <c r="C131" s="64">
        <v>0</v>
      </c>
      <c r="D131" s="60">
        <f>VLOOKUP(B131,'[1]por deptos 2011-2017'!$BD$11280:$BF$11816,3,0)</f>
        <v>0</v>
      </c>
      <c r="E131" s="65" t="str">
        <f t="shared" si="12"/>
        <v/>
      </c>
      <c r="F131" s="65" t="str">
        <f t="shared" si="13"/>
        <v/>
      </c>
      <c r="G131" s="65" t="str">
        <f t="shared" si="14"/>
        <v>0</v>
      </c>
      <c r="H131" s="48" t="str">
        <f t="shared" si="15"/>
        <v/>
      </c>
      <c r="I131" s="2"/>
    </row>
    <row r="132" spans="1:9" s="26" customFormat="1" x14ac:dyDescent="0.2">
      <c r="A132" s="40"/>
      <c r="B132" s="59" t="s">
        <v>542</v>
      </c>
      <c r="C132" s="64">
        <v>1</v>
      </c>
      <c r="D132" s="60">
        <f>VLOOKUP(B132,'[1]por deptos 2011-2017'!$BD$11280:$BF$11816,3,0)</f>
        <v>1</v>
      </c>
      <c r="E132" s="65">
        <f t="shared" ref="E132" si="36">+IF(C132=0,"",C132/C$73)</f>
        <v>1.0869565217391304E-3</v>
      </c>
      <c r="F132" s="65">
        <f t="shared" ref="F132" si="37">+IF(D132=0,"",D132/D$73)</f>
        <v>1.3262599469496021E-3</v>
      </c>
      <c r="G132" s="65">
        <f t="shared" ref="G132" si="38">+IF(OR(AND(D132=0),(C132=0)),"0",((D132-C132)/C132))</f>
        <v>0</v>
      </c>
      <c r="H132" s="48">
        <f t="shared" ref="H132" si="39">+IF(OR(AND(E132=""),(G132="")),"",E132*G132)</f>
        <v>0</v>
      </c>
      <c r="I132" s="2"/>
    </row>
    <row r="133" spans="1:9" s="26" customFormat="1" x14ac:dyDescent="0.2">
      <c r="A133" s="41"/>
      <c r="B133" s="59" t="s">
        <v>30</v>
      </c>
      <c r="C133" s="64">
        <v>13</v>
      </c>
      <c r="D133" s="60">
        <f>VLOOKUP(B133,'[1]por deptos 2011-2017'!$BD$11280:$BF$11816,3,0)</f>
        <v>1</v>
      </c>
      <c r="E133" s="65">
        <f t="shared" si="12"/>
        <v>1.4130434782608696E-2</v>
      </c>
      <c r="F133" s="65">
        <f t="shared" si="13"/>
        <v>1.3262599469496021E-3</v>
      </c>
      <c r="G133" s="65">
        <f t="shared" si="14"/>
        <v>-0.92307692307692313</v>
      </c>
      <c r="H133" s="48">
        <f t="shared" si="15"/>
        <v>-1.3043478260869566E-2</v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2011-2017'!$BD$11280:$BF$11816,3,0)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1</v>
      </c>
      <c r="D135" s="60">
        <f>VLOOKUP(B135,'[1]por deptos 2011-2017'!$BD$11280:$BF$11816,3,0)</f>
        <v>3</v>
      </c>
      <c r="E135" s="65">
        <f t="shared" si="12"/>
        <v>1.0869565217391304E-3</v>
      </c>
      <c r="F135" s="65">
        <f t="shared" si="13"/>
        <v>3.9787798408488064E-3</v>
      </c>
      <c r="G135" s="65">
        <f t="shared" si="14"/>
        <v>2</v>
      </c>
      <c r="H135" s="48">
        <f t="shared" si="15"/>
        <v>2.1739130434782609E-3</v>
      </c>
      <c r="I135" s="2"/>
    </row>
    <row r="136" spans="1:9" s="26" customFormat="1" x14ac:dyDescent="0.2">
      <c r="A136" s="41"/>
      <c r="B136" s="59" t="s">
        <v>206</v>
      </c>
      <c r="C136" s="64">
        <v>2</v>
      </c>
      <c r="D136" s="60">
        <f>VLOOKUP(B136,'[1]por deptos 2011-2017'!$BD$11280:$BF$11816,3,0)</f>
        <v>0</v>
      </c>
      <c r="E136" s="65">
        <f t="shared" si="12"/>
        <v>2.1739130434782609E-3</v>
      </c>
      <c r="F136" s="65" t="str">
        <f t="shared" si="13"/>
        <v/>
      </c>
      <c r="G136" s="65" t="str">
        <f t="shared" si="14"/>
        <v>0</v>
      </c>
      <c r="H136" s="48">
        <f t="shared" si="15"/>
        <v>0</v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2011-2017'!$BD$11280:$BF$11816,3,0)</f>
        <v>1</v>
      </c>
      <c r="E137" s="65" t="str">
        <f t="shared" si="12"/>
        <v/>
      </c>
      <c r="F137" s="65">
        <f t="shared" si="13"/>
        <v>1.3262599469496021E-3</v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1</v>
      </c>
      <c r="D138" s="60">
        <f>VLOOKUP(B138,'[1]por deptos 2011-2017'!$BD$11280:$BF$11816,3,0)</f>
        <v>1</v>
      </c>
      <c r="E138" s="65">
        <f t="shared" si="12"/>
        <v>1.0869565217391304E-3</v>
      </c>
      <c r="F138" s="65">
        <f t="shared" si="13"/>
        <v>1.3262599469496021E-3</v>
      </c>
      <c r="G138" s="65">
        <f t="shared" si="14"/>
        <v>0</v>
      </c>
      <c r="H138" s="48">
        <f t="shared" si="15"/>
        <v>0</v>
      </c>
      <c r="I138" s="2"/>
    </row>
    <row r="139" spans="1:9" s="26" customFormat="1" ht="24" x14ac:dyDescent="0.2">
      <c r="A139" s="41"/>
      <c r="B139" s="59" t="s">
        <v>442</v>
      </c>
      <c r="C139" s="64">
        <v>4</v>
      </c>
      <c r="D139" s="60">
        <f>VLOOKUP(B139,'[1]por deptos 2011-2017'!$BD$11280:$BF$11816,3,0)</f>
        <v>7</v>
      </c>
      <c r="E139" s="65">
        <f t="shared" si="12"/>
        <v>4.3478260869565218E-3</v>
      </c>
      <c r="F139" s="65">
        <f t="shared" si="13"/>
        <v>9.2838196286472146E-3</v>
      </c>
      <c r="G139" s="65">
        <f t="shared" si="14"/>
        <v>0.75</v>
      </c>
      <c r="H139" s="48">
        <f t="shared" si="15"/>
        <v>3.2608695652173916E-3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2011-2017'!$BD$11280:$BF$11816,3,0)</f>
        <v>2</v>
      </c>
      <c r="E140" s="65" t="str">
        <f t="shared" si="12"/>
        <v/>
      </c>
      <c r="F140" s="65">
        <f t="shared" si="13"/>
        <v>2.6525198938992041E-3</v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2011-2017'!$BD$11280:$BF$11816,3,0)</f>
        <v>1</v>
      </c>
      <c r="E141" s="65" t="str">
        <f t="shared" si="12"/>
        <v/>
      </c>
      <c r="F141" s="65">
        <f t="shared" si="13"/>
        <v>1.3262599469496021E-3</v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2011-2017'!$BD$11280:$BF$11816,3,0)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2011-2017'!$BD$11280:$BF$11816,3,0)</f>
        <v>0</v>
      </c>
      <c r="E143" s="65" t="str">
        <f t="shared" si="12"/>
        <v/>
      </c>
      <c r="F143" s="65" t="str">
        <f t="shared" si="13"/>
        <v/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2011-2017'!$BD$11280:$BF$11816,3,0)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2011-2017'!$BD$11280:$BF$11816,3,0)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2011-2017'!$BD$11280:$BF$11816,3,0)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2011-2017'!$BD$11280:$BF$11816,3,0)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0</v>
      </c>
      <c r="D148" s="60">
        <f>VLOOKUP(B148,'[1]por deptos 2011-2017'!$BD$11280:$BF$11816,3,0)</f>
        <v>1</v>
      </c>
      <c r="E148" s="65" t="str">
        <f t="shared" si="48"/>
        <v/>
      </c>
      <c r="F148" s="65">
        <f t="shared" si="49"/>
        <v>1.3262599469496021E-3</v>
      </c>
      <c r="G148" s="65" t="str">
        <f t="shared" si="50"/>
        <v>0</v>
      </c>
      <c r="H148" s="48" t="str">
        <f t="shared" si="51"/>
        <v/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2011-2017'!$BD$11280:$BF$11816,3,0)</f>
        <v>0</v>
      </c>
      <c r="E149" s="65" t="str">
        <f t="shared" si="48"/>
        <v/>
      </c>
      <c r="F149" s="65" t="str">
        <f t="shared" si="49"/>
        <v/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2</v>
      </c>
      <c r="D150" s="60">
        <f>VLOOKUP(B150,'[1]por deptos 2011-2017'!$BD$11280:$BF$11816,3,0)</f>
        <v>3</v>
      </c>
      <c r="E150" s="65">
        <f t="shared" si="48"/>
        <v>2.1739130434782609E-3</v>
      </c>
      <c r="F150" s="65">
        <f t="shared" si="49"/>
        <v>3.9787798408488064E-3</v>
      </c>
      <c r="G150" s="65">
        <f t="shared" si="50"/>
        <v>0.5</v>
      </c>
      <c r="H150" s="48">
        <f t="shared" si="51"/>
        <v>1.0869565217391304E-3</v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1</v>
      </c>
      <c r="D151" s="60">
        <f>VLOOKUP(B151,'[1]por deptos 2011-2017'!$BD$11280:$BF$11816,3,0)</f>
        <v>0</v>
      </c>
      <c r="E151" s="65">
        <f t="shared" si="48"/>
        <v>1.0869565217391304E-3</v>
      </c>
      <c r="F151" s="65" t="str">
        <f t="shared" si="49"/>
        <v/>
      </c>
      <c r="G151" s="65" t="str">
        <f t="shared" si="50"/>
        <v>0</v>
      </c>
      <c r="H151" s="48">
        <f t="shared" si="51"/>
        <v>0</v>
      </c>
      <c r="I151" s="2"/>
    </row>
    <row r="152" spans="1:9" s="26" customFormat="1" x14ac:dyDescent="0.2">
      <c r="A152" s="41"/>
      <c r="B152" s="59" t="s">
        <v>444</v>
      </c>
      <c r="C152" s="64">
        <v>1</v>
      </c>
      <c r="D152" s="60">
        <f>VLOOKUP(B152,'[1]por deptos 2011-2017'!$BD$11280:$BF$11816,3,0)</f>
        <v>1</v>
      </c>
      <c r="E152" s="65">
        <f t="shared" si="48"/>
        <v>1.0869565217391304E-3</v>
      </c>
      <c r="F152" s="65">
        <f t="shared" si="49"/>
        <v>1.3262599469496021E-3</v>
      </c>
      <c r="G152" s="65">
        <f t="shared" si="50"/>
        <v>0</v>
      </c>
      <c r="H152" s="48">
        <f t="shared" si="51"/>
        <v>0</v>
      </c>
      <c r="I152" s="2"/>
    </row>
    <row r="153" spans="1:9" s="26" customFormat="1" x14ac:dyDescent="0.2">
      <c r="A153" s="41"/>
      <c r="B153" s="59" t="s">
        <v>39</v>
      </c>
      <c r="C153" s="64">
        <v>1</v>
      </c>
      <c r="D153" s="60">
        <f>VLOOKUP(B153,'[1]por deptos 2011-2017'!$BD$11280:$BF$11816,3,0)</f>
        <v>1</v>
      </c>
      <c r="E153" s="65">
        <f t="shared" si="48"/>
        <v>1.0869565217391304E-3</v>
      </c>
      <c r="F153" s="65">
        <f t="shared" si="49"/>
        <v>1.3262599469496021E-3</v>
      </c>
      <c r="G153" s="65">
        <f t="shared" si="50"/>
        <v>0</v>
      </c>
      <c r="H153" s="48">
        <f t="shared" si="51"/>
        <v>0</v>
      </c>
      <c r="I153" s="2"/>
    </row>
    <row r="154" spans="1:9" s="26" customFormat="1" x14ac:dyDescent="0.2">
      <c r="A154" s="41"/>
      <c r="B154" s="59" t="s">
        <v>37</v>
      </c>
      <c r="C154" s="64">
        <v>1</v>
      </c>
      <c r="D154" s="60">
        <f>VLOOKUP(B154,'[1]por deptos 2011-2017'!$BD$11280:$BF$11816,3,0)</f>
        <v>0</v>
      </c>
      <c r="E154" s="65">
        <f t="shared" si="48"/>
        <v>1.0869565217391304E-3</v>
      </c>
      <c r="F154" s="65" t="str">
        <f t="shared" si="49"/>
        <v/>
      </c>
      <c r="G154" s="65" t="str">
        <f t="shared" si="50"/>
        <v>0</v>
      </c>
      <c r="H154" s="48">
        <f t="shared" si="51"/>
        <v>0</v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2011-2017'!$BD$11280:$BF$11816,3,0)</f>
        <v>2</v>
      </c>
      <c r="E155" s="65" t="str">
        <f t="shared" si="48"/>
        <v/>
      </c>
      <c r="F155" s="65">
        <f t="shared" si="49"/>
        <v>2.6525198938992041E-3</v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3</v>
      </c>
      <c r="D156" s="60">
        <f>VLOOKUP(B156,'[1]por deptos 2011-2017'!$BD$11280:$BF$11816,3,0)</f>
        <v>7</v>
      </c>
      <c r="E156" s="65">
        <f t="shared" ref="E156:E159" si="52">+IF(C156=0,"",C156/C$73)</f>
        <v>3.2608695652173911E-3</v>
      </c>
      <c r="F156" s="65">
        <f t="shared" ref="F156:F159" si="53">+IF(D156=0,"",D156/D$73)</f>
        <v>9.2838196286472146E-3</v>
      </c>
      <c r="G156" s="65">
        <f t="shared" ref="G156:G159" si="54">+IF(OR(AND(D156=0),(C156=0)),"0",((D156-C156)/C156))</f>
        <v>1.3333333333333333</v>
      </c>
      <c r="H156" s="48">
        <f t="shared" ref="H156:H159" si="55">+IF(OR(AND(E156=""),(G156="")),"",E156*G156)</f>
        <v>4.3478260869565209E-3</v>
      </c>
      <c r="I156" s="2"/>
    </row>
    <row r="157" spans="1:9" s="26" customFormat="1" ht="24" x14ac:dyDescent="0.2">
      <c r="A157" s="40"/>
      <c r="B157" s="59" t="s">
        <v>544</v>
      </c>
      <c r="C157" s="68">
        <v>3</v>
      </c>
      <c r="D157" s="60">
        <f>VLOOKUP(B157,'[1]por deptos 2011-2017'!$BD$11280:$BF$11816,3,0)</f>
        <v>1</v>
      </c>
      <c r="E157" s="65">
        <f t="shared" si="52"/>
        <v>3.2608695652173911E-3</v>
      </c>
      <c r="F157" s="65">
        <f t="shared" si="53"/>
        <v>1.3262599469496021E-3</v>
      </c>
      <c r="G157" s="65">
        <f t="shared" si="54"/>
        <v>-0.66666666666666663</v>
      </c>
      <c r="H157" s="48">
        <f t="shared" si="55"/>
        <v>-2.1739130434782605E-3</v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2011-2017'!$BD$11280:$BF$11816,3,0)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2011-2017'!$BD$11280:$BF$11816,3,0)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451</v>
      </c>
      <c r="D165" s="23">
        <f>SUM(D166:D327)</f>
        <v>576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0.27716186252771619</v>
      </c>
      <c r="H165" s="25">
        <f>+IF(OR(AND(E165=""),(G165="")),"",E165*G165)</f>
        <v>0.27716186252771619</v>
      </c>
    </row>
    <row r="166" spans="1:9" s="26" customFormat="1" x14ac:dyDescent="0.2">
      <c r="A166" s="41"/>
      <c r="B166" s="69" t="s">
        <v>445</v>
      </c>
      <c r="C166" s="73">
        <v>4</v>
      </c>
      <c r="D166" s="74">
        <f>VLOOKUP(B166,'[1]por deptos 2011-2017'!$BD$11280:$BF$11816,3,0)</f>
        <v>5</v>
      </c>
      <c r="E166" s="71">
        <f>+IF(C166=0,"",C166/C$165)</f>
        <v>8.869179600886918E-3</v>
      </c>
      <c r="F166" s="71">
        <f>+IF(D166=0,"",D166/D$165)</f>
        <v>8.6805555555555559E-3</v>
      </c>
      <c r="G166" s="71">
        <f>+IF(OR(AND(D166=0),(C166=0)),"0",((D166-C166)/C166))</f>
        <v>0.25</v>
      </c>
      <c r="H166" s="72">
        <f>+IF(OR(AND(E166=""),(G166="")),"",E166*G166)</f>
        <v>2.2172949002217295E-3</v>
      </c>
      <c r="I166" s="2"/>
    </row>
    <row r="167" spans="1:9" s="26" customFormat="1" x14ac:dyDescent="0.2">
      <c r="A167" s="41"/>
      <c r="B167" s="70" t="s">
        <v>590</v>
      </c>
      <c r="C167" s="73">
        <v>3</v>
      </c>
      <c r="D167" s="74">
        <f>VLOOKUP(B167,'[1]por deptos 2011-2017'!$BD$11280:$BF$11816,3,0)</f>
        <v>1</v>
      </c>
      <c r="E167" s="65">
        <f t="shared" ref="E167:E237" si="56">+IF(C167=0,"",C167/C$165)</f>
        <v>6.6518847006651885E-3</v>
      </c>
      <c r="F167" s="65">
        <f t="shared" ref="F167:F237" si="57">+IF(D167=0,"",D167/D$165)</f>
        <v>1.736111111111111E-3</v>
      </c>
      <c r="G167" s="65">
        <f t="shared" ref="G167:G237" si="58">+IF(OR(AND(D167=0),(C167=0)),"0",((D167-C167)/C167))</f>
        <v>-0.66666666666666663</v>
      </c>
      <c r="H167" s="48">
        <f t="shared" ref="H167:H237" si="59">+IF(OR(AND(E167=""),(G167="")),"",E167*G167)</f>
        <v>-4.434589800443459E-3</v>
      </c>
      <c r="I167" s="2"/>
    </row>
    <row r="168" spans="1:9" s="26" customFormat="1" ht="24" x14ac:dyDescent="0.2">
      <c r="A168" s="41"/>
      <c r="B168" s="70" t="s">
        <v>446</v>
      </c>
      <c r="C168" s="73">
        <v>2</v>
      </c>
      <c r="D168" s="74">
        <f>VLOOKUP(B168,'[1]por deptos 2011-2017'!$BD$11280:$BF$11816,3,0)</f>
        <v>49</v>
      </c>
      <c r="E168" s="65">
        <f t="shared" si="56"/>
        <v>4.434589800443459E-3</v>
      </c>
      <c r="F168" s="65">
        <f t="shared" si="57"/>
        <v>8.5069444444444448E-2</v>
      </c>
      <c r="G168" s="65">
        <f t="shared" si="58"/>
        <v>23.5</v>
      </c>
      <c r="H168" s="48">
        <f t="shared" si="59"/>
        <v>0.10421286031042129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2011-2017'!$BD$11280:$BF$11816,3,0)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5</v>
      </c>
      <c r="D170" s="74">
        <f>VLOOKUP(B170,'[1]por deptos 2011-2017'!$BD$11280:$BF$11816,3,0)</f>
        <v>7</v>
      </c>
      <c r="E170" s="65">
        <f t="shared" si="56"/>
        <v>1.1086474501108648E-2</v>
      </c>
      <c r="F170" s="65">
        <f t="shared" si="57"/>
        <v>1.2152777777777778E-2</v>
      </c>
      <c r="G170" s="65">
        <f t="shared" si="58"/>
        <v>0.4</v>
      </c>
      <c r="H170" s="48">
        <f t="shared" si="59"/>
        <v>4.4345898004434598E-3</v>
      </c>
      <c r="I170" s="2"/>
    </row>
    <row r="171" spans="1:9" s="26" customFormat="1" x14ac:dyDescent="0.2">
      <c r="A171" s="41"/>
      <c r="B171" s="70" t="s">
        <v>42</v>
      </c>
      <c r="C171" s="73">
        <v>37</v>
      </c>
      <c r="D171" s="74">
        <f>VLOOKUP(B171,'[1]por deptos 2011-2017'!$BD$11280:$BF$11816,3,0)</f>
        <v>41</v>
      </c>
      <c r="E171" s="65">
        <f t="shared" si="56"/>
        <v>8.2039911308203997E-2</v>
      </c>
      <c r="F171" s="65">
        <f t="shared" si="57"/>
        <v>7.1180555555555552E-2</v>
      </c>
      <c r="G171" s="65">
        <f t="shared" si="58"/>
        <v>0.10810810810810811</v>
      </c>
      <c r="H171" s="48">
        <f t="shared" si="59"/>
        <v>8.8691796008869197E-3</v>
      </c>
      <c r="I171" s="2"/>
    </row>
    <row r="172" spans="1:9" s="26" customFormat="1" x14ac:dyDescent="0.2">
      <c r="A172" s="41"/>
      <c r="B172" s="70" t="s">
        <v>592</v>
      </c>
      <c r="C172" s="73">
        <v>0</v>
      </c>
      <c r="D172" s="74">
        <f>VLOOKUP(B172,'[1]por deptos 2011-2017'!$BD$11280:$BF$11816,3,0)</f>
        <v>0</v>
      </c>
      <c r="E172" s="65" t="str">
        <f t="shared" si="56"/>
        <v/>
      </c>
      <c r="F172" s="65" t="str">
        <f t="shared" si="57"/>
        <v/>
      </c>
      <c r="G172" s="65" t="str">
        <f t="shared" si="58"/>
        <v>0</v>
      </c>
      <c r="H172" s="48" t="str">
        <f t="shared" si="59"/>
        <v/>
      </c>
      <c r="I172" s="2"/>
    </row>
    <row r="173" spans="1:9" s="26" customFormat="1" x14ac:dyDescent="0.2">
      <c r="A173" s="41"/>
      <c r="B173" s="70" t="s">
        <v>593</v>
      </c>
      <c r="C173" s="73">
        <v>1</v>
      </c>
      <c r="D173" s="74">
        <f>VLOOKUP(B173,'[1]por deptos 2011-2017'!$BD$11280:$BF$11816,3,0)</f>
        <v>3</v>
      </c>
      <c r="E173" s="65">
        <f t="shared" si="56"/>
        <v>2.2172949002217295E-3</v>
      </c>
      <c r="F173" s="65">
        <f t="shared" si="57"/>
        <v>5.208333333333333E-3</v>
      </c>
      <c r="G173" s="65">
        <f t="shared" si="58"/>
        <v>2</v>
      </c>
      <c r="H173" s="48">
        <f t="shared" si="59"/>
        <v>4.434589800443459E-3</v>
      </c>
      <c r="I173" s="2"/>
    </row>
    <row r="174" spans="1:9" s="26" customFormat="1" x14ac:dyDescent="0.2">
      <c r="A174" s="41"/>
      <c r="B174" s="70" t="s">
        <v>594</v>
      </c>
      <c r="C174" s="73">
        <v>5</v>
      </c>
      <c r="D174" s="74">
        <f>VLOOKUP(B174,'[1]por deptos 2011-2017'!$BD$11280:$BF$11816,3,0)</f>
        <v>1</v>
      </c>
      <c r="E174" s="65">
        <f t="shared" si="56"/>
        <v>1.1086474501108648E-2</v>
      </c>
      <c r="F174" s="65">
        <f t="shared" si="57"/>
        <v>1.736111111111111E-3</v>
      </c>
      <c r="G174" s="65">
        <f t="shared" si="58"/>
        <v>-0.8</v>
      </c>
      <c r="H174" s="48">
        <f t="shared" si="59"/>
        <v>-8.8691796008869197E-3</v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2011-2017'!$BD$11280:$BF$11816,3,0)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2011-2017'!$BD$11280:$BF$11816,3,0)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1</v>
      </c>
      <c r="D177" s="74">
        <f>VLOOKUP(B177,'[1]por deptos 2011-2017'!$BD$11280:$BF$11816,3,0)</f>
        <v>1</v>
      </c>
      <c r="E177" s="65">
        <f t="shared" si="56"/>
        <v>2.2172949002217295E-3</v>
      </c>
      <c r="F177" s="65">
        <f t="shared" si="57"/>
        <v>1.736111111111111E-3</v>
      </c>
      <c r="G177" s="65">
        <f t="shared" si="58"/>
        <v>0</v>
      </c>
      <c r="H177" s="48">
        <f t="shared" si="59"/>
        <v>0</v>
      </c>
      <c r="I177" s="2"/>
    </row>
    <row r="178" spans="1:9" s="26" customFormat="1" x14ac:dyDescent="0.2">
      <c r="A178" s="41"/>
      <c r="B178" s="70" t="s">
        <v>43</v>
      </c>
      <c r="C178" s="73">
        <v>1</v>
      </c>
      <c r="D178" s="74">
        <f>VLOOKUP(B178,'[1]por deptos 2011-2017'!$BD$11280:$BF$11816,3,0)</f>
        <v>0</v>
      </c>
      <c r="E178" s="65">
        <f t="shared" si="56"/>
        <v>2.2172949002217295E-3</v>
      </c>
      <c r="F178" s="65" t="str">
        <f t="shared" si="57"/>
        <v/>
      </c>
      <c r="G178" s="65" t="str">
        <f t="shared" si="58"/>
        <v>0</v>
      </c>
      <c r="H178" s="48">
        <f t="shared" si="59"/>
        <v>0</v>
      </c>
      <c r="I178" s="2"/>
    </row>
    <row r="179" spans="1:9" s="26" customFormat="1" x14ac:dyDescent="0.2">
      <c r="A179" s="40"/>
      <c r="B179" s="70" t="s">
        <v>534</v>
      </c>
      <c r="C179" s="73">
        <v>3</v>
      </c>
      <c r="D179" s="74">
        <f>VLOOKUP(B179,'[1]por deptos 2011-2017'!$BD$11280:$BF$11816,3,0)</f>
        <v>1</v>
      </c>
      <c r="E179" s="65">
        <f t="shared" ref="E179" si="60">+IF(C179=0,"",C179/C$165)</f>
        <v>6.6518847006651885E-3</v>
      </c>
      <c r="F179" s="65">
        <f t="shared" ref="F179" si="61">+IF(D179=0,"",D179/D$165)</f>
        <v>1.736111111111111E-3</v>
      </c>
      <c r="G179" s="65">
        <f t="shared" ref="G179" si="62">+IF(OR(AND(D179=0),(C179=0)),"0",((D179-C179)/C179))</f>
        <v>-0.66666666666666663</v>
      </c>
      <c r="H179" s="48">
        <f t="shared" ref="H179" si="63">+IF(OR(AND(E179=""),(G179="")),"",E179*G179)</f>
        <v>-4.434589800443459E-3</v>
      </c>
      <c r="I179" s="2"/>
    </row>
    <row r="180" spans="1:9" s="26" customFormat="1" x14ac:dyDescent="0.2">
      <c r="A180" s="41"/>
      <c r="B180" s="70" t="s">
        <v>448</v>
      </c>
      <c r="C180" s="73">
        <v>3</v>
      </c>
      <c r="D180" s="74">
        <f>VLOOKUP(B180,'[1]por deptos 2011-2017'!$BD$11280:$BF$11816,3,0)</f>
        <v>9</v>
      </c>
      <c r="E180" s="65">
        <f t="shared" si="56"/>
        <v>6.6518847006651885E-3</v>
      </c>
      <c r="F180" s="65">
        <f t="shared" si="57"/>
        <v>1.5625E-2</v>
      </c>
      <c r="G180" s="65">
        <f t="shared" si="58"/>
        <v>2</v>
      </c>
      <c r="H180" s="48">
        <f t="shared" si="59"/>
        <v>1.3303769401330377E-2</v>
      </c>
      <c r="I180" s="2"/>
    </row>
    <row r="181" spans="1:9" s="26" customFormat="1" x14ac:dyDescent="0.2">
      <c r="A181" s="41"/>
      <c r="B181" s="70" t="s">
        <v>595</v>
      </c>
      <c r="C181" s="73">
        <v>9</v>
      </c>
      <c r="D181" s="74">
        <f>VLOOKUP(B181,'[1]por deptos 2011-2017'!$BD$11280:$BF$11816,3,0)</f>
        <v>4</v>
      </c>
      <c r="E181" s="65">
        <f t="shared" si="56"/>
        <v>1.9955654101995565E-2</v>
      </c>
      <c r="F181" s="65">
        <f t="shared" si="57"/>
        <v>6.9444444444444441E-3</v>
      </c>
      <c r="G181" s="65">
        <f t="shared" si="58"/>
        <v>-0.55555555555555558</v>
      </c>
      <c r="H181" s="48">
        <f t="shared" si="59"/>
        <v>-1.1086474501108648E-2</v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2011-2017'!$BD$11280:$BF$11816,3,0)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2011-2017'!$BD$11280:$BF$11816,3,0)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0</v>
      </c>
      <c r="D184" s="74">
        <f>VLOOKUP(B184,'[1]por deptos 2011-2017'!$BD$11280:$BF$11816,3,0)</f>
        <v>0</v>
      </c>
      <c r="E184" s="65" t="str">
        <f t="shared" ref="E184:E185" si="64">+IF(C184=0,"",C184/C$165)</f>
        <v/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 t="str">
        <f t="shared" ref="H184:H185" si="67">+IF(OR(AND(E184=""),(G184="")),"",E184*G184)</f>
        <v/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2011-2017'!$BD$11280:$BF$11816,3,0)</f>
        <v>1</v>
      </c>
      <c r="E185" s="65" t="str">
        <f t="shared" si="64"/>
        <v/>
      </c>
      <c r="F185" s="65">
        <f t="shared" si="65"/>
        <v>1.736111111111111E-3</v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2</v>
      </c>
      <c r="D186" s="74">
        <f>VLOOKUP(B186,'[1]por deptos 2011-2017'!$BD$11280:$BF$11816,3,0)</f>
        <v>1</v>
      </c>
      <c r="E186" s="65">
        <f t="shared" si="56"/>
        <v>4.434589800443459E-3</v>
      </c>
      <c r="F186" s="65">
        <f t="shared" si="57"/>
        <v>1.736111111111111E-3</v>
      </c>
      <c r="G186" s="65">
        <f t="shared" si="58"/>
        <v>-0.5</v>
      </c>
      <c r="H186" s="48">
        <f t="shared" si="59"/>
        <v>-2.2172949002217295E-3</v>
      </c>
      <c r="I186" s="2"/>
    </row>
    <row r="187" spans="1:9" s="26" customFormat="1" x14ac:dyDescent="0.2">
      <c r="A187" s="41"/>
      <c r="B187" s="70" t="s">
        <v>216</v>
      </c>
      <c r="C187" s="73">
        <v>1</v>
      </c>
      <c r="D187" s="74">
        <f>VLOOKUP(B187,'[1]por deptos 2011-2017'!$BD$11280:$BF$11816,3,0)</f>
        <v>0</v>
      </c>
      <c r="E187" s="65">
        <f t="shared" si="56"/>
        <v>2.2172949002217295E-3</v>
      </c>
      <c r="F187" s="65" t="str">
        <f t="shared" si="57"/>
        <v/>
      </c>
      <c r="G187" s="65" t="str">
        <f t="shared" si="58"/>
        <v>0</v>
      </c>
      <c r="H187" s="48">
        <f t="shared" si="59"/>
        <v>0</v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2011-2017'!$BD$11280:$BF$11816,3,0)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2011-2017'!$BD$11280:$BF$11816,3,0)</f>
        <v>1</v>
      </c>
      <c r="E189" s="65" t="str">
        <f t="shared" ref="E189" si="68">+IF(C189=0,"",C189/C$165)</f>
        <v/>
      </c>
      <c r="F189" s="65">
        <f t="shared" ref="F189" si="69">+IF(D189=0,"",D189/D$165)</f>
        <v>1.736111111111111E-3</v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3</v>
      </c>
      <c r="D190" s="74">
        <f>VLOOKUP(B190,'[1]por deptos 2011-2017'!$BD$11280:$BF$11816,3,0)</f>
        <v>1</v>
      </c>
      <c r="E190" s="65">
        <f t="shared" si="56"/>
        <v>6.6518847006651885E-3</v>
      </c>
      <c r="F190" s="65">
        <f t="shared" si="57"/>
        <v>1.736111111111111E-3</v>
      </c>
      <c r="G190" s="65">
        <f t="shared" si="58"/>
        <v>-0.66666666666666663</v>
      </c>
      <c r="H190" s="48">
        <f t="shared" si="59"/>
        <v>-4.434589800443459E-3</v>
      </c>
      <c r="I190" s="2"/>
    </row>
    <row r="191" spans="1:9" s="26" customFormat="1" x14ac:dyDescent="0.2">
      <c r="A191" s="41"/>
      <c r="B191" s="70" t="s">
        <v>449</v>
      </c>
      <c r="C191" s="73">
        <v>1</v>
      </c>
      <c r="D191" s="74">
        <f>VLOOKUP(B191,'[1]por deptos 2011-2017'!$BD$11280:$BF$11816,3,0)</f>
        <v>0</v>
      </c>
      <c r="E191" s="65">
        <f t="shared" si="56"/>
        <v>2.2172949002217295E-3</v>
      </c>
      <c r="F191" s="65" t="str">
        <f t="shared" si="57"/>
        <v/>
      </c>
      <c r="G191" s="65" t="str">
        <f t="shared" si="58"/>
        <v>0</v>
      </c>
      <c r="H191" s="48">
        <f t="shared" si="59"/>
        <v>0</v>
      </c>
      <c r="I191" s="2"/>
    </row>
    <row r="192" spans="1:9" s="26" customFormat="1" x14ac:dyDescent="0.2">
      <c r="A192" s="40"/>
      <c r="B192" s="70" t="s">
        <v>539</v>
      </c>
      <c r="C192" s="73">
        <v>1</v>
      </c>
      <c r="D192" s="74">
        <f>VLOOKUP(B192,'[1]por deptos 2011-2017'!$BD$11280:$BF$11816,3,0)</f>
        <v>8</v>
      </c>
      <c r="E192" s="65">
        <f t="shared" ref="E192" si="72">+IF(C192=0,"",C192/C$165)</f>
        <v>2.2172949002217295E-3</v>
      </c>
      <c r="F192" s="65">
        <f t="shared" ref="F192" si="73">+IF(D192=0,"",D192/D$165)</f>
        <v>1.3888888888888888E-2</v>
      </c>
      <c r="G192" s="65">
        <f t="shared" ref="G192" si="74">+IF(OR(AND(D192=0),(C192=0)),"0",((D192-C192)/C192))</f>
        <v>7</v>
      </c>
      <c r="H192" s="48">
        <f t="shared" ref="H192" si="75">+IF(OR(AND(E192=""),(G192="")),"",E192*G192)</f>
        <v>1.5521064301552107E-2</v>
      </c>
      <c r="I192" s="2"/>
    </row>
    <row r="193" spans="1:9" s="26" customFormat="1" x14ac:dyDescent="0.2">
      <c r="A193" s="41"/>
      <c r="B193" s="70" t="s">
        <v>219</v>
      </c>
      <c r="C193" s="73">
        <v>7</v>
      </c>
      <c r="D193" s="74">
        <f>VLOOKUP(B193,'[1]por deptos 2011-2017'!$BD$11280:$BF$11816,3,0)</f>
        <v>9</v>
      </c>
      <c r="E193" s="65">
        <f t="shared" si="56"/>
        <v>1.5521064301552107E-2</v>
      </c>
      <c r="F193" s="65">
        <f t="shared" si="57"/>
        <v>1.5625E-2</v>
      </c>
      <c r="G193" s="65">
        <f t="shared" si="58"/>
        <v>0.2857142857142857</v>
      </c>
      <c r="H193" s="48">
        <f t="shared" si="59"/>
        <v>4.434589800443459E-3</v>
      </c>
      <c r="I193" s="2"/>
    </row>
    <row r="194" spans="1:9" s="26" customFormat="1" x14ac:dyDescent="0.2">
      <c r="A194" s="41"/>
      <c r="B194" s="70" t="s">
        <v>220</v>
      </c>
      <c r="C194" s="73">
        <v>13</v>
      </c>
      <c r="D194" s="74">
        <f>VLOOKUP(B194,'[1]por deptos 2011-2017'!$BD$11280:$BF$11816,3,0)</f>
        <v>2</v>
      </c>
      <c r="E194" s="65">
        <f t="shared" si="56"/>
        <v>2.8824833702882482E-2</v>
      </c>
      <c r="F194" s="65">
        <f t="shared" si="57"/>
        <v>3.472222222222222E-3</v>
      </c>
      <c r="G194" s="65">
        <f t="shared" si="58"/>
        <v>-0.84615384615384615</v>
      </c>
      <c r="H194" s="48">
        <f t="shared" si="59"/>
        <v>-2.4390243902439022E-2</v>
      </c>
      <c r="I194" s="2"/>
    </row>
    <row r="195" spans="1:9" s="26" customFormat="1" x14ac:dyDescent="0.2">
      <c r="A195" s="41"/>
      <c r="B195" s="70" t="s">
        <v>221</v>
      </c>
      <c r="C195" s="73">
        <v>4</v>
      </c>
      <c r="D195" s="74">
        <f>VLOOKUP(B195,'[1]por deptos 2011-2017'!$BD$11280:$BF$11816,3,0)</f>
        <v>0</v>
      </c>
      <c r="E195" s="65">
        <f t="shared" si="56"/>
        <v>8.869179600886918E-3</v>
      </c>
      <c r="F195" s="65" t="str">
        <f t="shared" si="57"/>
        <v/>
      </c>
      <c r="G195" s="65" t="str">
        <f t="shared" si="58"/>
        <v>0</v>
      </c>
      <c r="H195" s="48">
        <f t="shared" si="59"/>
        <v>0</v>
      </c>
      <c r="I195" s="2"/>
    </row>
    <row r="196" spans="1:9" s="26" customFormat="1" x14ac:dyDescent="0.2">
      <c r="A196" s="41"/>
      <c r="B196" s="70" t="s">
        <v>222</v>
      </c>
      <c r="C196" s="73">
        <v>18</v>
      </c>
      <c r="D196" s="74">
        <f>VLOOKUP(B196,'[1]por deptos 2011-2017'!$BD$11280:$BF$11816,3,0)</f>
        <v>23</v>
      </c>
      <c r="E196" s="65">
        <f t="shared" si="56"/>
        <v>3.9911308203991129E-2</v>
      </c>
      <c r="F196" s="65">
        <f t="shared" si="57"/>
        <v>3.9930555555555552E-2</v>
      </c>
      <c r="G196" s="65">
        <f t="shared" si="58"/>
        <v>0.27777777777777779</v>
      </c>
      <c r="H196" s="48">
        <f t="shared" si="59"/>
        <v>1.1086474501108648E-2</v>
      </c>
      <c r="I196" s="2"/>
    </row>
    <row r="197" spans="1:9" s="26" customFormat="1" x14ac:dyDescent="0.2">
      <c r="A197" s="41"/>
      <c r="B197" s="70" t="s">
        <v>450</v>
      </c>
      <c r="C197" s="73">
        <v>3</v>
      </c>
      <c r="D197" s="74">
        <f>VLOOKUP(B197,'[1]por deptos 2011-2017'!$BD$11280:$BF$11816,3,0)</f>
        <v>15</v>
      </c>
      <c r="E197" s="65">
        <f t="shared" si="56"/>
        <v>6.6518847006651885E-3</v>
      </c>
      <c r="F197" s="65">
        <f t="shared" si="57"/>
        <v>2.6041666666666668E-2</v>
      </c>
      <c r="G197" s="65">
        <f t="shared" si="58"/>
        <v>4</v>
      </c>
      <c r="H197" s="48">
        <f t="shared" si="59"/>
        <v>2.6607538802660754E-2</v>
      </c>
      <c r="I197" s="2"/>
    </row>
    <row r="198" spans="1:9" s="26" customFormat="1" x14ac:dyDescent="0.2">
      <c r="A198" s="41"/>
      <c r="B198" s="70" t="s">
        <v>451</v>
      </c>
      <c r="C198" s="73">
        <v>3</v>
      </c>
      <c r="D198" s="74">
        <f>VLOOKUP(B198,'[1]por deptos 2011-2017'!$BD$11280:$BF$11816,3,0)</f>
        <v>0</v>
      </c>
      <c r="E198" s="65">
        <f t="shared" si="56"/>
        <v>6.6518847006651885E-3</v>
      </c>
      <c r="F198" s="65" t="str">
        <f t="shared" si="57"/>
        <v/>
      </c>
      <c r="G198" s="65" t="str">
        <f t="shared" si="58"/>
        <v>0</v>
      </c>
      <c r="H198" s="48">
        <f t="shared" si="59"/>
        <v>0</v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2011-2017'!$BD$11280:$BF$11816,3,0)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1</v>
      </c>
      <c r="D200" s="74">
        <f>VLOOKUP(B200,'[1]por deptos 2011-2017'!$BD$11280:$BF$11816,3,0)</f>
        <v>4</v>
      </c>
      <c r="E200" s="65">
        <f t="shared" ref="E200" si="76">+IF(C200=0,"",C200/C$165)</f>
        <v>2.2172949002217295E-3</v>
      </c>
      <c r="F200" s="65">
        <f t="shared" ref="F200" si="77">+IF(D200=0,"",D200/D$165)</f>
        <v>6.9444444444444441E-3</v>
      </c>
      <c r="G200" s="65">
        <f t="shared" ref="G200" si="78">+IF(OR(AND(D200=0),(C200=0)),"0",((D200-C200)/C200))</f>
        <v>3</v>
      </c>
      <c r="H200" s="48">
        <f t="shared" ref="H200" si="79">+IF(OR(AND(E200=""),(G200="")),"",E200*G200)</f>
        <v>6.6518847006651885E-3</v>
      </c>
      <c r="I200" s="2"/>
    </row>
    <row r="201" spans="1:9" s="26" customFormat="1" x14ac:dyDescent="0.2">
      <c r="A201" s="41"/>
      <c r="B201" s="70" t="s">
        <v>224</v>
      </c>
      <c r="C201" s="73">
        <v>1</v>
      </c>
      <c r="D201" s="74">
        <f>VLOOKUP(B201,'[1]por deptos 2011-2017'!$BD$11280:$BF$11816,3,0)</f>
        <v>3</v>
      </c>
      <c r="E201" s="65">
        <f t="shared" si="56"/>
        <v>2.2172949002217295E-3</v>
      </c>
      <c r="F201" s="65">
        <f t="shared" si="57"/>
        <v>5.208333333333333E-3</v>
      </c>
      <c r="G201" s="65">
        <f t="shared" si="58"/>
        <v>2</v>
      </c>
      <c r="H201" s="48">
        <f t="shared" si="59"/>
        <v>4.434589800443459E-3</v>
      </c>
      <c r="I201" s="2"/>
    </row>
    <row r="202" spans="1:9" s="26" customFormat="1" x14ac:dyDescent="0.2">
      <c r="A202" s="41"/>
      <c r="B202" s="70" t="s">
        <v>225</v>
      </c>
      <c r="C202" s="73">
        <v>7</v>
      </c>
      <c r="D202" s="74">
        <f>VLOOKUP(B202,'[1]por deptos 2011-2017'!$BD$11280:$BF$11816,3,0)</f>
        <v>49</v>
      </c>
      <c r="E202" s="65">
        <f t="shared" si="56"/>
        <v>1.5521064301552107E-2</v>
      </c>
      <c r="F202" s="65">
        <f t="shared" si="57"/>
        <v>8.5069444444444448E-2</v>
      </c>
      <c r="G202" s="65">
        <f t="shared" si="58"/>
        <v>6</v>
      </c>
      <c r="H202" s="48">
        <f t="shared" si="59"/>
        <v>9.3126385809312651E-2</v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2011-2017'!$BD$11280:$BF$11816,3,0)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0</v>
      </c>
      <c r="D204" s="74">
        <f>VLOOKUP(B204,'[1]por deptos 2011-2017'!$BD$11280:$BF$11816,3,0)</f>
        <v>1</v>
      </c>
      <c r="E204" s="65" t="str">
        <f t="shared" si="56"/>
        <v/>
      </c>
      <c r="F204" s="65">
        <f t="shared" si="57"/>
        <v>1.736111111111111E-3</v>
      </c>
      <c r="G204" s="65" t="str">
        <f t="shared" si="58"/>
        <v>0</v>
      </c>
      <c r="H204" s="48" t="str">
        <f t="shared" si="59"/>
        <v/>
      </c>
      <c r="I204" s="2"/>
    </row>
    <row r="205" spans="1:9" s="26" customFormat="1" x14ac:dyDescent="0.2">
      <c r="A205" s="41"/>
      <c r="B205" s="70" t="s">
        <v>47</v>
      </c>
      <c r="C205" s="73">
        <v>46</v>
      </c>
      <c r="D205" s="74">
        <f>VLOOKUP(B205,'[1]por deptos 2011-2017'!$BD$11280:$BF$11816,3,0)</f>
        <v>68</v>
      </c>
      <c r="E205" s="65">
        <f t="shared" si="56"/>
        <v>0.10199556541019955</v>
      </c>
      <c r="F205" s="65">
        <f t="shared" si="57"/>
        <v>0.11805555555555555</v>
      </c>
      <c r="G205" s="65">
        <f t="shared" si="58"/>
        <v>0.47826086956521741</v>
      </c>
      <c r="H205" s="48">
        <f t="shared" si="59"/>
        <v>4.878048780487805E-2</v>
      </c>
      <c r="I205" s="2"/>
    </row>
    <row r="206" spans="1:9" s="26" customFormat="1" x14ac:dyDescent="0.2">
      <c r="A206" s="41"/>
      <c r="B206" s="70" t="s">
        <v>227</v>
      </c>
      <c r="C206" s="73">
        <v>6</v>
      </c>
      <c r="D206" s="74">
        <f>VLOOKUP(B206,'[1]por deptos 2011-2017'!$BD$11280:$BF$11816,3,0)</f>
        <v>1</v>
      </c>
      <c r="E206" s="65">
        <f t="shared" si="56"/>
        <v>1.3303769401330377E-2</v>
      </c>
      <c r="F206" s="65">
        <f t="shared" si="57"/>
        <v>1.736111111111111E-3</v>
      </c>
      <c r="G206" s="65">
        <f t="shared" si="58"/>
        <v>-0.83333333333333337</v>
      </c>
      <c r="H206" s="48">
        <f t="shared" si="59"/>
        <v>-1.1086474501108648E-2</v>
      </c>
      <c r="I206" s="2"/>
    </row>
    <row r="207" spans="1:9" s="26" customFormat="1" x14ac:dyDescent="0.2">
      <c r="A207" s="41"/>
      <c r="B207" s="70" t="s">
        <v>228</v>
      </c>
      <c r="C207" s="73">
        <v>0</v>
      </c>
      <c r="D207" s="74">
        <f>VLOOKUP(B207,'[1]por deptos 2011-2017'!$BD$11280:$BF$11816,3,0)</f>
        <v>0</v>
      </c>
      <c r="E207" s="65" t="str">
        <f t="shared" si="56"/>
        <v/>
      </c>
      <c r="F207" s="65" t="str">
        <f t="shared" si="57"/>
        <v/>
      </c>
      <c r="G207" s="65" t="str">
        <f t="shared" si="58"/>
        <v>0</v>
      </c>
      <c r="H207" s="48" t="str">
        <f t="shared" si="59"/>
        <v/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2011-2017'!$BD$11280:$BF$11816,3,0)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2011-2017'!$BD$11280:$BF$11816,3,0)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2011-2017'!$BD$11280:$BF$11816,3,0)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2011-2017'!$BD$11280:$BF$11816,3,0)</f>
        <v>21</v>
      </c>
      <c r="E211" s="65" t="str">
        <f t="shared" si="56"/>
        <v/>
      </c>
      <c r="F211" s="65">
        <f t="shared" si="57"/>
        <v>3.6458333333333336E-2</v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2011-2017'!$BD$11280:$BF$11816,3,0)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2011-2017'!$BD$11280:$BF$11816,3,0)</f>
        <v>0</v>
      </c>
      <c r="E213" s="65" t="str">
        <f t="shared" si="56"/>
        <v/>
      </c>
      <c r="F213" s="65" t="str">
        <f t="shared" si="57"/>
        <v/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2011-2017'!$BD$11280:$BF$11816,3,0)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6</v>
      </c>
      <c r="D215" s="74">
        <f>VLOOKUP(B215,'[1]por deptos 2011-2017'!$BD$11280:$BF$11816,3,0)</f>
        <v>3</v>
      </c>
      <c r="E215" s="65">
        <f t="shared" si="56"/>
        <v>1.3303769401330377E-2</v>
      </c>
      <c r="F215" s="65">
        <f t="shared" si="57"/>
        <v>5.208333333333333E-3</v>
      </c>
      <c r="G215" s="65">
        <f t="shared" si="58"/>
        <v>-0.5</v>
      </c>
      <c r="H215" s="48">
        <f t="shared" si="59"/>
        <v>-6.6518847006651885E-3</v>
      </c>
      <c r="I215" s="2"/>
    </row>
    <row r="216" spans="1:9" s="26" customFormat="1" x14ac:dyDescent="0.2">
      <c r="A216" s="41"/>
      <c r="B216" s="70" t="s">
        <v>232</v>
      </c>
      <c r="C216" s="73">
        <v>20</v>
      </c>
      <c r="D216" s="74">
        <f>VLOOKUP(B216,'[1]por deptos 2011-2017'!$BD$11280:$BF$11816,3,0)</f>
        <v>19</v>
      </c>
      <c r="E216" s="65">
        <f t="shared" si="56"/>
        <v>4.4345898004434593E-2</v>
      </c>
      <c r="F216" s="65">
        <f t="shared" si="57"/>
        <v>3.2986111111111112E-2</v>
      </c>
      <c r="G216" s="65">
        <f t="shared" si="58"/>
        <v>-0.05</v>
      </c>
      <c r="H216" s="48">
        <f t="shared" si="59"/>
        <v>-2.2172949002217299E-3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2011-2017'!$BD$11280:$BF$11816,3,0)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2011-2017'!$BD$11280:$BF$11816,3,0)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0</v>
      </c>
      <c r="D219" s="74">
        <f>VLOOKUP(B219,'[1]por deptos 2011-2017'!$BD$11280:$BF$11816,3,0)</f>
        <v>2</v>
      </c>
      <c r="E219" s="65" t="str">
        <f t="shared" si="56"/>
        <v/>
      </c>
      <c r="F219" s="65">
        <f t="shared" si="57"/>
        <v>3.472222222222222E-3</v>
      </c>
      <c r="G219" s="65" t="str">
        <f t="shared" si="58"/>
        <v>0</v>
      </c>
      <c r="H219" s="48" t="str">
        <f t="shared" si="59"/>
        <v/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2011-2017'!$BD$11280:$BF$11816,3,0)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0</v>
      </c>
      <c r="D221" s="74">
        <f>VLOOKUP(B221,'[1]por deptos 2011-2017'!$BD$11280:$BF$11816,3,0)</f>
        <v>0</v>
      </c>
      <c r="E221" s="65" t="str">
        <f t="shared" si="56"/>
        <v/>
      </c>
      <c r="F221" s="65" t="str">
        <f t="shared" si="57"/>
        <v/>
      </c>
      <c r="G221" s="65" t="str">
        <f t="shared" si="58"/>
        <v>0</v>
      </c>
      <c r="H221" s="48" t="str">
        <f t="shared" si="59"/>
        <v/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2011-2017'!$BD$11280:$BF$11816,3,0)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2011-2017'!$BD$11280:$BF$11816,3,0)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2011-2017'!$BD$11280:$BF$11816,3,0)</f>
        <v>0</v>
      </c>
      <c r="E224" s="65" t="str">
        <f t="shared" si="56"/>
        <v/>
      </c>
      <c r="F224" s="65" t="str">
        <f t="shared" si="57"/>
        <v/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1</v>
      </c>
      <c r="D225" s="74">
        <f>VLOOKUP(B225,'[1]por deptos 2011-2017'!$BD$11280:$BF$11816,3,0)</f>
        <v>0</v>
      </c>
      <c r="E225" s="65">
        <f t="shared" si="56"/>
        <v>2.2172949002217295E-3</v>
      </c>
      <c r="F225" s="65" t="str">
        <f t="shared" si="57"/>
        <v/>
      </c>
      <c r="G225" s="65" t="str">
        <f t="shared" si="58"/>
        <v>0</v>
      </c>
      <c r="H225" s="48">
        <f t="shared" si="59"/>
        <v>0</v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2011-2017'!$BD$11280:$BF$11816,3,0)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6</v>
      </c>
      <c r="D227" s="74">
        <f>VLOOKUP(B227,'[1]por deptos 2011-2017'!$BD$11280:$BF$11816,3,0)</f>
        <v>5</v>
      </c>
      <c r="E227" s="65">
        <f t="shared" si="56"/>
        <v>1.3303769401330377E-2</v>
      </c>
      <c r="F227" s="65">
        <f t="shared" si="57"/>
        <v>8.6805555555555559E-3</v>
      </c>
      <c r="G227" s="65">
        <f t="shared" si="58"/>
        <v>-0.16666666666666666</v>
      </c>
      <c r="H227" s="48">
        <f t="shared" si="59"/>
        <v>-2.2172949002217295E-3</v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2011-2017'!$BD$11280:$BF$11816,3,0)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8</v>
      </c>
      <c r="D229" s="74">
        <f>VLOOKUP(B229,'[1]por deptos 2011-2017'!$BD$11280:$BF$11816,3,0)</f>
        <v>18</v>
      </c>
      <c r="E229" s="65">
        <f t="shared" si="56"/>
        <v>1.7738359201773836E-2</v>
      </c>
      <c r="F229" s="65">
        <f t="shared" si="57"/>
        <v>3.125E-2</v>
      </c>
      <c r="G229" s="65">
        <f t="shared" si="58"/>
        <v>1.25</v>
      </c>
      <c r="H229" s="48">
        <f t="shared" si="59"/>
        <v>2.2172949002217293E-2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2011-2017'!$BD$11280:$BF$11816,3,0)</f>
        <v>1</v>
      </c>
      <c r="E230" s="65" t="str">
        <f t="shared" si="56"/>
        <v/>
      </c>
      <c r="F230" s="65">
        <f t="shared" si="57"/>
        <v>1.736111111111111E-3</v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2011-2017'!$BD$11280:$BF$11816,3,0)</f>
        <v>0</v>
      </c>
      <c r="E231" s="65" t="str">
        <f t="shared" si="56"/>
        <v/>
      </c>
      <c r="F231" s="65" t="str">
        <f t="shared" si="57"/>
        <v/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1</v>
      </c>
      <c r="D232" s="74">
        <f>VLOOKUP(B232,'[1]por deptos 2011-2017'!$BD$11280:$BF$11816,3,0)</f>
        <v>23</v>
      </c>
      <c r="E232" s="65">
        <f t="shared" si="56"/>
        <v>2.2172949002217295E-3</v>
      </c>
      <c r="F232" s="65">
        <f t="shared" si="57"/>
        <v>3.9930555555555552E-2</v>
      </c>
      <c r="G232" s="65">
        <f t="shared" si="58"/>
        <v>22</v>
      </c>
      <c r="H232" s="48">
        <f t="shared" si="59"/>
        <v>4.878048780487805E-2</v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2011-2017'!$BD$11280:$BF$11816,3,0)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2011-2017'!$BD$11280:$BF$11816,3,0)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1</v>
      </c>
      <c r="D235" s="74">
        <f>VLOOKUP(B235,'[1]por deptos 2011-2017'!$BD$11280:$BF$11816,3,0)</f>
        <v>1</v>
      </c>
      <c r="E235" s="65">
        <f t="shared" si="56"/>
        <v>2.2172949002217295E-3</v>
      </c>
      <c r="F235" s="65">
        <f t="shared" si="57"/>
        <v>1.736111111111111E-3</v>
      </c>
      <c r="G235" s="65">
        <f t="shared" si="58"/>
        <v>0</v>
      </c>
      <c r="H235" s="48">
        <f t="shared" si="59"/>
        <v>0</v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2011-2017'!$BD$11280:$BF$11816,3,0)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2011-2017'!$BD$11280:$BF$11816,3,0)</f>
        <v>2</v>
      </c>
      <c r="E237" s="65" t="str">
        <f t="shared" si="56"/>
        <v/>
      </c>
      <c r="F237" s="65">
        <f t="shared" si="57"/>
        <v>3.472222222222222E-3</v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2011-2017'!$BD$11280:$BF$11816,3,0)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1</v>
      </c>
      <c r="D239" s="74">
        <f>VLOOKUP(B239,'[1]por deptos 2011-2017'!$BD$11280:$BF$11816,3,0)</f>
        <v>0</v>
      </c>
      <c r="E239" s="65">
        <f t="shared" si="88"/>
        <v>2.2172949002217295E-3</v>
      </c>
      <c r="F239" s="65" t="str">
        <f t="shared" si="89"/>
        <v/>
      </c>
      <c r="G239" s="65" t="str">
        <f t="shared" si="90"/>
        <v>0</v>
      </c>
      <c r="H239" s="48">
        <f t="shared" si="91"/>
        <v>0</v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2011-2017'!$BD$11280:$BF$11816,3,0)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1</v>
      </c>
      <c r="D241" s="74">
        <f>VLOOKUP(B241,'[1]por deptos 2011-2017'!$BD$11280:$BF$11816,3,0)</f>
        <v>2</v>
      </c>
      <c r="E241" s="65">
        <f t="shared" si="88"/>
        <v>2.2172949002217295E-3</v>
      </c>
      <c r="F241" s="65">
        <f t="shared" si="89"/>
        <v>3.472222222222222E-3</v>
      </c>
      <c r="G241" s="65">
        <f t="shared" si="90"/>
        <v>1</v>
      </c>
      <c r="H241" s="48">
        <f t="shared" si="91"/>
        <v>2.2172949002217295E-3</v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2011-2017'!$BD$11280:$BF$11816,3,0)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1</v>
      </c>
      <c r="D243" s="74">
        <f>VLOOKUP(B243,'[1]por deptos 2011-2017'!$BD$11280:$BF$11816,3,0)</f>
        <v>1</v>
      </c>
      <c r="E243" s="65">
        <f t="shared" si="88"/>
        <v>2.2172949002217295E-3</v>
      </c>
      <c r="F243" s="65">
        <f t="shared" si="89"/>
        <v>1.736111111111111E-3</v>
      </c>
      <c r="G243" s="65">
        <f t="shared" si="90"/>
        <v>0</v>
      </c>
      <c r="H243" s="48">
        <f t="shared" si="91"/>
        <v>0</v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2011-2017'!$BD$11280:$BF$11816,3,0)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2011-2017'!$BD$11280:$BF$11816,3,0)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2011-2017'!$BD$11280:$BF$11816,3,0)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2011-2017'!$BD$11280:$BF$11816,3,0)</f>
        <v>5</v>
      </c>
      <c r="E247" s="65" t="str">
        <f t="shared" si="88"/>
        <v/>
      </c>
      <c r="F247" s="65">
        <f t="shared" si="89"/>
        <v>8.6805555555555559E-3</v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2011-2017'!$BD$11280:$BF$11816,3,0)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2011-2017'!$BD$11280:$BF$11816,3,0)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2011-2017'!$BD$11280:$BF$11816,3,0)</f>
        <v>2</v>
      </c>
      <c r="E250" s="65" t="str">
        <f t="shared" si="88"/>
        <v/>
      </c>
      <c r="F250" s="65">
        <f t="shared" si="89"/>
        <v>3.472222222222222E-3</v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0</v>
      </c>
      <c r="D251" s="74">
        <f>VLOOKUP(B251,'[1]por deptos 2011-2017'!$BD$11280:$BF$11816,3,0)</f>
        <v>2</v>
      </c>
      <c r="E251" s="65" t="str">
        <f t="shared" si="88"/>
        <v/>
      </c>
      <c r="F251" s="65">
        <f t="shared" si="89"/>
        <v>3.472222222222222E-3</v>
      </c>
      <c r="G251" s="65" t="str">
        <f t="shared" si="90"/>
        <v>0</v>
      </c>
      <c r="H251" s="48" t="str">
        <f t="shared" si="91"/>
        <v/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2011-2017'!$BD$11280:$BF$11816,3,0)</f>
        <v>0</v>
      </c>
      <c r="E252" s="65" t="str">
        <f t="shared" si="88"/>
        <v/>
      </c>
      <c r="F252" s="65" t="str">
        <f t="shared" si="89"/>
        <v/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2011-2017'!$BD$11280:$BF$11816,3,0)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2011-2017'!$BD$11280:$BF$11816,3,0)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2011-2017'!$BD$11280:$BF$11816,3,0)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11</v>
      </c>
      <c r="D256" s="74">
        <f>VLOOKUP(B256,'[1]por deptos 2011-2017'!$BD$11280:$BF$11816,3,0)</f>
        <v>6</v>
      </c>
      <c r="E256" s="65">
        <f t="shared" si="88"/>
        <v>2.4390243902439025E-2</v>
      </c>
      <c r="F256" s="65">
        <f t="shared" si="89"/>
        <v>1.0416666666666666E-2</v>
      </c>
      <c r="G256" s="65">
        <f t="shared" si="90"/>
        <v>-0.45454545454545453</v>
      </c>
      <c r="H256" s="48">
        <f t="shared" si="91"/>
        <v>-1.1086474501108648E-2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2011-2017'!$BD$11280:$BF$11816,3,0)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2011-2017'!$BD$11280:$BF$11816,3,0)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2011-2017'!$BD$11280:$BF$11816,3,0)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2011-2017'!$BD$11280:$BF$11816,3,0)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2011-2017'!$BD$11280:$BF$11816,3,0)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2011-2017'!$BD$11280:$BF$11816,3,0)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13</v>
      </c>
      <c r="D263" s="74">
        <f>VLOOKUP(B263,'[1]por deptos 2011-2017'!$BD$11280:$BF$11816,3,0)</f>
        <v>1</v>
      </c>
      <c r="E263" s="65">
        <f t="shared" si="96"/>
        <v>2.8824833702882482E-2</v>
      </c>
      <c r="F263" s="65">
        <f t="shared" si="97"/>
        <v>1.736111111111111E-3</v>
      </c>
      <c r="G263" s="65">
        <f t="shared" si="98"/>
        <v>-0.92307692307692313</v>
      </c>
      <c r="H263" s="48">
        <f t="shared" si="99"/>
        <v>-2.6607538802660754E-2</v>
      </c>
      <c r="I263" s="2"/>
    </row>
    <row r="264" spans="1:9" s="26" customFormat="1" x14ac:dyDescent="0.2">
      <c r="A264" s="41"/>
      <c r="B264" s="70" t="s">
        <v>60</v>
      </c>
      <c r="C264" s="73">
        <v>11</v>
      </c>
      <c r="D264" s="74">
        <f>VLOOKUP(B264,'[1]por deptos 2011-2017'!$BD$11280:$BF$11816,3,0)</f>
        <v>3</v>
      </c>
      <c r="E264" s="65">
        <f t="shared" si="88"/>
        <v>2.4390243902439025E-2</v>
      </c>
      <c r="F264" s="65">
        <f t="shared" si="89"/>
        <v>5.208333333333333E-3</v>
      </c>
      <c r="G264" s="65">
        <f t="shared" si="90"/>
        <v>-0.72727272727272729</v>
      </c>
      <c r="H264" s="48">
        <f t="shared" si="91"/>
        <v>-1.7738359201773836E-2</v>
      </c>
      <c r="I264" s="2"/>
    </row>
    <row r="265" spans="1:9" s="26" customFormat="1" x14ac:dyDescent="0.2">
      <c r="A265" s="41"/>
      <c r="B265" s="70" t="s">
        <v>65</v>
      </c>
      <c r="C265" s="73">
        <v>14</v>
      </c>
      <c r="D265" s="74">
        <f>VLOOKUP(B265,'[1]por deptos 2011-2017'!$BD$11280:$BF$11816,3,0)</f>
        <v>17</v>
      </c>
      <c r="E265" s="65">
        <f t="shared" si="88"/>
        <v>3.1042128603104215E-2</v>
      </c>
      <c r="F265" s="65">
        <f t="shared" si="89"/>
        <v>2.9513888888888888E-2</v>
      </c>
      <c r="G265" s="65">
        <f t="shared" si="90"/>
        <v>0.21428571428571427</v>
      </c>
      <c r="H265" s="48">
        <f t="shared" si="91"/>
        <v>6.6518847006651885E-3</v>
      </c>
      <c r="I265" s="2"/>
    </row>
    <row r="266" spans="1:9" s="26" customFormat="1" x14ac:dyDescent="0.2">
      <c r="A266" s="41"/>
      <c r="B266" s="70" t="s">
        <v>61</v>
      </c>
      <c r="C266" s="73">
        <v>4</v>
      </c>
      <c r="D266" s="74">
        <f>VLOOKUP(B266,'[1]por deptos 2011-2017'!$BD$11280:$BF$11816,3,0)</f>
        <v>4</v>
      </c>
      <c r="E266" s="65">
        <f t="shared" si="88"/>
        <v>8.869179600886918E-3</v>
      </c>
      <c r="F266" s="65">
        <f t="shared" si="89"/>
        <v>6.9444444444444441E-3</v>
      </c>
      <c r="G266" s="65">
        <f t="shared" si="90"/>
        <v>0</v>
      </c>
      <c r="H266" s="48">
        <f t="shared" si="91"/>
        <v>0</v>
      </c>
      <c r="I266" s="2"/>
    </row>
    <row r="267" spans="1:9" s="26" customFormat="1" x14ac:dyDescent="0.2">
      <c r="A267" s="41"/>
      <c r="B267" s="70" t="s">
        <v>247</v>
      </c>
      <c r="C267" s="73">
        <v>0</v>
      </c>
      <c r="D267" s="74">
        <f>VLOOKUP(B267,'[1]por deptos 2011-2017'!$BD$11280:$BF$11816,3,0)</f>
        <v>0</v>
      </c>
      <c r="E267" s="65" t="str">
        <f t="shared" si="88"/>
        <v/>
      </c>
      <c r="F267" s="65" t="str">
        <f t="shared" si="89"/>
        <v/>
      </c>
      <c r="G267" s="65" t="str">
        <f t="shared" si="90"/>
        <v>0</v>
      </c>
      <c r="H267" s="48" t="str">
        <f t="shared" si="91"/>
        <v/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2011-2017'!$BD$11280:$BF$11816,3,0)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1</v>
      </c>
      <c r="D269" s="74">
        <f>VLOOKUP(B269,'[1]por deptos 2011-2017'!$BD$11280:$BF$11816,3,0)</f>
        <v>0</v>
      </c>
      <c r="E269" s="65">
        <f t="shared" ref="E269" si="100">+IF(C269=0,"",C269/C$165)</f>
        <v>2.2172949002217295E-3</v>
      </c>
      <c r="F269" s="65" t="str">
        <f t="shared" ref="F269" si="101">+IF(D269=0,"",D269/D$165)</f>
        <v/>
      </c>
      <c r="G269" s="65" t="str">
        <f t="shared" ref="G269" si="102">+IF(OR(AND(D269=0),(C269=0)),"0",((D269-C269)/C269))</f>
        <v>0</v>
      </c>
      <c r="H269" s="48">
        <f t="shared" ref="H269" si="103">+IF(OR(AND(E269=""),(G269="")),"",E269*G269)</f>
        <v>0</v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2011-2017'!$BD$11280:$BF$11816,3,0)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0</v>
      </c>
      <c r="D271" s="74">
        <f>VLOOKUP(B271,'[1]por deptos 2011-2017'!$BD$11280:$BF$11816,3,0)</f>
        <v>3</v>
      </c>
      <c r="E271" s="65" t="str">
        <f t="shared" si="88"/>
        <v/>
      </c>
      <c r="F271" s="65">
        <f t="shared" si="89"/>
        <v>5.208333333333333E-3</v>
      </c>
      <c r="G271" s="65" t="str">
        <f t="shared" si="90"/>
        <v>0</v>
      </c>
      <c r="H271" s="48" t="str">
        <f t="shared" si="91"/>
        <v/>
      </c>
      <c r="I271" s="2"/>
    </row>
    <row r="272" spans="1:9" s="26" customFormat="1" x14ac:dyDescent="0.2">
      <c r="A272" s="41"/>
      <c r="B272" s="70" t="s">
        <v>59</v>
      </c>
      <c r="C272" s="73">
        <v>3</v>
      </c>
      <c r="D272" s="74">
        <f>VLOOKUP(B272,'[1]por deptos 2011-2017'!$BD$11280:$BF$11816,3,0)</f>
        <v>1</v>
      </c>
      <c r="E272" s="65">
        <f t="shared" si="88"/>
        <v>6.6518847006651885E-3</v>
      </c>
      <c r="F272" s="65">
        <f t="shared" si="89"/>
        <v>1.736111111111111E-3</v>
      </c>
      <c r="G272" s="65">
        <f t="shared" si="90"/>
        <v>-0.66666666666666663</v>
      </c>
      <c r="H272" s="48">
        <f t="shared" si="91"/>
        <v>-4.434589800443459E-3</v>
      </c>
      <c r="I272" s="2"/>
    </row>
    <row r="273" spans="1:9" s="26" customFormat="1" x14ac:dyDescent="0.2">
      <c r="A273" s="41"/>
      <c r="B273" s="70" t="s">
        <v>64</v>
      </c>
      <c r="C273" s="73">
        <v>27</v>
      </c>
      <c r="D273" s="74">
        <f>VLOOKUP(B273,'[1]por deptos 2011-2017'!$BD$11280:$BF$11816,3,0)</f>
        <v>1</v>
      </c>
      <c r="E273" s="65">
        <f t="shared" si="88"/>
        <v>5.9866962305986697E-2</v>
      </c>
      <c r="F273" s="65">
        <f t="shared" si="89"/>
        <v>1.736111111111111E-3</v>
      </c>
      <c r="G273" s="65">
        <f t="shared" si="90"/>
        <v>-0.96296296296296291</v>
      </c>
      <c r="H273" s="48">
        <f t="shared" si="91"/>
        <v>-5.7649667405764965E-2</v>
      </c>
      <c r="I273" s="2"/>
    </row>
    <row r="274" spans="1:9" s="26" customFormat="1" x14ac:dyDescent="0.2">
      <c r="A274" s="41"/>
      <c r="B274" s="70" t="s">
        <v>248</v>
      </c>
      <c r="C274" s="73">
        <v>0</v>
      </c>
      <c r="D274" s="74">
        <f>VLOOKUP(B274,'[1]por deptos 2011-2017'!$BD$11280:$BF$11816,3,0)</f>
        <v>1</v>
      </c>
      <c r="E274" s="65" t="str">
        <f t="shared" si="88"/>
        <v/>
      </c>
      <c r="F274" s="65">
        <f t="shared" si="89"/>
        <v>1.736111111111111E-3</v>
      </c>
      <c r="G274" s="65" t="str">
        <f t="shared" si="90"/>
        <v>0</v>
      </c>
      <c r="H274" s="48" t="str">
        <f t="shared" si="91"/>
        <v/>
      </c>
      <c r="I274" s="2"/>
    </row>
    <row r="275" spans="1:9" s="26" customFormat="1" x14ac:dyDescent="0.2">
      <c r="A275" s="41"/>
      <c r="B275" s="70" t="s">
        <v>469</v>
      </c>
      <c r="C275" s="73">
        <v>35</v>
      </c>
      <c r="D275" s="74">
        <f>VLOOKUP(B275,'[1]por deptos 2011-2017'!$BD$11280:$BF$11816,3,0)</f>
        <v>16</v>
      </c>
      <c r="E275" s="65">
        <f t="shared" si="88"/>
        <v>7.7605321507760533E-2</v>
      </c>
      <c r="F275" s="65">
        <f t="shared" si="89"/>
        <v>2.7777777777777776E-2</v>
      </c>
      <c r="G275" s="65">
        <f t="shared" si="90"/>
        <v>-0.54285714285714282</v>
      </c>
      <c r="H275" s="48">
        <f t="shared" si="91"/>
        <v>-4.2128603104212854E-2</v>
      </c>
      <c r="I275" s="2"/>
    </row>
    <row r="276" spans="1:9" s="26" customFormat="1" x14ac:dyDescent="0.2">
      <c r="A276" s="41"/>
      <c r="B276" s="70" t="s">
        <v>66</v>
      </c>
      <c r="C276" s="73">
        <v>1</v>
      </c>
      <c r="D276" s="74">
        <f>VLOOKUP(B276,'[1]por deptos 2011-2017'!$BD$11280:$BF$11816,3,0)</f>
        <v>0</v>
      </c>
      <c r="E276" s="65">
        <f t="shared" si="88"/>
        <v>2.2172949002217295E-3</v>
      </c>
      <c r="F276" s="65" t="str">
        <f t="shared" si="89"/>
        <v/>
      </c>
      <c r="G276" s="65" t="str">
        <f t="shared" si="90"/>
        <v>0</v>
      </c>
      <c r="H276" s="48">
        <f t="shared" si="91"/>
        <v>0</v>
      </c>
      <c r="I276" s="2"/>
    </row>
    <row r="277" spans="1:9" s="26" customFormat="1" x14ac:dyDescent="0.2">
      <c r="A277" s="40"/>
      <c r="B277" s="70" t="s">
        <v>556</v>
      </c>
      <c r="C277" s="73">
        <v>1</v>
      </c>
      <c r="D277" s="74">
        <f>VLOOKUP(B277,'[1]por deptos 2011-2017'!$BD$11280:$BF$11816,3,0)</f>
        <v>1</v>
      </c>
      <c r="E277" s="65">
        <f t="shared" ref="E277:E278" si="104">+IF(C277=0,"",C277/C$165)</f>
        <v>2.2172949002217295E-3</v>
      </c>
      <c r="F277" s="65">
        <f t="shared" ref="F277:F278" si="105">+IF(D277=0,"",D277/D$165)</f>
        <v>1.736111111111111E-3</v>
      </c>
      <c r="G277" s="65">
        <f t="shared" ref="G277:G278" si="106">+IF(OR(AND(D277=0),(C277=0)),"0",((D277-C277)/C277))</f>
        <v>0</v>
      </c>
      <c r="H277" s="48">
        <f t="shared" ref="H277:H278" si="107">+IF(OR(AND(E277=""),(G277="")),"",E277*G277)</f>
        <v>0</v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2011-2017'!$BD$11280:$BF$11816,3,0)</f>
        <v>10</v>
      </c>
      <c r="E278" s="65" t="str">
        <f t="shared" si="104"/>
        <v/>
      </c>
      <c r="F278" s="65">
        <f t="shared" si="105"/>
        <v>1.7361111111111112E-2</v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10</v>
      </c>
      <c r="D279" s="74">
        <f>VLOOKUP(B279,'[1]por deptos 2011-2017'!$BD$11280:$BF$11816,3,0)</f>
        <v>16</v>
      </c>
      <c r="E279" s="65">
        <f t="shared" si="88"/>
        <v>2.2172949002217297E-2</v>
      </c>
      <c r="F279" s="65">
        <f t="shared" si="89"/>
        <v>2.7777777777777776E-2</v>
      </c>
      <c r="G279" s="65">
        <f t="shared" si="90"/>
        <v>0.6</v>
      </c>
      <c r="H279" s="48">
        <f t="shared" si="91"/>
        <v>1.3303769401330377E-2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2011-2017'!$BD$11280:$BF$11816,3,0)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2011-2017'!$BD$11280:$BF$11816,3,0)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2011-2017'!$BD$11280:$BF$11816,3,0)</f>
        <v>0</v>
      </c>
      <c r="E282" s="65" t="str">
        <f t="shared" si="108"/>
        <v/>
      </c>
      <c r="F282" s="65" t="str">
        <f t="shared" si="109"/>
        <v/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2011-2017'!$BD$11280:$BF$11816,3,0)</f>
        <v>2</v>
      </c>
      <c r="E283" s="65" t="str">
        <f t="shared" si="108"/>
        <v/>
      </c>
      <c r="F283" s="65">
        <f t="shared" si="109"/>
        <v>3.472222222222222E-3</v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2011-2017'!$BD$11280:$BF$11816,3,0)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2011-2017'!$BD$11280:$BF$11816,3,0)</f>
        <v>4</v>
      </c>
      <c r="E285" s="65" t="str">
        <f t="shared" si="108"/>
        <v/>
      </c>
      <c r="F285" s="65">
        <f t="shared" si="109"/>
        <v>6.9444444444444441E-3</v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0</v>
      </c>
      <c r="D286" s="74">
        <f>VLOOKUP(B286,'[1]por deptos 2011-2017'!$BD$11280:$BF$11816,3,0)</f>
        <v>0</v>
      </c>
      <c r="E286" s="65" t="str">
        <f t="shared" si="88"/>
        <v/>
      </c>
      <c r="F286" s="65" t="str">
        <f t="shared" si="89"/>
        <v/>
      </c>
      <c r="G286" s="65" t="str">
        <f t="shared" si="90"/>
        <v>0</v>
      </c>
      <c r="H286" s="48" t="str">
        <f t="shared" si="91"/>
        <v/>
      </c>
      <c r="I286" s="2"/>
    </row>
    <row r="287" spans="1:9" s="26" customFormat="1" x14ac:dyDescent="0.2">
      <c r="A287" s="41"/>
      <c r="B287" s="70" t="s">
        <v>471</v>
      </c>
      <c r="C287" s="73">
        <v>15</v>
      </c>
      <c r="D287" s="74">
        <f>VLOOKUP(B287,'[1]por deptos 2011-2017'!$BD$11280:$BF$11816,3,0)</f>
        <v>16</v>
      </c>
      <c r="E287" s="65">
        <f t="shared" si="88"/>
        <v>3.325942350332594E-2</v>
      </c>
      <c r="F287" s="65">
        <f t="shared" si="89"/>
        <v>2.7777777777777776E-2</v>
      </c>
      <c r="G287" s="65">
        <f t="shared" si="90"/>
        <v>6.6666666666666666E-2</v>
      </c>
      <c r="H287" s="48">
        <f t="shared" si="91"/>
        <v>2.2172949002217295E-3</v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2011-2017'!$BD$11280:$BF$11816,3,0)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10</v>
      </c>
      <c r="D289" s="74">
        <f>VLOOKUP(B289,'[1]por deptos 2011-2017'!$BD$11280:$BF$11816,3,0)</f>
        <v>9</v>
      </c>
      <c r="E289" s="65">
        <f t="shared" si="88"/>
        <v>2.2172949002217297E-2</v>
      </c>
      <c r="F289" s="65">
        <f t="shared" si="89"/>
        <v>1.5625E-2</v>
      </c>
      <c r="G289" s="65">
        <f t="shared" si="90"/>
        <v>-0.1</v>
      </c>
      <c r="H289" s="48">
        <f t="shared" si="91"/>
        <v>-2.2172949002217299E-3</v>
      </c>
      <c r="I289" s="2"/>
    </row>
    <row r="290" spans="1:9" s="26" customFormat="1" x14ac:dyDescent="0.2">
      <c r="A290" s="41"/>
      <c r="B290" s="70" t="s">
        <v>473</v>
      </c>
      <c r="C290" s="73">
        <v>1</v>
      </c>
      <c r="D290" s="74">
        <f>VLOOKUP(B290,'[1]por deptos 2011-2017'!$BD$11280:$BF$11816,3,0)</f>
        <v>1</v>
      </c>
      <c r="E290" s="65">
        <f t="shared" si="88"/>
        <v>2.2172949002217295E-3</v>
      </c>
      <c r="F290" s="65">
        <f t="shared" si="89"/>
        <v>1.736111111111111E-3</v>
      </c>
      <c r="G290" s="65">
        <f t="shared" si="90"/>
        <v>0</v>
      </c>
      <c r="H290" s="48">
        <f t="shared" si="91"/>
        <v>0</v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2011-2017'!$BD$11280:$BF$11816,3,0)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42</v>
      </c>
      <c r="D292" s="74">
        <f>VLOOKUP(B292,'[1]por deptos 2011-2017'!$BD$11280:$BF$11816,3,0)</f>
        <v>1</v>
      </c>
      <c r="E292" s="65">
        <f t="shared" si="88"/>
        <v>9.3126385809312637E-2</v>
      </c>
      <c r="F292" s="65">
        <f t="shared" si="89"/>
        <v>1.736111111111111E-3</v>
      </c>
      <c r="G292" s="65">
        <f t="shared" si="90"/>
        <v>-0.97619047619047616</v>
      </c>
      <c r="H292" s="48">
        <f t="shared" si="91"/>
        <v>-9.0909090909090912E-2</v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2011-2017'!$BD$11280:$BF$11816,3,0)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2011-2017'!$BD$11280:$BF$11816,3,0)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2011-2017'!$BD$11280:$BF$11816,3,0)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1</v>
      </c>
      <c r="D296" s="74">
        <f>VLOOKUP(B296,'[1]por deptos 2011-2017'!$BD$11280:$BF$11816,3,0)</f>
        <v>0</v>
      </c>
      <c r="E296" s="65">
        <f t="shared" si="88"/>
        <v>2.2172949002217295E-3</v>
      </c>
      <c r="F296" s="65" t="str">
        <f t="shared" si="89"/>
        <v/>
      </c>
      <c r="G296" s="65" t="str">
        <f t="shared" si="90"/>
        <v>0</v>
      </c>
      <c r="H296" s="48">
        <f t="shared" si="91"/>
        <v>0</v>
      </c>
      <c r="I296" s="2"/>
    </row>
    <row r="297" spans="1:9" s="26" customFormat="1" x14ac:dyDescent="0.2">
      <c r="A297" s="41"/>
      <c r="B297" s="70" t="s">
        <v>476</v>
      </c>
      <c r="C297" s="73">
        <v>0</v>
      </c>
      <c r="D297" s="74">
        <f>VLOOKUP(B297,'[1]por deptos 2011-2017'!$BD$11280:$BF$11816,3,0)</f>
        <v>1</v>
      </c>
      <c r="E297" s="65" t="str">
        <f t="shared" si="88"/>
        <v/>
      </c>
      <c r="F297" s="65">
        <f t="shared" si="89"/>
        <v>1.736111111111111E-3</v>
      </c>
      <c r="G297" s="65" t="str">
        <f t="shared" si="90"/>
        <v>0</v>
      </c>
      <c r="H297" s="48" t="str">
        <f t="shared" si="91"/>
        <v/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2011-2017'!$BD$11280:$BF$11816,3,0)</f>
        <v>1</v>
      </c>
      <c r="E298" s="65" t="str">
        <f t="shared" si="88"/>
        <v/>
      </c>
      <c r="F298" s="65">
        <f t="shared" si="89"/>
        <v>1.736111111111111E-3</v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2011-2017'!$BD$11280:$BF$11816,3,0)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2011-2017'!$BD$11280:$BF$11816,3,0)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0</v>
      </c>
      <c r="D301" s="74">
        <f>VLOOKUP(B301,'[1]por deptos 2011-2017'!$BD$11280:$BF$11816,3,0)</f>
        <v>2</v>
      </c>
      <c r="E301" s="65" t="str">
        <f t="shared" si="88"/>
        <v/>
      </c>
      <c r="F301" s="65">
        <f t="shared" si="89"/>
        <v>3.472222222222222E-3</v>
      </c>
      <c r="G301" s="65" t="str">
        <f t="shared" si="90"/>
        <v>0</v>
      </c>
      <c r="H301" s="48" t="str">
        <f t="shared" si="91"/>
        <v/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2011-2017'!$BD$11280:$BF$11816,3,0)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10</v>
      </c>
      <c r="D303" s="74">
        <f>VLOOKUP(B303,'[1]por deptos 2011-2017'!$BD$11280:$BF$11816,3,0)</f>
        <v>36</v>
      </c>
      <c r="E303" s="65">
        <f t="shared" si="88"/>
        <v>2.2172949002217297E-2</v>
      </c>
      <c r="F303" s="65">
        <f t="shared" si="89"/>
        <v>6.25E-2</v>
      </c>
      <c r="G303" s="65">
        <f t="shared" si="90"/>
        <v>2.6</v>
      </c>
      <c r="H303" s="48">
        <f t="shared" si="91"/>
        <v>5.7649667405764972E-2</v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2011-2017'!$BD$11280:$BF$11816,3,0)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0</v>
      </c>
      <c r="D305" s="74">
        <f>VLOOKUP(B305,'[1]por deptos 2011-2017'!$BD$11280:$BF$11816,3,0)</f>
        <v>1</v>
      </c>
      <c r="E305" s="65" t="str">
        <f t="shared" si="88"/>
        <v/>
      </c>
      <c r="F305" s="65">
        <f t="shared" si="89"/>
        <v>1.736111111111111E-3</v>
      </c>
      <c r="G305" s="65" t="str">
        <f t="shared" si="90"/>
        <v>0</v>
      </c>
      <c r="H305" s="48" t="str">
        <f t="shared" si="91"/>
        <v/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2011-2017'!$BD$11280:$BF$11816,3,0)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0</v>
      </c>
      <c r="D307" s="74">
        <f>VLOOKUP(B307,'[1]por deptos 2011-2017'!$BD$11280:$BF$11816,3,0)</f>
        <v>0</v>
      </c>
      <c r="E307" s="65" t="str">
        <f t="shared" si="88"/>
        <v/>
      </c>
      <c r="F307" s="65" t="str">
        <f t="shared" si="89"/>
        <v/>
      </c>
      <c r="G307" s="65" t="str">
        <f t="shared" si="90"/>
        <v>0</v>
      </c>
      <c r="H307" s="48" t="str">
        <f t="shared" si="91"/>
        <v/>
      </c>
      <c r="I307" s="2"/>
    </row>
    <row r="308" spans="1:9" s="26" customFormat="1" x14ac:dyDescent="0.2">
      <c r="A308" s="41"/>
      <c r="B308" s="70" t="s">
        <v>484</v>
      </c>
      <c r="C308" s="73">
        <v>1</v>
      </c>
      <c r="D308" s="74">
        <f>VLOOKUP(B308,'[1]por deptos 2011-2017'!$BD$11280:$BF$11816,3,0)</f>
        <v>3</v>
      </c>
      <c r="E308" s="65">
        <f t="shared" si="88"/>
        <v>2.2172949002217295E-3</v>
      </c>
      <c r="F308" s="65">
        <f t="shared" si="89"/>
        <v>5.208333333333333E-3</v>
      </c>
      <c r="G308" s="65">
        <f t="shared" si="90"/>
        <v>2</v>
      </c>
      <c r="H308" s="48">
        <f t="shared" si="91"/>
        <v>4.434589800443459E-3</v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2011-2017'!$BD$11280:$BF$11816,3,0)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2011-2017'!$BD$11280:$BF$11816,3,0)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2011-2017'!$BD$11280:$BF$11816,3,0)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3</v>
      </c>
      <c r="D312" s="74">
        <f>VLOOKUP(B312,'[1]por deptos 2011-2017'!$BD$11280:$BF$11816,3,0)</f>
        <v>3</v>
      </c>
      <c r="E312" s="65">
        <f t="shared" ref="E312" si="116">+IF(C312=0,"",C312/C$165)</f>
        <v>6.6518847006651885E-3</v>
      </c>
      <c r="F312" s="65">
        <f t="shared" ref="F312" si="117">+IF(D312=0,"",D312/D$165)</f>
        <v>5.208333333333333E-3</v>
      </c>
      <c r="G312" s="65">
        <f t="shared" ref="G312" si="118">+IF(OR(AND(D312=0),(C312=0)),"0",((D312-C312)/C312))</f>
        <v>0</v>
      </c>
      <c r="H312" s="48">
        <f t="shared" ref="H312" si="119">+IF(OR(AND(E312=""),(G312="")),"",E312*G312)</f>
        <v>0</v>
      </c>
      <c r="I312" s="2"/>
    </row>
    <row r="313" spans="1:9" s="26" customFormat="1" x14ac:dyDescent="0.2">
      <c r="A313" s="41"/>
      <c r="B313" s="70" t="s">
        <v>488</v>
      </c>
      <c r="C313" s="73">
        <v>0</v>
      </c>
      <c r="D313" s="74">
        <f>VLOOKUP(B313,'[1]por deptos 2011-2017'!$BD$11280:$BF$11816,3,0)</f>
        <v>0</v>
      </c>
      <c r="E313" s="65" t="str">
        <f t="shared" si="88"/>
        <v/>
      </c>
      <c r="F313" s="65" t="str">
        <f t="shared" si="89"/>
        <v/>
      </c>
      <c r="G313" s="65" t="str">
        <f t="shared" si="90"/>
        <v>0</v>
      </c>
      <c r="H313" s="48" t="str">
        <f t="shared" si="91"/>
        <v/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2011-2017'!$BD$11280:$BF$11816,3,0)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2011-2017'!$BD$11280:$BF$11816,3,0)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2011-2017'!$BD$11280:$BF$11816,3,0)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2011-2017'!$BD$11280:$BF$11816,3,0)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2011-2017'!$BD$11280:$BF$11816,3,0)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2011-2017'!$BD$11280:$BF$11816,3,0)</f>
        <v>0</v>
      </c>
      <c r="E319" s="65" t="str">
        <f t="shared" si="120"/>
        <v/>
      </c>
      <c r="F319" s="65" t="str">
        <f t="shared" si="121"/>
        <v/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2011-2017'!$BD$11280:$BF$11816,3,0)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2011-2017'!$BD$11280:$BF$11816,3,0)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0</v>
      </c>
      <c r="D322" s="74">
        <f>VLOOKUP(B322,'[1]por deptos 2011-2017'!$BD$11280:$BF$11816,3,0)</f>
        <v>0</v>
      </c>
      <c r="E322" s="65" t="str">
        <f t="shared" si="120"/>
        <v/>
      </c>
      <c r="F322" s="65" t="str">
        <f t="shared" si="121"/>
        <v/>
      </c>
      <c r="G322" s="65" t="str">
        <f t="shared" si="122"/>
        <v>0</v>
      </c>
      <c r="H322" s="48" t="str">
        <f t="shared" si="123"/>
        <v/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2011-2017'!$BD$11280:$BF$11816,3,0)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2011-2017'!$BD$11280:$BF$11816,3,0)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0</v>
      </c>
      <c r="D325" s="74">
        <f>VLOOKUP(B325,'[1]por deptos 2011-2017'!$BD$11280:$BF$11816,3,0)</f>
        <v>0</v>
      </c>
      <c r="E325" s="65" t="str">
        <f t="shared" ref="E325:E327" si="124">+IF(C325=0,"",C325/C$165)</f>
        <v/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 t="str">
        <f t="shared" ref="H325:H327" si="127">+IF(OR(AND(E325=""),(G325="")),"",E325*G325)</f>
        <v/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2011-2017'!$BD$11280:$BF$11816,3,0)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2011-2017'!$BD$11280:$BF$11816,3,0)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1746</v>
      </c>
      <c r="D333" s="23">
        <f>SUM(D334:D547)</f>
        <v>2502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0.4329896907216495</v>
      </c>
      <c r="H333" s="25">
        <f>+IF(OR(AND(E333=""),(G333="")),"",E333*G333)</f>
        <v>0.4329896907216495</v>
      </c>
    </row>
    <row r="334" spans="1:9" x14ac:dyDescent="0.2">
      <c r="B334" s="57" t="s">
        <v>75</v>
      </c>
      <c r="C334" s="74">
        <v>34</v>
      </c>
      <c r="D334" s="74">
        <f>VLOOKUP(B334,'[1]por deptos 2011-2017'!$BD$11280:$BF$11816,3,0)</f>
        <v>25</v>
      </c>
      <c r="E334" s="66">
        <f t="shared" si="128"/>
        <v>1.9473081328751432E-2</v>
      </c>
      <c r="F334" s="66">
        <f t="shared" si="129"/>
        <v>9.9920063948840919E-3</v>
      </c>
      <c r="G334" s="62">
        <f>+IF(OR(AND(D334=0),(C334=0)),"0",((D334-C334)/C334))</f>
        <v>-0.26470588235294118</v>
      </c>
      <c r="H334" s="61">
        <f>+IF(OR(AND(E334=""),(G334="")),"",E334*G334)</f>
        <v>-5.1546391752577319E-3</v>
      </c>
    </row>
    <row r="335" spans="1:9" x14ac:dyDescent="0.2">
      <c r="B335" s="58" t="s">
        <v>79</v>
      </c>
      <c r="C335" s="74">
        <v>10</v>
      </c>
      <c r="D335" s="74">
        <f>VLOOKUP(B335,'[1]por deptos 2011-2017'!$BD$11280:$BF$11816,3,0)</f>
        <v>5</v>
      </c>
      <c r="E335" s="67">
        <f t="shared" si="128"/>
        <v>5.7273768613974796E-3</v>
      </c>
      <c r="F335" s="67">
        <f t="shared" si="129"/>
        <v>1.9984012789768186E-3</v>
      </c>
      <c r="G335" s="49">
        <f t="shared" ref="G335:G400" si="130">+IF(OR(AND(D335=0),(C335=0)),"0",((D335-C335)/C335))</f>
        <v>-0.5</v>
      </c>
      <c r="H335" s="63">
        <f t="shared" ref="H335:H400" si="131">+IF(OR(AND(E335=""),(G335="")),"",E335*G335)</f>
        <v>-2.8636884306987398E-3</v>
      </c>
    </row>
    <row r="336" spans="1:9" x14ac:dyDescent="0.2">
      <c r="B336" s="58" t="s">
        <v>71</v>
      </c>
      <c r="C336" s="74">
        <v>13</v>
      </c>
      <c r="D336" s="74">
        <f>VLOOKUP(B336,'[1]por deptos 2011-2017'!$BD$11280:$BF$11816,3,0)</f>
        <v>2</v>
      </c>
      <c r="E336" s="67">
        <f t="shared" si="128"/>
        <v>7.4455899198167235E-3</v>
      </c>
      <c r="F336" s="67">
        <f t="shared" si="129"/>
        <v>7.993605115907274E-4</v>
      </c>
      <c r="G336" s="49">
        <f t="shared" si="130"/>
        <v>-0.84615384615384615</v>
      </c>
      <c r="H336" s="63">
        <f t="shared" si="131"/>
        <v>-6.3001145475372273E-3</v>
      </c>
    </row>
    <row r="337" spans="1:8" x14ac:dyDescent="0.2">
      <c r="B337" s="58" t="s">
        <v>85</v>
      </c>
      <c r="C337" s="74">
        <v>0</v>
      </c>
      <c r="D337" s="74">
        <f>VLOOKUP(B337,'[1]por deptos 2011-2017'!$BD$11280:$BF$11816,3,0)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2011-2017'!$BD$11280:$BF$11816,3,0)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60</v>
      </c>
      <c r="D339" s="74">
        <f>VLOOKUP(B339,'[1]por deptos 2011-2017'!$BD$11280:$BF$11816,3,0)</f>
        <v>129</v>
      </c>
      <c r="E339" s="67">
        <f t="shared" si="128"/>
        <v>3.4364261168384883E-2</v>
      </c>
      <c r="F339" s="67">
        <f t="shared" si="129"/>
        <v>5.1558752997601917E-2</v>
      </c>
      <c r="G339" s="49">
        <f t="shared" si="130"/>
        <v>1.1499999999999999</v>
      </c>
      <c r="H339" s="63">
        <f t="shared" si="131"/>
        <v>3.951890034364261E-2</v>
      </c>
    </row>
    <row r="340" spans="1:8" x14ac:dyDescent="0.2">
      <c r="B340" s="58" t="s">
        <v>82</v>
      </c>
      <c r="C340" s="74">
        <v>0</v>
      </c>
      <c r="D340" s="74">
        <f>VLOOKUP(B340,'[1]por deptos 2011-2017'!$BD$11280:$BF$11816,3,0)</f>
        <v>8</v>
      </c>
      <c r="E340" s="67" t="str">
        <f t="shared" si="128"/>
        <v/>
      </c>
      <c r="F340" s="67">
        <f t="shared" si="129"/>
        <v>3.1974420463629096E-3</v>
      </c>
      <c r="G340" s="49" t="str">
        <f t="shared" si="130"/>
        <v>0</v>
      </c>
      <c r="H340" s="63" t="str">
        <f t="shared" si="131"/>
        <v/>
      </c>
    </row>
    <row r="341" spans="1:8" x14ac:dyDescent="0.2">
      <c r="B341" s="58" t="s">
        <v>598</v>
      </c>
      <c r="C341" s="74">
        <v>6</v>
      </c>
      <c r="D341" s="74">
        <f>VLOOKUP(B341,'[1]por deptos 2011-2017'!$BD$11280:$BF$11816,3,0)</f>
        <v>9</v>
      </c>
      <c r="E341" s="67">
        <f t="shared" si="128"/>
        <v>3.4364261168384879E-3</v>
      </c>
      <c r="F341" s="67">
        <f t="shared" si="129"/>
        <v>3.5971223021582736E-3</v>
      </c>
      <c r="G341" s="49">
        <f t="shared" si="130"/>
        <v>0.5</v>
      </c>
      <c r="H341" s="63">
        <f t="shared" si="131"/>
        <v>1.718213058419244E-3</v>
      </c>
    </row>
    <row r="342" spans="1:8" x14ac:dyDescent="0.2">
      <c r="B342" s="58" t="s">
        <v>81</v>
      </c>
      <c r="C342" s="74">
        <v>9</v>
      </c>
      <c r="D342" s="74">
        <f>VLOOKUP(B342,'[1]por deptos 2011-2017'!$BD$11280:$BF$11816,3,0)</f>
        <v>5</v>
      </c>
      <c r="E342" s="67">
        <f t="shared" si="128"/>
        <v>5.1546391752577319E-3</v>
      </c>
      <c r="F342" s="67">
        <f t="shared" si="129"/>
        <v>1.9984012789768186E-3</v>
      </c>
      <c r="G342" s="49">
        <f t="shared" si="130"/>
        <v>-0.44444444444444442</v>
      </c>
      <c r="H342" s="63">
        <f t="shared" si="131"/>
        <v>-2.2909507445589916E-3</v>
      </c>
    </row>
    <row r="343" spans="1:8" x14ac:dyDescent="0.2">
      <c r="B343" s="58" t="s">
        <v>256</v>
      </c>
      <c r="C343" s="74">
        <v>0</v>
      </c>
      <c r="D343" s="74">
        <f>VLOOKUP(B343,'[1]por deptos 2011-2017'!$BD$11280:$BF$11816,3,0)</f>
        <v>2</v>
      </c>
      <c r="E343" s="67" t="str">
        <f t="shared" si="128"/>
        <v/>
      </c>
      <c r="F343" s="67">
        <f t="shared" si="129"/>
        <v>7.993605115907274E-4</v>
      </c>
      <c r="G343" s="49" t="str">
        <f t="shared" si="130"/>
        <v>0</v>
      </c>
      <c r="H343" s="63" t="str">
        <f t="shared" si="131"/>
        <v/>
      </c>
    </row>
    <row r="344" spans="1:8" x14ac:dyDescent="0.2">
      <c r="B344" s="58" t="s">
        <v>497</v>
      </c>
      <c r="C344" s="74">
        <v>0</v>
      </c>
      <c r="D344" s="74">
        <f>VLOOKUP(B344,'[1]por deptos 2011-2017'!$BD$11280:$BF$11816,3,0)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34</v>
      </c>
      <c r="D345" s="74">
        <f>VLOOKUP(B345,'[1]por deptos 2011-2017'!$BD$11280:$BF$11816,3,0)</f>
        <v>69</v>
      </c>
      <c r="E345" s="67">
        <f t="shared" si="128"/>
        <v>1.9473081328751432E-2</v>
      </c>
      <c r="F345" s="67">
        <f t="shared" si="129"/>
        <v>2.7577937649880094E-2</v>
      </c>
      <c r="G345" s="49">
        <f t="shared" si="130"/>
        <v>1.0294117647058822</v>
      </c>
      <c r="H345" s="63">
        <f t="shared" si="131"/>
        <v>2.0045819014891178E-2</v>
      </c>
    </row>
    <row r="346" spans="1:8" x14ac:dyDescent="0.2">
      <c r="B346" s="58" t="s">
        <v>599</v>
      </c>
      <c r="C346" s="74">
        <v>4</v>
      </c>
      <c r="D346" s="74">
        <f>VLOOKUP(B346,'[1]por deptos 2011-2017'!$BD$11280:$BF$11816,3,0)</f>
        <v>8</v>
      </c>
      <c r="E346" s="67">
        <f t="shared" si="128"/>
        <v>2.2909507445589921E-3</v>
      </c>
      <c r="F346" s="67">
        <f t="shared" si="129"/>
        <v>3.1974420463629096E-3</v>
      </c>
      <c r="G346" s="49">
        <f t="shared" si="130"/>
        <v>1</v>
      </c>
      <c r="H346" s="63">
        <f t="shared" si="131"/>
        <v>2.2909507445589921E-3</v>
      </c>
    </row>
    <row r="347" spans="1:8" x14ac:dyDescent="0.2">
      <c r="B347" s="58" t="s">
        <v>72</v>
      </c>
      <c r="C347" s="74">
        <v>0</v>
      </c>
      <c r="D347" s="74">
        <f>VLOOKUP(B347,'[1]por deptos 2011-2017'!$BD$11280:$BF$11816,3,0)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4</v>
      </c>
      <c r="D348" s="74">
        <f>VLOOKUP(B348,'[1]por deptos 2011-2017'!$BD$11280:$BF$11816,3,0)</f>
        <v>14</v>
      </c>
      <c r="E348" s="67">
        <f t="shared" si="128"/>
        <v>2.2909507445589921E-3</v>
      </c>
      <c r="F348" s="67">
        <f t="shared" si="129"/>
        <v>5.5955235811350921E-3</v>
      </c>
      <c r="G348" s="49">
        <f t="shared" si="130"/>
        <v>2.5</v>
      </c>
      <c r="H348" s="63">
        <f t="shared" si="131"/>
        <v>5.7273768613974804E-3</v>
      </c>
    </row>
    <row r="349" spans="1:8" x14ac:dyDescent="0.2">
      <c r="B349" s="58" t="s">
        <v>77</v>
      </c>
      <c r="C349" s="74">
        <v>10</v>
      </c>
      <c r="D349" s="74">
        <f>VLOOKUP(B349,'[1]por deptos 2011-2017'!$BD$11280:$BF$11816,3,0)</f>
        <v>1</v>
      </c>
      <c r="E349" s="67">
        <f t="shared" si="128"/>
        <v>5.7273768613974796E-3</v>
      </c>
      <c r="F349" s="67">
        <f t="shared" si="129"/>
        <v>3.996802557953637E-4</v>
      </c>
      <c r="G349" s="49">
        <f t="shared" si="130"/>
        <v>-0.9</v>
      </c>
      <c r="H349" s="63">
        <f t="shared" si="131"/>
        <v>-5.1546391752577319E-3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2011-2017'!$BD$11280:$BF$11816,3,0)</f>
        <v>3</v>
      </c>
      <c r="E350" s="65" t="str">
        <f t="shared" si="128"/>
        <v/>
      </c>
      <c r="F350" s="65">
        <f t="shared" si="129"/>
        <v>1.199040767386091E-3</v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2011-2017'!$BD$11280:$BF$11816,3,0)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2011-2017'!$BD$11280:$BF$11816,3,0)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13</v>
      </c>
      <c r="D353" s="74">
        <f>VLOOKUP(B353,'[1]por deptos 2011-2017'!$BD$11280:$BF$11816,3,0)</f>
        <v>35</v>
      </c>
      <c r="E353" s="67">
        <f t="shared" si="128"/>
        <v>7.4455899198167235E-3</v>
      </c>
      <c r="F353" s="67">
        <f t="shared" si="129"/>
        <v>1.3988808952837729E-2</v>
      </c>
      <c r="G353" s="49">
        <f t="shared" si="130"/>
        <v>1.6923076923076923</v>
      </c>
      <c r="H353" s="63">
        <f t="shared" si="131"/>
        <v>1.2600229095074455E-2</v>
      </c>
    </row>
    <row r="354" spans="2:8" x14ac:dyDescent="0.2">
      <c r="B354" s="58" t="s">
        <v>259</v>
      </c>
      <c r="C354" s="74">
        <v>8</v>
      </c>
      <c r="D354" s="74">
        <f>VLOOKUP(B354,'[1]por deptos 2011-2017'!$BD$11280:$BF$11816,3,0)</f>
        <v>136</v>
      </c>
      <c r="E354" s="67">
        <f t="shared" si="128"/>
        <v>4.5819014891179842E-3</v>
      </c>
      <c r="F354" s="67">
        <f t="shared" si="129"/>
        <v>5.4356514788169462E-2</v>
      </c>
      <c r="G354" s="49">
        <f t="shared" si="130"/>
        <v>16</v>
      </c>
      <c r="H354" s="63">
        <f t="shared" si="131"/>
        <v>7.3310423825887747E-2</v>
      </c>
    </row>
    <row r="355" spans="2:8" x14ac:dyDescent="0.2">
      <c r="B355" s="58" t="s">
        <v>76</v>
      </c>
      <c r="C355" s="74">
        <v>0</v>
      </c>
      <c r="D355" s="74">
        <f>VLOOKUP(B355,'[1]por deptos 2011-2017'!$BD$11280:$BF$11816,3,0)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9</v>
      </c>
      <c r="D356" s="74">
        <f>VLOOKUP(B356,'[1]por deptos 2011-2017'!$BD$11280:$BF$11816,3,0)</f>
        <v>17</v>
      </c>
      <c r="E356" s="67">
        <f t="shared" si="128"/>
        <v>5.1546391752577319E-3</v>
      </c>
      <c r="F356" s="67">
        <f t="shared" si="129"/>
        <v>6.7945643485211827E-3</v>
      </c>
      <c r="G356" s="49">
        <f t="shared" si="130"/>
        <v>0.88888888888888884</v>
      </c>
      <c r="H356" s="63">
        <f t="shared" si="131"/>
        <v>4.5819014891179833E-3</v>
      </c>
    </row>
    <row r="357" spans="2:8" x14ac:dyDescent="0.2">
      <c r="B357" s="58" t="s">
        <v>600</v>
      </c>
      <c r="C357" s="74">
        <v>76</v>
      </c>
      <c r="D357" s="74">
        <f>VLOOKUP(B357,'[1]por deptos 2011-2017'!$BD$11280:$BF$11816,3,0)</f>
        <v>98</v>
      </c>
      <c r="E357" s="67">
        <f t="shared" si="128"/>
        <v>4.3528064146620846E-2</v>
      </c>
      <c r="F357" s="67">
        <f t="shared" si="129"/>
        <v>3.9168665067945641E-2</v>
      </c>
      <c r="G357" s="49">
        <f t="shared" si="130"/>
        <v>0.28947368421052633</v>
      </c>
      <c r="H357" s="63">
        <f t="shared" si="131"/>
        <v>1.2600229095074456E-2</v>
      </c>
    </row>
    <row r="358" spans="2:8" x14ac:dyDescent="0.2">
      <c r="B358" s="58" t="s">
        <v>87</v>
      </c>
      <c r="C358" s="74">
        <v>109</v>
      </c>
      <c r="D358" s="74">
        <f>VLOOKUP(B358,'[1]por deptos 2011-2017'!$BD$11280:$BF$11816,3,0)</f>
        <v>14</v>
      </c>
      <c r="E358" s="67">
        <f t="shared" si="128"/>
        <v>6.2428407789232532E-2</v>
      </c>
      <c r="F358" s="67">
        <f t="shared" si="129"/>
        <v>5.5955235811350921E-3</v>
      </c>
      <c r="G358" s="49">
        <f t="shared" si="130"/>
        <v>-0.87155963302752293</v>
      </c>
      <c r="H358" s="63">
        <f t="shared" si="131"/>
        <v>-5.4410080183276061E-2</v>
      </c>
    </row>
    <row r="359" spans="2:8" x14ac:dyDescent="0.2">
      <c r="B359" s="58" t="s">
        <v>86</v>
      </c>
      <c r="C359" s="74">
        <v>0</v>
      </c>
      <c r="D359" s="74">
        <f>VLOOKUP(B359,'[1]por deptos 2011-2017'!$BD$11280:$BF$11816,3,0)</f>
        <v>2</v>
      </c>
      <c r="E359" s="67" t="str">
        <f t="shared" si="128"/>
        <v/>
      </c>
      <c r="F359" s="67">
        <f t="shared" si="129"/>
        <v>7.993605115907274E-4</v>
      </c>
      <c r="G359" s="49" t="str">
        <f t="shared" si="130"/>
        <v>0</v>
      </c>
      <c r="H359" s="63" t="str">
        <f t="shared" si="131"/>
        <v/>
      </c>
    </row>
    <row r="360" spans="2:8" x14ac:dyDescent="0.2">
      <c r="B360" s="58" t="s">
        <v>74</v>
      </c>
      <c r="C360" s="74">
        <v>0</v>
      </c>
      <c r="D360" s="74">
        <f>VLOOKUP(B360,'[1]por deptos 2011-2017'!$BD$11280:$BF$11816,3,0)</f>
        <v>1</v>
      </c>
      <c r="E360" s="67" t="str">
        <f t="shared" si="128"/>
        <v/>
      </c>
      <c r="F360" s="67">
        <f t="shared" si="129"/>
        <v>3.996802557953637E-4</v>
      </c>
      <c r="G360" s="49" t="str">
        <f t="shared" si="130"/>
        <v>0</v>
      </c>
      <c r="H360" s="63" t="str">
        <f t="shared" si="131"/>
        <v/>
      </c>
    </row>
    <row r="361" spans="2:8" x14ac:dyDescent="0.2">
      <c r="B361" s="58" t="s">
        <v>260</v>
      </c>
      <c r="C361" s="74">
        <v>1</v>
      </c>
      <c r="D361" s="74">
        <f>VLOOKUP(B361,'[1]por deptos 2011-2017'!$BD$11280:$BF$11816,3,0)</f>
        <v>0</v>
      </c>
      <c r="E361" s="67">
        <f t="shared" si="128"/>
        <v>5.7273768613974802E-4</v>
      </c>
      <c r="F361" s="67" t="str">
        <f t="shared" si="129"/>
        <v/>
      </c>
      <c r="G361" s="49" t="str">
        <f t="shared" si="130"/>
        <v>0</v>
      </c>
      <c r="H361" s="63">
        <f t="shared" si="131"/>
        <v>0</v>
      </c>
    </row>
    <row r="362" spans="2:8" x14ac:dyDescent="0.2">
      <c r="B362" s="58" t="s">
        <v>345</v>
      </c>
      <c r="C362" s="74">
        <v>1</v>
      </c>
      <c r="D362" s="74">
        <f>VLOOKUP(B362,'[1]por deptos 2011-2017'!$BD$11280:$BF$11816,3,0)</f>
        <v>0</v>
      </c>
      <c r="E362" s="67">
        <f t="shared" si="128"/>
        <v>5.7273768613974802E-4</v>
      </c>
      <c r="F362" s="67" t="str">
        <f t="shared" si="129"/>
        <v/>
      </c>
      <c r="G362" s="49" t="str">
        <f t="shared" si="130"/>
        <v>0</v>
      </c>
      <c r="H362" s="63">
        <f t="shared" si="131"/>
        <v>0</v>
      </c>
    </row>
    <row r="363" spans="2:8" x14ac:dyDescent="0.2">
      <c r="B363" s="58" t="s">
        <v>346</v>
      </c>
      <c r="C363" s="74">
        <v>1</v>
      </c>
      <c r="D363" s="74">
        <f>VLOOKUP(B363,'[1]por deptos 2011-2017'!$BD$11280:$BF$11816,3,0)</f>
        <v>2</v>
      </c>
      <c r="E363" s="67">
        <f t="shared" si="128"/>
        <v>5.7273768613974802E-4</v>
      </c>
      <c r="F363" s="67">
        <f t="shared" si="129"/>
        <v>7.993605115907274E-4</v>
      </c>
      <c r="G363" s="49">
        <f t="shared" si="130"/>
        <v>1</v>
      </c>
      <c r="H363" s="63">
        <f t="shared" si="131"/>
        <v>5.7273768613974802E-4</v>
      </c>
    </row>
    <row r="364" spans="2:8" x14ac:dyDescent="0.2">
      <c r="B364" s="58" t="s">
        <v>498</v>
      </c>
      <c r="C364" s="74">
        <v>4</v>
      </c>
      <c r="D364" s="74">
        <f>VLOOKUP(B364,'[1]por deptos 2011-2017'!$BD$11280:$BF$11816,3,0)</f>
        <v>2</v>
      </c>
      <c r="E364" s="67">
        <f t="shared" si="128"/>
        <v>2.2909507445589921E-3</v>
      </c>
      <c r="F364" s="67">
        <f t="shared" si="129"/>
        <v>7.993605115907274E-4</v>
      </c>
      <c r="G364" s="49">
        <f t="shared" si="130"/>
        <v>-0.5</v>
      </c>
      <c r="H364" s="63">
        <f t="shared" si="131"/>
        <v>-1.145475372279496E-3</v>
      </c>
    </row>
    <row r="365" spans="2:8" x14ac:dyDescent="0.2">
      <c r="B365" s="58" t="s">
        <v>499</v>
      </c>
      <c r="C365" s="74">
        <v>11</v>
      </c>
      <c r="D365" s="74">
        <f>VLOOKUP(B365,'[1]por deptos 2011-2017'!$BD$11280:$BF$11816,3,0)</f>
        <v>45</v>
      </c>
      <c r="E365" s="67">
        <f t="shared" ref="E365:E387" si="134">+IF(C365=0,"",C365/C$333)</f>
        <v>6.3001145475372281E-3</v>
      </c>
      <c r="F365" s="67">
        <f t="shared" ref="F365:F387" si="135">+IF(D365=0,"",D365/D$333)</f>
        <v>1.7985611510791366E-2</v>
      </c>
      <c r="G365" s="49">
        <f t="shared" si="130"/>
        <v>3.0909090909090908</v>
      </c>
      <c r="H365" s="63">
        <f t="shared" si="131"/>
        <v>1.9473081328751432E-2</v>
      </c>
    </row>
    <row r="366" spans="2:8" x14ac:dyDescent="0.2">
      <c r="B366" s="58" t="s">
        <v>500</v>
      </c>
      <c r="C366" s="74">
        <v>12</v>
      </c>
      <c r="D366" s="74">
        <f>VLOOKUP(B366,'[1]por deptos 2011-2017'!$BD$11280:$BF$11816,3,0)</f>
        <v>3</v>
      </c>
      <c r="E366" s="67">
        <f t="shared" si="134"/>
        <v>6.8728522336769758E-3</v>
      </c>
      <c r="F366" s="67">
        <f t="shared" si="135"/>
        <v>1.199040767386091E-3</v>
      </c>
      <c r="G366" s="49">
        <f t="shared" si="130"/>
        <v>-0.75</v>
      </c>
      <c r="H366" s="63">
        <f t="shared" si="131"/>
        <v>-5.1546391752577319E-3</v>
      </c>
    </row>
    <row r="367" spans="2:8" x14ac:dyDescent="0.2">
      <c r="B367" s="58" t="s">
        <v>501</v>
      </c>
      <c r="C367" s="74">
        <v>2</v>
      </c>
      <c r="D367" s="74">
        <f>VLOOKUP(B367,'[1]por deptos 2011-2017'!$BD$11280:$BF$11816,3,0)</f>
        <v>2</v>
      </c>
      <c r="E367" s="67">
        <f t="shared" si="134"/>
        <v>1.145475372279496E-3</v>
      </c>
      <c r="F367" s="67">
        <f t="shared" si="135"/>
        <v>7.993605115907274E-4</v>
      </c>
      <c r="G367" s="49">
        <f t="shared" si="130"/>
        <v>0</v>
      </c>
      <c r="H367" s="63">
        <f t="shared" si="131"/>
        <v>0</v>
      </c>
    </row>
    <row r="368" spans="2:8" x14ac:dyDescent="0.2">
      <c r="B368" s="58" t="s">
        <v>261</v>
      </c>
      <c r="C368" s="74">
        <v>4</v>
      </c>
      <c r="D368" s="74">
        <f>VLOOKUP(B368,'[1]por deptos 2011-2017'!$BD$11280:$BF$11816,3,0)</f>
        <v>1</v>
      </c>
      <c r="E368" s="67">
        <f t="shared" si="134"/>
        <v>2.2909507445589921E-3</v>
      </c>
      <c r="F368" s="67">
        <f t="shared" si="135"/>
        <v>3.996802557953637E-4</v>
      </c>
      <c r="G368" s="49">
        <f t="shared" si="130"/>
        <v>-0.75</v>
      </c>
      <c r="H368" s="63">
        <f t="shared" si="131"/>
        <v>-1.718213058419244E-3</v>
      </c>
    </row>
    <row r="369" spans="1:8" x14ac:dyDescent="0.2">
      <c r="B369" s="58" t="s">
        <v>262</v>
      </c>
      <c r="C369" s="74">
        <v>11</v>
      </c>
      <c r="D369" s="74">
        <f>VLOOKUP(B369,'[1]por deptos 2011-2017'!$BD$11280:$BF$11816,3,0)</f>
        <v>6</v>
      </c>
      <c r="E369" s="67">
        <f t="shared" si="134"/>
        <v>6.3001145475372281E-3</v>
      </c>
      <c r="F369" s="67">
        <f t="shared" si="135"/>
        <v>2.3980815347721821E-3</v>
      </c>
      <c r="G369" s="49">
        <f t="shared" si="130"/>
        <v>-0.45454545454545453</v>
      </c>
      <c r="H369" s="63">
        <f t="shared" si="131"/>
        <v>-2.8636884306987398E-3</v>
      </c>
    </row>
    <row r="370" spans="1:8" x14ac:dyDescent="0.2">
      <c r="B370" s="58" t="s">
        <v>502</v>
      </c>
      <c r="C370" s="74">
        <v>0</v>
      </c>
      <c r="D370" s="74">
        <f>VLOOKUP(B370,'[1]por deptos 2011-2017'!$BD$11280:$BF$11816,3,0)</f>
        <v>1</v>
      </c>
      <c r="E370" s="67" t="str">
        <f t="shared" si="134"/>
        <v/>
      </c>
      <c r="F370" s="67">
        <f t="shared" si="135"/>
        <v>3.996802557953637E-4</v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2011-2017'!$BD$11280:$BF$11816,3,0)</f>
        <v>8</v>
      </c>
      <c r="E371" s="65" t="str">
        <f t="shared" si="134"/>
        <v/>
      </c>
      <c r="F371" s="65">
        <f t="shared" si="135"/>
        <v>3.1974420463629096E-3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337</v>
      </c>
      <c r="D372" s="74">
        <f>VLOOKUP(B372,'[1]por deptos 2011-2017'!$BD$11280:$BF$11816,3,0)</f>
        <v>293</v>
      </c>
      <c r="E372" s="67">
        <f t="shared" si="134"/>
        <v>0.19301260022909508</v>
      </c>
      <c r="F372" s="67">
        <f t="shared" si="135"/>
        <v>0.11710631494804156</v>
      </c>
      <c r="G372" s="49">
        <f t="shared" si="130"/>
        <v>-0.13056379821958458</v>
      </c>
      <c r="H372" s="63">
        <f t="shared" si="131"/>
        <v>-2.5200458190148916E-2</v>
      </c>
    </row>
    <row r="373" spans="1:8" x14ac:dyDescent="0.2">
      <c r="B373" s="58" t="s">
        <v>95</v>
      </c>
      <c r="C373" s="74">
        <v>110</v>
      </c>
      <c r="D373" s="74">
        <f>VLOOKUP(B373,'[1]por deptos 2011-2017'!$BD$11280:$BF$11816,3,0)</f>
        <v>111</v>
      </c>
      <c r="E373" s="67">
        <f t="shared" si="134"/>
        <v>6.3001145475372278E-2</v>
      </c>
      <c r="F373" s="67">
        <f t="shared" si="135"/>
        <v>4.4364508393285373E-2</v>
      </c>
      <c r="G373" s="49">
        <f t="shared" si="130"/>
        <v>9.0909090909090905E-3</v>
      </c>
      <c r="H373" s="63">
        <f t="shared" si="131"/>
        <v>5.7273768613974791E-4</v>
      </c>
    </row>
    <row r="374" spans="1:8" x14ac:dyDescent="0.2">
      <c r="B374" s="58" t="s">
        <v>88</v>
      </c>
      <c r="C374" s="74">
        <v>39</v>
      </c>
      <c r="D374" s="74">
        <f>VLOOKUP(B374,'[1]por deptos 2011-2017'!$BD$11280:$BF$11816,3,0)</f>
        <v>102</v>
      </c>
      <c r="E374" s="67">
        <f t="shared" si="134"/>
        <v>2.2336769759450172E-2</v>
      </c>
      <c r="F374" s="67">
        <f t="shared" si="135"/>
        <v>4.0767386091127102E-2</v>
      </c>
      <c r="G374" s="49">
        <f t="shared" si="130"/>
        <v>1.6153846153846154</v>
      </c>
      <c r="H374" s="63">
        <f t="shared" si="131"/>
        <v>3.6082474226804127E-2</v>
      </c>
    </row>
    <row r="375" spans="1:8" x14ac:dyDescent="0.2">
      <c r="B375" s="58" t="s">
        <v>94</v>
      </c>
      <c r="C375" s="74">
        <v>35</v>
      </c>
      <c r="D375" s="74">
        <f>VLOOKUP(B375,'[1]por deptos 2011-2017'!$BD$11280:$BF$11816,3,0)</f>
        <v>71</v>
      </c>
      <c r="E375" s="67">
        <f t="shared" si="134"/>
        <v>2.0045819014891181E-2</v>
      </c>
      <c r="F375" s="67">
        <f t="shared" si="135"/>
        <v>2.8377298161470825E-2</v>
      </c>
      <c r="G375" s="49">
        <f t="shared" si="130"/>
        <v>1.0285714285714285</v>
      </c>
      <c r="H375" s="63">
        <f t="shared" si="131"/>
        <v>2.0618556701030927E-2</v>
      </c>
    </row>
    <row r="376" spans="1:8" x14ac:dyDescent="0.2">
      <c r="B376" s="58" t="s">
        <v>97</v>
      </c>
      <c r="C376" s="74">
        <v>0</v>
      </c>
      <c r="D376" s="74">
        <f>VLOOKUP(B376,'[1]por deptos 2011-2017'!$BD$11280:$BF$11816,3,0)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2</v>
      </c>
      <c r="D377" s="74">
        <f>VLOOKUP(B377,'[1]por deptos 2011-2017'!$BD$11280:$BF$11816,3,0)</f>
        <v>4</v>
      </c>
      <c r="E377" s="67">
        <f t="shared" si="134"/>
        <v>1.145475372279496E-3</v>
      </c>
      <c r="F377" s="67">
        <f t="shared" si="135"/>
        <v>1.5987210231814548E-3</v>
      </c>
      <c r="G377" s="49">
        <f t="shared" si="130"/>
        <v>1</v>
      </c>
      <c r="H377" s="63">
        <f t="shared" si="131"/>
        <v>1.145475372279496E-3</v>
      </c>
    </row>
    <row r="378" spans="1:8" x14ac:dyDescent="0.2">
      <c r="B378" s="58" t="s">
        <v>263</v>
      </c>
      <c r="C378" s="74">
        <v>0</v>
      </c>
      <c r="D378" s="74">
        <f>VLOOKUP(B378,'[1]por deptos 2011-2017'!$BD$11280:$BF$11816,3,0)</f>
        <v>2</v>
      </c>
      <c r="E378" s="67" t="str">
        <f t="shared" si="134"/>
        <v/>
      </c>
      <c r="F378" s="67">
        <f t="shared" si="135"/>
        <v>7.993605115907274E-4</v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16</v>
      </c>
      <c r="D379" s="74">
        <f>VLOOKUP(B379,'[1]por deptos 2011-2017'!$BD$11280:$BF$11816,3,0)</f>
        <v>17</v>
      </c>
      <c r="E379" s="67">
        <f t="shared" si="134"/>
        <v>9.1638029782359683E-3</v>
      </c>
      <c r="F379" s="67">
        <f t="shared" si="135"/>
        <v>6.7945643485211827E-3</v>
      </c>
      <c r="G379" s="49">
        <f t="shared" si="130"/>
        <v>6.25E-2</v>
      </c>
      <c r="H379" s="63">
        <f t="shared" si="131"/>
        <v>5.7273768613974802E-4</v>
      </c>
    </row>
    <row r="380" spans="1:8" x14ac:dyDescent="0.2">
      <c r="B380" s="58" t="s">
        <v>601</v>
      </c>
      <c r="C380" s="74">
        <v>0</v>
      </c>
      <c r="D380" s="74">
        <f>VLOOKUP(B380,'[1]por deptos 2011-2017'!$BD$11280:$BF$11816,3,0)</f>
        <v>4</v>
      </c>
      <c r="E380" s="67" t="str">
        <f t="shared" si="134"/>
        <v/>
      </c>
      <c r="F380" s="67">
        <f t="shared" si="135"/>
        <v>1.5987210231814548E-3</v>
      </c>
      <c r="G380" s="49" t="str">
        <f t="shared" si="130"/>
        <v>0</v>
      </c>
      <c r="H380" s="63" t="str">
        <f t="shared" si="131"/>
        <v/>
      </c>
    </row>
    <row r="381" spans="1:8" x14ac:dyDescent="0.2">
      <c r="B381" s="58" t="s">
        <v>602</v>
      </c>
      <c r="C381" s="74">
        <v>0</v>
      </c>
      <c r="D381" s="74">
        <f>VLOOKUP(B381,'[1]por deptos 2011-2017'!$BD$11280:$BF$11816,3,0)</f>
        <v>0</v>
      </c>
      <c r="E381" s="67" t="str">
        <f t="shared" si="134"/>
        <v/>
      </c>
      <c r="F381" s="67" t="str">
        <f t="shared" si="135"/>
        <v/>
      </c>
      <c r="G381" s="49" t="str">
        <f t="shared" si="130"/>
        <v>0</v>
      </c>
      <c r="H381" s="63" t="str">
        <f t="shared" si="131"/>
        <v/>
      </c>
    </row>
    <row r="382" spans="1:8" x14ac:dyDescent="0.2">
      <c r="B382" s="58" t="s">
        <v>265</v>
      </c>
      <c r="C382" s="74">
        <v>0</v>
      </c>
      <c r="D382" s="74">
        <f>VLOOKUP(B382,'[1]por deptos 2011-2017'!$BD$11280:$BF$11816,3,0)</f>
        <v>1</v>
      </c>
      <c r="E382" s="67" t="str">
        <f t="shared" si="134"/>
        <v/>
      </c>
      <c r="F382" s="67">
        <f t="shared" si="135"/>
        <v>3.996802557953637E-4</v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2</v>
      </c>
      <c r="D383" s="74">
        <f>VLOOKUP(B383,'[1]por deptos 2011-2017'!$BD$11280:$BF$11816,3,0)</f>
        <v>2</v>
      </c>
      <c r="E383" s="67">
        <f t="shared" si="134"/>
        <v>1.145475372279496E-3</v>
      </c>
      <c r="F383" s="67">
        <f t="shared" si="135"/>
        <v>7.993605115907274E-4</v>
      </c>
      <c r="G383" s="49">
        <f t="shared" si="130"/>
        <v>0</v>
      </c>
      <c r="H383" s="63">
        <f t="shared" si="131"/>
        <v>0</v>
      </c>
    </row>
    <row r="384" spans="1:8" x14ac:dyDescent="0.2">
      <c r="B384" s="58" t="s">
        <v>96</v>
      </c>
      <c r="C384" s="74">
        <v>21</v>
      </c>
      <c r="D384" s="74">
        <f>VLOOKUP(B384,'[1]por deptos 2011-2017'!$BD$11280:$BF$11816,3,0)</f>
        <v>7</v>
      </c>
      <c r="E384" s="67">
        <f t="shared" si="134"/>
        <v>1.2027491408934709E-2</v>
      </c>
      <c r="F384" s="67">
        <f t="shared" si="135"/>
        <v>2.7977617905675461E-3</v>
      </c>
      <c r="G384" s="49">
        <f t="shared" si="130"/>
        <v>-0.66666666666666663</v>
      </c>
      <c r="H384" s="63">
        <f t="shared" si="131"/>
        <v>-8.0183276059564712E-3</v>
      </c>
    </row>
    <row r="385" spans="1:9" x14ac:dyDescent="0.2">
      <c r="B385" s="58" t="s">
        <v>266</v>
      </c>
      <c r="C385" s="74">
        <v>75</v>
      </c>
      <c r="D385" s="74">
        <f>VLOOKUP(B385,'[1]por deptos 2011-2017'!$BD$11280:$BF$11816,3,0)</f>
        <v>75</v>
      </c>
      <c r="E385" s="67">
        <f t="shared" si="134"/>
        <v>4.29553264604811E-2</v>
      </c>
      <c r="F385" s="67">
        <f t="shared" si="135"/>
        <v>2.9976019184652279E-2</v>
      </c>
      <c r="G385" s="49">
        <f t="shared" si="130"/>
        <v>0</v>
      </c>
      <c r="H385" s="63">
        <f t="shared" si="131"/>
        <v>0</v>
      </c>
    </row>
    <row r="386" spans="1:9" x14ac:dyDescent="0.2">
      <c r="B386" s="58" t="s">
        <v>603</v>
      </c>
      <c r="C386" s="74">
        <v>1</v>
      </c>
      <c r="D386" s="74">
        <f>VLOOKUP(B386,'[1]por deptos 2011-2017'!$BD$11280:$BF$11816,3,0)</f>
        <v>7</v>
      </c>
      <c r="E386" s="67">
        <f t="shared" si="134"/>
        <v>5.7273768613974802E-4</v>
      </c>
      <c r="F386" s="67">
        <f t="shared" si="135"/>
        <v>2.7977617905675461E-3</v>
      </c>
      <c r="G386" s="49">
        <f t="shared" si="130"/>
        <v>6</v>
      </c>
      <c r="H386" s="63">
        <f t="shared" si="131"/>
        <v>3.4364261168384879E-3</v>
      </c>
    </row>
    <row r="387" spans="1:9" x14ac:dyDescent="0.2">
      <c r="B387" s="58" t="s">
        <v>90</v>
      </c>
      <c r="C387" s="74">
        <v>27</v>
      </c>
      <c r="D387" s="74">
        <f>VLOOKUP(B387,'[1]por deptos 2011-2017'!$BD$11280:$BF$11816,3,0)</f>
        <v>16</v>
      </c>
      <c r="E387" s="67">
        <f t="shared" si="134"/>
        <v>1.5463917525773196E-2</v>
      </c>
      <c r="F387" s="67">
        <f t="shared" si="135"/>
        <v>6.3948840927258192E-3</v>
      </c>
      <c r="G387" s="49">
        <f t="shared" si="130"/>
        <v>-0.40740740740740738</v>
      </c>
      <c r="H387" s="63">
        <f t="shared" si="131"/>
        <v>-6.3001145475372281E-3</v>
      </c>
    </row>
    <row r="388" spans="1:9" s="26" customFormat="1" x14ac:dyDescent="0.2">
      <c r="A388" s="40"/>
      <c r="B388" s="59" t="s">
        <v>561</v>
      </c>
      <c r="C388" s="73">
        <v>5</v>
      </c>
      <c r="D388" s="74">
        <f>VLOOKUP(B388,'[1]por deptos 2011-2017'!$BD$11280:$BF$11816,3,0)</f>
        <v>3</v>
      </c>
      <c r="E388" s="67">
        <f t="shared" ref="E388:E389" si="138">+IF(C388=0,"",C388/C$333)</f>
        <v>2.8636884306987398E-3</v>
      </c>
      <c r="F388" s="67">
        <f t="shared" ref="F388:F389" si="139">+IF(D388=0,"",D388/D$333)</f>
        <v>1.199040767386091E-3</v>
      </c>
      <c r="G388" s="49">
        <f t="shared" ref="G388:G389" si="140">+IF(OR(AND(D388=0),(C388=0)),"0",((D388-C388)/C388))</f>
        <v>-0.4</v>
      </c>
      <c r="H388" s="63">
        <f t="shared" ref="H388:H389" si="141">+IF(OR(AND(E388=""),(G388="")),"",E388*G388)</f>
        <v>-1.145475372279496E-3</v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2011-2017'!$BD$11280:$BF$11816,3,0)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2011-2017'!$BD$11280:$BF$11816,3,0)</f>
        <v>10</v>
      </c>
      <c r="E390" s="67" t="str">
        <f t="shared" ref="E390:E400" si="142">+IF(C390=0,"",C390/C$333)</f>
        <v/>
      </c>
      <c r="F390" s="67">
        <f t="shared" ref="F390:F400" si="143">+IF(D390=0,"",D390/D$333)</f>
        <v>3.9968025579536371E-3</v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0</v>
      </c>
      <c r="D391" s="74">
        <f>VLOOKUP(B391,'[1]por deptos 2011-2017'!$BD$11280:$BF$11816,3,0)</f>
        <v>0</v>
      </c>
      <c r="E391" s="67" t="str">
        <f t="shared" si="142"/>
        <v/>
      </c>
      <c r="F391" s="67" t="str">
        <f t="shared" si="143"/>
        <v/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0</v>
      </c>
      <c r="D392" s="74">
        <f>VLOOKUP(B392,'[1]por deptos 2011-2017'!$BD$11280:$BF$11816,3,0)</f>
        <v>4</v>
      </c>
      <c r="E392" s="67" t="str">
        <f t="shared" si="142"/>
        <v/>
      </c>
      <c r="F392" s="67">
        <f t="shared" si="143"/>
        <v>1.5987210231814548E-3</v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2011-2017'!$BD$11280:$BF$11816,3,0)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2011-2017'!$BD$11280:$BF$11816,3,0)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153</v>
      </c>
      <c r="D395" s="74">
        <f>VLOOKUP(B395,'[1]por deptos 2011-2017'!$BD$11280:$BF$11816,3,0)</f>
        <v>113</v>
      </c>
      <c r="E395" s="67">
        <f t="shared" si="142"/>
        <v>8.7628865979381437E-2</v>
      </c>
      <c r="F395" s="67">
        <f t="shared" si="143"/>
        <v>4.5163868904876101E-2</v>
      </c>
      <c r="G395" s="49">
        <f t="shared" si="130"/>
        <v>-0.26143790849673204</v>
      </c>
      <c r="H395" s="63">
        <f t="shared" si="131"/>
        <v>-2.2909507445589918E-2</v>
      </c>
    </row>
    <row r="396" spans="1:9" x14ac:dyDescent="0.2">
      <c r="B396" s="58" t="s">
        <v>505</v>
      </c>
      <c r="C396" s="74">
        <v>0</v>
      </c>
      <c r="D396" s="74">
        <f>VLOOKUP(B396,'[1]por deptos 2011-2017'!$BD$11280:$BF$11816,3,0)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2011-2017'!$BD$11280:$BF$11816,3,0)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3</v>
      </c>
      <c r="D398" s="74">
        <f>VLOOKUP(B398,'[1]por deptos 2011-2017'!$BD$11280:$BF$11816,3,0)</f>
        <v>2</v>
      </c>
      <c r="E398" s="67">
        <f t="shared" si="142"/>
        <v>1.718213058419244E-3</v>
      </c>
      <c r="F398" s="67">
        <f t="shared" si="143"/>
        <v>7.993605115907274E-4</v>
      </c>
      <c r="G398" s="49">
        <f t="shared" si="130"/>
        <v>-0.33333333333333331</v>
      </c>
      <c r="H398" s="63">
        <f t="shared" si="131"/>
        <v>-5.7273768613974791E-4</v>
      </c>
    </row>
    <row r="399" spans="1:9" x14ac:dyDescent="0.2">
      <c r="B399" s="58" t="s">
        <v>506</v>
      </c>
      <c r="C399" s="74">
        <v>3</v>
      </c>
      <c r="D399" s="74">
        <f>VLOOKUP(B399,'[1]por deptos 2011-2017'!$BD$11280:$BF$11816,3,0)</f>
        <v>3</v>
      </c>
      <c r="E399" s="67">
        <f t="shared" si="142"/>
        <v>1.718213058419244E-3</v>
      </c>
      <c r="F399" s="67">
        <f t="shared" si="143"/>
        <v>1.199040767386091E-3</v>
      </c>
      <c r="G399" s="49">
        <f t="shared" si="130"/>
        <v>0</v>
      </c>
      <c r="H399" s="63">
        <f t="shared" si="131"/>
        <v>0</v>
      </c>
    </row>
    <row r="400" spans="1:9" x14ac:dyDescent="0.2">
      <c r="B400" s="58" t="s">
        <v>91</v>
      </c>
      <c r="C400" s="74">
        <v>0</v>
      </c>
      <c r="D400" s="74">
        <f>VLOOKUP(B400,'[1]por deptos 2011-2017'!$BD$11280:$BF$11816,3,0)</f>
        <v>0</v>
      </c>
      <c r="E400" s="67" t="str">
        <f t="shared" si="142"/>
        <v/>
      </c>
      <c r="F400" s="67" t="str">
        <f t="shared" si="143"/>
        <v/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2011-2017'!$BD$11280:$BF$11816,3,0)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2011-2017'!$BD$11280:$BF$11816,3,0)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2</v>
      </c>
      <c r="D403" s="74">
        <f>VLOOKUP(B403,'[1]por deptos 2011-2017'!$BD$11280:$BF$11816,3,0)</f>
        <v>1</v>
      </c>
      <c r="E403" s="67">
        <f t="shared" ref="E403:E405" si="148">+IF(C403=0,"",C403/C$333)</f>
        <v>1.145475372279496E-3</v>
      </c>
      <c r="F403" s="67">
        <f t="shared" ref="F403:F405" si="149">+IF(D403=0,"",D403/D$333)</f>
        <v>3.996802557953637E-4</v>
      </c>
      <c r="G403" s="49">
        <f t="shared" ref="G403:G405" si="150">+IF(OR(AND(D403=0),(C403=0)),"0",((D403-C403)/C403))</f>
        <v>-0.5</v>
      </c>
      <c r="H403" s="63">
        <f t="shared" ref="H403:H405" si="151">+IF(OR(AND(E403=""),(G403="")),"",E403*G403)</f>
        <v>-5.7273768613974802E-4</v>
      </c>
      <c r="I403" s="2"/>
    </row>
    <row r="404" spans="1:9" s="26" customFormat="1" x14ac:dyDescent="0.2">
      <c r="A404" s="40"/>
      <c r="B404" s="59" t="s">
        <v>563</v>
      </c>
      <c r="C404" s="73">
        <v>2</v>
      </c>
      <c r="D404" s="74">
        <f>VLOOKUP(B404,'[1]por deptos 2011-2017'!$BD$11280:$BF$11816,3,0)</f>
        <v>0</v>
      </c>
      <c r="E404" s="67">
        <f t="shared" si="148"/>
        <v>1.145475372279496E-3</v>
      </c>
      <c r="F404" s="67" t="str">
        <f t="shared" si="149"/>
        <v/>
      </c>
      <c r="G404" s="49" t="str">
        <f t="shared" si="150"/>
        <v>0</v>
      </c>
      <c r="H404" s="63">
        <f t="shared" si="151"/>
        <v>0</v>
      </c>
      <c r="I404" s="2"/>
    </row>
    <row r="405" spans="1:9" s="26" customFormat="1" x14ac:dyDescent="0.2">
      <c r="A405" s="40"/>
      <c r="B405" s="59" t="s">
        <v>564</v>
      </c>
      <c r="C405" s="73">
        <v>1</v>
      </c>
      <c r="D405" s="74">
        <f>VLOOKUP(B405,'[1]por deptos 2011-2017'!$BD$11280:$BF$11816,3,0)</f>
        <v>0</v>
      </c>
      <c r="E405" s="67">
        <f t="shared" si="148"/>
        <v>5.7273768613974802E-4</v>
      </c>
      <c r="F405" s="67" t="str">
        <f t="shared" si="149"/>
        <v/>
      </c>
      <c r="G405" s="49" t="str">
        <f t="shared" si="150"/>
        <v>0</v>
      </c>
      <c r="H405" s="63">
        <f t="shared" si="151"/>
        <v>0</v>
      </c>
      <c r="I405" s="2"/>
    </row>
    <row r="406" spans="1:9" s="26" customFormat="1" x14ac:dyDescent="0.2">
      <c r="A406" s="41"/>
      <c r="B406" s="59" t="s">
        <v>273</v>
      </c>
      <c r="C406" s="73">
        <v>0</v>
      </c>
      <c r="D406" s="74">
        <f>VLOOKUP(B406,'[1]por deptos 2011-2017'!$BD$11280:$BF$11816,3,0)</f>
        <v>0</v>
      </c>
      <c r="E406" s="65" t="str">
        <f t="shared" si="144"/>
        <v/>
      </c>
      <c r="F406" s="65" t="str">
        <f t="shared" si="145"/>
        <v/>
      </c>
      <c r="G406" s="65" t="str">
        <f t="shared" si="146"/>
        <v>0</v>
      </c>
      <c r="H406" s="48" t="str">
        <f t="shared" si="147"/>
        <v/>
      </c>
      <c r="I406" s="2"/>
    </row>
    <row r="407" spans="1:9" s="26" customFormat="1" x14ac:dyDescent="0.2">
      <c r="A407" s="41"/>
      <c r="B407" s="59" t="s">
        <v>274</v>
      </c>
      <c r="C407" s="73">
        <v>24</v>
      </c>
      <c r="D407" s="74">
        <f>VLOOKUP(B407,'[1]por deptos 2011-2017'!$BD$11280:$BF$11816,3,0)</f>
        <v>3</v>
      </c>
      <c r="E407" s="65">
        <f t="shared" si="144"/>
        <v>1.3745704467353952E-2</v>
      </c>
      <c r="F407" s="65">
        <f t="shared" si="145"/>
        <v>1.199040767386091E-3</v>
      </c>
      <c r="G407" s="65">
        <f t="shared" si="146"/>
        <v>-0.875</v>
      </c>
      <c r="H407" s="48">
        <f t="shared" si="147"/>
        <v>-1.2027491408934707E-2</v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2011-2017'!$BD$11280:$BF$11816,3,0)</f>
        <v>0</v>
      </c>
      <c r="E408" s="65" t="str">
        <f t="shared" si="144"/>
        <v/>
      </c>
      <c r="F408" s="65" t="str">
        <f t="shared" si="145"/>
        <v/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0</v>
      </c>
      <c r="D409" s="74">
        <f>VLOOKUP(B409,'[1]por deptos 2011-2017'!$BD$11280:$BF$11816,3,0)</f>
        <v>0</v>
      </c>
      <c r="E409" s="65" t="str">
        <f t="shared" si="144"/>
        <v/>
      </c>
      <c r="F409" s="65" t="str">
        <f t="shared" si="145"/>
        <v/>
      </c>
      <c r="G409" s="65" t="str">
        <f t="shared" si="146"/>
        <v>0</v>
      </c>
      <c r="H409" s="48" t="str">
        <f t="shared" si="147"/>
        <v/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2011-2017'!$BD$11280:$BF$11816,3,0)</f>
        <v>0</v>
      </c>
      <c r="E410" s="65" t="str">
        <f t="shared" si="144"/>
        <v/>
      </c>
      <c r="F410" s="65" t="str">
        <f t="shared" si="145"/>
        <v/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2011-2017'!$BD$11280:$BF$11816,3,0)</f>
        <v>0</v>
      </c>
      <c r="E411" s="65" t="str">
        <f t="shared" ref="E411" si="152">+IF(C411=0,"",C411/C$333)</f>
        <v/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1</v>
      </c>
      <c r="D412" s="74">
        <f>VLOOKUP(B412,'[1]por deptos 2011-2017'!$BD$11280:$BF$11816,3,0)</f>
        <v>0</v>
      </c>
      <c r="E412" s="67">
        <f t="shared" si="144"/>
        <v>5.7273768613974802E-4</v>
      </c>
      <c r="F412" s="67" t="str">
        <f t="shared" si="145"/>
        <v/>
      </c>
      <c r="G412" s="49" t="str">
        <f t="shared" si="146"/>
        <v>0</v>
      </c>
      <c r="H412" s="63">
        <f t="shared" si="147"/>
        <v>0</v>
      </c>
    </row>
    <row r="413" spans="1:9" x14ac:dyDescent="0.2">
      <c r="B413" s="58" t="s">
        <v>277</v>
      </c>
      <c r="C413" s="74">
        <v>0</v>
      </c>
      <c r="D413" s="74">
        <f>VLOOKUP(B413,'[1]por deptos 2011-2017'!$BD$11280:$BF$11816,3,0)</f>
        <v>1</v>
      </c>
      <c r="E413" s="67" t="str">
        <f t="shared" si="144"/>
        <v/>
      </c>
      <c r="F413" s="67">
        <f t="shared" si="145"/>
        <v>3.996802557953637E-4</v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13</v>
      </c>
      <c r="D414" s="74">
        <f>VLOOKUP(B414,'[1]por deptos 2011-2017'!$BD$11280:$BF$11816,3,0)</f>
        <v>3</v>
      </c>
      <c r="E414" s="67">
        <f t="shared" si="144"/>
        <v>7.4455899198167235E-3</v>
      </c>
      <c r="F414" s="67">
        <f t="shared" si="145"/>
        <v>1.199040767386091E-3</v>
      </c>
      <c r="G414" s="49">
        <f t="shared" si="146"/>
        <v>-0.76923076923076927</v>
      </c>
      <c r="H414" s="63">
        <f t="shared" si="147"/>
        <v>-5.7273768613974796E-3</v>
      </c>
    </row>
    <row r="415" spans="1:9" x14ac:dyDescent="0.2">
      <c r="B415" s="58" t="s">
        <v>100</v>
      </c>
      <c r="C415" s="74">
        <v>1</v>
      </c>
      <c r="D415" s="74">
        <f>VLOOKUP(B415,'[1]por deptos 2011-2017'!$BD$11280:$BF$11816,3,0)</f>
        <v>5</v>
      </c>
      <c r="E415" s="67">
        <f t="shared" si="144"/>
        <v>5.7273768613974802E-4</v>
      </c>
      <c r="F415" s="67">
        <f t="shared" si="145"/>
        <v>1.9984012789768186E-3</v>
      </c>
      <c r="G415" s="49">
        <f t="shared" si="146"/>
        <v>4</v>
      </c>
      <c r="H415" s="63">
        <f t="shared" si="147"/>
        <v>2.2909507445589921E-3</v>
      </c>
    </row>
    <row r="416" spans="1:9" x14ac:dyDescent="0.2">
      <c r="B416" s="58" t="s">
        <v>101</v>
      </c>
      <c r="C416" s="74">
        <v>0</v>
      </c>
      <c r="D416" s="74">
        <f>VLOOKUP(B416,'[1]por deptos 2011-2017'!$BD$11280:$BF$11816,3,0)</f>
        <v>3</v>
      </c>
      <c r="E416" s="67" t="str">
        <f t="shared" si="144"/>
        <v/>
      </c>
      <c r="F416" s="67">
        <f t="shared" si="145"/>
        <v>1.199040767386091E-3</v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12</v>
      </c>
      <c r="D417" s="74">
        <f>VLOOKUP(B417,'[1]por deptos 2011-2017'!$BD$11280:$BF$11816,3,0)</f>
        <v>6</v>
      </c>
      <c r="E417" s="67">
        <f t="shared" si="144"/>
        <v>6.8728522336769758E-3</v>
      </c>
      <c r="F417" s="67">
        <f t="shared" si="145"/>
        <v>2.3980815347721821E-3</v>
      </c>
      <c r="G417" s="49">
        <f t="shared" si="146"/>
        <v>-0.5</v>
      </c>
      <c r="H417" s="63">
        <f t="shared" si="147"/>
        <v>-3.4364261168384879E-3</v>
      </c>
    </row>
    <row r="418" spans="1:9" x14ac:dyDescent="0.2">
      <c r="B418" s="58" t="s">
        <v>279</v>
      </c>
      <c r="C418" s="74">
        <v>0</v>
      </c>
      <c r="D418" s="74">
        <f>VLOOKUP(B418,'[1]por deptos 2011-2017'!$BD$11280:$BF$11816,3,0)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2011-2017'!$BD$11280:$BF$11816,3,0)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2011-2017'!$BD$11280:$BF$11816,3,0)</f>
        <v>1</v>
      </c>
      <c r="E420" s="67" t="str">
        <f t="shared" si="156"/>
        <v/>
      </c>
      <c r="F420" s="67">
        <f t="shared" si="157"/>
        <v>3.996802557953637E-4</v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2011-2017'!$BD$11280:$BF$11816,3,0)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3</v>
      </c>
      <c r="D422" s="74">
        <f>VLOOKUP(B422,'[1]por deptos 2011-2017'!$BD$11280:$BF$11816,3,0)</f>
        <v>0</v>
      </c>
      <c r="E422" s="65">
        <f t="shared" ref="E422:E424" si="160">+IF(C422=0,"",C422/C$333)</f>
        <v>1.718213058419244E-3</v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>
        <f t="shared" ref="H422:H424" si="163">+IF(OR(AND(E422=""),(G422="")),"",E422*G422)</f>
        <v>0</v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2011-2017'!$BD$11280:$BF$11816,3,0)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1</v>
      </c>
      <c r="D424" s="74">
        <f>VLOOKUP(B424,'[1]por deptos 2011-2017'!$BD$11280:$BF$11816,3,0)</f>
        <v>0</v>
      </c>
      <c r="E424" s="65">
        <f t="shared" si="160"/>
        <v>5.7273768613974802E-4</v>
      </c>
      <c r="F424" s="65" t="str">
        <f t="shared" si="161"/>
        <v/>
      </c>
      <c r="G424" s="65" t="str">
        <f t="shared" si="162"/>
        <v>0</v>
      </c>
      <c r="H424" s="48">
        <f t="shared" si="163"/>
        <v>0</v>
      </c>
      <c r="I424" s="2"/>
    </row>
    <row r="425" spans="1:9" x14ac:dyDescent="0.2">
      <c r="B425" s="58" t="s">
        <v>509</v>
      </c>
      <c r="C425" s="74">
        <v>4</v>
      </c>
      <c r="D425" s="74">
        <f>VLOOKUP(B425,'[1]por deptos 2011-2017'!$BD$11280:$BF$11816,3,0)</f>
        <v>7</v>
      </c>
      <c r="E425" s="67">
        <f t="shared" si="144"/>
        <v>2.2909507445589921E-3</v>
      </c>
      <c r="F425" s="67">
        <f t="shared" si="145"/>
        <v>2.7977617905675461E-3</v>
      </c>
      <c r="G425" s="49">
        <f t="shared" si="146"/>
        <v>0.75</v>
      </c>
      <c r="H425" s="63">
        <f t="shared" si="147"/>
        <v>1.718213058419244E-3</v>
      </c>
    </row>
    <row r="426" spans="1:9" x14ac:dyDescent="0.2">
      <c r="B426" s="58" t="s">
        <v>106</v>
      </c>
      <c r="C426" s="74">
        <v>0</v>
      </c>
      <c r="D426" s="74">
        <f>VLOOKUP(B426,'[1]por deptos 2011-2017'!$BD$11280:$BF$11816,3,0)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2</v>
      </c>
      <c r="D427" s="74">
        <f>VLOOKUP(B427,'[1]por deptos 2011-2017'!$BD$11280:$BF$11816,3,0)</f>
        <v>0</v>
      </c>
      <c r="E427" s="67">
        <f t="shared" si="144"/>
        <v>1.145475372279496E-3</v>
      </c>
      <c r="F427" s="67" t="str">
        <f t="shared" si="145"/>
        <v/>
      </c>
      <c r="G427" s="49" t="str">
        <f t="shared" si="146"/>
        <v>0</v>
      </c>
      <c r="H427" s="63">
        <f t="shared" si="147"/>
        <v>0</v>
      </c>
    </row>
    <row r="428" spans="1:9" x14ac:dyDescent="0.2">
      <c r="B428" s="58" t="s">
        <v>114</v>
      </c>
      <c r="C428" s="74">
        <v>10</v>
      </c>
      <c r="D428" s="74">
        <f>VLOOKUP(B428,'[1]por deptos 2011-2017'!$BD$11280:$BF$11816,3,0)</f>
        <v>7</v>
      </c>
      <c r="E428" s="67">
        <f t="shared" si="144"/>
        <v>5.7273768613974796E-3</v>
      </c>
      <c r="F428" s="67">
        <f t="shared" si="145"/>
        <v>2.7977617905675461E-3</v>
      </c>
      <c r="G428" s="49">
        <f t="shared" si="146"/>
        <v>-0.3</v>
      </c>
      <c r="H428" s="63">
        <f t="shared" si="147"/>
        <v>-1.7182130584192437E-3</v>
      </c>
    </row>
    <row r="429" spans="1:9" x14ac:dyDescent="0.2">
      <c r="B429" s="58" t="s">
        <v>280</v>
      </c>
      <c r="C429" s="74">
        <v>3</v>
      </c>
      <c r="D429" s="74">
        <f>VLOOKUP(B429,'[1]por deptos 2011-2017'!$BD$11280:$BF$11816,3,0)</f>
        <v>2</v>
      </c>
      <c r="E429" s="67">
        <f t="shared" si="144"/>
        <v>1.718213058419244E-3</v>
      </c>
      <c r="F429" s="67">
        <f t="shared" si="145"/>
        <v>7.993605115907274E-4</v>
      </c>
      <c r="G429" s="49">
        <f t="shared" si="146"/>
        <v>-0.33333333333333331</v>
      </c>
      <c r="H429" s="63">
        <f t="shared" si="147"/>
        <v>-5.7273768613974791E-4</v>
      </c>
    </row>
    <row r="430" spans="1:9" x14ac:dyDescent="0.2">
      <c r="B430" s="58" t="s">
        <v>510</v>
      </c>
      <c r="C430" s="74">
        <v>6</v>
      </c>
      <c r="D430" s="74">
        <f>VLOOKUP(B430,'[1]por deptos 2011-2017'!$BD$11280:$BF$11816,3,0)</f>
        <v>2</v>
      </c>
      <c r="E430" s="67">
        <f t="shared" si="144"/>
        <v>3.4364261168384879E-3</v>
      </c>
      <c r="F430" s="67">
        <f t="shared" si="145"/>
        <v>7.993605115907274E-4</v>
      </c>
      <c r="G430" s="49">
        <f t="shared" si="146"/>
        <v>-0.66666666666666663</v>
      </c>
      <c r="H430" s="63">
        <f t="shared" si="147"/>
        <v>-2.2909507445589916E-3</v>
      </c>
    </row>
    <row r="431" spans="1:9" ht="24" x14ac:dyDescent="0.2">
      <c r="B431" s="58" t="s">
        <v>511</v>
      </c>
      <c r="C431" s="74">
        <v>5</v>
      </c>
      <c r="D431" s="74">
        <f>VLOOKUP(B431,'[1]por deptos 2011-2017'!$BD$11280:$BF$11816,3,0)</f>
        <v>6</v>
      </c>
      <c r="E431" s="67">
        <f t="shared" si="144"/>
        <v>2.8636884306987398E-3</v>
      </c>
      <c r="F431" s="67">
        <f t="shared" si="145"/>
        <v>2.3980815347721821E-3</v>
      </c>
      <c r="G431" s="49">
        <f t="shared" si="146"/>
        <v>0.2</v>
      </c>
      <c r="H431" s="63">
        <f t="shared" si="147"/>
        <v>5.7273768613974802E-4</v>
      </c>
    </row>
    <row r="432" spans="1:9" x14ac:dyDescent="0.2">
      <c r="B432" s="58" t="s">
        <v>512</v>
      </c>
      <c r="C432" s="74">
        <v>1</v>
      </c>
      <c r="D432" s="74">
        <f>VLOOKUP(B432,'[1]por deptos 2011-2017'!$BD$11280:$BF$11816,3,0)</f>
        <v>0</v>
      </c>
      <c r="E432" s="67">
        <f t="shared" si="144"/>
        <v>5.7273768613974802E-4</v>
      </c>
      <c r="F432" s="67" t="str">
        <f t="shared" si="145"/>
        <v/>
      </c>
      <c r="G432" s="49" t="str">
        <f t="shared" si="146"/>
        <v>0</v>
      </c>
      <c r="H432" s="63">
        <f t="shared" si="147"/>
        <v>0</v>
      </c>
    </row>
    <row r="433" spans="2:8" x14ac:dyDescent="0.2">
      <c r="B433" s="58" t="s">
        <v>110</v>
      </c>
      <c r="C433" s="74">
        <v>4</v>
      </c>
      <c r="D433" s="74">
        <f>VLOOKUP(B433,'[1]por deptos 2011-2017'!$BD$11280:$BF$11816,3,0)</f>
        <v>9</v>
      </c>
      <c r="E433" s="67">
        <f t="shared" si="144"/>
        <v>2.2909507445589921E-3</v>
      </c>
      <c r="F433" s="67">
        <f t="shared" si="145"/>
        <v>3.5971223021582736E-3</v>
      </c>
      <c r="G433" s="49">
        <f t="shared" si="146"/>
        <v>1.25</v>
      </c>
      <c r="H433" s="63">
        <f t="shared" si="147"/>
        <v>2.8636884306987402E-3</v>
      </c>
    </row>
    <row r="434" spans="2:8" x14ac:dyDescent="0.2">
      <c r="B434" s="58" t="s">
        <v>281</v>
      </c>
      <c r="C434" s="74">
        <v>0</v>
      </c>
      <c r="D434" s="74">
        <f>VLOOKUP(B434,'[1]por deptos 2011-2017'!$BD$11280:$BF$11816,3,0)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7</v>
      </c>
      <c r="D435" s="74">
        <f>VLOOKUP(B435,'[1]por deptos 2011-2017'!$BD$11280:$BF$11816,3,0)</f>
        <v>3</v>
      </c>
      <c r="E435" s="67">
        <f t="shared" si="144"/>
        <v>4.0091638029782356E-3</v>
      </c>
      <c r="F435" s="67">
        <f t="shared" si="145"/>
        <v>1.199040767386091E-3</v>
      </c>
      <c r="G435" s="49">
        <f t="shared" si="146"/>
        <v>-0.5714285714285714</v>
      </c>
      <c r="H435" s="63">
        <f t="shared" si="147"/>
        <v>-2.2909507445589916E-3</v>
      </c>
    </row>
    <row r="436" spans="2:8" x14ac:dyDescent="0.2">
      <c r="B436" s="58" t="s">
        <v>395</v>
      </c>
      <c r="C436" s="74">
        <v>1</v>
      </c>
      <c r="D436" s="74">
        <f>VLOOKUP(B436,'[1]por deptos 2011-2017'!$BD$11280:$BF$11816,3,0)</f>
        <v>1</v>
      </c>
      <c r="E436" s="67">
        <f t="shared" si="144"/>
        <v>5.7273768613974802E-4</v>
      </c>
      <c r="F436" s="67">
        <f t="shared" si="145"/>
        <v>3.996802557953637E-4</v>
      </c>
      <c r="G436" s="49">
        <f t="shared" si="146"/>
        <v>0</v>
      </c>
      <c r="H436" s="63">
        <f t="shared" si="147"/>
        <v>0</v>
      </c>
    </row>
    <row r="437" spans="2:8" x14ac:dyDescent="0.2">
      <c r="B437" s="58" t="s">
        <v>109</v>
      </c>
      <c r="C437" s="74">
        <v>16</v>
      </c>
      <c r="D437" s="74">
        <f>VLOOKUP(B437,'[1]por deptos 2011-2017'!$BD$11280:$BF$11816,3,0)</f>
        <v>53</v>
      </c>
      <c r="E437" s="67">
        <f t="shared" si="144"/>
        <v>9.1638029782359683E-3</v>
      </c>
      <c r="F437" s="67">
        <f t="shared" si="145"/>
        <v>2.1183053557154278E-2</v>
      </c>
      <c r="G437" s="49">
        <f t="shared" si="146"/>
        <v>2.3125</v>
      </c>
      <c r="H437" s="63">
        <f t="shared" si="147"/>
        <v>2.1191294387170677E-2</v>
      </c>
    </row>
    <row r="438" spans="2:8" x14ac:dyDescent="0.2">
      <c r="B438" s="58" t="s">
        <v>282</v>
      </c>
      <c r="C438" s="74">
        <v>4</v>
      </c>
      <c r="D438" s="74">
        <f>VLOOKUP(B438,'[1]por deptos 2011-2017'!$BD$11280:$BF$11816,3,0)</f>
        <v>6</v>
      </c>
      <c r="E438" s="67">
        <f t="shared" si="144"/>
        <v>2.2909507445589921E-3</v>
      </c>
      <c r="F438" s="67">
        <f t="shared" si="145"/>
        <v>2.3980815347721821E-3</v>
      </c>
      <c r="G438" s="49">
        <f t="shared" si="146"/>
        <v>0.5</v>
      </c>
      <c r="H438" s="63">
        <f t="shared" si="147"/>
        <v>1.145475372279496E-3</v>
      </c>
    </row>
    <row r="439" spans="2:8" x14ac:dyDescent="0.2">
      <c r="B439" s="58" t="s">
        <v>108</v>
      </c>
      <c r="C439" s="74">
        <v>2</v>
      </c>
      <c r="D439" s="74">
        <f>VLOOKUP(B439,'[1]por deptos 2011-2017'!$BD$11280:$BF$11816,3,0)</f>
        <v>0</v>
      </c>
      <c r="E439" s="67">
        <f t="shared" si="144"/>
        <v>1.145475372279496E-3</v>
      </c>
      <c r="F439" s="67" t="str">
        <f t="shared" si="145"/>
        <v/>
      </c>
      <c r="G439" s="49" t="str">
        <f t="shared" si="146"/>
        <v>0</v>
      </c>
      <c r="H439" s="63">
        <f t="shared" si="147"/>
        <v>0</v>
      </c>
    </row>
    <row r="440" spans="2:8" x14ac:dyDescent="0.2">
      <c r="B440" s="58" t="s">
        <v>347</v>
      </c>
      <c r="C440" s="74">
        <v>4</v>
      </c>
      <c r="D440" s="74">
        <f>VLOOKUP(B440,'[1]por deptos 2011-2017'!$BD$11280:$BF$11816,3,0)</f>
        <v>3</v>
      </c>
      <c r="E440" s="67">
        <f t="shared" si="144"/>
        <v>2.2909507445589921E-3</v>
      </c>
      <c r="F440" s="67">
        <f t="shared" si="145"/>
        <v>1.199040767386091E-3</v>
      </c>
      <c r="G440" s="49">
        <f t="shared" si="146"/>
        <v>-0.25</v>
      </c>
      <c r="H440" s="63">
        <f t="shared" si="147"/>
        <v>-5.7273768613974802E-4</v>
      </c>
    </row>
    <row r="441" spans="2:8" x14ac:dyDescent="0.2">
      <c r="B441" s="58" t="s">
        <v>118</v>
      </c>
      <c r="C441" s="74">
        <v>1</v>
      </c>
      <c r="D441" s="74">
        <f>VLOOKUP(B441,'[1]por deptos 2011-2017'!$BD$11280:$BF$11816,3,0)</f>
        <v>3</v>
      </c>
      <c r="E441" s="67">
        <f t="shared" si="144"/>
        <v>5.7273768613974802E-4</v>
      </c>
      <c r="F441" s="67">
        <f t="shared" si="145"/>
        <v>1.199040767386091E-3</v>
      </c>
      <c r="G441" s="49">
        <f t="shared" si="146"/>
        <v>2</v>
      </c>
      <c r="H441" s="63">
        <f t="shared" si="147"/>
        <v>1.145475372279496E-3</v>
      </c>
    </row>
    <row r="442" spans="2:8" x14ac:dyDescent="0.2">
      <c r="B442" s="58" t="s">
        <v>105</v>
      </c>
      <c r="C442" s="74">
        <v>0</v>
      </c>
      <c r="D442" s="74">
        <f>VLOOKUP(B442,'[1]por deptos 2011-2017'!$BD$11280:$BF$11816,3,0)</f>
        <v>0</v>
      </c>
      <c r="E442" s="67" t="str">
        <f t="shared" si="144"/>
        <v/>
      </c>
      <c r="F442" s="67" t="str">
        <f t="shared" si="145"/>
        <v/>
      </c>
      <c r="G442" s="49" t="str">
        <f t="shared" si="146"/>
        <v>0</v>
      </c>
      <c r="H442" s="63" t="str">
        <f t="shared" si="147"/>
        <v/>
      </c>
    </row>
    <row r="443" spans="2:8" x14ac:dyDescent="0.2">
      <c r="B443" s="58" t="s">
        <v>283</v>
      </c>
      <c r="C443" s="74">
        <v>32</v>
      </c>
      <c r="D443" s="74">
        <f>VLOOKUP(B443,'[1]por deptos 2011-2017'!$BD$11280:$BF$11816,3,0)</f>
        <v>71</v>
      </c>
      <c r="E443" s="67">
        <f t="shared" si="144"/>
        <v>1.8327605956471937E-2</v>
      </c>
      <c r="F443" s="67">
        <f t="shared" si="145"/>
        <v>2.8377298161470825E-2</v>
      </c>
      <c r="G443" s="49">
        <f t="shared" si="146"/>
        <v>1.21875</v>
      </c>
      <c r="H443" s="63">
        <f t="shared" si="147"/>
        <v>2.2336769759450172E-2</v>
      </c>
    </row>
    <row r="444" spans="2:8" x14ac:dyDescent="0.2">
      <c r="B444" s="58" t="s">
        <v>513</v>
      </c>
      <c r="C444" s="74">
        <v>0</v>
      </c>
      <c r="D444" s="74">
        <f>VLOOKUP(B444,'[1]por deptos 2011-2017'!$BD$11280:$BF$11816,3,0)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0</v>
      </c>
      <c r="D445" s="74">
        <f>VLOOKUP(B445,'[1]por deptos 2011-2017'!$BD$11280:$BF$11816,3,0)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2011-2017'!$BD$11280:$BF$11816,3,0)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2011-2017'!$BD$11280:$BF$11816,3,0)</f>
        <v>0</v>
      </c>
      <c r="E447" s="67" t="str">
        <f t="shared" si="144"/>
        <v/>
      </c>
      <c r="F447" s="67" t="str">
        <f t="shared" si="145"/>
        <v/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0</v>
      </c>
      <c r="D448" s="74">
        <f>VLOOKUP(B448,'[1]por deptos 2011-2017'!$BD$11280:$BF$11816,3,0)</f>
        <v>0</v>
      </c>
      <c r="E448" s="67" t="str">
        <f t="shared" si="144"/>
        <v/>
      </c>
      <c r="F448" s="67" t="str">
        <f t="shared" si="145"/>
        <v/>
      </c>
      <c r="G448" s="49" t="str">
        <f t="shared" si="146"/>
        <v>0</v>
      </c>
      <c r="H448" s="63" t="str">
        <f t="shared" si="147"/>
        <v/>
      </c>
    </row>
    <row r="449" spans="2:8" x14ac:dyDescent="0.2">
      <c r="B449" s="58" t="s">
        <v>113</v>
      </c>
      <c r="C449" s="74">
        <v>0</v>
      </c>
      <c r="D449" s="74">
        <f>VLOOKUP(B449,'[1]por deptos 2011-2017'!$BD$11280:$BF$11816,3,0)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2011-2017'!$BD$11280:$BF$11816,3,0)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35</v>
      </c>
      <c r="D451" s="74">
        <f>VLOOKUP(B451,'[1]por deptos 2011-2017'!$BD$11280:$BF$11816,3,0)</f>
        <v>12</v>
      </c>
      <c r="E451" s="67">
        <f t="shared" si="144"/>
        <v>2.0045819014891181E-2</v>
      </c>
      <c r="F451" s="67">
        <f t="shared" si="145"/>
        <v>4.7961630695443642E-3</v>
      </c>
      <c r="G451" s="49">
        <f t="shared" si="146"/>
        <v>-0.65714285714285714</v>
      </c>
      <c r="H451" s="63">
        <f t="shared" si="147"/>
        <v>-1.3172966781214206E-2</v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2011-2017'!$BD$11280:$BF$11816,3,0)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14</v>
      </c>
      <c r="D453" s="74">
        <f>VLOOKUP(B453,'[1]por deptos 2011-2017'!$BD$11280:$BF$11816,3,0)</f>
        <v>3</v>
      </c>
      <c r="E453" s="67">
        <f t="shared" si="144"/>
        <v>8.0183276059564712E-3</v>
      </c>
      <c r="F453" s="67">
        <f t="shared" si="145"/>
        <v>1.199040767386091E-3</v>
      </c>
      <c r="G453" s="49">
        <f t="shared" si="146"/>
        <v>-0.7857142857142857</v>
      </c>
      <c r="H453" s="63">
        <f t="shared" si="147"/>
        <v>-6.3001145475372273E-3</v>
      </c>
    </row>
    <row r="454" spans="2:8" x14ac:dyDescent="0.2">
      <c r="B454" s="58" t="s">
        <v>286</v>
      </c>
      <c r="C454" s="74">
        <v>0</v>
      </c>
      <c r="D454" s="74">
        <f>VLOOKUP(B454,'[1]por deptos 2011-2017'!$BD$11280:$BF$11816,3,0)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1</v>
      </c>
      <c r="D455" s="74">
        <f>VLOOKUP(B455,'[1]por deptos 2011-2017'!$BD$11280:$BF$11816,3,0)</f>
        <v>5</v>
      </c>
      <c r="E455" s="67">
        <f t="shared" si="144"/>
        <v>5.7273768613974802E-4</v>
      </c>
      <c r="F455" s="67">
        <f t="shared" si="145"/>
        <v>1.9984012789768186E-3</v>
      </c>
      <c r="G455" s="49">
        <f t="shared" si="146"/>
        <v>4</v>
      </c>
      <c r="H455" s="63">
        <f t="shared" si="147"/>
        <v>2.2909507445589921E-3</v>
      </c>
    </row>
    <row r="456" spans="2:8" x14ac:dyDescent="0.2">
      <c r="B456" s="58" t="s">
        <v>287</v>
      </c>
      <c r="C456" s="74">
        <v>12</v>
      </c>
      <c r="D456" s="74">
        <f>VLOOKUP(B456,'[1]por deptos 2011-2017'!$BD$11280:$BF$11816,3,0)</f>
        <v>10</v>
      </c>
      <c r="E456" s="67">
        <f t="shared" si="144"/>
        <v>6.8728522336769758E-3</v>
      </c>
      <c r="F456" s="67">
        <f t="shared" si="145"/>
        <v>3.9968025579536371E-3</v>
      </c>
      <c r="G456" s="49">
        <f t="shared" si="146"/>
        <v>-0.16666666666666666</v>
      </c>
      <c r="H456" s="63">
        <f t="shared" si="147"/>
        <v>-1.1454753722794958E-3</v>
      </c>
    </row>
    <row r="457" spans="2:8" x14ac:dyDescent="0.2">
      <c r="B457" s="58" t="s">
        <v>288</v>
      </c>
      <c r="C457" s="74">
        <v>1</v>
      </c>
      <c r="D457" s="74">
        <f>VLOOKUP(B457,'[1]por deptos 2011-2017'!$BD$11280:$BF$11816,3,0)</f>
        <v>1</v>
      </c>
      <c r="E457" s="67">
        <f t="shared" si="144"/>
        <v>5.7273768613974802E-4</v>
      </c>
      <c r="F457" s="67">
        <f t="shared" si="145"/>
        <v>3.996802557953637E-4</v>
      </c>
      <c r="G457" s="49">
        <f t="shared" si="146"/>
        <v>0</v>
      </c>
      <c r="H457" s="63">
        <f t="shared" si="147"/>
        <v>0</v>
      </c>
    </row>
    <row r="458" spans="2:8" x14ac:dyDescent="0.2">
      <c r="B458" s="58" t="s">
        <v>289</v>
      </c>
      <c r="C458" s="74">
        <v>18</v>
      </c>
      <c r="D458" s="74">
        <f>VLOOKUP(B458,'[1]por deptos 2011-2017'!$BD$11280:$BF$11816,3,0)</f>
        <v>3</v>
      </c>
      <c r="E458" s="67">
        <f t="shared" si="144"/>
        <v>1.0309278350515464E-2</v>
      </c>
      <c r="F458" s="67">
        <f t="shared" si="145"/>
        <v>1.199040767386091E-3</v>
      </c>
      <c r="G458" s="49">
        <f t="shared" si="146"/>
        <v>-0.83333333333333337</v>
      </c>
      <c r="H458" s="63">
        <f t="shared" si="147"/>
        <v>-8.5910652920962206E-3</v>
      </c>
    </row>
    <row r="459" spans="2:8" x14ac:dyDescent="0.2">
      <c r="B459" s="58" t="s">
        <v>104</v>
      </c>
      <c r="C459" s="74">
        <v>2</v>
      </c>
      <c r="D459" s="74">
        <f>VLOOKUP(B459,'[1]por deptos 2011-2017'!$BD$11280:$BF$11816,3,0)</f>
        <v>0</v>
      </c>
      <c r="E459" s="67">
        <f t="shared" si="144"/>
        <v>1.145475372279496E-3</v>
      </c>
      <c r="F459" s="67" t="str">
        <f t="shared" si="145"/>
        <v/>
      </c>
      <c r="G459" s="49" t="str">
        <f t="shared" si="146"/>
        <v>0</v>
      </c>
      <c r="H459" s="63">
        <f t="shared" si="147"/>
        <v>0</v>
      </c>
    </row>
    <row r="460" spans="2:8" x14ac:dyDescent="0.2">
      <c r="B460" s="58" t="s">
        <v>290</v>
      </c>
      <c r="C460" s="74">
        <v>0</v>
      </c>
      <c r="D460" s="74">
        <f>VLOOKUP(B460,'[1]por deptos 2011-2017'!$BD$11280:$BF$11816,3,0)</f>
        <v>0</v>
      </c>
      <c r="E460" s="67" t="str">
        <f t="shared" si="144"/>
        <v/>
      </c>
      <c r="F460" s="67" t="str">
        <f t="shared" si="145"/>
        <v/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0</v>
      </c>
      <c r="D461" s="74">
        <f>VLOOKUP(B461,'[1]por deptos 2011-2017'!$BD$11280:$BF$11816,3,0)</f>
        <v>4</v>
      </c>
      <c r="E461" s="67" t="str">
        <f t="shared" si="144"/>
        <v/>
      </c>
      <c r="F461" s="67">
        <f t="shared" si="145"/>
        <v>1.5987210231814548E-3</v>
      </c>
      <c r="G461" s="49" t="str">
        <f t="shared" si="146"/>
        <v>0</v>
      </c>
      <c r="H461" s="63" t="str">
        <f t="shared" si="147"/>
        <v/>
      </c>
    </row>
    <row r="462" spans="2:8" x14ac:dyDescent="0.2">
      <c r="B462" s="58" t="s">
        <v>516</v>
      </c>
      <c r="C462" s="74">
        <v>6</v>
      </c>
      <c r="D462" s="74">
        <f>VLOOKUP(B462,'[1]por deptos 2011-2017'!$BD$11280:$BF$11816,3,0)</f>
        <v>17</v>
      </c>
      <c r="E462" s="67">
        <f t="shared" si="144"/>
        <v>3.4364261168384879E-3</v>
      </c>
      <c r="F462" s="67">
        <f t="shared" si="145"/>
        <v>6.7945643485211827E-3</v>
      </c>
      <c r="G462" s="49">
        <f t="shared" si="146"/>
        <v>1.8333333333333333</v>
      </c>
      <c r="H462" s="63">
        <f t="shared" si="147"/>
        <v>6.3001145475372273E-3</v>
      </c>
    </row>
    <row r="463" spans="2:8" x14ac:dyDescent="0.2">
      <c r="B463" s="58" t="s">
        <v>292</v>
      </c>
      <c r="C463" s="74">
        <v>0</v>
      </c>
      <c r="D463" s="74">
        <f>VLOOKUP(B463,'[1]por deptos 2011-2017'!$BD$11280:$BF$11816,3,0)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0</v>
      </c>
      <c r="D464" s="74">
        <f>VLOOKUP(B464,'[1]por deptos 2011-2017'!$BD$11280:$BF$11816,3,0)</f>
        <v>0</v>
      </c>
      <c r="E464" s="67" t="str">
        <f t="shared" si="144"/>
        <v/>
      </c>
      <c r="F464" s="67" t="str">
        <f t="shared" si="145"/>
        <v/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0</v>
      </c>
      <c r="D465" s="74">
        <f>VLOOKUP(B465,'[1]por deptos 2011-2017'!$BD$11280:$BF$11816,3,0)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2011-2017'!$BD$11280:$BF$11816,3,0)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2</v>
      </c>
      <c r="D467" s="74">
        <f>VLOOKUP(B467,'[1]por deptos 2011-2017'!$BD$11280:$BF$11816,3,0)</f>
        <v>0</v>
      </c>
      <c r="E467" s="67">
        <f t="shared" si="144"/>
        <v>1.145475372279496E-3</v>
      </c>
      <c r="F467" s="67" t="str">
        <f t="shared" si="145"/>
        <v/>
      </c>
      <c r="G467" s="49" t="str">
        <f t="shared" si="146"/>
        <v>0</v>
      </c>
      <c r="H467" s="63">
        <f t="shared" si="147"/>
        <v>0</v>
      </c>
    </row>
    <row r="468" spans="2:8" x14ac:dyDescent="0.2">
      <c r="B468" s="58" t="s">
        <v>128</v>
      </c>
      <c r="C468" s="74">
        <v>0</v>
      </c>
      <c r="D468" s="74">
        <f>VLOOKUP(B468,'[1]por deptos 2011-2017'!$BD$11280:$BF$11816,3,0)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0</v>
      </c>
      <c r="D469" s="74">
        <f>VLOOKUP(B469,'[1]por deptos 2011-2017'!$BD$11280:$BF$11816,3,0)</f>
        <v>0</v>
      </c>
      <c r="E469" s="67" t="str">
        <f t="shared" si="144"/>
        <v/>
      </c>
      <c r="F469" s="67" t="str">
        <f t="shared" si="145"/>
        <v/>
      </c>
      <c r="G469" s="49" t="str">
        <f t="shared" si="146"/>
        <v>0</v>
      </c>
      <c r="H469" s="63" t="str">
        <f t="shared" si="147"/>
        <v/>
      </c>
    </row>
    <row r="470" spans="2:8" x14ac:dyDescent="0.2">
      <c r="B470" s="58" t="s">
        <v>297</v>
      </c>
      <c r="C470" s="74">
        <v>1</v>
      </c>
      <c r="D470" s="74">
        <f>VLOOKUP(B470,'[1]por deptos 2011-2017'!$BD$11280:$BF$11816,3,0)</f>
        <v>0</v>
      </c>
      <c r="E470" s="67">
        <f t="shared" si="144"/>
        <v>5.7273768613974802E-4</v>
      </c>
      <c r="F470" s="67" t="str">
        <f t="shared" si="145"/>
        <v/>
      </c>
      <c r="G470" s="49" t="str">
        <f t="shared" si="146"/>
        <v>0</v>
      </c>
      <c r="H470" s="63">
        <f t="shared" si="147"/>
        <v>0</v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2011-2017'!$BD$11280:$BF$11816,3,0)</f>
        <v>34</v>
      </c>
      <c r="E471" s="67" t="str">
        <f t="shared" si="144"/>
        <v/>
      </c>
      <c r="F471" s="67">
        <f t="shared" si="145"/>
        <v>1.3589128697042365E-2</v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0</v>
      </c>
      <c r="D472" s="74">
        <f>VLOOKUP(B472,'[1]por deptos 2011-2017'!$BD$11280:$BF$11816,3,0)</f>
        <v>0</v>
      </c>
      <c r="E472" s="67" t="str">
        <f t="shared" si="144"/>
        <v/>
      </c>
      <c r="F472" s="67" t="str">
        <f t="shared" si="145"/>
        <v/>
      </c>
      <c r="G472" s="49" t="str">
        <f t="shared" si="146"/>
        <v>0</v>
      </c>
      <c r="H472" s="63" t="str">
        <f t="shared" si="147"/>
        <v/>
      </c>
    </row>
    <row r="473" spans="2:8" x14ac:dyDescent="0.2">
      <c r="B473" s="58" t="s">
        <v>299</v>
      </c>
      <c r="C473" s="74">
        <v>0</v>
      </c>
      <c r="D473" s="74">
        <f>VLOOKUP(B473,'[1]por deptos 2011-2017'!$BD$11280:$BF$11816,3,0)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1</v>
      </c>
      <c r="D474" s="74">
        <f>VLOOKUP(B474,'[1]por deptos 2011-2017'!$BD$11280:$BF$11816,3,0)</f>
        <v>0</v>
      </c>
      <c r="E474" s="67">
        <f t="shared" ref="E474:E505" si="164">+IF(C474=0,"",C474/C$333)</f>
        <v>5.7273768613974802E-4</v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>
        <f t="shared" ref="H474:H535" si="167">+IF(OR(AND(E474=""),(G474="")),"",E474*G474)</f>
        <v>0</v>
      </c>
    </row>
    <row r="475" spans="2:8" x14ac:dyDescent="0.2">
      <c r="B475" s="58" t="s">
        <v>301</v>
      </c>
      <c r="C475" s="74">
        <v>0</v>
      </c>
      <c r="D475" s="74">
        <f>VLOOKUP(B475,'[1]por deptos 2011-2017'!$BD$11280:$BF$11816,3,0)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2011-2017'!$BD$11280:$BF$11816,3,0)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2011-2017'!$BD$11280:$BF$11816,3,0)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2011-2017'!$BD$11280:$BF$11816,3,0)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2011-2017'!$BD$11280:$BF$11816,3,0)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0</v>
      </c>
      <c r="D480" s="74">
        <f>VLOOKUP(B480,'[1]por deptos 2011-2017'!$BD$11280:$BF$11816,3,0)</f>
        <v>0</v>
      </c>
      <c r="E480" s="67" t="str">
        <f t="shared" si="164"/>
        <v/>
      </c>
      <c r="F480" s="67" t="str">
        <f t="shared" si="165"/>
        <v/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0</v>
      </c>
      <c r="D481" s="74">
        <f>VLOOKUP(B481,'[1]por deptos 2011-2017'!$BD$11280:$BF$11816,3,0)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1</v>
      </c>
      <c r="D482" s="74">
        <f>VLOOKUP(B482,'[1]por deptos 2011-2017'!$BD$11280:$BF$11816,3,0)</f>
        <v>7</v>
      </c>
      <c r="E482" s="67">
        <f t="shared" si="164"/>
        <v>5.7273768613974802E-4</v>
      </c>
      <c r="F482" s="67">
        <f t="shared" si="165"/>
        <v>2.7977617905675461E-3</v>
      </c>
      <c r="G482" s="49">
        <f t="shared" si="166"/>
        <v>6</v>
      </c>
      <c r="H482" s="63">
        <f t="shared" si="167"/>
        <v>3.4364261168384879E-3</v>
      </c>
    </row>
    <row r="483" spans="2:8" x14ac:dyDescent="0.2">
      <c r="B483" s="58" t="s">
        <v>124</v>
      </c>
      <c r="C483" s="74">
        <v>0</v>
      </c>
      <c r="D483" s="74">
        <f>VLOOKUP(B483,'[1]por deptos 2011-2017'!$BD$11280:$BF$11816,3,0)</f>
        <v>4</v>
      </c>
      <c r="E483" s="67" t="str">
        <f t="shared" si="164"/>
        <v/>
      </c>
      <c r="F483" s="67">
        <f t="shared" si="165"/>
        <v>1.5987210231814548E-3</v>
      </c>
      <c r="G483" s="49" t="str">
        <f t="shared" si="166"/>
        <v>0</v>
      </c>
      <c r="H483" s="63" t="str">
        <f t="shared" si="167"/>
        <v/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2011-2017'!$BD$11280:$BF$11816,3,0)</f>
        <v>0</v>
      </c>
      <c r="E484" s="67" t="str">
        <f t="shared" si="164"/>
        <v/>
      </c>
      <c r="F484" s="67" t="str">
        <f t="shared" si="165"/>
        <v/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2011-2017'!$BD$11280:$BF$11816,3,0)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2011-2017'!$BD$11280:$BF$11816,3,0)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4</v>
      </c>
      <c r="D487" s="74">
        <f>VLOOKUP(B487,'[1]por deptos 2011-2017'!$BD$11280:$BF$11816,3,0)</f>
        <v>6</v>
      </c>
      <c r="E487" s="67">
        <f t="shared" si="164"/>
        <v>2.2909507445589921E-3</v>
      </c>
      <c r="F487" s="67">
        <f t="shared" si="165"/>
        <v>2.3980815347721821E-3</v>
      </c>
      <c r="G487" s="49">
        <f t="shared" si="166"/>
        <v>0.5</v>
      </c>
      <c r="H487" s="63">
        <f t="shared" si="167"/>
        <v>1.145475372279496E-3</v>
      </c>
    </row>
    <row r="488" spans="2:8" x14ac:dyDescent="0.2">
      <c r="B488" s="58" t="s">
        <v>119</v>
      </c>
      <c r="C488" s="74">
        <v>15</v>
      </c>
      <c r="D488" s="74">
        <f>VLOOKUP(B488,'[1]por deptos 2011-2017'!$BD$11280:$BF$11816,3,0)</f>
        <v>0</v>
      </c>
      <c r="E488" s="67">
        <f t="shared" si="164"/>
        <v>8.5910652920962206E-3</v>
      </c>
      <c r="F488" s="67" t="str">
        <f t="shared" si="165"/>
        <v/>
      </c>
      <c r="G488" s="49" t="str">
        <f t="shared" si="166"/>
        <v>0</v>
      </c>
      <c r="H488" s="63">
        <f t="shared" si="167"/>
        <v>0</v>
      </c>
    </row>
    <row r="489" spans="2:8" x14ac:dyDescent="0.2">
      <c r="B489" s="58" t="s">
        <v>519</v>
      </c>
      <c r="C489" s="74">
        <v>0</v>
      </c>
      <c r="D489" s="74">
        <f>VLOOKUP(B489,'[1]por deptos 2011-2017'!$BD$11280:$BF$11816,3,0)</f>
        <v>2</v>
      </c>
      <c r="E489" s="67" t="str">
        <f t="shared" si="164"/>
        <v/>
      </c>
      <c r="F489" s="67">
        <f t="shared" si="165"/>
        <v>7.993605115907274E-4</v>
      </c>
      <c r="G489" s="49" t="str">
        <f t="shared" si="166"/>
        <v>0</v>
      </c>
      <c r="H489" s="63" t="str">
        <f t="shared" si="167"/>
        <v/>
      </c>
    </row>
    <row r="490" spans="2:8" x14ac:dyDescent="0.2">
      <c r="B490" s="58" t="s">
        <v>308</v>
      </c>
      <c r="C490" s="74">
        <v>0</v>
      </c>
      <c r="D490" s="74">
        <f>VLOOKUP(B490,'[1]por deptos 2011-2017'!$BD$11280:$BF$11816,3,0)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2011-2017'!$BD$11280:$BF$11816,3,0)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2011-2017'!$BD$11280:$BF$11816,3,0)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2011-2017'!$BD$11280:$BF$11816,3,0)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2011-2017'!$BD$11280:$BF$11816,3,0)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2011-2017'!$BD$11280:$BF$11816,3,0)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2011-2017'!$BD$11280:$BF$11816,3,0)</f>
        <v>0</v>
      </c>
      <c r="E496" s="67" t="str">
        <f t="shared" si="164"/>
        <v/>
      </c>
      <c r="F496" s="67" t="str">
        <f t="shared" si="165"/>
        <v/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2011-2017'!$BD$11280:$BF$11816,3,0)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2011-2017'!$BD$11280:$BF$11816,3,0)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2011-2017'!$BD$11280:$BF$11816,3,0)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2011-2017'!$BD$11280:$BF$11816,3,0)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0</v>
      </c>
      <c r="D501" s="74">
        <f>VLOOKUP(B501,'[1]por deptos 2011-2017'!$BD$11280:$BF$11816,3,0)</f>
        <v>1</v>
      </c>
      <c r="E501" s="67" t="str">
        <f t="shared" si="164"/>
        <v/>
      </c>
      <c r="F501" s="67">
        <f t="shared" si="165"/>
        <v>3.996802557953637E-4</v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0</v>
      </c>
      <c r="D502" s="74">
        <f>VLOOKUP(B502,'[1]por deptos 2011-2017'!$BD$11280:$BF$11816,3,0)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2011-2017'!$BD$11280:$BF$11816,3,0)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2</v>
      </c>
      <c r="D504" s="74">
        <f>VLOOKUP(B504,'[1]por deptos 2011-2017'!$BD$11280:$BF$11816,3,0)</f>
        <v>3</v>
      </c>
      <c r="E504" s="67">
        <f t="shared" si="164"/>
        <v>1.145475372279496E-3</v>
      </c>
      <c r="F504" s="67">
        <f t="shared" si="165"/>
        <v>1.199040767386091E-3</v>
      </c>
      <c r="G504" s="49">
        <f t="shared" si="166"/>
        <v>0.5</v>
      </c>
      <c r="H504" s="63">
        <f t="shared" si="167"/>
        <v>5.7273768613974802E-4</v>
      </c>
    </row>
    <row r="505" spans="1:9" x14ac:dyDescent="0.2">
      <c r="B505" s="58" t="s">
        <v>522</v>
      </c>
      <c r="C505" s="74">
        <v>0</v>
      </c>
      <c r="D505" s="74">
        <f>VLOOKUP(B505,'[1]por deptos 2011-2017'!$BD$11280:$BF$11816,3,0)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2</v>
      </c>
      <c r="D506" s="74">
        <f>VLOOKUP(B506,'[1]por deptos 2011-2017'!$BD$11280:$BF$11816,3,0)</f>
        <v>0</v>
      </c>
      <c r="E506" s="67">
        <f t="shared" ref="E506" si="168">+IF(C506=0,"",C506/C$333)</f>
        <v>1.145475372279496E-3</v>
      </c>
      <c r="F506" s="67" t="str">
        <f t="shared" ref="F506" si="169">+IF(D506=0,"",D506/D$333)</f>
        <v/>
      </c>
      <c r="G506" s="49" t="str">
        <f t="shared" ref="G506" si="170">+IF(OR(AND(D506=0),(C506=0)),"0",((D506-C506)/C506))</f>
        <v>0</v>
      </c>
      <c r="H506" s="63">
        <f t="shared" ref="H506" si="171">+IF(OR(AND(E506=""),(G506="")),"",E506*G506)</f>
        <v>0</v>
      </c>
      <c r="I506" s="2"/>
    </row>
    <row r="507" spans="1:9" x14ac:dyDescent="0.2">
      <c r="B507" s="58" t="s">
        <v>137</v>
      </c>
      <c r="C507" s="74">
        <v>10</v>
      </c>
      <c r="D507" s="74">
        <f>VLOOKUP(B507,'[1]por deptos 2011-2017'!$BD$11280:$BF$11816,3,0)</f>
        <v>18</v>
      </c>
      <c r="E507" s="67">
        <f t="shared" ref="E507:E532" si="172">+IF(C507=0,"",C507/C$333)</f>
        <v>5.7273768613974796E-3</v>
      </c>
      <c r="F507" s="67">
        <f t="shared" ref="F507:F532" si="173">+IF(D507=0,"",D507/D$333)</f>
        <v>7.1942446043165471E-3</v>
      </c>
      <c r="G507" s="49">
        <f t="shared" si="166"/>
        <v>0.8</v>
      </c>
      <c r="H507" s="63">
        <f t="shared" si="167"/>
        <v>4.5819014891179842E-3</v>
      </c>
    </row>
    <row r="508" spans="1:9" x14ac:dyDescent="0.2">
      <c r="B508" s="58" t="s">
        <v>523</v>
      </c>
      <c r="C508" s="74">
        <v>0</v>
      </c>
      <c r="D508" s="74">
        <f>VLOOKUP(B508,'[1]por deptos 2011-2017'!$BD$11280:$BF$11816,3,0)</f>
        <v>0</v>
      </c>
      <c r="E508" s="67" t="str">
        <f t="shared" si="172"/>
        <v/>
      </c>
      <c r="F508" s="67" t="str">
        <f t="shared" si="173"/>
        <v/>
      </c>
      <c r="G508" s="49" t="str">
        <f t="shared" si="166"/>
        <v>0</v>
      </c>
      <c r="H508" s="63" t="str">
        <f t="shared" si="167"/>
        <v/>
      </c>
    </row>
    <row r="509" spans="1:9" x14ac:dyDescent="0.2">
      <c r="B509" s="58" t="s">
        <v>135</v>
      </c>
      <c r="C509" s="74">
        <v>0</v>
      </c>
      <c r="D509" s="74">
        <f>VLOOKUP(B509,'[1]por deptos 2011-2017'!$BD$11280:$BF$11816,3,0)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15</v>
      </c>
      <c r="D510" s="74">
        <f>VLOOKUP(B510,'[1]por deptos 2011-2017'!$BD$11280:$BF$11816,3,0)</f>
        <v>13</v>
      </c>
      <c r="E510" s="67">
        <f t="shared" si="172"/>
        <v>8.5910652920962206E-3</v>
      </c>
      <c r="F510" s="67">
        <f t="shared" si="173"/>
        <v>5.1958433253397286E-3</v>
      </c>
      <c r="G510" s="49">
        <f t="shared" si="166"/>
        <v>-0.13333333333333333</v>
      </c>
      <c r="H510" s="63">
        <f t="shared" si="167"/>
        <v>-1.145475372279496E-3</v>
      </c>
    </row>
    <row r="511" spans="1:9" x14ac:dyDescent="0.2">
      <c r="B511" s="58" t="s">
        <v>349</v>
      </c>
      <c r="C511" s="74">
        <v>8</v>
      </c>
      <c r="D511" s="74">
        <f>VLOOKUP(B511,'[1]por deptos 2011-2017'!$BD$11280:$BF$11816,3,0)</f>
        <v>6</v>
      </c>
      <c r="E511" s="67">
        <f t="shared" si="172"/>
        <v>4.5819014891179842E-3</v>
      </c>
      <c r="F511" s="67">
        <f t="shared" si="173"/>
        <v>2.3980815347721821E-3</v>
      </c>
      <c r="G511" s="49">
        <f t="shared" si="166"/>
        <v>-0.25</v>
      </c>
      <c r="H511" s="63">
        <f t="shared" si="167"/>
        <v>-1.145475372279496E-3</v>
      </c>
    </row>
    <row r="512" spans="1:9" x14ac:dyDescent="0.2">
      <c r="B512" s="58" t="s">
        <v>524</v>
      </c>
      <c r="C512" s="74">
        <v>0</v>
      </c>
      <c r="D512" s="74">
        <f>VLOOKUP(B512,'[1]por deptos 2011-2017'!$BD$11280:$BF$11816,3,0)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2011-2017'!$BD$11280:$BF$11816,3,0)</f>
        <v>0</v>
      </c>
      <c r="E513" s="67" t="str">
        <f t="shared" si="172"/>
        <v/>
      </c>
      <c r="F513" s="67" t="str">
        <f t="shared" si="173"/>
        <v/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0</v>
      </c>
      <c r="D514" s="74">
        <f>VLOOKUP(B514,'[1]por deptos 2011-2017'!$BD$11280:$BF$11816,3,0)</f>
        <v>0</v>
      </c>
      <c r="E514" s="67" t="str">
        <f t="shared" si="172"/>
        <v/>
      </c>
      <c r="F514" s="67" t="str">
        <f t="shared" si="173"/>
        <v/>
      </c>
      <c r="G514" s="49" t="str">
        <f t="shared" si="166"/>
        <v>0</v>
      </c>
      <c r="H514" s="63" t="str">
        <f t="shared" si="167"/>
        <v/>
      </c>
    </row>
    <row r="515" spans="2:8" x14ac:dyDescent="0.2">
      <c r="B515" s="58" t="s">
        <v>143</v>
      </c>
      <c r="C515" s="74">
        <v>0</v>
      </c>
      <c r="D515" s="74">
        <f>VLOOKUP(B515,'[1]por deptos 2011-2017'!$BD$11280:$BF$11816,3,0)</f>
        <v>0</v>
      </c>
      <c r="E515" s="67" t="str">
        <f t="shared" si="172"/>
        <v/>
      </c>
      <c r="F515" s="67" t="str">
        <f t="shared" si="173"/>
        <v/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2011-2017'!$BD$11280:$BF$11816,3,0)</f>
        <v>4</v>
      </c>
      <c r="E516" s="67" t="str">
        <f t="shared" si="172"/>
        <v/>
      </c>
      <c r="F516" s="67">
        <f t="shared" si="173"/>
        <v>1.5987210231814548E-3</v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2011-2017'!$BD$11280:$BF$11816,3,0)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2011-2017'!$BD$11280:$BF$11816,3,0)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2011-2017'!$BD$11280:$BF$11816,3,0)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7</v>
      </c>
      <c r="D520" s="74">
        <f>VLOOKUP(B520,'[1]por deptos 2011-2017'!$BD$11280:$BF$11816,3,0)</f>
        <v>0</v>
      </c>
      <c r="E520" s="67">
        <f t="shared" si="172"/>
        <v>4.0091638029782356E-3</v>
      </c>
      <c r="F520" s="67" t="str">
        <f t="shared" si="173"/>
        <v/>
      </c>
      <c r="G520" s="49" t="str">
        <f t="shared" si="166"/>
        <v>0</v>
      </c>
      <c r="H520" s="63">
        <f t="shared" si="167"/>
        <v>0</v>
      </c>
    </row>
    <row r="521" spans="2:8" x14ac:dyDescent="0.2">
      <c r="B521" s="58" t="s">
        <v>318</v>
      </c>
      <c r="C521" s="74">
        <v>0</v>
      </c>
      <c r="D521" s="74">
        <f>VLOOKUP(B521,'[1]por deptos 2011-2017'!$BD$11280:$BF$11816,3,0)</f>
        <v>1</v>
      </c>
      <c r="E521" s="67" t="str">
        <f t="shared" si="172"/>
        <v/>
      </c>
      <c r="F521" s="67">
        <f t="shared" si="173"/>
        <v>3.996802557953637E-4</v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4</v>
      </c>
      <c r="D522" s="74">
        <f>VLOOKUP(B522,'[1]por deptos 2011-2017'!$BD$11280:$BF$11816,3,0)</f>
        <v>4</v>
      </c>
      <c r="E522" s="67">
        <f t="shared" si="172"/>
        <v>2.2909507445589921E-3</v>
      </c>
      <c r="F522" s="67">
        <f t="shared" si="173"/>
        <v>1.5987210231814548E-3</v>
      </c>
      <c r="G522" s="49">
        <f t="shared" si="166"/>
        <v>0</v>
      </c>
      <c r="H522" s="63">
        <f t="shared" si="167"/>
        <v>0</v>
      </c>
    </row>
    <row r="523" spans="2:8" ht="24" x14ac:dyDescent="0.2">
      <c r="B523" s="58" t="s">
        <v>525</v>
      </c>
      <c r="C523" s="74">
        <v>1</v>
      </c>
      <c r="D523" s="74">
        <f>VLOOKUP(B523,'[1]por deptos 2011-2017'!$BD$11280:$BF$11816,3,0)</f>
        <v>0</v>
      </c>
      <c r="E523" s="67">
        <f t="shared" si="172"/>
        <v>5.7273768613974802E-4</v>
      </c>
      <c r="F523" s="67" t="str">
        <f t="shared" si="173"/>
        <v/>
      </c>
      <c r="G523" s="49" t="str">
        <f t="shared" si="166"/>
        <v>0</v>
      </c>
      <c r="H523" s="63">
        <f t="shared" si="167"/>
        <v>0</v>
      </c>
    </row>
    <row r="524" spans="2:8" x14ac:dyDescent="0.2">
      <c r="B524" s="58" t="s">
        <v>142</v>
      </c>
      <c r="C524" s="74">
        <v>0</v>
      </c>
      <c r="D524" s="74">
        <f>VLOOKUP(B524,'[1]por deptos 2011-2017'!$BD$11280:$BF$11816,3,0)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20</v>
      </c>
      <c r="D525" s="74">
        <f>VLOOKUP(B525,'[1]por deptos 2011-2017'!$BD$11280:$BF$11816,3,0)</f>
        <v>427</v>
      </c>
      <c r="E525" s="67">
        <f t="shared" si="172"/>
        <v>1.1454753722794959E-2</v>
      </c>
      <c r="F525" s="67">
        <f t="shared" si="173"/>
        <v>0.17066346922462031</v>
      </c>
      <c r="G525" s="49">
        <f t="shared" si="166"/>
        <v>20.350000000000001</v>
      </c>
      <c r="H525" s="63">
        <f t="shared" si="167"/>
        <v>0.23310423825887744</v>
      </c>
    </row>
    <row r="526" spans="2:8" x14ac:dyDescent="0.2">
      <c r="B526" s="58" t="s">
        <v>321</v>
      </c>
      <c r="C526" s="74">
        <v>15</v>
      </c>
      <c r="D526" s="74">
        <f>VLOOKUP(B526,'[1]por deptos 2011-2017'!$BD$11280:$BF$11816,3,0)</f>
        <v>15</v>
      </c>
      <c r="E526" s="67">
        <f t="shared" si="172"/>
        <v>8.5910652920962206E-3</v>
      </c>
      <c r="F526" s="67">
        <f t="shared" si="173"/>
        <v>5.9952038369304557E-3</v>
      </c>
      <c r="G526" s="49">
        <f t="shared" si="166"/>
        <v>0</v>
      </c>
      <c r="H526" s="63">
        <f t="shared" si="167"/>
        <v>0</v>
      </c>
    </row>
    <row r="527" spans="2:8" x14ac:dyDescent="0.2">
      <c r="B527" s="58" t="s">
        <v>322</v>
      </c>
      <c r="C527" s="74">
        <v>4</v>
      </c>
      <c r="D527" s="74">
        <f>VLOOKUP(B527,'[1]por deptos 2011-2017'!$BD$11280:$BF$11816,3,0)</f>
        <v>1</v>
      </c>
      <c r="E527" s="67">
        <f t="shared" si="172"/>
        <v>2.2909507445589921E-3</v>
      </c>
      <c r="F527" s="67">
        <f t="shared" si="173"/>
        <v>3.996802557953637E-4</v>
      </c>
      <c r="G527" s="49">
        <f t="shared" si="166"/>
        <v>-0.75</v>
      </c>
      <c r="H527" s="63">
        <f t="shared" si="167"/>
        <v>-1.718213058419244E-3</v>
      </c>
    </row>
    <row r="528" spans="2:8" x14ac:dyDescent="0.2">
      <c r="B528" s="58" t="s">
        <v>138</v>
      </c>
      <c r="C528" s="74">
        <v>0</v>
      </c>
      <c r="D528" s="74">
        <f>VLOOKUP(B528,'[1]por deptos 2011-2017'!$BD$11280:$BF$11816,3,0)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2011-2017'!$BD$11280:$BF$11816,3,0)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16</v>
      </c>
      <c r="D530" s="74">
        <f>VLOOKUP(B530,'[1]por deptos 2011-2017'!$BD$11280:$BF$11816,3,0)</f>
        <v>59</v>
      </c>
      <c r="E530" s="67">
        <f t="shared" si="172"/>
        <v>9.1638029782359683E-3</v>
      </c>
      <c r="F530" s="67">
        <f t="shared" si="173"/>
        <v>2.3581135091926459E-2</v>
      </c>
      <c r="G530" s="49">
        <f t="shared" si="166"/>
        <v>2.6875</v>
      </c>
      <c r="H530" s="63">
        <f t="shared" si="167"/>
        <v>2.4627720504009167E-2</v>
      </c>
    </row>
    <row r="531" spans="1:9" x14ac:dyDescent="0.2">
      <c r="B531" s="58" t="s">
        <v>144</v>
      </c>
      <c r="C531" s="74">
        <v>5</v>
      </c>
      <c r="D531" s="74">
        <f>VLOOKUP(B531,'[1]por deptos 2011-2017'!$BD$11280:$BF$11816,3,0)</f>
        <v>3</v>
      </c>
      <c r="E531" s="67">
        <f t="shared" si="172"/>
        <v>2.8636884306987398E-3</v>
      </c>
      <c r="F531" s="67">
        <f t="shared" si="173"/>
        <v>1.199040767386091E-3</v>
      </c>
      <c r="G531" s="49">
        <f t="shared" si="166"/>
        <v>-0.4</v>
      </c>
      <c r="H531" s="63">
        <f t="shared" si="167"/>
        <v>-1.145475372279496E-3</v>
      </c>
    </row>
    <row r="532" spans="1:9" x14ac:dyDescent="0.2">
      <c r="B532" s="58" t="s">
        <v>324</v>
      </c>
      <c r="C532" s="74">
        <v>66</v>
      </c>
      <c r="D532" s="74">
        <f>VLOOKUP(B532,'[1]por deptos 2011-2017'!$BD$11280:$BF$11816,3,0)</f>
        <v>69</v>
      </c>
      <c r="E532" s="67">
        <f t="shared" si="172"/>
        <v>3.7800687285223365E-2</v>
      </c>
      <c r="F532" s="67">
        <f t="shared" si="173"/>
        <v>2.7577937649880094E-2</v>
      </c>
      <c r="G532" s="49">
        <f t="shared" si="166"/>
        <v>4.5454545454545456E-2</v>
      </c>
      <c r="H532" s="63">
        <f t="shared" si="167"/>
        <v>1.718213058419244E-3</v>
      </c>
    </row>
    <row r="533" spans="1:9" s="26" customFormat="1" x14ac:dyDescent="0.2">
      <c r="A533" s="40"/>
      <c r="B533" s="59" t="s">
        <v>573</v>
      </c>
      <c r="C533" s="73">
        <v>3</v>
      </c>
      <c r="D533" s="74">
        <f>VLOOKUP(B533,'[1]por deptos 2011-2017'!$BD$11280:$BF$11816,3,0)</f>
        <v>5</v>
      </c>
      <c r="E533" s="67">
        <f t="shared" ref="E533" si="174">+IF(C533=0,"",C533/C$333)</f>
        <v>1.718213058419244E-3</v>
      </c>
      <c r="F533" s="67">
        <f t="shared" ref="F533" si="175">+IF(D533=0,"",D533/D$333)</f>
        <v>1.9984012789768186E-3</v>
      </c>
      <c r="G533" s="49">
        <f t="shared" ref="G533" si="176">+IF(OR(AND(D533=0),(C533=0)),"0",((D533-C533)/C533))</f>
        <v>0.66666666666666663</v>
      </c>
      <c r="H533" s="63">
        <f t="shared" ref="H533" si="177">+IF(OR(AND(E533=""),(G533="")),"",E533*G533)</f>
        <v>1.1454753722794958E-3</v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2011-2017'!$BD$11280:$BF$11816,3,0)</f>
        <v>7</v>
      </c>
      <c r="E534" s="67" t="str">
        <f>+IF(C534=0,"",C534/C$333)</f>
        <v/>
      </c>
      <c r="F534" s="67">
        <f>+IF(D534=0,"",D534/D$333)</f>
        <v>2.7977617905675461E-3</v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0</v>
      </c>
      <c r="D535" s="74">
        <f>VLOOKUP(B535,'[1]por deptos 2011-2017'!$BD$11280:$BF$11816,3,0)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2011-2017'!$BD$11280:$BF$11816,3,0)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1</v>
      </c>
      <c r="D537" s="74">
        <f>VLOOKUP(B537,'[1]por deptos 2011-2017'!$BD$11280:$BF$11816,3,0)</f>
        <v>30</v>
      </c>
      <c r="E537" s="67">
        <f t="shared" si="178"/>
        <v>5.7273768613974802E-4</v>
      </c>
      <c r="F537" s="67">
        <f t="shared" si="179"/>
        <v>1.1990407673860911E-2</v>
      </c>
      <c r="G537" s="49">
        <f t="shared" si="180"/>
        <v>29</v>
      </c>
      <c r="H537" s="63">
        <f t="shared" si="181"/>
        <v>1.6609392898052692E-2</v>
      </c>
    </row>
    <row r="538" spans="1:9" x14ac:dyDescent="0.2">
      <c r="B538" s="58" t="s">
        <v>134</v>
      </c>
      <c r="C538" s="74">
        <v>0</v>
      </c>
      <c r="D538" s="74">
        <f>VLOOKUP(B538,'[1]por deptos 2011-2017'!$BD$11280:$BF$11816,3,0)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4</v>
      </c>
      <c r="D539" s="74">
        <f>VLOOKUP(B539,'[1]por deptos 2011-2017'!$BD$11280:$BF$11816,3,0)</f>
        <v>6</v>
      </c>
      <c r="E539" s="67">
        <f t="shared" si="178"/>
        <v>2.2909507445589921E-3</v>
      </c>
      <c r="F539" s="67">
        <f t="shared" si="179"/>
        <v>2.3980815347721821E-3</v>
      </c>
      <c r="G539" s="49">
        <f t="shared" si="180"/>
        <v>0.5</v>
      </c>
      <c r="H539" s="63">
        <f t="shared" si="181"/>
        <v>1.145475372279496E-3</v>
      </c>
    </row>
    <row r="540" spans="1:9" x14ac:dyDescent="0.2">
      <c r="B540" s="58" t="s">
        <v>527</v>
      </c>
      <c r="C540" s="74">
        <v>5</v>
      </c>
      <c r="D540" s="74">
        <f>VLOOKUP(B540,'[1]por deptos 2011-2017'!$BD$11280:$BF$11816,3,0)</f>
        <v>12</v>
      </c>
      <c r="E540" s="67">
        <f t="shared" si="178"/>
        <v>2.8636884306987398E-3</v>
      </c>
      <c r="F540" s="67">
        <f t="shared" si="179"/>
        <v>4.7961630695443642E-3</v>
      </c>
      <c r="G540" s="49">
        <f t="shared" si="180"/>
        <v>1.4</v>
      </c>
      <c r="H540" s="63">
        <f t="shared" si="181"/>
        <v>4.0091638029782356E-3</v>
      </c>
    </row>
    <row r="541" spans="1:9" x14ac:dyDescent="0.2">
      <c r="B541" s="58" t="s">
        <v>327</v>
      </c>
      <c r="C541" s="74">
        <v>7</v>
      </c>
      <c r="D541" s="74">
        <f>VLOOKUP(B541,'[1]por deptos 2011-2017'!$BD$11280:$BF$11816,3,0)</f>
        <v>12</v>
      </c>
      <c r="E541" s="67">
        <f t="shared" si="178"/>
        <v>4.0091638029782356E-3</v>
      </c>
      <c r="F541" s="67">
        <f t="shared" si="179"/>
        <v>4.7961630695443642E-3</v>
      </c>
      <c r="G541" s="49">
        <f t="shared" si="180"/>
        <v>0.7142857142857143</v>
      </c>
      <c r="H541" s="63">
        <f t="shared" si="181"/>
        <v>2.8636884306987398E-3</v>
      </c>
    </row>
    <row r="542" spans="1:9" x14ac:dyDescent="0.2">
      <c r="B542" s="58" t="s">
        <v>328</v>
      </c>
      <c r="C542" s="74">
        <v>1</v>
      </c>
      <c r="D542" s="74">
        <f>VLOOKUP(B542,'[1]por deptos 2011-2017'!$BD$11280:$BF$11816,3,0)</f>
        <v>2</v>
      </c>
      <c r="E542" s="67">
        <f t="shared" si="178"/>
        <v>5.7273768613974802E-4</v>
      </c>
      <c r="F542" s="67">
        <f t="shared" si="179"/>
        <v>7.993605115907274E-4</v>
      </c>
      <c r="G542" s="49">
        <f t="shared" si="180"/>
        <v>1</v>
      </c>
      <c r="H542" s="63">
        <f t="shared" si="181"/>
        <v>5.7273768613974802E-4</v>
      </c>
    </row>
    <row r="543" spans="1:9" ht="13.5" customHeight="1" x14ac:dyDescent="0.2">
      <c r="B543" s="58" t="s">
        <v>329</v>
      </c>
      <c r="C543" s="74">
        <v>0</v>
      </c>
      <c r="D543" s="74">
        <f>VLOOKUP(B543,'[1]por deptos 2011-2017'!$BD$11280:$BF$11816,3,0)</f>
        <v>0</v>
      </c>
      <c r="E543" s="67" t="str">
        <f t="shared" si="178"/>
        <v/>
      </c>
      <c r="F543" s="67" t="str">
        <f t="shared" si="179"/>
        <v/>
      </c>
      <c r="G543" s="49" t="str">
        <f t="shared" si="180"/>
        <v>0</v>
      </c>
      <c r="H543" s="63" t="str">
        <f t="shared" si="181"/>
        <v/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2011-2017'!$BD$11280:$BF$11816,3,0)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0</v>
      </c>
      <c r="D545" s="74">
        <f>VLOOKUP(B545,'[1]por deptos 2011-2017'!$BD$11280:$BF$11816,3,0)</f>
        <v>0</v>
      </c>
      <c r="E545" s="67" t="str">
        <f t="shared" si="178"/>
        <v/>
      </c>
      <c r="F545" s="67" t="str">
        <f t="shared" si="179"/>
        <v/>
      </c>
      <c r="G545" s="49" t="str">
        <f t="shared" si="180"/>
        <v>0</v>
      </c>
      <c r="H545" s="63" t="str">
        <f t="shared" si="181"/>
        <v/>
      </c>
    </row>
    <row r="546" spans="1:9" x14ac:dyDescent="0.2">
      <c r="B546" s="58" t="s">
        <v>528</v>
      </c>
      <c r="C546" s="74">
        <v>0</v>
      </c>
      <c r="D546" s="74">
        <f>VLOOKUP(B546,'[1]por deptos 2011-2017'!$BD$11280:$BF$11816,3,0)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2011-2017'!$BD$11280:$BF$11816,3,0)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660</v>
      </c>
      <c r="D553" s="23">
        <f>SUM(D554:D579)</f>
        <v>1065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0.61363636363636365</v>
      </c>
      <c r="H553" s="25">
        <f>+IF(OR(AND(E553=""),(G553="")),"",E553*G553)</f>
        <v>0.61363636363636365</v>
      </c>
    </row>
    <row r="554" spans="1:9" x14ac:dyDescent="0.2">
      <c r="B554" s="57" t="s">
        <v>332</v>
      </c>
      <c r="C554" s="74">
        <v>6</v>
      </c>
      <c r="D554" s="74">
        <f>VLOOKUP(B554,'[1]por deptos 2011-2017'!$BD$11280:$BF$11816,3,0)</f>
        <v>5</v>
      </c>
      <c r="E554" s="66">
        <f t="shared" si="182"/>
        <v>9.0909090909090905E-3</v>
      </c>
      <c r="F554" s="66">
        <f t="shared" si="183"/>
        <v>4.6948356807511738E-3</v>
      </c>
      <c r="G554" s="62">
        <f>+IF(OR(AND(D554=0),(C554=0)),"0",((D554-C554)/C554))</f>
        <v>-0.16666666666666666</v>
      </c>
      <c r="H554" s="61">
        <f>+IF(OR(AND(E554=""),(G554="")),"",E554*G554)</f>
        <v>-1.5151515151515149E-3</v>
      </c>
    </row>
    <row r="555" spans="1:9" x14ac:dyDescent="0.2">
      <c r="B555" s="58" t="s">
        <v>147</v>
      </c>
      <c r="C555" s="74">
        <v>39</v>
      </c>
      <c r="D555" s="74">
        <f>VLOOKUP(B555,'[1]por deptos 2011-2017'!$BD$11280:$BF$11816,3,0)</f>
        <v>28</v>
      </c>
      <c r="E555" s="67">
        <f t="shared" si="182"/>
        <v>5.909090909090909E-2</v>
      </c>
      <c r="F555" s="67">
        <f t="shared" si="183"/>
        <v>2.6291079812206571E-2</v>
      </c>
      <c r="G555" s="49">
        <f t="shared" ref="G555:G579" si="184">+IF(OR(AND(D555=0),(C555=0)),"0",((D555-C555)/C555))</f>
        <v>-0.28205128205128205</v>
      </c>
      <c r="H555" s="63">
        <f t="shared" ref="H555:H579" si="185">+IF(OR(AND(E555=""),(G555="")),"",E555*G555)</f>
        <v>-1.6666666666666666E-2</v>
      </c>
    </row>
    <row r="556" spans="1:9" x14ac:dyDescent="0.2">
      <c r="B556" s="58" t="s">
        <v>606</v>
      </c>
      <c r="C556" s="74">
        <v>79</v>
      </c>
      <c r="D556" s="74">
        <f>VLOOKUP(B556,'[1]por deptos 2011-2017'!$BD$11280:$BF$11816,3,0)</f>
        <v>120</v>
      </c>
      <c r="E556" s="67">
        <f t="shared" si="182"/>
        <v>0.11969696969696969</v>
      </c>
      <c r="F556" s="67">
        <f t="shared" si="183"/>
        <v>0.11267605633802817</v>
      </c>
      <c r="G556" s="49">
        <f t="shared" si="184"/>
        <v>0.51898734177215189</v>
      </c>
      <c r="H556" s="63">
        <f t="shared" si="185"/>
        <v>6.2121212121212119E-2</v>
      </c>
    </row>
    <row r="557" spans="1:9" x14ac:dyDescent="0.2">
      <c r="B557" s="58" t="s">
        <v>333</v>
      </c>
      <c r="C557" s="74">
        <v>47</v>
      </c>
      <c r="D557" s="74">
        <f>VLOOKUP(B557,'[1]por deptos 2011-2017'!$BD$11280:$BF$11816,3,0)</f>
        <v>75</v>
      </c>
      <c r="E557" s="67">
        <f t="shared" si="182"/>
        <v>7.1212121212121213E-2</v>
      </c>
      <c r="F557" s="67">
        <f t="shared" si="183"/>
        <v>7.0422535211267609E-2</v>
      </c>
      <c r="G557" s="49">
        <f t="shared" si="184"/>
        <v>0.5957446808510638</v>
      </c>
      <c r="H557" s="63">
        <f t="shared" si="185"/>
        <v>4.242424242424242E-2</v>
      </c>
    </row>
    <row r="558" spans="1:9" x14ac:dyDescent="0.2">
      <c r="B558" s="58" t="s">
        <v>148</v>
      </c>
      <c r="C558" s="74">
        <v>3</v>
      </c>
      <c r="D558" s="74">
        <f>VLOOKUP(B558,'[1]por deptos 2011-2017'!$BD$11280:$BF$11816,3,0)</f>
        <v>1</v>
      </c>
      <c r="E558" s="67">
        <f t="shared" si="182"/>
        <v>4.5454545454545452E-3</v>
      </c>
      <c r="F558" s="67">
        <f t="shared" si="183"/>
        <v>9.3896713615023472E-4</v>
      </c>
      <c r="G558" s="49">
        <f t="shared" si="184"/>
        <v>-0.66666666666666663</v>
      </c>
      <c r="H558" s="63">
        <f t="shared" si="185"/>
        <v>-3.0303030303030299E-3</v>
      </c>
    </row>
    <row r="559" spans="1:9" x14ac:dyDescent="0.2">
      <c r="B559" s="58" t="s">
        <v>146</v>
      </c>
      <c r="C559" s="74">
        <v>0</v>
      </c>
      <c r="D559" s="74">
        <f>VLOOKUP(B559,'[1]por deptos 2011-2017'!$BD$11280:$BF$11816,3,0)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2</v>
      </c>
      <c r="D560" s="74">
        <f>VLOOKUP(B560,'[1]por deptos 2011-2017'!$BD$11280:$BF$11816,3,0)</f>
        <v>2</v>
      </c>
      <c r="E560" s="65">
        <f t="shared" si="182"/>
        <v>3.0303030303030303E-3</v>
      </c>
      <c r="F560" s="65">
        <f t="shared" si="183"/>
        <v>1.8779342723004694E-3</v>
      </c>
      <c r="G560" s="65">
        <f t="shared" si="184"/>
        <v>0</v>
      </c>
      <c r="H560" s="48">
        <f t="shared" si="185"/>
        <v>0</v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2011-2017'!$BD$11280:$BF$11816,3,0)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0</v>
      </c>
      <c r="D562" s="74">
        <f>VLOOKUP(B562,'[1]por deptos 2011-2017'!$BD$11280:$BF$11816,3,0)</f>
        <v>3</v>
      </c>
      <c r="E562" s="65" t="str">
        <f t="shared" si="182"/>
        <v/>
      </c>
      <c r="F562" s="65">
        <f t="shared" si="183"/>
        <v>2.8169014084507044E-3</v>
      </c>
      <c r="G562" s="65" t="str">
        <f t="shared" si="184"/>
        <v>0</v>
      </c>
      <c r="H562" s="48" t="str">
        <f t="shared" si="185"/>
        <v/>
      </c>
      <c r="I562" s="2"/>
    </row>
    <row r="563" spans="1:9" s="26" customFormat="1" x14ac:dyDescent="0.2">
      <c r="A563" s="41"/>
      <c r="B563" s="59" t="s">
        <v>530</v>
      </c>
      <c r="C563" s="73">
        <v>3</v>
      </c>
      <c r="D563" s="74">
        <f>VLOOKUP(B563,'[1]por deptos 2011-2017'!$BD$11280:$BF$11816,3,0)</f>
        <v>2</v>
      </c>
      <c r="E563" s="65">
        <f t="shared" si="182"/>
        <v>4.5454545454545452E-3</v>
      </c>
      <c r="F563" s="65">
        <f t="shared" si="183"/>
        <v>1.8779342723004694E-3</v>
      </c>
      <c r="G563" s="65">
        <f t="shared" si="184"/>
        <v>-0.33333333333333331</v>
      </c>
      <c r="H563" s="48">
        <f t="shared" si="185"/>
        <v>-1.5151515151515149E-3</v>
      </c>
      <c r="I563" s="2"/>
    </row>
    <row r="564" spans="1:9" s="26" customFormat="1" x14ac:dyDescent="0.2">
      <c r="A564" s="40"/>
      <c r="B564" s="59" t="s">
        <v>565</v>
      </c>
      <c r="C564" s="73">
        <v>8</v>
      </c>
      <c r="D564" s="74">
        <f>VLOOKUP(B564,'[1]por deptos 2011-2017'!$BD$11280:$BF$11816,3,0)</f>
        <v>14</v>
      </c>
      <c r="E564" s="65">
        <f t="shared" ref="E564:E565" si="186">+IF(C564=0,"",C564/C$553)</f>
        <v>1.2121212121212121E-2</v>
      </c>
      <c r="F564" s="65">
        <f t="shared" ref="F564:F565" si="187">+IF(D564=0,"",D564/D$553)</f>
        <v>1.3145539906103286E-2</v>
      </c>
      <c r="G564" s="65">
        <f t="shared" ref="G564:G565" si="188">+IF(OR(AND(D564=0),(C564=0)),"0",((D564-C564)/C564))</f>
        <v>0.75</v>
      </c>
      <c r="H564" s="48">
        <f t="shared" ref="H564:H565" si="189">+IF(OR(AND(E564=""),(G564="")),"",E564*G564)</f>
        <v>9.0909090909090905E-3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2011-2017'!$BD$11280:$BF$11816,3,0)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2011-2017'!$BD$11280:$BF$11816,3,0)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93</v>
      </c>
      <c r="D567" s="74">
        <f>VLOOKUP(B567,'[1]por deptos 2011-2017'!$BD$11280:$BF$11816,3,0)</f>
        <v>88</v>
      </c>
      <c r="E567" s="65">
        <f t="shared" si="190"/>
        <v>0.1409090909090909</v>
      </c>
      <c r="F567" s="65">
        <f t="shared" si="191"/>
        <v>8.2629107981220654E-2</v>
      </c>
      <c r="G567" s="65">
        <f t="shared" si="184"/>
        <v>-5.3763440860215055E-2</v>
      </c>
      <c r="H567" s="48">
        <f t="shared" si="185"/>
        <v>-7.5757575757575751E-3</v>
      </c>
      <c r="I567" s="2"/>
    </row>
    <row r="568" spans="1:9" s="26" customFormat="1" x14ac:dyDescent="0.2">
      <c r="A568" s="41"/>
      <c r="B568" s="59" t="s">
        <v>150</v>
      </c>
      <c r="C568" s="73">
        <v>24</v>
      </c>
      <c r="D568" s="74">
        <f>VLOOKUP(B568,'[1]por deptos 2011-2017'!$BD$11280:$BF$11816,3,0)</f>
        <v>48</v>
      </c>
      <c r="E568" s="65">
        <f t="shared" si="190"/>
        <v>3.6363636363636362E-2</v>
      </c>
      <c r="F568" s="65">
        <f t="shared" si="191"/>
        <v>4.507042253521127E-2</v>
      </c>
      <c r="G568" s="65">
        <f t="shared" si="184"/>
        <v>1</v>
      </c>
      <c r="H568" s="48">
        <f t="shared" si="185"/>
        <v>3.6363636363636362E-2</v>
      </c>
      <c r="I568" s="2"/>
    </row>
    <row r="569" spans="1:9" s="26" customFormat="1" x14ac:dyDescent="0.2">
      <c r="A569" s="41"/>
      <c r="B569" s="59" t="s">
        <v>151</v>
      </c>
      <c r="C569" s="73">
        <v>1</v>
      </c>
      <c r="D569" s="74">
        <f>VLOOKUP(B569,'[1]por deptos 2011-2017'!$BD$11280:$BF$11816,3,0)</f>
        <v>4</v>
      </c>
      <c r="E569" s="65">
        <f t="shared" si="190"/>
        <v>1.5151515151515152E-3</v>
      </c>
      <c r="F569" s="65">
        <f t="shared" si="191"/>
        <v>3.7558685446009389E-3</v>
      </c>
      <c r="G569" s="65">
        <f t="shared" si="184"/>
        <v>3</v>
      </c>
      <c r="H569" s="48">
        <f t="shared" si="185"/>
        <v>4.5454545454545452E-3</v>
      </c>
      <c r="I569" s="2"/>
    </row>
    <row r="570" spans="1:9" s="26" customFormat="1" ht="13.5" customHeight="1" x14ac:dyDescent="0.2">
      <c r="A570" s="41"/>
      <c r="B570" s="59" t="s">
        <v>338</v>
      </c>
      <c r="C570" s="73">
        <v>320</v>
      </c>
      <c r="D570" s="74">
        <f>VLOOKUP(B570,'[1]por deptos 2011-2017'!$BD$11280:$BF$11816,3,0)</f>
        <v>402</v>
      </c>
      <c r="E570" s="65">
        <f t="shared" si="190"/>
        <v>0.48484848484848486</v>
      </c>
      <c r="F570" s="65">
        <f t="shared" si="191"/>
        <v>0.37746478873239436</v>
      </c>
      <c r="G570" s="65">
        <f t="shared" si="184"/>
        <v>0.25624999999999998</v>
      </c>
      <c r="H570" s="48">
        <f t="shared" si="185"/>
        <v>0.12424242424242424</v>
      </c>
      <c r="I570" s="2"/>
    </row>
    <row r="571" spans="1:9" s="26" customFormat="1" x14ac:dyDescent="0.2">
      <c r="A571" s="41"/>
      <c r="B571" s="59" t="s">
        <v>152</v>
      </c>
      <c r="C571" s="73">
        <v>26</v>
      </c>
      <c r="D571" s="74">
        <f>VLOOKUP(B571,'[1]por deptos 2011-2017'!$BD$11280:$BF$11816,3,0)</f>
        <v>8</v>
      </c>
      <c r="E571" s="65">
        <f t="shared" si="190"/>
        <v>3.9393939393939391E-2</v>
      </c>
      <c r="F571" s="65">
        <f t="shared" si="191"/>
        <v>7.5117370892018778E-3</v>
      </c>
      <c r="G571" s="65">
        <f t="shared" si="184"/>
        <v>-0.69230769230769229</v>
      </c>
      <c r="H571" s="48">
        <f t="shared" si="185"/>
        <v>-2.7272727272727271E-2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0</v>
      </c>
      <c r="D572" s="74">
        <f>VLOOKUP(B572,'[1]por deptos 2011-2017'!$BD$11280:$BF$11816,3,0)</f>
        <v>76</v>
      </c>
      <c r="E572" s="65" t="str">
        <f t="shared" si="190"/>
        <v/>
      </c>
      <c r="F572" s="65">
        <f t="shared" si="191"/>
        <v>7.1361502347417838E-2</v>
      </c>
      <c r="G572" s="65" t="str">
        <f t="shared" si="184"/>
        <v>0</v>
      </c>
      <c r="H572" s="48" t="str">
        <f t="shared" si="185"/>
        <v/>
      </c>
      <c r="I572" s="2"/>
    </row>
    <row r="573" spans="1:9" s="26" customFormat="1" ht="12" customHeight="1" x14ac:dyDescent="0.2">
      <c r="A573" s="41"/>
      <c r="B573" s="59" t="s">
        <v>153</v>
      </c>
      <c r="C573" s="73">
        <v>1</v>
      </c>
      <c r="D573" s="74">
        <f>VLOOKUP(B573,'[1]por deptos 2011-2017'!$BD$11280:$BF$11816,3,0)</f>
        <v>84</v>
      </c>
      <c r="E573" s="65">
        <f t="shared" si="190"/>
        <v>1.5151515151515152E-3</v>
      </c>
      <c r="F573" s="65">
        <f t="shared" si="191"/>
        <v>7.8873239436619724E-2</v>
      </c>
      <c r="G573" s="65">
        <f t="shared" si="184"/>
        <v>83</v>
      </c>
      <c r="H573" s="48">
        <f t="shared" si="185"/>
        <v>0.12575757575757576</v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2011-2017'!$BD$11280:$BF$11816,3,0)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4</v>
      </c>
      <c r="D575" s="74">
        <f>VLOOKUP(B575,'[1]por deptos 2011-2017'!$BD$11280:$BF$11816,3,0)</f>
        <v>9</v>
      </c>
      <c r="E575" s="65">
        <f t="shared" si="190"/>
        <v>6.0606060606060606E-3</v>
      </c>
      <c r="F575" s="65">
        <f t="shared" si="191"/>
        <v>8.4507042253521118E-3</v>
      </c>
      <c r="G575" s="65">
        <f t="shared" si="184"/>
        <v>1.25</v>
      </c>
      <c r="H575" s="48">
        <f t="shared" si="185"/>
        <v>7.575757575757576E-3</v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2011-2017'!$BD$11280:$BF$11816,3,0)</f>
        <v>72</v>
      </c>
      <c r="E576" s="65" t="str">
        <f t="shared" si="190"/>
        <v/>
      </c>
      <c r="F576" s="65">
        <f t="shared" si="191"/>
        <v>6.7605633802816895E-2</v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2011-2017'!$BD$11280:$BF$11816,3,0)</f>
        <v>0</v>
      </c>
      <c r="E577" s="65" t="str">
        <f t="shared" si="190"/>
        <v/>
      </c>
      <c r="F577" s="65" t="str">
        <f t="shared" si="191"/>
        <v/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2</v>
      </c>
      <c r="D578" s="74">
        <f>VLOOKUP(B578,'[1]por deptos 2011-2017'!$BD$11280:$BF$11816,3,0)</f>
        <v>13</v>
      </c>
      <c r="E578" s="65">
        <f t="shared" si="190"/>
        <v>3.0303030303030303E-3</v>
      </c>
      <c r="F578" s="65">
        <f t="shared" si="191"/>
        <v>1.2206572769953052E-2</v>
      </c>
      <c r="G578" s="65">
        <f t="shared" si="184"/>
        <v>5.5</v>
      </c>
      <c r="H578" s="48">
        <f t="shared" si="185"/>
        <v>1.6666666666666666E-2</v>
      </c>
      <c r="I578" s="2"/>
    </row>
    <row r="579" spans="1:9" x14ac:dyDescent="0.2">
      <c r="B579" s="58" t="s">
        <v>531</v>
      </c>
      <c r="C579" s="74">
        <v>2</v>
      </c>
      <c r="D579" s="74">
        <f>VLOOKUP(B579,'[1]por deptos 2011-2017'!$BD$11280:$BF$11816,3,0)</f>
        <v>11</v>
      </c>
      <c r="E579" s="67">
        <f t="shared" si="190"/>
        <v>3.0303030303030303E-3</v>
      </c>
      <c r="F579" s="67">
        <f t="shared" si="191"/>
        <v>1.0328638497652582E-2</v>
      </c>
      <c r="G579" s="49">
        <f t="shared" si="184"/>
        <v>4.5</v>
      </c>
      <c r="H579" s="63">
        <f t="shared" si="185"/>
        <v>1.3636363636363636E-2</v>
      </c>
    </row>
    <row r="580" spans="1:9" x14ac:dyDescent="0.2">
      <c r="B580" s="8" t="s">
        <v>394</v>
      </c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419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364</v>
      </c>
      <c r="C8" s="22">
        <f>+C18+C73+C165+C333+C553</f>
        <v>5699</v>
      </c>
      <c r="D8" s="23">
        <f>+D18+D73+D165+D333+D553</f>
        <v>6431</v>
      </c>
      <c r="E8" s="24">
        <f>SUM(E9:E13)</f>
        <v>1</v>
      </c>
      <c r="F8" s="24">
        <f>SUM(F9:F13)</f>
        <v>1</v>
      </c>
      <c r="G8" s="24">
        <f>+(D8-C8)/C8</f>
        <v>0.12844358659413932</v>
      </c>
      <c r="H8" s="25">
        <f>+E8*G8</f>
        <v>0.12844358659413932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59</v>
      </c>
      <c r="D9" s="54">
        <f>+D18</f>
        <v>55</v>
      </c>
      <c r="E9" s="45">
        <f>C9/$C$8</f>
        <v>1.0352693454992104E-2</v>
      </c>
      <c r="F9" s="45">
        <f>D9/$D$8</f>
        <v>8.5523246773441149E-3</v>
      </c>
      <c r="G9" s="46">
        <f>+IF(OR(AND(D9=0),(C9=0)),"0",((D9-C9)/C9))</f>
        <v>-6.7796610169491525E-2</v>
      </c>
      <c r="H9" s="47">
        <f>+IF(OR(AND(E9=""),(G9="")),"",E9*G9)</f>
        <v>-7.0187752237234606E-4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663</v>
      </c>
      <c r="D10" s="55">
        <f>+D73</f>
        <v>1211</v>
      </c>
      <c r="E10" s="48">
        <f>C10/$C$8</f>
        <v>0.11633619933321636</v>
      </c>
      <c r="F10" s="48">
        <f>D10/$D$8</f>
        <v>0.18830663971388586</v>
      </c>
      <c r="G10" s="49">
        <f>+IF(OR(AND(D10=0),(C10=0)),"0",((D10-C10)/C10))</f>
        <v>0.8265460030165912</v>
      </c>
      <c r="H10" s="50">
        <f>+IF(OR(AND(E10=""),(G10="")),"",E10*G10)</f>
        <v>9.61572205650114E-2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819</v>
      </c>
      <c r="D11" s="55">
        <f>+D165</f>
        <v>669</v>
      </c>
      <c r="E11" s="48">
        <f>C11/$C$8</f>
        <v>0.14370942270573786</v>
      </c>
      <c r="F11" s="48">
        <f>D11/$D$8</f>
        <v>0.1040273674389675</v>
      </c>
      <c r="G11" s="49">
        <f>+IF(OR(AND(D11=0),(C11=0)),"0",((D11-C11)/C11))</f>
        <v>-0.18315018315018314</v>
      </c>
      <c r="H11" s="50">
        <f>+IF(OR(AND(E11=""),(G11="")),"",E11*G11)</f>
        <v>-2.6320407088962976E-2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2871</v>
      </c>
      <c r="D12" s="55">
        <f>+D333</f>
        <v>3085</v>
      </c>
      <c r="E12" s="48">
        <f>C12/$C$8</f>
        <v>0.50377259168275135</v>
      </c>
      <c r="F12" s="48">
        <f>D12/$D$8</f>
        <v>0.47970766599284714</v>
      </c>
      <c r="G12" s="49">
        <f>+IF(OR(AND(D12=0),(C12=0)),"0",((D12-C12)/C12))</f>
        <v>7.4538488331591782E-2</v>
      </c>
      <c r="H12" s="50">
        <f>+IF(OR(AND(E12=""),(G12="")),"",E12*G12)</f>
        <v>3.7550447446920515E-2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1287</v>
      </c>
      <c r="D13" s="56">
        <f>+D553</f>
        <v>1411</v>
      </c>
      <c r="E13" s="51">
        <f>C13/$C$8</f>
        <v>0.22582909282330232</v>
      </c>
      <c r="F13" s="51">
        <f>D13/$D$8</f>
        <v>0.21940600217695538</v>
      </c>
      <c r="G13" s="52">
        <f>+IF(OR(AND(D13=0),(C13=0)),"0",((D13-C13)/C13))</f>
        <v>9.6348096348096351E-2</v>
      </c>
      <c r="H13" s="53">
        <f>+IF(OR(AND(E13=""),(G13="")),"",E13*G13)</f>
        <v>2.1758203193542727E-2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59</v>
      </c>
      <c r="D18" s="23">
        <f>SUM(D19:D67)</f>
        <v>55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-6.7796610169491525E-2</v>
      </c>
      <c r="H18" s="25">
        <f>+IF(OR(AND(E18=""),(G18="")),"",E18*G18)</f>
        <v>-6.7796610169491525E-2</v>
      </c>
    </row>
    <row r="19" spans="1:9" x14ac:dyDescent="0.2">
      <c r="B19" s="57" t="s">
        <v>0</v>
      </c>
      <c r="C19" s="60">
        <v>0</v>
      </c>
      <c r="D19" s="60">
        <f>VLOOKUP(B19,'[1]por deptos 2011-2017'!$BD$11817:$BF$12353,3,0)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2011-2017'!$BD$11817:$BF$12353,3,0)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2011-2017'!$BD$11817:$BF$12353,3,0)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2011-2017'!$BD$11817:$BF$12353,3,0)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2011-2017'!$BD$11817:$BF$12353,3,0)</f>
        <v>1</v>
      </c>
      <c r="E23" s="63" t="str">
        <f t="shared" si="0"/>
        <v/>
      </c>
      <c r="F23" s="63">
        <f t="shared" si="1"/>
        <v>1.8181818181818181E-2</v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1</v>
      </c>
      <c r="D24" s="60">
        <f>VLOOKUP(B24,'[1]por deptos 2011-2017'!$BD$11817:$BF$12353,3,0)</f>
        <v>0</v>
      </c>
      <c r="E24" s="63">
        <f t="shared" si="0"/>
        <v>1.6949152542372881E-2</v>
      </c>
      <c r="F24" s="63" t="str">
        <f t="shared" si="1"/>
        <v/>
      </c>
      <c r="G24" s="49" t="str">
        <f t="shared" si="2"/>
        <v>0</v>
      </c>
      <c r="H24" s="63">
        <f t="shared" si="3"/>
        <v>0</v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2011-2017'!$BD$11817:$BF$12353,3,0)</f>
        <v>0</v>
      </c>
      <c r="E25" s="63" t="str">
        <f t="shared" ref="E25" si="4">+IF(C25=0,"",C25/C$18)</f>
        <v/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4</v>
      </c>
      <c r="D26" s="60">
        <f>VLOOKUP(B26,'[1]por deptos 2011-2017'!$BD$11817:$BF$12353,3,0)</f>
        <v>1</v>
      </c>
      <c r="E26" s="63">
        <f t="shared" si="0"/>
        <v>6.7796610169491525E-2</v>
      </c>
      <c r="F26" s="63">
        <f t="shared" si="1"/>
        <v>1.8181818181818181E-2</v>
      </c>
      <c r="G26" s="49">
        <f t="shared" si="2"/>
        <v>-0.75</v>
      </c>
      <c r="H26" s="63">
        <f t="shared" si="3"/>
        <v>-5.0847457627118647E-2</v>
      </c>
    </row>
    <row r="27" spans="1:9" x14ac:dyDescent="0.2">
      <c r="B27" s="58" t="s">
        <v>580</v>
      </c>
      <c r="C27" s="60">
        <v>8</v>
      </c>
      <c r="D27" s="60">
        <f>VLOOKUP(B27,'[1]por deptos 2011-2017'!$BD$11817:$BF$12353,3,0)</f>
        <v>0</v>
      </c>
      <c r="E27" s="63">
        <f t="shared" si="0"/>
        <v>0.13559322033898305</v>
      </c>
      <c r="F27" s="63" t="str">
        <f t="shared" si="1"/>
        <v/>
      </c>
      <c r="G27" s="49" t="str">
        <f t="shared" si="2"/>
        <v>0</v>
      </c>
      <c r="H27" s="63">
        <f t="shared" si="3"/>
        <v>0</v>
      </c>
    </row>
    <row r="28" spans="1:9" x14ac:dyDescent="0.2">
      <c r="B28" s="58" t="s">
        <v>3</v>
      </c>
      <c r="C28" s="60">
        <v>0</v>
      </c>
      <c r="D28" s="60">
        <f>VLOOKUP(B28,'[1]por deptos 2011-2017'!$BD$11817:$BF$12353,3,0)</f>
        <v>4</v>
      </c>
      <c r="E28" s="63" t="str">
        <f t="shared" si="0"/>
        <v/>
      </c>
      <c r="F28" s="63">
        <f t="shared" si="1"/>
        <v>7.2727272727272724E-2</v>
      </c>
      <c r="G28" s="49" t="str">
        <f t="shared" si="2"/>
        <v>0</v>
      </c>
      <c r="H28" s="63" t="str">
        <f t="shared" si="3"/>
        <v/>
      </c>
    </row>
    <row r="29" spans="1:9" x14ac:dyDescent="0.2">
      <c r="B29" s="58" t="s">
        <v>5</v>
      </c>
      <c r="C29" s="60">
        <v>3</v>
      </c>
      <c r="D29" s="60">
        <f>VLOOKUP(B29,'[1]por deptos 2011-2017'!$BD$11817:$BF$12353,3,0)</f>
        <v>3</v>
      </c>
      <c r="E29" s="63">
        <f t="shared" si="0"/>
        <v>5.0847457627118647E-2</v>
      </c>
      <c r="F29" s="63">
        <f t="shared" si="1"/>
        <v>5.4545454545454543E-2</v>
      </c>
      <c r="G29" s="49">
        <f t="shared" si="2"/>
        <v>0</v>
      </c>
      <c r="H29" s="63">
        <f t="shared" si="3"/>
        <v>0</v>
      </c>
    </row>
    <row r="30" spans="1:9" x14ac:dyDescent="0.2">
      <c r="B30" s="58" t="s">
        <v>158</v>
      </c>
      <c r="C30" s="60">
        <v>0</v>
      </c>
      <c r="D30" s="60">
        <f>VLOOKUP(B30,'[1]por deptos 2011-2017'!$BD$11817:$BF$12353,3,0)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0</v>
      </c>
      <c r="D31" s="60">
        <f>VLOOKUP(B31,'[1]por deptos 2011-2017'!$BD$11817:$BF$12353,3,0)</f>
        <v>0</v>
      </c>
      <c r="E31" s="63" t="str">
        <f t="shared" si="0"/>
        <v/>
      </c>
      <c r="F31" s="63" t="str">
        <f t="shared" si="1"/>
        <v/>
      </c>
      <c r="G31" s="49" t="str">
        <f t="shared" si="2"/>
        <v>0</v>
      </c>
      <c r="H31" s="63" t="str">
        <f t="shared" si="3"/>
        <v/>
      </c>
    </row>
    <row r="32" spans="1:9" x14ac:dyDescent="0.2">
      <c r="B32" s="58" t="s">
        <v>4</v>
      </c>
      <c r="C32" s="60">
        <v>0</v>
      </c>
      <c r="D32" s="60">
        <f>VLOOKUP(B32,'[1]por deptos 2011-2017'!$BD$11817:$BF$12353,3,0)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2011-2017'!$BD$11817:$BF$12353,3,0)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2011-2017'!$BD$11817:$BF$12353,3,0)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1</v>
      </c>
      <c r="D35" s="60">
        <f>VLOOKUP(B35,'[1]por deptos 2011-2017'!$BD$11817:$BF$12353,3,0)</f>
        <v>2</v>
      </c>
      <c r="E35" s="63">
        <f t="shared" si="0"/>
        <v>1.6949152542372881E-2</v>
      </c>
      <c r="F35" s="63">
        <f t="shared" si="1"/>
        <v>3.6363636363636362E-2</v>
      </c>
      <c r="G35" s="49">
        <f t="shared" si="2"/>
        <v>1</v>
      </c>
      <c r="H35" s="63">
        <f t="shared" si="3"/>
        <v>1.6949152542372881E-2</v>
      </c>
    </row>
    <row r="36" spans="2:8" x14ac:dyDescent="0.2">
      <c r="B36" s="58" t="s">
        <v>162</v>
      </c>
      <c r="C36" s="60">
        <v>0</v>
      </c>
      <c r="D36" s="60">
        <f>VLOOKUP(B36,'[1]por deptos 2011-2017'!$BD$11817:$BF$12353,3,0)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0</v>
      </c>
      <c r="D37" s="60">
        <f>VLOOKUP(B37,'[1]por deptos 2011-2017'!$BD$11817:$BF$12353,3,0)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1</v>
      </c>
      <c r="D38" s="60">
        <f>VLOOKUP(B38,'[1]por deptos 2011-2017'!$BD$11817:$BF$12353,3,0)</f>
        <v>2</v>
      </c>
      <c r="E38" s="63">
        <f t="shared" si="0"/>
        <v>1.6949152542372881E-2</v>
      </c>
      <c r="F38" s="63">
        <f t="shared" si="1"/>
        <v>3.6363636363636362E-2</v>
      </c>
      <c r="G38" s="49">
        <f t="shared" si="2"/>
        <v>1</v>
      </c>
      <c r="H38" s="63">
        <f t="shared" si="3"/>
        <v>1.6949152542372881E-2</v>
      </c>
    </row>
    <row r="39" spans="2:8" x14ac:dyDescent="0.2">
      <c r="B39" s="58" t="s">
        <v>164</v>
      </c>
      <c r="C39" s="60">
        <v>0</v>
      </c>
      <c r="D39" s="60">
        <f>VLOOKUP(B39,'[1]por deptos 2011-2017'!$BD$11817:$BF$12353,3,0)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2011-2017'!$BD$11817:$BF$12353,3,0)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1</v>
      </c>
      <c r="D41" s="60">
        <f>VLOOKUP(B41,'[1]por deptos 2011-2017'!$BD$11817:$BF$12353,3,0)</f>
        <v>0</v>
      </c>
      <c r="E41" s="63">
        <f t="shared" si="0"/>
        <v>1.6949152542372881E-2</v>
      </c>
      <c r="F41" s="63" t="str">
        <f t="shared" si="1"/>
        <v/>
      </c>
      <c r="G41" s="49" t="str">
        <f t="shared" si="2"/>
        <v>0</v>
      </c>
      <c r="H41" s="63">
        <f t="shared" si="3"/>
        <v>0</v>
      </c>
    </row>
    <row r="42" spans="2:8" x14ac:dyDescent="0.2">
      <c r="B42" s="58" t="s">
        <v>167</v>
      </c>
      <c r="C42" s="60">
        <v>0</v>
      </c>
      <c r="D42" s="60">
        <f>VLOOKUP(B42,'[1]por deptos 2011-2017'!$BD$11817:$BF$12353,3,0)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2011-2017'!$BD$11817:$BF$12353,3,0)</f>
        <v>0</v>
      </c>
      <c r="E43" s="63" t="str">
        <f t="shared" si="0"/>
        <v/>
      </c>
      <c r="F43" s="63" t="str">
        <f t="shared" si="1"/>
        <v/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1</v>
      </c>
      <c r="D44" s="60">
        <f>VLOOKUP(B44,'[1]por deptos 2011-2017'!$BD$11817:$BF$12353,3,0)</f>
        <v>0</v>
      </c>
      <c r="E44" s="63">
        <f t="shared" si="0"/>
        <v>1.6949152542372881E-2</v>
      </c>
      <c r="F44" s="63" t="str">
        <f t="shared" si="1"/>
        <v/>
      </c>
      <c r="G44" s="49" t="str">
        <f t="shared" si="2"/>
        <v>0</v>
      </c>
      <c r="H44" s="63">
        <f t="shared" si="3"/>
        <v>0</v>
      </c>
    </row>
    <row r="45" spans="2:8" x14ac:dyDescent="0.2">
      <c r="B45" s="58" t="s">
        <v>8</v>
      </c>
      <c r="C45" s="60">
        <v>0</v>
      </c>
      <c r="D45" s="60">
        <f>VLOOKUP(B45,'[1]por deptos 2011-2017'!$BD$11817:$BF$12353,3,0)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2011-2017'!$BD$11817:$BF$12353,3,0)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2011-2017'!$BD$11817:$BF$12353,3,0)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2011-2017'!$BD$11817:$BF$12353,3,0)</f>
        <v>0</v>
      </c>
      <c r="E48" s="63" t="str">
        <f t="shared" si="0"/>
        <v/>
      </c>
      <c r="F48" s="63" t="str">
        <f t="shared" si="1"/>
        <v/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25</v>
      </c>
      <c r="D49" s="60">
        <f>VLOOKUP(B49,'[1]por deptos 2011-2017'!$BD$11817:$BF$12353,3,0)</f>
        <v>11</v>
      </c>
      <c r="E49" s="63">
        <f t="shared" si="0"/>
        <v>0.42372881355932202</v>
      </c>
      <c r="F49" s="63">
        <f t="shared" si="1"/>
        <v>0.2</v>
      </c>
      <c r="G49" s="49">
        <f t="shared" si="2"/>
        <v>-0.56000000000000005</v>
      </c>
      <c r="H49" s="63">
        <f t="shared" si="3"/>
        <v>-0.23728813559322035</v>
      </c>
    </row>
    <row r="50" spans="1:8" x14ac:dyDescent="0.2">
      <c r="B50" s="58" t="s">
        <v>582</v>
      </c>
      <c r="C50" s="60">
        <v>0</v>
      </c>
      <c r="D50" s="60">
        <f>VLOOKUP(B50,'[1]por deptos 2011-2017'!$BD$11817:$BF$12353,3,0)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0</v>
      </c>
      <c r="D51" s="60">
        <f>VLOOKUP(B51,'[1]por deptos 2011-2017'!$BD$11817:$BF$12353,3,0)</f>
        <v>0</v>
      </c>
      <c r="E51" s="63" t="str">
        <f t="shared" si="0"/>
        <v/>
      </c>
      <c r="F51" s="63" t="str">
        <f t="shared" si="1"/>
        <v/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0</v>
      </c>
      <c r="D52" s="60">
        <f>VLOOKUP(B52,'[1]por deptos 2011-2017'!$BD$11817:$BF$12353,3,0)</f>
        <v>0</v>
      </c>
      <c r="E52" s="63" t="str">
        <f t="shared" si="0"/>
        <v/>
      </c>
      <c r="F52" s="63" t="str">
        <f t="shared" si="1"/>
        <v/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1</v>
      </c>
      <c r="D53" s="60">
        <f>VLOOKUP(B53,'[1]por deptos 2011-2017'!$BD$11817:$BF$12353,3,0)</f>
        <v>4</v>
      </c>
      <c r="E53" s="63">
        <f t="shared" si="0"/>
        <v>1.6949152542372881E-2</v>
      </c>
      <c r="F53" s="63">
        <f t="shared" si="1"/>
        <v>7.2727272727272724E-2</v>
      </c>
      <c r="G53" s="49">
        <f t="shared" si="2"/>
        <v>3</v>
      </c>
      <c r="H53" s="63">
        <f t="shared" si="3"/>
        <v>5.0847457627118647E-2</v>
      </c>
    </row>
    <row r="54" spans="1:8" x14ac:dyDescent="0.2">
      <c r="B54" s="58" t="s">
        <v>10</v>
      </c>
      <c r="C54" s="60">
        <v>0</v>
      </c>
      <c r="D54" s="60">
        <f>VLOOKUP(B54,'[1]por deptos 2011-2017'!$BD$11817:$BF$12353,3,0)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2011-2017'!$BD$11817:$BF$12353,3,0)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2011-2017'!$BD$11817:$BF$12353,3,0)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2011-2017'!$BD$11817:$BF$12353,3,0)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2011-2017'!$BD$11817:$BF$12353,3,0)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2</v>
      </c>
      <c r="D59" s="60">
        <f>VLOOKUP(B59,'[1]por deptos 2011-2017'!$BD$11817:$BF$12353,3,0)</f>
        <v>0</v>
      </c>
      <c r="E59" s="63">
        <f t="shared" si="0"/>
        <v>3.3898305084745763E-2</v>
      </c>
      <c r="F59" s="63" t="str">
        <f t="shared" si="1"/>
        <v/>
      </c>
      <c r="G59" s="49" t="str">
        <f t="shared" si="2"/>
        <v>0</v>
      </c>
      <c r="H59" s="63">
        <f t="shared" si="3"/>
        <v>0</v>
      </c>
    </row>
    <row r="60" spans="1:8" x14ac:dyDescent="0.2">
      <c r="B60" s="58" t="s">
        <v>173</v>
      </c>
      <c r="C60" s="60">
        <v>2</v>
      </c>
      <c r="D60" s="60">
        <f>VLOOKUP(B60,'[1]por deptos 2011-2017'!$BD$11817:$BF$12353,3,0)</f>
        <v>1</v>
      </c>
      <c r="E60" s="63">
        <f t="shared" si="0"/>
        <v>3.3898305084745763E-2</v>
      </c>
      <c r="F60" s="63">
        <f t="shared" si="1"/>
        <v>1.8181818181818181E-2</v>
      </c>
      <c r="G60" s="49">
        <f t="shared" si="2"/>
        <v>-0.5</v>
      </c>
      <c r="H60" s="63">
        <f t="shared" si="3"/>
        <v>-1.6949152542372881E-2</v>
      </c>
    </row>
    <row r="61" spans="1:8" x14ac:dyDescent="0.2">
      <c r="B61" s="58" t="s">
        <v>174</v>
      </c>
      <c r="C61" s="60">
        <v>6</v>
      </c>
      <c r="D61" s="60">
        <f>VLOOKUP(B61,'[1]por deptos 2011-2017'!$BD$11817:$BF$12353,3,0)</f>
        <v>0</v>
      </c>
      <c r="E61" s="63">
        <f t="shared" si="0"/>
        <v>0.10169491525423729</v>
      </c>
      <c r="F61" s="63" t="str">
        <f t="shared" si="1"/>
        <v/>
      </c>
      <c r="G61" s="49" t="str">
        <f t="shared" si="2"/>
        <v>0</v>
      </c>
      <c r="H61" s="63">
        <f t="shared" si="3"/>
        <v>0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2011-2017'!$BD$11817:$BF$12353,3,0)</f>
        <v>5</v>
      </c>
      <c r="E62" s="48" t="str">
        <f t="shared" ref="E62:E63" si="8">+IF(C62=0,"",C62/C$18)</f>
        <v/>
      </c>
      <c r="F62" s="48">
        <f t="shared" ref="F62:F63" si="9">+IF(D62=0,"",D62/D$18)</f>
        <v>9.0909090909090912E-2</v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2011-2017'!$BD$11817:$BF$12353,3,0)</f>
        <v>6</v>
      </c>
      <c r="E63" s="48" t="str">
        <f t="shared" si="8"/>
        <v/>
      </c>
      <c r="F63" s="48">
        <f t="shared" si="9"/>
        <v>0.10909090909090909</v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2011-2017'!$BD$11817:$BF$12353,3,0)</f>
        <v>0</v>
      </c>
      <c r="E64" s="63" t="str">
        <f t="shared" si="0"/>
        <v/>
      </c>
      <c r="F64" s="63" t="str">
        <f t="shared" si="1"/>
        <v/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1</v>
      </c>
      <c r="D65" s="60">
        <f>VLOOKUP(B65,'[1]por deptos 2011-2017'!$BD$11817:$BF$12353,3,0)</f>
        <v>2</v>
      </c>
      <c r="E65" s="63">
        <f t="shared" si="0"/>
        <v>1.6949152542372881E-2</v>
      </c>
      <c r="F65" s="63">
        <f t="shared" si="1"/>
        <v>3.6363636363636362E-2</v>
      </c>
      <c r="G65" s="49">
        <f t="shared" si="2"/>
        <v>1</v>
      </c>
      <c r="H65" s="63">
        <f t="shared" si="3"/>
        <v>1.6949152542372881E-2</v>
      </c>
    </row>
    <row r="66" spans="1:9" x14ac:dyDescent="0.2">
      <c r="B66" s="58" t="s">
        <v>176</v>
      </c>
      <c r="C66" s="60">
        <v>2</v>
      </c>
      <c r="D66" s="60">
        <f>VLOOKUP(B66,'[1]por deptos 2011-2017'!$BD$11817:$BF$12353,3,0)</f>
        <v>13</v>
      </c>
      <c r="E66" s="63">
        <f t="shared" si="0"/>
        <v>3.3898305084745763E-2</v>
      </c>
      <c r="F66" s="63">
        <f t="shared" si="1"/>
        <v>0.23636363636363636</v>
      </c>
      <c r="G66" s="49">
        <f t="shared" si="2"/>
        <v>5.5</v>
      </c>
      <c r="H66" s="63">
        <f t="shared" si="3"/>
        <v>0.1864406779661017</v>
      </c>
    </row>
    <row r="67" spans="1:9" x14ac:dyDescent="0.2">
      <c r="B67" s="58" t="s">
        <v>177</v>
      </c>
      <c r="C67" s="60">
        <v>0</v>
      </c>
      <c r="D67" s="60">
        <f>VLOOKUP(B67,'[1]por deptos 2011-2017'!$BD$11817:$BF$12353,3,0)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663</v>
      </c>
      <c r="D73" s="23">
        <f>SUM(D74:D159)</f>
        <v>1211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0.8265460030165912</v>
      </c>
      <c r="H73" s="25">
        <f>+IF(OR(AND(E73=""),(G73="")),"",E73*G73)</f>
        <v>0.8265460030165912</v>
      </c>
    </row>
    <row r="74" spans="1:9" x14ac:dyDescent="0.2">
      <c r="B74" s="57" t="s">
        <v>435</v>
      </c>
      <c r="C74" s="60">
        <v>23</v>
      </c>
      <c r="D74" s="60">
        <f>VLOOKUP(B74,'[1]por deptos 2011-2017'!$BD$11817:$BF$12353,3,0)</f>
        <v>21</v>
      </c>
      <c r="E74" s="66">
        <f>+IF(C74=0,"",C74/C$73)</f>
        <v>3.4690799396681751E-2</v>
      </c>
      <c r="F74" s="66">
        <f>+IF(D74=0,"",D74/D$73)</f>
        <v>1.7341040462427744E-2</v>
      </c>
      <c r="G74" s="62">
        <f>+IF(OR(AND(D74=0),(C74=0)),"0",((D74-C74)/C74))</f>
        <v>-8.6956521739130432E-2</v>
      </c>
      <c r="H74" s="61">
        <f>+IF(OR(AND(E74=""),(G74="")),"",E74*G74)</f>
        <v>-3.0165912518853697E-3</v>
      </c>
    </row>
    <row r="75" spans="1:9" x14ac:dyDescent="0.2">
      <c r="B75" s="58" t="s">
        <v>584</v>
      </c>
      <c r="C75" s="60">
        <v>0</v>
      </c>
      <c r="D75" s="60">
        <f>VLOOKUP(B75,'[1]por deptos 2011-2017'!$BD$11817:$BF$12353,3,0)</f>
        <v>10</v>
      </c>
      <c r="E75" s="67" t="str">
        <f t="shared" ref="E75:E146" si="12">+IF(C75=0,"",C75/C$73)</f>
        <v/>
      </c>
      <c r="F75" s="67">
        <f t="shared" ref="F75:F146" si="13">+IF(D75=0,"",D75/D$73)</f>
        <v>8.2576383154417832E-3</v>
      </c>
      <c r="G75" s="49" t="str">
        <f t="shared" ref="G75:G146" si="14">+IF(OR(AND(D75=0),(C75=0)),"0",((D75-C75)/C75))</f>
        <v>0</v>
      </c>
      <c r="H75" s="63" t="str">
        <f t="shared" ref="H75:H146" si="15">+IF(OR(AND(E75=""),(G75="")),"",E75*G75)</f>
        <v/>
      </c>
    </row>
    <row r="76" spans="1:9" s="26" customFormat="1" x14ac:dyDescent="0.2">
      <c r="A76" s="40"/>
      <c r="B76" s="59" t="s">
        <v>533</v>
      </c>
      <c r="C76" s="64">
        <v>3</v>
      </c>
      <c r="D76" s="60">
        <f>VLOOKUP(B76,'[1]por deptos 2011-2017'!$BD$11817:$BF$12353,3,0)</f>
        <v>2</v>
      </c>
      <c r="E76" s="67">
        <f t="shared" ref="E76" si="16">+IF(C76=0,"",C76/C$73)</f>
        <v>4.5248868778280547E-3</v>
      </c>
      <c r="F76" s="67">
        <f t="shared" ref="F76" si="17">+IF(D76=0,"",D76/D$73)</f>
        <v>1.6515276630883566E-3</v>
      </c>
      <c r="G76" s="49">
        <f t="shared" ref="G76" si="18">+IF(OR(AND(D76=0),(C76=0)),"0",((D76-C76)/C76))</f>
        <v>-0.33333333333333331</v>
      </c>
      <c r="H76" s="63">
        <f t="shared" ref="H76" si="19">+IF(OR(AND(E76=""),(G76="")),"",E76*G76)</f>
        <v>-1.5082956259426848E-3</v>
      </c>
      <c r="I76" s="2"/>
    </row>
    <row r="77" spans="1:9" s="26" customFormat="1" x14ac:dyDescent="0.2">
      <c r="A77" s="41"/>
      <c r="B77" s="59" t="s">
        <v>585</v>
      </c>
      <c r="C77" s="64">
        <v>10</v>
      </c>
      <c r="D77" s="60">
        <f>VLOOKUP(B77,'[1]por deptos 2011-2017'!$BD$11817:$BF$12353,3,0)</f>
        <v>26</v>
      </c>
      <c r="E77" s="65">
        <f t="shared" si="12"/>
        <v>1.5082956259426848E-2</v>
      </c>
      <c r="F77" s="65">
        <f t="shared" si="13"/>
        <v>2.1469859620148638E-2</v>
      </c>
      <c r="G77" s="65">
        <f t="shared" si="14"/>
        <v>1.6</v>
      </c>
      <c r="H77" s="48">
        <f t="shared" si="15"/>
        <v>2.4132730015082957E-2</v>
      </c>
      <c r="I77" s="2"/>
    </row>
    <row r="78" spans="1:9" s="26" customFormat="1" x14ac:dyDescent="0.2">
      <c r="A78" s="41"/>
      <c r="B78" s="59" t="s">
        <v>178</v>
      </c>
      <c r="C78" s="64">
        <v>9</v>
      </c>
      <c r="D78" s="60">
        <f>VLOOKUP(B78,'[1]por deptos 2011-2017'!$BD$11817:$BF$12353,3,0)</f>
        <v>16</v>
      </c>
      <c r="E78" s="65">
        <f t="shared" si="12"/>
        <v>1.3574660633484163E-2</v>
      </c>
      <c r="F78" s="65">
        <f t="shared" si="13"/>
        <v>1.3212221304706853E-2</v>
      </c>
      <c r="G78" s="65">
        <f t="shared" si="14"/>
        <v>0.77777777777777779</v>
      </c>
      <c r="H78" s="48">
        <f t="shared" si="15"/>
        <v>1.0558069381598794E-2</v>
      </c>
      <c r="I78" s="2"/>
    </row>
    <row r="79" spans="1:9" s="26" customFormat="1" x14ac:dyDescent="0.2">
      <c r="A79" s="41"/>
      <c r="B79" s="59" t="s">
        <v>16</v>
      </c>
      <c r="C79" s="64">
        <v>0</v>
      </c>
      <c r="D79" s="60">
        <f>VLOOKUP(B79,'[1]por deptos 2011-2017'!$BD$11817:$BF$12353,3,0)</f>
        <v>0</v>
      </c>
      <c r="E79" s="65" t="str">
        <f t="shared" si="12"/>
        <v/>
      </c>
      <c r="F79" s="65" t="str">
        <f t="shared" si="13"/>
        <v/>
      </c>
      <c r="G79" s="65" t="str">
        <f t="shared" si="14"/>
        <v>0</v>
      </c>
      <c r="H79" s="48" t="str">
        <f t="shared" si="15"/>
        <v/>
      </c>
      <c r="I79" s="2"/>
    </row>
    <row r="80" spans="1:9" s="26" customFormat="1" x14ac:dyDescent="0.2">
      <c r="A80" s="40"/>
      <c r="B80" s="59" t="s">
        <v>35</v>
      </c>
      <c r="C80" s="64">
        <v>1</v>
      </c>
      <c r="D80" s="60">
        <f>VLOOKUP(B80,'[1]por deptos 2011-2017'!$BD$11817:$BF$12353,3,0)</f>
        <v>2</v>
      </c>
      <c r="E80" s="65">
        <f t="shared" ref="E80" si="20">+IF(C80=0,"",C80/C$73)</f>
        <v>1.5082956259426848E-3</v>
      </c>
      <c r="F80" s="65">
        <f t="shared" ref="F80" si="21">+IF(D80=0,"",D80/D$73)</f>
        <v>1.6515276630883566E-3</v>
      </c>
      <c r="G80" s="65">
        <f t="shared" ref="G80" si="22">+IF(OR(AND(D80=0),(C80=0)),"0",((D80-C80)/C80))</f>
        <v>1</v>
      </c>
      <c r="H80" s="48">
        <f t="shared" ref="H80" si="23">+IF(OR(AND(E80=""),(G80="")),"",E80*G80)</f>
        <v>1.5082956259426848E-3</v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2011-2017'!$BD$11817:$BF$12353,3,0)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1</v>
      </c>
      <c r="D82" s="60">
        <f>VLOOKUP(B82,'[1]por deptos 2011-2017'!$BD$11817:$BF$12353,3,0)</f>
        <v>0</v>
      </c>
      <c r="E82" s="65">
        <f t="shared" si="12"/>
        <v>1.5082956259426848E-3</v>
      </c>
      <c r="F82" s="65" t="str">
        <f t="shared" si="13"/>
        <v/>
      </c>
      <c r="G82" s="65" t="str">
        <f t="shared" si="14"/>
        <v>0</v>
      </c>
      <c r="H82" s="48">
        <f t="shared" si="15"/>
        <v>0</v>
      </c>
      <c r="I82" s="2"/>
    </row>
    <row r="83" spans="1:9" s="26" customFormat="1" x14ac:dyDescent="0.2">
      <c r="A83" s="41"/>
      <c r="B83" s="59" t="s">
        <v>436</v>
      </c>
      <c r="C83" s="64">
        <v>5</v>
      </c>
      <c r="D83" s="60">
        <f>VLOOKUP(B83,'[1]por deptos 2011-2017'!$BD$11817:$BF$12353,3,0)</f>
        <v>0</v>
      </c>
      <c r="E83" s="65">
        <f t="shared" si="12"/>
        <v>7.5414781297134239E-3</v>
      </c>
      <c r="F83" s="65" t="str">
        <f t="shared" si="13"/>
        <v/>
      </c>
      <c r="G83" s="65" t="str">
        <f t="shared" si="14"/>
        <v>0</v>
      </c>
      <c r="H83" s="48">
        <f t="shared" si="15"/>
        <v>0</v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2011-2017'!$BD$11817:$BF$12353,3,0)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4</v>
      </c>
      <c r="D85" s="60">
        <f>VLOOKUP(B85,'[1]por deptos 2011-2017'!$BD$11817:$BF$12353,3,0)</f>
        <v>30</v>
      </c>
      <c r="E85" s="65">
        <f t="shared" si="12"/>
        <v>6.0331825037707393E-3</v>
      </c>
      <c r="F85" s="65">
        <f t="shared" si="13"/>
        <v>2.4772914946325351E-2</v>
      </c>
      <c r="G85" s="65">
        <f t="shared" si="14"/>
        <v>6.5</v>
      </c>
      <c r="H85" s="48">
        <f t="shared" si="15"/>
        <v>3.9215686274509803E-2</v>
      </c>
      <c r="I85" s="2"/>
    </row>
    <row r="86" spans="1:9" s="26" customFormat="1" x14ac:dyDescent="0.2">
      <c r="A86" s="41"/>
      <c r="B86" s="59" t="s">
        <v>17</v>
      </c>
      <c r="C86" s="64">
        <v>0</v>
      </c>
      <c r="D86" s="60">
        <f>VLOOKUP(B86,'[1]por deptos 2011-2017'!$BD$11817:$BF$12353,3,0)</f>
        <v>0</v>
      </c>
      <c r="E86" s="65" t="str">
        <f t="shared" si="12"/>
        <v/>
      </c>
      <c r="F86" s="65" t="str">
        <f t="shared" si="13"/>
        <v/>
      </c>
      <c r="G86" s="65" t="str">
        <f t="shared" si="14"/>
        <v>0</v>
      </c>
      <c r="H86" s="48" t="str">
        <f t="shared" si="15"/>
        <v/>
      </c>
      <c r="I86" s="2"/>
    </row>
    <row r="87" spans="1:9" s="26" customFormat="1" x14ac:dyDescent="0.2">
      <c r="A87" s="41"/>
      <c r="B87" s="59" t="s">
        <v>183</v>
      </c>
      <c r="C87" s="64">
        <v>22</v>
      </c>
      <c r="D87" s="60">
        <f>VLOOKUP(B87,'[1]por deptos 2011-2017'!$BD$11817:$BF$12353,3,0)</f>
        <v>3</v>
      </c>
      <c r="E87" s="65">
        <f t="shared" si="12"/>
        <v>3.3182503770739065E-2</v>
      </c>
      <c r="F87" s="65">
        <f t="shared" si="13"/>
        <v>2.477291494632535E-3</v>
      </c>
      <c r="G87" s="65">
        <f t="shared" si="14"/>
        <v>-0.86363636363636365</v>
      </c>
      <c r="H87" s="48">
        <f t="shared" si="15"/>
        <v>-2.8657616892911009E-2</v>
      </c>
      <c r="I87" s="2"/>
    </row>
    <row r="88" spans="1:9" s="26" customFormat="1" x14ac:dyDescent="0.2">
      <c r="A88" s="40"/>
      <c r="B88" s="59" t="s">
        <v>586</v>
      </c>
      <c r="C88" s="64">
        <v>3</v>
      </c>
      <c r="D88" s="60">
        <f>VLOOKUP(B88,'[1]por deptos 2011-2017'!$BD$11817:$BF$12353,3,0)</f>
        <v>0</v>
      </c>
      <c r="E88" s="65">
        <f t="shared" ref="E88" si="24">+IF(C88=0,"",C88/C$73)</f>
        <v>4.5248868778280547E-3</v>
      </c>
      <c r="F88" s="65" t="str">
        <f t="shared" ref="F88" si="25">+IF(D88=0,"",D88/D$73)</f>
        <v/>
      </c>
      <c r="G88" s="65" t="str">
        <f t="shared" ref="G88" si="26">+IF(OR(AND(D88=0),(C88=0)),"0",((D88-C88)/C88))</f>
        <v>0</v>
      </c>
      <c r="H88" s="48">
        <f t="shared" ref="H88" si="27">+IF(OR(AND(E88=""),(G88="")),"",E88*G88)</f>
        <v>0</v>
      </c>
      <c r="I88" s="2"/>
    </row>
    <row r="89" spans="1:9" s="26" customFormat="1" x14ac:dyDescent="0.2">
      <c r="A89" s="41"/>
      <c r="B89" s="59" t="s">
        <v>184</v>
      </c>
      <c r="C89" s="64">
        <v>41</v>
      </c>
      <c r="D89" s="60">
        <f>VLOOKUP(B89,'[1]por deptos 2011-2017'!$BD$11817:$BF$12353,3,0)</f>
        <v>31</v>
      </c>
      <c r="E89" s="65">
        <f t="shared" si="12"/>
        <v>6.1840120663650078E-2</v>
      </c>
      <c r="F89" s="65">
        <f t="shared" si="13"/>
        <v>2.5598678777869529E-2</v>
      </c>
      <c r="G89" s="65">
        <f t="shared" si="14"/>
        <v>-0.24390243902439024</v>
      </c>
      <c r="H89" s="48">
        <f t="shared" si="15"/>
        <v>-1.5082956259426848E-2</v>
      </c>
      <c r="I89" s="2"/>
    </row>
    <row r="90" spans="1:9" s="26" customFormat="1" x14ac:dyDescent="0.2">
      <c r="A90" s="41"/>
      <c r="B90" s="59" t="s">
        <v>185</v>
      </c>
      <c r="C90" s="64">
        <v>6</v>
      </c>
      <c r="D90" s="60">
        <f>VLOOKUP(B90,'[1]por deptos 2011-2017'!$BD$11817:$BF$12353,3,0)</f>
        <v>4</v>
      </c>
      <c r="E90" s="65">
        <f t="shared" si="12"/>
        <v>9.0497737556561094E-3</v>
      </c>
      <c r="F90" s="65">
        <f t="shared" si="13"/>
        <v>3.3030553261767133E-3</v>
      </c>
      <c r="G90" s="65">
        <f t="shared" si="14"/>
        <v>-0.33333333333333331</v>
      </c>
      <c r="H90" s="48">
        <f t="shared" si="15"/>
        <v>-3.0165912518853697E-3</v>
      </c>
      <c r="I90" s="2"/>
    </row>
    <row r="91" spans="1:9" s="26" customFormat="1" x14ac:dyDescent="0.2">
      <c r="A91" s="41"/>
      <c r="B91" s="59" t="s">
        <v>21</v>
      </c>
      <c r="C91" s="64">
        <v>11</v>
      </c>
      <c r="D91" s="60">
        <f>VLOOKUP(B91,'[1]por deptos 2011-2017'!$BD$11817:$BF$12353,3,0)</f>
        <v>1</v>
      </c>
      <c r="E91" s="65">
        <f t="shared" si="12"/>
        <v>1.6591251885369532E-2</v>
      </c>
      <c r="F91" s="65">
        <f t="shared" si="13"/>
        <v>8.2576383154417832E-4</v>
      </c>
      <c r="G91" s="65">
        <f t="shared" si="14"/>
        <v>-0.90909090909090906</v>
      </c>
      <c r="H91" s="48">
        <f t="shared" si="15"/>
        <v>-1.5082956259426848E-2</v>
      </c>
      <c r="I91" s="2"/>
    </row>
    <row r="92" spans="1:9" s="26" customFormat="1" x14ac:dyDescent="0.2">
      <c r="A92" s="41"/>
      <c r="B92" s="59" t="s">
        <v>437</v>
      </c>
      <c r="C92" s="64">
        <v>1</v>
      </c>
      <c r="D92" s="60">
        <f>VLOOKUP(B92,'[1]por deptos 2011-2017'!$BD$11817:$BF$12353,3,0)</f>
        <v>2</v>
      </c>
      <c r="E92" s="65">
        <f t="shared" si="12"/>
        <v>1.5082956259426848E-3</v>
      </c>
      <c r="F92" s="65">
        <f t="shared" si="13"/>
        <v>1.6515276630883566E-3</v>
      </c>
      <c r="G92" s="65">
        <f t="shared" si="14"/>
        <v>1</v>
      </c>
      <c r="H92" s="48">
        <f t="shared" si="15"/>
        <v>1.5082956259426848E-3</v>
      </c>
      <c r="I92" s="2"/>
    </row>
    <row r="93" spans="1:9" s="26" customFormat="1" x14ac:dyDescent="0.2">
      <c r="A93" s="41"/>
      <c r="B93" s="59" t="s">
        <v>186</v>
      </c>
      <c r="C93" s="64">
        <v>1</v>
      </c>
      <c r="D93" s="60">
        <f>VLOOKUP(B93,'[1]por deptos 2011-2017'!$BD$11817:$BF$12353,3,0)</f>
        <v>3</v>
      </c>
      <c r="E93" s="65">
        <f t="shared" si="12"/>
        <v>1.5082956259426848E-3</v>
      </c>
      <c r="F93" s="65">
        <f t="shared" si="13"/>
        <v>2.477291494632535E-3</v>
      </c>
      <c r="G93" s="65">
        <f t="shared" si="14"/>
        <v>2</v>
      </c>
      <c r="H93" s="48">
        <f t="shared" si="15"/>
        <v>3.0165912518853697E-3</v>
      </c>
      <c r="I93" s="2"/>
    </row>
    <row r="94" spans="1:9" s="26" customFormat="1" x14ac:dyDescent="0.2">
      <c r="A94" s="40"/>
      <c r="B94" s="59" t="s">
        <v>537</v>
      </c>
      <c r="C94" s="64">
        <v>3</v>
      </c>
      <c r="D94" s="60">
        <f>VLOOKUP(B94,'[1]por deptos 2011-2017'!$BD$11817:$BF$12353,3,0)</f>
        <v>1</v>
      </c>
      <c r="E94" s="65">
        <f t="shared" ref="E94:E95" si="28">+IF(C94=0,"",C94/C$73)</f>
        <v>4.5248868778280547E-3</v>
      </c>
      <c r="F94" s="65">
        <f t="shared" ref="F94:F95" si="29">+IF(D94=0,"",D94/D$73)</f>
        <v>8.2576383154417832E-4</v>
      </c>
      <c r="G94" s="65">
        <f t="shared" ref="G94:G95" si="30">+IF(OR(AND(D94=0),(C94=0)),"0",((D94-C94)/C94))</f>
        <v>-0.66666666666666663</v>
      </c>
      <c r="H94" s="48">
        <f t="shared" ref="H94:H95" si="31">+IF(OR(AND(E94=""),(G94="")),"",E94*G94)</f>
        <v>-3.0165912518853697E-3</v>
      </c>
      <c r="I94" s="2"/>
    </row>
    <row r="95" spans="1:9" s="26" customFormat="1" x14ac:dyDescent="0.2">
      <c r="A95" s="40"/>
      <c r="B95" s="59" t="s">
        <v>538</v>
      </c>
      <c r="C95" s="64">
        <v>7</v>
      </c>
      <c r="D95" s="60">
        <f>VLOOKUP(B95,'[1]por deptos 2011-2017'!$BD$11817:$BF$12353,3,0)</f>
        <v>5</v>
      </c>
      <c r="E95" s="65">
        <f t="shared" si="28"/>
        <v>1.0558069381598794E-2</v>
      </c>
      <c r="F95" s="65">
        <f t="shared" si="29"/>
        <v>4.1288191577208916E-3</v>
      </c>
      <c r="G95" s="65">
        <f t="shared" si="30"/>
        <v>-0.2857142857142857</v>
      </c>
      <c r="H95" s="48">
        <f t="shared" si="31"/>
        <v>-3.0165912518853697E-3</v>
      </c>
      <c r="I95" s="2"/>
    </row>
    <row r="96" spans="1:9" s="26" customFormat="1" x14ac:dyDescent="0.2">
      <c r="A96" s="41"/>
      <c r="B96" s="59" t="s">
        <v>187</v>
      </c>
      <c r="C96" s="64">
        <v>16</v>
      </c>
      <c r="D96" s="60">
        <f>VLOOKUP(B96,'[1]por deptos 2011-2017'!$BD$11817:$BF$12353,3,0)</f>
        <v>7</v>
      </c>
      <c r="E96" s="65">
        <f t="shared" si="12"/>
        <v>2.4132730015082957E-2</v>
      </c>
      <c r="F96" s="65">
        <f t="shared" si="13"/>
        <v>5.7803468208092483E-3</v>
      </c>
      <c r="G96" s="65">
        <f t="shared" si="14"/>
        <v>-0.5625</v>
      </c>
      <c r="H96" s="48">
        <f t="shared" si="15"/>
        <v>-1.3574660633484163E-2</v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2011-2017'!$BD$11817:$BF$12353,3,0)</f>
        <v>0</v>
      </c>
      <c r="E97" s="65" t="str">
        <f t="shared" si="12"/>
        <v/>
      </c>
      <c r="F97" s="65" t="str">
        <f t="shared" si="13"/>
        <v/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2011-2017'!$BD$11817:$BF$12353,3,0)</f>
        <v>5</v>
      </c>
      <c r="E98" s="65" t="str">
        <f t="shared" si="12"/>
        <v/>
      </c>
      <c r="F98" s="65">
        <f t="shared" si="13"/>
        <v>4.1288191577208916E-3</v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1</v>
      </c>
      <c r="D99" s="60">
        <f>VLOOKUP(B99,'[1]por deptos 2011-2017'!$BD$11817:$BF$12353,3,0)</f>
        <v>0</v>
      </c>
      <c r="E99" s="65">
        <f t="shared" si="12"/>
        <v>1.5082956259426848E-3</v>
      </c>
      <c r="F99" s="65" t="str">
        <f t="shared" si="13"/>
        <v/>
      </c>
      <c r="G99" s="65" t="str">
        <f t="shared" si="14"/>
        <v>0</v>
      </c>
      <c r="H99" s="48">
        <f t="shared" si="15"/>
        <v>0</v>
      </c>
      <c r="I99" s="2"/>
    </row>
    <row r="100" spans="1:9" s="26" customFormat="1" x14ac:dyDescent="0.2">
      <c r="A100" s="41"/>
      <c r="B100" s="59" t="s">
        <v>189</v>
      </c>
      <c r="C100" s="64">
        <v>9</v>
      </c>
      <c r="D100" s="60">
        <f>VLOOKUP(B100,'[1]por deptos 2011-2017'!$BD$11817:$BF$12353,3,0)</f>
        <v>13</v>
      </c>
      <c r="E100" s="65">
        <f t="shared" si="12"/>
        <v>1.3574660633484163E-2</v>
      </c>
      <c r="F100" s="65">
        <f t="shared" si="13"/>
        <v>1.0734929810074319E-2</v>
      </c>
      <c r="G100" s="65">
        <f t="shared" si="14"/>
        <v>0.44444444444444442</v>
      </c>
      <c r="H100" s="48">
        <f t="shared" si="15"/>
        <v>6.0331825037707393E-3</v>
      </c>
      <c r="I100" s="2"/>
    </row>
    <row r="101" spans="1:9" s="26" customFormat="1" x14ac:dyDescent="0.2">
      <c r="A101" s="41"/>
      <c r="B101" s="59" t="s">
        <v>438</v>
      </c>
      <c r="C101" s="64">
        <v>9</v>
      </c>
      <c r="D101" s="60">
        <f>VLOOKUP(B101,'[1]por deptos 2011-2017'!$BD$11817:$BF$12353,3,0)</f>
        <v>7</v>
      </c>
      <c r="E101" s="65">
        <f t="shared" si="12"/>
        <v>1.3574660633484163E-2</v>
      </c>
      <c r="F101" s="65">
        <f t="shared" si="13"/>
        <v>5.7803468208092483E-3</v>
      </c>
      <c r="G101" s="65">
        <f t="shared" si="14"/>
        <v>-0.22222222222222221</v>
      </c>
      <c r="H101" s="48">
        <f t="shared" si="15"/>
        <v>-3.0165912518853697E-3</v>
      </c>
      <c r="I101" s="2"/>
    </row>
    <row r="102" spans="1:9" s="26" customFormat="1" x14ac:dyDescent="0.2">
      <c r="A102" s="41"/>
      <c r="B102" s="59" t="s">
        <v>18</v>
      </c>
      <c r="C102" s="64">
        <v>3</v>
      </c>
      <c r="D102" s="60">
        <f>VLOOKUP(B102,'[1]por deptos 2011-2017'!$BD$11817:$BF$12353,3,0)</f>
        <v>4</v>
      </c>
      <c r="E102" s="65">
        <f t="shared" si="12"/>
        <v>4.5248868778280547E-3</v>
      </c>
      <c r="F102" s="65">
        <f t="shared" si="13"/>
        <v>3.3030553261767133E-3</v>
      </c>
      <c r="G102" s="65">
        <f t="shared" si="14"/>
        <v>0.33333333333333331</v>
      </c>
      <c r="H102" s="48">
        <f t="shared" si="15"/>
        <v>1.5082956259426848E-3</v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2011-2017'!$BD$11817:$BF$12353,3,0)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3</v>
      </c>
      <c r="D104" s="60">
        <f>VLOOKUP(B104,'[1]por deptos 2011-2017'!$BD$11817:$BF$12353,3,0)</f>
        <v>0</v>
      </c>
      <c r="E104" s="65">
        <f t="shared" si="12"/>
        <v>4.5248868778280547E-3</v>
      </c>
      <c r="F104" s="65" t="str">
        <f t="shared" si="13"/>
        <v/>
      </c>
      <c r="G104" s="65" t="str">
        <f t="shared" si="14"/>
        <v>0</v>
      </c>
      <c r="H104" s="48">
        <f t="shared" si="15"/>
        <v>0</v>
      </c>
      <c r="I104" s="2"/>
    </row>
    <row r="105" spans="1:9" s="26" customFormat="1" x14ac:dyDescent="0.2">
      <c r="A105" s="40"/>
      <c r="B105" s="59" t="s">
        <v>583</v>
      </c>
      <c r="C105" s="64">
        <v>0</v>
      </c>
      <c r="D105" s="60">
        <f>VLOOKUP(B105,'[1]por deptos 2011-2017'!$BD$11817:$BF$12353,3,0)</f>
        <v>2</v>
      </c>
      <c r="E105" s="65" t="str">
        <f t="shared" ref="E105" si="32">+IF(C105=0,"",C105/C$73)</f>
        <v/>
      </c>
      <c r="F105" s="65">
        <f t="shared" ref="F105" si="33">+IF(D105=0,"",D105/D$73)</f>
        <v>1.6515276630883566E-3</v>
      </c>
      <c r="G105" s="65" t="str">
        <f t="shared" ref="G105" si="34">+IF(OR(AND(D105=0),(C105=0)),"0",((D105-C105)/C105))</f>
        <v>0</v>
      </c>
      <c r="H105" s="48" t="str">
        <f t="shared" ref="H105" si="35">+IF(OR(AND(E105=""),(G105="")),"",E105*G105)</f>
        <v/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2011-2017'!$BD$11817:$BF$12353,3,0)</f>
        <v>1</v>
      </c>
      <c r="E106" s="65" t="str">
        <f t="shared" si="12"/>
        <v/>
      </c>
      <c r="F106" s="65">
        <f t="shared" si="13"/>
        <v>8.2576383154417832E-4</v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4</v>
      </c>
      <c r="D107" s="60">
        <f>VLOOKUP(B107,'[1]por deptos 2011-2017'!$BD$11817:$BF$12353,3,0)</f>
        <v>7</v>
      </c>
      <c r="E107" s="65">
        <f t="shared" si="12"/>
        <v>6.0331825037707393E-3</v>
      </c>
      <c r="F107" s="65">
        <f t="shared" si="13"/>
        <v>5.7803468208092483E-3</v>
      </c>
      <c r="G107" s="65">
        <f t="shared" si="14"/>
        <v>0.75</v>
      </c>
      <c r="H107" s="48">
        <f t="shared" si="15"/>
        <v>4.5248868778280547E-3</v>
      </c>
      <c r="I107" s="2"/>
    </row>
    <row r="108" spans="1:9" s="26" customFormat="1" x14ac:dyDescent="0.2">
      <c r="A108" s="41"/>
      <c r="B108" s="59" t="s">
        <v>193</v>
      </c>
      <c r="C108" s="64">
        <v>3</v>
      </c>
      <c r="D108" s="60">
        <f>VLOOKUP(B108,'[1]por deptos 2011-2017'!$BD$11817:$BF$12353,3,0)</f>
        <v>0</v>
      </c>
      <c r="E108" s="65">
        <f t="shared" si="12"/>
        <v>4.5248868778280547E-3</v>
      </c>
      <c r="F108" s="65" t="str">
        <f t="shared" si="13"/>
        <v/>
      </c>
      <c r="G108" s="65" t="str">
        <f t="shared" si="14"/>
        <v>0</v>
      </c>
      <c r="H108" s="48">
        <f t="shared" si="15"/>
        <v>0</v>
      </c>
      <c r="I108" s="2"/>
    </row>
    <row r="109" spans="1:9" s="26" customFormat="1" x14ac:dyDescent="0.2">
      <c r="A109" s="41"/>
      <c r="B109" s="59" t="s">
        <v>194</v>
      </c>
      <c r="C109" s="64">
        <v>5</v>
      </c>
      <c r="D109" s="60">
        <f>VLOOKUP(B109,'[1]por deptos 2011-2017'!$BD$11817:$BF$12353,3,0)</f>
        <v>7</v>
      </c>
      <c r="E109" s="65">
        <f t="shared" si="12"/>
        <v>7.5414781297134239E-3</v>
      </c>
      <c r="F109" s="65">
        <f t="shared" si="13"/>
        <v>5.7803468208092483E-3</v>
      </c>
      <c r="G109" s="65">
        <f t="shared" si="14"/>
        <v>0.4</v>
      </c>
      <c r="H109" s="48">
        <f t="shared" si="15"/>
        <v>3.0165912518853697E-3</v>
      </c>
      <c r="I109" s="2"/>
    </row>
    <row r="110" spans="1:9" s="26" customFormat="1" x14ac:dyDescent="0.2">
      <c r="A110" s="41"/>
      <c r="B110" s="59" t="s">
        <v>195</v>
      </c>
      <c r="C110" s="64">
        <v>1</v>
      </c>
      <c r="D110" s="60">
        <f>VLOOKUP(B110,'[1]por deptos 2011-2017'!$BD$11817:$BF$12353,3,0)</f>
        <v>4</v>
      </c>
      <c r="E110" s="65">
        <f t="shared" si="12"/>
        <v>1.5082956259426848E-3</v>
      </c>
      <c r="F110" s="65">
        <f t="shared" si="13"/>
        <v>3.3030553261767133E-3</v>
      </c>
      <c r="G110" s="65">
        <f t="shared" si="14"/>
        <v>3</v>
      </c>
      <c r="H110" s="48">
        <f t="shared" si="15"/>
        <v>4.5248868778280547E-3</v>
      </c>
      <c r="I110" s="2"/>
    </row>
    <row r="111" spans="1:9" s="26" customFormat="1" x14ac:dyDescent="0.2">
      <c r="A111" s="41"/>
      <c r="B111" s="59" t="s">
        <v>196</v>
      </c>
      <c r="C111" s="64">
        <v>0</v>
      </c>
      <c r="D111" s="60">
        <f>VLOOKUP(B111,'[1]por deptos 2011-2017'!$BD$11817:$BF$12353,3,0)</f>
        <v>124</v>
      </c>
      <c r="E111" s="65" t="str">
        <f t="shared" si="12"/>
        <v/>
      </c>
      <c r="F111" s="65">
        <f t="shared" si="13"/>
        <v>0.10239471511147812</v>
      </c>
      <c r="G111" s="65" t="str">
        <f t="shared" si="14"/>
        <v>0</v>
      </c>
      <c r="H111" s="48" t="str">
        <f t="shared" si="15"/>
        <v/>
      </c>
      <c r="I111" s="2"/>
    </row>
    <row r="112" spans="1:9" s="26" customFormat="1" x14ac:dyDescent="0.2">
      <c r="A112" s="41"/>
      <c r="B112" s="59" t="s">
        <v>197</v>
      </c>
      <c r="C112" s="64">
        <v>1</v>
      </c>
      <c r="D112" s="60">
        <f>VLOOKUP(B112,'[1]por deptos 2011-2017'!$BD$11817:$BF$12353,3,0)</f>
        <v>20</v>
      </c>
      <c r="E112" s="65">
        <f t="shared" si="12"/>
        <v>1.5082956259426848E-3</v>
      </c>
      <c r="F112" s="65">
        <f t="shared" si="13"/>
        <v>1.6515276630883566E-2</v>
      </c>
      <c r="G112" s="65">
        <f t="shared" si="14"/>
        <v>19</v>
      </c>
      <c r="H112" s="48">
        <f t="shared" si="15"/>
        <v>2.8657616892911013E-2</v>
      </c>
      <c r="I112" s="2"/>
    </row>
    <row r="113" spans="1:9" s="26" customFormat="1" x14ac:dyDescent="0.2">
      <c r="A113" s="41"/>
      <c r="B113" s="59" t="s">
        <v>27</v>
      </c>
      <c r="C113" s="64">
        <v>0</v>
      </c>
      <c r="D113" s="60">
        <f>VLOOKUP(B113,'[1]por deptos 2011-2017'!$BD$11817:$BF$12353,3,0)</f>
        <v>3</v>
      </c>
      <c r="E113" s="65" t="str">
        <f t="shared" si="12"/>
        <v/>
      </c>
      <c r="F113" s="65">
        <f t="shared" si="13"/>
        <v>2.477291494632535E-3</v>
      </c>
      <c r="G113" s="65" t="str">
        <f t="shared" si="14"/>
        <v>0</v>
      </c>
      <c r="H113" s="48" t="str">
        <f t="shared" si="15"/>
        <v/>
      </c>
      <c r="I113" s="2"/>
    </row>
    <row r="114" spans="1:9" s="26" customFormat="1" x14ac:dyDescent="0.2">
      <c r="A114" s="41"/>
      <c r="B114" s="59" t="s">
        <v>198</v>
      </c>
      <c r="C114" s="64">
        <v>2</v>
      </c>
      <c r="D114" s="60">
        <f>VLOOKUP(B114,'[1]por deptos 2011-2017'!$BD$11817:$BF$12353,3,0)</f>
        <v>2</v>
      </c>
      <c r="E114" s="65">
        <f t="shared" si="12"/>
        <v>3.0165912518853697E-3</v>
      </c>
      <c r="F114" s="65">
        <f t="shared" si="13"/>
        <v>1.6515276630883566E-3</v>
      </c>
      <c r="G114" s="65">
        <f t="shared" si="14"/>
        <v>0</v>
      </c>
      <c r="H114" s="48">
        <f t="shared" si="15"/>
        <v>0</v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2011-2017'!$BD$11817:$BF$12353,3,0)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7</v>
      </c>
      <c r="D116" s="60">
        <f>VLOOKUP(B116,'[1]por deptos 2011-2017'!$BD$11817:$BF$12353,3,0)</f>
        <v>21</v>
      </c>
      <c r="E116" s="65">
        <f t="shared" si="12"/>
        <v>1.0558069381598794E-2</v>
      </c>
      <c r="F116" s="65">
        <f t="shared" si="13"/>
        <v>1.7341040462427744E-2</v>
      </c>
      <c r="G116" s="65">
        <f t="shared" si="14"/>
        <v>2</v>
      </c>
      <c r="H116" s="48">
        <f t="shared" si="15"/>
        <v>2.1116138763197588E-2</v>
      </c>
      <c r="I116" s="2"/>
    </row>
    <row r="117" spans="1:9" s="26" customFormat="1" x14ac:dyDescent="0.2">
      <c r="A117" s="41"/>
      <c r="B117" s="59" t="s">
        <v>24</v>
      </c>
      <c r="C117" s="64">
        <v>4</v>
      </c>
      <c r="D117" s="60">
        <f>VLOOKUP(B117,'[1]por deptos 2011-2017'!$BD$11817:$BF$12353,3,0)</f>
        <v>1</v>
      </c>
      <c r="E117" s="65">
        <f t="shared" si="12"/>
        <v>6.0331825037707393E-3</v>
      </c>
      <c r="F117" s="65">
        <f t="shared" si="13"/>
        <v>8.2576383154417832E-4</v>
      </c>
      <c r="G117" s="65">
        <f t="shared" si="14"/>
        <v>-0.75</v>
      </c>
      <c r="H117" s="48">
        <f t="shared" si="15"/>
        <v>-4.5248868778280547E-3</v>
      </c>
      <c r="I117" s="2"/>
    </row>
    <row r="118" spans="1:9" s="26" customFormat="1" x14ac:dyDescent="0.2">
      <c r="A118" s="41"/>
      <c r="B118" s="59" t="s">
        <v>200</v>
      </c>
      <c r="C118" s="64">
        <v>0</v>
      </c>
      <c r="D118" s="60">
        <f>VLOOKUP(B118,'[1]por deptos 2011-2017'!$BD$11817:$BF$12353,3,0)</f>
        <v>5</v>
      </c>
      <c r="E118" s="65" t="str">
        <f t="shared" si="12"/>
        <v/>
      </c>
      <c r="F118" s="65">
        <f t="shared" si="13"/>
        <v>4.1288191577208916E-3</v>
      </c>
      <c r="G118" s="65" t="str">
        <f t="shared" si="14"/>
        <v>0</v>
      </c>
      <c r="H118" s="48" t="str">
        <f t="shared" si="15"/>
        <v/>
      </c>
      <c r="I118" s="2"/>
    </row>
    <row r="119" spans="1:9" s="26" customFormat="1" x14ac:dyDescent="0.2">
      <c r="A119" s="41"/>
      <c r="B119" s="59" t="s">
        <v>25</v>
      </c>
      <c r="C119" s="64">
        <v>1</v>
      </c>
      <c r="D119" s="60">
        <f>VLOOKUP(B119,'[1]por deptos 2011-2017'!$BD$11817:$BF$12353,3,0)</f>
        <v>1</v>
      </c>
      <c r="E119" s="65">
        <f t="shared" si="12"/>
        <v>1.5082956259426848E-3</v>
      </c>
      <c r="F119" s="65">
        <f t="shared" si="13"/>
        <v>8.2576383154417832E-4</v>
      </c>
      <c r="G119" s="65">
        <f t="shared" si="14"/>
        <v>0</v>
      </c>
      <c r="H119" s="48">
        <f t="shared" si="15"/>
        <v>0</v>
      </c>
      <c r="I119" s="2"/>
    </row>
    <row r="120" spans="1:9" s="26" customFormat="1" x14ac:dyDescent="0.2">
      <c r="A120" s="41"/>
      <c r="B120" s="59" t="s">
        <v>23</v>
      </c>
      <c r="C120" s="64">
        <v>0</v>
      </c>
      <c r="D120" s="60">
        <f>VLOOKUP(B120,'[1]por deptos 2011-2017'!$BD$11817:$BF$12353,3,0)</f>
        <v>1</v>
      </c>
      <c r="E120" s="65" t="str">
        <f t="shared" si="12"/>
        <v/>
      </c>
      <c r="F120" s="65">
        <f t="shared" si="13"/>
        <v>8.2576383154417832E-4</v>
      </c>
      <c r="G120" s="65" t="str">
        <f t="shared" si="14"/>
        <v>0</v>
      </c>
      <c r="H120" s="48" t="str">
        <f t="shared" si="15"/>
        <v/>
      </c>
      <c r="I120" s="2"/>
    </row>
    <row r="121" spans="1:9" s="26" customFormat="1" x14ac:dyDescent="0.2">
      <c r="A121" s="41"/>
      <c r="B121" s="59" t="s">
        <v>26</v>
      </c>
      <c r="C121" s="64">
        <v>6</v>
      </c>
      <c r="D121" s="60">
        <f>VLOOKUP(B121,'[1]por deptos 2011-2017'!$BD$11817:$BF$12353,3,0)</f>
        <v>66</v>
      </c>
      <c r="E121" s="65">
        <f t="shared" si="12"/>
        <v>9.0497737556561094E-3</v>
      </c>
      <c r="F121" s="65">
        <f t="shared" si="13"/>
        <v>5.4500412881915775E-2</v>
      </c>
      <c r="G121" s="65">
        <f t="shared" si="14"/>
        <v>10</v>
      </c>
      <c r="H121" s="48">
        <f t="shared" si="15"/>
        <v>9.0497737556561098E-2</v>
      </c>
      <c r="I121" s="2"/>
    </row>
    <row r="122" spans="1:9" s="26" customFormat="1" x14ac:dyDescent="0.2">
      <c r="A122" s="41"/>
      <c r="B122" s="59" t="s">
        <v>201</v>
      </c>
      <c r="C122" s="64">
        <v>13</v>
      </c>
      <c r="D122" s="60">
        <f>VLOOKUP(B122,'[1]por deptos 2011-2017'!$BD$11817:$BF$12353,3,0)</f>
        <v>7</v>
      </c>
      <c r="E122" s="65">
        <f t="shared" si="12"/>
        <v>1.9607843137254902E-2</v>
      </c>
      <c r="F122" s="65">
        <f t="shared" si="13"/>
        <v>5.7803468208092483E-3</v>
      </c>
      <c r="G122" s="65">
        <f t="shared" si="14"/>
        <v>-0.46153846153846156</v>
      </c>
      <c r="H122" s="48">
        <f t="shared" si="15"/>
        <v>-9.0497737556561094E-3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2011-2017'!$BD$11817:$BF$12353,3,0)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5</v>
      </c>
      <c r="D124" s="60">
        <f>VLOOKUP(B124,'[1]por deptos 2011-2017'!$BD$11817:$BF$12353,3,0)</f>
        <v>3</v>
      </c>
      <c r="E124" s="65">
        <f t="shared" si="12"/>
        <v>7.5414781297134239E-3</v>
      </c>
      <c r="F124" s="65">
        <f t="shared" si="13"/>
        <v>2.477291494632535E-3</v>
      </c>
      <c r="G124" s="65">
        <f t="shared" si="14"/>
        <v>-0.4</v>
      </c>
      <c r="H124" s="48">
        <f t="shared" si="15"/>
        <v>-3.0165912518853697E-3</v>
      </c>
      <c r="I124" s="2"/>
    </row>
    <row r="125" spans="1:9" s="26" customFormat="1" x14ac:dyDescent="0.2">
      <c r="A125" s="41"/>
      <c r="B125" s="59" t="s">
        <v>202</v>
      </c>
      <c r="C125" s="64">
        <v>24</v>
      </c>
      <c r="D125" s="60">
        <f>VLOOKUP(B125,'[1]por deptos 2011-2017'!$BD$11817:$BF$12353,3,0)</f>
        <v>10</v>
      </c>
      <c r="E125" s="65">
        <f t="shared" si="12"/>
        <v>3.6199095022624438E-2</v>
      </c>
      <c r="F125" s="65">
        <f t="shared" si="13"/>
        <v>8.2576383154417832E-3</v>
      </c>
      <c r="G125" s="65">
        <f t="shared" si="14"/>
        <v>-0.58333333333333337</v>
      </c>
      <c r="H125" s="48">
        <f t="shared" si="15"/>
        <v>-2.1116138763197592E-2</v>
      </c>
      <c r="I125" s="2"/>
    </row>
    <row r="126" spans="1:9" s="26" customFormat="1" x14ac:dyDescent="0.2">
      <c r="A126" s="41"/>
      <c r="B126" s="59" t="s">
        <v>440</v>
      </c>
      <c r="C126" s="64">
        <v>5</v>
      </c>
      <c r="D126" s="60">
        <f>VLOOKUP(B126,'[1]por deptos 2011-2017'!$BD$11817:$BF$12353,3,0)</f>
        <v>0</v>
      </c>
      <c r="E126" s="65">
        <f t="shared" si="12"/>
        <v>7.5414781297134239E-3</v>
      </c>
      <c r="F126" s="65" t="str">
        <f t="shared" si="13"/>
        <v/>
      </c>
      <c r="G126" s="65" t="str">
        <f t="shared" si="14"/>
        <v>0</v>
      </c>
      <c r="H126" s="48">
        <f t="shared" si="15"/>
        <v>0</v>
      </c>
      <c r="I126" s="2"/>
    </row>
    <row r="127" spans="1:9" s="26" customFormat="1" x14ac:dyDescent="0.2">
      <c r="A127" s="41"/>
      <c r="B127" s="59" t="s">
        <v>441</v>
      </c>
      <c r="C127" s="64">
        <v>300</v>
      </c>
      <c r="D127" s="60">
        <f>VLOOKUP(B127,'[1]por deptos 2011-2017'!$BD$11817:$BF$12353,3,0)</f>
        <v>683</v>
      </c>
      <c r="E127" s="65">
        <f t="shared" si="12"/>
        <v>0.45248868778280543</v>
      </c>
      <c r="F127" s="65">
        <f t="shared" si="13"/>
        <v>0.5639966969446738</v>
      </c>
      <c r="G127" s="65">
        <f t="shared" si="14"/>
        <v>1.2766666666666666</v>
      </c>
      <c r="H127" s="48">
        <f t="shared" si="15"/>
        <v>0.57767722473604821</v>
      </c>
      <c r="I127" s="2"/>
    </row>
    <row r="128" spans="1:9" s="26" customFormat="1" x14ac:dyDescent="0.2">
      <c r="A128" s="41"/>
      <c r="B128" s="59" t="s">
        <v>203</v>
      </c>
      <c r="C128" s="64">
        <v>17</v>
      </c>
      <c r="D128" s="60">
        <f>VLOOKUP(B128,'[1]por deptos 2011-2017'!$BD$11817:$BF$12353,3,0)</f>
        <v>15</v>
      </c>
      <c r="E128" s="65">
        <f t="shared" si="12"/>
        <v>2.564102564102564E-2</v>
      </c>
      <c r="F128" s="65">
        <f t="shared" si="13"/>
        <v>1.2386457473162676E-2</v>
      </c>
      <c r="G128" s="65">
        <f t="shared" si="14"/>
        <v>-0.11764705882352941</v>
      </c>
      <c r="H128" s="48">
        <f t="shared" si="15"/>
        <v>-3.0165912518853692E-3</v>
      </c>
      <c r="I128" s="2"/>
    </row>
    <row r="129" spans="1:9" s="26" customFormat="1" x14ac:dyDescent="0.2">
      <c r="A129" s="41"/>
      <c r="B129" s="59" t="s">
        <v>204</v>
      </c>
      <c r="C129" s="64">
        <v>12</v>
      </c>
      <c r="D129" s="60">
        <f>VLOOKUP(B129,'[1]por deptos 2011-2017'!$BD$11817:$BF$12353,3,0)</f>
        <v>4</v>
      </c>
      <c r="E129" s="65">
        <f t="shared" si="12"/>
        <v>1.8099547511312219E-2</v>
      </c>
      <c r="F129" s="65">
        <f t="shared" si="13"/>
        <v>3.3030553261767133E-3</v>
      </c>
      <c r="G129" s="65">
        <f t="shared" si="14"/>
        <v>-0.66666666666666663</v>
      </c>
      <c r="H129" s="48">
        <f t="shared" si="15"/>
        <v>-1.2066365007541479E-2</v>
      </c>
      <c r="I129" s="2"/>
    </row>
    <row r="130" spans="1:9" s="26" customFormat="1" x14ac:dyDescent="0.2">
      <c r="A130" s="41"/>
      <c r="B130" s="59" t="s">
        <v>28</v>
      </c>
      <c r="C130" s="64">
        <v>7</v>
      </c>
      <c r="D130" s="60">
        <f>VLOOKUP(B130,'[1]por deptos 2011-2017'!$BD$11817:$BF$12353,3,0)</f>
        <v>1</v>
      </c>
      <c r="E130" s="65">
        <f t="shared" si="12"/>
        <v>1.0558069381598794E-2</v>
      </c>
      <c r="F130" s="65">
        <f t="shared" si="13"/>
        <v>8.2576383154417832E-4</v>
      </c>
      <c r="G130" s="65">
        <f t="shared" si="14"/>
        <v>-0.8571428571428571</v>
      </c>
      <c r="H130" s="48">
        <f t="shared" si="15"/>
        <v>-9.0497737556561094E-3</v>
      </c>
      <c r="I130" s="2"/>
    </row>
    <row r="131" spans="1:9" s="26" customFormat="1" x14ac:dyDescent="0.2">
      <c r="A131" s="41"/>
      <c r="B131" s="59" t="s">
        <v>32</v>
      </c>
      <c r="C131" s="64">
        <v>0</v>
      </c>
      <c r="D131" s="60">
        <f>VLOOKUP(B131,'[1]por deptos 2011-2017'!$BD$11817:$BF$12353,3,0)</f>
        <v>0</v>
      </c>
      <c r="E131" s="65" t="str">
        <f t="shared" si="12"/>
        <v/>
      </c>
      <c r="F131" s="65" t="str">
        <f t="shared" si="13"/>
        <v/>
      </c>
      <c r="G131" s="65" t="str">
        <f t="shared" si="14"/>
        <v>0</v>
      </c>
      <c r="H131" s="48" t="str">
        <f t="shared" si="15"/>
        <v/>
      </c>
      <c r="I131" s="2"/>
    </row>
    <row r="132" spans="1:9" s="26" customFormat="1" x14ac:dyDescent="0.2">
      <c r="A132" s="40"/>
      <c r="B132" s="59" t="s">
        <v>542</v>
      </c>
      <c r="C132" s="64">
        <v>15</v>
      </c>
      <c r="D132" s="60">
        <f>VLOOKUP(B132,'[1]por deptos 2011-2017'!$BD$11817:$BF$12353,3,0)</f>
        <v>2</v>
      </c>
      <c r="E132" s="65">
        <f t="shared" ref="E132" si="36">+IF(C132=0,"",C132/C$73)</f>
        <v>2.2624434389140271E-2</v>
      </c>
      <c r="F132" s="65">
        <f t="shared" ref="F132" si="37">+IF(D132=0,"",D132/D$73)</f>
        <v>1.6515276630883566E-3</v>
      </c>
      <c r="G132" s="65">
        <f t="shared" ref="G132" si="38">+IF(OR(AND(D132=0),(C132=0)),"0",((D132-C132)/C132))</f>
        <v>-0.8666666666666667</v>
      </c>
      <c r="H132" s="48">
        <f t="shared" ref="H132" si="39">+IF(OR(AND(E132=""),(G132="")),"",E132*G132)</f>
        <v>-1.9607843137254902E-2</v>
      </c>
      <c r="I132" s="2"/>
    </row>
    <row r="133" spans="1:9" s="26" customFormat="1" x14ac:dyDescent="0.2">
      <c r="A133" s="41"/>
      <c r="B133" s="59" t="s">
        <v>30</v>
      </c>
      <c r="C133" s="64">
        <v>8</v>
      </c>
      <c r="D133" s="60">
        <f>VLOOKUP(B133,'[1]por deptos 2011-2017'!$BD$11817:$BF$12353,3,0)</f>
        <v>2</v>
      </c>
      <c r="E133" s="65">
        <f t="shared" si="12"/>
        <v>1.2066365007541479E-2</v>
      </c>
      <c r="F133" s="65">
        <f t="shared" si="13"/>
        <v>1.6515276630883566E-3</v>
      </c>
      <c r="G133" s="65">
        <f t="shared" si="14"/>
        <v>-0.75</v>
      </c>
      <c r="H133" s="48">
        <f t="shared" si="15"/>
        <v>-9.0497737556561094E-3</v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2011-2017'!$BD$11817:$BF$12353,3,0)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0</v>
      </c>
      <c r="D135" s="60">
        <f>VLOOKUP(B135,'[1]por deptos 2011-2017'!$BD$11817:$BF$12353,3,0)</f>
        <v>0</v>
      </c>
      <c r="E135" s="65" t="str">
        <f t="shared" si="12"/>
        <v/>
      </c>
      <c r="F135" s="65" t="str">
        <f t="shared" si="13"/>
        <v/>
      </c>
      <c r="G135" s="65" t="str">
        <f t="shared" si="14"/>
        <v>0</v>
      </c>
      <c r="H135" s="48" t="str">
        <f t="shared" si="15"/>
        <v/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2011-2017'!$BD$11817:$BF$12353,3,0)</f>
        <v>1</v>
      </c>
      <c r="E136" s="65" t="str">
        <f t="shared" si="12"/>
        <v/>
      </c>
      <c r="F136" s="65">
        <f t="shared" si="13"/>
        <v>8.2576383154417832E-4</v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2011-2017'!$BD$11817:$BF$12353,3,0)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1</v>
      </c>
      <c r="D138" s="60">
        <f>VLOOKUP(B138,'[1]por deptos 2011-2017'!$BD$11817:$BF$12353,3,0)</f>
        <v>0</v>
      </c>
      <c r="E138" s="65">
        <f t="shared" si="12"/>
        <v>1.5082956259426848E-3</v>
      </c>
      <c r="F138" s="65" t="str">
        <f t="shared" si="13"/>
        <v/>
      </c>
      <c r="G138" s="65" t="str">
        <f t="shared" si="14"/>
        <v>0</v>
      </c>
      <c r="H138" s="48">
        <f t="shared" si="15"/>
        <v>0</v>
      </c>
      <c r="I138" s="2"/>
    </row>
    <row r="139" spans="1:9" s="26" customFormat="1" ht="24" x14ac:dyDescent="0.2">
      <c r="A139" s="41"/>
      <c r="B139" s="59" t="s">
        <v>442</v>
      </c>
      <c r="C139" s="64">
        <v>2</v>
      </c>
      <c r="D139" s="60">
        <f>VLOOKUP(B139,'[1]por deptos 2011-2017'!$BD$11817:$BF$12353,3,0)</f>
        <v>0</v>
      </c>
      <c r="E139" s="65">
        <f t="shared" si="12"/>
        <v>3.0165912518853697E-3</v>
      </c>
      <c r="F139" s="65" t="str">
        <f t="shared" si="13"/>
        <v/>
      </c>
      <c r="G139" s="65" t="str">
        <f t="shared" si="14"/>
        <v>0</v>
      </c>
      <c r="H139" s="48">
        <f t="shared" si="15"/>
        <v>0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2011-2017'!$BD$11817:$BF$12353,3,0)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2011-2017'!$BD$11817:$BF$12353,3,0)</f>
        <v>0</v>
      </c>
      <c r="E141" s="65" t="str">
        <f t="shared" si="12"/>
        <v/>
      </c>
      <c r="F141" s="65" t="str">
        <f t="shared" si="13"/>
        <v/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2011-2017'!$BD$11817:$BF$12353,3,0)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1</v>
      </c>
      <c r="D143" s="60">
        <f>VLOOKUP(B143,'[1]por deptos 2011-2017'!$BD$11817:$BF$12353,3,0)</f>
        <v>0</v>
      </c>
      <c r="E143" s="65">
        <f t="shared" si="12"/>
        <v>1.5082956259426848E-3</v>
      </c>
      <c r="F143" s="65" t="str">
        <f t="shared" si="13"/>
        <v/>
      </c>
      <c r="G143" s="65" t="str">
        <f t="shared" si="14"/>
        <v>0</v>
      </c>
      <c r="H143" s="48">
        <f t="shared" si="15"/>
        <v>0</v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2011-2017'!$BD$11817:$BF$12353,3,0)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2011-2017'!$BD$11817:$BF$12353,3,0)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2011-2017'!$BD$11817:$BF$12353,3,0)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2</v>
      </c>
      <c r="D147" s="60">
        <f>VLOOKUP(B147,'[1]por deptos 2011-2017'!$BD$11817:$BF$12353,3,0)</f>
        <v>0</v>
      </c>
      <c r="E147" s="65">
        <f t="shared" ref="E147:E155" si="48">+IF(C147=0,"",C147/C$73)</f>
        <v>3.0165912518853697E-3</v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>
        <f t="shared" ref="H147:H155" si="51">+IF(OR(AND(E147=""),(G147="")),"",E147*G147)</f>
        <v>0</v>
      </c>
      <c r="I147" s="2"/>
    </row>
    <row r="148" spans="1:9" s="26" customFormat="1" x14ac:dyDescent="0.2">
      <c r="A148" s="41"/>
      <c r="B148" s="59" t="s">
        <v>34</v>
      </c>
      <c r="C148" s="64">
        <v>1</v>
      </c>
      <c r="D148" s="60">
        <f>VLOOKUP(B148,'[1]por deptos 2011-2017'!$BD$11817:$BF$12353,3,0)</f>
        <v>3</v>
      </c>
      <c r="E148" s="65">
        <f t="shared" si="48"/>
        <v>1.5082956259426848E-3</v>
      </c>
      <c r="F148" s="65">
        <f t="shared" si="49"/>
        <v>2.477291494632535E-3</v>
      </c>
      <c r="G148" s="65">
        <f t="shared" si="50"/>
        <v>2</v>
      </c>
      <c r="H148" s="48">
        <f t="shared" si="51"/>
        <v>3.0165912518853697E-3</v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2011-2017'!$BD$11817:$BF$12353,3,0)</f>
        <v>0</v>
      </c>
      <c r="E149" s="65" t="str">
        <f t="shared" si="48"/>
        <v/>
      </c>
      <c r="F149" s="65" t="str">
        <f t="shared" si="49"/>
        <v/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6</v>
      </c>
      <c r="D150" s="60">
        <f>VLOOKUP(B150,'[1]por deptos 2011-2017'!$BD$11817:$BF$12353,3,0)</f>
        <v>1</v>
      </c>
      <c r="E150" s="65">
        <f t="shared" si="48"/>
        <v>9.0497737556561094E-3</v>
      </c>
      <c r="F150" s="65">
        <f t="shared" si="49"/>
        <v>8.2576383154417832E-4</v>
      </c>
      <c r="G150" s="65">
        <f t="shared" si="50"/>
        <v>-0.83333333333333337</v>
      </c>
      <c r="H150" s="48">
        <f t="shared" si="51"/>
        <v>-7.5414781297134248E-3</v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2011-2017'!$BD$11817:$BF$12353,3,0)</f>
        <v>0</v>
      </c>
      <c r="E151" s="65" t="str">
        <f t="shared" si="48"/>
        <v/>
      </c>
      <c r="F151" s="65" t="str">
        <f t="shared" si="49"/>
        <v/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2011-2017'!$BD$11817:$BF$12353,3,0)</f>
        <v>0</v>
      </c>
      <c r="E152" s="65" t="str">
        <f t="shared" si="48"/>
        <v/>
      </c>
      <c r="F152" s="65" t="str">
        <f t="shared" si="49"/>
        <v/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0</v>
      </c>
      <c r="D153" s="60">
        <f>VLOOKUP(B153,'[1]por deptos 2011-2017'!$BD$11817:$BF$12353,3,0)</f>
        <v>0</v>
      </c>
      <c r="E153" s="65" t="str">
        <f t="shared" si="48"/>
        <v/>
      </c>
      <c r="F153" s="65" t="str">
        <f t="shared" si="49"/>
        <v/>
      </c>
      <c r="G153" s="65" t="str">
        <f t="shared" si="50"/>
        <v>0</v>
      </c>
      <c r="H153" s="48" t="str">
        <f t="shared" si="51"/>
        <v/>
      </c>
      <c r="I153" s="2"/>
    </row>
    <row r="154" spans="1:9" s="26" customFormat="1" x14ac:dyDescent="0.2">
      <c r="A154" s="41"/>
      <c r="B154" s="59" t="s">
        <v>37</v>
      </c>
      <c r="C154" s="64">
        <v>3</v>
      </c>
      <c r="D154" s="60">
        <f>VLOOKUP(B154,'[1]por deptos 2011-2017'!$BD$11817:$BF$12353,3,0)</f>
        <v>0</v>
      </c>
      <c r="E154" s="65">
        <f t="shared" si="48"/>
        <v>4.5248868778280547E-3</v>
      </c>
      <c r="F154" s="65" t="str">
        <f t="shared" si="49"/>
        <v/>
      </c>
      <c r="G154" s="65" t="str">
        <f t="shared" si="50"/>
        <v>0</v>
      </c>
      <c r="H154" s="48">
        <f t="shared" si="51"/>
        <v>0</v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2011-2017'!$BD$11817:$BF$12353,3,0)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15</v>
      </c>
      <c r="D156" s="60">
        <f>VLOOKUP(B156,'[1]por deptos 2011-2017'!$BD$11817:$BF$12353,3,0)</f>
        <v>21</v>
      </c>
      <c r="E156" s="65">
        <f t="shared" ref="E156:E159" si="52">+IF(C156=0,"",C156/C$73)</f>
        <v>2.2624434389140271E-2</v>
      </c>
      <c r="F156" s="65">
        <f t="shared" ref="F156:F159" si="53">+IF(D156=0,"",D156/D$73)</f>
        <v>1.7341040462427744E-2</v>
      </c>
      <c r="G156" s="65">
        <f t="shared" ref="G156:G159" si="54">+IF(OR(AND(D156=0),(C156=0)),"0",((D156-C156)/C156))</f>
        <v>0.4</v>
      </c>
      <c r="H156" s="48">
        <f t="shared" ref="H156:H159" si="55">+IF(OR(AND(E156=""),(G156="")),"",E156*G156)</f>
        <v>9.0497737556561094E-3</v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2011-2017'!$BD$11817:$BF$12353,3,0)</f>
        <v>0</v>
      </c>
      <c r="E157" s="65" t="str">
        <f t="shared" si="52"/>
        <v/>
      </c>
      <c r="F157" s="65" t="str">
        <f t="shared" si="53"/>
        <v/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2011-2017'!$BD$11817:$BF$12353,3,0)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2011-2017'!$BD$11817:$BF$12353,3,0)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819</v>
      </c>
      <c r="D165" s="23">
        <f>SUM(D166:D327)</f>
        <v>669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-0.18315018315018314</v>
      </c>
      <c r="H165" s="25">
        <f>+IF(OR(AND(E165=""),(G165="")),"",E165*G165)</f>
        <v>-0.18315018315018314</v>
      </c>
    </row>
    <row r="166" spans="1:9" s="26" customFormat="1" x14ac:dyDescent="0.2">
      <c r="A166" s="41"/>
      <c r="B166" s="69" t="s">
        <v>445</v>
      </c>
      <c r="C166" s="73">
        <v>3</v>
      </c>
      <c r="D166" s="74">
        <f>VLOOKUP(B166,'[1]por deptos 2011-2017'!$BD$11817:$BF$12353,3,0)</f>
        <v>1</v>
      </c>
      <c r="E166" s="71">
        <f>+IF(C166=0,"",C166/C$165)</f>
        <v>3.663003663003663E-3</v>
      </c>
      <c r="F166" s="71">
        <f>+IF(D166=0,"",D166/D$165)</f>
        <v>1.4947683109118087E-3</v>
      </c>
      <c r="G166" s="71">
        <f>+IF(OR(AND(D166=0),(C166=0)),"0",((D166-C166)/C166))</f>
        <v>-0.66666666666666663</v>
      </c>
      <c r="H166" s="72">
        <f>+IF(OR(AND(E166=""),(G166="")),"",E166*G166)</f>
        <v>-2.442002442002442E-3</v>
      </c>
      <c r="I166" s="2"/>
    </row>
    <row r="167" spans="1:9" s="26" customFormat="1" x14ac:dyDescent="0.2">
      <c r="A167" s="41"/>
      <c r="B167" s="70" t="s">
        <v>590</v>
      </c>
      <c r="C167" s="73">
        <v>1</v>
      </c>
      <c r="D167" s="74">
        <f>VLOOKUP(B167,'[1]por deptos 2011-2017'!$BD$11817:$BF$12353,3,0)</f>
        <v>4</v>
      </c>
      <c r="E167" s="65">
        <f t="shared" ref="E167:E237" si="56">+IF(C167=0,"",C167/C$165)</f>
        <v>1.221001221001221E-3</v>
      </c>
      <c r="F167" s="65">
        <f t="shared" ref="F167:F237" si="57">+IF(D167=0,"",D167/D$165)</f>
        <v>5.9790732436472349E-3</v>
      </c>
      <c r="G167" s="65">
        <f t="shared" ref="G167:G237" si="58">+IF(OR(AND(D167=0),(C167=0)),"0",((D167-C167)/C167))</f>
        <v>3</v>
      </c>
      <c r="H167" s="48">
        <f t="shared" ref="H167:H237" si="59">+IF(OR(AND(E167=""),(G167="")),"",E167*G167)</f>
        <v>3.663003663003663E-3</v>
      </c>
      <c r="I167" s="2"/>
    </row>
    <row r="168" spans="1:9" s="26" customFormat="1" ht="24" x14ac:dyDescent="0.2">
      <c r="A168" s="41"/>
      <c r="B168" s="70" t="s">
        <v>446</v>
      </c>
      <c r="C168" s="73">
        <v>2</v>
      </c>
      <c r="D168" s="74">
        <f>VLOOKUP(B168,'[1]por deptos 2011-2017'!$BD$11817:$BF$12353,3,0)</f>
        <v>0</v>
      </c>
      <c r="E168" s="65">
        <f t="shared" si="56"/>
        <v>2.442002442002442E-3</v>
      </c>
      <c r="F168" s="65" t="str">
        <f t="shared" si="57"/>
        <v/>
      </c>
      <c r="G168" s="65" t="str">
        <f t="shared" si="58"/>
        <v>0</v>
      </c>
      <c r="H168" s="48">
        <f t="shared" si="59"/>
        <v>0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2011-2017'!$BD$11817:$BF$12353,3,0)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3</v>
      </c>
      <c r="D170" s="74">
        <f>VLOOKUP(B170,'[1]por deptos 2011-2017'!$BD$11817:$BF$12353,3,0)</f>
        <v>6</v>
      </c>
      <c r="E170" s="65">
        <f t="shared" si="56"/>
        <v>3.663003663003663E-3</v>
      </c>
      <c r="F170" s="65">
        <f t="shared" si="57"/>
        <v>8.9686098654708519E-3</v>
      </c>
      <c r="G170" s="65">
        <f t="shared" si="58"/>
        <v>1</v>
      </c>
      <c r="H170" s="48">
        <f t="shared" si="59"/>
        <v>3.663003663003663E-3</v>
      </c>
      <c r="I170" s="2"/>
    </row>
    <row r="171" spans="1:9" s="26" customFormat="1" x14ac:dyDescent="0.2">
      <c r="A171" s="41"/>
      <c r="B171" s="70" t="s">
        <v>42</v>
      </c>
      <c r="C171" s="73">
        <v>60</v>
      </c>
      <c r="D171" s="74">
        <f>VLOOKUP(B171,'[1]por deptos 2011-2017'!$BD$11817:$BF$12353,3,0)</f>
        <v>72</v>
      </c>
      <c r="E171" s="65">
        <f t="shared" si="56"/>
        <v>7.3260073260073263E-2</v>
      </c>
      <c r="F171" s="65">
        <f t="shared" si="57"/>
        <v>0.10762331838565023</v>
      </c>
      <c r="G171" s="65">
        <f t="shared" si="58"/>
        <v>0.2</v>
      </c>
      <c r="H171" s="48">
        <f t="shared" si="59"/>
        <v>1.4652014652014654E-2</v>
      </c>
      <c r="I171" s="2"/>
    </row>
    <row r="172" spans="1:9" s="26" customFormat="1" x14ac:dyDescent="0.2">
      <c r="A172" s="41"/>
      <c r="B172" s="70" t="s">
        <v>592</v>
      </c>
      <c r="C172" s="73">
        <v>0</v>
      </c>
      <c r="D172" s="74">
        <f>VLOOKUP(B172,'[1]por deptos 2011-2017'!$BD$11817:$BF$12353,3,0)</f>
        <v>2</v>
      </c>
      <c r="E172" s="65" t="str">
        <f t="shared" si="56"/>
        <v/>
      </c>
      <c r="F172" s="65">
        <f t="shared" si="57"/>
        <v>2.9895366218236174E-3</v>
      </c>
      <c r="G172" s="65" t="str">
        <f t="shared" si="58"/>
        <v>0</v>
      </c>
      <c r="H172" s="48" t="str">
        <f t="shared" si="59"/>
        <v/>
      </c>
      <c r="I172" s="2"/>
    </row>
    <row r="173" spans="1:9" s="26" customFormat="1" x14ac:dyDescent="0.2">
      <c r="A173" s="41"/>
      <c r="B173" s="70" t="s">
        <v>593</v>
      </c>
      <c r="C173" s="73">
        <v>5</v>
      </c>
      <c r="D173" s="74">
        <f>VLOOKUP(B173,'[1]por deptos 2011-2017'!$BD$11817:$BF$12353,3,0)</f>
        <v>3</v>
      </c>
      <c r="E173" s="65">
        <f t="shared" si="56"/>
        <v>6.105006105006105E-3</v>
      </c>
      <c r="F173" s="65">
        <f t="shared" si="57"/>
        <v>4.4843049327354259E-3</v>
      </c>
      <c r="G173" s="65">
        <f t="shared" si="58"/>
        <v>-0.4</v>
      </c>
      <c r="H173" s="48">
        <f t="shared" si="59"/>
        <v>-2.442002442002442E-3</v>
      </c>
      <c r="I173" s="2"/>
    </row>
    <row r="174" spans="1:9" s="26" customFormat="1" x14ac:dyDescent="0.2">
      <c r="A174" s="41"/>
      <c r="B174" s="70" t="s">
        <v>594</v>
      </c>
      <c r="C174" s="73">
        <v>2</v>
      </c>
      <c r="D174" s="74">
        <f>VLOOKUP(B174,'[1]por deptos 2011-2017'!$BD$11817:$BF$12353,3,0)</f>
        <v>0</v>
      </c>
      <c r="E174" s="65">
        <f t="shared" si="56"/>
        <v>2.442002442002442E-3</v>
      </c>
      <c r="F174" s="65" t="str">
        <f t="shared" si="57"/>
        <v/>
      </c>
      <c r="G174" s="65" t="str">
        <f t="shared" si="58"/>
        <v>0</v>
      </c>
      <c r="H174" s="48">
        <f t="shared" si="59"/>
        <v>0</v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2011-2017'!$BD$11817:$BF$12353,3,0)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2011-2017'!$BD$11817:$BF$12353,3,0)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1</v>
      </c>
      <c r="D177" s="74">
        <f>VLOOKUP(B177,'[1]por deptos 2011-2017'!$BD$11817:$BF$12353,3,0)</f>
        <v>0</v>
      </c>
      <c r="E177" s="65">
        <f t="shared" si="56"/>
        <v>1.221001221001221E-3</v>
      </c>
      <c r="F177" s="65" t="str">
        <f t="shared" si="57"/>
        <v/>
      </c>
      <c r="G177" s="65" t="str">
        <f t="shared" si="58"/>
        <v>0</v>
      </c>
      <c r="H177" s="48">
        <f t="shared" si="59"/>
        <v>0</v>
      </c>
      <c r="I177" s="2"/>
    </row>
    <row r="178" spans="1:9" s="26" customFormat="1" x14ac:dyDescent="0.2">
      <c r="A178" s="41"/>
      <c r="B178" s="70" t="s">
        <v>43</v>
      </c>
      <c r="C178" s="73">
        <v>8</v>
      </c>
      <c r="D178" s="74">
        <f>VLOOKUP(B178,'[1]por deptos 2011-2017'!$BD$11817:$BF$12353,3,0)</f>
        <v>12</v>
      </c>
      <c r="E178" s="65">
        <f t="shared" si="56"/>
        <v>9.768009768009768E-3</v>
      </c>
      <c r="F178" s="65">
        <f t="shared" si="57"/>
        <v>1.7937219730941704E-2</v>
      </c>
      <c r="G178" s="65">
        <f t="shared" si="58"/>
        <v>0.5</v>
      </c>
      <c r="H178" s="48">
        <f t="shared" si="59"/>
        <v>4.884004884004884E-3</v>
      </c>
      <c r="I178" s="2"/>
    </row>
    <row r="179" spans="1:9" s="26" customFormat="1" x14ac:dyDescent="0.2">
      <c r="A179" s="40"/>
      <c r="B179" s="70" t="s">
        <v>534</v>
      </c>
      <c r="C179" s="73">
        <v>13</v>
      </c>
      <c r="D179" s="74">
        <f>VLOOKUP(B179,'[1]por deptos 2011-2017'!$BD$11817:$BF$12353,3,0)</f>
        <v>5</v>
      </c>
      <c r="E179" s="65">
        <f t="shared" ref="E179" si="60">+IF(C179=0,"",C179/C$165)</f>
        <v>1.5873015873015872E-2</v>
      </c>
      <c r="F179" s="65">
        <f t="shared" ref="F179" si="61">+IF(D179=0,"",D179/D$165)</f>
        <v>7.4738415545590429E-3</v>
      </c>
      <c r="G179" s="65">
        <f t="shared" ref="G179" si="62">+IF(OR(AND(D179=0),(C179=0)),"0",((D179-C179)/C179))</f>
        <v>-0.61538461538461542</v>
      </c>
      <c r="H179" s="48">
        <f t="shared" ref="H179" si="63">+IF(OR(AND(E179=""),(G179="")),"",E179*G179)</f>
        <v>-9.768009768009768E-3</v>
      </c>
      <c r="I179" s="2"/>
    </row>
    <row r="180" spans="1:9" s="26" customFormat="1" x14ac:dyDescent="0.2">
      <c r="A180" s="41"/>
      <c r="B180" s="70" t="s">
        <v>448</v>
      </c>
      <c r="C180" s="73">
        <v>2</v>
      </c>
      <c r="D180" s="74">
        <f>VLOOKUP(B180,'[1]por deptos 2011-2017'!$BD$11817:$BF$12353,3,0)</f>
        <v>6</v>
      </c>
      <c r="E180" s="65">
        <f t="shared" si="56"/>
        <v>2.442002442002442E-3</v>
      </c>
      <c r="F180" s="65">
        <f t="shared" si="57"/>
        <v>8.9686098654708519E-3</v>
      </c>
      <c r="G180" s="65">
        <f t="shared" si="58"/>
        <v>2</v>
      </c>
      <c r="H180" s="48">
        <f t="shared" si="59"/>
        <v>4.884004884004884E-3</v>
      </c>
      <c r="I180" s="2"/>
    </row>
    <row r="181" spans="1:9" s="26" customFormat="1" x14ac:dyDescent="0.2">
      <c r="A181" s="41"/>
      <c r="B181" s="70" t="s">
        <v>595</v>
      </c>
      <c r="C181" s="73">
        <v>6</v>
      </c>
      <c r="D181" s="74">
        <f>VLOOKUP(B181,'[1]por deptos 2011-2017'!$BD$11817:$BF$12353,3,0)</f>
        <v>5</v>
      </c>
      <c r="E181" s="65">
        <f t="shared" si="56"/>
        <v>7.326007326007326E-3</v>
      </c>
      <c r="F181" s="65">
        <f t="shared" si="57"/>
        <v>7.4738415545590429E-3</v>
      </c>
      <c r="G181" s="65">
        <f t="shared" si="58"/>
        <v>-0.16666666666666666</v>
      </c>
      <c r="H181" s="48">
        <f t="shared" si="59"/>
        <v>-1.221001221001221E-3</v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2011-2017'!$BD$11817:$BF$12353,3,0)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2011-2017'!$BD$11817:$BF$12353,3,0)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0</v>
      </c>
      <c r="D184" s="74">
        <f>VLOOKUP(B184,'[1]por deptos 2011-2017'!$BD$11817:$BF$12353,3,0)</f>
        <v>0</v>
      </c>
      <c r="E184" s="65" t="str">
        <f t="shared" ref="E184:E185" si="64">+IF(C184=0,"",C184/C$165)</f>
        <v/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 t="str">
        <f t="shared" ref="H184:H185" si="67">+IF(OR(AND(E184=""),(G184="")),"",E184*G184)</f>
        <v/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2011-2017'!$BD$11817:$BF$12353,3,0)</f>
        <v>0</v>
      </c>
      <c r="E185" s="65" t="str">
        <f t="shared" si="64"/>
        <v/>
      </c>
      <c r="F185" s="65" t="str">
        <f t="shared" si="65"/>
        <v/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7</v>
      </c>
      <c r="D186" s="74">
        <f>VLOOKUP(B186,'[1]por deptos 2011-2017'!$BD$11817:$BF$12353,3,0)</f>
        <v>26</v>
      </c>
      <c r="E186" s="65">
        <f t="shared" si="56"/>
        <v>8.5470085470085479E-3</v>
      </c>
      <c r="F186" s="65">
        <f t="shared" si="57"/>
        <v>3.8863976083707022E-2</v>
      </c>
      <c r="G186" s="65">
        <f t="shared" si="58"/>
        <v>2.7142857142857144</v>
      </c>
      <c r="H186" s="48">
        <f t="shared" si="59"/>
        <v>2.3199023199023203E-2</v>
      </c>
      <c r="I186" s="2"/>
    </row>
    <row r="187" spans="1:9" s="26" customFormat="1" x14ac:dyDescent="0.2">
      <c r="A187" s="41"/>
      <c r="B187" s="70" t="s">
        <v>216</v>
      </c>
      <c r="C187" s="73">
        <v>2</v>
      </c>
      <c r="D187" s="74">
        <f>VLOOKUP(B187,'[1]por deptos 2011-2017'!$BD$11817:$BF$12353,3,0)</f>
        <v>19</v>
      </c>
      <c r="E187" s="65">
        <f t="shared" si="56"/>
        <v>2.442002442002442E-3</v>
      </c>
      <c r="F187" s="65">
        <f t="shared" si="57"/>
        <v>2.8400597907324365E-2</v>
      </c>
      <c r="G187" s="65">
        <f t="shared" si="58"/>
        <v>8.5</v>
      </c>
      <c r="H187" s="48">
        <f t="shared" si="59"/>
        <v>2.0757020757020756E-2</v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2011-2017'!$BD$11817:$BF$12353,3,0)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2011-2017'!$BD$11817:$BF$12353,3,0)</f>
        <v>1</v>
      </c>
      <c r="E189" s="65" t="str">
        <f t="shared" ref="E189" si="68">+IF(C189=0,"",C189/C$165)</f>
        <v/>
      </c>
      <c r="F189" s="65">
        <f t="shared" ref="F189" si="69">+IF(D189=0,"",D189/D$165)</f>
        <v>1.4947683109118087E-3</v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2011-2017'!$BD$11817:$BF$12353,3,0)</f>
        <v>0</v>
      </c>
      <c r="E190" s="65" t="str">
        <f t="shared" si="56"/>
        <v/>
      </c>
      <c r="F190" s="65" t="str">
        <f t="shared" si="57"/>
        <v/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0</v>
      </c>
      <c r="D191" s="74">
        <f>VLOOKUP(B191,'[1]por deptos 2011-2017'!$BD$11817:$BF$12353,3,0)</f>
        <v>1</v>
      </c>
      <c r="E191" s="65" t="str">
        <f t="shared" si="56"/>
        <v/>
      </c>
      <c r="F191" s="65">
        <f t="shared" si="57"/>
        <v>1.4947683109118087E-3</v>
      </c>
      <c r="G191" s="65" t="str">
        <f t="shared" si="58"/>
        <v>0</v>
      </c>
      <c r="H191" s="48" t="str">
        <f t="shared" si="59"/>
        <v/>
      </c>
      <c r="I191" s="2"/>
    </row>
    <row r="192" spans="1:9" s="26" customFormat="1" x14ac:dyDescent="0.2">
      <c r="A192" s="40"/>
      <c r="B192" s="70" t="s">
        <v>539</v>
      </c>
      <c r="C192" s="73">
        <v>1</v>
      </c>
      <c r="D192" s="74">
        <f>VLOOKUP(B192,'[1]por deptos 2011-2017'!$BD$11817:$BF$12353,3,0)</f>
        <v>3</v>
      </c>
      <c r="E192" s="65">
        <f t="shared" ref="E192" si="72">+IF(C192=0,"",C192/C$165)</f>
        <v>1.221001221001221E-3</v>
      </c>
      <c r="F192" s="65">
        <f t="shared" ref="F192" si="73">+IF(D192=0,"",D192/D$165)</f>
        <v>4.4843049327354259E-3</v>
      </c>
      <c r="G192" s="65">
        <f t="shared" ref="G192" si="74">+IF(OR(AND(D192=0),(C192=0)),"0",((D192-C192)/C192))</f>
        <v>2</v>
      </c>
      <c r="H192" s="48">
        <f t="shared" ref="H192" si="75">+IF(OR(AND(E192=""),(G192="")),"",E192*G192)</f>
        <v>2.442002442002442E-3</v>
      </c>
      <c r="I192" s="2"/>
    </row>
    <row r="193" spans="1:9" s="26" customFormat="1" x14ac:dyDescent="0.2">
      <c r="A193" s="41"/>
      <c r="B193" s="70" t="s">
        <v>219</v>
      </c>
      <c r="C193" s="73">
        <v>13</v>
      </c>
      <c r="D193" s="74">
        <f>VLOOKUP(B193,'[1]por deptos 2011-2017'!$BD$11817:$BF$12353,3,0)</f>
        <v>12</v>
      </c>
      <c r="E193" s="65">
        <f t="shared" si="56"/>
        <v>1.5873015873015872E-2</v>
      </c>
      <c r="F193" s="65">
        <f t="shared" si="57"/>
        <v>1.7937219730941704E-2</v>
      </c>
      <c r="G193" s="65">
        <f t="shared" si="58"/>
        <v>-7.6923076923076927E-2</v>
      </c>
      <c r="H193" s="48">
        <f t="shared" si="59"/>
        <v>-1.221001221001221E-3</v>
      </c>
      <c r="I193" s="2"/>
    </row>
    <row r="194" spans="1:9" s="26" customFormat="1" x14ac:dyDescent="0.2">
      <c r="A194" s="41"/>
      <c r="B194" s="70" t="s">
        <v>220</v>
      </c>
      <c r="C194" s="73">
        <v>27</v>
      </c>
      <c r="D194" s="74">
        <f>VLOOKUP(B194,'[1]por deptos 2011-2017'!$BD$11817:$BF$12353,3,0)</f>
        <v>35</v>
      </c>
      <c r="E194" s="65">
        <f t="shared" si="56"/>
        <v>3.2967032967032968E-2</v>
      </c>
      <c r="F194" s="65">
        <f t="shared" si="57"/>
        <v>5.2316890881913304E-2</v>
      </c>
      <c r="G194" s="65">
        <f t="shared" si="58"/>
        <v>0.29629629629629628</v>
      </c>
      <c r="H194" s="48">
        <f t="shared" si="59"/>
        <v>9.768009768009768E-3</v>
      </c>
      <c r="I194" s="2"/>
    </row>
    <row r="195" spans="1:9" s="26" customFormat="1" x14ac:dyDescent="0.2">
      <c r="A195" s="41"/>
      <c r="B195" s="70" t="s">
        <v>221</v>
      </c>
      <c r="C195" s="73">
        <v>5</v>
      </c>
      <c r="D195" s="74">
        <f>VLOOKUP(B195,'[1]por deptos 2011-2017'!$BD$11817:$BF$12353,3,0)</f>
        <v>17</v>
      </c>
      <c r="E195" s="65">
        <f t="shared" si="56"/>
        <v>6.105006105006105E-3</v>
      </c>
      <c r="F195" s="65">
        <f t="shared" si="57"/>
        <v>2.5411061285500747E-2</v>
      </c>
      <c r="G195" s="65">
        <f t="shared" si="58"/>
        <v>2.4</v>
      </c>
      <c r="H195" s="48">
        <f t="shared" si="59"/>
        <v>1.4652014652014652E-2</v>
      </c>
      <c r="I195" s="2"/>
    </row>
    <row r="196" spans="1:9" s="26" customFormat="1" x14ac:dyDescent="0.2">
      <c r="A196" s="41"/>
      <c r="B196" s="70" t="s">
        <v>222</v>
      </c>
      <c r="C196" s="73">
        <v>21</v>
      </c>
      <c r="D196" s="74">
        <f>VLOOKUP(B196,'[1]por deptos 2011-2017'!$BD$11817:$BF$12353,3,0)</f>
        <v>56</v>
      </c>
      <c r="E196" s="65">
        <f t="shared" si="56"/>
        <v>2.564102564102564E-2</v>
      </c>
      <c r="F196" s="65">
        <f t="shared" si="57"/>
        <v>8.3707025411061287E-2</v>
      </c>
      <c r="G196" s="65">
        <f t="shared" si="58"/>
        <v>1.6666666666666667</v>
      </c>
      <c r="H196" s="48">
        <f t="shared" si="59"/>
        <v>4.2735042735042736E-2</v>
      </c>
      <c r="I196" s="2"/>
    </row>
    <row r="197" spans="1:9" s="26" customFormat="1" x14ac:dyDescent="0.2">
      <c r="A197" s="41"/>
      <c r="B197" s="70" t="s">
        <v>450</v>
      </c>
      <c r="C197" s="73">
        <v>4</v>
      </c>
      <c r="D197" s="74">
        <f>VLOOKUP(B197,'[1]por deptos 2011-2017'!$BD$11817:$BF$12353,3,0)</f>
        <v>0</v>
      </c>
      <c r="E197" s="65">
        <f t="shared" si="56"/>
        <v>4.884004884004884E-3</v>
      </c>
      <c r="F197" s="65" t="str">
        <f t="shared" si="57"/>
        <v/>
      </c>
      <c r="G197" s="65" t="str">
        <f t="shared" si="58"/>
        <v>0</v>
      </c>
      <c r="H197" s="48">
        <f t="shared" si="59"/>
        <v>0</v>
      </c>
      <c r="I197" s="2"/>
    </row>
    <row r="198" spans="1:9" s="26" customFormat="1" x14ac:dyDescent="0.2">
      <c r="A198" s="41"/>
      <c r="B198" s="70" t="s">
        <v>451</v>
      </c>
      <c r="C198" s="73">
        <v>11</v>
      </c>
      <c r="D198" s="74">
        <f>VLOOKUP(B198,'[1]por deptos 2011-2017'!$BD$11817:$BF$12353,3,0)</f>
        <v>3</v>
      </c>
      <c r="E198" s="65">
        <f t="shared" si="56"/>
        <v>1.3431013431013432E-2</v>
      </c>
      <c r="F198" s="65">
        <f t="shared" si="57"/>
        <v>4.4843049327354259E-3</v>
      </c>
      <c r="G198" s="65">
        <f t="shared" si="58"/>
        <v>-0.72727272727272729</v>
      </c>
      <c r="H198" s="48">
        <f t="shared" si="59"/>
        <v>-9.7680097680097697E-3</v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2011-2017'!$BD$11817:$BF$12353,3,0)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12</v>
      </c>
      <c r="D200" s="74">
        <f>VLOOKUP(B200,'[1]por deptos 2011-2017'!$BD$11817:$BF$12353,3,0)</f>
        <v>5</v>
      </c>
      <c r="E200" s="65">
        <f t="shared" ref="E200" si="76">+IF(C200=0,"",C200/C$165)</f>
        <v>1.4652014652014652E-2</v>
      </c>
      <c r="F200" s="65">
        <f t="shared" ref="F200" si="77">+IF(D200=0,"",D200/D$165)</f>
        <v>7.4738415545590429E-3</v>
      </c>
      <c r="G200" s="65">
        <f t="shared" ref="G200" si="78">+IF(OR(AND(D200=0),(C200=0)),"0",((D200-C200)/C200))</f>
        <v>-0.58333333333333337</v>
      </c>
      <c r="H200" s="48">
        <f t="shared" ref="H200" si="79">+IF(OR(AND(E200=""),(G200="")),"",E200*G200)</f>
        <v>-8.5470085470085479E-3</v>
      </c>
      <c r="I200" s="2"/>
    </row>
    <row r="201" spans="1:9" s="26" customFormat="1" x14ac:dyDescent="0.2">
      <c r="A201" s="41"/>
      <c r="B201" s="70" t="s">
        <v>224</v>
      </c>
      <c r="C201" s="73">
        <v>1</v>
      </c>
      <c r="D201" s="74">
        <f>VLOOKUP(B201,'[1]por deptos 2011-2017'!$BD$11817:$BF$12353,3,0)</f>
        <v>3</v>
      </c>
      <c r="E201" s="65">
        <f t="shared" si="56"/>
        <v>1.221001221001221E-3</v>
      </c>
      <c r="F201" s="65">
        <f t="shared" si="57"/>
        <v>4.4843049327354259E-3</v>
      </c>
      <c r="G201" s="65">
        <f t="shared" si="58"/>
        <v>2</v>
      </c>
      <c r="H201" s="48">
        <f t="shared" si="59"/>
        <v>2.442002442002442E-3</v>
      </c>
      <c r="I201" s="2"/>
    </row>
    <row r="202" spans="1:9" s="26" customFormat="1" x14ac:dyDescent="0.2">
      <c r="A202" s="41"/>
      <c r="B202" s="70" t="s">
        <v>225</v>
      </c>
      <c r="C202" s="73">
        <v>14</v>
      </c>
      <c r="D202" s="74">
        <f>VLOOKUP(B202,'[1]por deptos 2011-2017'!$BD$11817:$BF$12353,3,0)</f>
        <v>8</v>
      </c>
      <c r="E202" s="65">
        <f t="shared" si="56"/>
        <v>1.7094017094017096E-2</v>
      </c>
      <c r="F202" s="65">
        <f t="shared" si="57"/>
        <v>1.195814648729447E-2</v>
      </c>
      <c r="G202" s="65">
        <f t="shared" si="58"/>
        <v>-0.42857142857142855</v>
      </c>
      <c r="H202" s="48">
        <f t="shared" si="59"/>
        <v>-7.326007326007326E-3</v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2011-2017'!$BD$11817:$BF$12353,3,0)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0</v>
      </c>
      <c r="D204" s="74">
        <f>VLOOKUP(B204,'[1]por deptos 2011-2017'!$BD$11817:$BF$12353,3,0)</f>
        <v>0</v>
      </c>
      <c r="E204" s="65" t="str">
        <f t="shared" si="56"/>
        <v/>
      </c>
      <c r="F204" s="65" t="str">
        <f t="shared" si="57"/>
        <v/>
      </c>
      <c r="G204" s="65" t="str">
        <f t="shared" si="58"/>
        <v>0</v>
      </c>
      <c r="H204" s="48" t="str">
        <f t="shared" si="59"/>
        <v/>
      </c>
      <c r="I204" s="2"/>
    </row>
    <row r="205" spans="1:9" s="26" customFormat="1" x14ac:dyDescent="0.2">
      <c r="A205" s="41"/>
      <c r="B205" s="70" t="s">
        <v>47</v>
      </c>
      <c r="C205" s="73">
        <v>61</v>
      </c>
      <c r="D205" s="74">
        <f>VLOOKUP(B205,'[1]por deptos 2011-2017'!$BD$11817:$BF$12353,3,0)</f>
        <v>53</v>
      </c>
      <c r="E205" s="65">
        <f t="shared" si="56"/>
        <v>7.448107448107448E-2</v>
      </c>
      <c r="F205" s="65">
        <f t="shared" si="57"/>
        <v>7.9222720478325862E-2</v>
      </c>
      <c r="G205" s="65">
        <f t="shared" si="58"/>
        <v>-0.13114754098360656</v>
      </c>
      <c r="H205" s="48">
        <f t="shared" si="59"/>
        <v>-9.768009768009768E-3</v>
      </c>
      <c r="I205" s="2"/>
    </row>
    <row r="206" spans="1:9" s="26" customFormat="1" x14ac:dyDescent="0.2">
      <c r="A206" s="41"/>
      <c r="B206" s="70" t="s">
        <v>227</v>
      </c>
      <c r="C206" s="73">
        <v>4</v>
      </c>
      <c r="D206" s="74">
        <f>VLOOKUP(B206,'[1]por deptos 2011-2017'!$BD$11817:$BF$12353,3,0)</f>
        <v>2</v>
      </c>
      <c r="E206" s="65">
        <f t="shared" si="56"/>
        <v>4.884004884004884E-3</v>
      </c>
      <c r="F206" s="65">
        <f t="shared" si="57"/>
        <v>2.9895366218236174E-3</v>
      </c>
      <c r="G206" s="65">
        <f t="shared" si="58"/>
        <v>-0.5</v>
      </c>
      <c r="H206" s="48">
        <f t="shared" si="59"/>
        <v>-2.442002442002442E-3</v>
      </c>
      <c r="I206" s="2"/>
    </row>
    <row r="207" spans="1:9" s="26" customFormat="1" x14ac:dyDescent="0.2">
      <c r="A207" s="41"/>
      <c r="B207" s="70" t="s">
        <v>228</v>
      </c>
      <c r="C207" s="73">
        <v>1</v>
      </c>
      <c r="D207" s="74">
        <f>VLOOKUP(B207,'[1]por deptos 2011-2017'!$BD$11817:$BF$12353,3,0)</f>
        <v>2</v>
      </c>
      <c r="E207" s="65">
        <f t="shared" si="56"/>
        <v>1.221001221001221E-3</v>
      </c>
      <c r="F207" s="65">
        <f t="shared" si="57"/>
        <v>2.9895366218236174E-3</v>
      </c>
      <c r="G207" s="65">
        <f t="shared" si="58"/>
        <v>1</v>
      </c>
      <c r="H207" s="48">
        <f t="shared" si="59"/>
        <v>1.221001221001221E-3</v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2011-2017'!$BD$11817:$BF$12353,3,0)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2011-2017'!$BD$11817:$BF$12353,3,0)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2011-2017'!$BD$11817:$BF$12353,3,0)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2011-2017'!$BD$11817:$BF$12353,3,0)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2011-2017'!$BD$11817:$BF$12353,3,0)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2011-2017'!$BD$11817:$BF$12353,3,0)</f>
        <v>0</v>
      </c>
      <c r="E213" s="65" t="str">
        <f t="shared" si="56"/>
        <v/>
      </c>
      <c r="F213" s="65" t="str">
        <f t="shared" si="57"/>
        <v/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2011-2017'!$BD$11817:$BF$12353,3,0)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2011-2017'!$BD$11817:$BF$12353,3,0)</f>
        <v>0</v>
      </c>
      <c r="E215" s="65" t="str">
        <f t="shared" si="56"/>
        <v/>
      </c>
      <c r="F215" s="65" t="str">
        <f t="shared" si="57"/>
        <v/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31</v>
      </c>
      <c r="D216" s="74">
        <f>VLOOKUP(B216,'[1]por deptos 2011-2017'!$BD$11817:$BF$12353,3,0)</f>
        <v>23</v>
      </c>
      <c r="E216" s="65">
        <f t="shared" si="56"/>
        <v>3.7851037851037848E-2</v>
      </c>
      <c r="F216" s="65">
        <f t="shared" si="57"/>
        <v>3.4379671150971597E-2</v>
      </c>
      <c r="G216" s="65">
        <f t="shared" si="58"/>
        <v>-0.25806451612903225</v>
      </c>
      <c r="H216" s="48">
        <f t="shared" si="59"/>
        <v>-9.7680097680097663E-3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2011-2017'!$BD$11817:$BF$12353,3,0)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2011-2017'!$BD$11817:$BF$12353,3,0)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0</v>
      </c>
      <c r="D219" s="74">
        <f>VLOOKUP(B219,'[1]por deptos 2011-2017'!$BD$11817:$BF$12353,3,0)</f>
        <v>11</v>
      </c>
      <c r="E219" s="65" t="str">
        <f t="shared" si="56"/>
        <v/>
      </c>
      <c r="F219" s="65">
        <f t="shared" si="57"/>
        <v>1.6442451420029897E-2</v>
      </c>
      <c r="G219" s="65" t="str">
        <f t="shared" si="58"/>
        <v>0</v>
      </c>
      <c r="H219" s="48" t="str">
        <f t="shared" si="59"/>
        <v/>
      </c>
      <c r="I219" s="2"/>
    </row>
    <row r="220" spans="1:9" s="26" customFormat="1" x14ac:dyDescent="0.2">
      <c r="A220" s="41"/>
      <c r="B220" s="70" t="s">
        <v>596</v>
      </c>
      <c r="C220" s="73">
        <v>1</v>
      </c>
      <c r="D220" s="74">
        <f>VLOOKUP(B220,'[1]por deptos 2011-2017'!$BD$11817:$BF$12353,3,0)</f>
        <v>0</v>
      </c>
      <c r="E220" s="65">
        <f t="shared" si="56"/>
        <v>1.221001221001221E-3</v>
      </c>
      <c r="F220" s="65" t="str">
        <f t="shared" si="57"/>
        <v/>
      </c>
      <c r="G220" s="65" t="str">
        <f t="shared" si="58"/>
        <v>0</v>
      </c>
      <c r="H220" s="48">
        <f t="shared" si="59"/>
        <v>0</v>
      </c>
      <c r="I220" s="2"/>
    </row>
    <row r="221" spans="1:9" s="26" customFormat="1" x14ac:dyDescent="0.2">
      <c r="A221" s="41"/>
      <c r="B221" s="70" t="s">
        <v>454</v>
      </c>
      <c r="C221" s="73">
        <v>1</v>
      </c>
      <c r="D221" s="74">
        <f>VLOOKUP(B221,'[1]por deptos 2011-2017'!$BD$11817:$BF$12353,3,0)</f>
        <v>3</v>
      </c>
      <c r="E221" s="65">
        <f t="shared" si="56"/>
        <v>1.221001221001221E-3</v>
      </c>
      <c r="F221" s="65">
        <f t="shared" si="57"/>
        <v>4.4843049327354259E-3</v>
      </c>
      <c r="G221" s="65">
        <f t="shared" si="58"/>
        <v>2</v>
      </c>
      <c r="H221" s="48">
        <f t="shared" si="59"/>
        <v>2.442002442002442E-3</v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2011-2017'!$BD$11817:$BF$12353,3,0)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2011-2017'!$BD$11817:$BF$12353,3,0)</f>
        <v>1</v>
      </c>
      <c r="E223" s="65" t="str">
        <f t="shared" si="56"/>
        <v/>
      </c>
      <c r="F223" s="65">
        <f t="shared" si="57"/>
        <v>1.4947683109118087E-3</v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2011-2017'!$BD$11817:$BF$12353,3,0)</f>
        <v>27</v>
      </c>
      <c r="E224" s="65" t="str">
        <f t="shared" si="56"/>
        <v/>
      </c>
      <c r="F224" s="65">
        <f t="shared" si="57"/>
        <v>4.0358744394618833E-2</v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2011-2017'!$BD$11817:$BF$12353,3,0)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2011-2017'!$BD$11817:$BF$12353,3,0)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0</v>
      </c>
      <c r="D227" s="74">
        <f>VLOOKUP(B227,'[1]por deptos 2011-2017'!$BD$11817:$BF$12353,3,0)</f>
        <v>1</v>
      </c>
      <c r="E227" s="65" t="str">
        <f t="shared" si="56"/>
        <v/>
      </c>
      <c r="F227" s="65">
        <f t="shared" si="57"/>
        <v>1.4947683109118087E-3</v>
      </c>
      <c r="G227" s="65" t="str">
        <f t="shared" si="58"/>
        <v>0</v>
      </c>
      <c r="H227" s="48" t="str">
        <f t="shared" si="59"/>
        <v/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2011-2017'!$BD$11817:$BF$12353,3,0)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285</v>
      </c>
      <c r="D229" s="74">
        <f>VLOOKUP(B229,'[1]por deptos 2011-2017'!$BD$11817:$BF$12353,3,0)</f>
        <v>12</v>
      </c>
      <c r="E229" s="65">
        <f t="shared" si="56"/>
        <v>0.34798534798534797</v>
      </c>
      <c r="F229" s="65">
        <f t="shared" si="57"/>
        <v>1.7937219730941704E-2</v>
      </c>
      <c r="G229" s="65">
        <f t="shared" si="58"/>
        <v>-0.95789473684210524</v>
      </c>
      <c r="H229" s="48">
        <f t="shared" si="59"/>
        <v>-0.33333333333333331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2011-2017'!$BD$11817:$BF$12353,3,0)</f>
        <v>0</v>
      </c>
      <c r="E230" s="65" t="str">
        <f t="shared" si="56"/>
        <v/>
      </c>
      <c r="F230" s="65" t="str">
        <f t="shared" si="57"/>
        <v/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2011-2017'!$BD$11817:$BF$12353,3,0)</f>
        <v>0</v>
      </c>
      <c r="E231" s="65" t="str">
        <f t="shared" si="56"/>
        <v/>
      </c>
      <c r="F231" s="65" t="str">
        <f t="shared" si="57"/>
        <v/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10</v>
      </c>
      <c r="D232" s="74">
        <f>VLOOKUP(B232,'[1]por deptos 2011-2017'!$BD$11817:$BF$12353,3,0)</f>
        <v>26</v>
      </c>
      <c r="E232" s="65">
        <f t="shared" si="56"/>
        <v>1.221001221001221E-2</v>
      </c>
      <c r="F232" s="65">
        <f t="shared" si="57"/>
        <v>3.8863976083707022E-2</v>
      </c>
      <c r="G232" s="65">
        <f t="shared" si="58"/>
        <v>1.6</v>
      </c>
      <c r="H232" s="48">
        <f t="shared" si="59"/>
        <v>1.9536019536019536E-2</v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2011-2017'!$BD$11817:$BF$12353,3,0)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2011-2017'!$BD$11817:$BF$12353,3,0)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2</v>
      </c>
      <c r="D235" s="74">
        <f>VLOOKUP(B235,'[1]por deptos 2011-2017'!$BD$11817:$BF$12353,3,0)</f>
        <v>3</v>
      </c>
      <c r="E235" s="65">
        <f t="shared" si="56"/>
        <v>2.442002442002442E-3</v>
      </c>
      <c r="F235" s="65">
        <f t="shared" si="57"/>
        <v>4.4843049327354259E-3</v>
      </c>
      <c r="G235" s="65">
        <f t="shared" si="58"/>
        <v>0.5</v>
      </c>
      <c r="H235" s="48">
        <f t="shared" si="59"/>
        <v>1.221001221001221E-3</v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2011-2017'!$BD$11817:$BF$12353,3,0)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2011-2017'!$BD$11817:$BF$12353,3,0)</f>
        <v>0</v>
      </c>
      <c r="E237" s="65" t="str">
        <f t="shared" si="56"/>
        <v/>
      </c>
      <c r="F237" s="65" t="str">
        <f t="shared" si="57"/>
        <v/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2011-2017'!$BD$11817:$BF$12353,3,0)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2011-2017'!$BD$11817:$BF$12353,3,0)</f>
        <v>2</v>
      </c>
      <c r="E239" s="65" t="str">
        <f t="shared" si="88"/>
        <v/>
      </c>
      <c r="F239" s="65">
        <f t="shared" si="89"/>
        <v>2.9895366218236174E-3</v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1</v>
      </c>
      <c r="D240" s="74">
        <f>VLOOKUP(B240,'[1]por deptos 2011-2017'!$BD$11817:$BF$12353,3,0)</f>
        <v>0</v>
      </c>
      <c r="E240" s="65">
        <f t="shared" si="88"/>
        <v>1.221001221001221E-3</v>
      </c>
      <c r="F240" s="65" t="str">
        <f t="shared" si="89"/>
        <v/>
      </c>
      <c r="G240" s="65" t="str">
        <f t="shared" si="90"/>
        <v>0</v>
      </c>
      <c r="H240" s="48">
        <f t="shared" si="91"/>
        <v>0</v>
      </c>
      <c r="I240" s="2"/>
    </row>
    <row r="241" spans="1:9" s="26" customFormat="1" x14ac:dyDescent="0.2">
      <c r="A241" s="41"/>
      <c r="B241" s="70" t="s">
        <v>458</v>
      </c>
      <c r="C241" s="73">
        <v>2</v>
      </c>
      <c r="D241" s="74">
        <f>VLOOKUP(B241,'[1]por deptos 2011-2017'!$BD$11817:$BF$12353,3,0)</f>
        <v>1</v>
      </c>
      <c r="E241" s="65">
        <f t="shared" si="88"/>
        <v>2.442002442002442E-3</v>
      </c>
      <c r="F241" s="65">
        <f t="shared" si="89"/>
        <v>1.4947683109118087E-3</v>
      </c>
      <c r="G241" s="65">
        <f t="shared" si="90"/>
        <v>-0.5</v>
      </c>
      <c r="H241" s="48">
        <f t="shared" si="91"/>
        <v>-1.221001221001221E-3</v>
      </c>
      <c r="I241" s="2"/>
    </row>
    <row r="242" spans="1:9" s="26" customFormat="1" x14ac:dyDescent="0.2">
      <c r="A242" s="41"/>
      <c r="B242" s="70" t="s">
        <v>243</v>
      </c>
      <c r="C242" s="73">
        <v>1</v>
      </c>
      <c r="D242" s="74">
        <f>VLOOKUP(B242,'[1]por deptos 2011-2017'!$BD$11817:$BF$12353,3,0)</f>
        <v>0</v>
      </c>
      <c r="E242" s="65">
        <f t="shared" si="88"/>
        <v>1.221001221001221E-3</v>
      </c>
      <c r="F242" s="65" t="str">
        <f t="shared" si="89"/>
        <v/>
      </c>
      <c r="G242" s="65" t="str">
        <f t="shared" si="90"/>
        <v>0</v>
      </c>
      <c r="H242" s="48">
        <f t="shared" si="91"/>
        <v>0</v>
      </c>
      <c r="I242" s="2"/>
    </row>
    <row r="243" spans="1:9" s="26" customFormat="1" x14ac:dyDescent="0.2">
      <c r="A243" s="41"/>
      <c r="B243" s="70" t="s">
        <v>459</v>
      </c>
      <c r="C243" s="73">
        <v>1</v>
      </c>
      <c r="D243" s="74">
        <f>VLOOKUP(B243,'[1]por deptos 2011-2017'!$BD$11817:$BF$12353,3,0)</f>
        <v>0</v>
      </c>
      <c r="E243" s="65">
        <f t="shared" si="88"/>
        <v>1.221001221001221E-3</v>
      </c>
      <c r="F243" s="65" t="str">
        <f t="shared" si="89"/>
        <v/>
      </c>
      <c r="G243" s="65" t="str">
        <f t="shared" si="90"/>
        <v>0</v>
      </c>
      <c r="H243" s="48">
        <f t="shared" si="91"/>
        <v>0</v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2011-2017'!$BD$11817:$BF$12353,3,0)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2011-2017'!$BD$11817:$BF$12353,3,0)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2011-2017'!$BD$11817:$BF$12353,3,0)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2011-2017'!$BD$11817:$BF$12353,3,0)</f>
        <v>0</v>
      </c>
      <c r="E247" s="65" t="str">
        <f t="shared" si="88"/>
        <v/>
      </c>
      <c r="F247" s="65" t="str">
        <f t="shared" si="89"/>
        <v/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2011-2017'!$BD$11817:$BF$12353,3,0)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2011-2017'!$BD$11817:$BF$12353,3,0)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1</v>
      </c>
      <c r="D250" s="74">
        <f>VLOOKUP(B250,'[1]por deptos 2011-2017'!$BD$11817:$BF$12353,3,0)</f>
        <v>0</v>
      </c>
      <c r="E250" s="65">
        <f t="shared" si="88"/>
        <v>1.221001221001221E-3</v>
      </c>
      <c r="F250" s="65" t="str">
        <f t="shared" si="89"/>
        <v/>
      </c>
      <c r="G250" s="65" t="str">
        <f t="shared" si="90"/>
        <v>0</v>
      </c>
      <c r="H250" s="48">
        <f t="shared" si="91"/>
        <v>0</v>
      </c>
      <c r="I250" s="2"/>
    </row>
    <row r="251" spans="1:9" s="26" customFormat="1" x14ac:dyDescent="0.2">
      <c r="A251" s="41"/>
      <c r="B251" s="70" t="s">
        <v>466</v>
      </c>
      <c r="C251" s="73">
        <v>4</v>
      </c>
      <c r="D251" s="74">
        <f>VLOOKUP(B251,'[1]por deptos 2011-2017'!$BD$11817:$BF$12353,3,0)</f>
        <v>16</v>
      </c>
      <c r="E251" s="65">
        <f t="shared" si="88"/>
        <v>4.884004884004884E-3</v>
      </c>
      <c r="F251" s="65">
        <f t="shared" si="89"/>
        <v>2.391629297458894E-2</v>
      </c>
      <c r="G251" s="65">
        <f t="shared" si="90"/>
        <v>3</v>
      </c>
      <c r="H251" s="48">
        <f t="shared" si="91"/>
        <v>1.4652014652014652E-2</v>
      </c>
      <c r="I251" s="2"/>
    </row>
    <row r="252" spans="1:9" s="26" customFormat="1" x14ac:dyDescent="0.2">
      <c r="A252" s="41"/>
      <c r="B252" s="70" t="s">
        <v>467</v>
      </c>
      <c r="C252" s="73">
        <v>2</v>
      </c>
      <c r="D252" s="74">
        <f>VLOOKUP(B252,'[1]por deptos 2011-2017'!$BD$11817:$BF$12353,3,0)</f>
        <v>1</v>
      </c>
      <c r="E252" s="65">
        <f t="shared" si="88"/>
        <v>2.442002442002442E-3</v>
      </c>
      <c r="F252" s="65">
        <f t="shared" si="89"/>
        <v>1.4947683109118087E-3</v>
      </c>
      <c r="G252" s="65">
        <f t="shared" si="90"/>
        <v>-0.5</v>
      </c>
      <c r="H252" s="48">
        <f t="shared" si="91"/>
        <v>-1.221001221001221E-3</v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2011-2017'!$BD$11817:$BF$12353,3,0)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2011-2017'!$BD$11817:$BF$12353,3,0)</f>
        <v>1</v>
      </c>
      <c r="E254" s="65" t="str">
        <f t="shared" si="92"/>
        <v/>
      </c>
      <c r="F254" s="65">
        <f t="shared" si="93"/>
        <v>1.4947683109118087E-3</v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2011-2017'!$BD$11817:$BF$12353,3,0)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7</v>
      </c>
      <c r="D256" s="74">
        <f>VLOOKUP(B256,'[1]por deptos 2011-2017'!$BD$11817:$BF$12353,3,0)</f>
        <v>5</v>
      </c>
      <c r="E256" s="65">
        <f t="shared" si="88"/>
        <v>8.5470085470085479E-3</v>
      </c>
      <c r="F256" s="65">
        <f t="shared" si="89"/>
        <v>7.4738415545590429E-3</v>
      </c>
      <c r="G256" s="65">
        <f t="shared" si="90"/>
        <v>-0.2857142857142857</v>
      </c>
      <c r="H256" s="48">
        <f t="shared" si="91"/>
        <v>-2.442002442002442E-3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2011-2017'!$BD$11817:$BF$12353,3,0)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2011-2017'!$BD$11817:$BF$12353,3,0)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2011-2017'!$BD$11817:$BF$12353,3,0)</f>
        <v>10</v>
      </c>
      <c r="E259" s="65" t="str">
        <f t="shared" si="96"/>
        <v/>
      </c>
      <c r="F259" s="65">
        <f t="shared" si="97"/>
        <v>1.4947683109118086E-2</v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2011-2017'!$BD$11817:$BF$12353,3,0)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2011-2017'!$BD$11817:$BF$12353,3,0)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2011-2017'!$BD$11817:$BF$12353,3,0)</f>
        <v>1</v>
      </c>
      <c r="E262" s="65" t="str">
        <f t="shared" si="96"/>
        <v/>
      </c>
      <c r="F262" s="65">
        <f t="shared" si="97"/>
        <v>1.4947683109118087E-3</v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11</v>
      </c>
      <c r="D263" s="74">
        <f>VLOOKUP(B263,'[1]por deptos 2011-2017'!$BD$11817:$BF$12353,3,0)</f>
        <v>1</v>
      </c>
      <c r="E263" s="65">
        <f t="shared" si="96"/>
        <v>1.3431013431013432E-2</v>
      </c>
      <c r="F263" s="65">
        <f t="shared" si="97"/>
        <v>1.4947683109118087E-3</v>
      </c>
      <c r="G263" s="65">
        <f t="shared" si="98"/>
        <v>-0.90909090909090906</v>
      </c>
      <c r="H263" s="48">
        <f t="shared" si="99"/>
        <v>-1.221001221001221E-2</v>
      </c>
      <c r="I263" s="2"/>
    </row>
    <row r="264" spans="1:9" s="26" customFormat="1" x14ac:dyDescent="0.2">
      <c r="A264" s="41"/>
      <c r="B264" s="70" t="s">
        <v>60</v>
      </c>
      <c r="C264" s="73">
        <v>10</v>
      </c>
      <c r="D264" s="74">
        <f>VLOOKUP(B264,'[1]por deptos 2011-2017'!$BD$11817:$BF$12353,3,0)</f>
        <v>19</v>
      </c>
      <c r="E264" s="65">
        <f t="shared" si="88"/>
        <v>1.221001221001221E-2</v>
      </c>
      <c r="F264" s="65">
        <f t="shared" si="89"/>
        <v>2.8400597907324365E-2</v>
      </c>
      <c r="G264" s="65">
        <f t="shared" si="90"/>
        <v>0.9</v>
      </c>
      <c r="H264" s="48">
        <f t="shared" si="91"/>
        <v>1.098901098901099E-2</v>
      </c>
      <c r="I264" s="2"/>
    </row>
    <row r="265" spans="1:9" s="26" customFormat="1" x14ac:dyDescent="0.2">
      <c r="A265" s="41"/>
      <c r="B265" s="70" t="s">
        <v>65</v>
      </c>
      <c r="C265" s="73">
        <v>14</v>
      </c>
      <c r="D265" s="74">
        <f>VLOOKUP(B265,'[1]por deptos 2011-2017'!$BD$11817:$BF$12353,3,0)</f>
        <v>23</v>
      </c>
      <c r="E265" s="65">
        <f t="shared" si="88"/>
        <v>1.7094017094017096E-2</v>
      </c>
      <c r="F265" s="65">
        <f t="shared" si="89"/>
        <v>3.4379671150971597E-2</v>
      </c>
      <c r="G265" s="65">
        <f t="shared" si="90"/>
        <v>0.6428571428571429</v>
      </c>
      <c r="H265" s="48">
        <f t="shared" si="91"/>
        <v>1.0989010989010992E-2</v>
      </c>
      <c r="I265" s="2"/>
    </row>
    <row r="266" spans="1:9" s="26" customFormat="1" x14ac:dyDescent="0.2">
      <c r="A266" s="41"/>
      <c r="B266" s="70" t="s">
        <v>61</v>
      </c>
      <c r="C266" s="73">
        <v>1</v>
      </c>
      <c r="D266" s="74">
        <f>VLOOKUP(B266,'[1]por deptos 2011-2017'!$BD$11817:$BF$12353,3,0)</f>
        <v>3</v>
      </c>
      <c r="E266" s="65">
        <f t="shared" si="88"/>
        <v>1.221001221001221E-3</v>
      </c>
      <c r="F266" s="65">
        <f t="shared" si="89"/>
        <v>4.4843049327354259E-3</v>
      </c>
      <c r="G266" s="65">
        <f t="shared" si="90"/>
        <v>2</v>
      </c>
      <c r="H266" s="48">
        <f t="shared" si="91"/>
        <v>2.442002442002442E-3</v>
      </c>
      <c r="I266" s="2"/>
    </row>
    <row r="267" spans="1:9" s="26" customFormat="1" x14ac:dyDescent="0.2">
      <c r="A267" s="41"/>
      <c r="B267" s="70" t="s">
        <v>247</v>
      </c>
      <c r="C267" s="73">
        <v>2</v>
      </c>
      <c r="D267" s="74">
        <f>VLOOKUP(B267,'[1]por deptos 2011-2017'!$BD$11817:$BF$12353,3,0)</f>
        <v>1</v>
      </c>
      <c r="E267" s="65">
        <f t="shared" si="88"/>
        <v>2.442002442002442E-3</v>
      </c>
      <c r="F267" s="65">
        <f t="shared" si="89"/>
        <v>1.4947683109118087E-3</v>
      </c>
      <c r="G267" s="65">
        <f t="shared" si="90"/>
        <v>-0.5</v>
      </c>
      <c r="H267" s="48">
        <f t="shared" si="91"/>
        <v>-1.221001221001221E-3</v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2011-2017'!$BD$11817:$BF$12353,3,0)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0</v>
      </c>
      <c r="D269" s="74">
        <f>VLOOKUP(B269,'[1]por deptos 2011-2017'!$BD$11817:$BF$12353,3,0)</f>
        <v>0</v>
      </c>
      <c r="E269" s="65" t="str">
        <f t="shared" ref="E269" si="100">+IF(C269=0,"",C269/C$165)</f>
        <v/>
      </c>
      <c r="F269" s="65" t="str">
        <f t="shared" ref="F269" si="101">+IF(D269=0,"",D269/D$165)</f>
        <v/>
      </c>
      <c r="G269" s="65" t="str">
        <f t="shared" ref="G269" si="102">+IF(OR(AND(D269=0),(C269=0)),"0",((D269-C269)/C269))</f>
        <v>0</v>
      </c>
      <c r="H269" s="48" t="str">
        <f t="shared" ref="H269" si="103">+IF(OR(AND(E269=""),(G269="")),"",E269*G269)</f>
        <v/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2011-2017'!$BD$11817:$BF$12353,3,0)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3</v>
      </c>
      <c r="D271" s="74">
        <f>VLOOKUP(B271,'[1]por deptos 2011-2017'!$BD$11817:$BF$12353,3,0)</f>
        <v>5</v>
      </c>
      <c r="E271" s="65">
        <f t="shared" si="88"/>
        <v>3.663003663003663E-3</v>
      </c>
      <c r="F271" s="65">
        <f t="shared" si="89"/>
        <v>7.4738415545590429E-3</v>
      </c>
      <c r="G271" s="65">
        <f t="shared" si="90"/>
        <v>0.66666666666666663</v>
      </c>
      <c r="H271" s="48">
        <f t="shared" si="91"/>
        <v>2.442002442002442E-3</v>
      </c>
      <c r="I271" s="2"/>
    </row>
    <row r="272" spans="1:9" s="26" customFormat="1" x14ac:dyDescent="0.2">
      <c r="A272" s="41"/>
      <c r="B272" s="70" t="s">
        <v>59</v>
      </c>
      <c r="C272" s="73">
        <v>3</v>
      </c>
      <c r="D272" s="74">
        <f>VLOOKUP(B272,'[1]por deptos 2011-2017'!$BD$11817:$BF$12353,3,0)</f>
        <v>1</v>
      </c>
      <c r="E272" s="65">
        <f t="shared" si="88"/>
        <v>3.663003663003663E-3</v>
      </c>
      <c r="F272" s="65">
        <f t="shared" si="89"/>
        <v>1.4947683109118087E-3</v>
      </c>
      <c r="G272" s="65">
        <f t="shared" si="90"/>
        <v>-0.66666666666666663</v>
      </c>
      <c r="H272" s="48">
        <f t="shared" si="91"/>
        <v>-2.442002442002442E-3</v>
      </c>
      <c r="I272" s="2"/>
    </row>
    <row r="273" spans="1:9" s="26" customFormat="1" x14ac:dyDescent="0.2">
      <c r="A273" s="41"/>
      <c r="B273" s="70" t="s">
        <v>64</v>
      </c>
      <c r="C273" s="73">
        <v>2</v>
      </c>
      <c r="D273" s="74">
        <f>VLOOKUP(B273,'[1]por deptos 2011-2017'!$BD$11817:$BF$12353,3,0)</f>
        <v>0</v>
      </c>
      <c r="E273" s="65">
        <f t="shared" si="88"/>
        <v>2.442002442002442E-3</v>
      </c>
      <c r="F273" s="65" t="str">
        <f t="shared" si="89"/>
        <v/>
      </c>
      <c r="G273" s="65" t="str">
        <f t="shared" si="90"/>
        <v>0</v>
      </c>
      <c r="H273" s="48">
        <f t="shared" si="91"/>
        <v>0</v>
      </c>
      <c r="I273" s="2"/>
    </row>
    <row r="274" spans="1:9" s="26" customFormat="1" x14ac:dyDescent="0.2">
      <c r="A274" s="41"/>
      <c r="B274" s="70" t="s">
        <v>248</v>
      </c>
      <c r="C274" s="73">
        <v>6</v>
      </c>
      <c r="D274" s="74">
        <f>VLOOKUP(B274,'[1]por deptos 2011-2017'!$BD$11817:$BF$12353,3,0)</f>
        <v>20</v>
      </c>
      <c r="E274" s="65">
        <f t="shared" si="88"/>
        <v>7.326007326007326E-3</v>
      </c>
      <c r="F274" s="65">
        <f t="shared" si="89"/>
        <v>2.9895366218236172E-2</v>
      </c>
      <c r="G274" s="65">
        <f t="shared" si="90"/>
        <v>2.3333333333333335</v>
      </c>
      <c r="H274" s="48">
        <f t="shared" si="91"/>
        <v>1.7094017094017096E-2</v>
      </c>
      <c r="I274" s="2"/>
    </row>
    <row r="275" spans="1:9" s="26" customFormat="1" x14ac:dyDescent="0.2">
      <c r="A275" s="41"/>
      <c r="B275" s="70" t="s">
        <v>469</v>
      </c>
      <c r="C275" s="73">
        <v>10</v>
      </c>
      <c r="D275" s="74">
        <f>VLOOKUP(B275,'[1]por deptos 2011-2017'!$BD$11817:$BF$12353,3,0)</f>
        <v>13</v>
      </c>
      <c r="E275" s="65">
        <f t="shared" si="88"/>
        <v>1.221001221001221E-2</v>
      </c>
      <c r="F275" s="65">
        <f t="shared" si="89"/>
        <v>1.9431988041853511E-2</v>
      </c>
      <c r="G275" s="65">
        <f t="shared" si="90"/>
        <v>0.3</v>
      </c>
      <c r="H275" s="48">
        <f t="shared" si="91"/>
        <v>3.663003663003663E-3</v>
      </c>
      <c r="I275" s="2"/>
    </row>
    <row r="276" spans="1:9" s="26" customFormat="1" x14ac:dyDescent="0.2">
      <c r="A276" s="41"/>
      <c r="B276" s="70" t="s">
        <v>66</v>
      </c>
      <c r="C276" s="73">
        <v>0</v>
      </c>
      <c r="D276" s="74">
        <f>VLOOKUP(B276,'[1]por deptos 2011-2017'!$BD$11817:$BF$12353,3,0)</f>
        <v>0</v>
      </c>
      <c r="E276" s="65" t="str">
        <f t="shared" si="88"/>
        <v/>
      </c>
      <c r="F276" s="65" t="str">
        <f t="shared" si="89"/>
        <v/>
      </c>
      <c r="G276" s="65" t="str">
        <f t="shared" si="90"/>
        <v>0</v>
      </c>
      <c r="H276" s="48" t="str">
        <f t="shared" si="91"/>
        <v/>
      </c>
      <c r="I276" s="2"/>
    </row>
    <row r="277" spans="1:9" s="26" customFormat="1" x14ac:dyDescent="0.2">
      <c r="A277" s="40"/>
      <c r="B277" s="70" t="s">
        <v>556</v>
      </c>
      <c r="C277" s="73">
        <v>0</v>
      </c>
      <c r="D277" s="74">
        <f>VLOOKUP(B277,'[1]por deptos 2011-2017'!$BD$11817:$BF$12353,3,0)</f>
        <v>2</v>
      </c>
      <c r="E277" s="65" t="str">
        <f t="shared" ref="E277:E278" si="104">+IF(C277=0,"",C277/C$165)</f>
        <v/>
      </c>
      <c r="F277" s="65">
        <f t="shared" ref="F277:F278" si="105">+IF(D277=0,"",D277/D$165)</f>
        <v>2.9895366218236174E-3</v>
      </c>
      <c r="G277" s="65" t="str">
        <f t="shared" ref="G277:G278" si="106">+IF(OR(AND(D277=0),(C277=0)),"0",((D277-C277)/C277))</f>
        <v>0</v>
      </c>
      <c r="H277" s="48" t="str">
        <f t="shared" ref="H277:H278" si="107">+IF(OR(AND(E277=""),(G277="")),"",E277*G277)</f>
        <v/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2011-2017'!$BD$11817:$BF$12353,3,0)</f>
        <v>6</v>
      </c>
      <c r="E278" s="65" t="str">
        <f t="shared" si="104"/>
        <v/>
      </c>
      <c r="F278" s="65">
        <f t="shared" si="105"/>
        <v>8.9686098654708519E-3</v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28</v>
      </c>
      <c r="D279" s="74">
        <f>VLOOKUP(B279,'[1]por deptos 2011-2017'!$BD$11817:$BF$12353,3,0)</f>
        <v>12</v>
      </c>
      <c r="E279" s="65">
        <f t="shared" si="88"/>
        <v>3.4188034188034191E-2</v>
      </c>
      <c r="F279" s="65">
        <f t="shared" si="89"/>
        <v>1.7937219730941704E-2</v>
      </c>
      <c r="G279" s="65">
        <f t="shared" si="90"/>
        <v>-0.5714285714285714</v>
      </c>
      <c r="H279" s="48">
        <f t="shared" si="91"/>
        <v>-1.9536019536019536E-2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2011-2017'!$BD$11817:$BF$12353,3,0)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1</v>
      </c>
      <c r="D281" s="74">
        <f>VLOOKUP(B281,'[1]por deptos 2011-2017'!$BD$11817:$BF$12353,3,0)</f>
        <v>0</v>
      </c>
      <c r="E281" s="65">
        <f t="shared" ref="E281:E285" si="108">+IF(C281=0,"",C281/C$165)</f>
        <v>1.221001221001221E-3</v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>
        <f t="shared" ref="H281:H285" si="111">+IF(OR(AND(E281=""),(G281="")),"",E281*G281)</f>
        <v>0</v>
      </c>
      <c r="I281" s="2"/>
    </row>
    <row r="282" spans="1:9" s="26" customFormat="1" x14ac:dyDescent="0.2">
      <c r="A282" s="40"/>
      <c r="B282" s="70" t="s">
        <v>559</v>
      </c>
      <c r="C282" s="73">
        <v>1</v>
      </c>
      <c r="D282" s="74">
        <f>VLOOKUP(B282,'[1]por deptos 2011-2017'!$BD$11817:$BF$12353,3,0)</f>
        <v>4</v>
      </c>
      <c r="E282" s="65">
        <f t="shared" si="108"/>
        <v>1.221001221001221E-3</v>
      </c>
      <c r="F282" s="65">
        <f t="shared" si="109"/>
        <v>5.9790732436472349E-3</v>
      </c>
      <c r="G282" s="65">
        <f t="shared" si="110"/>
        <v>3</v>
      </c>
      <c r="H282" s="48">
        <f t="shared" si="111"/>
        <v>3.663003663003663E-3</v>
      </c>
      <c r="I282" s="2"/>
    </row>
    <row r="283" spans="1:9" s="26" customFormat="1" x14ac:dyDescent="0.2">
      <c r="A283" s="40"/>
      <c r="B283" s="70" t="s">
        <v>560</v>
      </c>
      <c r="C283" s="73">
        <v>1</v>
      </c>
      <c r="D283" s="74">
        <f>VLOOKUP(B283,'[1]por deptos 2011-2017'!$BD$11817:$BF$12353,3,0)</f>
        <v>0</v>
      </c>
      <c r="E283" s="65">
        <f t="shared" si="108"/>
        <v>1.221001221001221E-3</v>
      </c>
      <c r="F283" s="65" t="str">
        <f t="shared" si="109"/>
        <v/>
      </c>
      <c r="G283" s="65" t="str">
        <f t="shared" si="110"/>
        <v>0</v>
      </c>
      <c r="H283" s="48">
        <f t="shared" si="111"/>
        <v>0</v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2011-2017'!$BD$11817:$BF$12353,3,0)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2011-2017'!$BD$11817:$BF$12353,3,0)</f>
        <v>0</v>
      </c>
      <c r="E285" s="65" t="str">
        <f t="shared" si="108"/>
        <v/>
      </c>
      <c r="F285" s="65" t="str">
        <f t="shared" si="109"/>
        <v/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7</v>
      </c>
      <c r="D286" s="74">
        <f>VLOOKUP(B286,'[1]por deptos 2011-2017'!$BD$11817:$BF$12353,3,0)</f>
        <v>8</v>
      </c>
      <c r="E286" s="65">
        <f t="shared" si="88"/>
        <v>8.5470085470085479E-3</v>
      </c>
      <c r="F286" s="65">
        <f t="shared" si="89"/>
        <v>1.195814648729447E-2</v>
      </c>
      <c r="G286" s="65">
        <f t="shared" si="90"/>
        <v>0.14285714285714285</v>
      </c>
      <c r="H286" s="48">
        <f t="shared" si="91"/>
        <v>1.221001221001221E-3</v>
      </c>
      <c r="I286" s="2"/>
    </row>
    <row r="287" spans="1:9" s="26" customFormat="1" x14ac:dyDescent="0.2">
      <c r="A287" s="41"/>
      <c r="B287" s="70" t="s">
        <v>471</v>
      </c>
      <c r="C287" s="73">
        <v>19</v>
      </c>
      <c r="D287" s="74">
        <f>VLOOKUP(B287,'[1]por deptos 2011-2017'!$BD$11817:$BF$12353,3,0)</f>
        <v>7</v>
      </c>
      <c r="E287" s="65">
        <f t="shared" si="88"/>
        <v>2.31990231990232E-2</v>
      </c>
      <c r="F287" s="65">
        <f t="shared" si="89"/>
        <v>1.0463378176382661E-2</v>
      </c>
      <c r="G287" s="65">
        <f t="shared" si="90"/>
        <v>-0.63157894736842102</v>
      </c>
      <c r="H287" s="48">
        <f t="shared" si="91"/>
        <v>-1.4652014652014652E-2</v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2011-2017'!$BD$11817:$BF$12353,3,0)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17</v>
      </c>
      <c r="D289" s="74">
        <f>VLOOKUP(B289,'[1]por deptos 2011-2017'!$BD$11817:$BF$12353,3,0)</f>
        <v>1</v>
      </c>
      <c r="E289" s="65">
        <f t="shared" si="88"/>
        <v>2.0757020757020756E-2</v>
      </c>
      <c r="F289" s="65">
        <f t="shared" si="89"/>
        <v>1.4947683109118087E-3</v>
      </c>
      <c r="G289" s="65">
        <f t="shared" si="90"/>
        <v>-0.94117647058823528</v>
      </c>
      <c r="H289" s="48">
        <f t="shared" si="91"/>
        <v>-1.9536019536019536E-2</v>
      </c>
      <c r="I289" s="2"/>
    </row>
    <row r="290" spans="1:9" s="26" customFormat="1" x14ac:dyDescent="0.2">
      <c r="A290" s="41"/>
      <c r="B290" s="70" t="s">
        <v>473</v>
      </c>
      <c r="C290" s="73">
        <v>0</v>
      </c>
      <c r="D290" s="74">
        <f>VLOOKUP(B290,'[1]por deptos 2011-2017'!$BD$11817:$BF$12353,3,0)</f>
        <v>0</v>
      </c>
      <c r="E290" s="65" t="str">
        <f t="shared" si="88"/>
        <v/>
      </c>
      <c r="F290" s="65" t="str">
        <f t="shared" si="89"/>
        <v/>
      </c>
      <c r="G290" s="65" t="str">
        <f t="shared" si="90"/>
        <v>0</v>
      </c>
      <c r="H290" s="48" t="str">
        <f t="shared" si="91"/>
        <v/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2011-2017'!$BD$11817:$BF$12353,3,0)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0</v>
      </c>
      <c r="D292" s="74">
        <f>VLOOKUP(B292,'[1]por deptos 2011-2017'!$BD$11817:$BF$12353,3,0)</f>
        <v>2</v>
      </c>
      <c r="E292" s="65" t="str">
        <f t="shared" si="88"/>
        <v/>
      </c>
      <c r="F292" s="65">
        <f t="shared" si="89"/>
        <v>2.9895366218236174E-3</v>
      </c>
      <c r="G292" s="65" t="str">
        <f t="shared" si="90"/>
        <v>0</v>
      </c>
      <c r="H292" s="48" t="str">
        <f t="shared" si="91"/>
        <v/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2011-2017'!$BD$11817:$BF$12353,3,0)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2011-2017'!$BD$11817:$BF$12353,3,0)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2011-2017'!$BD$11817:$BF$12353,3,0)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2011-2017'!$BD$11817:$BF$12353,3,0)</f>
        <v>0</v>
      </c>
      <c r="E296" s="65" t="str">
        <f t="shared" si="88"/>
        <v/>
      </c>
      <c r="F296" s="65" t="str">
        <f t="shared" si="89"/>
        <v/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5</v>
      </c>
      <c r="D297" s="74">
        <f>VLOOKUP(B297,'[1]por deptos 2011-2017'!$BD$11817:$BF$12353,3,0)</f>
        <v>2</v>
      </c>
      <c r="E297" s="65">
        <f t="shared" si="88"/>
        <v>6.105006105006105E-3</v>
      </c>
      <c r="F297" s="65">
        <f t="shared" si="89"/>
        <v>2.9895366218236174E-3</v>
      </c>
      <c r="G297" s="65">
        <f t="shared" si="90"/>
        <v>-0.6</v>
      </c>
      <c r="H297" s="48">
        <f t="shared" si="91"/>
        <v>-3.663003663003663E-3</v>
      </c>
      <c r="I297" s="2"/>
    </row>
    <row r="298" spans="1:9" s="26" customFormat="1" x14ac:dyDescent="0.2">
      <c r="A298" s="41"/>
      <c r="B298" s="70" t="s">
        <v>477</v>
      </c>
      <c r="C298" s="73">
        <v>1</v>
      </c>
      <c r="D298" s="74">
        <f>VLOOKUP(B298,'[1]por deptos 2011-2017'!$BD$11817:$BF$12353,3,0)</f>
        <v>2</v>
      </c>
      <c r="E298" s="65">
        <f t="shared" si="88"/>
        <v>1.221001221001221E-3</v>
      </c>
      <c r="F298" s="65">
        <f t="shared" si="89"/>
        <v>2.9895366218236174E-3</v>
      </c>
      <c r="G298" s="65">
        <f t="shared" si="90"/>
        <v>1</v>
      </c>
      <c r="H298" s="48">
        <f t="shared" si="91"/>
        <v>1.221001221001221E-3</v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2011-2017'!$BD$11817:$BF$12353,3,0)</f>
        <v>1</v>
      </c>
      <c r="E299" s="65" t="str">
        <f t="shared" si="88"/>
        <v/>
      </c>
      <c r="F299" s="65">
        <f t="shared" si="89"/>
        <v>1.4947683109118087E-3</v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2011-2017'!$BD$11817:$BF$12353,3,0)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4</v>
      </c>
      <c r="D301" s="74">
        <f>VLOOKUP(B301,'[1]por deptos 2011-2017'!$BD$11817:$BF$12353,3,0)</f>
        <v>10</v>
      </c>
      <c r="E301" s="65">
        <f t="shared" si="88"/>
        <v>4.884004884004884E-3</v>
      </c>
      <c r="F301" s="65">
        <f t="shared" si="89"/>
        <v>1.4947683109118086E-2</v>
      </c>
      <c r="G301" s="65">
        <f t="shared" si="90"/>
        <v>1.5</v>
      </c>
      <c r="H301" s="48">
        <f t="shared" si="91"/>
        <v>7.326007326007326E-3</v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2011-2017'!$BD$11817:$BF$12353,3,0)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20</v>
      </c>
      <c r="D303" s="74">
        <f>VLOOKUP(B303,'[1]por deptos 2011-2017'!$BD$11817:$BF$12353,3,0)</f>
        <v>7</v>
      </c>
      <c r="E303" s="65">
        <f t="shared" si="88"/>
        <v>2.442002442002442E-2</v>
      </c>
      <c r="F303" s="65">
        <f t="shared" si="89"/>
        <v>1.0463378176382661E-2</v>
      </c>
      <c r="G303" s="65">
        <f t="shared" si="90"/>
        <v>-0.65</v>
      </c>
      <c r="H303" s="48">
        <f t="shared" si="91"/>
        <v>-1.5873015873015872E-2</v>
      </c>
      <c r="I303" s="2"/>
    </row>
    <row r="304" spans="1:9" s="26" customFormat="1" x14ac:dyDescent="0.2">
      <c r="A304" s="41"/>
      <c r="B304" s="70" t="s">
        <v>251</v>
      </c>
      <c r="C304" s="73">
        <v>1</v>
      </c>
      <c r="D304" s="74">
        <f>VLOOKUP(B304,'[1]por deptos 2011-2017'!$BD$11817:$BF$12353,3,0)</f>
        <v>0</v>
      </c>
      <c r="E304" s="65">
        <f t="shared" si="88"/>
        <v>1.221001221001221E-3</v>
      </c>
      <c r="F304" s="65" t="str">
        <f t="shared" si="89"/>
        <v/>
      </c>
      <c r="G304" s="65" t="str">
        <f t="shared" si="90"/>
        <v>0</v>
      </c>
      <c r="H304" s="48">
        <f t="shared" si="91"/>
        <v>0</v>
      </c>
      <c r="I304" s="2"/>
    </row>
    <row r="305" spans="1:9" s="26" customFormat="1" x14ac:dyDescent="0.2">
      <c r="A305" s="41"/>
      <c r="B305" s="70" t="s">
        <v>252</v>
      </c>
      <c r="C305" s="73">
        <v>0</v>
      </c>
      <c r="D305" s="74">
        <f>VLOOKUP(B305,'[1]por deptos 2011-2017'!$BD$11817:$BF$12353,3,0)</f>
        <v>3</v>
      </c>
      <c r="E305" s="65" t="str">
        <f t="shared" si="88"/>
        <v/>
      </c>
      <c r="F305" s="65">
        <f t="shared" si="89"/>
        <v>4.4843049327354259E-3</v>
      </c>
      <c r="G305" s="65" t="str">
        <f t="shared" si="90"/>
        <v>0</v>
      </c>
      <c r="H305" s="48" t="str">
        <f t="shared" si="91"/>
        <v/>
      </c>
      <c r="I305" s="2"/>
    </row>
    <row r="306" spans="1:9" s="26" customFormat="1" x14ac:dyDescent="0.2">
      <c r="A306" s="41"/>
      <c r="B306" s="70" t="s">
        <v>482</v>
      </c>
      <c r="C306" s="73">
        <v>1</v>
      </c>
      <c r="D306" s="74">
        <f>VLOOKUP(B306,'[1]por deptos 2011-2017'!$BD$11817:$BF$12353,3,0)</f>
        <v>0</v>
      </c>
      <c r="E306" s="65">
        <f t="shared" si="88"/>
        <v>1.221001221001221E-3</v>
      </c>
      <c r="F306" s="65" t="str">
        <f t="shared" si="89"/>
        <v/>
      </c>
      <c r="G306" s="65" t="str">
        <f t="shared" si="90"/>
        <v>0</v>
      </c>
      <c r="H306" s="48">
        <f t="shared" si="91"/>
        <v>0</v>
      </c>
      <c r="I306" s="2"/>
    </row>
    <row r="307" spans="1:9" s="26" customFormat="1" ht="24" x14ac:dyDescent="0.2">
      <c r="A307" s="41"/>
      <c r="B307" s="70" t="s">
        <v>483</v>
      </c>
      <c r="C307" s="73">
        <v>0</v>
      </c>
      <c r="D307" s="74">
        <f>VLOOKUP(B307,'[1]por deptos 2011-2017'!$BD$11817:$BF$12353,3,0)</f>
        <v>3</v>
      </c>
      <c r="E307" s="65" t="str">
        <f t="shared" si="88"/>
        <v/>
      </c>
      <c r="F307" s="65">
        <f t="shared" si="89"/>
        <v>4.4843049327354259E-3</v>
      </c>
      <c r="G307" s="65" t="str">
        <f t="shared" si="90"/>
        <v>0</v>
      </c>
      <c r="H307" s="48" t="str">
        <f t="shared" si="91"/>
        <v/>
      </c>
      <c r="I307" s="2"/>
    </row>
    <row r="308" spans="1:9" s="26" customFormat="1" x14ac:dyDescent="0.2">
      <c r="A308" s="41"/>
      <c r="B308" s="70" t="s">
        <v>484</v>
      </c>
      <c r="C308" s="73">
        <v>1</v>
      </c>
      <c r="D308" s="74">
        <f>VLOOKUP(B308,'[1]por deptos 2011-2017'!$BD$11817:$BF$12353,3,0)</f>
        <v>2</v>
      </c>
      <c r="E308" s="65">
        <f t="shared" si="88"/>
        <v>1.221001221001221E-3</v>
      </c>
      <c r="F308" s="65">
        <f t="shared" si="89"/>
        <v>2.9895366218236174E-3</v>
      </c>
      <c r="G308" s="65">
        <f t="shared" si="90"/>
        <v>1</v>
      </c>
      <c r="H308" s="48">
        <f t="shared" si="91"/>
        <v>1.221001221001221E-3</v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2011-2017'!$BD$11817:$BF$12353,3,0)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2011-2017'!$BD$11817:$BF$12353,3,0)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2011-2017'!$BD$11817:$BF$12353,3,0)</f>
        <v>1</v>
      </c>
      <c r="E311" s="65" t="str">
        <f t="shared" si="88"/>
        <v/>
      </c>
      <c r="F311" s="65">
        <f t="shared" si="89"/>
        <v>1.4947683109118087E-3</v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5</v>
      </c>
      <c r="D312" s="74">
        <f>VLOOKUP(B312,'[1]por deptos 2011-2017'!$BD$11817:$BF$12353,3,0)</f>
        <v>1</v>
      </c>
      <c r="E312" s="65">
        <f t="shared" ref="E312" si="116">+IF(C312=0,"",C312/C$165)</f>
        <v>6.105006105006105E-3</v>
      </c>
      <c r="F312" s="65">
        <f t="shared" ref="F312" si="117">+IF(D312=0,"",D312/D$165)</f>
        <v>1.4947683109118087E-3</v>
      </c>
      <c r="G312" s="65">
        <f t="shared" ref="G312" si="118">+IF(OR(AND(D312=0),(C312=0)),"0",((D312-C312)/C312))</f>
        <v>-0.8</v>
      </c>
      <c r="H312" s="48">
        <f t="shared" ref="H312" si="119">+IF(OR(AND(E312=""),(G312="")),"",E312*G312)</f>
        <v>-4.884004884004884E-3</v>
      </c>
      <c r="I312" s="2"/>
    </row>
    <row r="313" spans="1:9" s="26" customFormat="1" x14ac:dyDescent="0.2">
      <c r="A313" s="41"/>
      <c r="B313" s="70" t="s">
        <v>488</v>
      </c>
      <c r="C313" s="73">
        <v>1</v>
      </c>
      <c r="D313" s="74">
        <f>VLOOKUP(B313,'[1]por deptos 2011-2017'!$BD$11817:$BF$12353,3,0)</f>
        <v>0</v>
      </c>
      <c r="E313" s="65">
        <f t="shared" si="88"/>
        <v>1.221001221001221E-3</v>
      </c>
      <c r="F313" s="65" t="str">
        <f t="shared" si="89"/>
        <v/>
      </c>
      <c r="G313" s="65" t="str">
        <f t="shared" si="90"/>
        <v>0</v>
      </c>
      <c r="H313" s="48">
        <f t="shared" si="91"/>
        <v>0</v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2011-2017'!$BD$11817:$BF$12353,3,0)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2011-2017'!$BD$11817:$BF$12353,3,0)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2011-2017'!$BD$11817:$BF$12353,3,0)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1</v>
      </c>
      <c r="D317" s="74">
        <f>VLOOKUP(B317,'[1]por deptos 2011-2017'!$BD$11817:$BF$12353,3,0)</f>
        <v>0</v>
      </c>
      <c r="E317" s="65">
        <f t="shared" ref="E317:E324" si="120">+IF(C317=0,"",C317/C$165)</f>
        <v>1.221001221001221E-3</v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>
        <f t="shared" ref="H317:H324" si="123">+IF(OR(AND(E317=""),(G317="")),"",E317*G317)</f>
        <v>0</v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2011-2017'!$BD$11817:$BF$12353,3,0)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2</v>
      </c>
      <c r="D319" s="74">
        <f>VLOOKUP(B319,'[1]por deptos 2011-2017'!$BD$11817:$BF$12353,3,0)</f>
        <v>0</v>
      </c>
      <c r="E319" s="65">
        <f t="shared" si="120"/>
        <v>2.442002442002442E-3</v>
      </c>
      <c r="F319" s="65" t="str">
        <f t="shared" si="121"/>
        <v/>
      </c>
      <c r="G319" s="65" t="str">
        <f t="shared" si="122"/>
        <v>0</v>
      </c>
      <c r="H319" s="48">
        <f t="shared" si="123"/>
        <v>0</v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2011-2017'!$BD$11817:$BF$12353,3,0)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2011-2017'!$BD$11817:$BF$12353,3,0)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1</v>
      </c>
      <c r="D322" s="74">
        <f>VLOOKUP(B322,'[1]por deptos 2011-2017'!$BD$11817:$BF$12353,3,0)</f>
        <v>0</v>
      </c>
      <c r="E322" s="65">
        <f t="shared" si="120"/>
        <v>1.221001221001221E-3</v>
      </c>
      <c r="F322" s="65" t="str">
        <f t="shared" si="121"/>
        <v/>
      </c>
      <c r="G322" s="65" t="str">
        <f t="shared" si="122"/>
        <v>0</v>
      </c>
      <c r="H322" s="48">
        <f t="shared" si="123"/>
        <v>0</v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2011-2017'!$BD$11817:$BF$12353,3,0)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2011-2017'!$BD$11817:$BF$12353,3,0)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1</v>
      </c>
      <c r="D325" s="74">
        <f>VLOOKUP(B325,'[1]por deptos 2011-2017'!$BD$11817:$BF$12353,3,0)</f>
        <v>0</v>
      </c>
      <c r="E325" s="65">
        <f t="shared" ref="E325:E327" si="124">+IF(C325=0,"",C325/C$165)</f>
        <v>1.221001221001221E-3</v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>
        <f t="shared" ref="H325:H327" si="127">+IF(OR(AND(E325=""),(G325="")),"",E325*G325)</f>
        <v>0</v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2011-2017'!$BD$11817:$BF$12353,3,0)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2011-2017'!$BD$11817:$BF$12353,3,0)</f>
        <v>3</v>
      </c>
      <c r="E327" s="65" t="str">
        <f t="shared" si="124"/>
        <v/>
      </c>
      <c r="F327" s="65">
        <f t="shared" si="125"/>
        <v>4.4843049327354259E-3</v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2871</v>
      </c>
      <c r="D333" s="23">
        <f>SUM(D334:D547)</f>
        <v>3085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7.4538488331591782E-2</v>
      </c>
      <c r="H333" s="25">
        <f>+IF(OR(AND(E333=""),(G333="")),"",E333*G333)</f>
        <v>7.4538488331591782E-2</v>
      </c>
    </row>
    <row r="334" spans="1:9" x14ac:dyDescent="0.2">
      <c r="B334" s="57" t="s">
        <v>75</v>
      </c>
      <c r="C334" s="74">
        <v>50</v>
      </c>
      <c r="D334" s="74">
        <f>VLOOKUP(B334,'[1]por deptos 2011-2017'!$BD$11817:$BF$12353,3,0)</f>
        <v>50</v>
      </c>
      <c r="E334" s="66">
        <f t="shared" si="128"/>
        <v>1.7415534656913968E-2</v>
      </c>
      <c r="F334" s="66">
        <f t="shared" si="129"/>
        <v>1.6207455429497569E-2</v>
      </c>
      <c r="G334" s="62">
        <f>+IF(OR(AND(D334=0),(C334=0)),"0",((D334-C334)/C334))</f>
        <v>0</v>
      </c>
      <c r="H334" s="61">
        <f>+IF(OR(AND(E334=""),(G334="")),"",E334*G334)</f>
        <v>0</v>
      </c>
    </row>
    <row r="335" spans="1:9" x14ac:dyDescent="0.2">
      <c r="B335" s="58" t="s">
        <v>79</v>
      </c>
      <c r="C335" s="74">
        <v>23</v>
      </c>
      <c r="D335" s="74">
        <f>VLOOKUP(B335,'[1]por deptos 2011-2017'!$BD$11817:$BF$12353,3,0)</f>
        <v>8</v>
      </c>
      <c r="E335" s="67">
        <f t="shared" si="128"/>
        <v>8.0111459421804247E-3</v>
      </c>
      <c r="F335" s="67">
        <f t="shared" si="129"/>
        <v>2.5931928687196108E-3</v>
      </c>
      <c r="G335" s="49">
        <f t="shared" ref="G335:G400" si="130">+IF(OR(AND(D335=0),(C335=0)),"0",((D335-C335)/C335))</f>
        <v>-0.65217391304347827</v>
      </c>
      <c r="H335" s="63">
        <f t="shared" ref="H335:H400" si="131">+IF(OR(AND(E335=""),(G335="")),"",E335*G335)</f>
        <v>-5.2246603970741903E-3</v>
      </c>
    </row>
    <row r="336" spans="1:9" x14ac:dyDescent="0.2">
      <c r="B336" s="58" t="s">
        <v>71</v>
      </c>
      <c r="C336" s="74">
        <v>1</v>
      </c>
      <c r="D336" s="74">
        <f>VLOOKUP(B336,'[1]por deptos 2011-2017'!$BD$11817:$BF$12353,3,0)</f>
        <v>1</v>
      </c>
      <c r="E336" s="67">
        <f t="shared" si="128"/>
        <v>3.4831069313827936E-4</v>
      </c>
      <c r="F336" s="67">
        <f t="shared" si="129"/>
        <v>3.2414910858995135E-4</v>
      </c>
      <c r="G336" s="49">
        <f t="shared" si="130"/>
        <v>0</v>
      </c>
      <c r="H336" s="63">
        <f t="shared" si="131"/>
        <v>0</v>
      </c>
    </row>
    <row r="337" spans="1:8" x14ac:dyDescent="0.2">
      <c r="B337" s="58" t="s">
        <v>85</v>
      </c>
      <c r="C337" s="74">
        <v>0</v>
      </c>
      <c r="D337" s="74">
        <f>VLOOKUP(B337,'[1]por deptos 2011-2017'!$BD$11817:$BF$12353,3,0)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2011-2017'!$BD$11817:$BF$12353,3,0)</f>
        <v>1</v>
      </c>
      <c r="E338" s="67" t="str">
        <f t="shared" si="128"/>
        <v/>
      </c>
      <c r="F338" s="67">
        <f t="shared" si="129"/>
        <v>3.2414910858995135E-4</v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99</v>
      </c>
      <c r="D339" s="74">
        <f>VLOOKUP(B339,'[1]por deptos 2011-2017'!$BD$11817:$BF$12353,3,0)</f>
        <v>231</v>
      </c>
      <c r="E339" s="67">
        <f t="shared" si="128"/>
        <v>3.4482758620689655E-2</v>
      </c>
      <c r="F339" s="67">
        <f t="shared" si="129"/>
        <v>7.4878444084278767E-2</v>
      </c>
      <c r="G339" s="49">
        <f t="shared" si="130"/>
        <v>1.3333333333333333</v>
      </c>
      <c r="H339" s="63">
        <f t="shared" si="131"/>
        <v>4.5977011494252873E-2</v>
      </c>
    </row>
    <row r="340" spans="1:8" x14ac:dyDescent="0.2">
      <c r="B340" s="58" t="s">
        <v>82</v>
      </c>
      <c r="C340" s="74">
        <v>13</v>
      </c>
      <c r="D340" s="74">
        <f>VLOOKUP(B340,'[1]por deptos 2011-2017'!$BD$11817:$BF$12353,3,0)</f>
        <v>3</v>
      </c>
      <c r="E340" s="67">
        <f t="shared" si="128"/>
        <v>4.5280390107976312E-3</v>
      </c>
      <c r="F340" s="67">
        <f t="shared" si="129"/>
        <v>9.7244732576985411E-4</v>
      </c>
      <c r="G340" s="49">
        <f t="shared" si="130"/>
        <v>-0.76923076923076927</v>
      </c>
      <c r="H340" s="63">
        <f t="shared" si="131"/>
        <v>-3.4831069313827935E-3</v>
      </c>
    </row>
    <row r="341" spans="1:8" x14ac:dyDescent="0.2">
      <c r="B341" s="58" t="s">
        <v>598</v>
      </c>
      <c r="C341" s="74">
        <v>0</v>
      </c>
      <c r="D341" s="74">
        <f>VLOOKUP(B341,'[1]por deptos 2011-2017'!$BD$11817:$BF$12353,3,0)</f>
        <v>0</v>
      </c>
      <c r="E341" s="67" t="str">
        <f t="shared" si="128"/>
        <v/>
      </c>
      <c r="F341" s="67" t="str">
        <f t="shared" si="129"/>
        <v/>
      </c>
      <c r="G341" s="49" t="str">
        <f t="shared" si="130"/>
        <v>0</v>
      </c>
      <c r="H341" s="63" t="str">
        <f t="shared" si="131"/>
        <v/>
      </c>
    </row>
    <row r="342" spans="1:8" x14ac:dyDescent="0.2">
      <c r="B342" s="58" t="s">
        <v>81</v>
      </c>
      <c r="C342" s="74">
        <v>33</v>
      </c>
      <c r="D342" s="74">
        <f>VLOOKUP(B342,'[1]por deptos 2011-2017'!$BD$11817:$BF$12353,3,0)</f>
        <v>14</v>
      </c>
      <c r="E342" s="67">
        <f t="shared" si="128"/>
        <v>1.1494252873563218E-2</v>
      </c>
      <c r="F342" s="67">
        <f t="shared" si="129"/>
        <v>4.5380875202593197E-3</v>
      </c>
      <c r="G342" s="49">
        <f t="shared" si="130"/>
        <v>-0.5757575757575758</v>
      </c>
      <c r="H342" s="63">
        <f t="shared" si="131"/>
        <v>-6.6179031696273084E-3</v>
      </c>
    </row>
    <row r="343" spans="1:8" x14ac:dyDescent="0.2">
      <c r="B343" s="58" t="s">
        <v>256</v>
      </c>
      <c r="C343" s="74">
        <v>1</v>
      </c>
      <c r="D343" s="74">
        <f>VLOOKUP(B343,'[1]por deptos 2011-2017'!$BD$11817:$BF$12353,3,0)</f>
        <v>2</v>
      </c>
      <c r="E343" s="67">
        <f t="shared" si="128"/>
        <v>3.4831069313827936E-4</v>
      </c>
      <c r="F343" s="67">
        <f t="shared" si="129"/>
        <v>6.482982171799027E-4</v>
      </c>
      <c r="G343" s="49">
        <f t="shared" si="130"/>
        <v>1</v>
      </c>
      <c r="H343" s="63">
        <f t="shared" si="131"/>
        <v>3.4831069313827936E-4</v>
      </c>
    </row>
    <row r="344" spans="1:8" x14ac:dyDescent="0.2">
      <c r="B344" s="58" t="s">
        <v>497</v>
      </c>
      <c r="C344" s="74">
        <v>0</v>
      </c>
      <c r="D344" s="74">
        <f>VLOOKUP(B344,'[1]por deptos 2011-2017'!$BD$11817:$BF$12353,3,0)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50</v>
      </c>
      <c r="D345" s="74">
        <f>VLOOKUP(B345,'[1]por deptos 2011-2017'!$BD$11817:$BF$12353,3,0)</f>
        <v>59</v>
      </c>
      <c r="E345" s="67">
        <f t="shared" si="128"/>
        <v>1.7415534656913968E-2</v>
      </c>
      <c r="F345" s="67">
        <f t="shared" si="129"/>
        <v>1.9124797406807132E-2</v>
      </c>
      <c r="G345" s="49">
        <f t="shared" si="130"/>
        <v>0.18</v>
      </c>
      <c r="H345" s="63">
        <f t="shared" si="131"/>
        <v>3.134796238244514E-3</v>
      </c>
    </row>
    <row r="346" spans="1:8" x14ac:dyDescent="0.2">
      <c r="B346" s="58" t="s">
        <v>599</v>
      </c>
      <c r="C346" s="74">
        <v>6</v>
      </c>
      <c r="D346" s="74">
        <f>VLOOKUP(B346,'[1]por deptos 2011-2017'!$BD$11817:$BF$12353,3,0)</f>
        <v>12</v>
      </c>
      <c r="E346" s="67">
        <f t="shared" si="128"/>
        <v>2.0898641588296763E-3</v>
      </c>
      <c r="F346" s="67">
        <f t="shared" si="129"/>
        <v>3.8897893030794164E-3</v>
      </c>
      <c r="G346" s="49">
        <f t="shared" si="130"/>
        <v>1</v>
      </c>
      <c r="H346" s="63">
        <f t="shared" si="131"/>
        <v>2.0898641588296763E-3</v>
      </c>
    </row>
    <row r="347" spans="1:8" x14ac:dyDescent="0.2">
      <c r="B347" s="58" t="s">
        <v>72</v>
      </c>
      <c r="C347" s="74">
        <v>0</v>
      </c>
      <c r="D347" s="74">
        <f>VLOOKUP(B347,'[1]por deptos 2011-2017'!$BD$11817:$BF$12353,3,0)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22</v>
      </c>
      <c r="D348" s="74">
        <f>VLOOKUP(B348,'[1]por deptos 2011-2017'!$BD$11817:$BF$12353,3,0)</f>
        <v>8</v>
      </c>
      <c r="E348" s="67">
        <f t="shared" si="128"/>
        <v>7.6628352490421452E-3</v>
      </c>
      <c r="F348" s="67">
        <f t="shared" si="129"/>
        <v>2.5931928687196108E-3</v>
      </c>
      <c r="G348" s="49">
        <f t="shared" si="130"/>
        <v>-0.63636363636363635</v>
      </c>
      <c r="H348" s="63">
        <f t="shared" si="131"/>
        <v>-4.8763497039359107E-3</v>
      </c>
    </row>
    <row r="349" spans="1:8" x14ac:dyDescent="0.2">
      <c r="B349" s="58" t="s">
        <v>77</v>
      </c>
      <c r="C349" s="74">
        <v>2</v>
      </c>
      <c r="D349" s="74">
        <f>VLOOKUP(B349,'[1]por deptos 2011-2017'!$BD$11817:$BF$12353,3,0)</f>
        <v>12</v>
      </c>
      <c r="E349" s="67">
        <f t="shared" si="128"/>
        <v>6.9662138627655872E-4</v>
      </c>
      <c r="F349" s="67">
        <f t="shared" si="129"/>
        <v>3.8897893030794164E-3</v>
      </c>
      <c r="G349" s="49">
        <f t="shared" si="130"/>
        <v>5</v>
      </c>
      <c r="H349" s="63">
        <f t="shared" si="131"/>
        <v>3.4831069313827935E-3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2011-2017'!$BD$11817:$BF$12353,3,0)</f>
        <v>0</v>
      </c>
      <c r="E350" s="65" t="str">
        <f t="shared" si="128"/>
        <v/>
      </c>
      <c r="F350" s="65" t="str">
        <f t="shared" si="129"/>
        <v/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2011-2017'!$BD$11817:$BF$12353,3,0)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2011-2017'!$BD$11817:$BF$12353,3,0)</f>
        <v>1</v>
      </c>
      <c r="E352" s="67" t="str">
        <f t="shared" si="128"/>
        <v/>
      </c>
      <c r="F352" s="67">
        <f t="shared" si="129"/>
        <v>3.2414910858995135E-4</v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14</v>
      </c>
      <c r="D353" s="74">
        <f>VLOOKUP(B353,'[1]por deptos 2011-2017'!$BD$11817:$BF$12353,3,0)</f>
        <v>18</v>
      </c>
      <c r="E353" s="67">
        <f t="shared" si="128"/>
        <v>4.8763497039359107E-3</v>
      </c>
      <c r="F353" s="67">
        <f t="shared" si="129"/>
        <v>5.8346839546191244E-3</v>
      </c>
      <c r="G353" s="49">
        <f t="shared" si="130"/>
        <v>0.2857142857142857</v>
      </c>
      <c r="H353" s="63">
        <f t="shared" si="131"/>
        <v>1.3932427725531172E-3</v>
      </c>
    </row>
    <row r="354" spans="2:8" x14ac:dyDescent="0.2">
      <c r="B354" s="58" t="s">
        <v>259</v>
      </c>
      <c r="C354" s="74">
        <v>163</v>
      </c>
      <c r="D354" s="74">
        <f>VLOOKUP(B354,'[1]por deptos 2011-2017'!$BD$11817:$BF$12353,3,0)</f>
        <v>0</v>
      </c>
      <c r="E354" s="67">
        <f t="shared" si="128"/>
        <v>5.677464298153953E-2</v>
      </c>
      <c r="F354" s="67" t="str">
        <f t="shared" si="129"/>
        <v/>
      </c>
      <c r="G354" s="49" t="str">
        <f t="shared" si="130"/>
        <v>0</v>
      </c>
      <c r="H354" s="63">
        <f t="shared" si="131"/>
        <v>0</v>
      </c>
    </row>
    <row r="355" spans="2:8" x14ac:dyDescent="0.2">
      <c r="B355" s="58" t="s">
        <v>76</v>
      </c>
      <c r="C355" s="74">
        <v>0</v>
      </c>
      <c r="D355" s="74">
        <f>VLOOKUP(B355,'[1]por deptos 2011-2017'!$BD$11817:$BF$12353,3,0)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13</v>
      </c>
      <c r="D356" s="74">
        <f>VLOOKUP(B356,'[1]por deptos 2011-2017'!$BD$11817:$BF$12353,3,0)</f>
        <v>9</v>
      </c>
      <c r="E356" s="67">
        <f t="shared" si="128"/>
        <v>4.5280390107976312E-3</v>
      </c>
      <c r="F356" s="67">
        <f t="shared" si="129"/>
        <v>2.9173419773095622E-3</v>
      </c>
      <c r="G356" s="49">
        <f t="shared" si="130"/>
        <v>-0.30769230769230771</v>
      </c>
      <c r="H356" s="63">
        <f t="shared" si="131"/>
        <v>-1.3932427725531174E-3</v>
      </c>
    </row>
    <row r="357" spans="2:8" x14ac:dyDescent="0.2">
      <c r="B357" s="58" t="s">
        <v>600</v>
      </c>
      <c r="C357" s="74">
        <v>72</v>
      </c>
      <c r="D357" s="74">
        <f>VLOOKUP(B357,'[1]por deptos 2011-2017'!$BD$11817:$BF$12353,3,0)</f>
        <v>94</v>
      </c>
      <c r="E357" s="67">
        <f t="shared" si="128"/>
        <v>2.5078369905956112E-2</v>
      </c>
      <c r="F357" s="67">
        <f t="shared" si="129"/>
        <v>3.047001620745543E-2</v>
      </c>
      <c r="G357" s="49">
        <f t="shared" si="130"/>
        <v>0.30555555555555558</v>
      </c>
      <c r="H357" s="63">
        <f t="shared" si="131"/>
        <v>7.6628352490421461E-3</v>
      </c>
    </row>
    <row r="358" spans="2:8" x14ac:dyDescent="0.2">
      <c r="B358" s="58" t="s">
        <v>87</v>
      </c>
      <c r="C358" s="74">
        <v>46</v>
      </c>
      <c r="D358" s="74">
        <f>VLOOKUP(B358,'[1]por deptos 2011-2017'!$BD$11817:$BF$12353,3,0)</f>
        <v>36</v>
      </c>
      <c r="E358" s="67">
        <f t="shared" si="128"/>
        <v>1.6022291884360849E-2</v>
      </c>
      <c r="F358" s="67">
        <f t="shared" si="129"/>
        <v>1.1669367909238249E-2</v>
      </c>
      <c r="G358" s="49">
        <f t="shared" si="130"/>
        <v>-0.21739130434782608</v>
      </c>
      <c r="H358" s="63">
        <f t="shared" si="131"/>
        <v>-3.4831069313827931E-3</v>
      </c>
    </row>
    <row r="359" spans="2:8" x14ac:dyDescent="0.2">
      <c r="B359" s="58" t="s">
        <v>86</v>
      </c>
      <c r="C359" s="74">
        <v>2</v>
      </c>
      <c r="D359" s="74">
        <f>VLOOKUP(B359,'[1]por deptos 2011-2017'!$BD$11817:$BF$12353,3,0)</f>
        <v>0</v>
      </c>
      <c r="E359" s="67">
        <f t="shared" si="128"/>
        <v>6.9662138627655872E-4</v>
      </c>
      <c r="F359" s="67" t="str">
        <f t="shared" si="129"/>
        <v/>
      </c>
      <c r="G359" s="49" t="str">
        <f t="shared" si="130"/>
        <v>0</v>
      </c>
      <c r="H359" s="63">
        <f t="shared" si="131"/>
        <v>0</v>
      </c>
    </row>
    <row r="360" spans="2:8" x14ac:dyDescent="0.2">
      <c r="B360" s="58" t="s">
        <v>74</v>
      </c>
      <c r="C360" s="74">
        <v>0</v>
      </c>
      <c r="D360" s="74">
        <f>VLOOKUP(B360,'[1]por deptos 2011-2017'!$BD$11817:$BF$12353,3,0)</f>
        <v>0</v>
      </c>
      <c r="E360" s="67" t="str">
        <f t="shared" si="128"/>
        <v/>
      </c>
      <c r="F360" s="67" t="str">
        <f t="shared" si="129"/>
        <v/>
      </c>
      <c r="G360" s="49" t="str">
        <f t="shared" si="130"/>
        <v>0</v>
      </c>
      <c r="H360" s="63" t="str">
        <f t="shared" si="131"/>
        <v/>
      </c>
    </row>
    <row r="361" spans="2:8" x14ac:dyDescent="0.2">
      <c r="B361" s="58" t="s">
        <v>260</v>
      </c>
      <c r="C361" s="74">
        <v>0</v>
      </c>
      <c r="D361" s="74">
        <f>VLOOKUP(B361,'[1]por deptos 2011-2017'!$BD$11817:$BF$12353,3,0)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0</v>
      </c>
      <c r="D362" s="74">
        <f>VLOOKUP(B362,'[1]por deptos 2011-2017'!$BD$11817:$BF$12353,3,0)</f>
        <v>1</v>
      </c>
      <c r="E362" s="67" t="str">
        <f t="shared" si="128"/>
        <v/>
      </c>
      <c r="F362" s="67">
        <f t="shared" si="129"/>
        <v>3.2414910858995135E-4</v>
      </c>
      <c r="G362" s="49" t="str">
        <f t="shared" si="130"/>
        <v>0</v>
      </c>
      <c r="H362" s="63" t="str">
        <f t="shared" si="131"/>
        <v/>
      </c>
    </row>
    <row r="363" spans="2:8" x14ac:dyDescent="0.2">
      <c r="B363" s="58" t="s">
        <v>346</v>
      </c>
      <c r="C363" s="74">
        <v>0</v>
      </c>
      <c r="D363" s="74">
        <f>VLOOKUP(B363,'[1]por deptos 2011-2017'!$BD$11817:$BF$12353,3,0)</f>
        <v>10</v>
      </c>
      <c r="E363" s="67" t="str">
        <f t="shared" si="128"/>
        <v/>
      </c>
      <c r="F363" s="67">
        <f t="shared" si="129"/>
        <v>3.2414910858995136E-3</v>
      </c>
      <c r="G363" s="49" t="str">
        <f t="shared" si="130"/>
        <v>0</v>
      </c>
      <c r="H363" s="63" t="str">
        <f t="shared" si="131"/>
        <v/>
      </c>
    </row>
    <row r="364" spans="2:8" x14ac:dyDescent="0.2">
      <c r="B364" s="58" t="s">
        <v>498</v>
      </c>
      <c r="C364" s="74">
        <v>1</v>
      </c>
      <c r="D364" s="74">
        <f>VLOOKUP(B364,'[1]por deptos 2011-2017'!$BD$11817:$BF$12353,3,0)</f>
        <v>0</v>
      </c>
      <c r="E364" s="67">
        <f t="shared" si="128"/>
        <v>3.4831069313827936E-4</v>
      </c>
      <c r="F364" s="67" t="str">
        <f t="shared" si="129"/>
        <v/>
      </c>
      <c r="G364" s="49" t="str">
        <f t="shared" si="130"/>
        <v>0</v>
      </c>
      <c r="H364" s="63">
        <f t="shared" si="131"/>
        <v>0</v>
      </c>
    </row>
    <row r="365" spans="2:8" x14ac:dyDescent="0.2">
      <c r="B365" s="58" t="s">
        <v>499</v>
      </c>
      <c r="C365" s="74">
        <v>9</v>
      </c>
      <c r="D365" s="74">
        <f>VLOOKUP(B365,'[1]por deptos 2011-2017'!$BD$11817:$BF$12353,3,0)</f>
        <v>177</v>
      </c>
      <c r="E365" s="67">
        <f t="shared" ref="E365:E387" si="134">+IF(C365=0,"",C365/C$333)</f>
        <v>3.134796238244514E-3</v>
      </c>
      <c r="F365" s="67">
        <f t="shared" ref="F365:F387" si="135">+IF(D365=0,"",D365/D$333)</f>
        <v>5.7374392220421393E-2</v>
      </c>
      <c r="G365" s="49">
        <f t="shared" si="130"/>
        <v>18.666666666666668</v>
      </c>
      <c r="H365" s="63">
        <f t="shared" si="131"/>
        <v>5.8516196447230932E-2</v>
      </c>
    </row>
    <row r="366" spans="2:8" x14ac:dyDescent="0.2">
      <c r="B366" s="58" t="s">
        <v>500</v>
      </c>
      <c r="C366" s="74">
        <v>2</v>
      </c>
      <c r="D366" s="74">
        <f>VLOOKUP(B366,'[1]por deptos 2011-2017'!$BD$11817:$BF$12353,3,0)</f>
        <v>1</v>
      </c>
      <c r="E366" s="67">
        <f t="shared" si="134"/>
        <v>6.9662138627655872E-4</v>
      </c>
      <c r="F366" s="67">
        <f t="shared" si="135"/>
        <v>3.2414910858995135E-4</v>
      </c>
      <c r="G366" s="49">
        <f t="shared" si="130"/>
        <v>-0.5</v>
      </c>
      <c r="H366" s="63">
        <f t="shared" si="131"/>
        <v>-3.4831069313827936E-4</v>
      </c>
    </row>
    <row r="367" spans="2:8" x14ac:dyDescent="0.2">
      <c r="B367" s="58" t="s">
        <v>501</v>
      </c>
      <c r="C367" s="74">
        <v>0</v>
      </c>
      <c r="D367" s="74">
        <f>VLOOKUP(B367,'[1]por deptos 2011-2017'!$BD$11817:$BF$12353,3,0)</f>
        <v>15</v>
      </c>
      <c r="E367" s="67" t="str">
        <f t="shared" si="134"/>
        <v/>
      </c>
      <c r="F367" s="67">
        <f t="shared" si="135"/>
        <v>4.8622366288492711E-3</v>
      </c>
      <c r="G367" s="49" t="str">
        <f t="shared" si="130"/>
        <v>0</v>
      </c>
      <c r="H367" s="63" t="str">
        <f t="shared" si="131"/>
        <v/>
      </c>
    </row>
    <row r="368" spans="2:8" x14ac:dyDescent="0.2">
      <c r="B368" s="58" t="s">
        <v>261</v>
      </c>
      <c r="C368" s="74">
        <v>0</v>
      </c>
      <c r="D368" s="74">
        <f>VLOOKUP(B368,'[1]por deptos 2011-2017'!$BD$11817:$BF$12353,3,0)</f>
        <v>1</v>
      </c>
      <c r="E368" s="67" t="str">
        <f t="shared" si="134"/>
        <v/>
      </c>
      <c r="F368" s="67">
        <f t="shared" si="135"/>
        <v>3.2414910858995135E-4</v>
      </c>
      <c r="G368" s="49" t="str">
        <f t="shared" si="130"/>
        <v>0</v>
      </c>
      <c r="H368" s="63" t="str">
        <f t="shared" si="131"/>
        <v/>
      </c>
    </row>
    <row r="369" spans="1:8" x14ac:dyDescent="0.2">
      <c r="B369" s="58" t="s">
        <v>262</v>
      </c>
      <c r="C369" s="74">
        <v>3</v>
      </c>
      <c r="D369" s="74">
        <f>VLOOKUP(B369,'[1]por deptos 2011-2017'!$BD$11817:$BF$12353,3,0)</f>
        <v>16</v>
      </c>
      <c r="E369" s="67">
        <f t="shared" si="134"/>
        <v>1.0449320794148381E-3</v>
      </c>
      <c r="F369" s="67">
        <f t="shared" si="135"/>
        <v>5.1863857374392216E-3</v>
      </c>
      <c r="G369" s="49">
        <f t="shared" si="130"/>
        <v>4.333333333333333</v>
      </c>
      <c r="H369" s="63">
        <f t="shared" si="131"/>
        <v>4.5280390107976312E-3</v>
      </c>
    </row>
    <row r="370" spans="1:8" x14ac:dyDescent="0.2">
      <c r="B370" s="58" t="s">
        <v>502</v>
      </c>
      <c r="C370" s="74">
        <v>0</v>
      </c>
      <c r="D370" s="74">
        <f>VLOOKUP(B370,'[1]por deptos 2011-2017'!$BD$11817:$BF$12353,3,0)</f>
        <v>0</v>
      </c>
      <c r="E370" s="67" t="str">
        <f t="shared" si="134"/>
        <v/>
      </c>
      <c r="F370" s="67" t="str">
        <f t="shared" si="135"/>
        <v/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2011-2017'!$BD$11817:$BF$12353,3,0)</f>
        <v>2</v>
      </c>
      <c r="E371" s="65" t="str">
        <f t="shared" si="134"/>
        <v/>
      </c>
      <c r="F371" s="65">
        <f t="shared" si="135"/>
        <v>6.482982171799027E-4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518</v>
      </c>
      <c r="D372" s="74">
        <f>VLOOKUP(B372,'[1]por deptos 2011-2017'!$BD$11817:$BF$12353,3,0)</f>
        <v>385</v>
      </c>
      <c r="E372" s="67">
        <f t="shared" si="134"/>
        <v>0.1804249390456287</v>
      </c>
      <c r="F372" s="67">
        <f t="shared" si="135"/>
        <v>0.12479740680713128</v>
      </c>
      <c r="G372" s="49">
        <f t="shared" si="130"/>
        <v>-0.25675675675675674</v>
      </c>
      <c r="H372" s="63">
        <f t="shared" si="131"/>
        <v>-4.6325322187391153E-2</v>
      </c>
    </row>
    <row r="373" spans="1:8" x14ac:dyDescent="0.2">
      <c r="B373" s="58" t="s">
        <v>95</v>
      </c>
      <c r="C373" s="74">
        <v>128</v>
      </c>
      <c r="D373" s="74">
        <f>VLOOKUP(B373,'[1]por deptos 2011-2017'!$BD$11817:$BF$12353,3,0)</f>
        <v>108</v>
      </c>
      <c r="E373" s="67">
        <f t="shared" si="134"/>
        <v>4.4583768721699758E-2</v>
      </c>
      <c r="F373" s="67">
        <f t="shared" si="135"/>
        <v>3.5008103727714748E-2</v>
      </c>
      <c r="G373" s="49">
        <f t="shared" si="130"/>
        <v>-0.15625</v>
      </c>
      <c r="H373" s="63">
        <f t="shared" si="131"/>
        <v>-6.966213862765587E-3</v>
      </c>
    </row>
    <row r="374" spans="1:8" x14ac:dyDescent="0.2">
      <c r="B374" s="58" t="s">
        <v>88</v>
      </c>
      <c r="C374" s="74">
        <v>145</v>
      </c>
      <c r="D374" s="74">
        <f>VLOOKUP(B374,'[1]por deptos 2011-2017'!$BD$11817:$BF$12353,3,0)</f>
        <v>204</v>
      </c>
      <c r="E374" s="67">
        <f t="shared" si="134"/>
        <v>5.0505050505050504E-2</v>
      </c>
      <c r="F374" s="67">
        <f t="shared" si="135"/>
        <v>6.6126418152350083E-2</v>
      </c>
      <c r="G374" s="49">
        <f t="shared" si="130"/>
        <v>0.40689655172413791</v>
      </c>
      <c r="H374" s="63">
        <f t="shared" si="131"/>
        <v>2.0550330895158481E-2</v>
      </c>
    </row>
    <row r="375" spans="1:8" x14ac:dyDescent="0.2">
      <c r="B375" s="58" t="s">
        <v>94</v>
      </c>
      <c r="C375" s="74">
        <v>77</v>
      </c>
      <c r="D375" s="74">
        <f>VLOOKUP(B375,'[1]por deptos 2011-2017'!$BD$11817:$BF$12353,3,0)</f>
        <v>63</v>
      </c>
      <c r="E375" s="67">
        <f t="shared" si="134"/>
        <v>2.681992337164751E-2</v>
      </c>
      <c r="F375" s="67">
        <f t="shared" si="135"/>
        <v>2.0421393841166938E-2</v>
      </c>
      <c r="G375" s="49">
        <f t="shared" si="130"/>
        <v>-0.18181818181818182</v>
      </c>
      <c r="H375" s="63">
        <f t="shared" si="131"/>
        <v>-4.8763497039359107E-3</v>
      </c>
    </row>
    <row r="376" spans="1:8" x14ac:dyDescent="0.2">
      <c r="B376" s="58" t="s">
        <v>97</v>
      </c>
      <c r="C376" s="74">
        <v>0</v>
      </c>
      <c r="D376" s="74">
        <f>VLOOKUP(B376,'[1]por deptos 2011-2017'!$BD$11817:$BF$12353,3,0)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0</v>
      </c>
      <c r="D377" s="74">
        <f>VLOOKUP(B377,'[1]por deptos 2011-2017'!$BD$11817:$BF$12353,3,0)</f>
        <v>4</v>
      </c>
      <c r="E377" s="67" t="str">
        <f t="shared" si="134"/>
        <v/>
      </c>
      <c r="F377" s="67">
        <f t="shared" si="135"/>
        <v>1.2965964343598054E-3</v>
      </c>
      <c r="G377" s="49" t="str">
        <f t="shared" si="130"/>
        <v>0</v>
      </c>
      <c r="H377" s="63" t="str">
        <f t="shared" si="131"/>
        <v/>
      </c>
    </row>
    <row r="378" spans="1:8" x14ac:dyDescent="0.2">
      <c r="B378" s="58" t="s">
        <v>263</v>
      </c>
      <c r="C378" s="74">
        <v>0</v>
      </c>
      <c r="D378" s="74">
        <f>VLOOKUP(B378,'[1]por deptos 2011-2017'!$BD$11817:$BF$12353,3,0)</f>
        <v>0</v>
      </c>
      <c r="E378" s="67" t="str">
        <f t="shared" si="134"/>
        <v/>
      </c>
      <c r="F378" s="67" t="str">
        <f t="shared" si="135"/>
        <v/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5</v>
      </c>
      <c r="D379" s="74">
        <f>VLOOKUP(B379,'[1]por deptos 2011-2017'!$BD$11817:$BF$12353,3,0)</f>
        <v>10</v>
      </c>
      <c r="E379" s="67">
        <f t="shared" si="134"/>
        <v>1.7415534656913968E-3</v>
      </c>
      <c r="F379" s="67">
        <f t="shared" si="135"/>
        <v>3.2414910858995136E-3</v>
      </c>
      <c r="G379" s="49">
        <f t="shared" si="130"/>
        <v>1</v>
      </c>
      <c r="H379" s="63">
        <f t="shared" si="131"/>
        <v>1.7415534656913968E-3</v>
      </c>
    </row>
    <row r="380" spans="1:8" x14ac:dyDescent="0.2">
      <c r="B380" s="58" t="s">
        <v>601</v>
      </c>
      <c r="C380" s="74">
        <v>0</v>
      </c>
      <c r="D380" s="74">
        <f>VLOOKUP(B380,'[1]por deptos 2011-2017'!$BD$11817:$BF$12353,3,0)</f>
        <v>0</v>
      </c>
      <c r="E380" s="67" t="str">
        <f t="shared" si="134"/>
        <v/>
      </c>
      <c r="F380" s="67" t="str">
        <f t="shared" si="135"/>
        <v/>
      </c>
      <c r="G380" s="49" t="str">
        <f t="shared" si="130"/>
        <v>0</v>
      </c>
      <c r="H380" s="63" t="str">
        <f t="shared" si="131"/>
        <v/>
      </c>
    </row>
    <row r="381" spans="1:8" x14ac:dyDescent="0.2">
      <c r="B381" s="58" t="s">
        <v>602</v>
      </c>
      <c r="C381" s="74">
        <v>1</v>
      </c>
      <c r="D381" s="74">
        <f>VLOOKUP(B381,'[1]por deptos 2011-2017'!$BD$11817:$BF$12353,3,0)</f>
        <v>0</v>
      </c>
      <c r="E381" s="67">
        <f t="shared" si="134"/>
        <v>3.4831069313827936E-4</v>
      </c>
      <c r="F381" s="67" t="str">
        <f t="shared" si="135"/>
        <v/>
      </c>
      <c r="G381" s="49" t="str">
        <f t="shared" si="130"/>
        <v>0</v>
      </c>
      <c r="H381" s="63">
        <f t="shared" si="131"/>
        <v>0</v>
      </c>
    </row>
    <row r="382" spans="1:8" x14ac:dyDescent="0.2">
      <c r="B382" s="58" t="s">
        <v>265</v>
      </c>
      <c r="C382" s="74">
        <v>0</v>
      </c>
      <c r="D382" s="74">
        <f>VLOOKUP(B382,'[1]por deptos 2011-2017'!$BD$11817:$BF$12353,3,0)</f>
        <v>8</v>
      </c>
      <c r="E382" s="67" t="str">
        <f t="shared" si="134"/>
        <v/>
      </c>
      <c r="F382" s="67">
        <f t="shared" si="135"/>
        <v>2.5931928687196108E-3</v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10</v>
      </c>
      <c r="D383" s="74">
        <f>VLOOKUP(B383,'[1]por deptos 2011-2017'!$BD$11817:$BF$12353,3,0)</f>
        <v>5</v>
      </c>
      <c r="E383" s="67">
        <f t="shared" si="134"/>
        <v>3.4831069313827935E-3</v>
      </c>
      <c r="F383" s="67">
        <f t="shared" si="135"/>
        <v>1.6207455429497568E-3</v>
      </c>
      <c r="G383" s="49">
        <f t="shared" si="130"/>
        <v>-0.5</v>
      </c>
      <c r="H383" s="63">
        <f t="shared" si="131"/>
        <v>-1.7415534656913968E-3</v>
      </c>
    </row>
    <row r="384" spans="1:8" x14ac:dyDescent="0.2">
      <c r="B384" s="58" t="s">
        <v>96</v>
      </c>
      <c r="C384" s="74">
        <v>20</v>
      </c>
      <c r="D384" s="74">
        <f>VLOOKUP(B384,'[1]por deptos 2011-2017'!$BD$11817:$BF$12353,3,0)</f>
        <v>18</v>
      </c>
      <c r="E384" s="67">
        <f t="shared" si="134"/>
        <v>6.966213862765587E-3</v>
      </c>
      <c r="F384" s="67">
        <f t="shared" si="135"/>
        <v>5.8346839546191244E-3</v>
      </c>
      <c r="G384" s="49">
        <f t="shared" si="130"/>
        <v>-0.1</v>
      </c>
      <c r="H384" s="63">
        <f t="shared" si="131"/>
        <v>-6.9662138627655872E-4</v>
      </c>
    </row>
    <row r="385" spans="1:9" x14ac:dyDescent="0.2">
      <c r="B385" s="58" t="s">
        <v>266</v>
      </c>
      <c r="C385" s="74">
        <v>24</v>
      </c>
      <c r="D385" s="74">
        <f>VLOOKUP(B385,'[1]por deptos 2011-2017'!$BD$11817:$BF$12353,3,0)</f>
        <v>55</v>
      </c>
      <c r="E385" s="67">
        <f t="shared" si="134"/>
        <v>8.3594566353187051E-3</v>
      </c>
      <c r="F385" s="67">
        <f t="shared" si="135"/>
        <v>1.7828200972447326E-2</v>
      </c>
      <c r="G385" s="49">
        <f t="shared" si="130"/>
        <v>1.2916666666666667</v>
      </c>
      <c r="H385" s="63">
        <f t="shared" si="131"/>
        <v>1.0797631487286661E-2</v>
      </c>
    </row>
    <row r="386" spans="1:9" x14ac:dyDescent="0.2">
      <c r="B386" s="58" t="s">
        <v>603</v>
      </c>
      <c r="C386" s="74">
        <v>4</v>
      </c>
      <c r="D386" s="74">
        <f>VLOOKUP(B386,'[1]por deptos 2011-2017'!$BD$11817:$BF$12353,3,0)</f>
        <v>9</v>
      </c>
      <c r="E386" s="67">
        <f t="shared" si="134"/>
        <v>1.3932427725531174E-3</v>
      </c>
      <c r="F386" s="67">
        <f t="shared" si="135"/>
        <v>2.9173419773095622E-3</v>
      </c>
      <c r="G386" s="49">
        <f t="shared" si="130"/>
        <v>1.25</v>
      </c>
      <c r="H386" s="63">
        <f t="shared" si="131"/>
        <v>1.7415534656913968E-3</v>
      </c>
    </row>
    <row r="387" spans="1:9" x14ac:dyDescent="0.2">
      <c r="B387" s="58" t="s">
        <v>90</v>
      </c>
      <c r="C387" s="74">
        <v>17</v>
      </c>
      <c r="D387" s="74">
        <f>VLOOKUP(B387,'[1]por deptos 2011-2017'!$BD$11817:$BF$12353,3,0)</f>
        <v>20</v>
      </c>
      <c r="E387" s="67">
        <f t="shared" si="134"/>
        <v>5.9212817833507484E-3</v>
      </c>
      <c r="F387" s="67">
        <f t="shared" si="135"/>
        <v>6.4829821717990272E-3</v>
      </c>
      <c r="G387" s="49">
        <f t="shared" si="130"/>
        <v>0.17647058823529413</v>
      </c>
      <c r="H387" s="63">
        <f t="shared" si="131"/>
        <v>1.0449320794148379E-3</v>
      </c>
    </row>
    <row r="388" spans="1:9" s="26" customFormat="1" x14ac:dyDescent="0.2">
      <c r="A388" s="40"/>
      <c r="B388" s="59" t="s">
        <v>561</v>
      </c>
      <c r="C388" s="73">
        <v>7</v>
      </c>
      <c r="D388" s="74">
        <f>VLOOKUP(B388,'[1]por deptos 2011-2017'!$BD$11817:$BF$12353,3,0)</f>
        <v>6</v>
      </c>
      <c r="E388" s="67">
        <f t="shared" ref="E388:E389" si="138">+IF(C388=0,"",C388/C$333)</f>
        <v>2.4381748519679554E-3</v>
      </c>
      <c r="F388" s="67">
        <f t="shared" ref="F388:F389" si="139">+IF(D388=0,"",D388/D$333)</f>
        <v>1.9448946515397082E-3</v>
      </c>
      <c r="G388" s="49">
        <f t="shared" ref="G388:G389" si="140">+IF(OR(AND(D388=0),(C388=0)),"0",((D388-C388)/C388))</f>
        <v>-0.14285714285714285</v>
      </c>
      <c r="H388" s="63">
        <f t="shared" ref="H388:H389" si="141">+IF(OR(AND(E388=""),(G388="")),"",E388*G388)</f>
        <v>-3.4831069313827931E-4</v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2011-2017'!$BD$11817:$BF$12353,3,0)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2011-2017'!$BD$11817:$BF$12353,3,0)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16</v>
      </c>
      <c r="D391" s="74">
        <f>VLOOKUP(B391,'[1]por deptos 2011-2017'!$BD$11817:$BF$12353,3,0)</f>
        <v>0</v>
      </c>
      <c r="E391" s="67">
        <f t="shared" si="142"/>
        <v>5.5729710902124698E-3</v>
      </c>
      <c r="F391" s="67" t="str">
        <f t="shared" si="143"/>
        <v/>
      </c>
      <c r="G391" s="49" t="str">
        <f t="shared" si="130"/>
        <v>0</v>
      </c>
      <c r="H391" s="63">
        <f t="shared" si="131"/>
        <v>0</v>
      </c>
    </row>
    <row r="392" spans="1:9" x14ac:dyDescent="0.2">
      <c r="B392" s="58" t="s">
        <v>89</v>
      </c>
      <c r="C392" s="74">
        <v>0</v>
      </c>
      <c r="D392" s="74">
        <f>VLOOKUP(B392,'[1]por deptos 2011-2017'!$BD$11817:$BF$12353,3,0)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2011-2017'!$BD$11817:$BF$12353,3,0)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2011-2017'!$BD$11817:$BF$12353,3,0)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30</v>
      </c>
      <c r="D395" s="74">
        <f>VLOOKUP(B395,'[1]por deptos 2011-2017'!$BD$11817:$BF$12353,3,0)</f>
        <v>29</v>
      </c>
      <c r="E395" s="67">
        <f t="shared" si="142"/>
        <v>1.0449320794148381E-2</v>
      </c>
      <c r="F395" s="67">
        <f t="shared" si="143"/>
        <v>9.4003241491085899E-3</v>
      </c>
      <c r="G395" s="49">
        <f t="shared" si="130"/>
        <v>-3.3333333333333333E-2</v>
      </c>
      <c r="H395" s="63">
        <f t="shared" si="131"/>
        <v>-3.4831069313827936E-4</v>
      </c>
    </row>
    <row r="396" spans="1:9" x14ac:dyDescent="0.2">
      <c r="B396" s="58" t="s">
        <v>505</v>
      </c>
      <c r="C396" s="74">
        <v>0</v>
      </c>
      <c r="D396" s="74">
        <f>VLOOKUP(B396,'[1]por deptos 2011-2017'!$BD$11817:$BF$12353,3,0)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2011-2017'!$BD$11817:$BF$12353,3,0)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3</v>
      </c>
      <c r="D398" s="74">
        <f>VLOOKUP(B398,'[1]por deptos 2011-2017'!$BD$11817:$BF$12353,3,0)</f>
        <v>1</v>
      </c>
      <c r="E398" s="67">
        <f t="shared" si="142"/>
        <v>1.0449320794148381E-3</v>
      </c>
      <c r="F398" s="67">
        <f t="shared" si="143"/>
        <v>3.2414910858995135E-4</v>
      </c>
      <c r="G398" s="49">
        <f t="shared" si="130"/>
        <v>-0.66666666666666663</v>
      </c>
      <c r="H398" s="63">
        <f t="shared" si="131"/>
        <v>-6.9662138627655872E-4</v>
      </c>
    </row>
    <row r="399" spans="1:9" x14ac:dyDescent="0.2">
      <c r="B399" s="58" t="s">
        <v>506</v>
      </c>
      <c r="C399" s="74">
        <v>0</v>
      </c>
      <c r="D399" s="74">
        <f>VLOOKUP(B399,'[1]por deptos 2011-2017'!$BD$11817:$BF$12353,3,0)</f>
        <v>6</v>
      </c>
      <c r="E399" s="67" t="str">
        <f t="shared" si="142"/>
        <v/>
      </c>
      <c r="F399" s="67">
        <f t="shared" si="143"/>
        <v>1.9448946515397082E-3</v>
      </c>
      <c r="G399" s="49" t="str">
        <f t="shared" si="130"/>
        <v>0</v>
      </c>
      <c r="H399" s="63" t="str">
        <f t="shared" si="131"/>
        <v/>
      </c>
    </row>
    <row r="400" spans="1:9" x14ac:dyDescent="0.2">
      <c r="B400" s="58" t="s">
        <v>91</v>
      </c>
      <c r="C400" s="74">
        <v>0</v>
      </c>
      <c r="D400" s="74">
        <f>VLOOKUP(B400,'[1]por deptos 2011-2017'!$BD$11817:$BF$12353,3,0)</f>
        <v>2</v>
      </c>
      <c r="E400" s="67" t="str">
        <f t="shared" si="142"/>
        <v/>
      </c>
      <c r="F400" s="67">
        <f t="shared" si="143"/>
        <v>6.482982171799027E-4</v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2011-2017'!$BD$11817:$BF$12353,3,0)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2011-2017'!$BD$11817:$BF$12353,3,0)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1</v>
      </c>
      <c r="D403" s="74">
        <f>VLOOKUP(B403,'[1]por deptos 2011-2017'!$BD$11817:$BF$12353,3,0)</f>
        <v>2</v>
      </c>
      <c r="E403" s="67">
        <f t="shared" ref="E403:E405" si="148">+IF(C403=0,"",C403/C$333)</f>
        <v>3.4831069313827936E-4</v>
      </c>
      <c r="F403" s="67">
        <f t="shared" ref="F403:F405" si="149">+IF(D403=0,"",D403/D$333)</f>
        <v>6.482982171799027E-4</v>
      </c>
      <c r="G403" s="49">
        <f t="shared" ref="G403:G405" si="150">+IF(OR(AND(D403=0),(C403=0)),"0",((D403-C403)/C403))</f>
        <v>1</v>
      </c>
      <c r="H403" s="63">
        <f t="shared" ref="H403:H405" si="151">+IF(OR(AND(E403=""),(G403="")),"",E403*G403)</f>
        <v>3.4831069313827936E-4</v>
      </c>
      <c r="I403" s="2"/>
    </row>
    <row r="404" spans="1:9" s="26" customFormat="1" x14ac:dyDescent="0.2">
      <c r="A404" s="40"/>
      <c r="B404" s="59" t="s">
        <v>563</v>
      </c>
      <c r="C404" s="73">
        <v>1</v>
      </c>
      <c r="D404" s="74">
        <f>VLOOKUP(B404,'[1]por deptos 2011-2017'!$BD$11817:$BF$12353,3,0)</f>
        <v>8</v>
      </c>
      <c r="E404" s="67">
        <f t="shared" si="148"/>
        <v>3.4831069313827936E-4</v>
      </c>
      <c r="F404" s="67">
        <f t="shared" si="149"/>
        <v>2.5931928687196108E-3</v>
      </c>
      <c r="G404" s="49">
        <f t="shared" si="150"/>
        <v>7</v>
      </c>
      <c r="H404" s="63">
        <f t="shared" si="151"/>
        <v>2.4381748519679554E-3</v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2011-2017'!$BD$11817:$BF$12353,3,0)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1</v>
      </c>
      <c r="D406" s="74">
        <f>VLOOKUP(B406,'[1]por deptos 2011-2017'!$BD$11817:$BF$12353,3,0)</f>
        <v>1</v>
      </c>
      <c r="E406" s="65">
        <f t="shared" si="144"/>
        <v>3.4831069313827936E-4</v>
      </c>
      <c r="F406" s="65">
        <f t="shared" si="145"/>
        <v>3.2414910858995135E-4</v>
      </c>
      <c r="G406" s="65">
        <f t="shared" si="146"/>
        <v>0</v>
      </c>
      <c r="H406" s="48">
        <f t="shared" si="147"/>
        <v>0</v>
      </c>
      <c r="I406" s="2"/>
    </row>
    <row r="407" spans="1:9" s="26" customFormat="1" x14ac:dyDescent="0.2">
      <c r="A407" s="41"/>
      <c r="B407" s="59" t="s">
        <v>274</v>
      </c>
      <c r="C407" s="73">
        <v>15</v>
      </c>
      <c r="D407" s="74">
        <f>VLOOKUP(B407,'[1]por deptos 2011-2017'!$BD$11817:$BF$12353,3,0)</f>
        <v>12</v>
      </c>
      <c r="E407" s="65">
        <f t="shared" si="144"/>
        <v>5.2246603970741903E-3</v>
      </c>
      <c r="F407" s="65">
        <f t="shared" si="145"/>
        <v>3.8897893030794164E-3</v>
      </c>
      <c r="G407" s="65">
        <f t="shared" si="146"/>
        <v>-0.2</v>
      </c>
      <c r="H407" s="48">
        <f t="shared" si="147"/>
        <v>-1.0449320794148381E-3</v>
      </c>
      <c r="I407" s="2"/>
    </row>
    <row r="408" spans="1:9" s="26" customFormat="1" x14ac:dyDescent="0.2">
      <c r="A408" s="41"/>
      <c r="B408" s="59" t="s">
        <v>507</v>
      </c>
      <c r="C408" s="73">
        <v>165</v>
      </c>
      <c r="D408" s="74">
        <f>VLOOKUP(B408,'[1]por deptos 2011-2017'!$BD$11817:$BF$12353,3,0)</f>
        <v>35</v>
      </c>
      <c r="E408" s="65">
        <f t="shared" si="144"/>
        <v>5.7471264367816091E-2</v>
      </c>
      <c r="F408" s="65">
        <f t="shared" si="145"/>
        <v>1.1345218800648298E-2</v>
      </c>
      <c r="G408" s="65">
        <f t="shared" si="146"/>
        <v>-0.78787878787878785</v>
      </c>
      <c r="H408" s="48">
        <f t="shared" si="147"/>
        <v>-4.5280390107976312E-2</v>
      </c>
      <c r="I408" s="2"/>
    </row>
    <row r="409" spans="1:9" s="26" customFormat="1" x14ac:dyDescent="0.2">
      <c r="A409" s="41"/>
      <c r="B409" s="59" t="s">
        <v>275</v>
      </c>
      <c r="C409" s="73">
        <v>1</v>
      </c>
      <c r="D409" s="74">
        <f>VLOOKUP(B409,'[1]por deptos 2011-2017'!$BD$11817:$BF$12353,3,0)</f>
        <v>6</v>
      </c>
      <c r="E409" s="65">
        <f t="shared" si="144"/>
        <v>3.4831069313827936E-4</v>
      </c>
      <c r="F409" s="65">
        <f t="shared" si="145"/>
        <v>1.9448946515397082E-3</v>
      </c>
      <c r="G409" s="65">
        <f t="shared" si="146"/>
        <v>5</v>
      </c>
      <c r="H409" s="48">
        <f t="shared" si="147"/>
        <v>1.7415534656913968E-3</v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2011-2017'!$BD$11817:$BF$12353,3,0)</f>
        <v>7</v>
      </c>
      <c r="E410" s="65" t="str">
        <f t="shared" si="144"/>
        <v/>
      </c>
      <c r="F410" s="65">
        <f t="shared" si="145"/>
        <v>2.2690437601296598E-3</v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1</v>
      </c>
      <c r="D411" s="74">
        <f>VLOOKUP(B411,'[1]por deptos 2011-2017'!$BD$11817:$BF$12353,3,0)</f>
        <v>6</v>
      </c>
      <c r="E411" s="65">
        <f t="shared" ref="E411" si="152">+IF(C411=0,"",C411/C$333)</f>
        <v>3.4831069313827936E-4</v>
      </c>
      <c r="F411" s="65">
        <f t="shared" ref="F411" si="153">+IF(D411=0,"",D411/D$333)</f>
        <v>1.9448946515397082E-3</v>
      </c>
      <c r="G411" s="65">
        <f t="shared" ref="G411" si="154">+IF(OR(AND(D411=0),(C411=0)),"0",((D411-C411)/C411))</f>
        <v>5</v>
      </c>
      <c r="H411" s="48">
        <f t="shared" ref="H411" si="155">+IF(OR(AND(E411=""),(G411="")),"",E411*G411)</f>
        <v>1.7415534656913968E-3</v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2011-2017'!$BD$11817:$BF$12353,3,0)</f>
        <v>20</v>
      </c>
      <c r="E412" s="67" t="str">
        <f t="shared" si="144"/>
        <v/>
      </c>
      <c r="F412" s="67">
        <f t="shared" si="145"/>
        <v>6.4829821717990272E-3</v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1</v>
      </c>
      <c r="D413" s="74">
        <f>VLOOKUP(B413,'[1]por deptos 2011-2017'!$BD$11817:$BF$12353,3,0)</f>
        <v>0</v>
      </c>
      <c r="E413" s="67">
        <f t="shared" si="144"/>
        <v>3.4831069313827936E-4</v>
      </c>
      <c r="F413" s="67" t="str">
        <f t="shared" si="145"/>
        <v/>
      </c>
      <c r="G413" s="49" t="str">
        <f t="shared" si="146"/>
        <v>0</v>
      </c>
      <c r="H413" s="63">
        <f t="shared" si="147"/>
        <v>0</v>
      </c>
    </row>
    <row r="414" spans="1:9" x14ac:dyDescent="0.2">
      <c r="B414" s="58" t="s">
        <v>278</v>
      </c>
      <c r="C414" s="74">
        <v>30</v>
      </c>
      <c r="D414" s="74">
        <f>VLOOKUP(B414,'[1]por deptos 2011-2017'!$BD$11817:$BF$12353,3,0)</f>
        <v>3</v>
      </c>
      <c r="E414" s="67">
        <f t="shared" si="144"/>
        <v>1.0449320794148381E-2</v>
      </c>
      <c r="F414" s="67">
        <f t="shared" si="145"/>
        <v>9.7244732576985411E-4</v>
      </c>
      <c r="G414" s="49">
        <f t="shared" si="146"/>
        <v>-0.9</v>
      </c>
      <c r="H414" s="63">
        <f t="shared" si="147"/>
        <v>-9.4043887147335428E-3</v>
      </c>
    </row>
    <row r="415" spans="1:9" x14ac:dyDescent="0.2">
      <c r="B415" s="58" t="s">
        <v>100</v>
      </c>
      <c r="C415" s="74">
        <v>1</v>
      </c>
      <c r="D415" s="74">
        <f>VLOOKUP(B415,'[1]por deptos 2011-2017'!$BD$11817:$BF$12353,3,0)</f>
        <v>0</v>
      </c>
      <c r="E415" s="67">
        <f t="shared" si="144"/>
        <v>3.4831069313827936E-4</v>
      </c>
      <c r="F415" s="67" t="str">
        <f t="shared" si="145"/>
        <v/>
      </c>
      <c r="G415" s="49" t="str">
        <f t="shared" si="146"/>
        <v>0</v>
      </c>
      <c r="H415" s="63">
        <f t="shared" si="147"/>
        <v>0</v>
      </c>
    </row>
    <row r="416" spans="1:9" x14ac:dyDescent="0.2">
      <c r="B416" s="58" t="s">
        <v>101</v>
      </c>
      <c r="C416" s="74">
        <v>0</v>
      </c>
      <c r="D416" s="74">
        <f>VLOOKUP(B416,'[1]por deptos 2011-2017'!$BD$11817:$BF$12353,3,0)</f>
        <v>300</v>
      </c>
      <c r="E416" s="67" t="str">
        <f t="shared" si="144"/>
        <v/>
      </c>
      <c r="F416" s="67">
        <f t="shared" si="145"/>
        <v>9.7244732576985418E-2</v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1</v>
      </c>
      <c r="D417" s="74">
        <f>VLOOKUP(B417,'[1]por deptos 2011-2017'!$BD$11817:$BF$12353,3,0)</f>
        <v>0</v>
      </c>
      <c r="E417" s="67">
        <f t="shared" si="144"/>
        <v>3.4831069313827936E-4</v>
      </c>
      <c r="F417" s="67" t="str">
        <f t="shared" si="145"/>
        <v/>
      </c>
      <c r="G417" s="49" t="str">
        <f t="shared" si="146"/>
        <v>0</v>
      </c>
      <c r="H417" s="63">
        <f t="shared" si="147"/>
        <v>0</v>
      </c>
    </row>
    <row r="418" spans="1:9" x14ac:dyDescent="0.2">
      <c r="B418" s="58" t="s">
        <v>279</v>
      </c>
      <c r="C418" s="74">
        <v>2</v>
      </c>
      <c r="D418" s="74">
        <f>VLOOKUP(B418,'[1]por deptos 2011-2017'!$BD$11817:$BF$12353,3,0)</f>
        <v>0</v>
      </c>
      <c r="E418" s="67">
        <f t="shared" si="144"/>
        <v>6.9662138627655872E-4</v>
      </c>
      <c r="F418" s="67" t="str">
        <f t="shared" si="145"/>
        <v/>
      </c>
      <c r="G418" s="49" t="str">
        <f t="shared" si="146"/>
        <v>0</v>
      </c>
      <c r="H418" s="63">
        <f t="shared" si="147"/>
        <v>0</v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2011-2017'!$BD$11817:$BF$12353,3,0)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2</v>
      </c>
      <c r="D420" s="74">
        <f>VLOOKUP(B420,'[1]por deptos 2011-2017'!$BD$11817:$BF$12353,3,0)</f>
        <v>0</v>
      </c>
      <c r="E420" s="67">
        <f t="shared" si="156"/>
        <v>6.9662138627655872E-4</v>
      </c>
      <c r="F420" s="67" t="str">
        <f t="shared" si="157"/>
        <v/>
      </c>
      <c r="G420" s="49" t="str">
        <f t="shared" si="158"/>
        <v>0</v>
      </c>
      <c r="H420" s="63">
        <f t="shared" si="159"/>
        <v>0</v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2011-2017'!$BD$11817:$BF$12353,3,0)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3</v>
      </c>
      <c r="D422" s="74">
        <f>VLOOKUP(B422,'[1]por deptos 2011-2017'!$BD$11817:$BF$12353,3,0)</f>
        <v>0</v>
      </c>
      <c r="E422" s="65">
        <f t="shared" ref="E422:E424" si="160">+IF(C422=0,"",C422/C$333)</f>
        <v>1.0449320794148381E-3</v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>
        <f t="shared" ref="H422:H424" si="163">+IF(OR(AND(E422=""),(G422="")),"",E422*G422)</f>
        <v>0</v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2011-2017'!$BD$11817:$BF$12353,3,0)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2011-2017'!$BD$11817:$BF$12353,3,0)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20</v>
      </c>
      <c r="D425" s="74">
        <f>VLOOKUP(B425,'[1]por deptos 2011-2017'!$BD$11817:$BF$12353,3,0)</f>
        <v>7</v>
      </c>
      <c r="E425" s="67">
        <f t="shared" si="144"/>
        <v>6.966213862765587E-3</v>
      </c>
      <c r="F425" s="67">
        <f t="shared" si="145"/>
        <v>2.2690437601296598E-3</v>
      </c>
      <c r="G425" s="49">
        <f t="shared" si="146"/>
        <v>-0.65</v>
      </c>
      <c r="H425" s="63">
        <f t="shared" si="147"/>
        <v>-4.5280390107976321E-3</v>
      </c>
    </row>
    <row r="426" spans="1:9" x14ac:dyDescent="0.2">
      <c r="B426" s="58" t="s">
        <v>106</v>
      </c>
      <c r="C426" s="74">
        <v>1</v>
      </c>
      <c r="D426" s="74">
        <f>VLOOKUP(B426,'[1]por deptos 2011-2017'!$BD$11817:$BF$12353,3,0)</f>
        <v>0</v>
      </c>
      <c r="E426" s="67">
        <f t="shared" si="144"/>
        <v>3.4831069313827936E-4</v>
      </c>
      <c r="F426" s="67" t="str">
        <f t="shared" si="145"/>
        <v/>
      </c>
      <c r="G426" s="49" t="str">
        <f t="shared" si="146"/>
        <v>0</v>
      </c>
      <c r="H426" s="63">
        <f t="shared" si="147"/>
        <v>0</v>
      </c>
    </row>
    <row r="427" spans="1:9" x14ac:dyDescent="0.2">
      <c r="B427" s="58" t="s">
        <v>115</v>
      </c>
      <c r="C427" s="74">
        <v>5</v>
      </c>
      <c r="D427" s="74">
        <f>VLOOKUP(B427,'[1]por deptos 2011-2017'!$BD$11817:$BF$12353,3,0)</f>
        <v>23</v>
      </c>
      <c r="E427" s="67">
        <f t="shared" si="144"/>
        <v>1.7415534656913968E-3</v>
      </c>
      <c r="F427" s="67">
        <f t="shared" si="145"/>
        <v>7.4554294975688815E-3</v>
      </c>
      <c r="G427" s="49">
        <f t="shared" si="146"/>
        <v>3.6</v>
      </c>
      <c r="H427" s="63">
        <f t="shared" si="147"/>
        <v>6.2695924764890288E-3</v>
      </c>
    </row>
    <row r="428" spans="1:9" x14ac:dyDescent="0.2">
      <c r="B428" s="58" t="s">
        <v>114</v>
      </c>
      <c r="C428" s="74">
        <v>11</v>
      </c>
      <c r="D428" s="74">
        <f>VLOOKUP(B428,'[1]por deptos 2011-2017'!$BD$11817:$BF$12353,3,0)</f>
        <v>15</v>
      </c>
      <c r="E428" s="67">
        <f t="shared" si="144"/>
        <v>3.8314176245210726E-3</v>
      </c>
      <c r="F428" s="67">
        <f t="shared" si="145"/>
        <v>4.8622366288492711E-3</v>
      </c>
      <c r="G428" s="49">
        <f t="shared" si="146"/>
        <v>0.36363636363636365</v>
      </c>
      <c r="H428" s="63">
        <f t="shared" si="147"/>
        <v>1.3932427725531174E-3</v>
      </c>
    </row>
    <row r="429" spans="1:9" x14ac:dyDescent="0.2">
      <c r="B429" s="58" t="s">
        <v>280</v>
      </c>
      <c r="C429" s="74">
        <v>3</v>
      </c>
      <c r="D429" s="74">
        <f>VLOOKUP(B429,'[1]por deptos 2011-2017'!$BD$11817:$BF$12353,3,0)</f>
        <v>5</v>
      </c>
      <c r="E429" s="67">
        <f t="shared" si="144"/>
        <v>1.0449320794148381E-3</v>
      </c>
      <c r="F429" s="67">
        <f t="shared" si="145"/>
        <v>1.6207455429497568E-3</v>
      </c>
      <c r="G429" s="49">
        <f t="shared" si="146"/>
        <v>0.66666666666666663</v>
      </c>
      <c r="H429" s="63">
        <f t="shared" si="147"/>
        <v>6.9662138627655872E-4</v>
      </c>
    </row>
    <row r="430" spans="1:9" x14ac:dyDescent="0.2">
      <c r="B430" s="58" t="s">
        <v>510</v>
      </c>
      <c r="C430" s="74">
        <v>3</v>
      </c>
      <c r="D430" s="74">
        <f>VLOOKUP(B430,'[1]por deptos 2011-2017'!$BD$11817:$BF$12353,3,0)</f>
        <v>3</v>
      </c>
      <c r="E430" s="67">
        <f t="shared" si="144"/>
        <v>1.0449320794148381E-3</v>
      </c>
      <c r="F430" s="67">
        <f t="shared" si="145"/>
        <v>9.7244732576985411E-4</v>
      </c>
      <c r="G430" s="49">
        <f t="shared" si="146"/>
        <v>0</v>
      </c>
      <c r="H430" s="63">
        <f t="shared" si="147"/>
        <v>0</v>
      </c>
    </row>
    <row r="431" spans="1:9" ht="24" x14ac:dyDescent="0.2">
      <c r="B431" s="58" t="s">
        <v>511</v>
      </c>
      <c r="C431" s="74">
        <v>0</v>
      </c>
      <c r="D431" s="74">
        <f>VLOOKUP(B431,'[1]por deptos 2011-2017'!$BD$11817:$BF$12353,3,0)</f>
        <v>6</v>
      </c>
      <c r="E431" s="67" t="str">
        <f t="shared" si="144"/>
        <v/>
      </c>
      <c r="F431" s="67">
        <f t="shared" si="145"/>
        <v>1.9448946515397082E-3</v>
      </c>
      <c r="G431" s="49" t="str">
        <f t="shared" si="146"/>
        <v>0</v>
      </c>
      <c r="H431" s="63" t="str">
        <f t="shared" si="147"/>
        <v/>
      </c>
    </row>
    <row r="432" spans="1:9" x14ac:dyDescent="0.2">
      <c r="B432" s="58" t="s">
        <v>512</v>
      </c>
      <c r="C432" s="74">
        <v>0</v>
      </c>
      <c r="D432" s="74">
        <f>VLOOKUP(B432,'[1]por deptos 2011-2017'!$BD$11817:$BF$12353,3,0)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8</v>
      </c>
      <c r="D433" s="74">
        <f>VLOOKUP(B433,'[1]por deptos 2011-2017'!$BD$11817:$BF$12353,3,0)</f>
        <v>4</v>
      </c>
      <c r="E433" s="67">
        <f t="shared" si="144"/>
        <v>2.7864855451062349E-3</v>
      </c>
      <c r="F433" s="67">
        <f t="shared" si="145"/>
        <v>1.2965964343598054E-3</v>
      </c>
      <c r="G433" s="49">
        <f t="shared" si="146"/>
        <v>-0.5</v>
      </c>
      <c r="H433" s="63">
        <f t="shared" si="147"/>
        <v>-1.3932427725531174E-3</v>
      </c>
    </row>
    <row r="434" spans="2:8" x14ac:dyDescent="0.2">
      <c r="B434" s="58" t="s">
        <v>281</v>
      </c>
      <c r="C434" s="74">
        <v>40</v>
      </c>
      <c r="D434" s="74">
        <f>VLOOKUP(B434,'[1]por deptos 2011-2017'!$BD$11817:$BF$12353,3,0)</f>
        <v>0</v>
      </c>
      <c r="E434" s="67">
        <f t="shared" si="144"/>
        <v>1.3932427725531174E-2</v>
      </c>
      <c r="F434" s="67" t="str">
        <f t="shared" si="145"/>
        <v/>
      </c>
      <c r="G434" s="49" t="str">
        <f t="shared" si="146"/>
        <v>0</v>
      </c>
      <c r="H434" s="63">
        <f t="shared" si="147"/>
        <v>0</v>
      </c>
    </row>
    <row r="435" spans="2:8" x14ac:dyDescent="0.2">
      <c r="B435" s="58" t="s">
        <v>111</v>
      </c>
      <c r="C435" s="74">
        <v>2</v>
      </c>
      <c r="D435" s="74">
        <f>VLOOKUP(B435,'[1]por deptos 2011-2017'!$BD$11817:$BF$12353,3,0)</f>
        <v>10</v>
      </c>
      <c r="E435" s="67">
        <f t="shared" si="144"/>
        <v>6.9662138627655872E-4</v>
      </c>
      <c r="F435" s="67">
        <f t="shared" si="145"/>
        <v>3.2414910858995136E-3</v>
      </c>
      <c r="G435" s="49">
        <f t="shared" si="146"/>
        <v>4</v>
      </c>
      <c r="H435" s="63">
        <f t="shared" si="147"/>
        <v>2.7864855451062349E-3</v>
      </c>
    </row>
    <row r="436" spans="2:8" x14ac:dyDescent="0.2">
      <c r="B436" s="58" t="s">
        <v>395</v>
      </c>
      <c r="C436" s="74">
        <v>0</v>
      </c>
      <c r="D436" s="74">
        <f>VLOOKUP(B436,'[1]por deptos 2011-2017'!$BD$11817:$BF$12353,3,0)</f>
        <v>0</v>
      </c>
      <c r="E436" s="67" t="str">
        <f t="shared" si="144"/>
        <v/>
      </c>
      <c r="F436" s="67" t="str">
        <f t="shared" si="145"/>
        <v/>
      </c>
      <c r="G436" s="49" t="str">
        <f t="shared" si="146"/>
        <v>0</v>
      </c>
      <c r="H436" s="63" t="str">
        <f t="shared" si="147"/>
        <v/>
      </c>
    </row>
    <row r="437" spans="2:8" x14ac:dyDescent="0.2">
      <c r="B437" s="58" t="s">
        <v>109</v>
      </c>
      <c r="C437" s="74">
        <v>19</v>
      </c>
      <c r="D437" s="74">
        <f>VLOOKUP(B437,'[1]por deptos 2011-2017'!$BD$11817:$BF$12353,3,0)</f>
        <v>18</v>
      </c>
      <c r="E437" s="67">
        <f t="shared" si="144"/>
        <v>6.6179031696273075E-3</v>
      </c>
      <c r="F437" s="67">
        <f t="shared" si="145"/>
        <v>5.8346839546191244E-3</v>
      </c>
      <c r="G437" s="49">
        <f t="shared" si="146"/>
        <v>-5.2631578947368418E-2</v>
      </c>
      <c r="H437" s="63">
        <f t="shared" si="147"/>
        <v>-3.4831069313827931E-4</v>
      </c>
    </row>
    <row r="438" spans="2:8" x14ac:dyDescent="0.2">
      <c r="B438" s="58" t="s">
        <v>282</v>
      </c>
      <c r="C438" s="74">
        <v>13</v>
      </c>
      <c r="D438" s="74">
        <f>VLOOKUP(B438,'[1]por deptos 2011-2017'!$BD$11817:$BF$12353,3,0)</f>
        <v>21</v>
      </c>
      <c r="E438" s="67">
        <f t="shared" si="144"/>
        <v>4.5280390107976312E-3</v>
      </c>
      <c r="F438" s="67">
        <f t="shared" si="145"/>
        <v>6.8071312803889786E-3</v>
      </c>
      <c r="G438" s="49">
        <f t="shared" si="146"/>
        <v>0.61538461538461542</v>
      </c>
      <c r="H438" s="63">
        <f t="shared" si="147"/>
        <v>2.7864855451062349E-3</v>
      </c>
    </row>
    <row r="439" spans="2:8" x14ac:dyDescent="0.2">
      <c r="B439" s="58" t="s">
        <v>108</v>
      </c>
      <c r="C439" s="74">
        <v>3</v>
      </c>
      <c r="D439" s="74">
        <f>VLOOKUP(B439,'[1]por deptos 2011-2017'!$BD$11817:$BF$12353,3,0)</f>
        <v>2</v>
      </c>
      <c r="E439" s="67">
        <f t="shared" si="144"/>
        <v>1.0449320794148381E-3</v>
      </c>
      <c r="F439" s="67">
        <f t="shared" si="145"/>
        <v>6.482982171799027E-4</v>
      </c>
      <c r="G439" s="49">
        <f t="shared" si="146"/>
        <v>-0.33333333333333331</v>
      </c>
      <c r="H439" s="63">
        <f t="shared" si="147"/>
        <v>-3.4831069313827936E-4</v>
      </c>
    </row>
    <row r="440" spans="2:8" x14ac:dyDescent="0.2">
      <c r="B440" s="58" t="s">
        <v>347</v>
      </c>
      <c r="C440" s="74">
        <v>2</v>
      </c>
      <c r="D440" s="74">
        <f>VLOOKUP(B440,'[1]por deptos 2011-2017'!$BD$11817:$BF$12353,3,0)</f>
        <v>13</v>
      </c>
      <c r="E440" s="67">
        <f t="shared" si="144"/>
        <v>6.9662138627655872E-4</v>
      </c>
      <c r="F440" s="67">
        <f t="shared" si="145"/>
        <v>4.2139384116693683E-3</v>
      </c>
      <c r="G440" s="49">
        <f t="shared" si="146"/>
        <v>5.5</v>
      </c>
      <c r="H440" s="63">
        <f t="shared" si="147"/>
        <v>3.831417624521073E-3</v>
      </c>
    </row>
    <row r="441" spans="2:8" x14ac:dyDescent="0.2">
      <c r="B441" s="58" t="s">
        <v>118</v>
      </c>
      <c r="C441" s="74">
        <v>1</v>
      </c>
      <c r="D441" s="74">
        <f>VLOOKUP(B441,'[1]por deptos 2011-2017'!$BD$11817:$BF$12353,3,0)</f>
        <v>3</v>
      </c>
      <c r="E441" s="67">
        <f t="shared" si="144"/>
        <v>3.4831069313827936E-4</v>
      </c>
      <c r="F441" s="67">
        <f t="shared" si="145"/>
        <v>9.7244732576985411E-4</v>
      </c>
      <c r="G441" s="49">
        <f t="shared" si="146"/>
        <v>2</v>
      </c>
      <c r="H441" s="63">
        <f t="shared" si="147"/>
        <v>6.9662138627655872E-4</v>
      </c>
    </row>
    <row r="442" spans="2:8" x14ac:dyDescent="0.2">
      <c r="B442" s="58" t="s">
        <v>105</v>
      </c>
      <c r="C442" s="74">
        <v>0</v>
      </c>
      <c r="D442" s="74">
        <f>VLOOKUP(B442,'[1]por deptos 2011-2017'!$BD$11817:$BF$12353,3,0)</f>
        <v>0</v>
      </c>
      <c r="E442" s="67" t="str">
        <f t="shared" si="144"/>
        <v/>
      </c>
      <c r="F442" s="67" t="str">
        <f t="shared" si="145"/>
        <v/>
      </c>
      <c r="G442" s="49" t="str">
        <f t="shared" si="146"/>
        <v>0</v>
      </c>
      <c r="H442" s="63" t="str">
        <f t="shared" si="147"/>
        <v/>
      </c>
    </row>
    <row r="443" spans="2:8" x14ac:dyDescent="0.2">
      <c r="B443" s="58" t="s">
        <v>283</v>
      </c>
      <c r="C443" s="74">
        <v>226</v>
      </c>
      <c r="D443" s="74">
        <f>VLOOKUP(B443,'[1]por deptos 2011-2017'!$BD$11817:$BF$12353,3,0)</f>
        <v>217</v>
      </c>
      <c r="E443" s="67">
        <f t="shared" si="144"/>
        <v>7.8718216649251133E-2</v>
      </c>
      <c r="F443" s="67">
        <f t="shared" si="145"/>
        <v>7.0340356564019449E-2</v>
      </c>
      <c r="G443" s="49">
        <f t="shared" si="146"/>
        <v>-3.9823008849557522E-2</v>
      </c>
      <c r="H443" s="63">
        <f t="shared" si="147"/>
        <v>-3.134796238244514E-3</v>
      </c>
    </row>
    <row r="444" spans="2:8" x14ac:dyDescent="0.2">
      <c r="B444" s="58" t="s">
        <v>513</v>
      </c>
      <c r="C444" s="74">
        <v>0</v>
      </c>
      <c r="D444" s="74">
        <f>VLOOKUP(B444,'[1]por deptos 2011-2017'!$BD$11817:$BF$12353,3,0)</f>
        <v>1</v>
      </c>
      <c r="E444" s="67" t="str">
        <f t="shared" si="144"/>
        <v/>
      </c>
      <c r="F444" s="67">
        <f t="shared" si="145"/>
        <v>3.2414910858995135E-4</v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1</v>
      </c>
      <c r="D445" s="74">
        <f>VLOOKUP(B445,'[1]por deptos 2011-2017'!$BD$11817:$BF$12353,3,0)</f>
        <v>27</v>
      </c>
      <c r="E445" s="67">
        <f t="shared" si="144"/>
        <v>3.4831069313827936E-4</v>
      </c>
      <c r="F445" s="67">
        <f t="shared" si="145"/>
        <v>8.7520259319286871E-3</v>
      </c>
      <c r="G445" s="49">
        <f t="shared" si="146"/>
        <v>26</v>
      </c>
      <c r="H445" s="63">
        <f t="shared" si="147"/>
        <v>9.0560780215952642E-3</v>
      </c>
    </row>
    <row r="446" spans="2:8" x14ac:dyDescent="0.2">
      <c r="B446" s="58" t="s">
        <v>116</v>
      </c>
      <c r="C446" s="74">
        <v>4</v>
      </c>
      <c r="D446" s="74">
        <f>VLOOKUP(B446,'[1]por deptos 2011-2017'!$BD$11817:$BF$12353,3,0)</f>
        <v>0</v>
      </c>
      <c r="E446" s="67">
        <f t="shared" si="144"/>
        <v>1.3932427725531174E-3</v>
      </c>
      <c r="F446" s="67" t="str">
        <f t="shared" si="145"/>
        <v/>
      </c>
      <c r="G446" s="49" t="str">
        <f t="shared" si="146"/>
        <v>0</v>
      </c>
      <c r="H446" s="63">
        <f t="shared" si="147"/>
        <v>0</v>
      </c>
    </row>
    <row r="447" spans="2:8" x14ac:dyDescent="0.2">
      <c r="B447" s="58" t="s">
        <v>103</v>
      </c>
      <c r="C447" s="74">
        <v>0</v>
      </c>
      <c r="D447" s="74">
        <f>VLOOKUP(B447,'[1]por deptos 2011-2017'!$BD$11817:$BF$12353,3,0)</f>
        <v>0</v>
      </c>
      <c r="E447" s="67" t="str">
        <f t="shared" si="144"/>
        <v/>
      </c>
      <c r="F447" s="67" t="str">
        <f t="shared" si="145"/>
        <v/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5</v>
      </c>
      <c r="D448" s="74">
        <f>VLOOKUP(B448,'[1]por deptos 2011-2017'!$BD$11817:$BF$12353,3,0)</f>
        <v>2</v>
      </c>
      <c r="E448" s="67">
        <f t="shared" si="144"/>
        <v>1.7415534656913968E-3</v>
      </c>
      <c r="F448" s="67">
        <f t="shared" si="145"/>
        <v>6.482982171799027E-4</v>
      </c>
      <c r="G448" s="49">
        <f t="shared" si="146"/>
        <v>-0.6</v>
      </c>
      <c r="H448" s="63">
        <f t="shared" si="147"/>
        <v>-1.0449320794148379E-3</v>
      </c>
    </row>
    <row r="449" spans="2:8" x14ac:dyDescent="0.2">
      <c r="B449" s="58" t="s">
        <v>113</v>
      </c>
      <c r="C449" s="74">
        <v>0</v>
      </c>
      <c r="D449" s="74">
        <f>VLOOKUP(B449,'[1]por deptos 2011-2017'!$BD$11817:$BF$12353,3,0)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2011-2017'!$BD$11817:$BF$12353,3,0)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20</v>
      </c>
      <c r="D451" s="74">
        <f>VLOOKUP(B451,'[1]por deptos 2011-2017'!$BD$11817:$BF$12353,3,0)</f>
        <v>9</v>
      </c>
      <c r="E451" s="67">
        <f t="shared" si="144"/>
        <v>6.966213862765587E-3</v>
      </c>
      <c r="F451" s="67">
        <f t="shared" si="145"/>
        <v>2.9173419773095622E-3</v>
      </c>
      <c r="G451" s="49">
        <f t="shared" si="146"/>
        <v>-0.55000000000000004</v>
      </c>
      <c r="H451" s="63">
        <f t="shared" si="147"/>
        <v>-3.831417624521073E-3</v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2011-2017'!$BD$11817:$BF$12353,3,0)</f>
        <v>4</v>
      </c>
      <c r="E452" s="67" t="str">
        <f t="shared" si="144"/>
        <v/>
      </c>
      <c r="F452" s="67">
        <f t="shared" si="145"/>
        <v>1.2965964343598054E-3</v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7</v>
      </c>
      <c r="D453" s="74">
        <f>VLOOKUP(B453,'[1]por deptos 2011-2017'!$BD$11817:$BF$12353,3,0)</f>
        <v>1</v>
      </c>
      <c r="E453" s="67">
        <f t="shared" si="144"/>
        <v>2.4381748519679554E-3</v>
      </c>
      <c r="F453" s="67">
        <f t="shared" si="145"/>
        <v>3.2414910858995135E-4</v>
      </c>
      <c r="G453" s="49">
        <f t="shared" si="146"/>
        <v>-0.8571428571428571</v>
      </c>
      <c r="H453" s="63">
        <f t="shared" si="147"/>
        <v>-2.0898641588296758E-3</v>
      </c>
    </row>
    <row r="454" spans="2:8" x14ac:dyDescent="0.2">
      <c r="B454" s="58" t="s">
        <v>286</v>
      </c>
      <c r="C454" s="74">
        <v>0</v>
      </c>
      <c r="D454" s="74">
        <f>VLOOKUP(B454,'[1]por deptos 2011-2017'!$BD$11817:$BF$12353,3,0)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7</v>
      </c>
      <c r="D455" s="74">
        <f>VLOOKUP(B455,'[1]por deptos 2011-2017'!$BD$11817:$BF$12353,3,0)</f>
        <v>4</v>
      </c>
      <c r="E455" s="67">
        <f t="shared" si="144"/>
        <v>2.4381748519679554E-3</v>
      </c>
      <c r="F455" s="67">
        <f t="shared" si="145"/>
        <v>1.2965964343598054E-3</v>
      </c>
      <c r="G455" s="49">
        <f t="shared" si="146"/>
        <v>-0.42857142857142855</v>
      </c>
      <c r="H455" s="63">
        <f t="shared" si="147"/>
        <v>-1.0449320794148379E-3</v>
      </c>
    </row>
    <row r="456" spans="2:8" x14ac:dyDescent="0.2">
      <c r="B456" s="58" t="s">
        <v>287</v>
      </c>
      <c r="C456" s="74">
        <v>38</v>
      </c>
      <c r="D456" s="74">
        <f>VLOOKUP(B456,'[1]por deptos 2011-2017'!$BD$11817:$BF$12353,3,0)</f>
        <v>36</v>
      </c>
      <c r="E456" s="67">
        <f t="shared" si="144"/>
        <v>1.3235806339254615E-2</v>
      </c>
      <c r="F456" s="67">
        <f t="shared" si="145"/>
        <v>1.1669367909238249E-2</v>
      </c>
      <c r="G456" s="49">
        <f t="shared" si="146"/>
        <v>-5.2631578947368418E-2</v>
      </c>
      <c r="H456" s="63">
        <f t="shared" si="147"/>
        <v>-6.9662138627655861E-4</v>
      </c>
    </row>
    <row r="457" spans="2:8" x14ac:dyDescent="0.2">
      <c r="B457" s="58" t="s">
        <v>288</v>
      </c>
      <c r="C457" s="74">
        <v>3</v>
      </c>
      <c r="D457" s="74">
        <f>VLOOKUP(B457,'[1]por deptos 2011-2017'!$BD$11817:$BF$12353,3,0)</f>
        <v>4</v>
      </c>
      <c r="E457" s="67">
        <f t="shared" si="144"/>
        <v>1.0449320794148381E-3</v>
      </c>
      <c r="F457" s="67">
        <f t="shared" si="145"/>
        <v>1.2965964343598054E-3</v>
      </c>
      <c r="G457" s="49">
        <f t="shared" si="146"/>
        <v>0.33333333333333331</v>
      </c>
      <c r="H457" s="63">
        <f t="shared" si="147"/>
        <v>3.4831069313827936E-4</v>
      </c>
    </row>
    <row r="458" spans="2:8" x14ac:dyDescent="0.2">
      <c r="B458" s="58" t="s">
        <v>289</v>
      </c>
      <c r="C458" s="74">
        <v>3</v>
      </c>
      <c r="D458" s="74">
        <f>VLOOKUP(B458,'[1]por deptos 2011-2017'!$BD$11817:$BF$12353,3,0)</f>
        <v>3</v>
      </c>
      <c r="E458" s="67">
        <f t="shared" si="144"/>
        <v>1.0449320794148381E-3</v>
      </c>
      <c r="F458" s="67">
        <f t="shared" si="145"/>
        <v>9.7244732576985411E-4</v>
      </c>
      <c r="G458" s="49">
        <f t="shared" si="146"/>
        <v>0</v>
      </c>
      <c r="H458" s="63">
        <f t="shared" si="147"/>
        <v>0</v>
      </c>
    </row>
    <row r="459" spans="2:8" x14ac:dyDescent="0.2">
      <c r="B459" s="58" t="s">
        <v>104</v>
      </c>
      <c r="C459" s="74">
        <v>0</v>
      </c>
      <c r="D459" s="74">
        <f>VLOOKUP(B459,'[1]por deptos 2011-2017'!$BD$11817:$BF$12353,3,0)</f>
        <v>2</v>
      </c>
      <c r="E459" s="67" t="str">
        <f t="shared" si="144"/>
        <v/>
      </c>
      <c r="F459" s="67">
        <f t="shared" si="145"/>
        <v>6.482982171799027E-4</v>
      </c>
      <c r="G459" s="49" t="str">
        <f t="shared" si="146"/>
        <v>0</v>
      </c>
      <c r="H459" s="63" t="str">
        <f t="shared" si="147"/>
        <v/>
      </c>
    </row>
    <row r="460" spans="2:8" x14ac:dyDescent="0.2">
      <c r="B460" s="58" t="s">
        <v>290</v>
      </c>
      <c r="C460" s="74">
        <v>12</v>
      </c>
      <c r="D460" s="74">
        <f>VLOOKUP(B460,'[1]por deptos 2011-2017'!$BD$11817:$BF$12353,3,0)</f>
        <v>2</v>
      </c>
      <c r="E460" s="67">
        <f t="shared" si="144"/>
        <v>4.1797283176593526E-3</v>
      </c>
      <c r="F460" s="67">
        <f t="shared" si="145"/>
        <v>6.482982171799027E-4</v>
      </c>
      <c r="G460" s="49">
        <f t="shared" si="146"/>
        <v>-0.83333333333333337</v>
      </c>
      <c r="H460" s="63">
        <f t="shared" si="147"/>
        <v>-3.4831069313827939E-3</v>
      </c>
    </row>
    <row r="461" spans="2:8" x14ac:dyDescent="0.2">
      <c r="B461" s="58" t="s">
        <v>291</v>
      </c>
      <c r="C461" s="74">
        <v>6</v>
      </c>
      <c r="D461" s="74">
        <f>VLOOKUP(B461,'[1]por deptos 2011-2017'!$BD$11817:$BF$12353,3,0)</f>
        <v>3</v>
      </c>
      <c r="E461" s="67">
        <f t="shared" si="144"/>
        <v>2.0898641588296763E-3</v>
      </c>
      <c r="F461" s="67">
        <f t="shared" si="145"/>
        <v>9.7244732576985411E-4</v>
      </c>
      <c r="G461" s="49">
        <f t="shared" si="146"/>
        <v>-0.5</v>
      </c>
      <c r="H461" s="63">
        <f t="shared" si="147"/>
        <v>-1.0449320794148381E-3</v>
      </c>
    </row>
    <row r="462" spans="2:8" x14ac:dyDescent="0.2">
      <c r="B462" s="58" t="s">
        <v>516</v>
      </c>
      <c r="C462" s="74">
        <v>7</v>
      </c>
      <c r="D462" s="74">
        <f>VLOOKUP(B462,'[1]por deptos 2011-2017'!$BD$11817:$BF$12353,3,0)</f>
        <v>5</v>
      </c>
      <c r="E462" s="67">
        <f t="shared" si="144"/>
        <v>2.4381748519679554E-3</v>
      </c>
      <c r="F462" s="67">
        <f t="shared" si="145"/>
        <v>1.6207455429497568E-3</v>
      </c>
      <c r="G462" s="49">
        <f t="shared" si="146"/>
        <v>-0.2857142857142857</v>
      </c>
      <c r="H462" s="63">
        <f t="shared" si="147"/>
        <v>-6.9662138627655861E-4</v>
      </c>
    </row>
    <row r="463" spans="2:8" x14ac:dyDescent="0.2">
      <c r="B463" s="58" t="s">
        <v>292</v>
      </c>
      <c r="C463" s="74">
        <v>0</v>
      </c>
      <c r="D463" s="74">
        <f>VLOOKUP(B463,'[1]por deptos 2011-2017'!$BD$11817:$BF$12353,3,0)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2</v>
      </c>
      <c r="D464" s="74">
        <f>VLOOKUP(B464,'[1]por deptos 2011-2017'!$BD$11817:$BF$12353,3,0)</f>
        <v>1</v>
      </c>
      <c r="E464" s="67">
        <f t="shared" si="144"/>
        <v>6.9662138627655872E-4</v>
      </c>
      <c r="F464" s="67">
        <f t="shared" si="145"/>
        <v>3.2414910858995135E-4</v>
      </c>
      <c r="G464" s="49">
        <f t="shared" si="146"/>
        <v>-0.5</v>
      </c>
      <c r="H464" s="63">
        <f t="shared" si="147"/>
        <v>-3.4831069313827936E-4</v>
      </c>
    </row>
    <row r="465" spans="2:8" x14ac:dyDescent="0.2">
      <c r="B465" s="58" t="s">
        <v>294</v>
      </c>
      <c r="C465" s="74">
        <v>0</v>
      </c>
      <c r="D465" s="74">
        <f>VLOOKUP(B465,'[1]por deptos 2011-2017'!$BD$11817:$BF$12353,3,0)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2011-2017'!$BD$11817:$BF$12353,3,0)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20</v>
      </c>
      <c r="D467" s="74">
        <f>VLOOKUP(B467,'[1]por deptos 2011-2017'!$BD$11817:$BF$12353,3,0)</f>
        <v>49</v>
      </c>
      <c r="E467" s="67">
        <f t="shared" si="144"/>
        <v>6.966213862765587E-3</v>
      </c>
      <c r="F467" s="67">
        <f t="shared" si="145"/>
        <v>1.5883306320907616E-2</v>
      </c>
      <c r="G467" s="49">
        <f t="shared" si="146"/>
        <v>1.45</v>
      </c>
      <c r="H467" s="63">
        <f t="shared" si="147"/>
        <v>1.01010101010101E-2</v>
      </c>
    </row>
    <row r="468" spans="2:8" x14ac:dyDescent="0.2">
      <c r="B468" s="58" t="s">
        <v>128</v>
      </c>
      <c r="C468" s="74">
        <v>2</v>
      </c>
      <c r="D468" s="74">
        <f>VLOOKUP(B468,'[1]por deptos 2011-2017'!$BD$11817:$BF$12353,3,0)</f>
        <v>3</v>
      </c>
      <c r="E468" s="67">
        <f t="shared" si="144"/>
        <v>6.9662138627655872E-4</v>
      </c>
      <c r="F468" s="67">
        <f t="shared" si="145"/>
        <v>9.7244732576985411E-4</v>
      </c>
      <c r="G468" s="49">
        <f t="shared" si="146"/>
        <v>0.5</v>
      </c>
      <c r="H468" s="63">
        <f t="shared" si="147"/>
        <v>3.4831069313827936E-4</v>
      </c>
    </row>
    <row r="469" spans="2:8" x14ac:dyDescent="0.2">
      <c r="B469" s="58" t="s">
        <v>296</v>
      </c>
      <c r="C469" s="74">
        <v>0</v>
      </c>
      <c r="D469" s="74">
        <f>VLOOKUP(B469,'[1]por deptos 2011-2017'!$BD$11817:$BF$12353,3,0)</f>
        <v>1</v>
      </c>
      <c r="E469" s="67" t="str">
        <f t="shared" si="144"/>
        <v/>
      </c>
      <c r="F469" s="67">
        <f t="shared" si="145"/>
        <v>3.2414910858995135E-4</v>
      </c>
      <c r="G469" s="49" t="str">
        <f t="shared" si="146"/>
        <v>0</v>
      </c>
      <c r="H469" s="63" t="str">
        <f t="shared" si="147"/>
        <v/>
      </c>
    </row>
    <row r="470" spans="2:8" x14ac:dyDescent="0.2">
      <c r="B470" s="58" t="s">
        <v>297</v>
      </c>
      <c r="C470" s="74">
        <v>8</v>
      </c>
      <c r="D470" s="74">
        <f>VLOOKUP(B470,'[1]por deptos 2011-2017'!$BD$11817:$BF$12353,3,0)</f>
        <v>2</v>
      </c>
      <c r="E470" s="67">
        <f t="shared" si="144"/>
        <v>2.7864855451062349E-3</v>
      </c>
      <c r="F470" s="67">
        <f t="shared" si="145"/>
        <v>6.482982171799027E-4</v>
      </c>
      <c r="G470" s="49">
        <f t="shared" si="146"/>
        <v>-0.75</v>
      </c>
      <c r="H470" s="63">
        <f t="shared" si="147"/>
        <v>-2.0898641588296763E-3</v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2011-2017'!$BD$11817:$BF$12353,3,0)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1</v>
      </c>
      <c r="D472" s="74">
        <f>VLOOKUP(B472,'[1]por deptos 2011-2017'!$BD$11817:$BF$12353,3,0)</f>
        <v>0</v>
      </c>
      <c r="E472" s="67">
        <f t="shared" si="144"/>
        <v>3.4831069313827936E-4</v>
      </c>
      <c r="F472" s="67" t="str">
        <f t="shared" si="145"/>
        <v/>
      </c>
      <c r="G472" s="49" t="str">
        <f t="shared" si="146"/>
        <v>0</v>
      </c>
      <c r="H472" s="63">
        <f t="shared" si="147"/>
        <v>0</v>
      </c>
    </row>
    <row r="473" spans="2:8" x14ac:dyDescent="0.2">
      <c r="B473" s="58" t="s">
        <v>299</v>
      </c>
      <c r="C473" s="74">
        <v>2</v>
      </c>
      <c r="D473" s="74">
        <f>VLOOKUP(B473,'[1]por deptos 2011-2017'!$BD$11817:$BF$12353,3,0)</f>
        <v>1</v>
      </c>
      <c r="E473" s="67">
        <f t="shared" si="144"/>
        <v>6.9662138627655872E-4</v>
      </c>
      <c r="F473" s="67">
        <f t="shared" si="145"/>
        <v>3.2414910858995135E-4</v>
      </c>
      <c r="G473" s="49">
        <f t="shared" si="146"/>
        <v>-0.5</v>
      </c>
      <c r="H473" s="63">
        <f t="shared" si="147"/>
        <v>-3.4831069313827936E-4</v>
      </c>
    </row>
    <row r="474" spans="2:8" x14ac:dyDescent="0.2">
      <c r="B474" s="58" t="s">
        <v>300</v>
      </c>
      <c r="C474" s="74">
        <v>0</v>
      </c>
      <c r="D474" s="74">
        <f>VLOOKUP(B474,'[1]por deptos 2011-2017'!$BD$11817:$BF$12353,3,0)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2011-2017'!$BD$11817:$BF$12353,3,0)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2011-2017'!$BD$11817:$BF$12353,3,0)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2011-2017'!$BD$11817:$BF$12353,3,0)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1</v>
      </c>
      <c r="D478" s="74">
        <f>VLOOKUP(B478,'[1]por deptos 2011-2017'!$BD$11817:$BF$12353,3,0)</f>
        <v>0</v>
      </c>
      <c r="E478" s="67">
        <f t="shared" si="164"/>
        <v>3.4831069313827936E-4</v>
      </c>
      <c r="F478" s="67" t="str">
        <f t="shared" si="165"/>
        <v/>
      </c>
      <c r="G478" s="49" t="str">
        <f t="shared" si="166"/>
        <v>0</v>
      </c>
      <c r="H478" s="63">
        <f t="shared" si="167"/>
        <v>0</v>
      </c>
    </row>
    <row r="479" spans="2:8" x14ac:dyDescent="0.2">
      <c r="B479" s="58" t="s">
        <v>304</v>
      </c>
      <c r="C479" s="74">
        <v>3</v>
      </c>
      <c r="D479" s="74">
        <f>VLOOKUP(B479,'[1]por deptos 2011-2017'!$BD$11817:$BF$12353,3,0)</f>
        <v>22</v>
      </c>
      <c r="E479" s="67">
        <f t="shared" si="164"/>
        <v>1.0449320794148381E-3</v>
      </c>
      <c r="F479" s="67">
        <f t="shared" si="165"/>
        <v>7.1312803889789301E-3</v>
      </c>
      <c r="G479" s="49">
        <f t="shared" si="166"/>
        <v>6.333333333333333</v>
      </c>
      <c r="H479" s="63">
        <f t="shared" si="167"/>
        <v>6.6179031696273075E-3</v>
      </c>
    </row>
    <row r="480" spans="2:8" x14ac:dyDescent="0.2">
      <c r="B480" s="58" t="s">
        <v>517</v>
      </c>
      <c r="C480" s="74">
        <v>2</v>
      </c>
      <c r="D480" s="74">
        <f>VLOOKUP(B480,'[1]por deptos 2011-2017'!$BD$11817:$BF$12353,3,0)</f>
        <v>2</v>
      </c>
      <c r="E480" s="67">
        <f t="shared" si="164"/>
        <v>6.9662138627655872E-4</v>
      </c>
      <c r="F480" s="67">
        <f t="shared" si="165"/>
        <v>6.482982171799027E-4</v>
      </c>
      <c r="G480" s="49">
        <f t="shared" si="166"/>
        <v>0</v>
      </c>
      <c r="H480" s="63">
        <f t="shared" si="167"/>
        <v>0</v>
      </c>
    </row>
    <row r="481" spans="2:8" x14ac:dyDescent="0.2">
      <c r="B481" s="58" t="s">
        <v>131</v>
      </c>
      <c r="C481" s="74">
        <v>0</v>
      </c>
      <c r="D481" s="74">
        <f>VLOOKUP(B481,'[1]por deptos 2011-2017'!$BD$11817:$BF$12353,3,0)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124</v>
      </c>
      <c r="D482" s="74">
        <f>VLOOKUP(B482,'[1]por deptos 2011-2017'!$BD$11817:$BF$12353,3,0)</f>
        <v>83</v>
      </c>
      <c r="E482" s="67">
        <f t="shared" si="164"/>
        <v>4.3190525949146637E-2</v>
      </c>
      <c r="F482" s="67">
        <f t="shared" si="165"/>
        <v>2.6904376012965966E-2</v>
      </c>
      <c r="G482" s="49">
        <f t="shared" si="166"/>
        <v>-0.33064516129032256</v>
      </c>
      <c r="H482" s="63">
        <f t="shared" si="167"/>
        <v>-1.4280738418669451E-2</v>
      </c>
    </row>
    <row r="483" spans="2:8" x14ac:dyDescent="0.2">
      <c r="B483" s="58" t="s">
        <v>124</v>
      </c>
      <c r="C483" s="74">
        <v>14</v>
      </c>
      <c r="D483" s="74">
        <f>VLOOKUP(B483,'[1]por deptos 2011-2017'!$BD$11817:$BF$12353,3,0)</f>
        <v>6</v>
      </c>
      <c r="E483" s="67">
        <f t="shared" si="164"/>
        <v>4.8763497039359107E-3</v>
      </c>
      <c r="F483" s="67">
        <f t="shared" si="165"/>
        <v>1.9448946515397082E-3</v>
      </c>
      <c r="G483" s="49">
        <f t="shared" si="166"/>
        <v>-0.5714285714285714</v>
      </c>
      <c r="H483" s="63">
        <f t="shared" si="167"/>
        <v>-2.7864855451062345E-3</v>
      </c>
    </row>
    <row r="484" spans="2:8" ht="24" x14ac:dyDescent="0.2">
      <c r="B484" s="58" t="s">
        <v>305</v>
      </c>
      <c r="C484" s="74">
        <v>18</v>
      </c>
      <c r="D484" s="74">
        <f>VLOOKUP(B484,'[1]por deptos 2011-2017'!$BD$11817:$BF$12353,3,0)</f>
        <v>36</v>
      </c>
      <c r="E484" s="67">
        <f t="shared" si="164"/>
        <v>6.269592476489028E-3</v>
      </c>
      <c r="F484" s="67">
        <f t="shared" si="165"/>
        <v>1.1669367909238249E-2</v>
      </c>
      <c r="G484" s="49">
        <f t="shared" si="166"/>
        <v>1</v>
      </c>
      <c r="H484" s="63">
        <f t="shared" si="167"/>
        <v>6.269592476489028E-3</v>
      </c>
    </row>
    <row r="485" spans="2:8" x14ac:dyDescent="0.2">
      <c r="B485" s="58" t="s">
        <v>126</v>
      </c>
      <c r="C485" s="74">
        <v>0</v>
      </c>
      <c r="D485" s="74">
        <f>VLOOKUP(B485,'[1]por deptos 2011-2017'!$BD$11817:$BF$12353,3,0)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2011-2017'!$BD$11817:$BF$12353,3,0)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6</v>
      </c>
      <c r="D487" s="74">
        <f>VLOOKUP(B487,'[1]por deptos 2011-2017'!$BD$11817:$BF$12353,3,0)</f>
        <v>2</v>
      </c>
      <c r="E487" s="67">
        <f t="shared" si="164"/>
        <v>2.0898641588296763E-3</v>
      </c>
      <c r="F487" s="67">
        <f t="shared" si="165"/>
        <v>6.482982171799027E-4</v>
      </c>
      <c r="G487" s="49">
        <f t="shared" si="166"/>
        <v>-0.66666666666666663</v>
      </c>
      <c r="H487" s="63">
        <f t="shared" si="167"/>
        <v>-1.3932427725531174E-3</v>
      </c>
    </row>
    <row r="488" spans="2:8" x14ac:dyDescent="0.2">
      <c r="B488" s="58" t="s">
        <v>119</v>
      </c>
      <c r="C488" s="74">
        <v>0</v>
      </c>
      <c r="D488" s="74">
        <f>VLOOKUP(B488,'[1]por deptos 2011-2017'!$BD$11817:$BF$12353,3,0)</f>
        <v>0</v>
      </c>
      <c r="E488" s="67" t="str">
        <f t="shared" si="164"/>
        <v/>
      </c>
      <c r="F488" s="67" t="str">
        <f t="shared" si="165"/>
        <v/>
      </c>
      <c r="G488" s="49" t="str">
        <f t="shared" si="166"/>
        <v>0</v>
      </c>
      <c r="H488" s="63" t="str">
        <f t="shared" si="167"/>
        <v/>
      </c>
    </row>
    <row r="489" spans="2:8" x14ac:dyDescent="0.2">
      <c r="B489" s="58" t="s">
        <v>519</v>
      </c>
      <c r="C489" s="74">
        <v>0</v>
      </c>
      <c r="D489" s="74">
        <f>VLOOKUP(B489,'[1]por deptos 2011-2017'!$BD$11817:$BF$12353,3,0)</f>
        <v>0</v>
      </c>
      <c r="E489" s="67" t="str">
        <f t="shared" si="164"/>
        <v/>
      </c>
      <c r="F489" s="67" t="str">
        <f t="shared" si="165"/>
        <v/>
      </c>
      <c r="G489" s="49" t="str">
        <f t="shared" si="166"/>
        <v>0</v>
      </c>
      <c r="H489" s="63" t="str">
        <f t="shared" si="167"/>
        <v/>
      </c>
    </row>
    <row r="490" spans="2:8" x14ac:dyDescent="0.2">
      <c r="B490" s="58" t="s">
        <v>308</v>
      </c>
      <c r="C490" s="74">
        <v>0</v>
      </c>
      <c r="D490" s="74">
        <f>VLOOKUP(B490,'[1]por deptos 2011-2017'!$BD$11817:$BF$12353,3,0)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2011-2017'!$BD$11817:$BF$12353,3,0)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5</v>
      </c>
      <c r="D492" s="74">
        <f>VLOOKUP(B492,'[1]por deptos 2011-2017'!$BD$11817:$BF$12353,3,0)</f>
        <v>0</v>
      </c>
      <c r="E492" s="67">
        <f t="shared" si="164"/>
        <v>1.7415534656913968E-3</v>
      </c>
      <c r="F492" s="67" t="str">
        <f t="shared" si="165"/>
        <v/>
      </c>
      <c r="G492" s="49" t="str">
        <f t="shared" si="166"/>
        <v>0</v>
      </c>
      <c r="H492" s="63">
        <f t="shared" si="167"/>
        <v>0</v>
      </c>
    </row>
    <row r="493" spans="2:8" x14ac:dyDescent="0.2">
      <c r="B493" s="58" t="s">
        <v>521</v>
      </c>
      <c r="C493" s="74">
        <v>0</v>
      </c>
      <c r="D493" s="74">
        <f>VLOOKUP(B493,'[1]por deptos 2011-2017'!$BD$11817:$BF$12353,3,0)</f>
        <v>2</v>
      </c>
      <c r="E493" s="67" t="str">
        <f t="shared" si="164"/>
        <v/>
      </c>
      <c r="F493" s="67">
        <f t="shared" si="165"/>
        <v>6.482982171799027E-4</v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2011-2017'!$BD$11817:$BF$12353,3,0)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2011-2017'!$BD$11817:$BF$12353,3,0)</f>
        <v>2</v>
      </c>
      <c r="E495" s="67" t="str">
        <f t="shared" si="164"/>
        <v/>
      </c>
      <c r="F495" s="67">
        <f t="shared" si="165"/>
        <v>6.482982171799027E-4</v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2011-2017'!$BD$11817:$BF$12353,3,0)</f>
        <v>0</v>
      </c>
      <c r="E496" s="67" t="str">
        <f t="shared" si="164"/>
        <v/>
      </c>
      <c r="F496" s="67" t="str">
        <f t="shared" si="165"/>
        <v/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2011-2017'!$BD$11817:$BF$12353,3,0)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2011-2017'!$BD$11817:$BF$12353,3,0)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2011-2017'!$BD$11817:$BF$12353,3,0)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2011-2017'!$BD$11817:$BF$12353,3,0)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1</v>
      </c>
      <c r="D501" s="74">
        <f>VLOOKUP(B501,'[1]por deptos 2011-2017'!$BD$11817:$BF$12353,3,0)</f>
        <v>5</v>
      </c>
      <c r="E501" s="67">
        <f t="shared" si="164"/>
        <v>3.4831069313827936E-4</v>
      </c>
      <c r="F501" s="67">
        <f t="shared" si="165"/>
        <v>1.6207455429497568E-3</v>
      </c>
      <c r="G501" s="49">
        <f t="shared" si="166"/>
        <v>4</v>
      </c>
      <c r="H501" s="63">
        <f t="shared" si="167"/>
        <v>1.3932427725531174E-3</v>
      </c>
    </row>
    <row r="502" spans="1:9" x14ac:dyDescent="0.2">
      <c r="B502" s="58" t="s">
        <v>314</v>
      </c>
      <c r="C502" s="74">
        <v>0</v>
      </c>
      <c r="D502" s="74">
        <f>VLOOKUP(B502,'[1]por deptos 2011-2017'!$BD$11817:$BF$12353,3,0)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2011-2017'!$BD$11817:$BF$12353,3,0)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1</v>
      </c>
      <c r="D504" s="74">
        <f>VLOOKUP(B504,'[1]por deptos 2011-2017'!$BD$11817:$BF$12353,3,0)</f>
        <v>0</v>
      </c>
      <c r="E504" s="67">
        <f t="shared" si="164"/>
        <v>3.4831069313827936E-4</v>
      </c>
      <c r="F504" s="67" t="str">
        <f t="shared" si="165"/>
        <v/>
      </c>
      <c r="G504" s="49" t="str">
        <f t="shared" si="166"/>
        <v>0</v>
      </c>
      <c r="H504" s="63">
        <f t="shared" si="167"/>
        <v>0</v>
      </c>
    </row>
    <row r="505" spans="1:9" x14ac:dyDescent="0.2">
      <c r="B505" s="58" t="s">
        <v>522</v>
      </c>
      <c r="C505" s="74">
        <v>0</v>
      </c>
      <c r="D505" s="74">
        <f>VLOOKUP(B505,'[1]por deptos 2011-2017'!$BD$11817:$BF$12353,3,0)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51</v>
      </c>
      <c r="D506" s="74">
        <f>VLOOKUP(B506,'[1]por deptos 2011-2017'!$BD$11817:$BF$12353,3,0)</f>
        <v>1</v>
      </c>
      <c r="E506" s="67">
        <f t="shared" ref="E506" si="168">+IF(C506=0,"",C506/C$333)</f>
        <v>1.7763845350052248E-2</v>
      </c>
      <c r="F506" s="67">
        <f t="shared" ref="F506" si="169">+IF(D506=0,"",D506/D$333)</f>
        <v>3.2414910858995135E-4</v>
      </c>
      <c r="G506" s="49">
        <f t="shared" ref="G506" si="170">+IF(OR(AND(D506=0),(C506=0)),"0",((D506-C506)/C506))</f>
        <v>-0.98039215686274506</v>
      </c>
      <c r="H506" s="63">
        <f t="shared" ref="H506" si="171">+IF(OR(AND(E506=""),(G506="")),"",E506*G506)</f>
        <v>-1.7415534656913968E-2</v>
      </c>
      <c r="I506" s="2"/>
    </row>
    <row r="507" spans="1:9" x14ac:dyDescent="0.2">
      <c r="B507" s="58" t="s">
        <v>137</v>
      </c>
      <c r="C507" s="74">
        <v>3</v>
      </c>
      <c r="D507" s="74">
        <f>VLOOKUP(B507,'[1]por deptos 2011-2017'!$BD$11817:$BF$12353,3,0)</f>
        <v>24</v>
      </c>
      <c r="E507" s="67">
        <f t="shared" ref="E507:E532" si="172">+IF(C507=0,"",C507/C$333)</f>
        <v>1.0449320794148381E-3</v>
      </c>
      <c r="F507" s="67">
        <f t="shared" ref="F507:F532" si="173">+IF(D507=0,"",D507/D$333)</f>
        <v>7.7795786061588329E-3</v>
      </c>
      <c r="G507" s="49">
        <f t="shared" si="166"/>
        <v>7</v>
      </c>
      <c r="H507" s="63">
        <f t="shared" si="167"/>
        <v>7.3145245559038674E-3</v>
      </c>
    </row>
    <row r="508" spans="1:9" x14ac:dyDescent="0.2">
      <c r="B508" s="58" t="s">
        <v>523</v>
      </c>
      <c r="C508" s="74">
        <v>0</v>
      </c>
      <c r="D508" s="74">
        <f>VLOOKUP(B508,'[1]por deptos 2011-2017'!$BD$11817:$BF$12353,3,0)</f>
        <v>0</v>
      </c>
      <c r="E508" s="67" t="str">
        <f t="shared" si="172"/>
        <v/>
      </c>
      <c r="F508" s="67" t="str">
        <f t="shared" si="173"/>
        <v/>
      </c>
      <c r="G508" s="49" t="str">
        <f t="shared" si="166"/>
        <v>0</v>
      </c>
      <c r="H508" s="63" t="str">
        <f t="shared" si="167"/>
        <v/>
      </c>
    </row>
    <row r="509" spans="1:9" x14ac:dyDescent="0.2">
      <c r="B509" s="58" t="s">
        <v>135</v>
      </c>
      <c r="C509" s="74">
        <v>0</v>
      </c>
      <c r="D509" s="74">
        <f>VLOOKUP(B509,'[1]por deptos 2011-2017'!$BD$11817:$BF$12353,3,0)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6</v>
      </c>
      <c r="D510" s="74">
        <f>VLOOKUP(B510,'[1]por deptos 2011-2017'!$BD$11817:$BF$12353,3,0)</f>
        <v>16</v>
      </c>
      <c r="E510" s="67">
        <f t="shared" si="172"/>
        <v>2.0898641588296763E-3</v>
      </c>
      <c r="F510" s="67">
        <f t="shared" si="173"/>
        <v>5.1863857374392216E-3</v>
      </c>
      <c r="G510" s="49">
        <f t="shared" si="166"/>
        <v>1.6666666666666667</v>
      </c>
      <c r="H510" s="63">
        <f t="shared" si="167"/>
        <v>3.4831069313827939E-3</v>
      </c>
    </row>
    <row r="511" spans="1:9" x14ac:dyDescent="0.2">
      <c r="B511" s="58" t="s">
        <v>349</v>
      </c>
      <c r="C511" s="74">
        <v>15</v>
      </c>
      <c r="D511" s="74">
        <f>VLOOKUP(B511,'[1]por deptos 2011-2017'!$BD$11817:$BF$12353,3,0)</f>
        <v>10</v>
      </c>
      <c r="E511" s="67">
        <f t="shared" si="172"/>
        <v>5.2246603970741903E-3</v>
      </c>
      <c r="F511" s="67">
        <f t="shared" si="173"/>
        <v>3.2414910858995136E-3</v>
      </c>
      <c r="G511" s="49">
        <f t="shared" si="166"/>
        <v>-0.33333333333333331</v>
      </c>
      <c r="H511" s="63">
        <f t="shared" si="167"/>
        <v>-1.7415534656913968E-3</v>
      </c>
    </row>
    <row r="512" spans="1:9" x14ac:dyDescent="0.2">
      <c r="B512" s="58" t="s">
        <v>524</v>
      </c>
      <c r="C512" s="74">
        <v>0</v>
      </c>
      <c r="D512" s="74">
        <f>VLOOKUP(B512,'[1]por deptos 2011-2017'!$BD$11817:$BF$12353,3,0)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5</v>
      </c>
      <c r="D513" s="74">
        <f>VLOOKUP(B513,'[1]por deptos 2011-2017'!$BD$11817:$BF$12353,3,0)</f>
        <v>1</v>
      </c>
      <c r="E513" s="67">
        <f t="shared" si="172"/>
        <v>1.7415534656913968E-3</v>
      </c>
      <c r="F513" s="67">
        <f t="shared" si="173"/>
        <v>3.2414910858995135E-4</v>
      </c>
      <c r="G513" s="49">
        <f t="shared" si="166"/>
        <v>-0.8</v>
      </c>
      <c r="H513" s="63">
        <f t="shared" si="167"/>
        <v>-1.3932427725531174E-3</v>
      </c>
    </row>
    <row r="514" spans="2:8" x14ac:dyDescent="0.2">
      <c r="B514" s="58" t="s">
        <v>350</v>
      </c>
      <c r="C514" s="74">
        <v>0</v>
      </c>
      <c r="D514" s="74">
        <f>VLOOKUP(B514,'[1]por deptos 2011-2017'!$BD$11817:$BF$12353,3,0)</f>
        <v>0</v>
      </c>
      <c r="E514" s="67" t="str">
        <f t="shared" si="172"/>
        <v/>
      </c>
      <c r="F514" s="67" t="str">
        <f t="shared" si="173"/>
        <v/>
      </c>
      <c r="G514" s="49" t="str">
        <f t="shared" si="166"/>
        <v>0</v>
      </c>
      <c r="H514" s="63" t="str">
        <f t="shared" si="167"/>
        <v/>
      </c>
    </row>
    <row r="515" spans="2:8" x14ac:dyDescent="0.2">
      <c r="B515" s="58" t="s">
        <v>143</v>
      </c>
      <c r="C515" s="74">
        <v>50</v>
      </c>
      <c r="D515" s="74">
        <f>VLOOKUP(B515,'[1]por deptos 2011-2017'!$BD$11817:$BF$12353,3,0)</f>
        <v>0</v>
      </c>
      <c r="E515" s="67">
        <f t="shared" si="172"/>
        <v>1.7415534656913968E-2</v>
      </c>
      <c r="F515" s="67" t="str">
        <f t="shared" si="173"/>
        <v/>
      </c>
      <c r="G515" s="49" t="str">
        <f t="shared" si="166"/>
        <v>0</v>
      </c>
      <c r="H515" s="63">
        <f t="shared" si="167"/>
        <v>0</v>
      </c>
    </row>
    <row r="516" spans="2:8" x14ac:dyDescent="0.2">
      <c r="B516" s="58" t="s">
        <v>136</v>
      </c>
      <c r="C516" s="74">
        <v>0</v>
      </c>
      <c r="D516" s="74">
        <f>VLOOKUP(B516,'[1]por deptos 2011-2017'!$BD$11817:$BF$12353,3,0)</f>
        <v>1</v>
      </c>
      <c r="E516" s="67" t="str">
        <f t="shared" si="172"/>
        <v/>
      </c>
      <c r="F516" s="67">
        <f t="shared" si="173"/>
        <v>3.2414910858995135E-4</v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2011-2017'!$BD$11817:$BF$12353,3,0)</f>
        <v>2</v>
      </c>
      <c r="E517" s="67" t="str">
        <f t="shared" si="172"/>
        <v/>
      </c>
      <c r="F517" s="67">
        <f t="shared" si="173"/>
        <v>6.482982171799027E-4</v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2011-2017'!$BD$11817:$BF$12353,3,0)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2011-2017'!$BD$11817:$BF$12353,3,0)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0</v>
      </c>
      <c r="D520" s="74">
        <f>VLOOKUP(B520,'[1]por deptos 2011-2017'!$BD$11817:$BF$12353,3,0)</f>
        <v>1</v>
      </c>
      <c r="E520" s="67" t="str">
        <f t="shared" si="172"/>
        <v/>
      </c>
      <c r="F520" s="67">
        <f t="shared" si="173"/>
        <v>3.2414910858995135E-4</v>
      </c>
      <c r="G520" s="49" t="str">
        <f t="shared" si="166"/>
        <v>0</v>
      </c>
      <c r="H520" s="63" t="str">
        <f t="shared" si="167"/>
        <v/>
      </c>
    </row>
    <row r="521" spans="2:8" x14ac:dyDescent="0.2">
      <c r="B521" s="58" t="s">
        <v>318</v>
      </c>
      <c r="C521" s="74">
        <v>1</v>
      </c>
      <c r="D521" s="74">
        <f>VLOOKUP(B521,'[1]por deptos 2011-2017'!$BD$11817:$BF$12353,3,0)</f>
        <v>0</v>
      </c>
      <c r="E521" s="67">
        <f t="shared" si="172"/>
        <v>3.4831069313827936E-4</v>
      </c>
      <c r="F521" s="67" t="str">
        <f t="shared" si="173"/>
        <v/>
      </c>
      <c r="G521" s="49" t="str">
        <f t="shared" si="166"/>
        <v>0</v>
      </c>
      <c r="H521" s="63">
        <f t="shared" si="167"/>
        <v>0</v>
      </c>
    </row>
    <row r="522" spans="2:8" x14ac:dyDescent="0.2">
      <c r="B522" s="58" t="s">
        <v>319</v>
      </c>
      <c r="C522" s="74">
        <v>7</v>
      </c>
      <c r="D522" s="74">
        <f>VLOOKUP(B522,'[1]por deptos 2011-2017'!$BD$11817:$BF$12353,3,0)</f>
        <v>5</v>
      </c>
      <c r="E522" s="67">
        <f t="shared" si="172"/>
        <v>2.4381748519679554E-3</v>
      </c>
      <c r="F522" s="67">
        <f t="shared" si="173"/>
        <v>1.6207455429497568E-3</v>
      </c>
      <c r="G522" s="49">
        <f t="shared" si="166"/>
        <v>-0.2857142857142857</v>
      </c>
      <c r="H522" s="63">
        <f t="shared" si="167"/>
        <v>-6.9662138627655861E-4</v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2011-2017'!$BD$11817:$BF$12353,3,0)</f>
        <v>4</v>
      </c>
      <c r="E523" s="67" t="str">
        <f t="shared" si="172"/>
        <v/>
      </c>
      <c r="F523" s="67">
        <f t="shared" si="173"/>
        <v>1.2965964343598054E-3</v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2011-2017'!$BD$11817:$BF$12353,3,0)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12</v>
      </c>
      <c r="D525" s="74">
        <f>VLOOKUP(B525,'[1]por deptos 2011-2017'!$BD$11817:$BF$12353,3,0)</f>
        <v>23</v>
      </c>
      <c r="E525" s="67">
        <f t="shared" si="172"/>
        <v>4.1797283176593526E-3</v>
      </c>
      <c r="F525" s="67">
        <f t="shared" si="173"/>
        <v>7.4554294975688815E-3</v>
      </c>
      <c r="G525" s="49">
        <f t="shared" si="166"/>
        <v>0.91666666666666663</v>
      </c>
      <c r="H525" s="63">
        <f t="shared" si="167"/>
        <v>3.831417624521073E-3</v>
      </c>
    </row>
    <row r="526" spans="2:8" x14ac:dyDescent="0.2">
      <c r="B526" s="58" t="s">
        <v>321</v>
      </c>
      <c r="C526" s="74">
        <v>0</v>
      </c>
      <c r="D526" s="74">
        <f>VLOOKUP(B526,'[1]por deptos 2011-2017'!$BD$11817:$BF$12353,3,0)</f>
        <v>0</v>
      </c>
      <c r="E526" s="67" t="str">
        <f t="shared" si="172"/>
        <v/>
      </c>
      <c r="F526" s="67" t="str">
        <f t="shared" si="173"/>
        <v/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6</v>
      </c>
      <c r="D527" s="74">
        <f>VLOOKUP(B527,'[1]por deptos 2011-2017'!$BD$11817:$BF$12353,3,0)</f>
        <v>0</v>
      </c>
      <c r="E527" s="67">
        <f t="shared" si="172"/>
        <v>2.0898641588296763E-3</v>
      </c>
      <c r="F527" s="67" t="str">
        <f t="shared" si="173"/>
        <v/>
      </c>
      <c r="G527" s="49" t="str">
        <f t="shared" si="166"/>
        <v>0</v>
      </c>
      <c r="H527" s="63">
        <f t="shared" si="167"/>
        <v>0</v>
      </c>
    </row>
    <row r="528" spans="2:8" x14ac:dyDescent="0.2">
      <c r="B528" s="58" t="s">
        <v>138</v>
      </c>
      <c r="C528" s="74">
        <v>0</v>
      </c>
      <c r="D528" s="74">
        <f>VLOOKUP(B528,'[1]por deptos 2011-2017'!$BD$11817:$BF$12353,3,0)</f>
        <v>1</v>
      </c>
      <c r="E528" s="67" t="str">
        <f t="shared" si="172"/>
        <v/>
      </c>
      <c r="F528" s="67">
        <f t="shared" si="173"/>
        <v>3.2414910858995135E-4</v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2011-2017'!$BD$11817:$BF$12353,3,0)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46</v>
      </c>
      <c r="D530" s="74">
        <f>VLOOKUP(B530,'[1]por deptos 2011-2017'!$BD$11817:$BF$12353,3,0)</f>
        <v>45</v>
      </c>
      <c r="E530" s="67">
        <f t="shared" si="172"/>
        <v>1.6022291884360849E-2</v>
      </c>
      <c r="F530" s="67">
        <f t="shared" si="173"/>
        <v>1.4586709886547812E-2</v>
      </c>
      <c r="G530" s="49">
        <f t="shared" si="166"/>
        <v>-2.1739130434782608E-2</v>
      </c>
      <c r="H530" s="63">
        <f t="shared" si="167"/>
        <v>-3.4831069313827931E-4</v>
      </c>
    </row>
    <row r="531" spans="1:9" x14ac:dyDescent="0.2">
      <c r="B531" s="58" t="s">
        <v>144</v>
      </c>
      <c r="C531" s="74">
        <v>31</v>
      </c>
      <c r="D531" s="74">
        <f>VLOOKUP(B531,'[1]por deptos 2011-2017'!$BD$11817:$BF$12353,3,0)</f>
        <v>39</v>
      </c>
      <c r="E531" s="67">
        <f t="shared" si="172"/>
        <v>1.0797631487286659E-2</v>
      </c>
      <c r="F531" s="67">
        <f t="shared" si="173"/>
        <v>1.2641815235008104E-2</v>
      </c>
      <c r="G531" s="49">
        <f t="shared" si="166"/>
        <v>0.25806451612903225</v>
      </c>
      <c r="H531" s="63">
        <f t="shared" si="167"/>
        <v>2.7864855451062345E-3</v>
      </c>
    </row>
    <row r="532" spans="1:9" x14ac:dyDescent="0.2">
      <c r="B532" s="58" t="s">
        <v>324</v>
      </c>
      <c r="C532" s="74">
        <v>68</v>
      </c>
      <c r="D532" s="74">
        <f>VLOOKUP(B532,'[1]por deptos 2011-2017'!$BD$11817:$BF$12353,3,0)</f>
        <v>87</v>
      </c>
      <c r="E532" s="67">
        <f t="shared" si="172"/>
        <v>2.3685127133402994E-2</v>
      </c>
      <c r="F532" s="67">
        <f t="shared" si="173"/>
        <v>2.8200972447325771E-2</v>
      </c>
      <c r="G532" s="49">
        <f t="shared" si="166"/>
        <v>0.27941176470588236</v>
      </c>
      <c r="H532" s="63">
        <f t="shared" si="167"/>
        <v>6.6179031696273075E-3</v>
      </c>
    </row>
    <row r="533" spans="1:9" s="26" customFormat="1" x14ac:dyDescent="0.2">
      <c r="A533" s="40"/>
      <c r="B533" s="59" t="s">
        <v>573</v>
      </c>
      <c r="C533" s="73">
        <v>6</v>
      </c>
      <c r="D533" s="74">
        <f>VLOOKUP(B533,'[1]por deptos 2011-2017'!$BD$11817:$BF$12353,3,0)</f>
        <v>6</v>
      </c>
      <c r="E533" s="67">
        <f t="shared" ref="E533" si="174">+IF(C533=0,"",C533/C$333)</f>
        <v>2.0898641588296763E-3</v>
      </c>
      <c r="F533" s="67">
        <f t="shared" ref="F533" si="175">+IF(D533=0,"",D533/D$333)</f>
        <v>1.9448946515397082E-3</v>
      </c>
      <c r="G533" s="49">
        <f t="shared" ref="G533" si="176">+IF(OR(AND(D533=0),(C533=0)),"0",((D533-C533)/C533))</f>
        <v>0</v>
      </c>
      <c r="H533" s="63">
        <f t="shared" ref="H533" si="177">+IF(OR(AND(E533=""),(G533="")),"",E533*G533)</f>
        <v>0</v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2011-2017'!$BD$11817:$BF$12353,3,0)</f>
        <v>0</v>
      </c>
      <c r="E534" s="67" t="str">
        <f>+IF(C534=0,"",C534/C$333)</f>
        <v/>
      </c>
      <c r="F534" s="67" t="str">
        <f>+IF(D534=0,"",D534/D$333)</f>
        <v/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0</v>
      </c>
      <c r="D535" s="74">
        <f>VLOOKUP(B535,'[1]por deptos 2011-2017'!$BD$11817:$BF$12353,3,0)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2011-2017'!$BD$11817:$BF$12353,3,0)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0</v>
      </c>
      <c r="D537" s="74">
        <f>VLOOKUP(B537,'[1]por deptos 2011-2017'!$BD$11817:$BF$12353,3,0)</f>
        <v>0</v>
      </c>
      <c r="E537" s="67" t="str">
        <f t="shared" si="178"/>
        <v/>
      </c>
      <c r="F537" s="67" t="str">
        <f t="shared" si="179"/>
        <v/>
      </c>
      <c r="G537" s="49" t="str">
        <f t="shared" si="180"/>
        <v>0</v>
      </c>
      <c r="H537" s="63" t="str">
        <f t="shared" si="181"/>
        <v/>
      </c>
    </row>
    <row r="538" spans="1:9" x14ac:dyDescent="0.2">
      <c r="B538" s="58" t="s">
        <v>134</v>
      </c>
      <c r="C538" s="74">
        <v>0</v>
      </c>
      <c r="D538" s="74">
        <f>VLOOKUP(B538,'[1]por deptos 2011-2017'!$BD$11817:$BF$12353,3,0)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24</v>
      </c>
      <c r="D539" s="74">
        <f>VLOOKUP(B539,'[1]por deptos 2011-2017'!$BD$11817:$BF$12353,3,0)</f>
        <v>26</v>
      </c>
      <c r="E539" s="67">
        <f t="shared" si="178"/>
        <v>8.3594566353187051E-3</v>
      </c>
      <c r="F539" s="67">
        <f t="shared" si="179"/>
        <v>8.4278768233387365E-3</v>
      </c>
      <c r="G539" s="49">
        <f t="shared" si="180"/>
        <v>8.3333333333333329E-2</v>
      </c>
      <c r="H539" s="63">
        <f t="shared" si="181"/>
        <v>6.9662138627655872E-4</v>
      </c>
    </row>
    <row r="540" spans="1:9" x14ac:dyDescent="0.2">
      <c r="B540" s="58" t="s">
        <v>527</v>
      </c>
      <c r="C540" s="74">
        <v>1</v>
      </c>
      <c r="D540" s="74">
        <f>VLOOKUP(B540,'[1]por deptos 2011-2017'!$BD$11817:$BF$12353,3,0)</f>
        <v>5</v>
      </c>
      <c r="E540" s="67">
        <f t="shared" si="178"/>
        <v>3.4831069313827936E-4</v>
      </c>
      <c r="F540" s="67">
        <f t="shared" si="179"/>
        <v>1.6207455429497568E-3</v>
      </c>
      <c r="G540" s="49">
        <f t="shared" si="180"/>
        <v>4</v>
      </c>
      <c r="H540" s="63">
        <f t="shared" si="181"/>
        <v>1.3932427725531174E-3</v>
      </c>
    </row>
    <row r="541" spans="1:9" x14ac:dyDescent="0.2">
      <c r="B541" s="58" t="s">
        <v>327</v>
      </c>
      <c r="C541" s="74">
        <v>3</v>
      </c>
      <c r="D541" s="74">
        <f>VLOOKUP(B541,'[1]por deptos 2011-2017'!$BD$11817:$BF$12353,3,0)</f>
        <v>3</v>
      </c>
      <c r="E541" s="67">
        <f t="shared" si="178"/>
        <v>1.0449320794148381E-3</v>
      </c>
      <c r="F541" s="67">
        <f t="shared" si="179"/>
        <v>9.7244732576985411E-4</v>
      </c>
      <c r="G541" s="49">
        <f t="shared" si="180"/>
        <v>0</v>
      </c>
      <c r="H541" s="63">
        <f t="shared" si="181"/>
        <v>0</v>
      </c>
    </row>
    <row r="542" spans="1:9" x14ac:dyDescent="0.2">
      <c r="B542" s="58" t="s">
        <v>328</v>
      </c>
      <c r="C542" s="74">
        <v>0</v>
      </c>
      <c r="D542" s="74">
        <f>VLOOKUP(B542,'[1]por deptos 2011-2017'!$BD$11817:$BF$12353,3,0)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0</v>
      </c>
      <c r="D543" s="74">
        <f>VLOOKUP(B543,'[1]por deptos 2011-2017'!$BD$11817:$BF$12353,3,0)</f>
        <v>3</v>
      </c>
      <c r="E543" s="67" t="str">
        <f t="shared" si="178"/>
        <v/>
      </c>
      <c r="F543" s="67">
        <f t="shared" si="179"/>
        <v>9.7244732576985411E-4</v>
      </c>
      <c r="G543" s="49" t="str">
        <f t="shared" si="180"/>
        <v>0</v>
      </c>
      <c r="H543" s="63" t="str">
        <f t="shared" si="181"/>
        <v/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2011-2017'!$BD$11817:$BF$12353,3,0)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1</v>
      </c>
      <c r="D545" s="74">
        <f>VLOOKUP(B545,'[1]por deptos 2011-2017'!$BD$11817:$BF$12353,3,0)</f>
        <v>0</v>
      </c>
      <c r="E545" s="67">
        <f t="shared" si="178"/>
        <v>3.4831069313827936E-4</v>
      </c>
      <c r="F545" s="67" t="str">
        <f t="shared" si="179"/>
        <v/>
      </c>
      <c r="G545" s="49" t="str">
        <f t="shared" si="180"/>
        <v>0</v>
      </c>
      <c r="H545" s="63">
        <f t="shared" si="181"/>
        <v>0</v>
      </c>
    </row>
    <row r="546" spans="1:9" x14ac:dyDescent="0.2">
      <c r="B546" s="58" t="s">
        <v>528</v>
      </c>
      <c r="C546" s="74">
        <v>0</v>
      </c>
      <c r="D546" s="74">
        <f>VLOOKUP(B546,'[1]por deptos 2011-2017'!$BD$11817:$BF$12353,3,0)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2011-2017'!$BD$11817:$BF$12353,3,0)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1287</v>
      </c>
      <c r="D553" s="23">
        <f>SUM(D554:D579)</f>
        <v>1411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9.6348096348096351E-2</v>
      </c>
      <c r="H553" s="25">
        <f>+IF(OR(AND(E553=""),(G553="")),"",E553*G553)</f>
        <v>9.6348096348096351E-2</v>
      </c>
    </row>
    <row r="554" spans="1:9" x14ac:dyDescent="0.2">
      <c r="B554" s="57" t="s">
        <v>332</v>
      </c>
      <c r="C554" s="74">
        <v>15</v>
      </c>
      <c r="D554" s="74">
        <f>VLOOKUP(B554,'[1]por deptos 2011-2017'!$BD$11817:$BF$12353,3,0)</f>
        <v>4</v>
      </c>
      <c r="E554" s="66">
        <f t="shared" si="182"/>
        <v>1.1655011655011656E-2</v>
      </c>
      <c r="F554" s="66">
        <f t="shared" si="183"/>
        <v>2.8348688873139618E-3</v>
      </c>
      <c r="G554" s="62">
        <f>+IF(OR(AND(D554=0),(C554=0)),"0",((D554-C554)/C554))</f>
        <v>-0.73333333333333328</v>
      </c>
      <c r="H554" s="61">
        <f>+IF(OR(AND(E554=""),(G554="")),"",E554*G554)</f>
        <v>-8.5470085470085479E-3</v>
      </c>
    </row>
    <row r="555" spans="1:9" x14ac:dyDescent="0.2">
      <c r="B555" s="58" t="s">
        <v>147</v>
      </c>
      <c r="C555" s="74">
        <v>39</v>
      </c>
      <c r="D555" s="74">
        <f>VLOOKUP(B555,'[1]por deptos 2011-2017'!$BD$11817:$BF$12353,3,0)</f>
        <v>33</v>
      </c>
      <c r="E555" s="67">
        <f t="shared" si="182"/>
        <v>3.0303030303030304E-2</v>
      </c>
      <c r="F555" s="67">
        <f t="shared" si="183"/>
        <v>2.3387668320340185E-2</v>
      </c>
      <c r="G555" s="49">
        <f t="shared" ref="G555:G579" si="184">+IF(OR(AND(D555=0),(C555=0)),"0",((D555-C555)/C555))</f>
        <v>-0.15384615384615385</v>
      </c>
      <c r="H555" s="63">
        <f t="shared" ref="H555:H579" si="185">+IF(OR(AND(E555=""),(G555="")),"",E555*G555)</f>
        <v>-4.662004662004662E-3</v>
      </c>
    </row>
    <row r="556" spans="1:9" x14ac:dyDescent="0.2">
      <c r="B556" s="58" t="s">
        <v>606</v>
      </c>
      <c r="C556" s="74">
        <v>52</v>
      </c>
      <c r="D556" s="74">
        <f>VLOOKUP(B556,'[1]por deptos 2011-2017'!$BD$11817:$BF$12353,3,0)</f>
        <v>59</v>
      </c>
      <c r="E556" s="67">
        <f t="shared" si="182"/>
        <v>4.0404040404040407E-2</v>
      </c>
      <c r="F556" s="67">
        <f t="shared" si="183"/>
        <v>4.1814316087880936E-2</v>
      </c>
      <c r="G556" s="49">
        <f t="shared" si="184"/>
        <v>0.13461538461538461</v>
      </c>
      <c r="H556" s="63">
        <f t="shared" si="185"/>
        <v>5.439005439005439E-3</v>
      </c>
    </row>
    <row r="557" spans="1:9" x14ac:dyDescent="0.2">
      <c r="B557" s="58" t="s">
        <v>333</v>
      </c>
      <c r="C557" s="74">
        <v>50</v>
      </c>
      <c r="D557" s="74">
        <f>VLOOKUP(B557,'[1]por deptos 2011-2017'!$BD$11817:$BF$12353,3,0)</f>
        <v>83</v>
      </c>
      <c r="E557" s="67">
        <f t="shared" si="182"/>
        <v>3.8850038850038848E-2</v>
      </c>
      <c r="F557" s="67">
        <f t="shared" si="183"/>
        <v>5.8823529411764705E-2</v>
      </c>
      <c r="G557" s="49">
        <f t="shared" si="184"/>
        <v>0.66</v>
      </c>
      <c r="H557" s="63">
        <f t="shared" si="185"/>
        <v>2.564102564102564E-2</v>
      </c>
    </row>
    <row r="558" spans="1:9" x14ac:dyDescent="0.2">
      <c r="B558" s="58" t="s">
        <v>148</v>
      </c>
      <c r="C558" s="74">
        <v>21</v>
      </c>
      <c r="D558" s="74">
        <f>VLOOKUP(B558,'[1]por deptos 2011-2017'!$BD$11817:$BF$12353,3,0)</f>
        <v>5</v>
      </c>
      <c r="E558" s="67">
        <f t="shared" si="182"/>
        <v>1.6317016317016316E-2</v>
      </c>
      <c r="F558" s="67">
        <f t="shared" si="183"/>
        <v>3.5435861091424521E-3</v>
      </c>
      <c r="G558" s="49">
        <f t="shared" si="184"/>
        <v>-0.76190476190476186</v>
      </c>
      <c r="H558" s="63">
        <f t="shared" si="185"/>
        <v>-1.243201243201243E-2</v>
      </c>
    </row>
    <row r="559" spans="1:9" x14ac:dyDescent="0.2">
      <c r="B559" s="58" t="s">
        <v>146</v>
      </c>
      <c r="C559" s="74">
        <v>0</v>
      </c>
      <c r="D559" s="74">
        <f>VLOOKUP(B559,'[1]por deptos 2011-2017'!$BD$11817:$BF$12353,3,0)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7</v>
      </c>
      <c r="D560" s="74">
        <f>VLOOKUP(B560,'[1]por deptos 2011-2017'!$BD$11817:$BF$12353,3,0)</f>
        <v>2</v>
      </c>
      <c r="E560" s="65">
        <f t="shared" si="182"/>
        <v>5.439005439005439E-3</v>
      </c>
      <c r="F560" s="65">
        <f t="shared" si="183"/>
        <v>1.4174344436569809E-3</v>
      </c>
      <c r="G560" s="65">
        <f t="shared" si="184"/>
        <v>-0.7142857142857143</v>
      </c>
      <c r="H560" s="48">
        <f t="shared" si="185"/>
        <v>-3.885003885003885E-3</v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2011-2017'!$BD$11817:$BF$12353,3,0)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2</v>
      </c>
      <c r="D562" s="74">
        <f>VLOOKUP(B562,'[1]por deptos 2011-2017'!$BD$11817:$BF$12353,3,0)</f>
        <v>1</v>
      </c>
      <c r="E562" s="65">
        <f t="shared" si="182"/>
        <v>1.554001554001554E-3</v>
      </c>
      <c r="F562" s="65">
        <f t="shared" si="183"/>
        <v>7.0871722182849046E-4</v>
      </c>
      <c r="G562" s="65">
        <f t="shared" si="184"/>
        <v>-0.5</v>
      </c>
      <c r="H562" s="48">
        <f t="shared" si="185"/>
        <v>-7.77000777000777E-4</v>
      </c>
      <c r="I562" s="2"/>
    </row>
    <row r="563" spans="1:9" s="26" customFormat="1" x14ac:dyDescent="0.2">
      <c r="A563" s="41"/>
      <c r="B563" s="59" t="s">
        <v>530</v>
      </c>
      <c r="C563" s="73">
        <v>0</v>
      </c>
      <c r="D563" s="74">
        <f>VLOOKUP(B563,'[1]por deptos 2011-2017'!$BD$11817:$BF$12353,3,0)</f>
        <v>6</v>
      </c>
      <c r="E563" s="65" t="str">
        <f t="shared" si="182"/>
        <v/>
      </c>
      <c r="F563" s="65">
        <f t="shared" si="183"/>
        <v>4.2523033309709423E-3</v>
      </c>
      <c r="G563" s="65" t="str">
        <f t="shared" si="184"/>
        <v>0</v>
      </c>
      <c r="H563" s="48" t="str">
        <f t="shared" si="185"/>
        <v/>
      </c>
      <c r="I563" s="2"/>
    </row>
    <row r="564" spans="1:9" s="26" customFormat="1" x14ac:dyDescent="0.2">
      <c r="A564" s="40"/>
      <c r="B564" s="59" t="s">
        <v>565</v>
      </c>
      <c r="C564" s="73">
        <v>8</v>
      </c>
      <c r="D564" s="74">
        <f>VLOOKUP(B564,'[1]por deptos 2011-2017'!$BD$11817:$BF$12353,3,0)</f>
        <v>11</v>
      </c>
      <c r="E564" s="65">
        <f t="shared" ref="E564:E565" si="186">+IF(C564=0,"",C564/C$553)</f>
        <v>6.216006216006216E-3</v>
      </c>
      <c r="F564" s="65">
        <f t="shared" ref="F564:F565" si="187">+IF(D564=0,"",D564/D$553)</f>
        <v>7.7958894401133948E-3</v>
      </c>
      <c r="G564" s="65">
        <f t="shared" ref="G564:G565" si="188">+IF(OR(AND(D564=0),(C564=0)),"0",((D564-C564)/C564))</f>
        <v>0.375</v>
      </c>
      <c r="H564" s="48">
        <f t="shared" ref="H564:H565" si="189">+IF(OR(AND(E564=""),(G564="")),"",E564*G564)</f>
        <v>2.331002331002331E-3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2011-2017'!$BD$11817:$BF$12353,3,0)</f>
        <v>1</v>
      </c>
      <c r="E565" s="65" t="str">
        <f t="shared" si="186"/>
        <v/>
      </c>
      <c r="F565" s="65">
        <f t="shared" si="187"/>
        <v>7.0871722182849046E-4</v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72</v>
      </c>
      <c r="D566" s="74">
        <f>VLOOKUP(B566,'[1]por deptos 2011-2017'!$BD$11817:$BF$12353,3,0)</f>
        <v>51</v>
      </c>
      <c r="E566" s="65">
        <f t="shared" ref="E566:E579" si="190">+IF(C566=0,"",C566/C$553)</f>
        <v>5.5944055944055944E-2</v>
      </c>
      <c r="F566" s="65">
        <f t="shared" ref="F566:F579" si="191">+IF(D566=0,"",D566/D$553)</f>
        <v>3.614457831325301E-2</v>
      </c>
      <c r="G566" s="65">
        <f t="shared" si="184"/>
        <v>-0.29166666666666669</v>
      </c>
      <c r="H566" s="48">
        <f t="shared" si="185"/>
        <v>-1.631701631701632E-2</v>
      </c>
      <c r="I566" s="2"/>
    </row>
    <row r="567" spans="1:9" s="26" customFormat="1" x14ac:dyDescent="0.2">
      <c r="A567" s="41"/>
      <c r="B567" s="59" t="s">
        <v>337</v>
      </c>
      <c r="C567" s="73">
        <v>42</v>
      </c>
      <c r="D567" s="74">
        <f>VLOOKUP(B567,'[1]por deptos 2011-2017'!$BD$11817:$BF$12353,3,0)</f>
        <v>672</v>
      </c>
      <c r="E567" s="65">
        <f t="shared" si="190"/>
        <v>3.2634032634032632E-2</v>
      </c>
      <c r="F567" s="65">
        <f t="shared" si="191"/>
        <v>0.47625797306874557</v>
      </c>
      <c r="G567" s="65">
        <f t="shared" si="184"/>
        <v>15</v>
      </c>
      <c r="H567" s="48">
        <f t="shared" si="185"/>
        <v>0.48951048951048948</v>
      </c>
      <c r="I567" s="2"/>
    </row>
    <row r="568" spans="1:9" s="26" customFormat="1" x14ac:dyDescent="0.2">
      <c r="A568" s="41"/>
      <c r="B568" s="59" t="s">
        <v>150</v>
      </c>
      <c r="C568" s="73">
        <v>3</v>
      </c>
      <c r="D568" s="74">
        <f>VLOOKUP(B568,'[1]por deptos 2011-2017'!$BD$11817:$BF$12353,3,0)</f>
        <v>2</v>
      </c>
      <c r="E568" s="65">
        <f t="shared" si="190"/>
        <v>2.331002331002331E-3</v>
      </c>
      <c r="F568" s="65">
        <f t="shared" si="191"/>
        <v>1.4174344436569809E-3</v>
      </c>
      <c r="G568" s="65">
        <f t="shared" si="184"/>
        <v>-0.33333333333333331</v>
      </c>
      <c r="H568" s="48">
        <f t="shared" si="185"/>
        <v>-7.77000777000777E-4</v>
      </c>
      <c r="I568" s="2"/>
    </row>
    <row r="569" spans="1:9" s="26" customFormat="1" x14ac:dyDescent="0.2">
      <c r="A569" s="41"/>
      <c r="B569" s="59" t="s">
        <v>151</v>
      </c>
      <c r="C569" s="73">
        <v>21</v>
      </c>
      <c r="D569" s="74">
        <f>VLOOKUP(B569,'[1]por deptos 2011-2017'!$BD$11817:$BF$12353,3,0)</f>
        <v>30</v>
      </c>
      <c r="E569" s="65">
        <f t="shared" si="190"/>
        <v>1.6317016317016316E-2</v>
      </c>
      <c r="F569" s="65">
        <f t="shared" si="191"/>
        <v>2.1261516654854713E-2</v>
      </c>
      <c r="G569" s="65">
        <f t="shared" si="184"/>
        <v>0.42857142857142855</v>
      </c>
      <c r="H569" s="48">
        <f t="shared" si="185"/>
        <v>6.9930069930069921E-3</v>
      </c>
      <c r="I569" s="2"/>
    </row>
    <row r="570" spans="1:9" s="26" customFormat="1" ht="13.5" customHeight="1" x14ac:dyDescent="0.2">
      <c r="A570" s="41"/>
      <c r="B570" s="59" t="s">
        <v>338</v>
      </c>
      <c r="C570" s="73">
        <v>852</v>
      </c>
      <c r="D570" s="74">
        <f>VLOOKUP(B570,'[1]por deptos 2011-2017'!$BD$11817:$BF$12353,3,0)</f>
        <v>324</v>
      </c>
      <c r="E570" s="65">
        <f t="shared" si="190"/>
        <v>0.66200466200466201</v>
      </c>
      <c r="F570" s="65">
        <f t="shared" si="191"/>
        <v>0.22962437987243089</v>
      </c>
      <c r="G570" s="65">
        <f t="shared" si="184"/>
        <v>-0.61971830985915488</v>
      </c>
      <c r="H570" s="48">
        <f t="shared" si="185"/>
        <v>-0.41025641025641024</v>
      </c>
      <c r="I570" s="2"/>
    </row>
    <row r="571" spans="1:9" s="26" customFormat="1" x14ac:dyDescent="0.2">
      <c r="A571" s="41"/>
      <c r="B571" s="59" t="s">
        <v>152</v>
      </c>
      <c r="C571" s="73">
        <v>7</v>
      </c>
      <c r="D571" s="74">
        <f>VLOOKUP(B571,'[1]por deptos 2011-2017'!$BD$11817:$BF$12353,3,0)</f>
        <v>24</v>
      </c>
      <c r="E571" s="65">
        <f t="shared" si="190"/>
        <v>5.439005439005439E-3</v>
      </c>
      <c r="F571" s="65">
        <f t="shared" si="191"/>
        <v>1.7009213323883769E-2</v>
      </c>
      <c r="G571" s="65">
        <f t="shared" si="184"/>
        <v>2.4285714285714284</v>
      </c>
      <c r="H571" s="48">
        <f t="shared" si="185"/>
        <v>1.3209013209013208E-2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20</v>
      </c>
      <c r="D572" s="74">
        <f>VLOOKUP(B572,'[1]por deptos 2011-2017'!$BD$11817:$BF$12353,3,0)</f>
        <v>2</v>
      </c>
      <c r="E572" s="65">
        <f t="shared" si="190"/>
        <v>1.554001554001554E-2</v>
      </c>
      <c r="F572" s="65">
        <f t="shared" si="191"/>
        <v>1.4174344436569809E-3</v>
      </c>
      <c r="G572" s="65">
        <f t="shared" si="184"/>
        <v>-0.9</v>
      </c>
      <c r="H572" s="48">
        <f t="shared" si="185"/>
        <v>-1.3986013986013986E-2</v>
      </c>
      <c r="I572" s="2"/>
    </row>
    <row r="573" spans="1:9" s="26" customFormat="1" ht="12" customHeight="1" x14ac:dyDescent="0.2">
      <c r="A573" s="41"/>
      <c r="B573" s="59" t="s">
        <v>153</v>
      </c>
      <c r="C573" s="73">
        <v>16</v>
      </c>
      <c r="D573" s="74">
        <f>VLOOKUP(B573,'[1]por deptos 2011-2017'!$BD$11817:$BF$12353,3,0)</f>
        <v>2</v>
      </c>
      <c r="E573" s="65">
        <f t="shared" si="190"/>
        <v>1.2432012432012432E-2</v>
      </c>
      <c r="F573" s="65">
        <f t="shared" si="191"/>
        <v>1.4174344436569809E-3</v>
      </c>
      <c r="G573" s="65">
        <f t="shared" si="184"/>
        <v>-0.875</v>
      </c>
      <c r="H573" s="48">
        <f t="shared" si="185"/>
        <v>-1.0878010878010878E-2</v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2011-2017'!$BD$11817:$BF$12353,3,0)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3</v>
      </c>
      <c r="D575" s="74">
        <f>VLOOKUP(B575,'[1]por deptos 2011-2017'!$BD$11817:$BF$12353,3,0)</f>
        <v>40</v>
      </c>
      <c r="E575" s="65">
        <f t="shared" si="190"/>
        <v>2.331002331002331E-3</v>
      </c>
      <c r="F575" s="65">
        <f t="shared" si="191"/>
        <v>2.8348688873139617E-2</v>
      </c>
      <c r="G575" s="65">
        <f t="shared" si="184"/>
        <v>12.333333333333334</v>
      </c>
      <c r="H575" s="48">
        <f t="shared" si="185"/>
        <v>2.8749028749028752E-2</v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2011-2017'!$BD$11817:$BF$12353,3,0)</f>
        <v>5</v>
      </c>
      <c r="E576" s="65" t="str">
        <f t="shared" si="190"/>
        <v/>
      </c>
      <c r="F576" s="65">
        <f t="shared" si="191"/>
        <v>3.5435861091424521E-3</v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2011-2017'!$BD$11817:$BF$12353,3,0)</f>
        <v>20</v>
      </c>
      <c r="E577" s="65" t="str">
        <f t="shared" si="190"/>
        <v/>
      </c>
      <c r="F577" s="65">
        <f t="shared" si="191"/>
        <v>1.4174344436569808E-2</v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5</v>
      </c>
      <c r="D578" s="74">
        <f>VLOOKUP(B578,'[1]por deptos 2011-2017'!$BD$11817:$BF$12353,3,0)</f>
        <v>2</v>
      </c>
      <c r="E578" s="65">
        <f t="shared" si="190"/>
        <v>3.885003885003885E-3</v>
      </c>
      <c r="F578" s="65">
        <f t="shared" si="191"/>
        <v>1.4174344436569809E-3</v>
      </c>
      <c r="G578" s="65">
        <f t="shared" si="184"/>
        <v>-0.6</v>
      </c>
      <c r="H578" s="48">
        <f t="shared" si="185"/>
        <v>-2.331002331002331E-3</v>
      </c>
      <c r="I578" s="2"/>
    </row>
    <row r="579" spans="1:9" x14ac:dyDescent="0.2">
      <c r="B579" s="58" t="s">
        <v>531</v>
      </c>
      <c r="C579" s="74">
        <v>52</v>
      </c>
      <c r="D579" s="74">
        <f>VLOOKUP(B579,'[1]por deptos 2011-2017'!$BD$11817:$BF$12353,3,0)</f>
        <v>32</v>
      </c>
      <c r="E579" s="67">
        <f t="shared" si="190"/>
        <v>4.0404040404040407E-2</v>
      </c>
      <c r="F579" s="67">
        <f t="shared" si="191"/>
        <v>2.2678951098511695E-2</v>
      </c>
      <c r="G579" s="49">
        <f t="shared" si="184"/>
        <v>-0.38461538461538464</v>
      </c>
      <c r="H579" s="63">
        <f t="shared" si="185"/>
        <v>-1.5540015540015542E-2</v>
      </c>
    </row>
    <row r="580" spans="1:9" x14ac:dyDescent="0.2">
      <c r="B580" s="8" t="s">
        <v>394</v>
      </c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420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363</v>
      </c>
      <c r="C8" s="22">
        <f>+C18+C73+C165+C333+C553</f>
        <v>1917</v>
      </c>
      <c r="D8" s="23">
        <f>+D18+D73+D165+D333+D553</f>
        <v>1920</v>
      </c>
      <c r="E8" s="24">
        <f>SUM(E9:E13)</f>
        <v>1</v>
      </c>
      <c r="F8" s="24">
        <f>SUM(F9:F13)</f>
        <v>1</v>
      </c>
      <c r="G8" s="24">
        <f>+(D8-C8)/C8</f>
        <v>1.5649452269170579E-3</v>
      </c>
      <c r="H8" s="25">
        <f>+E8*G8</f>
        <v>1.5649452269170579E-3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8</v>
      </c>
      <c r="D9" s="54">
        <f>+D18</f>
        <v>19</v>
      </c>
      <c r="E9" s="45">
        <f>C9/$C$8</f>
        <v>4.1731872717788209E-3</v>
      </c>
      <c r="F9" s="45">
        <f>D9/$D$8</f>
        <v>9.8958333333333329E-3</v>
      </c>
      <c r="G9" s="46">
        <f>+IF(OR(AND(D9=0),(C9=0)),"0",((D9-C9)/C9))</f>
        <v>1.375</v>
      </c>
      <c r="H9" s="47">
        <f>+IF(OR(AND(E9=""),(G9="")),"",E9*G9)</f>
        <v>5.7381324986958788E-3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665</v>
      </c>
      <c r="D10" s="55">
        <f>+D73</f>
        <v>331</v>
      </c>
      <c r="E10" s="48">
        <f>C10/$C$8</f>
        <v>0.34689619196661448</v>
      </c>
      <c r="F10" s="48">
        <f>D10/$D$8</f>
        <v>0.17239583333333333</v>
      </c>
      <c r="G10" s="49">
        <f>+IF(OR(AND(D10=0),(C10=0)),"0",((D10-C10)/C10))</f>
        <v>-0.5022556390977444</v>
      </c>
      <c r="H10" s="50">
        <f>+IF(OR(AND(E10=""),(G10="")),"",E10*G10)</f>
        <v>-0.17423056859676578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247</v>
      </c>
      <c r="D11" s="55">
        <f>+D165</f>
        <v>313</v>
      </c>
      <c r="E11" s="48">
        <f>C11/$C$8</f>
        <v>0.12884715701617111</v>
      </c>
      <c r="F11" s="48">
        <f>D11/$D$8</f>
        <v>0.16302083333333334</v>
      </c>
      <c r="G11" s="49">
        <f>+IF(OR(AND(D11=0),(C11=0)),"0",((D11-C11)/C11))</f>
        <v>0.26720647773279355</v>
      </c>
      <c r="H11" s="50">
        <f>+IF(OR(AND(E11=""),(G11="")),"",E11*G11)</f>
        <v>3.4428794992175278E-2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684</v>
      </c>
      <c r="D12" s="55">
        <f>+D333</f>
        <v>496</v>
      </c>
      <c r="E12" s="48">
        <f>C12/$C$8</f>
        <v>0.35680751173708919</v>
      </c>
      <c r="F12" s="48">
        <f>D12/$D$8</f>
        <v>0.25833333333333336</v>
      </c>
      <c r="G12" s="49">
        <f>+IF(OR(AND(D12=0),(C12=0)),"0",((D12-C12)/C12))</f>
        <v>-0.27485380116959063</v>
      </c>
      <c r="H12" s="50">
        <f>+IF(OR(AND(E12=""),(G12="")),"",E12*G12)</f>
        <v>-9.8069900886802286E-2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313</v>
      </c>
      <c r="D13" s="56">
        <f>+D553</f>
        <v>761</v>
      </c>
      <c r="E13" s="51">
        <f>C13/$C$8</f>
        <v>0.16327595200834638</v>
      </c>
      <c r="F13" s="51">
        <f>D13/$D$8</f>
        <v>0.39635416666666667</v>
      </c>
      <c r="G13" s="52">
        <f>+IF(OR(AND(D13=0),(C13=0)),"0",((D13-C13)/C13))</f>
        <v>1.4313099041533546</v>
      </c>
      <c r="H13" s="53">
        <f>+IF(OR(AND(E13=""),(G13="")),"",E13*G13)</f>
        <v>0.23369848721961398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8</v>
      </c>
      <c r="D18" s="23">
        <f>SUM(D19:D67)</f>
        <v>19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1.375</v>
      </c>
      <c r="H18" s="25">
        <f>+IF(OR(AND(E18=""),(G18="")),"",E18*G18)</f>
        <v>1.375</v>
      </c>
    </row>
    <row r="19" spans="1:9" x14ac:dyDescent="0.2">
      <c r="B19" s="57" t="s">
        <v>0</v>
      </c>
      <c r="C19" s="60">
        <v>0</v>
      </c>
      <c r="D19" s="60">
        <f>VLOOKUP(B19,'[1]por deptos 2011-2017'!$BD$12354:$BF$12890,3,0)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2011-2017'!$BD$12354:$BF$12890,3,0)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2011-2017'!$BD$12354:$BF$12890,3,0)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2011-2017'!$BD$12354:$BF$12890,3,0)</f>
        <v>2</v>
      </c>
      <c r="E22" s="63" t="str">
        <f t="shared" si="0"/>
        <v/>
      </c>
      <c r="F22" s="63">
        <f t="shared" si="1"/>
        <v>0.10526315789473684</v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2011-2017'!$BD$12354:$BF$12890,3,0)</f>
        <v>0</v>
      </c>
      <c r="E23" s="63" t="str">
        <f t="shared" si="0"/>
        <v/>
      </c>
      <c r="F23" s="63" t="str">
        <f t="shared" si="1"/>
        <v/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0</v>
      </c>
      <c r="D24" s="60">
        <f>VLOOKUP(B24,'[1]por deptos 2011-2017'!$BD$12354:$BF$12890,3,0)</f>
        <v>3</v>
      </c>
      <c r="E24" s="63" t="str">
        <f t="shared" si="0"/>
        <v/>
      </c>
      <c r="F24" s="63">
        <f t="shared" si="1"/>
        <v>0.15789473684210525</v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2011-2017'!$BD$12354:$BF$12890,3,0)</f>
        <v>5</v>
      </c>
      <c r="E25" s="63" t="str">
        <f t="shared" ref="E25" si="4">+IF(C25=0,"",C25/C$18)</f>
        <v/>
      </c>
      <c r="F25" s="63">
        <f t="shared" ref="F25" si="5">+IF(D25=0,"",D25/D$18)</f>
        <v>0.26315789473684209</v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0</v>
      </c>
      <c r="D26" s="60">
        <f>VLOOKUP(B26,'[1]por deptos 2011-2017'!$BD$12354:$BF$12890,3,0)</f>
        <v>2</v>
      </c>
      <c r="E26" s="63" t="str">
        <f t="shared" si="0"/>
        <v/>
      </c>
      <c r="F26" s="63">
        <f t="shared" si="1"/>
        <v>0.10526315789473684</v>
      </c>
      <c r="G26" s="49" t="str">
        <f t="shared" si="2"/>
        <v>0</v>
      </c>
      <c r="H26" s="63" t="str">
        <f t="shared" si="3"/>
        <v/>
      </c>
    </row>
    <row r="27" spans="1:9" x14ac:dyDescent="0.2">
      <c r="B27" s="58" t="s">
        <v>580</v>
      </c>
      <c r="C27" s="60">
        <v>1</v>
      </c>
      <c r="D27" s="60">
        <f>VLOOKUP(B27,'[1]por deptos 2011-2017'!$BD$12354:$BF$12890,3,0)</f>
        <v>0</v>
      </c>
      <c r="E27" s="63">
        <f t="shared" si="0"/>
        <v>0.125</v>
      </c>
      <c r="F27" s="63" t="str">
        <f t="shared" si="1"/>
        <v/>
      </c>
      <c r="G27" s="49" t="str">
        <f t="shared" si="2"/>
        <v>0</v>
      </c>
      <c r="H27" s="63">
        <f t="shared" si="3"/>
        <v>0</v>
      </c>
    </row>
    <row r="28" spans="1:9" x14ac:dyDescent="0.2">
      <c r="B28" s="58" t="s">
        <v>3</v>
      </c>
      <c r="C28" s="60">
        <v>0</v>
      </c>
      <c r="D28" s="60">
        <f>VLOOKUP(B28,'[1]por deptos 2011-2017'!$BD$12354:$BF$12890,3,0)</f>
        <v>2</v>
      </c>
      <c r="E28" s="63" t="str">
        <f t="shared" si="0"/>
        <v/>
      </c>
      <c r="F28" s="63">
        <f t="shared" si="1"/>
        <v>0.10526315789473684</v>
      </c>
      <c r="G28" s="49" t="str">
        <f t="shared" si="2"/>
        <v>0</v>
      </c>
      <c r="H28" s="63" t="str">
        <f t="shared" si="3"/>
        <v/>
      </c>
    </row>
    <row r="29" spans="1:9" x14ac:dyDescent="0.2">
      <c r="B29" s="58" t="s">
        <v>5</v>
      </c>
      <c r="C29" s="60">
        <v>1</v>
      </c>
      <c r="D29" s="60">
        <f>VLOOKUP(B29,'[1]por deptos 2011-2017'!$BD$12354:$BF$12890,3,0)</f>
        <v>1</v>
      </c>
      <c r="E29" s="63">
        <f t="shared" si="0"/>
        <v>0.125</v>
      </c>
      <c r="F29" s="63">
        <f t="shared" si="1"/>
        <v>5.2631578947368418E-2</v>
      </c>
      <c r="G29" s="49">
        <f t="shared" si="2"/>
        <v>0</v>
      </c>
      <c r="H29" s="63">
        <f t="shared" si="3"/>
        <v>0</v>
      </c>
    </row>
    <row r="30" spans="1:9" x14ac:dyDescent="0.2">
      <c r="B30" s="58" t="s">
        <v>158</v>
      </c>
      <c r="C30" s="60">
        <v>0</v>
      </c>
      <c r="D30" s="60">
        <f>VLOOKUP(B30,'[1]por deptos 2011-2017'!$BD$12354:$BF$12890,3,0)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0</v>
      </c>
      <c r="D31" s="60">
        <f>VLOOKUP(B31,'[1]por deptos 2011-2017'!$BD$12354:$BF$12890,3,0)</f>
        <v>0</v>
      </c>
      <c r="E31" s="63" t="str">
        <f t="shared" si="0"/>
        <v/>
      </c>
      <c r="F31" s="63" t="str">
        <f t="shared" si="1"/>
        <v/>
      </c>
      <c r="G31" s="49" t="str">
        <f t="shared" si="2"/>
        <v>0</v>
      </c>
      <c r="H31" s="63" t="str">
        <f t="shared" si="3"/>
        <v/>
      </c>
    </row>
    <row r="32" spans="1:9" x14ac:dyDescent="0.2">
      <c r="B32" s="58" t="s">
        <v>4</v>
      </c>
      <c r="C32" s="60">
        <v>3</v>
      </c>
      <c r="D32" s="60">
        <f>VLOOKUP(B32,'[1]por deptos 2011-2017'!$BD$12354:$BF$12890,3,0)</f>
        <v>0</v>
      </c>
      <c r="E32" s="63">
        <f t="shared" si="0"/>
        <v>0.375</v>
      </c>
      <c r="F32" s="63" t="str">
        <f t="shared" si="1"/>
        <v/>
      </c>
      <c r="G32" s="49" t="str">
        <f t="shared" si="2"/>
        <v>0</v>
      </c>
      <c r="H32" s="63">
        <f t="shared" si="3"/>
        <v>0</v>
      </c>
    </row>
    <row r="33" spans="2:8" x14ac:dyDescent="0.2">
      <c r="B33" s="58" t="s">
        <v>6</v>
      </c>
      <c r="C33" s="60">
        <v>0</v>
      </c>
      <c r="D33" s="60">
        <f>VLOOKUP(B33,'[1]por deptos 2011-2017'!$BD$12354:$BF$12890,3,0)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2011-2017'!$BD$12354:$BF$12890,3,0)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0</v>
      </c>
      <c r="D35" s="60">
        <f>VLOOKUP(B35,'[1]por deptos 2011-2017'!$BD$12354:$BF$12890,3,0)</f>
        <v>1</v>
      </c>
      <c r="E35" s="63" t="str">
        <f t="shared" si="0"/>
        <v/>
      </c>
      <c r="F35" s="63">
        <f t="shared" si="1"/>
        <v>5.2631578947368418E-2</v>
      </c>
      <c r="G35" s="49" t="str">
        <f t="shared" si="2"/>
        <v>0</v>
      </c>
      <c r="H35" s="63" t="str">
        <f t="shared" si="3"/>
        <v/>
      </c>
    </row>
    <row r="36" spans="2:8" x14ac:dyDescent="0.2">
      <c r="B36" s="58" t="s">
        <v>162</v>
      </c>
      <c r="C36" s="60">
        <v>0</v>
      </c>
      <c r="D36" s="60">
        <f>VLOOKUP(B36,'[1]por deptos 2011-2017'!$BD$12354:$BF$12890,3,0)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0</v>
      </c>
      <c r="D37" s="60">
        <f>VLOOKUP(B37,'[1]por deptos 2011-2017'!$BD$12354:$BF$12890,3,0)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0</v>
      </c>
      <c r="D38" s="60">
        <f>VLOOKUP(B38,'[1]por deptos 2011-2017'!$BD$12354:$BF$12890,3,0)</f>
        <v>1</v>
      </c>
      <c r="E38" s="63" t="str">
        <f t="shared" si="0"/>
        <v/>
      </c>
      <c r="F38" s="63">
        <f t="shared" si="1"/>
        <v>5.2631578947368418E-2</v>
      </c>
      <c r="G38" s="49" t="str">
        <f t="shared" si="2"/>
        <v>0</v>
      </c>
      <c r="H38" s="63" t="str">
        <f t="shared" si="3"/>
        <v/>
      </c>
    </row>
    <row r="39" spans="2:8" x14ac:dyDescent="0.2">
      <c r="B39" s="58" t="s">
        <v>164</v>
      </c>
      <c r="C39" s="60">
        <v>0</v>
      </c>
      <c r="D39" s="60">
        <f>VLOOKUP(B39,'[1]por deptos 2011-2017'!$BD$12354:$BF$12890,3,0)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2011-2017'!$BD$12354:$BF$12890,3,0)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2011-2017'!$BD$12354:$BF$12890,3,0)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2011-2017'!$BD$12354:$BF$12890,3,0)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2011-2017'!$BD$12354:$BF$12890,3,0)</f>
        <v>0</v>
      </c>
      <c r="E43" s="63" t="str">
        <f t="shared" si="0"/>
        <v/>
      </c>
      <c r="F43" s="63" t="str">
        <f t="shared" si="1"/>
        <v/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0</v>
      </c>
      <c r="D44" s="60">
        <f>VLOOKUP(B44,'[1]por deptos 2011-2017'!$BD$12354:$BF$12890,3,0)</f>
        <v>0</v>
      </c>
      <c r="E44" s="63" t="str">
        <f t="shared" si="0"/>
        <v/>
      </c>
      <c r="F44" s="63" t="str">
        <f t="shared" si="1"/>
        <v/>
      </c>
      <c r="G44" s="49" t="str">
        <f t="shared" si="2"/>
        <v>0</v>
      </c>
      <c r="H44" s="63" t="str">
        <f t="shared" si="3"/>
        <v/>
      </c>
    </row>
    <row r="45" spans="2:8" x14ac:dyDescent="0.2">
      <c r="B45" s="58" t="s">
        <v>8</v>
      </c>
      <c r="C45" s="60">
        <v>0</v>
      </c>
      <c r="D45" s="60">
        <f>VLOOKUP(B45,'[1]por deptos 2011-2017'!$BD$12354:$BF$12890,3,0)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2011-2017'!$BD$12354:$BF$12890,3,0)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2011-2017'!$BD$12354:$BF$12890,3,0)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2011-2017'!$BD$12354:$BF$12890,3,0)</f>
        <v>0</v>
      </c>
      <c r="E48" s="63" t="str">
        <f t="shared" si="0"/>
        <v/>
      </c>
      <c r="F48" s="63" t="str">
        <f t="shared" si="1"/>
        <v/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2</v>
      </c>
      <c r="D49" s="60">
        <f>VLOOKUP(B49,'[1]por deptos 2011-2017'!$BD$12354:$BF$12890,3,0)</f>
        <v>2</v>
      </c>
      <c r="E49" s="63">
        <f t="shared" si="0"/>
        <v>0.25</v>
      </c>
      <c r="F49" s="63">
        <f t="shared" si="1"/>
        <v>0.10526315789473684</v>
      </c>
      <c r="G49" s="49">
        <f t="shared" si="2"/>
        <v>0</v>
      </c>
      <c r="H49" s="63">
        <f t="shared" si="3"/>
        <v>0</v>
      </c>
    </row>
    <row r="50" spans="1:8" x14ac:dyDescent="0.2">
      <c r="B50" s="58" t="s">
        <v>582</v>
      </c>
      <c r="C50" s="60">
        <v>0</v>
      </c>
      <c r="D50" s="60">
        <f>VLOOKUP(B50,'[1]por deptos 2011-2017'!$BD$12354:$BF$12890,3,0)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0</v>
      </c>
      <c r="D51" s="60">
        <f>VLOOKUP(B51,'[1]por deptos 2011-2017'!$BD$12354:$BF$12890,3,0)</f>
        <v>0</v>
      </c>
      <c r="E51" s="63" t="str">
        <f t="shared" si="0"/>
        <v/>
      </c>
      <c r="F51" s="63" t="str">
        <f t="shared" si="1"/>
        <v/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0</v>
      </c>
      <c r="D52" s="60">
        <f>VLOOKUP(B52,'[1]por deptos 2011-2017'!$BD$12354:$BF$12890,3,0)</f>
        <v>0</v>
      </c>
      <c r="E52" s="63" t="str">
        <f t="shared" si="0"/>
        <v/>
      </c>
      <c r="F52" s="63" t="str">
        <f t="shared" si="1"/>
        <v/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0</v>
      </c>
      <c r="D53" s="60">
        <f>VLOOKUP(B53,'[1]por deptos 2011-2017'!$BD$12354:$BF$12890,3,0)</f>
        <v>0</v>
      </c>
      <c r="E53" s="63" t="str">
        <f t="shared" si="0"/>
        <v/>
      </c>
      <c r="F53" s="63" t="str">
        <f t="shared" si="1"/>
        <v/>
      </c>
      <c r="G53" s="49" t="str">
        <f t="shared" si="2"/>
        <v>0</v>
      </c>
      <c r="H53" s="63" t="str">
        <f t="shared" si="3"/>
        <v/>
      </c>
    </row>
    <row r="54" spans="1:8" x14ac:dyDescent="0.2">
      <c r="B54" s="58" t="s">
        <v>10</v>
      </c>
      <c r="C54" s="60">
        <v>0</v>
      </c>
      <c r="D54" s="60">
        <f>VLOOKUP(B54,'[1]por deptos 2011-2017'!$BD$12354:$BF$12890,3,0)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2011-2017'!$BD$12354:$BF$12890,3,0)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2011-2017'!$BD$12354:$BF$12890,3,0)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2011-2017'!$BD$12354:$BF$12890,3,0)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2011-2017'!$BD$12354:$BF$12890,3,0)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0</v>
      </c>
      <c r="D59" s="60">
        <f>VLOOKUP(B59,'[1]por deptos 2011-2017'!$BD$12354:$BF$12890,3,0)</f>
        <v>0</v>
      </c>
      <c r="E59" s="63" t="str">
        <f t="shared" si="0"/>
        <v/>
      </c>
      <c r="F59" s="63" t="str">
        <f t="shared" si="1"/>
        <v/>
      </c>
      <c r="G59" s="49" t="str">
        <f t="shared" si="2"/>
        <v>0</v>
      </c>
      <c r="H59" s="63" t="str">
        <f t="shared" si="3"/>
        <v/>
      </c>
    </row>
    <row r="60" spans="1:8" x14ac:dyDescent="0.2">
      <c r="B60" s="58" t="s">
        <v>173</v>
      </c>
      <c r="C60" s="60">
        <v>0</v>
      </c>
      <c r="D60" s="60">
        <f>VLOOKUP(B60,'[1]por deptos 2011-2017'!$BD$12354:$BF$12890,3,0)</f>
        <v>0</v>
      </c>
      <c r="E60" s="63" t="str">
        <f t="shared" si="0"/>
        <v/>
      </c>
      <c r="F60" s="63" t="str">
        <f t="shared" si="1"/>
        <v/>
      </c>
      <c r="G60" s="49" t="str">
        <f t="shared" si="2"/>
        <v>0</v>
      </c>
      <c r="H60" s="63" t="str">
        <f t="shared" si="3"/>
        <v/>
      </c>
    </row>
    <row r="61" spans="1:8" x14ac:dyDescent="0.2">
      <c r="B61" s="58" t="s">
        <v>174</v>
      </c>
      <c r="C61" s="60">
        <v>0</v>
      </c>
      <c r="D61" s="60">
        <f>VLOOKUP(B61,'[1]por deptos 2011-2017'!$BD$12354:$BF$12890,3,0)</f>
        <v>0</v>
      </c>
      <c r="E61" s="63" t="str">
        <f t="shared" si="0"/>
        <v/>
      </c>
      <c r="F61" s="63" t="str">
        <f t="shared" si="1"/>
        <v/>
      </c>
      <c r="G61" s="49" t="str">
        <f t="shared" si="2"/>
        <v>0</v>
      </c>
      <c r="H61" s="63" t="str">
        <f t="shared" si="3"/>
        <v/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2011-2017'!$BD$12354:$BF$12890,3,0)</f>
        <v>0</v>
      </c>
      <c r="E62" s="48" t="str">
        <f t="shared" ref="E62:E63" si="8">+IF(C62=0,"",C62/C$18)</f>
        <v/>
      </c>
      <c r="F62" s="48" t="str">
        <f t="shared" ref="F62:F63" si="9">+IF(D62=0,"",D62/D$18)</f>
        <v/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2011-2017'!$BD$12354:$BF$12890,3,0)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2011-2017'!$BD$12354:$BF$12890,3,0)</f>
        <v>0</v>
      </c>
      <c r="E64" s="63" t="str">
        <f t="shared" si="0"/>
        <v/>
      </c>
      <c r="F64" s="63" t="str">
        <f t="shared" si="1"/>
        <v/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0</v>
      </c>
      <c r="D65" s="60">
        <f>VLOOKUP(B65,'[1]por deptos 2011-2017'!$BD$12354:$BF$12890,3,0)</f>
        <v>0</v>
      </c>
      <c r="E65" s="63" t="str">
        <f t="shared" si="0"/>
        <v/>
      </c>
      <c r="F65" s="63" t="str">
        <f t="shared" si="1"/>
        <v/>
      </c>
      <c r="G65" s="49" t="str">
        <f t="shared" si="2"/>
        <v>0</v>
      </c>
      <c r="H65" s="63" t="str">
        <f t="shared" si="3"/>
        <v/>
      </c>
    </row>
    <row r="66" spans="1:9" x14ac:dyDescent="0.2">
      <c r="B66" s="58" t="s">
        <v>176</v>
      </c>
      <c r="C66" s="60">
        <v>0</v>
      </c>
      <c r="D66" s="60">
        <f>VLOOKUP(B66,'[1]por deptos 2011-2017'!$BD$12354:$BF$12890,3,0)</f>
        <v>0</v>
      </c>
      <c r="E66" s="63" t="str">
        <f t="shared" si="0"/>
        <v/>
      </c>
      <c r="F66" s="63" t="str">
        <f t="shared" si="1"/>
        <v/>
      </c>
      <c r="G66" s="49" t="str">
        <f t="shared" si="2"/>
        <v>0</v>
      </c>
      <c r="H66" s="63" t="str">
        <f t="shared" si="3"/>
        <v/>
      </c>
    </row>
    <row r="67" spans="1:9" x14ac:dyDescent="0.2">
      <c r="B67" s="58" t="s">
        <v>177</v>
      </c>
      <c r="C67" s="60">
        <v>1</v>
      </c>
      <c r="D67" s="60">
        <f>VLOOKUP(B67,'[1]por deptos 2011-2017'!$BD$12354:$BF$12890,3,0)</f>
        <v>0</v>
      </c>
      <c r="E67" s="63">
        <f t="shared" si="0"/>
        <v>0.125</v>
      </c>
      <c r="F67" s="63" t="str">
        <f t="shared" si="1"/>
        <v/>
      </c>
      <c r="G67" s="49" t="str">
        <f t="shared" si="2"/>
        <v>0</v>
      </c>
      <c r="H67" s="63">
        <f t="shared" si="3"/>
        <v>0</v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665</v>
      </c>
      <c r="D73" s="23">
        <f>SUM(D74:D159)</f>
        <v>331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-0.5022556390977444</v>
      </c>
      <c r="H73" s="25">
        <f>+IF(OR(AND(E73=""),(G73="")),"",E73*G73)</f>
        <v>-0.5022556390977444</v>
      </c>
    </row>
    <row r="74" spans="1:9" x14ac:dyDescent="0.2">
      <c r="B74" s="57" t="s">
        <v>435</v>
      </c>
      <c r="C74" s="60">
        <v>1</v>
      </c>
      <c r="D74" s="60">
        <f>VLOOKUP(B74,'[1]por deptos 2011-2017'!$BD$12354:$BF$12890,3,0)</f>
        <v>0</v>
      </c>
      <c r="E74" s="66">
        <f>+IF(C74=0,"",C74/C$73)</f>
        <v>1.5037593984962407E-3</v>
      </c>
      <c r="F74" s="66" t="str">
        <f>+IF(D74=0,"",D74/D$73)</f>
        <v/>
      </c>
      <c r="G74" s="62" t="str">
        <f>+IF(OR(AND(D74=0),(C74=0)),"0",((D74-C74)/C74))</f>
        <v>0</v>
      </c>
      <c r="H74" s="61">
        <f>+IF(OR(AND(E74=""),(G74="")),"",E74*G74)</f>
        <v>0</v>
      </c>
    </row>
    <row r="75" spans="1:9" x14ac:dyDescent="0.2">
      <c r="B75" s="58" t="s">
        <v>584</v>
      </c>
      <c r="C75" s="60">
        <v>3</v>
      </c>
      <c r="D75" s="60">
        <f>VLOOKUP(B75,'[1]por deptos 2011-2017'!$BD$12354:$BF$12890,3,0)</f>
        <v>1</v>
      </c>
      <c r="E75" s="67">
        <f t="shared" ref="E75:E146" si="12">+IF(C75=0,"",C75/C$73)</f>
        <v>4.5112781954887221E-3</v>
      </c>
      <c r="F75" s="67">
        <f t="shared" ref="F75:F146" si="13">+IF(D75=0,"",D75/D$73)</f>
        <v>3.0211480362537764E-3</v>
      </c>
      <c r="G75" s="49">
        <f t="shared" ref="G75:G146" si="14">+IF(OR(AND(D75=0),(C75=0)),"0",((D75-C75)/C75))</f>
        <v>-0.66666666666666663</v>
      </c>
      <c r="H75" s="63">
        <f t="shared" ref="H75:H146" si="15">+IF(OR(AND(E75=""),(G75="")),"",E75*G75)</f>
        <v>-3.0075187969924814E-3</v>
      </c>
    </row>
    <row r="76" spans="1:9" s="26" customFormat="1" x14ac:dyDescent="0.2">
      <c r="A76" s="40"/>
      <c r="B76" s="59" t="s">
        <v>533</v>
      </c>
      <c r="C76" s="64">
        <v>0</v>
      </c>
      <c r="D76" s="60">
        <f>VLOOKUP(B76,'[1]por deptos 2011-2017'!$BD$12354:$BF$12890,3,0)</f>
        <v>0</v>
      </c>
      <c r="E76" s="67" t="str">
        <f t="shared" ref="E76" si="16">+IF(C76=0,"",C76/C$73)</f>
        <v/>
      </c>
      <c r="F76" s="67" t="str">
        <f t="shared" ref="F76" si="17">+IF(D76=0,"",D76/D$73)</f>
        <v/>
      </c>
      <c r="G76" s="49" t="str">
        <f t="shared" ref="G76" si="18">+IF(OR(AND(D76=0),(C76=0)),"0",((D76-C76)/C76))</f>
        <v>0</v>
      </c>
      <c r="H76" s="63" t="str">
        <f t="shared" ref="H76" si="19">+IF(OR(AND(E76=""),(G76="")),"",E76*G76)</f>
        <v/>
      </c>
      <c r="I76" s="2"/>
    </row>
    <row r="77" spans="1:9" s="26" customFormat="1" x14ac:dyDescent="0.2">
      <c r="A77" s="41"/>
      <c r="B77" s="59" t="s">
        <v>585</v>
      </c>
      <c r="C77" s="64">
        <v>1</v>
      </c>
      <c r="D77" s="60">
        <f>VLOOKUP(B77,'[1]por deptos 2011-2017'!$BD$12354:$BF$12890,3,0)</f>
        <v>3</v>
      </c>
      <c r="E77" s="65">
        <f t="shared" si="12"/>
        <v>1.5037593984962407E-3</v>
      </c>
      <c r="F77" s="65">
        <f t="shared" si="13"/>
        <v>9.0634441087613302E-3</v>
      </c>
      <c r="G77" s="65">
        <f t="shared" si="14"/>
        <v>2</v>
      </c>
      <c r="H77" s="48">
        <f t="shared" si="15"/>
        <v>3.0075187969924814E-3</v>
      </c>
      <c r="I77" s="2"/>
    </row>
    <row r="78" spans="1:9" s="26" customFormat="1" x14ac:dyDescent="0.2">
      <c r="A78" s="41"/>
      <c r="B78" s="59" t="s">
        <v>178</v>
      </c>
      <c r="C78" s="64">
        <v>1</v>
      </c>
      <c r="D78" s="60">
        <f>VLOOKUP(B78,'[1]por deptos 2011-2017'!$BD$12354:$BF$12890,3,0)</f>
        <v>7</v>
      </c>
      <c r="E78" s="65">
        <f t="shared" si="12"/>
        <v>1.5037593984962407E-3</v>
      </c>
      <c r="F78" s="65">
        <f t="shared" si="13"/>
        <v>2.1148036253776436E-2</v>
      </c>
      <c r="G78" s="65">
        <f t="shared" si="14"/>
        <v>6</v>
      </c>
      <c r="H78" s="48">
        <f t="shared" si="15"/>
        <v>9.0225563909774441E-3</v>
      </c>
      <c r="I78" s="2"/>
    </row>
    <row r="79" spans="1:9" s="26" customFormat="1" x14ac:dyDescent="0.2">
      <c r="A79" s="41"/>
      <c r="B79" s="59" t="s">
        <v>16</v>
      </c>
      <c r="C79" s="64">
        <v>0</v>
      </c>
      <c r="D79" s="60">
        <f>VLOOKUP(B79,'[1]por deptos 2011-2017'!$BD$12354:$BF$12890,3,0)</f>
        <v>1</v>
      </c>
      <c r="E79" s="65" t="str">
        <f t="shared" si="12"/>
        <v/>
      </c>
      <c r="F79" s="65">
        <f t="shared" si="13"/>
        <v>3.0211480362537764E-3</v>
      </c>
      <c r="G79" s="65" t="str">
        <f t="shared" si="14"/>
        <v>0</v>
      </c>
      <c r="H79" s="48" t="str">
        <f t="shared" si="15"/>
        <v/>
      </c>
      <c r="I79" s="2"/>
    </row>
    <row r="80" spans="1:9" s="26" customFormat="1" x14ac:dyDescent="0.2">
      <c r="A80" s="40"/>
      <c r="B80" s="59" t="s">
        <v>35</v>
      </c>
      <c r="C80" s="64">
        <v>0</v>
      </c>
      <c r="D80" s="60">
        <f>VLOOKUP(B80,'[1]por deptos 2011-2017'!$BD$12354:$BF$12890,3,0)</f>
        <v>0</v>
      </c>
      <c r="E80" s="65" t="str">
        <f t="shared" ref="E80" si="20">+IF(C80=0,"",C80/C$73)</f>
        <v/>
      </c>
      <c r="F80" s="65" t="str">
        <f t="shared" ref="F80" si="21">+IF(D80=0,"",D80/D$73)</f>
        <v/>
      </c>
      <c r="G80" s="65" t="str">
        <f t="shared" ref="G80" si="22">+IF(OR(AND(D80=0),(C80=0)),"0",((D80-C80)/C80))</f>
        <v>0</v>
      </c>
      <c r="H80" s="48" t="str">
        <f t="shared" ref="H80" si="23">+IF(OR(AND(E80=""),(G80="")),"",E80*G80)</f>
        <v/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2011-2017'!$BD$12354:$BF$12890,3,0)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0</v>
      </c>
      <c r="D82" s="60">
        <f>VLOOKUP(B82,'[1]por deptos 2011-2017'!$BD$12354:$BF$12890,3,0)</f>
        <v>0</v>
      </c>
      <c r="E82" s="65" t="str">
        <f t="shared" si="12"/>
        <v/>
      </c>
      <c r="F82" s="65" t="str">
        <f t="shared" si="13"/>
        <v/>
      </c>
      <c r="G82" s="65" t="str">
        <f t="shared" si="14"/>
        <v>0</v>
      </c>
      <c r="H82" s="48" t="str">
        <f t="shared" si="15"/>
        <v/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2011-2017'!$BD$12354:$BF$12890,3,0)</f>
        <v>0</v>
      </c>
      <c r="E83" s="65" t="str">
        <f t="shared" si="12"/>
        <v/>
      </c>
      <c r="F83" s="65" t="str">
        <f t="shared" si="13"/>
        <v/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2011-2017'!$BD$12354:$BF$12890,3,0)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1</v>
      </c>
      <c r="D85" s="60">
        <f>VLOOKUP(B85,'[1]por deptos 2011-2017'!$BD$12354:$BF$12890,3,0)</f>
        <v>4</v>
      </c>
      <c r="E85" s="65">
        <f t="shared" si="12"/>
        <v>1.5037593984962407E-3</v>
      </c>
      <c r="F85" s="65">
        <f t="shared" si="13"/>
        <v>1.2084592145015106E-2</v>
      </c>
      <c r="G85" s="65">
        <f t="shared" si="14"/>
        <v>3</v>
      </c>
      <c r="H85" s="48">
        <f t="shared" si="15"/>
        <v>4.5112781954887221E-3</v>
      </c>
      <c r="I85" s="2"/>
    </row>
    <row r="86" spans="1:9" s="26" customFormat="1" x14ac:dyDescent="0.2">
      <c r="A86" s="41"/>
      <c r="B86" s="59" t="s">
        <v>17</v>
      </c>
      <c r="C86" s="64">
        <v>0</v>
      </c>
      <c r="D86" s="60">
        <f>VLOOKUP(B86,'[1]por deptos 2011-2017'!$BD$12354:$BF$12890,3,0)</f>
        <v>0</v>
      </c>
      <c r="E86" s="65" t="str">
        <f t="shared" si="12"/>
        <v/>
      </c>
      <c r="F86" s="65" t="str">
        <f t="shared" si="13"/>
        <v/>
      </c>
      <c r="G86" s="65" t="str">
        <f t="shared" si="14"/>
        <v>0</v>
      </c>
      <c r="H86" s="48" t="str">
        <f t="shared" si="15"/>
        <v/>
      </c>
      <c r="I86" s="2"/>
    </row>
    <row r="87" spans="1:9" s="26" customFormat="1" x14ac:dyDescent="0.2">
      <c r="A87" s="41"/>
      <c r="B87" s="59" t="s">
        <v>183</v>
      </c>
      <c r="C87" s="64">
        <v>6</v>
      </c>
      <c r="D87" s="60">
        <f>VLOOKUP(B87,'[1]por deptos 2011-2017'!$BD$12354:$BF$12890,3,0)</f>
        <v>40</v>
      </c>
      <c r="E87" s="65">
        <f t="shared" si="12"/>
        <v>9.0225563909774441E-3</v>
      </c>
      <c r="F87" s="65">
        <f t="shared" si="13"/>
        <v>0.12084592145015106</v>
      </c>
      <c r="G87" s="65">
        <f t="shared" si="14"/>
        <v>5.666666666666667</v>
      </c>
      <c r="H87" s="48">
        <f t="shared" si="15"/>
        <v>5.1127819548872189E-2</v>
      </c>
      <c r="I87" s="2"/>
    </row>
    <row r="88" spans="1:9" s="26" customFormat="1" x14ac:dyDescent="0.2">
      <c r="A88" s="40"/>
      <c r="B88" s="59" t="s">
        <v>586</v>
      </c>
      <c r="C88" s="64">
        <v>1</v>
      </c>
      <c r="D88" s="60">
        <f>VLOOKUP(B88,'[1]por deptos 2011-2017'!$BD$12354:$BF$12890,3,0)</f>
        <v>0</v>
      </c>
      <c r="E88" s="65">
        <f t="shared" ref="E88" si="24">+IF(C88=0,"",C88/C$73)</f>
        <v>1.5037593984962407E-3</v>
      </c>
      <c r="F88" s="65" t="str">
        <f t="shared" ref="F88" si="25">+IF(D88=0,"",D88/D$73)</f>
        <v/>
      </c>
      <c r="G88" s="65" t="str">
        <f t="shared" ref="G88" si="26">+IF(OR(AND(D88=0),(C88=0)),"0",((D88-C88)/C88))</f>
        <v>0</v>
      </c>
      <c r="H88" s="48">
        <f t="shared" ref="H88" si="27">+IF(OR(AND(E88=""),(G88="")),"",E88*G88)</f>
        <v>0</v>
      </c>
      <c r="I88" s="2"/>
    </row>
    <row r="89" spans="1:9" s="26" customFormat="1" x14ac:dyDescent="0.2">
      <c r="A89" s="41"/>
      <c r="B89" s="59" t="s">
        <v>184</v>
      </c>
      <c r="C89" s="64">
        <v>5</v>
      </c>
      <c r="D89" s="60">
        <f>VLOOKUP(B89,'[1]por deptos 2011-2017'!$BD$12354:$BF$12890,3,0)</f>
        <v>2</v>
      </c>
      <c r="E89" s="65">
        <f t="shared" si="12"/>
        <v>7.5187969924812026E-3</v>
      </c>
      <c r="F89" s="65">
        <f t="shared" si="13"/>
        <v>6.0422960725075529E-3</v>
      </c>
      <c r="G89" s="65">
        <f t="shared" si="14"/>
        <v>-0.6</v>
      </c>
      <c r="H89" s="48">
        <f t="shared" si="15"/>
        <v>-4.5112781954887212E-3</v>
      </c>
      <c r="I89" s="2"/>
    </row>
    <row r="90" spans="1:9" s="26" customFormat="1" x14ac:dyDescent="0.2">
      <c r="A90" s="41"/>
      <c r="B90" s="59" t="s">
        <v>185</v>
      </c>
      <c r="C90" s="64">
        <v>2</v>
      </c>
      <c r="D90" s="60">
        <f>VLOOKUP(B90,'[1]por deptos 2011-2017'!$BD$12354:$BF$12890,3,0)</f>
        <v>0</v>
      </c>
      <c r="E90" s="65">
        <f t="shared" si="12"/>
        <v>3.0075187969924814E-3</v>
      </c>
      <c r="F90" s="65" t="str">
        <f t="shared" si="13"/>
        <v/>
      </c>
      <c r="G90" s="65" t="str">
        <f t="shared" si="14"/>
        <v>0</v>
      </c>
      <c r="H90" s="48">
        <f t="shared" si="15"/>
        <v>0</v>
      </c>
      <c r="I90" s="2"/>
    </row>
    <row r="91" spans="1:9" s="26" customFormat="1" x14ac:dyDescent="0.2">
      <c r="A91" s="41"/>
      <c r="B91" s="59" t="s">
        <v>21</v>
      </c>
      <c r="C91" s="64">
        <v>3</v>
      </c>
      <c r="D91" s="60">
        <f>VLOOKUP(B91,'[1]por deptos 2011-2017'!$BD$12354:$BF$12890,3,0)</f>
        <v>1</v>
      </c>
      <c r="E91" s="65">
        <f t="shared" si="12"/>
        <v>4.5112781954887221E-3</v>
      </c>
      <c r="F91" s="65">
        <f t="shared" si="13"/>
        <v>3.0211480362537764E-3</v>
      </c>
      <c r="G91" s="65">
        <f t="shared" si="14"/>
        <v>-0.66666666666666663</v>
      </c>
      <c r="H91" s="48">
        <f t="shared" si="15"/>
        <v>-3.0075187969924814E-3</v>
      </c>
      <c r="I91" s="2"/>
    </row>
    <row r="92" spans="1:9" s="26" customFormat="1" x14ac:dyDescent="0.2">
      <c r="A92" s="41"/>
      <c r="B92" s="59" t="s">
        <v>437</v>
      </c>
      <c r="C92" s="64">
        <v>0</v>
      </c>
      <c r="D92" s="60">
        <f>VLOOKUP(B92,'[1]por deptos 2011-2017'!$BD$12354:$BF$12890,3,0)</f>
        <v>0</v>
      </c>
      <c r="E92" s="65" t="str">
        <f t="shared" si="12"/>
        <v/>
      </c>
      <c r="F92" s="65" t="str">
        <f t="shared" si="13"/>
        <v/>
      </c>
      <c r="G92" s="65" t="str">
        <f t="shared" si="14"/>
        <v>0</v>
      </c>
      <c r="H92" s="48" t="str">
        <f t="shared" si="15"/>
        <v/>
      </c>
      <c r="I92" s="2"/>
    </row>
    <row r="93" spans="1:9" s="26" customFormat="1" x14ac:dyDescent="0.2">
      <c r="A93" s="41"/>
      <c r="B93" s="59" t="s">
        <v>186</v>
      </c>
      <c r="C93" s="64">
        <v>0</v>
      </c>
      <c r="D93" s="60">
        <f>VLOOKUP(B93,'[1]por deptos 2011-2017'!$BD$12354:$BF$12890,3,0)</f>
        <v>3</v>
      </c>
      <c r="E93" s="65" t="str">
        <f t="shared" si="12"/>
        <v/>
      </c>
      <c r="F93" s="65">
        <f t="shared" si="13"/>
        <v>9.0634441087613302E-3</v>
      </c>
      <c r="G93" s="65" t="str">
        <f t="shared" si="14"/>
        <v>0</v>
      </c>
      <c r="H93" s="48" t="str">
        <f t="shared" si="15"/>
        <v/>
      </c>
      <c r="I93" s="2"/>
    </row>
    <row r="94" spans="1:9" s="26" customFormat="1" x14ac:dyDescent="0.2">
      <c r="A94" s="40"/>
      <c r="B94" s="59" t="s">
        <v>537</v>
      </c>
      <c r="C94" s="64">
        <v>0</v>
      </c>
      <c r="D94" s="60">
        <f>VLOOKUP(B94,'[1]por deptos 2011-2017'!$BD$12354:$BF$12890,3,0)</f>
        <v>0</v>
      </c>
      <c r="E94" s="65" t="str">
        <f t="shared" ref="E94:E95" si="28">+IF(C94=0,"",C94/C$73)</f>
        <v/>
      </c>
      <c r="F94" s="65" t="str">
        <f t="shared" ref="F94:F95" si="29">+IF(D94=0,"",D94/D$73)</f>
        <v/>
      </c>
      <c r="G94" s="65" t="str">
        <f t="shared" ref="G94:G95" si="30">+IF(OR(AND(D94=0),(C94=0)),"0",((D94-C94)/C94))</f>
        <v>0</v>
      </c>
      <c r="H94" s="48" t="str">
        <f t="shared" ref="H94:H95" si="31">+IF(OR(AND(E94=""),(G94="")),"",E94*G94)</f>
        <v/>
      </c>
      <c r="I94" s="2"/>
    </row>
    <row r="95" spans="1:9" s="26" customFormat="1" x14ac:dyDescent="0.2">
      <c r="A95" s="40"/>
      <c r="B95" s="59" t="s">
        <v>538</v>
      </c>
      <c r="C95" s="64">
        <v>8</v>
      </c>
      <c r="D95" s="60">
        <f>VLOOKUP(B95,'[1]por deptos 2011-2017'!$BD$12354:$BF$12890,3,0)</f>
        <v>0</v>
      </c>
      <c r="E95" s="65">
        <f t="shared" si="28"/>
        <v>1.2030075187969926E-2</v>
      </c>
      <c r="F95" s="65" t="str">
        <f t="shared" si="29"/>
        <v/>
      </c>
      <c r="G95" s="65" t="str">
        <f t="shared" si="30"/>
        <v>0</v>
      </c>
      <c r="H95" s="48">
        <f t="shared" si="31"/>
        <v>0</v>
      </c>
      <c r="I95" s="2"/>
    </row>
    <row r="96" spans="1:9" s="26" customFormat="1" x14ac:dyDescent="0.2">
      <c r="A96" s="41"/>
      <c r="B96" s="59" t="s">
        <v>187</v>
      </c>
      <c r="C96" s="64">
        <v>3</v>
      </c>
      <c r="D96" s="60">
        <f>VLOOKUP(B96,'[1]por deptos 2011-2017'!$BD$12354:$BF$12890,3,0)</f>
        <v>0</v>
      </c>
      <c r="E96" s="65">
        <f t="shared" si="12"/>
        <v>4.5112781954887221E-3</v>
      </c>
      <c r="F96" s="65" t="str">
        <f t="shared" si="13"/>
        <v/>
      </c>
      <c r="G96" s="65" t="str">
        <f t="shared" si="14"/>
        <v>0</v>
      </c>
      <c r="H96" s="48">
        <f t="shared" si="15"/>
        <v>0</v>
      </c>
      <c r="I96" s="2"/>
    </row>
    <row r="97" spans="1:9" s="26" customFormat="1" x14ac:dyDescent="0.2">
      <c r="A97" s="41"/>
      <c r="B97" s="59" t="s">
        <v>19</v>
      </c>
      <c r="C97" s="64">
        <v>3</v>
      </c>
      <c r="D97" s="60">
        <f>VLOOKUP(B97,'[1]por deptos 2011-2017'!$BD$12354:$BF$12890,3,0)</f>
        <v>10</v>
      </c>
      <c r="E97" s="65">
        <f t="shared" si="12"/>
        <v>4.5112781954887221E-3</v>
      </c>
      <c r="F97" s="65">
        <f t="shared" si="13"/>
        <v>3.0211480362537766E-2</v>
      </c>
      <c r="G97" s="65">
        <f t="shared" si="14"/>
        <v>2.3333333333333335</v>
      </c>
      <c r="H97" s="48">
        <f t="shared" si="15"/>
        <v>1.0526315789473686E-2</v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2011-2017'!$BD$12354:$BF$12890,3,0)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9</v>
      </c>
      <c r="D99" s="60">
        <f>VLOOKUP(B99,'[1]por deptos 2011-2017'!$BD$12354:$BF$12890,3,0)</f>
        <v>1</v>
      </c>
      <c r="E99" s="65">
        <f t="shared" si="12"/>
        <v>1.3533834586466165E-2</v>
      </c>
      <c r="F99" s="65">
        <f t="shared" si="13"/>
        <v>3.0211480362537764E-3</v>
      </c>
      <c r="G99" s="65">
        <f t="shared" si="14"/>
        <v>-0.88888888888888884</v>
      </c>
      <c r="H99" s="48">
        <f t="shared" si="15"/>
        <v>-1.2030075187969924E-2</v>
      </c>
      <c r="I99" s="2"/>
    </row>
    <row r="100" spans="1:9" s="26" customFormat="1" x14ac:dyDescent="0.2">
      <c r="A100" s="41"/>
      <c r="B100" s="59" t="s">
        <v>189</v>
      </c>
      <c r="C100" s="64">
        <v>2</v>
      </c>
      <c r="D100" s="60">
        <f>VLOOKUP(B100,'[1]por deptos 2011-2017'!$BD$12354:$BF$12890,3,0)</f>
        <v>1</v>
      </c>
      <c r="E100" s="65">
        <f t="shared" si="12"/>
        <v>3.0075187969924814E-3</v>
      </c>
      <c r="F100" s="65">
        <f t="shared" si="13"/>
        <v>3.0211480362537764E-3</v>
      </c>
      <c r="G100" s="65">
        <f t="shared" si="14"/>
        <v>-0.5</v>
      </c>
      <c r="H100" s="48">
        <f t="shared" si="15"/>
        <v>-1.5037593984962407E-3</v>
      </c>
      <c r="I100" s="2"/>
    </row>
    <row r="101" spans="1:9" s="26" customFormat="1" x14ac:dyDescent="0.2">
      <c r="A101" s="41"/>
      <c r="B101" s="59" t="s">
        <v>438</v>
      </c>
      <c r="C101" s="64">
        <v>0</v>
      </c>
      <c r="D101" s="60">
        <f>VLOOKUP(B101,'[1]por deptos 2011-2017'!$BD$12354:$BF$12890,3,0)</f>
        <v>1</v>
      </c>
      <c r="E101" s="65" t="str">
        <f t="shared" si="12"/>
        <v/>
      </c>
      <c r="F101" s="65">
        <f t="shared" si="13"/>
        <v>3.0211480362537764E-3</v>
      </c>
      <c r="G101" s="65" t="str">
        <f t="shared" si="14"/>
        <v>0</v>
      </c>
      <c r="H101" s="48" t="str">
        <f t="shared" si="15"/>
        <v/>
      </c>
      <c r="I101" s="2"/>
    </row>
    <row r="102" spans="1:9" s="26" customFormat="1" x14ac:dyDescent="0.2">
      <c r="A102" s="41"/>
      <c r="B102" s="59" t="s">
        <v>18</v>
      </c>
      <c r="C102" s="64">
        <v>0</v>
      </c>
      <c r="D102" s="60">
        <f>VLOOKUP(B102,'[1]por deptos 2011-2017'!$BD$12354:$BF$12890,3,0)</f>
        <v>0</v>
      </c>
      <c r="E102" s="65" t="str">
        <f t="shared" si="12"/>
        <v/>
      </c>
      <c r="F102" s="65" t="str">
        <f t="shared" si="13"/>
        <v/>
      </c>
      <c r="G102" s="65" t="str">
        <f t="shared" si="14"/>
        <v>0</v>
      </c>
      <c r="H102" s="48" t="str">
        <f t="shared" si="15"/>
        <v/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2011-2017'!$BD$12354:$BF$12890,3,0)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0</v>
      </c>
      <c r="D104" s="60">
        <f>VLOOKUP(B104,'[1]por deptos 2011-2017'!$BD$12354:$BF$12890,3,0)</f>
        <v>2</v>
      </c>
      <c r="E104" s="65" t="str">
        <f t="shared" si="12"/>
        <v/>
      </c>
      <c r="F104" s="65">
        <f t="shared" si="13"/>
        <v>6.0422960725075529E-3</v>
      </c>
      <c r="G104" s="65" t="str">
        <f t="shared" si="14"/>
        <v>0</v>
      </c>
      <c r="H104" s="48" t="str">
        <f t="shared" si="15"/>
        <v/>
      </c>
      <c r="I104" s="2"/>
    </row>
    <row r="105" spans="1:9" s="26" customFormat="1" x14ac:dyDescent="0.2">
      <c r="A105" s="40"/>
      <c r="B105" s="59" t="s">
        <v>583</v>
      </c>
      <c r="C105" s="64">
        <v>0</v>
      </c>
      <c r="D105" s="60">
        <f>VLOOKUP(B105,'[1]por deptos 2011-2017'!$BD$12354:$BF$12890,3,0)</f>
        <v>0</v>
      </c>
      <c r="E105" s="65" t="str">
        <f t="shared" ref="E105" si="32">+IF(C105=0,"",C105/C$73)</f>
        <v/>
      </c>
      <c r="F105" s="65" t="str">
        <f t="shared" ref="F105" si="33">+IF(D105=0,"",D105/D$73)</f>
        <v/>
      </c>
      <c r="G105" s="65" t="str">
        <f t="shared" ref="G105" si="34">+IF(OR(AND(D105=0),(C105=0)),"0",((D105-C105)/C105))</f>
        <v>0</v>
      </c>
      <c r="H105" s="48" t="str">
        <f t="shared" ref="H105" si="35">+IF(OR(AND(E105=""),(G105="")),"",E105*G105)</f>
        <v/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2011-2017'!$BD$12354:$BF$12890,3,0)</f>
        <v>0</v>
      </c>
      <c r="E106" s="65" t="str">
        <f t="shared" si="12"/>
        <v/>
      </c>
      <c r="F106" s="65" t="str">
        <f t="shared" si="13"/>
        <v/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8</v>
      </c>
      <c r="D107" s="60">
        <f>VLOOKUP(B107,'[1]por deptos 2011-2017'!$BD$12354:$BF$12890,3,0)</f>
        <v>0</v>
      </c>
      <c r="E107" s="65">
        <f t="shared" si="12"/>
        <v>1.2030075187969926E-2</v>
      </c>
      <c r="F107" s="65" t="str">
        <f t="shared" si="13"/>
        <v/>
      </c>
      <c r="G107" s="65" t="str">
        <f t="shared" si="14"/>
        <v>0</v>
      </c>
      <c r="H107" s="48">
        <f t="shared" si="15"/>
        <v>0</v>
      </c>
      <c r="I107" s="2"/>
    </row>
    <row r="108" spans="1:9" s="26" customFormat="1" x14ac:dyDescent="0.2">
      <c r="A108" s="41"/>
      <c r="B108" s="59" t="s">
        <v>193</v>
      </c>
      <c r="C108" s="64">
        <v>0</v>
      </c>
      <c r="D108" s="60">
        <f>VLOOKUP(B108,'[1]por deptos 2011-2017'!$BD$12354:$BF$12890,3,0)</f>
        <v>0</v>
      </c>
      <c r="E108" s="65" t="str">
        <f t="shared" si="12"/>
        <v/>
      </c>
      <c r="F108" s="65" t="str">
        <f t="shared" si="13"/>
        <v/>
      </c>
      <c r="G108" s="65" t="str">
        <f t="shared" si="14"/>
        <v>0</v>
      </c>
      <c r="H108" s="48" t="str">
        <f t="shared" si="15"/>
        <v/>
      </c>
      <c r="I108" s="2"/>
    </row>
    <row r="109" spans="1:9" s="26" customFormat="1" x14ac:dyDescent="0.2">
      <c r="A109" s="41"/>
      <c r="B109" s="59" t="s">
        <v>194</v>
      </c>
      <c r="C109" s="64">
        <v>0</v>
      </c>
      <c r="D109" s="60">
        <f>VLOOKUP(B109,'[1]por deptos 2011-2017'!$BD$12354:$BF$12890,3,0)</f>
        <v>0</v>
      </c>
      <c r="E109" s="65" t="str">
        <f t="shared" si="12"/>
        <v/>
      </c>
      <c r="F109" s="65" t="str">
        <f t="shared" si="13"/>
        <v/>
      </c>
      <c r="G109" s="65" t="str">
        <f t="shared" si="14"/>
        <v>0</v>
      </c>
      <c r="H109" s="48" t="str">
        <f t="shared" si="15"/>
        <v/>
      </c>
      <c r="I109" s="2"/>
    </row>
    <row r="110" spans="1:9" s="26" customFormat="1" x14ac:dyDescent="0.2">
      <c r="A110" s="41"/>
      <c r="B110" s="59" t="s">
        <v>195</v>
      </c>
      <c r="C110" s="64">
        <v>0</v>
      </c>
      <c r="D110" s="60">
        <f>VLOOKUP(B110,'[1]por deptos 2011-2017'!$BD$12354:$BF$12890,3,0)</f>
        <v>13</v>
      </c>
      <c r="E110" s="65" t="str">
        <f t="shared" si="12"/>
        <v/>
      </c>
      <c r="F110" s="65">
        <f t="shared" si="13"/>
        <v>3.9274924471299093E-2</v>
      </c>
      <c r="G110" s="65" t="str">
        <f t="shared" si="14"/>
        <v>0</v>
      </c>
      <c r="H110" s="48" t="str">
        <f t="shared" si="15"/>
        <v/>
      </c>
      <c r="I110" s="2"/>
    </row>
    <row r="111" spans="1:9" s="26" customFormat="1" x14ac:dyDescent="0.2">
      <c r="A111" s="41"/>
      <c r="B111" s="59" t="s">
        <v>196</v>
      </c>
      <c r="C111" s="64">
        <v>7</v>
      </c>
      <c r="D111" s="60">
        <f>VLOOKUP(B111,'[1]por deptos 2011-2017'!$BD$12354:$BF$12890,3,0)</f>
        <v>11</v>
      </c>
      <c r="E111" s="65">
        <f t="shared" si="12"/>
        <v>1.0526315789473684E-2</v>
      </c>
      <c r="F111" s="65">
        <f t="shared" si="13"/>
        <v>3.3232628398791542E-2</v>
      </c>
      <c r="G111" s="65">
        <f t="shared" si="14"/>
        <v>0.5714285714285714</v>
      </c>
      <c r="H111" s="48">
        <f t="shared" si="15"/>
        <v>6.0150375939849619E-3</v>
      </c>
      <c r="I111" s="2"/>
    </row>
    <row r="112" spans="1:9" s="26" customFormat="1" x14ac:dyDescent="0.2">
      <c r="A112" s="41"/>
      <c r="B112" s="59" t="s">
        <v>197</v>
      </c>
      <c r="C112" s="64">
        <v>0</v>
      </c>
      <c r="D112" s="60">
        <f>VLOOKUP(B112,'[1]por deptos 2011-2017'!$BD$12354:$BF$12890,3,0)</f>
        <v>0</v>
      </c>
      <c r="E112" s="65" t="str">
        <f t="shared" si="12"/>
        <v/>
      </c>
      <c r="F112" s="65" t="str">
        <f t="shared" si="13"/>
        <v/>
      </c>
      <c r="G112" s="65" t="str">
        <f t="shared" si="14"/>
        <v>0</v>
      </c>
      <c r="H112" s="48" t="str">
        <f t="shared" si="15"/>
        <v/>
      </c>
      <c r="I112" s="2"/>
    </row>
    <row r="113" spans="1:9" s="26" customFormat="1" x14ac:dyDescent="0.2">
      <c r="A113" s="41"/>
      <c r="B113" s="59" t="s">
        <v>27</v>
      </c>
      <c r="C113" s="64">
        <v>0</v>
      </c>
      <c r="D113" s="60">
        <f>VLOOKUP(B113,'[1]por deptos 2011-2017'!$BD$12354:$BF$12890,3,0)</f>
        <v>0</v>
      </c>
      <c r="E113" s="65" t="str">
        <f t="shared" si="12"/>
        <v/>
      </c>
      <c r="F113" s="65" t="str">
        <f t="shared" si="13"/>
        <v/>
      </c>
      <c r="G113" s="65" t="str">
        <f t="shared" si="14"/>
        <v>0</v>
      </c>
      <c r="H113" s="48" t="str">
        <f t="shared" si="15"/>
        <v/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2011-2017'!$BD$12354:$BF$12890,3,0)</f>
        <v>0</v>
      </c>
      <c r="E114" s="65" t="str">
        <f t="shared" si="12"/>
        <v/>
      </c>
      <c r="F114" s="65" t="str">
        <f t="shared" si="13"/>
        <v/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2011-2017'!$BD$12354:$BF$12890,3,0)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0</v>
      </c>
      <c r="D116" s="60">
        <f>VLOOKUP(B116,'[1]por deptos 2011-2017'!$BD$12354:$BF$12890,3,0)</f>
        <v>2</v>
      </c>
      <c r="E116" s="65" t="str">
        <f t="shared" si="12"/>
        <v/>
      </c>
      <c r="F116" s="65">
        <f t="shared" si="13"/>
        <v>6.0422960725075529E-3</v>
      </c>
      <c r="G116" s="65" t="str">
        <f t="shared" si="14"/>
        <v>0</v>
      </c>
      <c r="H116" s="48" t="str">
        <f t="shared" si="15"/>
        <v/>
      </c>
      <c r="I116" s="2"/>
    </row>
    <row r="117" spans="1:9" s="26" customFormat="1" x14ac:dyDescent="0.2">
      <c r="A117" s="41"/>
      <c r="B117" s="59" t="s">
        <v>24</v>
      </c>
      <c r="C117" s="64">
        <v>1</v>
      </c>
      <c r="D117" s="60">
        <f>VLOOKUP(B117,'[1]por deptos 2011-2017'!$BD$12354:$BF$12890,3,0)</f>
        <v>1</v>
      </c>
      <c r="E117" s="65">
        <f t="shared" si="12"/>
        <v>1.5037593984962407E-3</v>
      </c>
      <c r="F117" s="65">
        <f t="shared" si="13"/>
        <v>3.0211480362537764E-3</v>
      </c>
      <c r="G117" s="65">
        <f t="shared" si="14"/>
        <v>0</v>
      </c>
      <c r="H117" s="48">
        <f t="shared" si="15"/>
        <v>0</v>
      </c>
      <c r="I117" s="2"/>
    </row>
    <row r="118" spans="1:9" s="26" customFormat="1" x14ac:dyDescent="0.2">
      <c r="A118" s="41"/>
      <c r="B118" s="59" t="s">
        <v>200</v>
      </c>
      <c r="C118" s="64">
        <v>0</v>
      </c>
      <c r="D118" s="60">
        <f>VLOOKUP(B118,'[1]por deptos 2011-2017'!$BD$12354:$BF$12890,3,0)</f>
        <v>0</v>
      </c>
      <c r="E118" s="65" t="str">
        <f t="shared" si="12"/>
        <v/>
      </c>
      <c r="F118" s="65" t="str">
        <f t="shared" si="13"/>
        <v/>
      </c>
      <c r="G118" s="65" t="str">
        <f t="shared" si="14"/>
        <v>0</v>
      </c>
      <c r="H118" s="48" t="str">
        <f t="shared" si="15"/>
        <v/>
      </c>
      <c r="I118" s="2"/>
    </row>
    <row r="119" spans="1:9" s="26" customFormat="1" x14ac:dyDescent="0.2">
      <c r="A119" s="41"/>
      <c r="B119" s="59" t="s">
        <v>25</v>
      </c>
      <c r="C119" s="64">
        <v>0</v>
      </c>
      <c r="D119" s="60">
        <f>VLOOKUP(B119,'[1]por deptos 2011-2017'!$BD$12354:$BF$12890,3,0)</f>
        <v>0</v>
      </c>
      <c r="E119" s="65" t="str">
        <f t="shared" si="12"/>
        <v/>
      </c>
      <c r="F119" s="65" t="str">
        <f t="shared" si="13"/>
        <v/>
      </c>
      <c r="G119" s="65" t="str">
        <f t="shared" si="14"/>
        <v>0</v>
      </c>
      <c r="H119" s="48" t="str">
        <f t="shared" si="15"/>
        <v/>
      </c>
      <c r="I119" s="2"/>
    </row>
    <row r="120" spans="1:9" s="26" customFormat="1" x14ac:dyDescent="0.2">
      <c r="A120" s="41"/>
      <c r="B120" s="59" t="s">
        <v>23</v>
      </c>
      <c r="C120" s="64">
        <v>0</v>
      </c>
      <c r="D120" s="60">
        <f>VLOOKUP(B120,'[1]por deptos 2011-2017'!$BD$12354:$BF$12890,3,0)</f>
        <v>0</v>
      </c>
      <c r="E120" s="65" t="str">
        <f t="shared" si="12"/>
        <v/>
      </c>
      <c r="F120" s="65" t="str">
        <f t="shared" si="13"/>
        <v/>
      </c>
      <c r="G120" s="65" t="str">
        <f t="shared" si="14"/>
        <v>0</v>
      </c>
      <c r="H120" s="48" t="str">
        <f t="shared" si="15"/>
        <v/>
      </c>
      <c r="I120" s="2"/>
    </row>
    <row r="121" spans="1:9" s="26" customFormat="1" x14ac:dyDescent="0.2">
      <c r="A121" s="41"/>
      <c r="B121" s="59" t="s">
        <v>26</v>
      </c>
      <c r="C121" s="64">
        <v>0</v>
      </c>
      <c r="D121" s="60">
        <f>VLOOKUP(B121,'[1]por deptos 2011-2017'!$BD$12354:$BF$12890,3,0)</f>
        <v>13</v>
      </c>
      <c r="E121" s="65" t="str">
        <f t="shared" si="12"/>
        <v/>
      </c>
      <c r="F121" s="65">
        <f t="shared" si="13"/>
        <v>3.9274924471299093E-2</v>
      </c>
      <c r="G121" s="65" t="str">
        <f t="shared" si="14"/>
        <v>0</v>
      </c>
      <c r="H121" s="48" t="str">
        <f t="shared" si="15"/>
        <v/>
      </c>
      <c r="I121" s="2"/>
    </row>
    <row r="122" spans="1:9" s="26" customFormat="1" x14ac:dyDescent="0.2">
      <c r="A122" s="41"/>
      <c r="B122" s="59" t="s">
        <v>201</v>
      </c>
      <c r="C122" s="64">
        <v>0</v>
      </c>
      <c r="D122" s="60">
        <f>VLOOKUP(B122,'[1]por deptos 2011-2017'!$BD$12354:$BF$12890,3,0)</f>
        <v>3</v>
      </c>
      <c r="E122" s="65" t="str">
        <f t="shared" si="12"/>
        <v/>
      </c>
      <c r="F122" s="65">
        <f t="shared" si="13"/>
        <v>9.0634441087613302E-3</v>
      </c>
      <c r="G122" s="65" t="str">
        <f t="shared" si="14"/>
        <v>0</v>
      </c>
      <c r="H122" s="48" t="str">
        <f t="shared" si="15"/>
        <v/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2011-2017'!$BD$12354:$BF$12890,3,0)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0</v>
      </c>
      <c r="D124" s="60">
        <f>VLOOKUP(B124,'[1]por deptos 2011-2017'!$BD$12354:$BF$12890,3,0)</f>
        <v>1</v>
      </c>
      <c r="E124" s="65" t="str">
        <f t="shared" si="12"/>
        <v/>
      </c>
      <c r="F124" s="65">
        <f t="shared" si="13"/>
        <v>3.0211480362537764E-3</v>
      </c>
      <c r="G124" s="65" t="str">
        <f t="shared" si="14"/>
        <v>0</v>
      </c>
      <c r="H124" s="48" t="str">
        <f t="shared" si="15"/>
        <v/>
      </c>
      <c r="I124" s="2"/>
    </row>
    <row r="125" spans="1:9" s="26" customFormat="1" x14ac:dyDescent="0.2">
      <c r="A125" s="41"/>
      <c r="B125" s="59" t="s">
        <v>202</v>
      </c>
      <c r="C125" s="64">
        <v>3</v>
      </c>
      <c r="D125" s="60">
        <f>VLOOKUP(B125,'[1]por deptos 2011-2017'!$BD$12354:$BF$12890,3,0)</f>
        <v>1</v>
      </c>
      <c r="E125" s="65">
        <f t="shared" si="12"/>
        <v>4.5112781954887221E-3</v>
      </c>
      <c r="F125" s="65">
        <f t="shared" si="13"/>
        <v>3.0211480362537764E-3</v>
      </c>
      <c r="G125" s="65">
        <f t="shared" si="14"/>
        <v>-0.66666666666666663</v>
      </c>
      <c r="H125" s="48">
        <f t="shared" si="15"/>
        <v>-3.0075187969924814E-3</v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2011-2017'!$BD$12354:$BF$12890,3,0)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592</v>
      </c>
      <c r="D127" s="60">
        <f>VLOOKUP(B127,'[1]por deptos 2011-2017'!$BD$12354:$BF$12890,3,0)</f>
        <v>207</v>
      </c>
      <c r="E127" s="65">
        <f t="shared" si="12"/>
        <v>0.89022556390977448</v>
      </c>
      <c r="F127" s="65">
        <f t="shared" si="13"/>
        <v>0.62537764350453173</v>
      </c>
      <c r="G127" s="65">
        <f t="shared" si="14"/>
        <v>-0.65033783783783783</v>
      </c>
      <c r="H127" s="48">
        <f t="shared" si="15"/>
        <v>-0.57894736842105265</v>
      </c>
      <c r="I127" s="2"/>
    </row>
    <row r="128" spans="1:9" s="26" customFormat="1" x14ac:dyDescent="0.2">
      <c r="A128" s="41"/>
      <c r="B128" s="59" t="s">
        <v>203</v>
      </c>
      <c r="C128" s="64">
        <v>0</v>
      </c>
      <c r="D128" s="60">
        <f>VLOOKUP(B128,'[1]por deptos 2011-2017'!$BD$12354:$BF$12890,3,0)</f>
        <v>0</v>
      </c>
      <c r="E128" s="65" t="str">
        <f t="shared" si="12"/>
        <v/>
      </c>
      <c r="F128" s="65" t="str">
        <f t="shared" si="13"/>
        <v/>
      </c>
      <c r="G128" s="65" t="str">
        <f t="shared" si="14"/>
        <v>0</v>
      </c>
      <c r="H128" s="48" t="str">
        <f t="shared" si="15"/>
        <v/>
      </c>
      <c r="I128" s="2"/>
    </row>
    <row r="129" spans="1:9" s="26" customFormat="1" x14ac:dyDescent="0.2">
      <c r="A129" s="41"/>
      <c r="B129" s="59" t="s">
        <v>204</v>
      </c>
      <c r="C129" s="64">
        <v>1</v>
      </c>
      <c r="D129" s="60">
        <f>VLOOKUP(B129,'[1]por deptos 2011-2017'!$BD$12354:$BF$12890,3,0)</f>
        <v>0</v>
      </c>
      <c r="E129" s="65">
        <f t="shared" si="12"/>
        <v>1.5037593984962407E-3</v>
      </c>
      <c r="F129" s="65" t="str">
        <f t="shared" si="13"/>
        <v/>
      </c>
      <c r="G129" s="65" t="str">
        <f t="shared" si="14"/>
        <v>0</v>
      </c>
      <c r="H129" s="48">
        <f t="shared" si="15"/>
        <v>0</v>
      </c>
      <c r="I129" s="2"/>
    </row>
    <row r="130" spans="1:9" s="26" customFormat="1" x14ac:dyDescent="0.2">
      <c r="A130" s="41"/>
      <c r="B130" s="59" t="s">
        <v>28</v>
      </c>
      <c r="C130" s="64">
        <v>0</v>
      </c>
      <c r="D130" s="60">
        <f>VLOOKUP(B130,'[1]por deptos 2011-2017'!$BD$12354:$BF$12890,3,0)</f>
        <v>0</v>
      </c>
      <c r="E130" s="65" t="str">
        <f t="shared" si="12"/>
        <v/>
      </c>
      <c r="F130" s="65" t="str">
        <f t="shared" si="13"/>
        <v/>
      </c>
      <c r="G130" s="65" t="str">
        <f t="shared" si="14"/>
        <v>0</v>
      </c>
      <c r="H130" s="48" t="str">
        <f t="shared" si="15"/>
        <v/>
      </c>
      <c r="I130" s="2"/>
    </row>
    <row r="131" spans="1:9" s="26" customFormat="1" x14ac:dyDescent="0.2">
      <c r="A131" s="41"/>
      <c r="B131" s="59" t="s">
        <v>32</v>
      </c>
      <c r="C131" s="64">
        <v>3</v>
      </c>
      <c r="D131" s="60">
        <f>VLOOKUP(B131,'[1]por deptos 2011-2017'!$BD$12354:$BF$12890,3,0)</f>
        <v>0</v>
      </c>
      <c r="E131" s="65">
        <f t="shared" si="12"/>
        <v>4.5112781954887221E-3</v>
      </c>
      <c r="F131" s="65" t="str">
        <f t="shared" si="13"/>
        <v/>
      </c>
      <c r="G131" s="65" t="str">
        <f t="shared" si="14"/>
        <v>0</v>
      </c>
      <c r="H131" s="48">
        <f t="shared" si="15"/>
        <v>0</v>
      </c>
      <c r="I131" s="2"/>
    </row>
    <row r="132" spans="1:9" s="26" customFormat="1" x14ac:dyDescent="0.2">
      <c r="A132" s="40"/>
      <c r="B132" s="59" t="s">
        <v>542</v>
      </c>
      <c r="C132" s="64">
        <v>0</v>
      </c>
      <c r="D132" s="60">
        <f>VLOOKUP(B132,'[1]por deptos 2011-2017'!$BD$12354:$BF$12890,3,0)</f>
        <v>0</v>
      </c>
      <c r="E132" s="65" t="str">
        <f t="shared" ref="E132" si="36">+IF(C132=0,"",C132/C$73)</f>
        <v/>
      </c>
      <c r="F132" s="65" t="str">
        <f t="shared" ref="F132" si="37">+IF(D132=0,"",D132/D$73)</f>
        <v/>
      </c>
      <c r="G132" s="65" t="str">
        <f t="shared" ref="G132" si="38">+IF(OR(AND(D132=0),(C132=0)),"0",((D132-C132)/C132))</f>
        <v>0</v>
      </c>
      <c r="H132" s="48" t="str">
        <f t="shared" ref="H132" si="39">+IF(OR(AND(E132=""),(G132="")),"",E132*G132)</f>
        <v/>
      </c>
      <c r="I132" s="2"/>
    </row>
    <row r="133" spans="1:9" s="26" customFormat="1" x14ac:dyDescent="0.2">
      <c r="A133" s="41"/>
      <c r="B133" s="59" t="s">
        <v>30</v>
      </c>
      <c r="C133" s="64">
        <v>0</v>
      </c>
      <c r="D133" s="60">
        <f>VLOOKUP(B133,'[1]por deptos 2011-2017'!$BD$12354:$BF$12890,3,0)</f>
        <v>2</v>
      </c>
      <c r="E133" s="65" t="str">
        <f t="shared" si="12"/>
        <v/>
      </c>
      <c r="F133" s="65">
        <f t="shared" si="13"/>
        <v>6.0422960725075529E-3</v>
      </c>
      <c r="G133" s="65" t="str">
        <f t="shared" si="14"/>
        <v>0</v>
      </c>
      <c r="H133" s="48" t="str">
        <f t="shared" si="15"/>
        <v/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2011-2017'!$BD$12354:$BF$12890,3,0)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0</v>
      </c>
      <c r="D135" s="60">
        <f>VLOOKUP(B135,'[1]por deptos 2011-2017'!$BD$12354:$BF$12890,3,0)</f>
        <v>0</v>
      </c>
      <c r="E135" s="65" t="str">
        <f t="shared" si="12"/>
        <v/>
      </c>
      <c r="F135" s="65" t="str">
        <f t="shared" si="13"/>
        <v/>
      </c>
      <c r="G135" s="65" t="str">
        <f t="shared" si="14"/>
        <v>0</v>
      </c>
      <c r="H135" s="48" t="str">
        <f t="shared" si="15"/>
        <v/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2011-2017'!$BD$12354:$BF$12890,3,0)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2011-2017'!$BD$12354:$BF$12890,3,0)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0</v>
      </c>
      <c r="D138" s="60">
        <f>VLOOKUP(B138,'[1]por deptos 2011-2017'!$BD$12354:$BF$12890,3,0)</f>
        <v>0</v>
      </c>
      <c r="E138" s="65" t="str">
        <f t="shared" si="12"/>
        <v/>
      </c>
      <c r="F138" s="65" t="str">
        <f t="shared" si="13"/>
        <v/>
      </c>
      <c r="G138" s="65" t="str">
        <f t="shared" si="14"/>
        <v>0</v>
      </c>
      <c r="H138" s="48" t="str">
        <f t="shared" si="15"/>
        <v/>
      </c>
      <c r="I138" s="2"/>
    </row>
    <row r="139" spans="1:9" s="26" customFormat="1" ht="24" x14ac:dyDescent="0.2">
      <c r="A139" s="41"/>
      <c r="B139" s="59" t="s">
        <v>442</v>
      </c>
      <c r="C139" s="64">
        <v>0</v>
      </c>
      <c r="D139" s="60">
        <f>VLOOKUP(B139,'[1]por deptos 2011-2017'!$BD$12354:$BF$12890,3,0)</f>
        <v>0</v>
      </c>
      <c r="E139" s="65" t="str">
        <f t="shared" si="12"/>
        <v/>
      </c>
      <c r="F139" s="65" t="str">
        <f t="shared" si="13"/>
        <v/>
      </c>
      <c r="G139" s="65" t="str">
        <f t="shared" si="14"/>
        <v>0</v>
      </c>
      <c r="H139" s="48" t="str">
        <f t="shared" si="15"/>
        <v/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2011-2017'!$BD$12354:$BF$12890,3,0)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2011-2017'!$BD$12354:$BF$12890,3,0)</f>
        <v>0</v>
      </c>
      <c r="E141" s="65" t="str">
        <f t="shared" si="12"/>
        <v/>
      </c>
      <c r="F141" s="65" t="str">
        <f t="shared" si="13"/>
        <v/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2011-2017'!$BD$12354:$BF$12890,3,0)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2011-2017'!$BD$12354:$BF$12890,3,0)</f>
        <v>0</v>
      </c>
      <c r="E143" s="65" t="str">
        <f t="shared" si="12"/>
        <v/>
      </c>
      <c r="F143" s="65" t="str">
        <f t="shared" si="13"/>
        <v/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2011-2017'!$BD$12354:$BF$12890,3,0)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2011-2017'!$BD$12354:$BF$12890,3,0)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2011-2017'!$BD$12354:$BF$12890,3,0)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2011-2017'!$BD$12354:$BF$12890,3,0)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1</v>
      </c>
      <c r="D148" s="60">
        <f>VLOOKUP(B148,'[1]por deptos 2011-2017'!$BD$12354:$BF$12890,3,0)</f>
        <v>0</v>
      </c>
      <c r="E148" s="65">
        <f t="shared" si="48"/>
        <v>1.5037593984962407E-3</v>
      </c>
      <c r="F148" s="65" t="str">
        <f t="shared" si="49"/>
        <v/>
      </c>
      <c r="G148" s="65" t="str">
        <f t="shared" si="50"/>
        <v>0</v>
      </c>
      <c r="H148" s="48">
        <f t="shared" si="51"/>
        <v>0</v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2011-2017'!$BD$12354:$BF$12890,3,0)</f>
        <v>0</v>
      </c>
      <c r="E149" s="65" t="str">
        <f t="shared" si="48"/>
        <v/>
      </c>
      <c r="F149" s="65" t="str">
        <f t="shared" si="49"/>
        <v/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0</v>
      </c>
      <c r="D150" s="60">
        <f>VLOOKUP(B150,'[1]por deptos 2011-2017'!$BD$12354:$BF$12890,3,0)</f>
        <v>0</v>
      </c>
      <c r="E150" s="65" t="str">
        <f t="shared" si="48"/>
        <v/>
      </c>
      <c r="F150" s="65" t="str">
        <f t="shared" si="49"/>
        <v/>
      </c>
      <c r="G150" s="65" t="str">
        <f t="shared" si="50"/>
        <v>0</v>
      </c>
      <c r="H150" s="48" t="str">
        <f t="shared" si="51"/>
        <v/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2011-2017'!$BD$12354:$BF$12890,3,0)</f>
        <v>0</v>
      </c>
      <c r="E151" s="65" t="str">
        <f t="shared" si="48"/>
        <v/>
      </c>
      <c r="F151" s="65" t="str">
        <f t="shared" si="49"/>
        <v/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2011-2017'!$BD$12354:$BF$12890,3,0)</f>
        <v>0</v>
      </c>
      <c r="E152" s="65" t="str">
        <f t="shared" si="48"/>
        <v/>
      </c>
      <c r="F152" s="65" t="str">
        <f t="shared" si="49"/>
        <v/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0</v>
      </c>
      <c r="D153" s="60">
        <f>VLOOKUP(B153,'[1]por deptos 2011-2017'!$BD$12354:$BF$12890,3,0)</f>
        <v>0</v>
      </c>
      <c r="E153" s="65" t="str">
        <f t="shared" si="48"/>
        <v/>
      </c>
      <c r="F153" s="65" t="str">
        <f t="shared" si="49"/>
        <v/>
      </c>
      <c r="G153" s="65" t="str">
        <f t="shared" si="50"/>
        <v>0</v>
      </c>
      <c r="H153" s="48" t="str">
        <f t="shared" si="51"/>
        <v/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2011-2017'!$BD$12354:$BF$12890,3,0)</f>
        <v>0</v>
      </c>
      <c r="E154" s="65" t="str">
        <f t="shared" si="48"/>
        <v/>
      </c>
      <c r="F154" s="65" t="str">
        <f t="shared" si="49"/>
        <v/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2011-2017'!$BD$12354:$BF$12890,3,0)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0</v>
      </c>
      <c r="D156" s="60">
        <f>VLOOKUP(B156,'[1]por deptos 2011-2017'!$BD$12354:$BF$12890,3,0)</f>
        <v>0</v>
      </c>
      <c r="E156" s="65" t="str">
        <f t="shared" ref="E156:E159" si="52">+IF(C156=0,"",C156/C$73)</f>
        <v/>
      </c>
      <c r="F156" s="65" t="str">
        <f t="shared" ref="F156:F159" si="53">+IF(D156=0,"",D156/D$73)</f>
        <v/>
      </c>
      <c r="G156" s="65" t="str">
        <f t="shared" ref="G156:G159" si="54">+IF(OR(AND(D156=0),(C156=0)),"0",((D156-C156)/C156))</f>
        <v>0</v>
      </c>
      <c r="H156" s="48" t="str">
        <f t="shared" ref="H156:H159" si="55">+IF(OR(AND(E156=""),(G156="")),"",E156*G156)</f>
        <v/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2011-2017'!$BD$12354:$BF$12890,3,0)</f>
        <v>0</v>
      </c>
      <c r="E157" s="65" t="str">
        <f t="shared" si="52"/>
        <v/>
      </c>
      <c r="F157" s="65" t="str">
        <f t="shared" si="53"/>
        <v/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2011-2017'!$BD$12354:$BF$12890,3,0)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2011-2017'!$BD$12354:$BF$12890,3,0)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247</v>
      </c>
      <c r="D165" s="23">
        <f>SUM(D166:D327)</f>
        <v>313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0.26720647773279355</v>
      </c>
      <c r="H165" s="25">
        <f>+IF(OR(AND(E165=""),(G165="")),"",E165*G165)</f>
        <v>0.26720647773279355</v>
      </c>
    </row>
    <row r="166" spans="1:9" s="26" customFormat="1" x14ac:dyDescent="0.2">
      <c r="A166" s="41"/>
      <c r="B166" s="69" t="s">
        <v>445</v>
      </c>
      <c r="C166" s="73">
        <v>1</v>
      </c>
      <c r="D166" s="74">
        <f>VLOOKUP(B166,'[1]por deptos 2011-2017'!$BD$12354:$BF$12890,3,0)</f>
        <v>7</v>
      </c>
      <c r="E166" s="71">
        <f>+IF(C166=0,"",C166/C$165)</f>
        <v>4.048582995951417E-3</v>
      </c>
      <c r="F166" s="71">
        <f>+IF(D166=0,"",D166/D$165)</f>
        <v>2.2364217252396165E-2</v>
      </c>
      <c r="G166" s="71">
        <f>+IF(OR(AND(D166=0),(C166=0)),"0",((D166-C166)/C166))</f>
        <v>6</v>
      </c>
      <c r="H166" s="72">
        <f>+IF(OR(AND(E166=""),(G166="")),"",E166*G166)</f>
        <v>2.4291497975708502E-2</v>
      </c>
      <c r="I166" s="2"/>
    </row>
    <row r="167" spans="1:9" s="26" customFormat="1" x14ac:dyDescent="0.2">
      <c r="A167" s="41"/>
      <c r="B167" s="70" t="s">
        <v>590</v>
      </c>
      <c r="C167" s="73">
        <v>0</v>
      </c>
      <c r="D167" s="74">
        <f>VLOOKUP(B167,'[1]por deptos 2011-2017'!$BD$12354:$BF$12890,3,0)</f>
        <v>1</v>
      </c>
      <c r="E167" s="65" t="str">
        <f t="shared" ref="E167:E237" si="56">+IF(C167=0,"",C167/C$165)</f>
        <v/>
      </c>
      <c r="F167" s="65">
        <f t="shared" ref="F167:F237" si="57">+IF(D167=0,"",D167/D$165)</f>
        <v>3.1948881789137379E-3</v>
      </c>
      <c r="G167" s="65" t="str">
        <f t="shared" ref="G167:G237" si="58">+IF(OR(AND(D167=0),(C167=0)),"0",((D167-C167)/C167))</f>
        <v>0</v>
      </c>
      <c r="H167" s="48" t="str">
        <f t="shared" ref="H167:H237" si="59">+IF(OR(AND(E167=""),(G167="")),"",E167*G167)</f>
        <v/>
      </c>
      <c r="I167" s="2"/>
    </row>
    <row r="168" spans="1:9" s="26" customFormat="1" ht="24" x14ac:dyDescent="0.2">
      <c r="A168" s="41"/>
      <c r="B168" s="70" t="s">
        <v>446</v>
      </c>
      <c r="C168" s="73">
        <v>9</v>
      </c>
      <c r="D168" s="74">
        <f>VLOOKUP(B168,'[1]por deptos 2011-2017'!$BD$12354:$BF$12890,3,0)</f>
        <v>0</v>
      </c>
      <c r="E168" s="65">
        <f t="shared" si="56"/>
        <v>3.643724696356275E-2</v>
      </c>
      <c r="F168" s="65" t="str">
        <f t="shared" si="57"/>
        <v/>
      </c>
      <c r="G168" s="65" t="str">
        <f t="shared" si="58"/>
        <v>0</v>
      </c>
      <c r="H168" s="48">
        <f t="shared" si="59"/>
        <v>0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2011-2017'!$BD$12354:$BF$12890,3,0)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1</v>
      </c>
      <c r="D170" s="74">
        <f>VLOOKUP(B170,'[1]por deptos 2011-2017'!$BD$12354:$BF$12890,3,0)</f>
        <v>5</v>
      </c>
      <c r="E170" s="65">
        <f t="shared" si="56"/>
        <v>4.048582995951417E-3</v>
      </c>
      <c r="F170" s="65">
        <f t="shared" si="57"/>
        <v>1.5974440894568689E-2</v>
      </c>
      <c r="G170" s="65">
        <f t="shared" si="58"/>
        <v>4</v>
      </c>
      <c r="H170" s="48">
        <f t="shared" si="59"/>
        <v>1.6194331983805668E-2</v>
      </c>
      <c r="I170" s="2"/>
    </row>
    <row r="171" spans="1:9" s="26" customFormat="1" x14ac:dyDescent="0.2">
      <c r="A171" s="41"/>
      <c r="B171" s="70" t="s">
        <v>42</v>
      </c>
      <c r="C171" s="73">
        <v>37</v>
      </c>
      <c r="D171" s="74">
        <f>VLOOKUP(B171,'[1]por deptos 2011-2017'!$BD$12354:$BF$12890,3,0)</f>
        <v>1</v>
      </c>
      <c r="E171" s="65">
        <f t="shared" si="56"/>
        <v>0.14979757085020243</v>
      </c>
      <c r="F171" s="65">
        <f t="shared" si="57"/>
        <v>3.1948881789137379E-3</v>
      </c>
      <c r="G171" s="65">
        <f t="shared" si="58"/>
        <v>-0.97297297297297303</v>
      </c>
      <c r="H171" s="48">
        <f t="shared" si="59"/>
        <v>-0.14574898785425103</v>
      </c>
      <c r="I171" s="2"/>
    </row>
    <row r="172" spans="1:9" s="26" customFormat="1" x14ac:dyDescent="0.2">
      <c r="A172" s="41"/>
      <c r="B172" s="70" t="s">
        <v>592</v>
      </c>
      <c r="C172" s="73">
        <v>0</v>
      </c>
      <c r="D172" s="74">
        <f>VLOOKUP(B172,'[1]por deptos 2011-2017'!$BD$12354:$BF$12890,3,0)</f>
        <v>0</v>
      </c>
      <c r="E172" s="65" t="str">
        <f t="shared" si="56"/>
        <v/>
      </c>
      <c r="F172" s="65" t="str">
        <f t="shared" si="57"/>
        <v/>
      </c>
      <c r="G172" s="65" t="str">
        <f t="shared" si="58"/>
        <v>0</v>
      </c>
      <c r="H172" s="48" t="str">
        <f t="shared" si="59"/>
        <v/>
      </c>
      <c r="I172" s="2"/>
    </row>
    <row r="173" spans="1:9" s="26" customFormat="1" x14ac:dyDescent="0.2">
      <c r="A173" s="41"/>
      <c r="B173" s="70" t="s">
        <v>593</v>
      </c>
      <c r="C173" s="73">
        <v>0</v>
      </c>
      <c r="D173" s="74">
        <f>VLOOKUP(B173,'[1]por deptos 2011-2017'!$BD$12354:$BF$12890,3,0)</f>
        <v>0</v>
      </c>
      <c r="E173" s="65" t="str">
        <f t="shared" si="56"/>
        <v/>
      </c>
      <c r="F173" s="65" t="str">
        <f t="shared" si="57"/>
        <v/>
      </c>
      <c r="G173" s="65" t="str">
        <f t="shared" si="58"/>
        <v>0</v>
      </c>
      <c r="H173" s="48" t="str">
        <f t="shared" si="59"/>
        <v/>
      </c>
      <c r="I173" s="2"/>
    </row>
    <row r="174" spans="1:9" s="26" customFormat="1" x14ac:dyDescent="0.2">
      <c r="A174" s="41"/>
      <c r="B174" s="70" t="s">
        <v>594</v>
      </c>
      <c r="C174" s="73">
        <v>0</v>
      </c>
      <c r="D174" s="74">
        <f>VLOOKUP(B174,'[1]por deptos 2011-2017'!$BD$12354:$BF$12890,3,0)</f>
        <v>0</v>
      </c>
      <c r="E174" s="65" t="str">
        <f t="shared" si="56"/>
        <v/>
      </c>
      <c r="F174" s="65" t="str">
        <f t="shared" si="57"/>
        <v/>
      </c>
      <c r="G174" s="65" t="str">
        <f t="shared" si="58"/>
        <v>0</v>
      </c>
      <c r="H174" s="48" t="str">
        <f t="shared" si="59"/>
        <v/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2011-2017'!$BD$12354:$BF$12890,3,0)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2011-2017'!$BD$12354:$BF$12890,3,0)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0</v>
      </c>
      <c r="D177" s="74">
        <f>VLOOKUP(B177,'[1]por deptos 2011-2017'!$BD$12354:$BF$12890,3,0)</f>
        <v>0</v>
      </c>
      <c r="E177" s="65" t="str">
        <f t="shared" si="56"/>
        <v/>
      </c>
      <c r="F177" s="65" t="str">
        <f t="shared" si="57"/>
        <v/>
      </c>
      <c r="G177" s="65" t="str">
        <f t="shared" si="58"/>
        <v>0</v>
      </c>
      <c r="H177" s="48" t="str">
        <f t="shared" si="59"/>
        <v/>
      </c>
      <c r="I177" s="2"/>
    </row>
    <row r="178" spans="1:9" s="26" customFormat="1" x14ac:dyDescent="0.2">
      <c r="A178" s="41"/>
      <c r="B178" s="70" t="s">
        <v>43</v>
      </c>
      <c r="C178" s="73">
        <v>0</v>
      </c>
      <c r="D178" s="74">
        <f>VLOOKUP(B178,'[1]por deptos 2011-2017'!$BD$12354:$BF$12890,3,0)</f>
        <v>0</v>
      </c>
      <c r="E178" s="65" t="str">
        <f t="shared" si="56"/>
        <v/>
      </c>
      <c r="F178" s="65" t="str">
        <f t="shared" si="57"/>
        <v/>
      </c>
      <c r="G178" s="65" t="str">
        <f t="shared" si="58"/>
        <v>0</v>
      </c>
      <c r="H178" s="48" t="str">
        <f t="shared" si="59"/>
        <v/>
      </c>
      <c r="I178" s="2"/>
    </row>
    <row r="179" spans="1:9" s="26" customFormat="1" x14ac:dyDescent="0.2">
      <c r="A179" s="40"/>
      <c r="B179" s="70" t="s">
        <v>534</v>
      </c>
      <c r="C179" s="73">
        <v>0</v>
      </c>
      <c r="D179" s="74">
        <f>VLOOKUP(B179,'[1]por deptos 2011-2017'!$BD$12354:$BF$12890,3,0)</f>
        <v>0</v>
      </c>
      <c r="E179" s="65" t="str">
        <f t="shared" ref="E179" si="60">+IF(C179=0,"",C179/C$165)</f>
        <v/>
      </c>
      <c r="F179" s="65" t="str">
        <f t="shared" ref="F179" si="61">+IF(D179=0,"",D179/D$165)</f>
        <v/>
      </c>
      <c r="G179" s="65" t="str">
        <f t="shared" ref="G179" si="62">+IF(OR(AND(D179=0),(C179=0)),"0",((D179-C179)/C179))</f>
        <v>0</v>
      </c>
      <c r="H179" s="48" t="str">
        <f t="shared" ref="H179" si="63">+IF(OR(AND(E179=""),(G179="")),"",E179*G179)</f>
        <v/>
      </c>
      <c r="I179" s="2"/>
    </row>
    <row r="180" spans="1:9" s="26" customFormat="1" x14ac:dyDescent="0.2">
      <c r="A180" s="41"/>
      <c r="B180" s="70" t="s">
        <v>448</v>
      </c>
      <c r="C180" s="73">
        <v>0</v>
      </c>
      <c r="D180" s="74">
        <f>VLOOKUP(B180,'[1]por deptos 2011-2017'!$BD$12354:$BF$12890,3,0)</f>
        <v>0</v>
      </c>
      <c r="E180" s="65" t="str">
        <f t="shared" si="56"/>
        <v/>
      </c>
      <c r="F180" s="65" t="str">
        <f t="shared" si="57"/>
        <v/>
      </c>
      <c r="G180" s="65" t="str">
        <f t="shared" si="58"/>
        <v>0</v>
      </c>
      <c r="H180" s="48" t="str">
        <f t="shared" si="59"/>
        <v/>
      </c>
      <c r="I180" s="2"/>
    </row>
    <row r="181" spans="1:9" s="26" customFormat="1" x14ac:dyDescent="0.2">
      <c r="A181" s="41"/>
      <c r="B181" s="70" t="s">
        <v>595</v>
      </c>
      <c r="C181" s="73">
        <v>3</v>
      </c>
      <c r="D181" s="74">
        <f>VLOOKUP(B181,'[1]por deptos 2011-2017'!$BD$12354:$BF$12890,3,0)</f>
        <v>8</v>
      </c>
      <c r="E181" s="65">
        <f t="shared" si="56"/>
        <v>1.2145748987854251E-2</v>
      </c>
      <c r="F181" s="65">
        <f t="shared" si="57"/>
        <v>2.5559105431309903E-2</v>
      </c>
      <c r="G181" s="65">
        <f t="shared" si="58"/>
        <v>1.6666666666666667</v>
      </c>
      <c r="H181" s="48">
        <f t="shared" si="59"/>
        <v>2.0242914979757085E-2</v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2011-2017'!$BD$12354:$BF$12890,3,0)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2011-2017'!$BD$12354:$BF$12890,3,0)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2</v>
      </c>
      <c r="D184" s="74">
        <f>VLOOKUP(B184,'[1]por deptos 2011-2017'!$BD$12354:$BF$12890,3,0)</f>
        <v>0</v>
      </c>
      <c r="E184" s="65">
        <f t="shared" ref="E184:E185" si="64">+IF(C184=0,"",C184/C$165)</f>
        <v>8.0971659919028341E-3</v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>
        <f t="shared" ref="H184:H185" si="67">+IF(OR(AND(E184=""),(G184="")),"",E184*G184)</f>
        <v>0</v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2011-2017'!$BD$12354:$BF$12890,3,0)</f>
        <v>0</v>
      </c>
      <c r="E185" s="65" t="str">
        <f t="shared" si="64"/>
        <v/>
      </c>
      <c r="F185" s="65" t="str">
        <f t="shared" si="65"/>
        <v/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0</v>
      </c>
      <c r="D186" s="74">
        <f>VLOOKUP(B186,'[1]por deptos 2011-2017'!$BD$12354:$BF$12890,3,0)</f>
        <v>0</v>
      </c>
      <c r="E186" s="65" t="str">
        <f t="shared" si="56"/>
        <v/>
      </c>
      <c r="F186" s="65" t="str">
        <f t="shared" si="57"/>
        <v/>
      </c>
      <c r="G186" s="65" t="str">
        <f t="shared" si="58"/>
        <v>0</v>
      </c>
      <c r="H186" s="48" t="str">
        <f t="shared" si="59"/>
        <v/>
      </c>
      <c r="I186" s="2"/>
    </row>
    <row r="187" spans="1:9" s="26" customFormat="1" x14ac:dyDescent="0.2">
      <c r="A187" s="41"/>
      <c r="B187" s="70" t="s">
        <v>216</v>
      </c>
      <c r="C187" s="73">
        <v>1</v>
      </c>
      <c r="D187" s="74">
        <f>VLOOKUP(B187,'[1]por deptos 2011-2017'!$BD$12354:$BF$12890,3,0)</f>
        <v>0</v>
      </c>
      <c r="E187" s="65">
        <f t="shared" si="56"/>
        <v>4.048582995951417E-3</v>
      </c>
      <c r="F187" s="65" t="str">
        <f t="shared" si="57"/>
        <v/>
      </c>
      <c r="G187" s="65" t="str">
        <f t="shared" si="58"/>
        <v>0</v>
      </c>
      <c r="H187" s="48">
        <f t="shared" si="59"/>
        <v>0</v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2011-2017'!$BD$12354:$BF$12890,3,0)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2011-2017'!$BD$12354:$BF$12890,3,0)</f>
        <v>1</v>
      </c>
      <c r="E189" s="65" t="str">
        <f t="shared" ref="E189" si="68">+IF(C189=0,"",C189/C$165)</f>
        <v/>
      </c>
      <c r="F189" s="65">
        <f t="shared" ref="F189" si="69">+IF(D189=0,"",D189/D$165)</f>
        <v>3.1948881789137379E-3</v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2011-2017'!$BD$12354:$BF$12890,3,0)</f>
        <v>0</v>
      </c>
      <c r="E190" s="65" t="str">
        <f t="shared" si="56"/>
        <v/>
      </c>
      <c r="F190" s="65" t="str">
        <f t="shared" si="57"/>
        <v/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0</v>
      </c>
      <c r="D191" s="74">
        <f>VLOOKUP(B191,'[1]por deptos 2011-2017'!$BD$12354:$BF$12890,3,0)</f>
        <v>1</v>
      </c>
      <c r="E191" s="65" t="str">
        <f t="shared" si="56"/>
        <v/>
      </c>
      <c r="F191" s="65">
        <f t="shared" si="57"/>
        <v>3.1948881789137379E-3</v>
      </c>
      <c r="G191" s="65" t="str">
        <f t="shared" si="58"/>
        <v>0</v>
      </c>
      <c r="H191" s="48" t="str">
        <f t="shared" si="59"/>
        <v/>
      </c>
      <c r="I191" s="2"/>
    </row>
    <row r="192" spans="1:9" s="26" customFormat="1" x14ac:dyDescent="0.2">
      <c r="A192" s="40"/>
      <c r="B192" s="70" t="s">
        <v>539</v>
      </c>
      <c r="C192" s="73">
        <v>1</v>
      </c>
      <c r="D192" s="74">
        <f>VLOOKUP(B192,'[1]por deptos 2011-2017'!$BD$12354:$BF$12890,3,0)</f>
        <v>12</v>
      </c>
      <c r="E192" s="65">
        <f t="shared" ref="E192" si="72">+IF(C192=0,"",C192/C$165)</f>
        <v>4.048582995951417E-3</v>
      </c>
      <c r="F192" s="65">
        <f t="shared" ref="F192" si="73">+IF(D192=0,"",D192/D$165)</f>
        <v>3.8338658146964855E-2</v>
      </c>
      <c r="G192" s="65">
        <f t="shared" ref="G192" si="74">+IF(OR(AND(D192=0),(C192=0)),"0",((D192-C192)/C192))</f>
        <v>11</v>
      </c>
      <c r="H192" s="48">
        <f t="shared" ref="H192" si="75">+IF(OR(AND(E192=""),(G192="")),"",E192*G192)</f>
        <v>4.4534412955465591E-2</v>
      </c>
      <c r="I192" s="2"/>
    </row>
    <row r="193" spans="1:9" s="26" customFormat="1" x14ac:dyDescent="0.2">
      <c r="A193" s="41"/>
      <c r="B193" s="70" t="s">
        <v>219</v>
      </c>
      <c r="C193" s="73">
        <v>15</v>
      </c>
      <c r="D193" s="74">
        <f>VLOOKUP(B193,'[1]por deptos 2011-2017'!$BD$12354:$BF$12890,3,0)</f>
        <v>1</v>
      </c>
      <c r="E193" s="65">
        <f t="shared" si="56"/>
        <v>6.0728744939271252E-2</v>
      </c>
      <c r="F193" s="65">
        <f t="shared" si="57"/>
        <v>3.1948881789137379E-3</v>
      </c>
      <c r="G193" s="65">
        <f t="shared" si="58"/>
        <v>-0.93333333333333335</v>
      </c>
      <c r="H193" s="48">
        <f t="shared" si="59"/>
        <v>-5.6680161943319839E-2</v>
      </c>
      <c r="I193" s="2"/>
    </row>
    <row r="194" spans="1:9" s="26" customFormat="1" x14ac:dyDescent="0.2">
      <c r="A194" s="41"/>
      <c r="B194" s="70" t="s">
        <v>220</v>
      </c>
      <c r="C194" s="73">
        <v>7</v>
      </c>
      <c r="D194" s="74">
        <f>VLOOKUP(B194,'[1]por deptos 2011-2017'!$BD$12354:$BF$12890,3,0)</f>
        <v>3</v>
      </c>
      <c r="E194" s="65">
        <f t="shared" si="56"/>
        <v>2.8340080971659919E-2</v>
      </c>
      <c r="F194" s="65">
        <f t="shared" si="57"/>
        <v>9.5846645367412137E-3</v>
      </c>
      <c r="G194" s="65">
        <f t="shared" si="58"/>
        <v>-0.5714285714285714</v>
      </c>
      <c r="H194" s="48">
        <f t="shared" si="59"/>
        <v>-1.6194331983805668E-2</v>
      </c>
      <c r="I194" s="2"/>
    </row>
    <row r="195" spans="1:9" s="26" customFormat="1" x14ac:dyDescent="0.2">
      <c r="A195" s="41"/>
      <c r="B195" s="70" t="s">
        <v>221</v>
      </c>
      <c r="C195" s="73">
        <v>2</v>
      </c>
      <c r="D195" s="74">
        <f>VLOOKUP(B195,'[1]por deptos 2011-2017'!$BD$12354:$BF$12890,3,0)</f>
        <v>2</v>
      </c>
      <c r="E195" s="65">
        <f t="shared" si="56"/>
        <v>8.0971659919028341E-3</v>
      </c>
      <c r="F195" s="65">
        <f t="shared" si="57"/>
        <v>6.3897763578274758E-3</v>
      </c>
      <c r="G195" s="65">
        <f t="shared" si="58"/>
        <v>0</v>
      </c>
      <c r="H195" s="48">
        <f t="shared" si="59"/>
        <v>0</v>
      </c>
      <c r="I195" s="2"/>
    </row>
    <row r="196" spans="1:9" s="26" customFormat="1" x14ac:dyDescent="0.2">
      <c r="A196" s="41"/>
      <c r="B196" s="70" t="s">
        <v>222</v>
      </c>
      <c r="C196" s="73">
        <v>19</v>
      </c>
      <c r="D196" s="74">
        <f>VLOOKUP(B196,'[1]por deptos 2011-2017'!$BD$12354:$BF$12890,3,0)</f>
        <v>50</v>
      </c>
      <c r="E196" s="65">
        <f t="shared" si="56"/>
        <v>7.6923076923076927E-2</v>
      </c>
      <c r="F196" s="65">
        <f t="shared" si="57"/>
        <v>0.15974440894568689</v>
      </c>
      <c r="G196" s="65">
        <f t="shared" si="58"/>
        <v>1.631578947368421</v>
      </c>
      <c r="H196" s="48">
        <f t="shared" si="59"/>
        <v>0.12550607287449392</v>
      </c>
      <c r="I196" s="2"/>
    </row>
    <row r="197" spans="1:9" s="26" customFormat="1" x14ac:dyDescent="0.2">
      <c r="A197" s="41"/>
      <c r="B197" s="70" t="s">
        <v>450</v>
      </c>
      <c r="C197" s="73">
        <v>0</v>
      </c>
      <c r="D197" s="74">
        <f>VLOOKUP(B197,'[1]por deptos 2011-2017'!$BD$12354:$BF$12890,3,0)</f>
        <v>0</v>
      </c>
      <c r="E197" s="65" t="str">
        <f t="shared" si="56"/>
        <v/>
      </c>
      <c r="F197" s="65" t="str">
        <f t="shared" si="57"/>
        <v/>
      </c>
      <c r="G197" s="65" t="str">
        <f t="shared" si="58"/>
        <v>0</v>
      </c>
      <c r="H197" s="48" t="str">
        <f t="shared" si="59"/>
        <v/>
      </c>
      <c r="I197" s="2"/>
    </row>
    <row r="198" spans="1:9" s="26" customFormat="1" x14ac:dyDescent="0.2">
      <c r="A198" s="41"/>
      <c r="B198" s="70" t="s">
        <v>451</v>
      </c>
      <c r="C198" s="73">
        <v>3</v>
      </c>
      <c r="D198" s="74">
        <f>VLOOKUP(B198,'[1]por deptos 2011-2017'!$BD$12354:$BF$12890,3,0)</f>
        <v>1</v>
      </c>
      <c r="E198" s="65">
        <f t="shared" si="56"/>
        <v>1.2145748987854251E-2</v>
      </c>
      <c r="F198" s="65">
        <f t="shared" si="57"/>
        <v>3.1948881789137379E-3</v>
      </c>
      <c r="G198" s="65">
        <f t="shared" si="58"/>
        <v>-0.66666666666666663</v>
      </c>
      <c r="H198" s="48">
        <f t="shared" si="59"/>
        <v>-8.0971659919028341E-3</v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2011-2017'!$BD$12354:$BF$12890,3,0)</f>
        <v>1</v>
      </c>
      <c r="E199" s="65" t="str">
        <f t="shared" si="56"/>
        <v/>
      </c>
      <c r="F199" s="65">
        <f t="shared" si="57"/>
        <v>3.1948881789137379E-3</v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0</v>
      </c>
      <c r="D200" s="74">
        <f>VLOOKUP(B200,'[1]por deptos 2011-2017'!$BD$12354:$BF$12890,3,0)</f>
        <v>1</v>
      </c>
      <c r="E200" s="65" t="str">
        <f t="shared" ref="E200" si="76">+IF(C200=0,"",C200/C$165)</f>
        <v/>
      </c>
      <c r="F200" s="65">
        <f t="shared" ref="F200" si="77">+IF(D200=0,"",D200/D$165)</f>
        <v>3.1948881789137379E-3</v>
      </c>
      <c r="G200" s="65" t="str">
        <f t="shared" ref="G200" si="78">+IF(OR(AND(D200=0),(C200=0)),"0",((D200-C200)/C200))</f>
        <v>0</v>
      </c>
      <c r="H200" s="48" t="str">
        <f t="shared" ref="H200" si="79">+IF(OR(AND(E200=""),(G200="")),"",E200*G200)</f>
        <v/>
      </c>
      <c r="I200" s="2"/>
    </row>
    <row r="201" spans="1:9" s="26" customFormat="1" x14ac:dyDescent="0.2">
      <c r="A201" s="41"/>
      <c r="B201" s="70" t="s">
        <v>224</v>
      </c>
      <c r="C201" s="73">
        <v>0</v>
      </c>
      <c r="D201" s="74">
        <f>VLOOKUP(B201,'[1]por deptos 2011-2017'!$BD$12354:$BF$12890,3,0)</f>
        <v>0</v>
      </c>
      <c r="E201" s="65" t="str">
        <f t="shared" si="56"/>
        <v/>
      </c>
      <c r="F201" s="65" t="str">
        <f t="shared" si="57"/>
        <v/>
      </c>
      <c r="G201" s="65" t="str">
        <f t="shared" si="58"/>
        <v>0</v>
      </c>
      <c r="H201" s="48" t="str">
        <f t="shared" si="59"/>
        <v/>
      </c>
      <c r="I201" s="2"/>
    </row>
    <row r="202" spans="1:9" s="26" customFormat="1" x14ac:dyDescent="0.2">
      <c r="A202" s="41"/>
      <c r="B202" s="70" t="s">
        <v>225</v>
      </c>
      <c r="C202" s="73">
        <v>0</v>
      </c>
      <c r="D202" s="74">
        <f>VLOOKUP(B202,'[1]por deptos 2011-2017'!$BD$12354:$BF$12890,3,0)</f>
        <v>3</v>
      </c>
      <c r="E202" s="65" t="str">
        <f t="shared" si="56"/>
        <v/>
      </c>
      <c r="F202" s="65">
        <f t="shared" si="57"/>
        <v>9.5846645367412137E-3</v>
      </c>
      <c r="G202" s="65" t="str">
        <f t="shared" si="58"/>
        <v>0</v>
      </c>
      <c r="H202" s="48" t="str">
        <f t="shared" si="59"/>
        <v/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2011-2017'!$BD$12354:$BF$12890,3,0)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3</v>
      </c>
      <c r="D204" s="74">
        <f>VLOOKUP(B204,'[1]por deptos 2011-2017'!$BD$12354:$BF$12890,3,0)</f>
        <v>0</v>
      </c>
      <c r="E204" s="65">
        <f t="shared" si="56"/>
        <v>1.2145748987854251E-2</v>
      </c>
      <c r="F204" s="65" t="str">
        <f t="shared" si="57"/>
        <v/>
      </c>
      <c r="G204" s="65" t="str">
        <f t="shared" si="58"/>
        <v>0</v>
      </c>
      <c r="H204" s="48">
        <f t="shared" si="59"/>
        <v>0</v>
      </c>
      <c r="I204" s="2"/>
    </row>
    <row r="205" spans="1:9" s="26" customFormat="1" x14ac:dyDescent="0.2">
      <c r="A205" s="41"/>
      <c r="B205" s="70" t="s">
        <v>47</v>
      </c>
      <c r="C205" s="73">
        <v>9</v>
      </c>
      <c r="D205" s="74">
        <f>VLOOKUP(B205,'[1]por deptos 2011-2017'!$BD$12354:$BF$12890,3,0)</f>
        <v>29</v>
      </c>
      <c r="E205" s="65">
        <f t="shared" si="56"/>
        <v>3.643724696356275E-2</v>
      </c>
      <c r="F205" s="65">
        <f t="shared" si="57"/>
        <v>9.2651757188498399E-2</v>
      </c>
      <c r="G205" s="65">
        <f t="shared" si="58"/>
        <v>2.2222222222222223</v>
      </c>
      <c r="H205" s="48">
        <f t="shared" si="59"/>
        <v>8.0971659919028341E-2</v>
      </c>
      <c r="I205" s="2"/>
    </row>
    <row r="206" spans="1:9" s="26" customFormat="1" x14ac:dyDescent="0.2">
      <c r="A206" s="41"/>
      <c r="B206" s="70" t="s">
        <v>227</v>
      </c>
      <c r="C206" s="73">
        <v>1</v>
      </c>
      <c r="D206" s="74">
        <f>VLOOKUP(B206,'[1]por deptos 2011-2017'!$BD$12354:$BF$12890,3,0)</f>
        <v>0</v>
      </c>
      <c r="E206" s="65">
        <f t="shared" si="56"/>
        <v>4.048582995951417E-3</v>
      </c>
      <c r="F206" s="65" t="str">
        <f t="shared" si="57"/>
        <v/>
      </c>
      <c r="G206" s="65" t="str">
        <f t="shared" si="58"/>
        <v>0</v>
      </c>
      <c r="H206" s="48">
        <f t="shared" si="59"/>
        <v>0</v>
      </c>
      <c r="I206" s="2"/>
    </row>
    <row r="207" spans="1:9" s="26" customFormat="1" x14ac:dyDescent="0.2">
      <c r="A207" s="41"/>
      <c r="B207" s="70" t="s">
        <v>228</v>
      </c>
      <c r="C207" s="73">
        <v>0</v>
      </c>
      <c r="D207" s="74">
        <f>VLOOKUP(B207,'[1]por deptos 2011-2017'!$BD$12354:$BF$12890,3,0)</f>
        <v>3</v>
      </c>
      <c r="E207" s="65" t="str">
        <f t="shared" si="56"/>
        <v/>
      </c>
      <c r="F207" s="65">
        <f t="shared" si="57"/>
        <v>9.5846645367412137E-3</v>
      </c>
      <c r="G207" s="65" t="str">
        <f t="shared" si="58"/>
        <v>0</v>
      </c>
      <c r="H207" s="48" t="str">
        <f t="shared" si="59"/>
        <v/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2011-2017'!$BD$12354:$BF$12890,3,0)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2011-2017'!$BD$12354:$BF$12890,3,0)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2011-2017'!$BD$12354:$BF$12890,3,0)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2011-2017'!$BD$12354:$BF$12890,3,0)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2011-2017'!$BD$12354:$BF$12890,3,0)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2011-2017'!$BD$12354:$BF$12890,3,0)</f>
        <v>0</v>
      </c>
      <c r="E213" s="65" t="str">
        <f t="shared" si="56"/>
        <v/>
      </c>
      <c r="F213" s="65" t="str">
        <f t="shared" si="57"/>
        <v/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2011-2017'!$BD$12354:$BF$12890,3,0)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1</v>
      </c>
      <c r="D215" s="74">
        <f>VLOOKUP(B215,'[1]por deptos 2011-2017'!$BD$12354:$BF$12890,3,0)</f>
        <v>0</v>
      </c>
      <c r="E215" s="65">
        <f t="shared" si="56"/>
        <v>4.048582995951417E-3</v>
      </c>
      <c r="F215" s="65" t="str">
        <f t="shared" si="57"/>
        <v/>
      </c>
      <c r="G215" s="65" t="str">
        <f t="shared" si="58"/>
        <v>0</v>
      </c>
      <c r="H215" s="48">
        <f t="shared" si="59"/>
        <v>0</v>
      </c>
      <c r="I215" s="2"/>
    </row>
    <row r="216" spans="1:9" s="26" customFormat="1" x14ac:dyDescent="0.2">
      <c r="A216" s="41"/>
      <c r="B216" s="70" t="s">
        <v>232</v>
      </c>
      <c r="C216" s="73">
        <v>3</v>
      </c>
      <c r="D216" s="74">
        <f>VLOOKUP(B216,'[1]por deptos 2011-2017'!$BD$12354:$BF$12890,3,0)</f>
        <v>2</v>
      </c>
      <c r="E216" s="65">
        <f t="shared" si="56"/>
        <v>1.2145748987854251E-2</v>
      </c>
      <c r="F216" s="65">
        <f t="shared" si="57"/>
        <v>6.3897763578274758E-3</v>
      </c>
      <c r="G216" s="65">
        <f t="shared" si="58"/>
        <v>-0.33333333333333331</v>
      </c>
      <c r="H216" s="48">
        <f t="shared" si="59"/>
        <v>-4.048582995951417E-3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2011-2017'!$BD$12354:$BF$12890,3,0)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2011-2017'!$BD$12354:$BF$12890,3,0)</f>
        <v>3</v>
      </c>
      <c r="E218" s="65" t="str">
        <f t="shared" si="56"/>
        <v/>
      </c>
      <c r="F218" s="65">
        <f t="shared" si="57"/>
        <v>9.5846645367412137E-3</v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0</v>
      </c>
      <c r="D219" s="74">
        <f>VLOOKUP(B219,'[1]por deptos 2011-2017'!$BD$12354:$BF$12890,3,0)</f>
        <v>2</v>
      </c>
      <c r="E219" s="65" t="str">
        <f t="shared" si="56"/>
        <v/>
      </c>
      <c r="F219" s="65">
        <f t="shared" si="57"/>
        <v>6.3897763578274758E-3</v>
      </c>
      <c r="G219" s="65" t="str">
        <f t="shared" si="58"/>
        <v>0</v>
      </c>
      <c r="H219" s="48" t="str">
        <f t="shared" si="59"/>
        <v/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2011-2017'!$BD$12354:$BF$12890,3,0)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0</v>
      </c>
      <c r="D221" s="74">
        <f>VLOOKUP(B221,'[1]por deptos 2011-2017'!$BD$12354:$BF$12890,3,0)</f>
        <v>8</v>
      </c>
      <c r="E221" s="65" t="str">
        <f t="shared" si="56"/>
        <v/>
      </c>
      <c r="F221" s="65">
        <f t="shared" si="57"/>
        <v>2.5559105431309903E-2</v>
      </c>
      <c r="G221" s="65" t="str">
        <f t="shared" si="58"/>
        <v>0</v>
      </c>
      <c r="H221" s="48" t="str">
        <f t="shared" si="59"/>
        <v/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2011-2017'!$BD$12354:$BF$12890,3,0)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2011-2017'!$BD$12354:$BF$12890,3,0)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2011-2017'!$BD$12354:$BF$12890,3,0)</f>
        <v>1</v>
      </c>
      <c r="E224" s="65" t="str">
        <f t="shared" si="56"/>
        <v/>
      </c>
      <c r="F224" s="65">
        <f t="shared" si="57"/>
        <v>3.1948881789137379E-3</v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2011-2017'!$BD$12354:$BF$12890,3,0)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2011-2017'!$BD$12354:$BF$12890,3,0)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2</v>
      </c>
      <c r="D227" s="74">
        <f>VLOOKUP(B227,'[1]por deptos 2011-2017'!$BD$12354:$BF$12890,3,0)</f>
        <v>0</v>
      </c>
      <c r="E227" s="65">
        <f t="shared" si="56"/>
        <v>8.0971659919028341E-3</v>
      </c>
      <c r="F227" s="65" t="str">
        <f t="shared" si="57"/>
        <v/>
      </c>
      <c r="G227" s="65" t="str">
        <f t="shared" si="58"/>
        <v>0</v>
      </c>
      <c r="H227" s="48">
        <f t="shared" si="59"/>
        <v>0</v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2011-2017'!$BD$12354:$BF$12890,3,0)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3</v>
      </c>
      <c r="D229" s="74">
        <f>VLOOKUP(B229,'[1]por deptos 2011-2017'!$BD$12354:$BF$12890,3,0)</f>
        <v>2</v>
      </c>
      <c r="E229" s="65">
        <f t="shared" si="56"/>
        <v>1.2145748987854251E-2</v>
      </c>
      <c r="F229" s="65">
        <f t="shared" si="57"/>
        <v>6.3897763578274758E-3</v>
      </c>
      <c r="G229" s="65">
        <f t="shared" si="58"/>
        <v>-0.33333333333333331</v>
      </c>
      <c r="H229" s="48">
        <f t="shared" si="59"/>
        <v>-4.048582995951417E-3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2011-2017'!$BD$12354:$BF$12890,3,0)</f>
        <v>0</v>
      </c>
      <c r="E230" s="65" t="str">
        <f t="shared" si="56"/>
        <v/>
      </c>
      <c r="F230" s="65" t="str">
        <f t="shared" si="57"/>
        <v/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2011-2017'!$BD$12354:$BF$12890,3,0)</f>
        <v>2</v>
      </c>
      <c r="E231" s="65" t="str">
        <f t="shared" si="56"/>
        <v/>
      </c>
      <c r="F231" s="65">
        <f t="shared" si="57"/>
        <v>6.3897763578274758E-3</v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6</v>
      </c>
      <c r="D232" s="74">
        <f>VLOOKUP(B232,'[1]por deptos 2011-2017'!$BD$12354:$BF$12890,3,0)</f>
        <v>14</v>
      </c>
      <c r="E232" s="65">
        <f t="shared" si="56"/>
        <v>2.4291497975708502E-2</v>
      </c>
      <c r="F232" s="65">
        <f t="shared" si="57"/>
        <v>4.472843450479233E-2</v>
      </c>
      <c r="G232" s="65">
        <f t="shared" si="58"/>
        <v>1.3333333333333333</v>
      </c>
      <c r="H232" s="48">
        <f t="shared" si="59"/>
        <v>3.2388663967611336E-2</v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2011-2017'!$BD$12354:$BF$12890,3,0)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2011-2017'!$BD$12354:$BF$12890,3,0)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0</v>
      </c>
      <c r="D235" s="74">
        <f>VLOOKUP(B235,'[1]por deptos 2011-2017'!$BD$12354:$BF$12890,3,0)</f>
        <v>0</v>
      </c>
      <c r="E235" s="65" t="str">
        <f t="shared" si="56"/>
        <v/>
      </c>
      <c r="F235" s="65" t="str">
        <f t="shared" si="57"/>
        <v/>
      </c>
      <c r="G235" s="65" t="str">
        <f t="shared" si="58"/>
        <v>0</v>
      </c>
      <c r="H235" s="48" t="str">
        <f t="shared" si="59"/>
        <v/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2011-2017'!$BD$12354:$BF$12890,3,0)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2011-2017'!$BD$12354:$BF$12890,3,0)</f>
        <v>0</v>
      </c>
      <c r="E237" s="65" t="str">
        <f t="shared" si="56"/>
        <v/>
      </c>
      <c r="F237" s="65" t="str">
        <f t="shared" si="57"/>
        <v/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2011-2017'!$BD$12354:$BF$12890,3,0)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2011-2017'!$BD$12354:$BF$12890,3,0)</f>
        <v>0</v>
      </c>
      <c r="E239" s="65" t="str">
        <f t="shared" si="88"/>
        <v/>
      </c>
      <c r="F239" s="65" t="str">
        <f t="shared" si="89"/>
        <v/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2011-2017'!$BD$12354:$BF$12890,3,0)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0</v>
      </c>
      <c r="D241" s="74">
        <f>VLOOKUP(B241,'[1]por deptos 2011-2017'!$BD$12354:$BF$12890,3,0)</f>
        <v>0</v>
      </c>
      <c r="E241" s="65" t="str">
        <f t="shared" si="88"/>
        <v/>
      </c>
      <c r="F241" s="65" t="str">
        <f t="shared" si="89"/>
        <v/>
      </c>
      <c r="G241" s="65" t="str">
        <f t="shared" si="90"/>
        <v>0</v>
      </c>
      <c r="H241" s="48" t="str">
        <f t="shared" si="91"/>
        <v/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2011-2017'!$BD$12354:$BF$12890,3,0)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2011-2017'!$BD$12354:$BF$12890,3,0)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2011-2017'!$BD$12354:$BF$12890,3,0)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2011-2017'!$BD$12354:$BF$12890,3,0)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2011-2017'!$BD$12354:$BF$12890,3,0)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2011-2017'!$BD$12354:$BF$12890,3,0)</f>
        <v>0</v>
      </c>
      <c r="E247" s="65" t="str">
        <f t="shared" si="88"/>
        <v/>
      </c>
      <c r="F247" s="65" t="str">
        <f t="shared" si="89"/>
        <v/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2011-2017'!$BD$12354:$BF$12890,3,0)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2011-2017'!$BD$12354:$BF$12890,3,0)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2011-2017'!$BD$12354:$BF$12890,3,0)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0</v>
      </c>
      <c r="D251" s="74">
        <f>VLOOKUP(B251,'[1]por deptos 2011-2017'!$BD$12354:$BF$12890,3,0)</f>
        <v>0</v>
      </c>
      <c r="E251" s="65" t="str">
        <f t="shared" si="88"/>
        <v/>
      </c>
      <c r="F251" s="65" t="str">
        <f t="shared" si="89"/>
        <v/>
      </c>
      <c r="G251" s="65" t="str">
        <f t="shared" si="90"/>
        <v>0</v>
      </c>
      <c r="H251" s="48" t="str">
        <f t="shared" si="91"/>
        <v/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2011-2017'!$BD$12354:$BF$12890,3,0)</f>
        <v>0</v>
      </c>
      <c r="E252" s="65" t="str">
        <f t="shared" si="88"/>
        <v/>
      </c>
      <c r="F252" s="65" t="str">
        <f t="shared" si="89"/>
        <v/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2011-2017'!$BD$12354:$BF$12890,3,0)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2011-2017'!$BD$12354:$BF$12890,3,0)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2011-2017'!$BD$12354:$BF$12890,3,0)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17</v>
      </c>
      <c r="D256" s="74">
        <f>VLOOKUP(B256,'[1]por deptos 2011-2017'!$BD$12354:$BF$12890,3,0)</f>
        <v>1</v>
      </c>
      <c r="E256" s="65">
        <f t="shared" si="88"/>
        <v>6.8825910931174086E-2</v>
      </c>
      <c r="F256" s="65">
        <f t="shared" si="89"/>
        <v>3.1948881789137379E-3</v>
      </c>
      <c r="G256" s="65">
        <f t="shared" si="90"/>
        <v>-0.94117647058823528</v>
      </c>
      <c r="H256" s="48">
        <f t="shared" si="91"/>
        <v>-6.4777327935222673E-2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2011-2017'!$BD$12354:$BF$12890,3,0)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2011-2017'!$BD$12354:$BF$12890,3,0)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2011-2017'!$BD$12354:$BF$12890,3,0)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2011-2017'!$BD$12354:$BF$12890,3,0)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2011-2017'!$BD$12354:$BF$12890,3,0)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2011-2017'!$BD$12354:$BF$12890,3,0)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4</v>
      </c>
      <c r="D263" s="74">
        <f>VLOOKUP(B263,'[1]por deptos 2011-2017'!$BD$12354:$BF$12890,3,0)</f>
        <v>0</v>
      </c>
      <c r="E263" s="65">
        <f t="shared" si="96"/>
        <v>1.6194331983805668E-2</v>
      </c>
      <c r="F263" s="65" t="str">
        <f t="shared" si="97"/>
        <v/>
      </c>
      <c r="G263" s="65" t="str">
        <f t="shared" si="98"/>
        <v>0</v>
      </c>
      <c r="H263" s="48">
        <f t="shared" si="99"/>
        <v>0</v>
      </c>
      <c r="I263" s="2"/>
    </row>
    <row r="264" spans="1:9" s="26" customFormat="1" x14ac:dyDescent="0.2">
      <c r="A264" s="41"/>
      <c r="B264" s="70" t="s">
        <v>60</v>
      </c>
      <c r="C264" s="73">
        <v>0</v>
      </c>
      <c r="D264" s="74">
        <f>VLOOKUP(B264,'[1]por deptos 2011-2017'!$BD$12354:$BF$12890,3,0)</f>
        <v>1</v>
      </c>
      <c r="E264" s="65" t="str">
        <f t="shared" si="88"/>
        <v/>
      </c>
      <c r="F264" s="65">
        <f t="shared" si="89"/>
        <v>3.1948881789137379E-3</v>
      </c>
      <c r="G264" s="65" t="str">
        <f t="shared" si="90"/>
        <v>0</v>
      </c>
      <c r="H264" s="48" t="str">
        <f t="shared" si="91"/>
        <v/>
      </c>
      <c r="I264" s="2"/>
    </row>
    <row r="265" spans="1:9" s="26" customFormat="1" x14ac:dyDescent="0.2">
      <c r="A265" s="41"/>
      <c r="B265" s="70" t="s">
        <v>65</v>
      </c>
      <c r="C265" s="73">
        <v>1</v>
      </c>
      <c r="D265" s="74">
        <f>VLOOKUP(B265,'[1]por deptos 2011-2017'!$BD$12354:$BF$12890,3,0)</f>
        <v>1</v>
      </c>
      <c r="E265" s="65">
        <f t="shared" si="88"/>
        <v>4.048582995951417E-3</v>
      </c>
      <c r="F265" s="65">
        <f t="shared" si="89"/>
        <v>3.1948881789137379E-3</v>
      </c>
      <c r="G265" s="65">
        <f t="shared" si="90"/>
        <v>0</v>
      </c>
      <c r="H265" s="48">
        <f t="shared" si="91"/>
        <v>0</v>
      </c>
      <c r="I265" s="2"/>
    </row>
    <row r="266" spans="1:9" s="26" customFormat="1" x14ac:dyDescent="0.2">
      <c r="A266" s="41"/>
      <c r="B266" s="70" t="s">
        <v>61</v>
      </c>
      <c r="C266" s="73">
        <v>0</v>
      </c>
      <c r="D266" s="74">
        <f>VLOOKUP(B266,'[1]por deptos 2011-2017'!$BD$12354:$BF$12890,3,0)</f>
        <v>0</v>
      </c>
      <c r="E266" s="65" t="str">
        <f t="shared" si="88"/>
        <v/>
      </c>
      <c r="F266" s="65" t="str">
        <f t="shared" si="89"/>
        <v/>
      </c>
      <c r="G266" s="65" t="str">
        <f t="shared" si="90"/>
        <v>0</v>
      </c>
      <c r="H266" s="48" t="str">
        <f t="shared" si="91"/>
        <v/>
      </c>
      <c r="I266" s="2"/>
    </row>
    <row r="267" spans="1:9" s="26" customFormat="1" x14ac:dyDescent="0.2">
      <c r="A267" s="41"/>
      <c r="B267" s="70" t="s">
        <v>247</v>
      </c>
      <c r="C267" s="73">
        <v>1</v>
      </c>
      <c r="D267" s="74">
        <f>VLOOKUP(B267,'[1]por deptos 2011-2017'!$BD$12354:$BF$12890,3,0)</f>
        <v>0</v>
      </c>
      <c r="E267" s="65">
        <f t="shared" si="88"/>
        <v>4.048582995951417E-3</v>
      </c>
      <c r="F267" s="65" t="str">
        <f t="shared" si="89"/>
        <v/>
      </c>
      <c r="G267" s="65" t="str">
        <f t="shared" si="90"/>
        <v>0</v>
      </c>
      <c r="H267" s="48">
        <f t="shared" si="91"/>
        <v>0</v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2011-2017'!$BD$12354:$BF$12890,3,0)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3</v>
      </c>
      <c r="D269" s="74">
        <f>VLOOKUP(B269,'[1]por deptos 2011-2017'!$BD$12354:$BF$12890,3,0)</f>
        <v>1</v>
      </c>
      <c r="E269" s="65">
        <f t="shared" ref="E269" si="100">+IF(C269=0,"",C269/C$165)</f>
        <v>1.2145748987854251E-2</v>
      </c>
      <c r="F269" s="65">
        <f t="shared" ref="F269" si="101">+IF(D269=0,"",D269/D$165)</f>
        <v>3.1948881789137379E-3</v>
      </c>
      <c r="G269" s="65">
        <f t="shared" ref="G269" si="102">+IF(OR(AND(D269=0),(C269=0)),"0",((D269-C269)/C269))</f>
        <v>-0.66666666666666663</v>
      </c>
      <c r="H269" s="48">
        <f t="shared" ref="H269" si="103">+IF(OR(AND(E269=""),(G269="")),"",E269*G269)</f>
        <v>-8.0971659919028341E-3</v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2011-2017'!$BD$12354:$BF$12890,3,0)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1</v>
      </c>
      <c r="D271" s="74">
        <f>VLOOKUP(B271,'[1]por deptos 2011-2017'!$BD$12354:$BF$12890,3,0)</f>
        <v>5</v>
      </c>
      <c r="E271" s="65">
        <f t="shared" si="88"/>
        <v>4.048582995951417E-3</v>
      </c>
      <c r="F271" s="65">
        <f t="shared" si="89"/>
        <v>1.5974440894568689E-2</v>
      </c>
      <c r="G271" s="65">
        <f t="shared" si="90"/>
        <v>4</v>
      </c>
      <c r="H271" s="48">
        <f t="shared" si="91"/>
        <v>1.6194331983805668E-2</v>
      </c>
      <c r="I271" s="2"/>
    </row>
    <row r="272" spans="1:9" s="26" customFormat="1" x14ac:dyDescent="0.2">
      <c r="A272" s="41"/>
      <c r="B272" s="70" t="s">
        <v>59</v>
      </c>
      <c r="C272" s="73">
        <v>27</v>
      </c>
      <c r="D272" s="74">
        <f>VLOOKUP(B272,'[1]por deptos 2011-2017'!$BD$12354:$BF$12890,3,0)</f>
        <v>4</v>
      </c>
      <c r="E272" s="65">
        <f t="shared" si="88"/>
        <v>0.10931174089068826</v>
      </c>
      <c r="F272" s="65">
        <f t="shared" si="89"/>
        <v>1.2779552715654952E-2</v>
      </c>
      <c r="G272" s="65">
        <f t="shared" si="90"/>
        <v>-0.85185185185185186</v>
      </c>
      <c r="H272" s="48">
        <f t="shared" si="91"/>
        <v>-9.3117408906882596E-2</v>
      </c>
      <c r="I272" s="2"/>
    </row>
    <row r="273" spans="1:9" s="26" customFormat="1" x14ac:dyDescent="0.2">
      <c r="A273" s="41"/>
      <c r="B273" s="70" t="s">
        <v>64</v>
      </c>
      <c r="C273" s="73">
        <v>0</v>
      </c>
      <c r="D273" s="74">
        <f>VLOOKUP(B273,'[1]por deptos 2011-2017'!$BD$12354:$BF$12890,3,0)</f>
        <v>0</v>
      </c>
      <c r="E273" s="65" t="str">
        <f t="shared" si="88"/>
        <v/>
      </c>
      <c r="F273" s="65" t="str">
        <f t="shared" si="89"/>
        <v/>
      </c>
      <c r="G273" s="65" t="str">
        <f t="shared" si="90"/>
        <v>0</v>
      </c>
      <c r="H273" s="48" t="str">
        <f t="shared" si="91"/>
        <v/>
      </c>
      <c r="I273" s="2"/>
    </row>
    <row r="274" spans="1:9" s="26" customFormat="1" x14ac:dyDescent="0.2">
      <c r="A274" s="41"/>
      <c r="B274" s="70" t="s">
        <v>248</v>
      </c>
      <c r="C274" s="73">
        <v>0</v>
      </c>
      <c r="D274" s="74">
        <f>VLOOKUP(B274,'[1]por deptos 2011-2017'!$BD$12354:$BF$12890,3,0)</f>
        <v>3</v>
      </c>
      <c r="E274" s="65" t="str">
        <f t="shared" si="88"/>
        <v/>
      </c>
      <c r="F274" s="65">
        <f t="shared" si="89"/>
        <v>9.5846645367412137E-3</v>
      </c>
      <c r="G274" s="65" t="str">
        <f t="shared" si="90"/>
        <v>0</v>
      </c>
      <c r="H274" s="48" t="str">
        <f t="shared" si="91"/>
        <v/>
      </c>
      <c r="I274" s="2"/>
    </row>
    <row r="275" spans="1:9" s="26" customFormat="1" x14ac:dyDescent="0.2">
      <c r="A275" s="41"/>
      <c r="B275" s="70" t="s">
        <v>469</v>
      </c>
      <c r="C275" s="73">
        <v>0</v>
      </c>
      <c r="D275" s="74">
        <f>VLOOKUP(B275,'[1]por deptos 2011-2017'!$BD$12354:$BF$12890,3,0)</f>
        <v>0</v>
      </c>
      <c r="E275" s="65" t="str">
        <f t="shared" si="88"/>
        <v/>
      </c>
      <c r="F275" s="65" t="str">
        <f t="shared" si="89"/>
        <v/>
      </c>
      <c r="G275" s="65" t="str">
        <f t="shared" si="90"/>
        <v>0</v>
      </c>
      <c r="H275" s="48" t="str">
        <f t="shared" si="91"/>
        <v/>
      </c>
      <c r="I275" s="2"/>
    </row>
    <row r="276" spans="1:9" s="26" customFormat="1" x14ac:dyDescent="0.2">
      <c r="A276" s="41"/>
      <c r="B276" s="70" t="s">
        <v>66</v>
      </c>
      <c r="C276" s="73">
        <v>0</v>
      </c>
      <c r="D276" s="74">
        <f>VLOOKUP(B276,'[1]por deptos 2011-2017'!$BD$12354:$BF$12890,3,0)</f>
        <v>0</v>
      </c>
      <c r="E276" s="65" t="str">
        <f t="shared" si="88"/>
        <v/>
      </c>
      <c r="F276" s="65" t="str">
        <f t="shared" si="89"/>
        <v/>
      </c>
      <c r="G276" s="65" t="str">
        <f t="shared" si="90"/>
        <v>0</v>
      </c>
      <c r="H276" s="48" t="str">
        <f t="shared" si="91"/>
        <v/>
      </c>
      <c r="I276" s="2"/>
    </row>
    <row r="277" spans="1:9" s="26" customFormat="1" x14ac:dyDescent="0.2">
      <c r="A277" s="40"/>
      <c r="B277" s="70" t="s">
        <v>556</v>
      </c>
      <c r="C277" s="73">
        <v>0</v>
      </c>
      <c r="D277" s="74">
        <f>VLOOKUP(B277,'[1]por deptos 2011-2017'!$BD$12354:$BF$12890,3,0)</f>
        <v>0</v>
      </c>
      <c r="E277" s="65" t="str">
        <f t="shared" ref="E277:E278" si="104">+IF(C277=0,"",C277/C$165)</f>
        <v/>
      </c>
      <c r="F277" s="65" t="str">
        <f t="shared" ref="F277:F278" si="105">+IF(D277=0,"",D277/D$165)</f>
        <v/>
      </c>
      <c r="G277" s="65" t="str">
        <f t="shared" ref="G277:G278" si="106">+IF(OR(AND(D277=0),(C277=0)),"0",((D277-C277)/C277))</f>
        <v>0</v>
      </c>
      <c r="H277" s="48" t="str">
        <f t="shared" ref="H277:H278" si="107">+IF(OR(AND(E277=""),(G277="")),"",E277*G277)</f>
        <v/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2011-2017'!$BD$12354:$BF$12890,3,0)</f>
        <v>0</v>
      </c>
      <c r="E278" s="65" t="str">
        <f t="shared" si="104"/>
        <v/>
      </c>
      <c r="F278" s="65" t="str">
        <f t="shared" si="105"/>
        <v/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4</v>
      </c>
      <c r="D279" s="74">
        <f>VLOOKUP(B279,'[1]por deptos 2011-2017'!$BD$12354:$BF$12890,3,0)</f>
        <v>2</v>
      </c>
      <c r="E279" s="65">
        <f t="shared" si="88"/>
        <v>1.6194331983805668E-2</v>
      </c>
      <c r="F279" s="65">
        <f t="shared" si="89"/>
        <v>6.3897763578274758E-3</v>
      </c>
      <c r="G279" s="65">
        <f t="shared" si="90"/>
        <v>-0.5</v>
      </c>
      <c r="H279" s="48">
        <f t="shared" si="91"/>
        <v>-8.0971659919028341E-3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2011-2017'!$BD$12354:$BF$12890,3,0)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2011-2017'!$BD$12354:$BF$12890,3,0)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2011-2017'!$BD$12354:$BF$12890,3,0)</f>
        <v>0</v>
      </c>
      <c r="E282" s="65" t="str">
        <f t="shared" si="108"/>
        <v/>
      </c>
      <c r="F282" s="65" t="str">
        <f t="shared" si="109"/>
        <v/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2011-2017'!$BD$12354:$BF$12890,3,0)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2011-2017'!$BD$12354:$BF$12890,3,0)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2011-2017'!$BD$12354:$BF$12890,3,0)</f>
        <v>0</v>
      </c>
      <c r="E285" s="65" t="str">
        <f t="shared" si="108"/>
        <v/>
      </c>
      <c r="F285" s="65" t="str">
        <f t="shared" si="109"/>
        <v/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0</v>
      </c>
      <c r="D286" s="74">
        <f>VLOOKUP(B286,'[1]por deptos 2011-2017'!$BD$12354:$BF$12890,3,0)</f>
        <v>0</v>
      </c>
      <c r="E286" s="65" t="str">
        <f t="shared" si="88"/>
        <v/>
      </c>
      <c r="F286" s="65" t="str">
        <f t="shared" si="89"/>
        <v/>
      </c>
      <c r="G286" s="65" t="str">
        <f t="shared" si="90"/>
        <v>0</v>
      </c>
      <c r="H286" s="48" t="str">
        <f t="shared" si="91"/>
        <v/>
      </c>
      <c r="I286" s="2"/>
    </row>
    <row r="287" spans="1:9" s="26" customFormat="1" x14ac:dyDescent="0.2">
      <c r="A287" s="41"/>
      <c r="B287" s="70" t="s">
        <v>471</v>
      </c>
      <c r="C287" s="73">
        <v>35</v>
      </c>
      <c r="D287" s="74">
        <f>VLOOKUP(B287,'[1]por deptos 2011-2017'!$BD$12354:$BF$12890,3,0)</f>
        <v>54</v>
      </c>
      <c r="E287" s="65">
        <f t="shared" si="88"/>
        <v>0.1417004048582996</v>
      </c>
      <c r="F287" s="65">
        <f t="shared" si="89"/>
        <v>0.17252396166134185</v>
      </c>
      <c r="G287" s="65">
        <f t="shared" si="90"/>
        <v>0.54285714285714282</v>
      </c>
      <c r="H287" s="48">
        <f t="shared" si="91"/>
        <v>7.6923076923076913E-2</v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2011-2017'!$BD$12354:$BF$12890,3,0)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8</v>
      </c>
      <c r="D289" s="74">
        <f>VLOOKUP(B289,'[1]por deptos 2011-2017'!$BD$12354:$BF$12890,3,0)</f>
        <v>58</v>
      </c>
      <c r="E289" s="65">
        <f t="shared" si="88"/>
        <v>3.2388663967611336E-2</v>
      </c>
      <c r="F289" s="65">
        <f t="shared" si="89"/>
        <v>0.1853035143769968</v>
      </c>
      <c r="G289" s="65">
        <f t="shared" si="90"/>
        <v>6.25</v>
      </c>
      <c r="H289" s="48">
        <f t="shared" si="91"/>
        <v>0.20242914979757085</v>
      </c>
      <c r="I289" s="2"/>
    </row>
    <row r="290" spans="1:9" s="26" customFormat="1" x14ac:dyDescent="0.2">
      <c r="A290" s="41"/>
      <c r="B290" s="70" t="s">
        <v>473</v>
      </c>
      <c r="C290" s="73">
        <v>0</v>
      </c>
      <c r="D290" s="74">
        <f>VLOOKUP(B290,'[1]por deptos 2011-2017'!$BD$12354:$BF$12890,3,0)</f>
        <v>0</v>
      </c>
      <c r="E290" s="65" t="str">
        <f t="shared" si="88"/>
        <v/>
      </c>
      <c r="F290" s="65" t="str">
        <f t="shared" si="89"/>
        <v/>
      </c>
      <c r="G290" s="65" t="str">
        <f t="shared" si="90"/>
        <v>0</v>
      </c>
      <c r="H290" s="48" t="str">
        <f t="shared" si="91"/>
        <v/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2011-2017'!$BD$12354:$BF$12890,3,0)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2</v>
      </c>
      <c r="D292" s="74">
        <f>VLOOKUP(B292,'[1]por deptos 2011-2017'!$BD$12354:$BF$12890,3,0)</f>
        <v>0</v>
      </c>
      <c r="E292" s="65">
        <f t="shared" si="88"/>
        <v>8.0971659919028341E-3</v>
      </c>
      <c r="F292" s="65" t="str">
        <f t="shared" si="89"/>
        <v/>
      </c>
      <c r="G292" s="65" t="str">
        <f t="shared" si="90"/>
        <v>0</v>
      </c>
      <c r="H292" s="48">
        <f t="shared" si="91"/>
        <v>0</v>
      </c>
      <c r="I292" s="2"/>
    </row>
    <row r="293" spans="1:9" s="26" customFormat="1" x14ac:dyDescent="0.2">
      <c r="A293" s="41"/>
      <c r="B293" s="70" t="s">
        <v>249</v>
      </c>
      <c r="C293" s="73">
        <v>6</v>
      </c>
      <c r="D293" s="74">
        <f>VLOOKUP(B293,'[1]por deptos 2011-2017'!$BD$12354:$BF$12890,3,0)</f>
        <v>0</v>
      </c>
      <c r="E293" s="65">
        <f t="shared" si="88"/>
        <v>2.4291497975708502E-2</v>
      </c>
      <c r="F293" s="65" t="str">
        <f t="shared" si="89"/>
        <v/>
      </c>
      <c r="G293" s="65" t="str">
        <f t="shared" si="90"/>
        <v>0</v>
      </c>
      <c r="H293" s="48">
        <f t="shared" si="91"/>
        <v>0</v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2011-2017'!$BD$12354:$BF$12890,3,0)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2011-2017'!$BD$12354:$BF$12890,3,0)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2011-2017'!$BD$12354:$BF$12890,3,0)</f>
        <v>0</v>
      </c>
      <c r="E296" s="65" t="str">
        <f t="shared" si="88"/>
        <v/>
      </c>
      <c r="F296" s="65" t="str">
        <f t="shared" si="89"/>
        <v/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4</v>
      </c>
      <c r="D297" s="74">
        <f>VLOOKUP(B297,'[1]por deptos 2011-2017'!$BD$12354:$BF$12890,3,0)</f>
        <v>0</v>
      </c>
      <c r="E297" s="65">
        <f t="shared" si="88"/>
        <v>1.6194331983805668E-2</v>
      </c>
      <c r="F297" s="65" t="str">
        <f t="shared" si="89"/>
        <v/>
      </c>
      <c r="G297" s="65" t="str">
        <f t="shared" si="90"/>
        <v>0</v>
      </c>
      <c r="H297" s="48">
        <f t="shared" si="91"/>
        <v>0</v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2011-2017'!$BD$12354:$BF$12890,3,0)</f>
        <v>0</v>
      </c>
      <c r="E298" s="65" t="str">
        <f t="shared" si="88"/>
        <v/>
      </c>
      <c r="F298" s="65" t="str">
        <f t="shared" si="89"/>
        <v/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2011-2017'!$BD$12354:$BF$12890,3,0)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2011-2017'!$BD$12354:$BF$12890,3,0)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2</v>
      </c>
      <c r="D301" s="74">
        <f>VLOOKUP(B301,'[1]por deptos 2011-2017'!$BD$12354:$BF$12890,3,0)</f>
        <v>0</v>
      </c>
      <c r="E301" s="65">
        <f t="shared" si="88"/>
        <v>8.0971659919028341E-3</v>
      </c>
      <c r="F301" s="65" t="str">
        <f t="shared" si="89"/>
        <v/>
      </c>
      <c r="G301" s="65" t="str">
        <f t="shared" si="90"/>
        <v>0</v>
      </c>
      <c r="H301" s="48">
        <f t="shared" si="91"/>
        <v>0</v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2011-2017'!$BD$12354:$BF$12890,3,0)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2</v>
      </c>
      <c r="D303" s="74">
        <f>VLOOKUP(B303,'[1]por deptos 2011-2017'!$BD$12354:$BF$12890,3,0)</f>
        <v>18</v>
      </c>
      <c r="E303" s="65">
        <f t="shared" si="88"/>
        <v>8.0971659919028341E-3</v>
      </c>
      <c r="F303" s="65">
        <f t="shared" si="89"/>
        <v>5.7507987220447282E-2</v>
      </c>
      <c r="G303" s="65">
        <f t="shared" si="90"/>
        <v>8</v>
      </c>
      <c r="H303" s="48">
        <f t="shared" si="91"/>
        <v>6.4777327935222673E-2</v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2011-2017'!$BD$12354:$BF$12890,3,0)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0</v>
      </c>
      <c r="D305" s="74">
        <f>VLOOKUP(B305,'[1]por deptos 2011-2017'!$BD$12354:$BF$12890,3,0)</f>
        <v>1</v>
      </c>
      <c r="E305" s="65" t="str">
        <f t="shared" si="88"/>
        <v/>
      </c>
      <c r="F305" s="65">
        <f t="shared" si="89"/>
        <v>3.1948881789137379E-3</v>
      </c>
      <c r="G305" s="65" t="str">
        <f t="shared" si="90"/>
        <v>0</v>
      </c>
      <c r="H305" s="48" t="str">
        <f t="shared" si="91"/>
        <v/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2011-2017'!$BD$12354:$BF$12890,3,0)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0</v>
      </c>
      <c r="D307" s="74">
        <f>VLOOKUP(B307,'[1]por deptos 2011-2017'!$BD$12354:$BF$12890,3,0)</f>
        <v>0</v>
      </c>
      <c r="E307" s="65" t="str">
        <f t="shared" si="88"/>
        <v/>
      </c>
      <c r="F307" s="65" t="str">
        <f t="shared" si="89"/>
        <v/>
      </c>
      <c r="G307" s="65" t="str">
        <f t="shared" si="90"/>
        <v>0</v>
      </c>
      <c r="H307" s="48" t="str">
        <f t="shared" si="91"/>
        <v/>
      </c>
      <c r="I307" s="2"/>
    </row>
    <row r="308" spans="1:9" s="26" customFormat="1" x14ac:dyDescent="0.2">
      <c r="A308" s="41"/>
      <c r="B308" s="70" t="s">
        <v>484</v>
      </c>
      <c r="C308" s="73">
        <v>0</v>
      </c>
      <c r="D308" s="74">
        <f>VLOOKUP(B308,'[1]por deptos 2011-2017'!$BD$12354:$BF$12890,3,0)</f>
        <v>0</v>
      </c>
      <c r="E308" s="65" t="str">
        <f t="shared" si="88"/>
        <v/>
      </c>
      <c r="F308" s="65" t="str">
        <f t="shared" si="89"/>
        <v/>
      </c>
      <c r="G308" s="65" t="str">
        <f t="shared" si="90"/>
        <v>0</v>
      </c>
      <c r="H308" s="48" t="str">
        <f t="shared" si="91"/>
        <v/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2011-2017'!$BD$12354:$BF$12890,3,0)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2011-2017'!$BD$12354:$BF$12890,3,0)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2011-2017'!$BD$12354:$BF$12890,3,0)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0</v>
      </c>
      <c r="D312" s="74">
        <f>VLOOKUP(B312,'[1]por deptos 2011-2017'!$BD$12354:$BF$12890,3,0)</f>
        <v>0</v>
      </c>
      <c r="E312" s="65" t="str">
        <f t="shared" ref="E312" si="116">+IF(C312=0,"",C312/C$165)</f>
        <v/>
      </c>
      <c r="F312" s="65" t="str">
        <f t="shared" ref="F312" si="117">+IF(D312=0,"",D312/D$165)</f>
        <v/>
      </c>
      <c r="G312" s="65" t="str">
        <f t="shared" ref="G312" si="118">+IF(OR(AND(D312=0),(C312=0)),"0",((D312-C312)/C312))</f>
        <v>0</v>
      </c>
      <c r="H312" s="48" t="str">
        <f t="shared" ref="H312" si="119">+IF(OR(AND(E312=""),(G312="")),"",E312*G312)</f>
        <v/>
      </c>
      <c r="I312" s="2"/>
    </row>
    <row r="313" spans="1:9" s="26" customFormat="1" x14ac:dyDescent="0.2">
      <c r="A313" s="41"/>
      <c r="B313" s="70" t="s">
        <v>488</v>
      </c>
      <c r="C313" s="73">
        <v>0</v>
      </c>
      <c r="D313" s="74">
        <f>VLOOKUP(B313,'[1]por deptos 2011-2017'!$BD$12354:$BF$12890,3,0)</f>
        <v>0</v>
      </c>
      <c r="E313" s="65" t="str">
        <f t="shared" si="88"/>
        <v/>
      </c>
      <c r="F313" s="65" t="str">
        <f t="shared" si="89"/>
        <v/>
      </c>
      <c r="G313" s="65" t="str">
        <f t="shared" si="90"/>
        <v>0</v>
      </c>
      <c r="H313" s="48" t="str">
        <f t="shared" si="91"/>
        <v/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2011-2017'!$BD$12354:$BF$12890,3,0)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2011-2017'!$BD$12354:$BF$12890,3,0)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2011-2017'!$BD$12354:$BF$12890,3,0)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2011-2017'!$BD$12354:$BF$12890,3,0)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2011-2017'!$BD$12354:$BF$12890,3,0)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2011-2017'!$BD$12354:$BF$12890,3,0)</f>
        <v>0</v>
      </c>
      <c r="E319" s="65" t="str">
        <f t="shared" si="120"/>
        <v/>
      </c>
      <c r="F319" s="65" t="str">
        <f t="shared" si="121"/>
        <v/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2011-2017'!$BD$12354:$BF$12890,3,0)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2011-2017'!$BD$12354:$BF$12890,3,0)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1</v>
      </c>
      <c r="D322" s="74">
        <f>VLOOKUP(B322,'[1]por deptos 2011-2017'!$BD$12354:$BF$12890,3,0)</f>
        <v>0</v>
      </c>
      <c r="E322" s="65">
        <f t="shared" si="120"/>
        <v>4.048582995951417E-3</v>
      </c>
      <c r="F322" s="65" t="str">
        <f t="shared" si="121"/>
        <v/>
      </c>
      <c r="G322" s="65" t="str">
        <f t="shared" si="122"/>
        <v>0</v>
      </c>
      <c r="H322" s="48">
        <f t="shared" si="123"/>
        <v>0</v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2011-2017'!$BD$12354:$BF$12890,3,0)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2011-2017'!$BD$12354:$BF$12890,3,0)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0</v>
      </c>
      <c r="D325" s="74">
        <f>VLOOKUP(B325,'[1]por deptos 2011-2017'!$BD$12354:$BF$12890,3,0)</f>
        <v>0</v>
      </c>
      <c r="E325" s="65" t="str">
        <f t="shared" ref="E325:E327" si="124">+IF(C325=0,"",C325/C$165)</f>
        <v/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 t="str">
        <f t="shared" ref="H325:H327" si="127">+IF(OR(AND(E325=""),(G325="")),"",E325*G325)</f>
        <v/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2011-2017'!$BD$12354:$BF$12890,3,0)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2011-2017'!$BD$12354:$BF$12890,3,0)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684</v>
      </c>
      <c r="D333" s="23">
        <f>SUM(D334:D547)</f>
        <v>496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-0.27485380116959063</v>
      </c>
      <c r="H333" s="25">
        <f>+IF(OR(AND(E333=""),(G333="")),"",E333*G333)</f>
        <v>-0.27485380116959063</v>
      </c>
    </row>
    <row r="334" spans="1:9" x14ac:dyDescent="0.2">
      <c r="B334" s="57" t="s">
        <v>75</v>
      </c>
      <c r="C334" s="74">
        <v>4</v>
      </c>
      <c r="D334" s="74">
        <f>VLOOKUP(B334,'[1]por deptos 2011-2017'!$BD$12354:$BF$12890,3,0)</f>
        <v>6</v>
      </c>
      <c r="E334" s="66">
        <f t="shared" si="128"/>
        <v>5.8479532163742687E-3</v>
      </c>
      <c r="F334" s="66">
        <f t="shared" si="129"/>
        <v>1.2096774193548387E-2</v>
      </c>
      <c r="G334" s="62">
        <f>+IF(OR(AND(D334=0),(C334=0)),"0",((D334-C334)/C334))</f>
        <v>0.5</v>
      </c>
      <c r="H334" s="61">
        <f>+IF(OR(AND(E334=""),(G334="")),"",E334*G334)</f>
        <v>2.9239766081871343E-3</v>
      </c>
    </row>
    <row r="335" spans="1:9" x14ac:dyDescent="0.2">
      <c r="B335" s="58" t="s">
        <v>79</v>
      </c>
      <c r="C335" s="74">
        <v>0</v>
      </c>
      <c r="D335" s="74">
        <f>VLOOKUP(B335,'[1]por deptos 2011-2017'!$BD$12354:$BF$12890,3,0)</f>
        <v>1</v>
      </c>
      <c r="E335" s="67" t="str">
        <f t="shared" si="128"/>
        <v/>
      </c>
      <c r="F335" s="67">
        <f t="shared" si="129"/>
        <v>2.0161290322580645E-3</v>
      </c>
      <c r="G335" s="49" t="str">
        <f t="shared" ref="G335:G400" si="130">+IF(OR(AND(D335=0),(C335=0)),"0",((D335-C335)/C335))</f>
        <v>0</v>
      </c>
      <c r="H335" s="63" t="str">
        <f t="shared" ref="H335:H400" si="131">+IF(OR(AND(E335=""),(G335="")),"",E335*G335)</f>
        <v/>
      </c>
    </row>
    <row r="336" spans="1:9" x14ac:dyDescent="0.2">
      <c r="B336" s="58" t="s">
        <v>71</v>
      </c>
      <c r="C336" s="74">
        <v>0</v>
      </c>
      <c r="D336" s="74">
        <f>VLOOKUP(B336,'[1]por deptos 2011-2017'!$BD$12354:$BF$12890,3,0)</f>
        <v>0</v>
      </c>
      <c r="E336" s="67" t="str">
        <f t="shared" si="128"/>
        <v/>
      </c>
      <c r="F336" s="67" t="str">
        <f t="shared" si="129"/>
        <v/>
      </c>
      <c r="G336" s="49" t="str">
        <f t="shared" si="130"/>
        <v>0</v>
      </c>
      <c r="H336" s="63" t="str">
        <f t="shared" si="131"/>
        <v/>
      </c>
    </row>
    <row r="337" spans="1:8" x14ac:dyDescent="0.2">
      <c r="B337" s="58" t="s">
        <v>85</v>
      </c>
      <c r="C337" s="74">
        <v>0</v>
      </c>
      <c r="D337" s="74">
        <f>VLOOKUP(B337,'[1]por deptos 2011-2017'!$BD$12354:$BF$12890,3,0)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2011-2017'!$BD$12354:$BF$12890,3,0)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6</v>
      </c>
      <c r="D339" s="74">
        <f>VLOOKUP(B339,'[1]por deptos 2011-2017'!$BD$12354:$BF$12890,3,0)</f>
        <v>19</v>
      </c>
      <c r="E339" s="67">
        <f t="shared" si="128"/>
        <v>8.771929824561403E-3</v>
      </c>
      <c r="F339" s="67">
        <f t="shared" si="129"/>
        <v>3.8306451612903226E-2</v>
      </c>
      <c r="G339" s="49">
        <f t="shared" si="130"/>
        <v>2.1666666666666665</v>
      </c>
      <c r="H339" s="63">
        <f t="shared" si="131"/>
        <v>1.9005847953216373E-2</v>
      </c>
    </row>
    <row r="340" spans="1:8" x14ac:dyDescent="0.2">
      <c r="B340" s="58" t="s">
        <v>82</v>
      </c>
      <c r="C340" s="74">
        <v>0</v>
      </c>
      <c r="D340" s="74">
        <f>VLOOKUP(B340,'[1]por deptos 2011-2017'!$BD$12354:$BF$12890,3,0)</f>
        <v>1</v>
      </c>
      <c r="E340" s="67" t="str">
        <f t="shared" si="128"/>
        <v/>
      </c>
      <c r="F340" s="67">
        <f t="shared" si="129"/>
        <v>2.0161290322580645E-3</v>
      </c>
      <c r="G340" s="49" t="str">
        <f t="shared" si="130"/>
        <v>0</v>
      </c>
      <c r="H340" s="63" t="str">
        <f t="shared" si="131"/>
        <v/>
      </c>
    </row>
    <row r="341" spans="1:8" x14ac:dyDescent="0.2">
      <c r="B341" s="58" t="s">
        <v>598</v>
      </c>
      <c r="C341" s="74">
        <v>0</v>
      </c>
      <c r="D341" s="74">
        <f>VLOOKUP(B341,'[1]por deptos 2011-2017'!$BD$12354:$BF$12890,3,0)</f>
        <v>0</v>
      </c>
      <c r="E341" s="67" t="str">
        <f t="shared" si="128"/>
        <v/>
      </c>
      <c r="F341" s="67" t="str">
        <f t="shared" si="129"/>
        <v/>
      </c>
      <c r="G341" s="49" t="str">
        <f t="shared" si="130"/>
        <v>0</v>
      </c>
      <c r="H341" s="63" t="str">
        <f t="shared" si="131"/>
        <v/>
      </c>
    </row>
    <row r="342" spans="1:8" x14ac:dyDescent="0.2">
      <c r="B342" s="58" t="s">
        <v>81</v>
      </c>
      <c r="C342" s="74">
        <v>0</v>
      </c>
      <c r="D342" s="74">
        <f>VLOOKUP(B342,'[1]por deptos 2011-2017'!$BD$12354:$BF$12890,3,0)</f>
        <v>2</v>
      </c>
      <c r="E342" s="67" t="str">
        <f t="shared" si="128"/>
        <v/>
      </c>
      <c r="F342" s="67">
        <f t="shared" si="129"/>
        <v>4.0322580645161289E-3</v>
      </c>
      <c r="G342" s="49" t="str">
        <f t="shared" si="130"/>
        <v>0</v>
      </c>
      <c r="H342" s="63" t="str">
        <f t="shared" si="131"/>
        <v/>
      </c>
    </row>
    <row r="343" spans="1:8" x14ac:dyDescent="0.2">
      <c r="B343" s="58" t="s">
        <v>256</v>
      </c>
      <c r="C343" s="74">
        <v>0</v>
      </c>
      <c r="D343" s="74">
        <f>VLOOKUP(B343,'[1]por deptos 2011-2017'!$BD$12354:$BF$12890,3,0)</f>
        <v>0</v>
      </c>
      <c r="E343" s="67" t="str">
        <f t="shared" si="128"/>
        <v/>
      </c>
      <c r="F343" s="67" t="str">
        <f t="shared" si="129"/>
        <v/>
      </c>
      <c r="G343" s="49" t="str">
        <f t="shared" si="130"/>
        <v>0</v>
      </c>
      <c r="H343" s="63" t="str">
        <f t="shared" si="131"/>
        <v/>
      </c>
    </row>
    <row r="344" spans="1:8" x14ac:dyDescent="0.2">
      <c r="B344" s="58" t="s">
        <v>497</v>
      </c>
      <c r="C344" s="74">
        <v>0</v>
      </c>
      <c r="D344" s="74">
        <f>VLOOKUP(B344,'[1]por deptos 2011-2017'!$BD$12354:$BF$12890,3,0)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4</v>
      </c>
      <c r="D345" s="74">
        <f>VLOOKUP(B345,'[1]por deptos 2011-2017'!$BD$12354:$BF$12890,3,0)</f>
        <v>3</v>
      </c>
      <c r="E345" s="67">
        <f t="shared" si="128"/>
        <v>5.8479532163742687E-3</v>
      </c>
      <c r="F345" s="67">
        <f t="shared" si="129"/>
        <v>6.0483870967741934E-3</v>
      </c>
      <c r="G345" s="49">
        <f t="shared" si="130"/>
        <v>-0.25</v>
      </c>
      <c r="H345" s="63">
        <f t="shared" si="131"/>
        <v>-1.4619883040935672E-3</v>
      </c>
    </row>
    <row r="346" spans="1:8" x14ac:dyDescent="0.2">
      <c r="B346" s="58" t="s">
        <v>599</v>
      </c>
      <c r="C346" s="74">
        <v>0</v>
      </c>
      <c r="D346" s="74">
        <f>VLOOKUP(B346,'[1]por deptos 2011-2017'!$BD$12354:$BF$12890,3,0)</f>
        <v>1</v>
      </c>
      <c r="E346" s="67" t="str">
        <f t="shared" si="128"/>
        <v/>
      </c>
      <c r="F346" s="67">
        <f t="shared" si="129"/>
        <v>2.0161290322580645E-3</v>
      </c>
      <c r="G346" s="49" t="str">
        <f t="shared" si="130"/>
        <v>0</v>
      </c>
      <c r="H346" s="63" t="str">
        <f t="shared" si="131"/>
        <v/>
      </c>
    </row>
    <row r="347" spans="1:8" x14ac:dyDescent="0.2">
      <c r="B347" s="58" t="s">
        <v>72</v>
      </c>
      <c r="C347" s="74">
        <v>0</v>
      </c>
      <c r="D347" s="74">
        <f>VLOOKUP(B347,'[1]por deptos 2011-2017'!$BD$12354:$BF$12890,3,0)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3</v>
      </c>
      <c r="D348" s="74">
        <f>VLOOKUP(B348,'[1]por deptos 2011-2017'!$BD$12354:$BF$12890,3,0)</f>
        <v>5</v>
      </c>
      <c r="E348" s="67">
        <f t="shared" si="128"/>
        <v>4.3859649122807015E-3</v>
      </c>
      <c r="F348" s="67">
        <f t="shared" si="129"/>
        <v>1.0080645161290322E-2</v>
      </c>
      <c r="G348" s="49">
        <f t="shared" si="130"/>
        <v>0.66666666666666663</v>
      </c>
      <c r="H348" s="63">
        <f t="shared" si="131"/>
        <v>2.9239766081871343E-3</v>
      </c>
    </row>
    <row r="349" spans="1:8" x14ac:dyDescent="0.2">
      <c r="B349" s="58" t="s">
        <v>77</v>
      </c>
      <c r="C349" s="74">
        <v>2</v>
      </c>
      <c r="D349" s="74">
        <f>VLOOKUP(B349,'[1]por deptos 2011-2017'!$BD$12354:$BF$12890,3,0)</f>
        <v>1</v>
      </c>
      <c r="E349" s="67">
        <f t="shared" si="128"/>
        <v>2.9239766081871343E-3</v>
      </c>
      <c r="F349" s="67">
        <f t="shared" si="129"/>
        <v>2.0161290322580645E-3</v>
      </c>
      <c r="G349" s="49">
        <f t="shared" si="130"/>
        <v>-0.5</v>
      </c>
      <c r="H349" s="63">
        <f t="shared" si="131"/>
        <v>-1.4619883040935672E-3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2011-2017'!$BD$12354:$BF$12890,3,0)</f>
        <v>0</v>
      </c>
      <c r="E350" s="65" t="str">
        <f t="shared" si="128"/>
        <v/>
      </c>
      <c r="F350" s="65" t="str">
        <f t="shared" si="129"/>
        <v/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2011-2017'!$BD$12354:$BF$12890,3,0)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2011-2017'!$BD$12354:$BF$12890,3,0)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1</v>
      </c>
      <c r="D353" s="74">
        <f>VLOOKUP(B353,'[1]por deptos 2011-2017'!$BD$12354:$BF$12890,3,0)</f>
        <v>9</v>
      </c>
      <c r="E353" s="67">
        <f t="shared" si="128"/>
        <v>1.4619883040935672E-3</v>
      </c>
      <c r="F353" s="67">
        <f t="shared" si="129"/>
        <v>1.8145161290322582E-2</v>
      </c>
      <c r="G353" s="49">
        <f t="shared" si="130"/>
        <v>8</v>
      </c>
      <c r="H353" s="63">
        <f t="shared" si="131"/>
        <v>1.1695906432748537E-2</v>
      </c>
    </row>
    <row r="354" spans="2:8" x14ac:dyDescent="0.2">
      <c r="B354" s="58" t="s">
        <v>259</v>
      </c>
      <c r="C354" s="74">
        <v>3</v>
      </c>
      <c r="D354" s="74">
        <f>VLOOKUP(B354,'[1]por deptos 2011-2017'!$BD$12354:$BF$12890,3,0)</f>
        <v>0</v>
      </c>
      <c r="E354" s="67">
        <f t="shared" si="128"/>
        <v>4.3859649122807015E-3</v>
      </c>
      <c r="F354" s="67" t="str">
        <f t="shared" si="129"/>
        <v/>
      </c>
      <c r="G354" s="49" t="str">
        <f t="shared" si="130"/>
        <v>0</v>
      </c>
      <c r="H354" s="63">
        <f t="shared" si="131"/>
        <v>0</v>
      </c>
    </row>
    <row r="355" spans="2:8" x14ac:dyDescent="0.2">
      <c r="B355" s="58" t="s">
        <v>76</v>
      </c>
      <c r="C355" s="74">
        <v>0</v>
      </c>
      <c r="D355" s="74">
        <f>VLOOKUP(B355,'[1]por deptos 2011-2017'!$BD$12354:$BF$12890,3,0)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0</v>
      </c>
      <c r="D356" s="74">
        <f>VLOOKUP(B356,'[1]por deptos 2011-2017'!$BD$12354:$BF$12890,3,0)</f>
        <v>0</v>
      </c>
      <c r="E356" s="67" t="str">
        <f t="shared" si="128"/>
        <v/>
      </c>
      <c r="F356" s="67" t="str">
        <f t="shared" si="129"/>
        <v/>
      </c>
      <c r="G356" s="49" t="str">
        <f t="shared" si="130"/>
        <v>0</v>
      </c>
      <c r="H356" s="63" t="str">
        <f t="shared" si="131"/>
        <v/>
      </c>
    </row>
    <row r="357" spans="2:8" x14ac:dyDescent="0.2">
      <c r="B357" s="58" t="s">
        <v>600</v>
      </c>
      <c r="C357" s="74">
        <v>2</v>
      </c>
      <c r="D357" s="74">
        <f>VLOOKUP(B357,'[1]por deptos 2011-2017'!$BD$12354:$BF$12890,3,0)</f>
        <v>3</v>
      </c>
      <c r="E357" s="67">
        <f t="shared" si="128"/>
        <v>2.9239766081871343E-3</v>
      </c>
      <c r="F357" s="67">
        <f t="shared" si="129"/>
        <v>6.0483870967741934E-3</v>
      </c>
      <c r="G357" s="49">
        <f t="shared" si="130"/>
        <v>0.5</v>
      </c>
      <c r="H357" s="63">
        <f t="shared" si="131"/>
        <v>1.4619883040935672E-3</v>
      </c>
    </row>
    <row r="358" spans="2:8" x14ac:dyDescent="0.2">
      <c r="B358" s="58" t="s">
        <v>87</v>
      </c>
      <c r="C358" s="74">
        <v>0</v>
      </c>
      <c r="D358" s="74">
        <f>VLOOKUP(B358,'[1]por deptos 2011-2017'!$BD$12354:$BF$12890,3,0)</f>
        <v>0</v>
      </c>
      <c r="E358" s="67" t="str">
        <f t="shared" si="128"/>
        <v/>
      </c>
      <c r="F358" s="67" t="str">
        <f t="shared" si="129"/>
        <v/>
      </c>
      <c r="G358" s="49" t="str">
        <f t="shared" si="130"/>
        <v>0</v>
      </c>
      <c r="H358" s="63" t="str">
        <f t="shared" si="131"/>
        <v/>
      </c>
    </row>
    <row r="359" spans="2:8" x14ac:dyDescent="0.2">
      <c r="B359" s="58" t="s">
        <v>86</v>
      </c>
      <c r="C359" s="74">
        <v>0</v>
      </c>
      <c r="D359" s="74">
        <f>VLOOKUP(B359,'[1]por deptos 2011-2017'!$BD$12354:$BF$12890,3,0)</f>
        <v>2</v>
      </c>
      <c r="E359" s="67" t="str">
        <f t="shared" si="128"/>
        <v/>
      </c>
      <c r="F359" s="67">
        <f t="shared" si="129"/>
        <v>4.0322580645161289E-3</v>
      </c>
      <c r="G359" s="49" t="str">
        <f t="shared" si="130"/>
        <v>0</v>
      </c>
      <c r="H359" s="63" t="str">
        <f t="shared" si="131"/>
        <v/>
      </c>
    </row>
    <row r="360" spans="2:8" x14ac:dyDescent="0.2">
      <c r="B360" s="58" t="s">
        <v>74</v>
      </c>
      <c r="C360" s="74">
        <v>0</v>
      </c>
      <c r="D360" s="74">
        <f>VLOOKUP(B360,'[1]por deptos 2011-2017'!$BD$12354:$BF$12890,3,0)</f>
        <v>0</v>
      </c>
      <c r="E360" s="67" t="str">
        <f t="shared" si="128"/>
        <v/>
      </c>
      <c r="F360" s="67" t="str">
        <f t="shared" si="129"/>
        <v/>
      </c>
      <c r="G360" s="49" t="str">
        <f t="shared" si="130"/>
        <v>0</v>
      </c>
      <c r="H360" s="63" t="str">
        <f t="shared" si="131"/>
        <v/>
      </c>
    </row>
    <row r="361" spans="2:8" x14ac:dyDescent="0.2">
      <c r="B361" s="58" t="s">
        <v>260</v>
      </c>
      <c r="C361" s="74">
        <v>0</v>
      </c>
      <c r="D361" s="74">
        <f>VLOOKUP(B361,'[1]por deptos 2011-2017'!$BD$12354:$BF$12890,3,0)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0</v>
      </c>
      <c r="D362" s="74">
        <f>VLOOKUP(B362,'[1]por deptos 2011-2017'!$BD$12354:$BF$12890,3,0)</f>
        <v>0</v>
      </c>
      <c r="E362" s="67" t="str">
        <f t="shared" si="128"/>
        <v/>
      </c>
      <c r="F362" s="67" t="str">
        <f t="shared" si="129"/>
        <v/>
      </c>
      <c r="G362" s="49" t="str">
        <f t="shared" si="130"/>
        <v>0</v>
      </c>
      <c r="H362" s="63" t="str">
        <f t="shared" si="131"/>
        <v/>
      </c>
    </row>
    <row r="363" spans="2:8" x14ac:dyDescent="0.2">
      <c r="B363" s="58" t="s">
        <v>346</v>
      </c>
      <c r="C363" s="74">
        <v>0</v>
      </c>
      <c r="D363" s="74">
        <f>VLOOKUP(B363,'[1]por deptos 2011-2017'!$BD$12354:$BF$12890,3,0)</f>
        <v>6</v>
      </c>
      <c r="E363" s="67" t="str">
        <f t="shared" si="128"/>
        <v/>
      </c>
      <c r="F363" s="67">
        <f t="shared" si="129"/>
        <v>1.2096774193548387E-2</v>
      </c>
      <c r="G363" s="49" t="str">
        <f t="shared" si="130"/>
        <v>0</v>
      </c>
      <c r="H363" s="63" t="str">
        <f t="shared" si="131"/>
        <v/>
      </c>
    </row>
    <row r="364" spans="2:8" x14ac:dyDescent="0.2">
      <c r="B364" s="58" t="s">
        <v>498</v>
      </c>
      <c r="C364" s="74">
        <v>0</v>
      </c>
      <c r="D364" s="74">
        <f>VLOOKUP(B364,'[1]por deptos 2011-2017'!$BD$12354:$BF$12890,3,0)</f>
        <v>0</v>
      </c>
      <c r="E364" s="67" t="str">
        <f t="shared" si="128"/>
        <v/>
      </c>
      <c r="F364" s="67" t="str">
        <f t="shared" si="129"/>
        <v/>
      </c>
      <c r="G364" s="49" t="str">
        <f t="shared" si="130"/>
        <v>0</v>
      </c>
      <c r="H364" s="63" t="str">
        <f t="shared" si="131"/>
        <v/>
      </c>
    </row>
    <row r="365" spans="2:8" x14ac:dyDescent="0.2">
      <c r="B365" s="58" t="s">
        <v>499</v>
      </c>
      <c r="C365" s="74">
        <v>0</v>
      </c>
      <c r="D365" s="74">
        <f>VLOOKUP(B365,'[1]por deptos 2011-2017'!$BD$12354:$BF$12890,3,0)</f>
        <v>8</v>
      </c>
      <c r="E365" s="67" t="str">
        <f t="shared" ref="E365:E387" si="134">+IF(C365=0,"",C365/C$333)</f>
        <v/>
      </c>
      <c r="F365" s="67">
        <f t="shared" ref="F365:F387" si="135">+IF(D365=0,"",D365/D$333)</f>
        <v>1.6129032258064516E-2</v>
      </c>
      <c r="G365" s="49" t="str">
        <f t="shared" si="130"/>
        <v>0</v>
      </c>
      <c r="H365" s="63" t="str">
        <f t="shared" si="131"/>
        <v/>
      </c>
    </row>
    <row r="366" spans="2:8" x14ac:dyDescent="0.2">
      <c r="B366" s="58" t="s">
        <v>500</v>
      </c>
      <c r="C366" s="74">
        <v>0</v>
      </c>
      <c r="D366" s="74">
        <f>VLOOKUP(B366,'[1]por deptos 2011-2017'!$BD$12354:$BF$12890,3,0)</f>
        <v>0</v>
      </c>
      <c r="E366" s="67" t="str">
        <f t="shared" si="134"/>
        <v/>
      </c>
      <c r="F366" s="67" t="str">
        <f t="shared" si="135"/>
        <v/>
      </c>
      <c r="G366" s="49" t="str">
        <f t="shared" si="130"/>
        <v>0</v>
      </c>
      <c r="H366" s="63" t="str">
        <f t="shared" si="131"/>
        <v/>
      </c>
    </row>
    <row r="367" spans="2:8" x14ac:dyDescent="0.2">
      <c r="B367" s="58" t="s">
        <v>501</v>
      </c>
      <c r="C367" s="74">
        <v>0</v>
      </c>
      <c r="D367" s="74">
        <f>VLOOKUP(B367,'[1]por deptos 2011-2017'!$BD$12354:$BF$12890,3,0)</f>
        <v>36</v>
      </c>
      <c r="E367" s="67" t="str">
        <f t="shared" si="134"/>
        <v/>
      </c>
      <c r="F367" s="67">
        <f t="shared" si="135"/>
        <v>7.2580645161290328E-2</v>
      </c>
      <c r="G367" s="49" t="str">
        <f t="shared" si="130"/>
        <v>0</v>
      </c>
      <c r="H367" s="63" t="str">
        <f t="shared" si="131"/>
        <v/>
      </c>
    </row>
    <row r="368" spans="2:8" x14ac:dyDescent="0.2">
      <c r="B368" s="58" t="s">
        <v>261</v>
      </c>
      <c r="C368" s="74">
        <v>0</v>
      </c>
      <c r="D368" s="74">
        <f>VLOOKUP(B368,'[1]por deptos 2011-2017'!$BD$12354:$BF$12890,3,0)</f>
        <v>0</v>
      </c>
      <c r="E368" s="67" t="str">
        <f t="shared" si="134"/>
        <v/>
      </c>
      <c r="F368" s="67" t="str">
        <f t="shared" si="135"/>
        <v/>
      </c>
      <c r="G368" s="49" t="str">
        <f t="shared" si="130"/>
        <v>0</v>
      </c>
      <c r="H368" s="63" t="str">
        <f t="shared" si="131"/>
        <v/>
      </c>
    </row>
    <row r="369" spans="1:8" x14ac:dyDescent="0.2">
      <c r="B369" s="58" t="s">
        <v>262</v>
      </c>
      <c r="C369" s="74">
        <v>0</v>
      </c>
      <c r="D369" s="74">
        <f>VLOOKUP(B369,'[1]por deptos 2011-2017'!$BD$12354:$BF$12890,3,0)</f>
        <v>12</v>
      </c>
      <c r="E369" s="67" t="str">
        <f t="shared" si="134"/>
        <v/>
      </c>
      <c r="F369" s="67">
        <f t="shared" si="135"/>
        <v>2.4193548387096774E-2</v>
      </c>
      <c r="G369" s="49" t="str">
        <f t="shared" si="130"/>
        <v>0</v>
      </c>
      <c r="H369" s="63" t="str">
        <f t="shared" si="131"/>
        <v/>
      </c>
    </row>
    <row r="370" spans="1:8" x14ac:dyDescent="0.2">
      <c r="B370" s="58" t="s">
        <v>502</v>
      </c>
      <c r="C370" s="74">
        <v>0</v>
      </c>
      <c r="D370" s="74">
        <f>VLOOKUP(B370,'[1]por deptos 2011-2017'!$BD$12354:$BF$12890,3,0)</f>
        <v>0</v>
      </c>
      <c r="E370" s="67" t="str">
        <f t="shared" si="134"/>
        <v/>
      </c>
      <c r="F370" s="67" t="str">
        <f t="shared" si="135"/>
        <v/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2011-2017'!$BD$12354:$BF$12890,3,0)</f>
        <v>0</v>
      </c>
      <c r="E371" s="65" t="str">
        <f t="shared" si="134"/>
        <v/>
      </c>
      <c r="F371" s="65" t="str">
        <f t="shared" si="135"/>
        <v/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14</v>
      </c>
      <c r="D372" s="74">
        <f>VLOOKUP(B372,'[1]por deptos 2011-2017'!$BD$12354:$BF$12890,3,0)</f>
        <v>48</v>
      </c>
      <c r="E372" s="67">
        <f t="shared" si="134"/>
        <v>2.046783625730994E-2</v>
      </c>
      <c r="F372" s="67">
        <f t="shared" si="135"/>
        <v>9.6774193548387094E-2</v>
      </c>
      <c r="G372" s="49">
        <f t="shared" si="130"/>
        <v>2.4285714285714284</v>
      </c>
      <c r="H372" s="63">
        <f t="shared" si="131"/>
        <v>4.9707602339181277E-2</v>
      </c>
    </row>
    <row r="373" spans="1:8" x14ac:dyDescent="0.2">
      <c r="B373" s="58" t="s">
        <v>95</v>
      </c>
      <c r="C373" s="74">
        <v>4</v>
      </c>
      <c r="D373" s="74">
        <f>VLOOKUP(B373,'[1]por deptos 2011-2017'!$BD$12354:$BF$12890,3,0)</f>
        <v>2</v>
      </c>
      <c r="E373" s="67">
        <f t="shared" si="134"/>
        <v>5.8479532163742687E-3</v>
      </c>
      <c r="F373" s="67">
        <f t="shared" si="135"/>
        <v>4.0322580645161289E-3</v>
      </c>
      <c r="G373" s="49">
        <f t="shared" si="130"/>
        <v>-0.5</v>
      </c>
      <c r="H373" s="63">
        <f t="shared" si="131"/>
        <v>-2.9239766081871343E-3</v>
      </c>
    </row>
    <row r="374" spans="1:8" x14ac:dyDescent="0.2">
      <c r="B374" s="58" t="s">
        <v>88</v>
      </c>
      <c r="C374" s="74">
        <v>4</v>
      </c>
      <c r="D374" s="74">
        <f>VLOOKUP(B374,'[1]por deptos 2011-2017'!$BD$12354:$BF$12890,3,0)</f>
        <v>3</v>
      </c>
      <c r="E374" s="67">
        <f t="shared" si="134"/>
        <v>5.8479532163742687E-3</v>
      </c>
      <c r="F374" s="67">
        <f t="shared" si="135"/>
        <v>6.0483870967741934E-3</v>
      </c>
      <c r="G374" s="49">
        <f t="shared" si="130"/>
        <v>-0.25</v>
      </c>
      <c r="H374" s="63">
        <f t="shared" si="131"/>
        <v>-1.4619883040935672E-3</v>
      </c>
    </row>
    <row r="375" spans="1:8" x14ac:dyDescent="0.2">
      <c r="B375" s="58" t="s">
        <v>94</v>
      </c>
      <c r="C375" s="74">
        <v>2</v>
      </c>
      <c r="D375" s="74">
        <f>VLOOKUP(B375,'[1]por deptos 2011-2017'!$BD$12354:$BF$12890,3,0)</f>
        <v>1</v>
      </c>
      <c r="E375" s="67">
        <f t="shared" si="134"/>
        <v>2.9239766081871343E-3</v>
      </c>
      <c r="F375" s="67">
        <f t="shared" si="135"/>
        <v>2.0161290322580645E-3</v>
      </c>
      <c r="G375" s="49">
        <f t="shared" si="130"/>
        <v>-0.5</v>
      </c>
      <c r="H375" s="63">
        <f t="shared" si="131"/>
        <v>-1.4619883040935672E-3</v>
      </c>
    </row>
    <row r="376" spans="1:8" x14ac:dyDescent="0.2">
      <c r="B376" s="58" t="s">
        <v>97</v>
      </c>
      <c r="C376" s="74">
        <v>0</v>
      </c>
      <c r="D376" s="74">
        <f>VLOOKUP(B376,'[1]por deptos 2011-2017'!$BD$12354:$BF$12890,3,0)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0</v>
      </c>
      <c r="D377" s="74">
        <f>VLOOKUP(B377,'[1]por deptos 2011-2017'!$BD$12354:$BF$12890,3,0)</f>
        <v>0</v>
      </c>
      <c r="E377" s="67" t="str">
        <f t="shared" si="134"/>
        <v/>
      </c>
      <c r="F377" s="67" t="str">
        <f t="shared" si="135"/>
        <v/>
      </c>
      <c r="G377" s="49" t="str">
        <f t="shared" si="130"/>
        <v>0</v>
      </c>
      <c r="H377" s="63" t="str">
        <f t="shared" si="131"/>
        <v/>
      </c>
    </row>
    <row r="378" spans="1:8" x14ac:dyDescent="0.2">
      <c r="B378" s="58" t="s">
        <v>263</v>
      </c>
      <c r="C378" s="74">
        <v>0</v>
      </c>
      <c r="D378" s="74">
        <f>VLOOKUP(B378,'[1]por deptos 2011-2017'!$BD$12354:$BF$12890,3,0)</f>
        <v>1</v>
      </c>
      <c r="E378" s="67" t="str">
        <f t="shared" si="134"/>
        <v/>
      </c>
      <c r="F378" s="67">
        <f t="shared" si="135"/>
        <v>2.0161290322580645E-3</v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0</v>
      </c>
      <c r="D379" s="74">
        <f>VLOOKUP(B379,'[1]por deptos 2011-2017'!$BD$12354:$BF$12890,3,0)</f>
        <v>0</v>
      </c>
      <c r="E379" s="67" t="str">
        <f t="shared" si="134"/>
        <v/>
      </c>
      <c r="F379" s="67" t="str">
        <f t="shared" si="135"/>
        <v/>
      </c>
      <c r="G379" s="49" t="str">
        <f t="shared" si="130"/>
        <v>0</v>
      </c>
      <c r="H379" s="63" t="str">
        <f t="shared" si="131"/>
        <v/>
      </c>
    </row>
    <row r="380" spans="1:8" x14ac:dyDescent="0.2">
      <c r="B380" s="58" t="s">
        <v>601</v>
      </c>
      <c r="C380" s="74">
        <v>0</v>
      </c>
      <c r="D380" s="74">
        <f>VLOOKUP(B380,'[1]por deptos 2011-2017'!$BD$12354:$BF$12890,3,0)</f>
        <v>0</v>
      </c>
      <c r="E380" s="67" t="str">
        <f t="shared" si="134"/>
        <v/>
      </c>
      <c r="F380" s="67" t="str">
        <f t="shared" si="135"/>
        <v/>
      </c>
      <c r="G380" s="49" t="str">
        <f t="shared" si="130"/>
        <v>0</v>
      </c>
      <c r="H380" s="63" t="str">
        <f t="shared" si="131"/>
        <v/>
      </c>
    </row>
    <row r="381" spans="1:8" x14ac:dyDescent="0.2">
      <c r="B381" s="58" t="s">
        <v>602</v>
      </c>
      <c r="C381" s="74">
        <v>0</v>
      </c>
      <c r="D381" s="74">
        <f>VLOOKUP(B381,'[1]por deptos 2011-2017'!$BD$12354:$BF$12890,3,0)</f>
        <v>0</v>
      </c>
      <c r="E381" s="67" t="str">
        <f t="shared" si="134"/>
        <v/>
      </c>
      <c r="F381" s="67" t="str">
        <f t="shared" si="135"/>
        <v/>
      </c>
      <c r="G381" s="49" t="str">
        <f t="shared" si="130"/>
        <v>0</v>
      </c>
      <c r="H381" s="63" t="str">
        <f t="shared" si="131"/>
        <v/>
      </c>
    </row>
    <row r="382" spans="1:8" x14ac:dyDescent="0.2">
      <c r="B382" s="58" t="s">
        <v>265</v>
      </c>
      <c r="C382" s="74">
        <v>0</v>
      </c>
      <c r="D382" s="74">
        <f>VLOOKUP(B382,'[1]por deptos 2011-2017'!$BD$12354:$BF$12890,3,0)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0</v>
      </c>
      <c r="D383" s="74">
        <f>VLOOKUP(B383,'[1]por deptos 2011-2017'!$BD$12354:$BF$12890,3,0)</f>
        <v>1</v>
      </c>
      <c r="E383" s="67" t="str">
        <f t="shared" si="134"/>
        <v/>
      </c>
      <c r="F383" s="67">
        <f t="shared" si="135"/>
        <v>2.0161290322580645E-3</v>
      </c>
      <c r="G383" s="49" t="str">
        <f t="shared" si="130"/>
        <v>0</v>
      </c>
      <c r="H383" s="63" t="str">
        <f t="shared" si="131"/>
        <v/>
      </c>
    </row>
    <row r="384" spans="1:8" x14ac:dyDescent="0.2">
      <c r="B384" s="58" t="s">
        <v>96</v>
      </c>
      <c r="C384" s="74">
        <v>5</v>
      </c>
      <c r="D384" s="74">
        <f>VLOOKUP(B384,'[1]por deptos 2011-2017'!$BD$12354:$BF$12890,3,0)</f>
        <v>0</v>
      </c>
      <c r="E384" s="67">
        <f t="shared" si="134"/>
        <v>7.3099415204678359E-3</v>
      </c>
      <c r="F384" s="67" t="str">
        <f t="shared" si="135"/>
        <v/>
      </c>
      <c r="G384" s="49" t="str">
        <f t="shared" si="130"/>
        <v>0</v>
      </c>
      <c r="H384" s="63">
        <f t="shared" si="131"/>
        <v>0</v>
      </c>
    </row>
    <row r="385" spans="1:9" x14ac:dyDescent="0.2">
      <c r="B385" s="58" t="s">
        <v>266</v>
      </c>
      <c r="C385" s="74">
        <v>29</v>
      </c>
      <c r="D385" s="74">
        <f>VLOOKUP(B385,'[1]por deptos 2011-2017'!$BD$12354:$BF$12890,3,0)</f>
        <v>19</v>
      </c>
      <c r="E385" s="67">
        <f t="shared" si="134"/>
        <v>4.2397660818713448E-2</v>
      </c>
      <c r="F385" s="67">
        <f t="shared" si="135"/>
        <v>3.8306451612903226E-2</v>
      </c>
      <c r="G385" s="49">
        <f t="shared" si="130"/>
        <v>-0.34482758620689657</v>
      </c>
      <c r="H385" s="63">
        <f t="shared" si="131"/>
        <v>-1.4619883040935673E-2</v>
      </c>
    </row>
    <row r="386" spans="1:9" x14ac:dyDescent="0.2">
      <c r="B386" s="58" t="s">
        <v>603</v>
      </c>
      <c r="C386" s="74">
        <v>0</v>
      </c>
      <c r="D386" s="74">
        <f>VLOOKUP(B386,'[1]por deptos 2011-2017'!$BD$12354:$BF$12890,3,0)</f>
        <v>0</v>
      </c>
      <c r="E386" s="67" t="str">
        <f t="shared" si="134"/>
        <v/>
      </c>
      <c r="F386" s="67" t="str">
        <f t="shared" si="135"/>
        <v/>
      </c>
      <c r="G386" s="49" t="str">
        <f t="shared" si="130"/>
        <v>0</v>
      </c>
      <c r="H386" s="63" t="str">
        <f t="shared" si="131"/>
        <v/>
      </c>
    </row>
    <row r="387" spans="1:9" x14ac:dyDescent="0.2">
      <c r="B387" s="58" t="s">
        <v>90</v>
      </c>
      <c r="C387" s="74">
        <v>1</v>
      </c>
      <c r="D387" s="74">
        <f>VLOOKUP(B387,'[1]por deptos 2011-2017'!$BD$12354:$BF$12890,3,0)</f>
        <v>8</v>
      </c>
      <c r="E387" s="67">
        <f t="shared" si="134"/>
        <v>1.4619883040935672E-3</v>
      </c>
      <c r="F387" s="67">
        <f t="shared" si="135"/>
        <v>1.6129032258064516E-2</v>
      </c>
      <c r="G387" s="49">
        <f t="shared" si="130"/>
        <v>7</v>
      </c>
      <c r="H387" s="63">
        <f t="shared" si="131"/>
        <v>1.023391812865497E-2</v>
      </c>
    </row>
    <row r="388" spans="1:9" s="26" customFormat="1" x14ac:dyDescent="0.2">
      <c r="A388" s="40"/>
      <c r="B388" s="59" t="s">
        <v>561</v>
      </c>
      <c r="C388" s="73">
        <v>0</v>
      </c>
      <c r="D388" s="74">
        <f>VLOOKUP(B388,'[1]por deptos 2011-2017'!$BD$12354:$BF$12890,3,0)</f>
        <v>0</v>
      </c>
      <c r="E388" s="67" t="str">
        <f t="shared" ref="E388:E389" si="138">+IF(C388=0,"",C388/C$333)</f>
        <v/>
      </c>
      <c r="F388" s="67" t="str">
        <f t="shared" ref="F388:F389" si="139">+IF(D388=0,"",D388/D$333)</f>
        <v/>
      </c>
      <c r="G388" s="49" t="str">
        <f t="shared" ref="G388:G389" si="140">+IF(OR(AND(D388=0),(C388=0)),"0",((D388-C388)/C388))</f>
        <v>0</v>
      </c>
      <c r="H388" s="63" t="str">
        <f t="shared" ref="H388:H389" si="141">+IF(OR(AND(E388=""),(G388="")),"",E388*G388)</f>
        <v/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2011-2017'!$BD$12354:$BF$12890,3,0)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2011-2017'!$BD$12354:$BF$12890,3,0)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0</v>
      </c>
      <c r="D391" s="74">
        <f>VLOOKUP(B391,'[1]por deptos 2011-2017'!$BD$12354:$BF$12890,3,0)</f>
        <v>0</v>
      </c>
      <c r="E391" s="67" t="str">
        <f t="shared" si="142"/>
        <v/>
      </c>
      <c r="F391" s="67" t="str">
        <f t="shared" si="143"/>
        <v/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0</v>
      </c>
      <c r="D392" s="74">
        <f>VLOOKUP(B392,'[1]por deptos 2011-2017'!$BD$12354:$BF$12890,3,0)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2011-2017'!$BD$12354:$BF$12890,3,0)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2011-2017'!$BD$12354:$BF$12890,3,0)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107</v>
      </c>
      <c r="D395" s="74">
        <f>VLOOKUP(B395,'[1]por deptos 2011-2017'!$BD$12354:$BF$12890,3,0)</f>
        <v>95</v>
      </c>
      <c r="E395" s="67">
        <f t="shared" si="142"/>
        <v>0.1564327485380117</v>
      </c>
      <c r="F395" s="67">
        <f t="shared" si="143"/>
        <v>0.19153225806451613</v>
      </c>
      <c r="G395" s="49">
        <f t="shared" si="130"/>
        <v>-0.11214953271028037</v>
      </c>
      <c r="H395" s="63">
        <f t="shared" si="131"/>
        <v>-1.7543859649122806E-2</v>
      </c>
    </row>
    <row r="396" spans="1:9" x14ac:dyDescent="0.2">
      <c r="B396" s="58" t="s">
        <v>505</v>
      </c>
      <c r="C396" s="74">
        <v>0</v>
      </c>
      <c r="D396" s="74">
        <f>VLOOKUP(B396,'[1]por deptos 2011-2017'!$BD$12354:$BF$12890,3,0)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2011-2017'!$BD$12354:$BF$12890,3,0)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0</v>
      </c>
      <c r="D398" s="74">
        <f>VLOOKUP(B398,'[1]por deptos 2011-2017'!$BD$12354:$BF$12890,3,0)</f>
        <v>0</v>
      </c>
      <c r="E398" s="67" t="str">
        <f t="shared" si="142"/>
        <v/>
      </c>
      <c r="F398" s="67" t="str">
        <f t="shared" si="143"/>
        <v/>
      </c>
      <c r="G398" s="49" t="str">
        <f t="shared" si="130"/>
        <v>0</v>
      </c>
      <c r="H398" s="63" t="str">
        <f t="shared" si="131"/>
        <v/>
      </c>
    </row>
    <row r="399" spans="1:9" x14ac:dyDescent="0.2">
      <c r="B399" s="58" t="s">
        <v>506</v>
      </c>
      <c r="C399" s="74">
        <v>0</v>
      </c>
      <c r="D399" s="74">
        <f>VLOOKUP(B399,'[1]por deptos 2011-2017'!$BD$12354:$BF$12890,3,0)</f>
        <v>1</v>
      </c>
      <c r="E399" s="67" t="str">
        <f t="shared" si="142"/>
        <v/>
      </c>
      <c r="F399" s="67">
        <f t="shared" si="143"/>
        <v>2.0161290322580645E-3</v>
      </c>
      <c r="G399" s="49" t="str">
        <f t="shared" si="130"/>
        <v>0</v>
      </c>
      <c r="H399" s="63" t="str">
        <f t="shared" si="131"/>
        <v/>
      </c>
    </row>
    <row r="400" spans="1:9" x14ac:dyDescent="0.2">
      <c r="B400" s="58" t="s">
        <v>91</v>
      </c>
      <c r="C400" s="74">
        <v>12</v>
      </c>
      <c r="D400" s="74">
        <f>VLOOKUP(B400,'[1]por deptos 2011-2017'!$BD$12354:$BF$12890,3,0)</f>
        <v>0</v>
      </c>
      <c r="E400" s="67">
        <f t="shared" si="142"/>
        <v>1.7543859649122806E-2</v>
      </c>
      <c r="F400" s="67" t="str">
        <f t="shared" si="143"/>
        <v/>
      </c>
      <c r="G400" s="49" t="str">
        <f t="shared" si="130"/>
        <v>0</v>
      </c>
      <c r="H400" s="63">
        <f t="shared" si="131"/>
        <v>0</v>
      </c>
    </row>
    <row r="401" spans="1:9" x14ac:dyDescent="0.2">
      <c r="B401" s="58" t="s">
        <v>605</v>
      </c>
      <c r="C401" s="74">
        <v>0</v>
      </c>
      <c r="D401" s="74">
        <f>VLOOKUP(B401,'[1]por deptos 2011-2017'!$BD$12354:$BF$12890,3,0)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2011-2017'!$BD$12354:$BF$12890,3,0)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0</v>
      </c>
      <c r="D403" s="74">
        <f>VLOOKUP(B403,'[1]por deptos 2011-2017'!$BD$12354:$BF$12890,3,0)</f>
        <v>3</v>
      </c>
      <c r="E403" s="67" t="str">
        <f t="shared" ref="E403:E405" si="148">+IF(C403=0,"",C403/C$333)</f>
        <v/>
      </c>
      <c r="F403" s="67">
        <f t="shared" ref="F403:F405" si="149">+IF(D403=0,"",D403/D$333)</f>
        <v>6.0483870967741934E-3</v>
      </c>
      <c r="G403" s="49" t="str">
        <f t="shared" ref="G403:G405" si="150">+IF(OR(AND(D403=0),(C403=0)),"0",((D403-C403)/C403))</f>
        <v>0</v>
      </c>
      <c r="H403" s="63" t="str">
        <f t="shared" ref="H403:H405" si="151">+IF(OR(AND(E403=""),(G403="")),"",E403*G403)</f>
        <v/>
      </c>
      <c r="I403" s="2"/>
    </row>
    <row r="404" spans="1:9" s="26" customFormat="1" x14ac:dyDescent="0.2">
      <c r="A404" s="40"/>
      <c r="B404" s="59" t="s">
        <v>563</v>
      </c>
      <c r="C404" s="73">
        <v>0</v>
      </c>
      <c r="D404" s="74">
        <f>VLOOKUP(B404,'[1]por deptos 2011-2017'!$BD$12354:$BF$12890,3,0)</f>
        <v>0</v>
      </c>
      <c r="E404" s="67" t="str">
        <f t="shared" si="148"/>
        <v/>
      </c>
      <c r="F404" s="67" t="str">
        <f t="shared" si="149"/>
        <v/>
      </c>
      <c r="G404" s="49" t="str">
        <f t="shared" si="150"/>
        <v>0</v>
      </c>
      <c r="H404" s="63" t="str">
        <f t="shared" si="151"/>
        <v/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2011-2017'!$BD$12354:$BF$12890,3,0)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0</v>
      </c>
      <c r="D406" s="74">
        <f>VLOOKUP(B406,'[1]por deptos 2011-2017'!$BD$12354:$BF$12890,3,0)</f>
        <v>0</v>
      </c>
      <c r="E406" s="65" t="str">
        <f t="shared" si="144"/>
        <v/>
      </c>
      <c r="F406" s="65" t="str">
        <f t="shared" si="145"/>
        <v/>
      </c>
      <c r="G406" s="65" t="str">
        <f t="shared" si="146"/>
        <v>0</v>
      </c>
      <c r="H406" s="48" t="str">
        <f t="shared" si="147"/>
        <v/>
      </c>
      <c r="I406" s="2"/>
    </row>
    <row r="407" spans="1:9" s="26" customFormat="1" x14ac:dyDescent="0.2">
      <c r="A407" s="41"/>
      <c r="B407" s="59" t="s">
        <v>274</v>
      </c>
      <c r="C407" s="73">
        <v>79</v>
      </c>
      <c r="D407" s="74">
        <f>VLOOKUP(B407,'[1]por deptos 2011-2017'!$BD$12354:$BF$12890,3,0)</f>
        <v>20</v>
      </c>
      <c r="E407" s="65">
        <f t="shared" si="144"/>
        <v>0.11549707602339181</v>
      </c>
      <c r="F407" s="65">
        <f t="shared" si="145"/>
        <v>4.0322580645161289E-2</v>
      </c>
      <c r="G407" s="65">
        <f t="shared" si="146"/>
        <v>-0.74683544303797467</v>
      </c>
      <c r="H407" s="48">
        <f t="shared" si="147"/>
        <v>-8.6257309941520463E-2</v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2011-2017'!$BD$12354:$BF$12890,3,0)</f>
        <v>0</v>
      </c>
      <c r="E408" s="65" t="str">
        <f t="shared" si="144"/>
        <v/>
      </c>
      <c r="F408" s="65" t="str">
        <f t="shared" si="145"/>
        <v/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39</v>
      </c>
      <c r="D409" s="74">
        <f>VLOOKUP(B409,'[1]por deptos 2011-2017'!$BD$12354:$BF$12890,3,0)</f>
        <v>18</v>
      </c>
      <c r="E409" s="65">
        <f t="shared" si="144"/>
        <v>5.701754385964912E-2</v>
      </c>
      <c r="F409" s="65">
        <f t="shared" si="145"/>
        <v>3.6290322580645164E-2</v>
      </c>
      <c r="G409" s="65">
        <f t="shared" si="146"/>
        <v>-0.53846153846153844</v>
      </c>
      <c r="H409" s="48">
        <f t="shared" si="147"/>
        <v>-3.0701754385964911E-2</v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2011-2017'!$BD$12354:$BF$12890,3,0)</f>
        <v>1</v>
      </c>
      <c r="E410" s="65" t="str">
        <f t="shared" si="144"/>
        <v/>
      </c>
      <c r="F410" s="65">
        <f t="shared" si="145"/>
        <v>2.0161290322580645E-3</v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2011-2017'!$BD$12354:$BF$12890,3,0)</f>
        <v>0</v>
      </c>
      <c r="E411" s="65" t="str">
        <f t="shared" ref="E411" si="152">+IF(C411=0,"",C411/C$333)</f>
        <v/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2011-2017'!$BD$12354:$BF$12890,3,0)</f>
        <v>0</v>
      </c>
      <c r="E412" s="67" t="str">
        <f t="shared" si="144"/>
        <v/>
      </c>
      <c r="F412" s="67" t="str">
        <f t="shared" si="145"/>
        <v/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61</v>
      </c>
      <c r="D413" s="74">
        <f>VLOOKUP(B413,'[1]por deptos 2011-2017'!$BD$12354:$BF$12890,3,0)</f>
        <v>0</v>
      </c>
      <c r="E413" s="67">
        <f t="shared" si="144"/>
        <v>8.9181286549707597E-2</v>
      </c>
      <c r="F413" s="67" t="str">
        <f t="shared" si="145"/>
        <v/>
      </c>
      <c r="G413" s="49" t="str">
        <f t="shared" si="146"/>
        <v>0</v>
      </c>
      <c r="H413" s="63">
        <f t="shared" si="147"/>
        <v>0</v>
      </c>
    </row>
    <row r="414" spans="1:9" x14ac:dyDescent="0.2">
      <c r="B414" s="58" t="s">
        <v>278</v>
      </c>
      <c r="C414" s="74">
        <v>2</v>
      </c>
      <c r="D414" s="74">
        <f>VLOOKUP(B414,'[1]por deptos 2011-2017'!$BD$12354:$BF$12890,3,0)</f>
        <v>0</v>
      </c>
      <c r="E414" s="67">
        <f t="shared" si="144"/>
        <v>2.9239766081871343E-3</v>
      </c>
      <c r="F414" s="67" t="str">
        <f t="shared" si="145"/>
        <v/>
      </c>
      <c r="G414" s="49" t="str">
        <f t="shared" si="146"/>
        <v>0</v>
      </c>
      <c r="H414" s="63">
        <f t="shared" si="147"/>
        <v>0</v>
      </c>
    </row>
    <row r="415" spans="1:9" x14ac:dyDescent="0.2">
      <c r="B415" s="58" t="s">
        <v>100</v>
      </c>
      <c r="C415" s="74">
        <v>16</v>
      </c>
      <c r="D415" s="74">
        <f>VLOOKUP(B415,'[1]por deptos 2011-2017'!$BD$12354:$BF$12890,3,0)</f>
        <v>2</v>
      </c>
      <c r="E415" s="67">
        <f t="shared" si="144"/>
        <v>2.3391812865497075E-2</v>
      </c>
      <c r="F415" s="67">
        <f t="shared" si="145"/>
        <v>4.0322580645161289E-3</v>
      </c>
      <c r="G415" s="49">
        <f t="shared" si="146"/>
        <v>-0.875</v>
      </c>
      <c r="H415" s="63">
        <f t="shared" si="147"/>
        <v>-2.046783625730994E-2</v>
      </c>
    </row>
    <row r="416" spans="1:9" x14ac:dyDescent="0.2">
      <c r="B416" s="58" t="s">
        <v>101</v>
      </c>
      <c r="C416" s="74">
        <v>0</v>
      </c>
      <c r="D416" s="74">
        <f>VLOOKUP(B416,'[1]por deptos 2011-2017'!$BD$12354:$BF$12890,3,0)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0</v>
      </c>
      <c r="D417" s="74">
        <f>VLOOKUP(B417,'[1]por deptos 2011-2017'!$BD$12354:$BF$12890,3,0)</f>
        <v>0</v>
      </c>
      <c r="E417" s="67" t="str">
        <f t="shared" si="144"/>
        <v/>
      </c>
      <c r="F417" s="67" t="str">
        <f t="shared" si="145"/>
        <v/>
      </c>
      <c r="G417" s="49" t="str">
        <f t="shared" si="146"/>
        <v>0</v>
      </c>
      <c r="H417" s="63" t="str">
        <f t="shared" si="147"/>
        <v/>
      </c>
    </row>
    <row r="418" spans="1:9" x14ac:dyDescent="0.2">
      <c r="B418" s="58" t="s">
        <v>279</v>
      </c>
      <c r="C418" s="74">
        <v>0</v>
      </c>
      <c r="D418" s="74">
        <f>VLOOKUP(B418,'[1]por deptos 2011-2017'!$BD$12354:$BF$12890,3,0)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2011-2017'!$BD$12354:$BF$12890,3,0)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2011-2017'!$BD$12354:$BF$12890,3,0)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2011-2017'!$BD$12354:$BF$12890,3,0)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2011-2017'!$BD$12354:$BF$12890,3,0)</f>
        <v>0</v>
      </c>
      <c r="E422" s="65" t="str">
        <f t="shared" ref="E422:E424" si="160">+IF(C422=0,"",C422/C$333)</f>
        <v/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2011-2017'!$BD$12354:$BF$12890,3,0)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2011-2017'!$BD$12354:$BF$12890,3,0)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0</v>
      </c>
      <c r="D425" s="74">
        <f>VLOOKUP(B425,'[1]por deptos 2011-2017'!$BD$12354:$BF$12890,3,0)</f>
        <v>10</v>
      </c>
      <c r="E425" s="67" t="str">
        <f t="shared" si="144"/>
        <v/>
      </c>
      <c r="F425" s="67">
        <f t="shared" si="145"/>
        <v>2.0161290322580645E-2</v>
      </c>
      <c r="G425" s="49" t="str">
        <f t="shared" si="146"/>
        <v>0</v>
      </c>
      <c r="H425" s="63" t="str">
        <f t="shared" si="147"/>
        <v/>
      </c>
    </row>
    <row r="426" spans="1:9" x14ac:dyDescent="0.2">
      <c r="B426" s="58" t="s">
        <v>106</v>
      </c>
      <c r="C426" s="74">
        <v>0</v>
      </c>
      <c r="D426" s="74">
        <f>VLOOKUP(B426,'[1]por deptos 2011-2017'!$BD$12354:$BF$12890,3,0)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4</v>
      </c>
      <c r="D427" s="74">
        <f>VLOOKUP(B427,'[1]por deptos 2011-2017'!$BD$12354:$BF$12890,3,0)</f>
        <v>2</v>
      </c>
      <c r="E427" s="67">
        <f t="shared" si="144"/>
        <v>5.8479532163742687E-3</v>
      </c>
      <c r="F427" s="67">
        <f t="shared" si="145"/>
        <v>4.0322580645161289E-3</v>
      </c>
      <c r="G427" s="49">
        <f t="shared" si="146"/>
        <v>-0.5</v>
      </c>
      <c r="H427" s="63">
        <f t="shared" si="147"/>
        <v>-2.9239766081871343E-3</v>
      </c>
    </row>
    <row r="428" spans="1:9" x14ac:dyDescent="0.2">
      <c r="B428" s="58" t="s">
        <v>114</v>
      </c>
      <c r="C428" s="74">
        <v>0</v>
      </c>
      <c r="D428" s="74">
        <f>VLOOKUP(B428,'[1]por deptos 2011-2017'!$BD$12354:$BF$12890,3,0)</f>
        <v>3</v>
      </c>
      <c r="E428" s="67" t="str">
        <f t="shared" si="144"/>
        <v/>
      </c>
      <c r="F428" s="67">
        <f t="shared" si="145"/>
        <v>6.0483870967741934E-3</v>
      </c>
      <c r="G428" s="49" t="str">
        <f t="shared" si="146"/>
        <v>0</v>
      </c>
      <c r="H428" s="63" t="str">
        <f t="shared" si="147"/>
        <v/>
      </c>
    </row>
    <row r="429" spans="1:9" x14ac:dyDescent="0.2">
      <c r="B429" s="58" t="s">
        <v>280</v>
      </c>
      <c r="C429" s="74">
        <v>0</v>
      </c>
      <c r="D429" s="74">
        <f>VLOOKUP(B429,'[1]por deptos 2011-2017'!$BD$12354:$BF$12890,3,0)</f>
        <v>4</v>
      </c>
      <c r="E429" s="67" t="str">
        <f t="shared" si="144"/>
        <v/>
      </c>
      <c r="F429" s="67">
        <f t="shared" si="145"/>
        <v>8.0645161290322578E-3</v>
      </c>
      <c r="G429" s="49" t="str">
        <f t="shared" si="146"/>
        <v>0</v>
      </c>
      <c r="H429" s="63" t="str">
        <f t="shared" si="147"/>
        <v/>
      </c>
    </row>
    <row r="430" spans="1:9" x14ac:dyDescent="0.2">
      <c r="B430" s="58" t="s">
        <v>510</v>
      </c>
      <c r="C430" s="74">
        <v>4</v>
      </c>
      <c r="D430" s="74">
        <f>VLOOKUP(B430,'[1]por deptos 2011-2017'!$BD$12354:$BF$12890,3,0)</f>
        <v>1</v>
      </c>
      <c r="E430" s="67">
        <f t="shared" si="144"/>
        <v>5.8479532163742687E-3</v>
      </c>
      <c r="F430" s="67">
        <f t="shared" si="145"/>
        <v>2.0161290322580645E-3</v>
      </c>
      <c r="G430" s="49">
        <f t="shared" si="146"/>
        <v>-0.75</v>
      </c>
      <c r="H430" s="63">
        <f t="shared" si="147"/>
        <v>-4.3859649122807015E-3</v>
      </c>
    </row>
    <row r="431" spans="1:9" ht="24" x14ac:dyDescent="0.2">
      <c r="B431" s="58" t="s">
        <v>511</v>
      </c>
      <c r="C431" s="74">
        <v>1</v>
      </c>
      <c r="D431" s="74">
        <f>VLOOKUP(B431,'[1]por deptos 2011-2017'!$BD$12354:$BF$12890,3,0)</f>
        <v>1</v>
      </c>
      <c r="E431" s="67">
        <f t="shared" si="144"/>
        <v>1.4619883040935672E-3</v>
      </c>
      <c r="F431" s="67">
        <f t="shared" si="145"/>
        <v>2.0161290322580645E-3</v>
      </c>
      <c r="G431" s="49">
        <f t="shared" si="146"/>
        <v>0</v>
      </c>
      <c r="H431" s="63">
        <f t="shared" si="147"/>
        <v>0</v>
      </c>
    </row>
    <row r="432" spans="1:9" x14ac:dyDescent="0.2">
      <c r="B432" s="58" t="s">
        <v>512</v>
      </c>
      <c r="C432" s="74">
        <v>0</v>
      </c>
      <c r="D432" s="74">
        <f>VLOOKUP(B432,'[1]por deptos 2011-2017'!$BD$12354:$BF$12890,3,0)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0</v>
      </c>
      <c r="D433" s="74">
        <f>VLOOKUP(B433,'[1]por deptos 2011-2017'!$BD$12354:$BF$12890,3,0)</f>
        <v>0</v>
      </c>
      <c r="E433" s="67" t="str">
        <f t="shared" si="144"/>
        <v/>
      </c>
      <c r="F433" s="67" t="str">
        <f t="shared" si="145"/>
        <v/>
      </c>
      <c r="G433" s="49" t="str">
        <f t="shared" si="146"/>
        <v>0</v>
      </c>
      <c r="H433" s="63" t="str">
        <f t="shared" si="147"/>
        <v/>
      </c>
    </row>
    <row r="434" spans="2:8" x14ac:dyDescent="0.2">
      <c r="B434" s="58" t="s">
        <v>281</v>
      </c>
      <c r="C434" s="74">
        <v>0</v>
      </c>
      <c r="D434" s="74">
        <f>VLOOKUP(B434,'[1]por deptos 2011-2017'!$BD$12354:$BF$12890,3,0)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0</v>
      </c>
      <c r="D435" s="74">
        <f>VLOOKUP(B435,'[1]por deptos 2011-2017'!$BD$12354:$BF$12890,3,0)</f>
        <v>0</v>
      </c>
      <c r="E435" s="67" t="str">
        <f t="shared" si="144"/>
        <v/>
      </c>
      <c r="F435" s="67" t="str">
        <f t="shared" si="145"/>
        <v/>
      </c>
      <c r="G435" s="49" t="str">
        <f t="shared" si="146"/>
        <v>0</v>
      </c>
      <c r="H435" s="63" t="str">
        <f t="shared" si="147"/>
        <v/>
      </c>
    </row>
    <row r="436" spans="2:8" x14ac:dyDescent="0.2">
      <c r="B436" s="58" t="s">
        <v>395</v>
      </c>
      <c r="C436" s="74">
        <v>0</v>
      </c>
      <c r="D436" s="74">
        <f>VLOOKUP(B436,'[1]por deptos 2011-2017'!$BD$12354:$BF$12890,3,0)</f>
        <v>0</v>
      </c>
      <c r="E436" s="67" t="str">
        <f t="shared" si="144"/>
        <v/>
      </c>
      <c r="F436" s="67" t="str">
        <f t="shared" si="145"/>
        <v/>
      </c>
      <c r="G436" s="49" t="str">
        <f t="shared" si="146"/>
        <v>0</v>
      </c>
      <c r="H436" s="63" t="str">
        <f t="shared" si="147"/>
        <v/>
      </c>
    </row>
    <row r="437" spans="2:8" x14ac:dyDescent="0.2">
      <c r="B437" s="58" t="s">
        <v>109</v>
      </c>
      <c r="C437" s="74">
        <v>15</v>
      </c>
      <c r="D437" s="74">
        <f>VLOOKUP(B437,'[1]por deptos 2011-2017'!$BD$12354:$BF$12890,3,0)</f>
        <v>15</v>
      </c>
      <c r="E437" s="67">
        <f t="shared" si="144"/>
        <v>2.1929824561403508E-2</v>
      </c>
      <c r="F437" s="67">
        <f t="shared" si="145"/>
        <v>3.0241935483870969E-2</v>
      </c>
      <c r="G437" s="49">
        <f t="shared" si="146"/>
        <v>0</v>
      </c>
      <c r="H437" s="63">
        <f t="shared" si="147"/>
        <v>0</v>
      </c>
    </row>
    <row r="438" spans="2:8" x14ac:dyDescent="0.2">
      <c r="B438" s="58" t="s">
        <v>282</v>
      </c>
      <c r="C438" s="74">
        <v>0</v>
      </c>
      <c r="D438" s="74">
        <f>VLOOKUP(B438,'[1]por deptos 2011-2017'!$BD$12354:$BF$12890,3,0)</f>
        <v>0</v>
      </c>
      <c r="E438" s="67" t="str">
        <f t="shared" si="144"/>
        <v/>
      </c>
      <c r="F438" s="67" t="str">
        <f t="shared" si="145"/>
        <v/>
      </c>
      <c r="G438" s="49" t="str">
        <f t="shared" si="146"/>
        <v>0</v>
      </c>
      <c r="H438" s="63" t="str">
        <f t="shared" si="147"/>
        <v/>
      </c>
    </row>
    <row r="439" spans="2:8" x14ac:dyDescent="0.2">
      <c r="B439" s="58" t="s">
        <v>108</v>
      </c>
      <c r="C439" s="74">
        <v>0</v>
      </c>
      <c r="D439" s="74">
        <f>VLOOKUP(B439,'[1]por deptos 2011-2017'!$BD$12354:$BF$12890,3,0)</f>
        <v>0</v>
      </c>
      <c r="E439" s="67" t="str">
        <f t="shared" si="144"/>
        <v/>
      </c>
      <c r="F439" s="67" t="str">
        <f t="shared" si="145"/>
        <v/>
      </c>
      <c r="G439" s="49" t="str">
        <f t="shared" si="146"/>
        <v>0</v>
      </c>
      <c r="H439" s="63" t="str">
        <f t="shared" si="147"/>
        <v/>
      </c>
    </row>
    <row r="440" spans="2:8" x14ac:dyDescent="0.2">
      <c r="B440" s="58" t="s">
        <v>347</v>
      </c>
      <c r="C440" s="74">
        <v>1</v>
      </c>
      <c r="D440" s="74">
        <f>VLOOKUP(B440,'[1]por deptos 2011-2017'!$BD$12354:$BF$12890,3,0)</f>
        <v>0</v>
      </c>
      <c r="E440" s="67">
        <f t="shared" si="144"/>
        <v>1.4619883040935672E-3</v>
      </c>
      <c r="F440" s="67" t="str">
        <f t="shared" si="145"/>
        <v/>
      </c>
      <c r="G440" s="49" t="str">
        <f t="shared" si="146"/>
        <v>0</v>
      </c>
      <c r="H440" s="63">
        <f t="shared" si="147"/>
        <v>0</v>
      </c>
    </row>
    <row r="441" spans="2:8" x14ac:dyDescent="0.2">
      <c r="B441" s="58" t="s">
        <v>118</v>
      </c>
      <c r="C441" s="74">
        <v>0</v>
      </c>
      <c r="D441" s="74">
        <f>VLOOKUP(B441,'[1]por deptos 2011-2017'!$BD$12354:$BF$12890,3,0)</f>
        <v>0</v>
      </c>
      <c r="E441" s="67" t="str">
        <f t="shared" si="144"/>
        <v/>
      </c>
      <c r="F441" s="67" t="str">
        <f t="shared" si="145"/>
        <v/>
      </c>
      <c r="G441" s="49" t="str">
        <f t="shared" si="146"/>
        <v>0</v>
      </c>
      <c r="H441" s="63" t="str">
        <f t="shared" si="147"/>
        <v/>
      </c>
    </row>
    <row r="442" spans="2:8" x14ac:dyDescent="0.2">
      <c r="B442" s="58" t="s">
        <v>105</v>
      </c>
      <c r="C442" s="74">
        <v>0</v>
      </c>
      <c r="D442" s="74">
        <f>VLOOKUP(B442,'[1]por deptos 2011-2017'!$BD$12354:$BF$12890,3,0)</f>
        <v>0</v>
      </c>
      <c r="E442" s="67" t="str">
        <f t="shared" si="144"/>
        <v/>
      </c>
      <c r="F442" s="67" t="str">
        <f t="shared" si="145"/>
        <v/>
      </c>
      <c r="G442" s="49" t="str">
        <f t="shared" si="146"/>
        <v>0</v>
      </c>
      <c r="H442" s="63" t="str">
        <f t="shared" si="147"/>
        <v/>
      </c>
    </row>
    <row r="443" spans="2:8" x14ac:dyDescent="0.2">
      <c r="B443" s="58" t="s">
        <v>283</v>
      </c>
      <c r="C443" s="74">
        <v>36</v>
      </c>
      <c r="D443" s="74">
        <f>VLOOKUP(B443,'[1]por deptos 2011-2017'!$BD$12354:$BF$12890,3,0)</f>
        <v>45</v>
      </c>
      <c r="E443" s="67">
        <f t="shared" si="144"/>
        <v>5.2631578947368418E-2</v>
      </c>
      <c r="F443" s="67">
        <f t="shared" si="145"/>
        <v>9.0725806451612906E-2</v>
      </c>
      <c r="G443" s="49">
        <f t="shared" si="146"/>
        <v>0.25</v>
      </c>
      <c r="H443" s="63">
        <f t="shared" si="147"/>
        <v>1.3157894736842105E-2</v>
      </c>
    </row>
    <row r="444" spans="2:8" x14ac:dyDescent="0.2">
      <c r="B444" s="58" t="s">
        <v>513</v>
      </c>
      <c r="C444" s="74">
        <v>0</v>
      </c>
      <c r="D444" s="74">
        <f>VLOOKUP(B444,'[1]por deptos 2011-2017'!$BD$12354:$BF$12890,3,0)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0</v>
      </c>
      <c r="D445" s="74">
        <f>VLOOKUP(B445,'[1]por deptos 2011-2017'!$BD$12354:$BF$12890,3,0)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2011-2017'!$BD$12354:$BF$12890,3,0)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2011-2017'!$BD$12354:$BF$12890,3,0)</f>
        <v>0</v>
      </c>
      <c r="E447" s="67" t="str">
        <f t="shared" si="144"/>
        <v/>
      </c>
      <c r="F447" s="67" t="str">
        <f t="shared" si="145"/>
        <v/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0</v>
      </c>
      <c r="D448" s="74">
        <f>VLOOKUP(B448,'[1]por deptos 2011-2017'!$BD$12354:$BF$12890,3,0)</f>
        <v>0</v>
      </c>
      <c r="E448" s="67" t="str">
        <f t="shared" si="144"/>
        <v/>
      </c>
      <c r="F448" s="67" t="str">
        <f t="shared" si="145"/>
        <v/>
      </c>
      <c r="G448" s="49" t="str">
        <f t="shared" si="146"/>
        <v>0</v>
      </c>
      <c r="H448" s="63" t="str">
        <f t="shared" si="147"/>
        <v/>
      </c>
    </row>
    <row r="449" spans="2:8" x14ac:dyDescent="0.2">
      <c r="B449" s="58" t="s">
        <v>113</v>
      </c>
      <c r="C449" s="74">
        <v>0</v>
      </c>
      <c r="D449" s="74">
        <f>VLOOKUP(B449,'[1]por deptos 2011-2017'!$BD$12354:$BF$12890,3,0)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2011-2017'!$BD$12354:$BF$12890,3,0)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5</v>
      </c>
      <c r="D451" s="74">
        <f>VLOOKUP(B451,'[1]por deptos 2011-2017'!$BD$12354:$BF$12890,3,0)</f>
        <v>11</v>
      </c>
      <c r="E451" s="67">
        <f t="shared" si="144"/>
        <v>7.3099415204678359E-3</v>
      </c>
      <c r="F451" s="67">
        <f t="shared" si="145"/>
        <v>2.2177419354838711E-2</v>
      </c>
      <c r="G451" s="49">
        <f t="shared" si="146"/>
        <v>1.2</v>
      </c>
      <c r="H451" s="63">
        <f t="shared" si="147"/>
        <v>8.771929824561403E-3</v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2011-2017'!$BD$12354:$BF$12890,3,0)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0</v>
      </c>
      <c r="D453" s="74">
        <f>VLOOKUP(B453,'[1]por deptos 2011-2017'!$BD$12354:$BF$12890,3,0)</f>
        <v>0</v>
      </c>
      <c r="E453" s="67" t="str">
        <f t="shared" si="144"/>
        <v/>
      </c>
      <c r="F453" s="67" t="str">
        <f t="shared" si="145"/>
        <v/>
      </c>
      <c r="G453" s="49" t="str">
        <f t="shared" si="146"/>
        <v>0</v>
      </c>
      <c r="H453" s="63" t="str">
        <f t="shared" si="147"/>
        <v/>
      </c>
    </row>
    <row r="454" spans="2:8" x14ac:dyDescent="0.2">
      <c r="B454" s="58" t="s">
        <v>286</v>
      </c>
      <c r="C454" s="74">
        <v>0</v>
      </c>
      <c r="D454" s="74">
        <f>VLOOKUP(B454,'[1]por deptos 2011-2017'!$BD$12354:$BF$12890,3,0)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0</v>
      </c>
      <c r="D455" s="74">
        <f>VLOOKUP(B455,'[1]por deptos 2011-2017'!$BD$12354:$BF$12890,3,0)</f>
        <v>5</v>
      </c>
      <c r="E455" s="67" t="str">
        <f t="shared" si="144"/>
        <v/>
      </c>
      <c r="F455" s="67">
        <f t="shared" si="145"/>
        <v>1.0080645161290322E-2</v>
      </c>
      <c r="G455" s="49" t="str">
        <f t="shared" si="146"/>
        <v>0</v>
      </c>
      <c r="H455" s="63" t="str">
        <f t="shared" si="147"/>
        <v/>
      </c>
    </row>
    <row r="456" spans="2:8" x14ac:dyDescent="0.2">
      <c r="B456" s="58" t="s">
        <v>287</v>
      </c>
      <c r="C456" s="74">
        <v>3</v>
      </c>
      <c r="D456" s="74">
        <f>VLOOKUP(B456,'[1]por deptos 2011-2017'!$BD$12354:$BF$12890,3,0)</f>
        <v>1</v>
      </c>
      <c r="E456" s="67">
        <f t="shared" si="144"/>
        <v>4.3859649122807015E-3</v>
      </c>
      <c r="F456" s="67">
        <f t="shared" si="145"/>
        <v>2.0161290322580645E-3</v>
      </c>
      <c r="G456" s="49">
        <f t="shared" si="146"/>
        <v>-0.66666666666666663</v>
      </c>
      <c r="H456" s="63">
        <f t="shared" si="147"/>
        <v>-2.9239766081871343E-3</v>
      </c>
    </row>
    <row r="457" spans="2:8" x14ac:dyDescent="0.2">
      <c r="B457" s="58" t="s">
        <v>288</v>
      </c>
      <c r="C457" s="74">
        <v>0</v>
      </c>
      <c r="D457" s="74">
        <f>VLOOKUP(B457,'[1]por deptos 2011-2017'!$BD$12354:$BF$12890,3,0)</f>
        <v>0</v>
      </c>
      <c r="E457" s="67" t="str">
        <f t="shared" si="144"/>
        <v/>
      </c>
      <c r="F457" s="67" t="str">
        <f t="shared" si="145"/>
        <v/>
      </c>
      <c r="G457" s="49" t="str">
        <f t="shared" si="146"/>
        <v>0</v>
      </c>
      <c r="H457" s="63" t="str">
        <f t="shared" si="147"/>
        <v/>
      </c>
    </row>
    <row r="458" spans="2:8" x14ac:dyDescent="0.2">
      <c r="B458" s="58" t="s">
        <v>289</v>
      </c>
      <c r="C458" s="74">
        <v>0</v>
      </c>
      <c r="D458" s="74">
        <f>VLOOKUP(B458,'[1]por deptos 2011-2017'!$BD$12354:$BF$12890,3,0)</f>
        <v>5</v>
      </c>
      <c r="E458" s="67" t="str">
        <f t="shared" si="144"/>
        <v/>
      </c>
      <c r="F458" s="67">
        <f t="shared" si="145"/>
        <v>1.0080645161290322E-2</v>
      </c>
      <c r="G458" s="49" t="str">
        <f t="shared" si="146"/>
        <v>0</v>
      </c>
      <c r="H458" s="63" t="str">
        <f t="shared" si="147"/>
        <v/>
      </c>
    </row>
    <row r="459" spans="2:8" x14ac:dyDescent="0.2">
      <c r="B459" s="58" t="s">
        <v>104</v>
      </c>
      <c r="C459" s="74">
        <v>0</v>
      </c>
      <c r="D459" s="74">
        <f>VLOOKUP(B459,'[1]por deptos 2011-2017'!$BD$12354:$BF$12890,3,0)</f>
        <v>0</v>
      </c>
      <c r="E459" s="67" t="str">
        <f t="shared" si="144"/>
        <v/>
      </c>
      <c r="F459" s="67" t="str">
        <f t="shared" si="145"/>
        <v/>
      </c>
      <c r="G459" s="49" t="str">
        <f t="shared" si="146"/>
        <v>0</v>
      </c>
      <c r="H459" s="63" t="str">
        <f t="shared" si="147"/>
        <v/>
      </c>
    </row>
    <row r="460" spans="2:8" x14ac:dyDescent="0.2">
      <c r="B460" s="58" t="s">
        <v>290</v>
      </c>
      <c r="C460" s="74">
        <v>0</v>
      </c>
      <c r="D460" s="74">
        <f>VLOOKUP(B460,'[1]por deptos 2011-2017'!$BD$12354:$BF$12890,3,0)</f>
        <v>0</v>
      </c>
      <c r="E460" s="67" t="str">
        <f t="shared" si="144"/>
        <v/>
      </c>
      <c r="F460" s="67" t="str">
        <f t="shared" si="145"/>
        <v/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4</v>
      </c>
      <c r="D461" s="74">
        <f>VLOOKUP(B461,'[1]por deptos 2011-2017'!$BD$12354:$BF$12890,3,0)</f>
        <v>2</v>
      </c>
      <c r="E461" s="67">
        <f t="shared" si="144"/>
        <v>5.8479532163742687E-3</v>
      </c>
      <c r="F461" s="67">
        <f t="shared" si="145"/>
        <v>4.0322580645161289E-3</v>
      </c>
      <c r="G461" s="49">
        <f t="shared" si="146"/>
        <v>-0.5</v>
      </c>
      <c r="H461" s="63">
        <f t="shared" si="147"/>
        <v>-2.9239766081871343E-3</v>
      </c>
    </row>
    <row r="462" spans="2:8" x14ac:dyDescent="0.2">
      <c r="B462" s="58" t="s">
        <v>516</v>
      </c>
      <c r="C462" s="74">
        <v>3</v>
      </c>
      <c r="D462" s="74">
        <f>VLOOKUP(B462,'[1]por deptos 2011-2017'!$BD$12354:$BF$12890,3,0)</f>
        <v>1</v>
      </c>
      <c r="E462" s="67">
        <f t="shared" si="144"/>
        <v>4.3859649122807015E-3</v>
      </c>
      <c r="F462" s="67">
        <f t="shared" si="145"/>
        <v>2.0161290322580645E-3</v>
      </c>
      <c r="G462" s="49">
        <f t="shared" si="146"/>
        <v>-0.66666666666666663</v>
      </c>
      <c r="H462" s="63">
        <f t="shared" si="147"/>
        <v>-2.9239766081871343E-3</v>
      </c>
    </row>
    <row r="463" spans="2:8" x14ac:dyDescent="0.2">
      <c r="B463" s="58" t="s">
        <v>292</v>
      </c>
      <c r="C463" s="74">
        <v>0</v>
      </c>
      <c r="D463" s="74">
        <f>VLOOKUP(B463,'[1]por deptos 2011-2017'!$BD$12354:$BF$12890,3,0)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0</v>
      </c>
      <c r="D464" s="74">
        <f>VLOOKUP(B464,'[1]por deptos 2011-2017'!$BD$12354:$BF$12890,3,0)</f>
        <v>0</v>
      </c>
      <c r="E464" s="67" t="str">
        <f t="shared" si="144"/>
        <v/>
      </c>
      <c r="F464" s="67" t="str">
        <f t="shared" si="145"/>
        <v/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0</v>
      </c>
      <c r="D465" s="74">
        <f>VLOOKUP(B465,'[1]por deptos 2011-2017'!$BD$12354:$BF$12890,3,0)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2011-2017'!$BD$12354:$BF$12890,3,0)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0</v>
      </c>
      <c r="D467" s="74">
        <f>VLOOKUP(B467,'[1]por deptos 2011-2017'!$BD$12354:$BF$12890,3,0)</f>
        <v>0</v>
      </c>
      <c r="E467" s="67" t="str">
        <f t="shared" si="144"/>
        <v/>
      </c>
      <c r="F467" s="67" t="str">
        <f t="shared" si="145"/>
        <v/>
      </c>
      <c r="G467" s="49" t="str">
        <f t="shared" si="146"/>
        <v>0</v>
      </c>
      <c r="H467" s="63" t="str">
        <f t="shared" si="147"/>
        <v/>
      </c>
    </row>
    <row r="468" spans="2:8" x14ac:dyDescent="0.2">
      <c r="B468" s="58" t="s">
        <v>128</v>
      </c>
      <c r="C468" s="74">
        <v>0</v>
      </c>
      <c r="D468" s="74">
        <f>VLOOKUP(B468,'[1]por deptos 2011-2017'!$BD$12354:$BF$12890,3,0)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0</v>
      </c>
      <c r="D469" s="74">
        <f>VLOOKUP(B469,'[1]por deptos 2011-2017'!$BD$12354:$BF$12890,3,0)</f>
        <v>5</v>
      </c>
      <c r="E469" s="67" t="str">
        <f t="shared" si="144"/>
        <v/>
      </c>
      <c r="F469" s="67">
        <f t="shared" si="145"/>
        <v>1.0080645161290322E-2</v>
      </c>
      <c r="G469" s="49" t="str">
        <f t="shared" si="146"/>
        <v>0</v>
      </c>
      <c r="H469" s="63" t="str">
        <f t="shared" si="147"/>
        <v/>
      </c>
    </row>
    <row r="470" spans="2:8" x14ac:dyDescent="0.2">
      <c r="B470" s="58" t="s">
        <v>297</v>
      </c>
      <c r="C470" s="74">
        <v>0</v>
      </c>
      <c r="D470" s="74">
        <f>VLOOKUP(B470,'[1]por deptos 2011-2017'!$BD$12354:$BF$12890,3,0)</f>
        <v>0</v>
      </c>
      <c r="E470" s="67" t="str">
        <f t="shared" si="144"/>
        <v/>
      </c>
      <c r="F470" s="67" t="str">
        <f t="shared" si="145"/>
        <v/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2011-2017'!$BD$12354:$BF$12890,3,0)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4</v>
      </c>
      <c r="D472" s="74">
        <f>VLOOKUP(B472,'[1]por deptos 2011-2017'!$BD$12354:$BF$12890,3,0)</f>
        <v>0</v>
      </c>
      <c r="E472" s="67">
        <f t="shared" si="144"/>
        <v>5.8479532163742687E-3</v>
      </c>
      <c r="F472" s="67" t="str">
        <f t="shared" si="145"/>
        <v/>
      </c>
      <c r="G472" s="49" t="str">
        <f t="shared" si="146"/>
        <v>0</v>
      </c>
      <c r="H472" s="63">
        <f t="shared" si="147"/>
        <v>0</v>
      </c>
    </row>
    <row r="473" spans="2:8" x14ac:dyDescent="0.2">
      <c r="B473" s="58" t="s">
        <v>299</v>
      </c>
      <c r="C473" s="74">
        <v>0</v>
      </c>
      <c r="D473" s="74">
        <f>VLOOKUP(B473,'[1]por deptos 2011-2017'!$BD$12354:$BF$12890,3,0)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2011-2017'!$BD$12354:$BF$12890,3,0)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2011-2017'!$BD$12354:$BF$12890,3,0)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2011-2017'!$BD$12354:$BF$12890,3,0)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2011-2017'!$BD$12354:$BF$12890,3,0)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2011-2017'!$BD$12354:$BF$12890,3,0)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2011-2017'!$BD$12354:$BF$12890,3,0)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0</v>
      </c>
      <c r="D480" s="74">
        <f>VLOOKUP(B480,'[1]por deptos 2011-2017'!$BD$12354:$BF$12890,3,0)</f>
        <v>0</v>
      </c>
      <c r="E480" s="67" t="str">
        <f t="shared" si="164"/>
        <v/>
      </c>
      <c r="F480" s="67" t="str">
        <f t="shared" si="165"/>
        <v/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0</v>
      </c>
      <c r="D481" s="74">
        <f>VLOOKUP(B481,'[1]por deptos 2011-2017'!$BD$12354:$BF$12890,3,0)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0</v>
      </c>
      <c r="D482" s="74">
        <f>VLOOKUP(B482,'[1]por deptos 2011-2017'!$BD$12354:$BF$12890,3,0)</f>
        <v>0</v>
      </c>
      <c r="E482" s="67" t="str">
        <f t="shared" si="164"/>
        <v/>
      </c>
      <c r="F482" s="67" t="str">
        <f t="shared" si="165"/>
        <v/>
      </c>
      <c r="G482" s="49" t="str">
        <f t="shared" si="166"/>
        <v>0</v>
      </c>
      <c r="H482" s="63" t="str">
        <f t="shared" si="167"/>
        <v/>
      </c>
    </row>
    <row r="483" spans="2:8" x14ac:dyDescent="0.2">
      <c r="B483" s="58" t="s">
        <v>124</v>
      </c>
      <c r="C483" s="74">
        <v>0</v>
      </c>
      <c r="D483" s="74">
        <f>VLOOKUP(B483,'[1]por deptos 2011-2017'!$BD$12354:$BF$12890,3,0)</f>
        <v>0</v>
      </c>
      <c r="E483" s="67" t="str">
        <f t="shared" si="164"/>
        <v/>
      </c>
      <c r="F483" s="67" t="str">
        <f t="shared" si="165"/>
        <v/>
      </c>
      <c r="G483" s="49" t="str">
        <f t="shared" si="166"/>
        <v>0</v>
      </c>
      <c r="H483" s="63" t="str">
        <f t="shared" si="167"/>
        <v/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2011-2017'!$BD$12354:$BF$12890,3,0)</f>
        <v>0</v>
      </c>
      <c r="E484" s="67" t="str">
        <f t="shared" si="164"/>
        <v/>
      </c>
      <c r="F484" s="67" t="str">
        <f t="shared" si="165"/>
        <v/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2011-2017'!$BD$12354:$BF$12890,3,0)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2011-2017'!$BD$12354:$BF$12890,3,0)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1</v>
      </c>
      <c r="D487" s="74">
        <f>VLOOKUP(B487,'[1]por deptos 2011-2017'!$BD$12354:$BF$12890,3,0)</f>
        <v>0</v>
      </c>
      <c r="E487" s="67">
        <f t="shared" si="164"/>
        <v>1.4619883040935672E-3</v>
      </c>
      <c r="F487" s="67" t="str">
        <f t="shared" si="165"/>
        <v/>
      </c>
      <c r="G487" s="49" t="str">
        <f t="shared" si="166"/>
        <v>0</v>
      </c>
      <c r="H487" s="63">
        <f t="shared" si="167"/>
        <v>0</v>
      </c>
    </row>
    <row r="488" spans="2:8" x14ac:dyDescent="0.2">
      <c r="B488" s="58" t="s">
        <v>119</v>
      </c>
      <c r="C488" s="74">
        <v>0</v>
      </c>
      <c r="D488" s="74">
        <f>VLOOKUP(B488,'[1]por deptos 2011-2017'!$BD$12354:$BF$12890,3,0)</f>
        <v>0</v>
      </c>
      <c r="E488" s="67" t="str">
        <f t="shared" si="164"/>
        <v/>
      </c>
      <c r="F488" s="67" t="str">
        <f t="shared" si="165"/>
        <v/>
      </c>
      <c r="G488" s="49" t="str">
        <f t="shared" si="166"/>
        <v>0</v>
      </c>
      <c r="H488" s="63" t="str">
        <f t="shared" si="167"/>
        <v/>
      </c>
    </row>
    <row r="489" spans="2:8" x14ac:dyDescent="0.2">
      <c r="B489" s="58" t="s">
        <v>519</v>
      </c>
      <c r="C489" s="74">
        <v>0</v>
      </c>
      <c r="D489" s="74">
        <f>VLOOKUP(B489,'[1]por deptos 2011-2017'!$BD$12354:$BF$12890,3,0)</f>
        <v>0</v>
      </c>
      <c r="E489" s="67" t="str">
        <f t="shared" si="164"/>
        <v/>
      </c>
      <c r="F489" s="67" t="str">
        <f t="shared" si="165"/>
        <v/>
      </c>
      <c r="G489" s="49" t="str">
        <f t="shared" si="166"/>
        <v>0</v>
      </c>
      <c r="H489" s="63" t="str">
        <f t="shared" si="167"/>
        <v/>
      </c>
    </row>
    <row r="490" spans="2:8" x14ac:dyDescent="0.2">
      <c r="B490" s="58" t="s">
        <v>308</v>
      </c>
      <c r="C490" s="74">
        <v>0</v>
      </c>
      <c r="D490" s="74">
        <f>VLOOKUP(B490,'[1]por deptos 2011-2017'!$BD$12354:$BF$12890,3,0)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2011-2017'!$BD$12354:$BF$12890,3,0)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2011-2017'!$BD$12354:$BF$12890,3,0)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2011-2017'!$BD$12354:$BF$12890,3,0)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2011-2017'!$BD$12354:$BF$12890,3,0)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2011-2017'!$BD$12354:$BF$12890,3,0)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2011-2017'!$BD$12354:$BF$12890,3,0)</f>
        <v>0</v>
      </c>
      <c r="E496" s="67" t="str">
        <f t="shared" si="164"/>
        <v/>
      </c>
      <c r="F496" s="67" t="str">
        <f t="shared" si="165"/>
        <v/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2011-2017'!$BD$12354:$BF$12890,3,0)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2011-2017'!$BD$12354:$BF$12890,3,0)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2011-2017'!$BD$12354:$BF$12890,3,0)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2011-2017'!$BD$12354:$BF$12890,3,0)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0</v>
      </c>
      <c r="D501" s="74">
        <f>VLOOKUP(B501,'[1]por deptos 2011-2017'!$BD$12354:$BF$12890,3,0)</f>
        <v>0</v>
      </c>
      <c r="E501" s="67" t="str">
        <f t="shared" si="164"/>
        <v/>
      </c>
      <c r="F501" s="67" t="str">
        <f t="shared" si="165"/>
        <v/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0</v>
      </c>
      <c r="D502" s="74">
        <f>VLOOKUP(B502,'[1]por deptos 2011-2017'!$BD$12354:$BF$12890,3,0)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2011-2017'!$BD$12354:$BF$12890,3,0)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0</v>
      </c>
      <c r="D504" s="74">
        <f>VLOOKUP(B504,'[1]por deptos 2011-2017'!$BD$12354:$BF$12890,3,0)</f>
        <v>0</v>
      </c>
      <c r="E504" s="67" t="str">
        <f t="shared" si="164"/>
        <v/>
      </c>
      <c r="F504" s="67" t="str">
        <f t="shared" si="165"/>
        <v/>
      </c>
      <c r="G504" s="49" t="str">
        <f t="shared" si="166"/>
        <v>0</v>
      </c>
      <c r="H504" s="63" t="str">
        <f t="shared" si="167"/>
        <v/>
      </c>
    </row>
    <row r="505" spans="1:9" x14ac:dyDescent="0.2">
      <c r="B505" s="58" t="s">
        <v>522</v>
      </c>
      <c r="C505" s="74">
        <v>0</v>
      </c>
      <c r="D505" s="74">
        <f>VLOOKUP(B505,'[1]por deptos 2011-2017'!$BD$12354:$BF$12890,3,0)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1</v>
      </c>
      <c r="D506" s="74">
        <f>VLOOKUP(B506,'[1]por deptos 2011-2017'!$BD$12354:$BF$12890,3,0)</f>
        <v>0</v>
      </c>
      <c r="E506" s="67">
        <f t="shared" ref="E506" si="168">+IF(C506=0,"",C506/C$333)</f>
        <v>1.4619883040935672E-3</v>
      </c>
      <c r="F506" s="67" t="str">
        <f t="shared" ref="F506" si="169">+IF(D506=0,"",D506/D$333)</f>
        <v/>
      </c>
      <c r="G506" s="49" t="str">
        <f t="shared" ref="G506" si="170">+IF(OR(AND(D506=0),(C506=0)),"0",((D506-C506)/C506))</f>
        <v>0</v>
      </c>
      <c r="H506" s="63">
        <f t="shared" ref="H506" si="171">+IF(OR(AND(E506=""),(G506="")),"",E506*G506)</f>
        <v>0</v>
      </c>
      <c r="I506" s="2"/>
    </row>
    <row r="507" spans="1:9" x14ac:dyDescent="0.2">
      <c r="B507" s="58" t="s">
        <v>137</v>
      </c>
      <c r="C507" s="74">
        <v>0</v>
      </c>
      <c r="D507" s="74">
        <f>VLOOKUP(B507,'[1]por deptos 2011-2017'!$BD$12354:$BF$12890,3,0)</f>
        <v>0</v>
      </c>
      <c r="E507" s="67" t="str">
        <f t="shared" ref="E507:E532" si="172">+IF(C507=0,"",C507/C$333)</f>
        <v/>
      </c>
      <c r="F507" s="67" t="str">
        <f t="shared" ref="F507:F532" si="173">+IF(D507=0,"",D507/D$333)</f>
        <v/>
      </c>
      <c r="G507" s="49" t="str">
        <f t="shared" si="166"/>
        <v>0</v>
      </c>
      <c r="H507" s="63" t="str">
        <f t="shared" si="167"/>
        <v/>
      </c>
    </row>
    <row r="508" spans="1:9" x14ac:dyDescent="0.2">
      <c r="B508" s="58" t="s">
        <v>523</v>
      </c>
      <c r="C508" s="74">
        <v>0</v>
      </c>
      <c r="D508" s="74">
        <f>VLOOKUP(B508,'[1]por deptos 2011-2017'!$BD$12354:$BF$12890,3,0)</f>
        <v>0</v>
      </c>
      <c r="E508" s="67" t="str">
        <f t="shared" si="172"/>
        <v/>
      </c>
      <c r="F508" s="67" t="str">
        <f t="shared" si="173"/>
        <v/>
      </c>
      <c r="G508" s="49" t="str">
        <f t="shared" si="166"/>
        <v>0</v>
      </c>
      <c r="H508" s="63" t="str">
        <f t="shared" si="167"/>
        <v/>
      </c>
    </row>
    <row r="509" spans="1:9" x14ac:dyDescent="0.2">
      <c r="B509" s="58" t="s">
        <v>135</v>
      </c>
      <c r="C509" s="74">
        <v>0</v>
      </c>
      <c r="D509" s="74">
        <f>VLOOKUP(B509,'[1]por deptos 2011-2017'!$BD$12354:$BF$12890,3,0)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3</v>
      </c>
      <c r="D510" s="74">
        <f>VLOOKUP(B510,'[1]por deptos 2011-2017'!$BD$12354:$BF$12890,3,0)</f>
        <v>2</v>
      </c>
      <c r="E510" s="67">
        <f t="shared" si="172"/>
        <v>4.3859649122807015E-3</v>
      </c>
      <c r="F510" s="67">
        <f t="shared" si="173"/>
        <v>4.0322580645161289E-3</v>
      </c>
      <c r="G510" s="49">
        <f t="shared" si="166"/>
        <v>-0.33333333333333331</v>
      </c>
      <c r="H510" s="63">
        <f t="shared" si="167"/>
        <v>-1.4619883040935672E-3</v>
      </c>
    </row>
    <row r="511" spans="1:9" x14ac:dyDescent="0.2">
      <c r="B511" s="58" t="s">
        <v>349</v>
      </c>
      <c r="C511" s="74">
        <v>4</v>
      </c>
      <c r="D511" s="74">
        <f>VLOOKUP(B511,'[1]por deptos 2011-2017'!$BD$12354:$BF$12890,3,0)</f>
        <v>0</v>
      </c>
      <c r="E511" s="67">
        <f t="shared" si="172"/>
        <v>5.8479532163742687E-3</v>
      </c>
      <c r="F511" s="67" t="str">
        <f t="shared" si="173"/>
        <v/>
      </c>
      <c r="G511" s="49" t="str">
        <f t="shared" si="166"/>
        <v>0</v>
      </c>
      <c r="H511" s="63">
        <f t="shared" si="167"/>
        <v>0</v>
      </c>
    </row>
    <row r="512" spans="1:9" x14ac:dyDescent="0.2">
      <c r="B512" s="58" t="s">
        <v>524</v>
      </c>
      <c r="C512" s="74">
        <v>0</v>
      </c>
      <c r="D512" s="74">
        <f>VLOOKUP(B512,'[1]por deptos 2011-2017'!$BD$12354:$BF$12890,3,0)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2011-2017'!$BD$12354:$BF$12890,3,0)</f>
        <v>1</v>
      </c>
      <c r="E513" s="67" t="str">
        <f t="shared" si="172"/>
        <v/>
      </c>
      <c r="F513" s="67">
        <f t="shared" si="173"/>
        <v>2.0161290322580645E-3</v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0</v>
      </c>
      <c r="D514" s="74">
        <f>VLOOKUP(B514,'[1]por deptos 2011-2017'!$BD$12354:$BF$12890,3,0)</f>
        <v>0</v>
      </c>
      <c r="E514" s="67" t="str">
        <f t="shared" si="172"/>
        <v/>
      </c>
      <c r="F514" s="67" t="str">
        <f t="shared" si="173"/>
        <v/>
      </c>
      <c r="G514" s="49" t="str">
        <f t="shared" si="166"/>
        <v>0</v>
      </c>
      <c r="H514" s="63" t="str">
        <f t="shared" si="167"/>
        <v/>
      </c>
    </row>
    <row r="515" spans="2:8" x14ac:dyDescent="0.2">
      <c r="B515" s="58" t="s">
        <v>143</v>
      </c>
      <c r="C515" s="74">
        <v>0</v>
      </c>
      <c r="D515" s="74">
        <f>VLOOKUP(B515,'[1]por deptos 2011-2017'!$BD$12354:$BF$12890,3,0)</f>
        <v>0</v>
      </c>
      <c r="E515" s="67" t="str">
        <f t="shared" si="172"/>
        <v/>
      </c>
      <c r="F515" s="67" t="str">
        <f t="shared" si="173"/>
        <v/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2011-2017'!$BD$12354:$BF$12890,3,0)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2011-2017'!$BD$12354:$BF$12890,3,0)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2011-2017'!$BD$12354:$BF$12890,3,0)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2011-2017'!$BD$12354:$BF$12890,3,0)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0</v>
      </c>
      <c r="D520" s="74">
        <f>VLOOKUP(B520,'[1]por deptos 2011-2017'!$BD$12354:$BF$12890,3,0)</f>
        <v>0</v>
      </c>
      <c r="E520" s="67" t="str">
        <f t="shared" si="172"/>
        <v/>
      </c>
      <c r="F520" s="67" t="str">
        <f t="shared" si="173"/>
        <v/>
      </c>
      <c r="G520" s="49" t="str">
        <f t="shared" si="166"/>
        <v>0</v>
      </c>
      <c r="H520" s="63" t="str">
        <f t="shared" si="167"/>
        <v/>
      </c>
    </row>
    <row r="521" spans="2:8" x14ac:dyDescent="0.2">
      <c r="B521" s="58" t="s">
        <v>318</v>
      </c>
      <c r="C521" s="74">
        <v>21</v>
      </c>
      <c r="D521" s="74">
        <f>VLOOKUP(B521,'[1]por deptos 2011-2017'!$BD$12354:$BF$12890,3,0)</f>
        <v>0</v>
      </c>
      <c r="E521" s="67">
        <f t="shared" si="172"/>
        <v>3.0701754385964911E-2</v>
      </c>
      <c r="F521" s="67" t="str">
        <f t="shared" si="173"/>
        <v/>
      </c>
      <c r="G521" s="49" t="str">
        <f t="shared" si="166"/>
        <v>0</v>
      </c>
      <c r="H521" s="63">
        <f t="shared" si="167"/>
        <v>0</v>
      </c>
    </row>
    <row r="522" spans="2:8" x14ac:dyDescent="0.2">
      <c r="B522" s="58" t="s">
        <v>319</v>
      </c>
      <c r="C522" s="74">
        <v>4</v>
      </c>
      <c r="D522" s="74">
        <f>VLOOKUP(B522,'[1]por deptos 2011-2017'!$BD$12354:$BF$12890,3,0)</f>
        <v>1</v>
      </c>
      <c r="E522" s="67">
        <f t="shared" si="172"/>
        <v>5.8479532163742687E-3</v>
      </c>
      <c r="F522" s="67">
        <f t="shared" si="173"/>
        <v>2.0161290322580645E-3</v>
      </c>
      <c r="G522" s="49">
        <f t="shared" si="166"/>
        <v>-0.75</v>
      </c>
      <c r="H522" s="63">
        <f t="shared" si="167"/>
        <v>-4.3859649122807015E-3</v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2011-2017'!$BD$12354:$BF$12890,3,0)</f>
        <v>0</v>
      </c>
      <c r="E523" s="67" t="str">
        <f t="shared" si="172"/>
        <v/>
      </c>
      <c r="F523" s="67" t="str">
        <f t="shared" si="173"/>
        <v/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2011-2017'!$BD$12354:$BF$12890,3,0)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11</v>
      </c>
      <c r="D525" s="74">
        <f>VLOOKUP(B525,'[1]por deptos 2011-2017'!$BD$12354:$BF$12890,3,0)</f>
        <v>3</v>
      </c>
      <c r="E525" s="67">
        <f t="shared" si="172"/>
        <v>1.6081871345029239E-2</v>
      </c>
      <c r="F525" s="67">
        <f t="shared" si="173"/>
        <v>6.0483870967741934E-3</v>
      </c>
      <c r="G525" s="49">
        <f t="shared" si="166"/>
        <v>-0.72727272727272729</v>
      </c>
      <c r="H525" s="63">
        <f t="shared" si="167"/>
        <v>-1.1695906432748537E-2</v>
      </c>
    </row>
    <row r="526" spans="2:8" x14ac:dyDescent="0.2">
      <c r="B526" s="58" t="s">
        <v>321</v>
      </c>
      <c r="C526" s="74">
        <v>0</v>
      </c>
      <c r="D526" s="74">
        <f>VLOOKUP(B526,'[1]por deptos 2011-2017'!$BD$12354:$BF$12890,3,0)</f>
        <v>1</v>
      </c>
      <c r="E526" s="67" t="str">
        <f t="shared" si="172"/>
        <v/>
      </c>
      <c r="F526" s="67">
        <f t="shared" si="173"/>
        <v>2.0161290322580645E-3</v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0</v>
      </c>
      <c r="D527" s="74">
        <f>VLOOKUP(B527,'[1]por deptos 2011-2017'!$BD$12354:$BF$12890,3,0)</f>
        <v>0</v>
      </c>
      <c r="E527" s="67" t="str">
        <f t="shared" si="172"/>
        <v/>
      </c>
      <c r="F527" s="67" t="str">
        <f t="shared" si="173"/>
        <v/>
      </c>
      <c r="G527" s="49" t="str">
        <f t="shared" si="166"/>
        <v>0</v>
      </c>
      <c r="H527" s="63" t="str">
        <f t="shared" si="167"/>
        <v/>
      </c>
    </row>
    <row r="528" spans="2:8" x14ac:dyDescent="0.2">
      <c r="B528" s="58" t="s">
        <v>138</v>
      </c>
      <c r="C528" s="74">
        <v>0</v>
      </c>
      <c r="D528" s="74">
        <f>VLOOKUP(B528,'[1]por deptos 2011-2017'!$BD$12354:$BF$12890,3,0)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2011-2017'!$BD$12354:$BF$12890,3,0)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31</v>
      </c>
      <c r="D530" s="74">
        <f>VLOOKUP(B530,'[1]por deptos 2011-2017'!$BD$12354:$BF$12890,3,0)</f>
        <v>4</v>
      </c>
      <c r="E530" s="67">
        <f t="shared" si="172"/>
        <v>4.5321637426900582E-2</v>
      </c>
      <c r="F530" s="67">
        <f t="shared" si="173"/>
        <v>8.0645161290322578E-3</v>
      </c>
      <c r="G530" s="49">
        <f t="shared" si="166"/>
        <v>-0.87096774193548387</v>
      </c>
      <c r="H530" s="63">
        <f t="shared" si="167"/>
        <v>-3.9473684210526314E-2</v>
      </c>
    </row>
    <row r="531" spans="1:9" x14ac:dyDescent="0.2">
      <c r="B531" s="58" t="s">
        <v>144</v>
      </c>
      <c r="C531" s="74">
        <v>0</v>
      </c>
      <c r="D531" s="74">
        <f>VLOOKUP(B531,'[1]por deptos 2011-2017'!$BD$12354:$BF$12890,3,0)</f>
        <v>1</v>
      </c>
      <c r="E531" s="67" t="str">
        <f t="shared" si="172"/>
        <v/>
      </c>
      <c r="F531" s="67">
        <f t="shared" si="173"/>
        <v>2.0161290322580645E-3</v>
      </c>
      <c r="G531" s="49" t="str">
        <f t="shared" si="166"/>
        <v>0</v>
      </c>
      <c r="H531" s="63" t="str">
        <f t="shared" si="167"/>
        <v/>
      </c>
    </row>
    <row r="532" spans="1:9" x14ac:dyDescent="0.2">
      <c r="B532" s="58" t="s">
        <v>324</v>
      </c>
      <c r="C532" s="74">
        <v>115</v>
      </c>
      <c r="D532" s="74">
        <f>VLOOKUP(B532,'[1]por deptos 2011-2017'!$BD$12354:$BF$12890,3,0)</f>
        <v>28</v>
      </c>
      <c r="E532" s="67">
        <f t="shared" si="172"/>
        <v>0.16812865497076024</v>
      </c>
      <c r="F532" s="67">
        <f t="shared" si="173"/>
        <v>5.6451612903225805E-2</v>
      </c>
      <c r="G532" s="49">
        <f t="shared" si="166"/>
        <v>-0.75652173913043474</v>
      </c>
      <c r="H532" s="63">
        <f t="shared" si="167"/>
        <v>-0.12719298245614036</v>
      </c>
    </row>
    <row r="533" spans="1:9" s="26" customFormat="1" x14ac:dyDescent="0.2">
      <c r="A533" s="40"/>
      <c r="B533" s="59" t="s">
        <v>573</v>
      </c>
      <c r="C533" s="73">
        <v>2</v>
      </c>
      <c r="D533" s="74">
        <f>VLOOKUP(B533,'[1]por deptos 2011-2017'!$BD$12354:$BF$12890,3,0)</f>
        <v>3</v>
      </c>
      <c r="E533" s="67">
        <f t="shared" ref="E533" si="174">+IF(C533=0,"",C533/C$333)</f>
        <v>2.9239766081871343E-3</v>
      </c>
      <c r="F533" s="67">
        <f t="shared" ref="F533" si="175">+IF(D533=0,"",D533/D$333)</f>
        <v>6.0483870967741934E-3</v>
      </c>
      <c r="G533" s="49">
        <f t="shared" ref="G533" si="176">+IF(OR(AND(D533=0),(C533=0)),"0",((D533-C533)/C533))</f>
        <v>0.5</v>
      </c>
      <c r="H533" s="63">
        <f t="shared" ref="H533" si="177">+IF(OR(AND(E533=""),(G533="")),"",E533*G533)</f>
        <v>1.4619883040935672E-3</v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2011-2017'!$BD$12354:$BF$12890,3,0)</f>
        <v>0</v>
      </c>
      <c r="E534" s="67" t="str">
        <f>+IF(C534=0,"",C534/C$333)</f>
        <v/>
      </c>
      <c r="F534" s="67" t="str">
        <f>+IF(D534=0,"",D534/D$333)</f>
        <v/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0</v>
      </c>
      <c r="D535" s="74">
        <f>VLOOKUP(B535,'[1]por deptos 2011-2017'!$BD$12354:$BF$12890,3,0)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2011-2017'!$BD$12354:$BF$12890,3,0)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0</v>
      </c>
      <c r="D537" s="74">
        <f>VLOOKUP(B537,'[1]por deptos 2011-2017'!$BD$12354:$BF$12890,3,0)</f>
        <v>0</v>
      </c>
      <c r="E537" s="67" t="str">
        <f t="shared" si="178"/>
        <v/>
      </c>
      <c r="F537" s="67" t="str">
        <f t="shared" si="179"/>
        <v/>
      </c>
      <c r="G537" s="49" t="str">
        <f t="shared" si="180"/>
        <v>0</v>
      </c>
      <c r="H537" s="63" t="str">
        <f t="shared" si="181"/>
        <v/>
      </c>
    </row>
    <row r="538" spans="1:9" x14ac:dyDescent="0.2">
      <c r="B538" s="58" t="s">
        <v>134</v>
      </c>
      <c r="C538" s="74">
        <v>0</v>
      </c>
      <c r="D538" s="74">
        <f>VLOOKUP(B538,'[1]por deptos 2011-2017'!$BD$12354:$BF$12890,3,0)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4</v>
      </c>
      <c r="D539" s="74">
        <f>VLOOKUP(B539,'[1]por deptos 2011-2017'!$BD$12354:$BF$12890,3,0)</f>
        <v>1</v>
      </c>
      <c r="E539" s="67">
        <f t="shared" si="178"/>
        <v>5.8479532163742687E-3</v>
      </c>
      <c r="F539" s="67">
        <f t="shared" si="179"/>
        <v>2.0161290322580645E-3</v>
      </c>
      <c r="G539" s="49">
        <f t="shared" si="180"/>
        <v>-0.75</v>
      </c>
      <c r="H539" s="63">
        <f t="shared" si="181"/>
        <v>-4.3859649122807015E-3</v>
      </c>
    </row>
    <row r="540" spans="1:9" x14ac:dyDescent="0.2">
      <c r="B540" s="58" t="s">
        <v>527</v>
      </c>
      <c r="C540" s="74">
        <v>6</v>
      </c>
      <c r="D540" s="74">
        <f>VLOOKUP(B540,'[1]por deptos 2011-2017'!$BD$12354:$BF$12890,3,0)</f>
        <v>2</v>
      </c>
      <c r="E540" s="67">
        <f t="shared" si="178"/>
        <v>8.771929824561403E-3</v>
      </c>
      <c r="F540" s="67">
        <f t="shared" si="179"/>
        <v>4.0322580645161289E-3</v>
      </c>
      <c r="G540" s="49">
        <f t="shared" si="180"/>
        <v>-0.66666666666666663</v>
      </c>
      <c r="H540" s="63">
        <f t="shared" si="181"/>
        <v>-5.8479532163742687E-3</v>
      </c>
    </row>
    <row r="541" spans="1:9" x14ac:dyDescent="0.2">
      <c r="B541" s="58" t="s">
        <v>327</v>
      </c>
      <c r="C541" s="74">
        <v>1</v>
      </c>
      <c r="D541" s="74">
        <f>VLOOKUP(B541,'[1]por deptos 2011-2017'!$BD$12354:$BF$12890,3,0)</f>
        <v>0</v>
      </c>
      <c r="E541" s="67">
        <f t="shared" si="178"/>
        <v>1.4619883040935672E-3</v>
      </c>
      <c r="F541" s="67" t="str">
        <f t="shared" si="179"/>
        <v/>
      </c>
      <c r="G541" s="49" t="str">
        <f t="shared" si="180"/>
        <v>0</v>
      </c>
      <c r="H541" s="63">
        <f t="shared" si="181"/>
        <v>0</v>
      </c>
    </row>
    <row r="542" spans="1:9" x14ac:dyDescent="0.2">
      <c r="B542" s="58" t="s">
        <v>328</v>
      </c>
      <c r="C542" s="74">
        <v>0</v>
      </c>
      <c r="D542" s="74">
        <f>VLOOKUP(B542,'[1]por deptos 2011-2017'!$BD$12354:$BF$12890,3,0)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0</v>
      </c>
      <c r="D543" s="74">
        <f>VLOOKUP(B543,'[1]por deptos 2011-2017'!$BD$12354:$BF$12890,3,0)</f>
        <v>0</v>
      </c>
      <c r="E543" s="67" t="str">
        <f t="shared" si="178"/>
        <v/>
      </c>
      <c r="F543" s="67" t="str">
        <f t="shared" si="179"/>
        <v/>
      </c>
      <c r="G543" s="49" t="str">
        <f t="shared" si="180"/>
        <v>0</v>
      </c>
      <c r="H543" s="63" t="str">
        <f t="shared" si="181"/>
        <v/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2011-2017'!$BD$12354:$BF$12890,3,0)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0</v>
      </c>
      <c r="D545" s="74">
        <f>VLOOKUP(B545,'[1]por deptos 2011-2017'!$BD$12354:$BF$12890,3,0)</f>
        <v>0</v>
      </c>
      <c r="E545" s="67" t="str">
        <f t="shared" si="178"/>
        <v/>
      </c>
      <c r="F545" s="67" t="str">
        <f t="shared" si="179"/>
        <v/>
      </c>
      <c r="G545" s="49" t="str">
        <f t="shared" si="180"/>
        <v>0</v>
      </c>
      <c r="H545" s="63" t="str">
        <f t="shared" si="181"/>
        <v/>
      </c>
    </row>
    <row r="546" spans="1:9" x14ac:dyDescent="0.2">
      <c r="B546" s="58" t="s">
        <v>528</v>
      </c>
      <c r="C546" s="74">
        <v>0</v>
      </c>
      <c r="D546" s="74">
        <f>VLOOKUP(B546,'[1]por deptos 2011-2017'!$BD$12354:$BF$12890,3,0)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2011-2017'!$BD$12354:$BF$12890,3,0)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313</v>
      </c>
      <c r="D553" s="23">
        <f>SUM(D554:D579)</f>
        <v>761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1.4313099041533546</v>
      </c>
      <c r="H553" s="25">
        <f>+IF(OR(AND(E553=""),(G553="")),"",E553*G553)</f>
        <v>1.4313099041533546</v>
      </c>
    </row>
    <row r="554" spans="1:9" x14ac:dyDescent="0.2">
      <c r="B554" s="57" t="s">
        <v>332</v>
      </c>
      <c r="C554" s="74">
        <v>0</v>
      </c>
      <c r="D554" s="74">
        <f>VLOOKUP(B554,'[1]por deptos 2011-2017'!$BD$12354:$BF$12890,3,0)</f>
        <v>0</v>
      </c>
      <c r="E554" s="66" t="str">
        <f t="shared" si="182"/>
        <v/>
      </c>
      <c r="F554" s="66" t="str">
        <f t="shared" si="183"/>
        <v/>
      </c>
      <c r="G554" s="62" t="str">
        <f>+IF(OR(AND(D554=0),(C554=0)),"0",((D554-C554)/C554))</f>
        <v>0</v>
      </c>
      <c r="H554" s="61" t="str">
        <f>+IF(OR(AND(E554=""),(G554="")),"",E554*G554)</f>
        <v/>
      </c>
    </row>
    <row r="555" spans="1:9" x14ac:dyDescent="0.2">
      <c r="B555" s="58" t="s">
        <v>147</v>
      </c>
      <c r="C555" s="74">
        <v>0</v>
      </c>
      <c r="D555" s="74">
        <f>VLOOKUP(B555,'[1]por deptos 2011-2017'!$BD$12354:$BF$12890,3,0)</f>
        <v>0</v>
      </c>
      <c r="E555" s="67" t="str">
        <f t="shared" si="182"/>
        <v/>
      </c>
      <c r="F555" s="67" t="str">
        <f t="shared" si="183"/>
        <v/>
      </c>
      <c r="G555" s="49" t="str">
        <f t="shared" ref="G555:G579" si="184">+IF(OR(AND(D555=0),(C555=0)),"0",((D555-C555)/C555))</f>
        <v>0</v>
      </c>
      <c r="H555" s="63" t="str">
        <f t="shared" ref="H555:H579" si="185">+IF(OR(AND(E555=""),(G555="")),"",E555*G555)</f>
        <v/>
      </c>
    </row>
    <row r="556" spans="1:9" x14ac:dyDescent="0.2">
      <c r="B556" s="58" t="s">
        <v>606</v>
      </c>
      <c r="C556" s="74">
        <v>11</v>
      </c>
      <c r="D556" s="74">
        <f>VLOOKUP(B556,'[1]por deptos 2011-2017'!$BD$12354:$BF$12890,3,0)</f>
        <v>11</v>
      </c>
      <c r="E556" s="67">
        <f t="shared" si="182"/>
        <v>3.5143769968051117E-2</v>
      </c>
      <c r="F556" s="67">
        <f t="shared" si="183"/>
        <v>1.4454664914586071E-2</v>
      </c>
      <c r="G556" s="49">
        <f t="shared" si="184"/>
        <v>0</v>
      </c>
      <c r="H556" s="63">
        <f t="shared" si="185"/>
        <v>0</v>
      </c>
    </row>
    <row r="557" spans="1:9" x14ac:dyDescent="0.2">
      <c r="B557" s="58" t="s">
        <v>333</v>
      </c>
      <c r="C557" s="74">
        <v>56</v>
      </c>
      <c r="D557" s="74">
        <f>VLOOKUP(B557,'[1]por deptos 2011-2017'!$BD$12354:$BF$12890,3,0)</f>
        <v>103</v>
      </c>
      <c r="E557" s="67">
        <f t="shared" si="182"/>
        <v>0.17891373801916932</v>
      </c>
      <c r="F557" s="67">
        <f t="shared" si="183"/>
        <v>0.13534822601839686</v>
      </c>
      <c r="G557" s="49">
        <f t="shared" si="184"/>
        <v>0.8392857142857143</v>
      </c>
      <c r="H557" s="63">
        <f t="shared" si="185"/>
        <v>0.15015974440894569</v>
      </c>
    </row>
    <row r="558" spans="1:9" x14ac:dyDescent="0.2">
      <c r="B558" s="58" t="s">
        <v>148</v>
      </c>
      <c r="C558" s="74">
        <v>0</v>
      </c>
      <c r="D558" s="74">
        <f>VLOOKUP(B558,'[1]por deptos 2011-2017'!$BD$12354:$BF$12890,3,0)</f>
        <v>1</v>
      </c>
      <c r="E558" s="67" t="str">
        <f t="shared" si="182"/>
        <v/>
      </c>
      <c r="F558" s="67">
        <f t="shared" si="183"/>
        <v>1.3140604467805519E-3</v>
      </c>
      <c r="G558" s="49" t="str">
        <f t="shared" si="184"/>
        <v>0</v>
      </c>
      <c r="H558" s="63" t="str">
        <f t="shared" si="185"/>
        <v/>
      </c>
    </row>
    <row r="559" spans="1:9" x14ac:dyDescent="0.2">
      <c r="B559" s="58" t="s">
        <v>146</v>
      </c>
      <c r="C559" s="74">
        <v>0</v>
      </c>
      <c r="D559" s="74">
        <f>VLOOKUP(B559,'[1]por deptos 2011-2017'!$BD$12354:$BF$12890,3,0)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0</v>
      </c>
      <c r="D560" s="74">
        <f>VLOOKUP(B560,'[1]por deptos 2011-2017'!$BD$12354:$BF$12890,3,0)</f>
        <v>0</v>
      </c>
      <c r="E560" s="65" t="str">
        <f t="shared" si="182"/>
        <v/>
      </c>
      <c r="F560" s="65" t="str">
        <f t="shared" si="183"/>
        <v/>
      </c>
      <c r="G560" s="65" t="str">
        <f t="shared" si="184"/>
        <v>0</v>
      </c>
      <c r="H560" s="48" t="str">
        <f t="shared" si="185"/>
        <v/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2011-2017'!$BD$12354:$BF$12890,3,0)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0</v>
      </c>
      <c r="D562" s="74">
        <f>VLOOKUP(B562,'[1]por deptos 2011-2017'!$BD$12354:$BF$12890,3,0)</f>
        <v>0</v>
      </c>
      <c r="E562" s="65" t="str">
        <f t="shared" si="182"/>
        <v/>
      </c>
      <c r="F562" s="65" t="str">
        <f t="shared" si="183"/>
        <v/>
      </c>
      <c r="G562" s="65" t="str">
        <f t="shared" si="184"/>
        <v>0</v>
      </c>
      <c r="H562" s="48" t="str">
        <f t="shared" si="185"/>
        <v/>
      </c>
      <c r="I562" s="2"/>
    </row>
    <row r="563" spans="1:9" s="26" customFormat="1" x14ac:dyDescent="0.2">
      <c r="A563" s="41"/>
      <c r="B563" s="59" t="s">
        <v>530</v>
      </c>
      <c r="C563" s="73">
        <v>0</v>
      </c>
      <c r="D563" s="74">
        <f>VLOOKUP(B563,'[1]por deptos 2011-2017'!$BD$12354:$BF$12890,3,0)</f>
        <v>0</v>
      </c>
      <c r="E563" s="65" t="str">
        <f t="shared" si="182"/>
        <v/>
      </c>
      <c r="F563" s="65" t="str">
        <f t="shared" si="183"/>
        <v/>
      </c>
      <c r="G563" s="65" t="str">
        <f t="shared" si="184"/>
        <v>0</v>
      </c>
      <c r="H563" s="48" t="str">
        <f t="shared" si="185"/>
        <v/>
      </c>
      <c r="I563" s="2"/>
    </row>
    <row r="564" spans="1:9" s="26" customFormat="1" x14ac:dyDescent="0.2">
      <c r="A564" s="40"/>
      <c r="B564" s="59" t="s">
        <v>565</v>
      </c>
      <c r="C564" s="73">
        <v>8</v>
      </c>
      <c r="D564" s="74">
        <f>VLOOKUP(B564,'[1]por deptos 2011-2017'!$BD$12354:$BF$12890,3,0)</f>
        <v>0</v>
      </c>
      <c r="E564" s="65">
        <f t="shared" ref="E564:E565" si="186">+IF(C564=0,"",C564/C$553)</f>
        <v>2.5559105431309903E-2</v>
      </c>
      <c r="F564" s="65" t="str">
        <f t="shared" ref="F564:F565" si="187">+IF(D564=0,"",D564/D$553)</f>
        <v/>
      </c>
      <c r="G564" s="65" t="str">
        <f t="shared" ref="G564:G565" si="188">+IF(OR(AND(D564=0),(C564=0)),"0",((D564-C564)/C564))</f>
        <v>0</v>
      </c>
      <c r="H564" s="48">
        <f t="shared" ref="H564:H565" si="189">+IF(OR(AND(E564=""),(G564="")),"",E564*G564)</f>
        <v>0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2011-2017'!$BD$12354:$BF$12890,3,0)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2011-2017'!$BD$12354:$BF$12890,3,0)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168</v>
      </c>
      <c r="D567" s="74">
        <f>VLOOKUP(B567,'[1]por deptos 2011-2017'!$BD$12354:$BF$12890,3,0)</f>
        <v>314</v>
      </c>
      <c r="E567" s="65">
        <f t="shared" si="190"/>
        <v>0.53674121405750796</v>
      </c>
      <c r="F567" s="65">
        <f t="shared" si="191"/>
        <v>0.41261498028909332</v>
      </c>
      <c r="G567" s="65">
        <f t="shared" si="184"/>
        <v>0.86904761904761907</v>
      </c>
      <c r="H567" s="48">
        <f t="shared" si="185"/>
        <v>0.46645367412140576</v>
      </c>
      <c r="I567" s="2"/>
    </row>
    <row r="568" spans="1:9" s="26" customFormat="1" x14ac:dyDescent="0.2">
      <c r="A568" s="41"/>
      <c r="B568" s="59" t="s">
        <v>150</v>
      </c>
      <c r="C568" s="73">
        <v>0</v>
      </c>
      <c r="D568" s="74">
        <f>VLOOKUP(B568,'[1]por deptos 2011-2017'!$BD$12354:$BF$12890,3,0)</f>
        <v>0</v>
      </c>
      <c r="E568" s="65" t="str">
        <f t="shared" si="190"/>
        <v/>
      </c>
      <c r="F568" s="65" t="str">
        <f t="shared" si="191"/>
        <v/>
      </c>
      <c r="G568" s="65" t="str">
        <f t="shared" si="184"/>
        <v>0</v>
      </c>
      <c r="H568" s="48" t="str">
        <f t="shared" si="185"/>
        <v/>
      </c>
      <c r="I568" s="2"/>
    </row>
    <row r="569" spans="1:9" s="26" customFormat="1" x14ac:dyDescent="0.2">
      <c r="A569" s="41"/>
      <c r="B569" s="59" t="s">
        <v>151</v>
      </c>
      <c r="C569" s="73">
        <v>0</v>
      </c>
      <c r="D569" s="74">
        <f>VLOOKUP(B569,'[1]por deptos 2011-2017'!$BD$12354:$BF$12890,3,0)</f>
        <v>0</v>
      </c>
      <c r="E569" s="65" t="str">
        <f t="shared" si="190"/>
        <v/>
      </c>
      <c r="F569" s="65" t="str">
        <f t="shared" si="191"/>
        <v/>
      </c>
      <c r="G569" s="65" t="str">
        <f t="shared" si="184"/>
        <v>0</v>
      </c>
      <c r="H569" s="48" t="str">
        <f t="shared" si="185"/>
        <v/>
      </c>
      <c r="I569" s="2"/>
    </row>
    <row r="570" spans="1:9" s="26" customFormat="1" ht="13.5" customHeight="1" x14ac:dyDescent="0.2">
      <c r="A570" s="41"/>
      <c r="B570" s="59" t="s">
        <v>338</v>
      </c>
      <c r="C570" s="73">
        <v>67</v>
      </c>
      <c r="D570" s="74">
        <f>VLOOKUP(B570,'[1]por deptos 2011-2017'!$BD$12354:$BF$12890,3,0)</f>
        <v>317</v>
      </c>
      <c r="E570" s="65">
        <f t="shared" si="190"/>
        <v>0.21405750798722045</v>
      </c>
      <c r="F570" s="65">
        <f t="shared" si="191"/>
        <v>0.41655716162943496</v>
      </c>
      <c r="G570" s="65">
        <f t="shared" si="184"/>
        <v>3.7313432835820897</v>
      </c>
      <c r="H570" s="48">
        <f t="shared" si="185"/>
        <v>0.79872204472843455</v>
      </c>
      <c r="I570" s="2"/>
    </row>
    <row r="571" spans="1:9" s="26" customFormat="1" x14ac:dyDescent="0.2">
      <c r="A571" s="41"/>
      <c r="B571" s="59" t="s">
        <v>152</v>
      </c>
      <c r="C571" s="73">
        <v>0</v>
      </c>
      <c r="D571" s="74">
        <f>VLOOKUP(B571,'[1]por deptos 2011-2017'!$BD$12354:$BF$12890,3,0)</f>
        <v>3</v>
      </c>
      <c r="E571" s="65" t="str">
        <f t="shared" si="190"/>
        <v/>
      </c>
      <c r="F571" s="65">
        <f t="shared" si="191"/>
        <v>3.9421813403416554E-3</v>
      </c>
      <c r="G571" s="65" t="str">
        <f t="shared" si="184"/>
        <v>0</v>
      </c>
      <c r="H571" s="48" t="str">
        <f t="shared" si="185"/>
        <v/>
      </c>
      <c r="I571" s="2"/>
    </row>
    <row r="572" spans="1:9" s="26" customFormat="1" ht="13.5" customHeight="1" x14ac:dyDescent="0.2">
      <c r="A572" s="41"/>
      <c r="B572" s="59" t="s">
        <v>339</v>
      </c>
      <c r="C572" s="73">
        <v>0</v>
      </c>
      <c r="D572" s="74">
        <f>VLOOKUP(B572,'[1]por deptos 2011-2017'!$BD$12354:$BF$12890,3,0)</f>
        <v>11</v>
      </c>
      <c r="E572" s="65" t="str">
        <f t="shared" si="190"/>
        <v/>
      </c>
      <c r="F572" s="65">
        <f t="shared" si="191"/>
        <v>1.4454664914586071E-2</v>
      </c>
      <c r="G572" s="65" t="str">
        <f t="shared" si="184"/>
        <v>0</v>
      </c>
      <c r="H572" s="48" t="str">
        <f t="shared" si="185"/>
        <v/>
      </c>
      <c r="I572" s="2"/>
    </row>
    <row r="573" spans="1:9" s="26" customFormat="1" ht="12" customHeight="1" x14ac:dyDescent="0.2">
      <c r="A573" s="41"/>
      <c r="B573" s="59" t="s">
        <v>153</v>
      </c>
      <c r="C573" s="73">
        <v>0</v>
      </c>
      <c r="D573" s="74">
        <f>VLOOKUP(B573,'[1]por deptos 2011-2017'!$BD$12354:$BF$12890,3,0)</f>
        <v>0</v>
      </c>
      <c r="E573" s="65" t="str">
        <f t="shared" si="190"/>
        <v/>
      </c>
      <c r="F573" s="65" t="str">
        <f t="shared" si="191"/>
        <v/>
      </c>
      <c r="G573" s="65" t="str">
        <f t="shared" si="184"/>
        <v>0</v>
      </c>
      <c r="H573" s="48" t="str">
        <f t="shared" si="185"/>
        <v/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2011-2017'!$BD$12354:$BF$12890,3,0)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3</v>
      </c>
      <c r="D575" s="74">
        <f>VLOOKUP(B575,'[1]por deptos 2011-2017'!$BD$12354:$BF$12890,3,0)</f>
        <v>0</v>
      </c>
      <c r="E575" s="65">
        <f t="shared" si="190"/>
        <v>9.5846645367412137E-3</v>
      </c>
      <c r="F575" s="65" t="str">
        <f t="shared" si="191"/>
        <v/>
      </c>
      <c r="G575" s="65" t="str">
        <f t="shared" si="184"/>
        <v>0</v>
      </c>
      <c r="H575" s="48">
        <f t="shared" si="185"/>
        <v>0</v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2011-2017'!$BD$12354:$BF$12890,3,0)</f>
        <v>0</v>
      </c>
      <c r="E576" s="65" t="str">
        <f t="shared" si="190"/>
        <v/>
      </c>
      <c r="F576" s="65" t="str">
        <f t="shared" si="191"/>
        <v/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2011-2017'!$BD$12354:$BF$12890,3,0)</f>
        <v>0</v>
      </c>
      <c r="E577" s="65" t="str">
        <f t="shared" si="190"/>
        <v/>
      </c>
      <c r="F577" s="65" t="str">
        <f t="shared" si="191"/>
        <v/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0</v>
      </c>
      <c r="D578" s="74">
        <f>VLOOKUP(B578,'[1]por deptos 2011-2017'!$BD$12354:$BF$12890,3,0)</f>
        <v>1</v>
      </c>
      <c r="E578" s="65" t="str">
        <f t="shared" si="190"/>
        <v/>
      </c>
      <c r="F578" s="65">
        <f t="shared" si="191"/>
        <v>1.3140604467805519E-3</v>
      </c>
      <c r="G578" s="65" t="str">
        <f t="shared" si="184"/>
        <v>0</v>
      </c>
      <c r="H578" s="48" t="str">
        <f t="shared" si="185"/>
        <v/>
      </c>
      <c r="I578" s="2"/>
    </row>
    <row r="579" spans="1:9" x14ac:dyDescent="0.2">
      <c r="B579" s="58" t="s">
        <v>531</v>
      </c>
      <c r="C579" s="74">
        <v>0</v>
      </c>
      <c r="D579" s="74">
        <f>VLOOKUP(B579,'[1]por deptos 2011-2017'!$BD$12354:$BF$12890,3,0)</f>
        <v>0</v>
      </c>
      <c r="E579" s="67" t="str">
        <f t="shared" si="190"/>
        <v/>
      </c>
      <c r="F579" s="67" t="str">
        <f t="shared" si="191"/>
        <v/>
      </c>
      <c r="G579" s="49" t="str">
        <f t="shared" si="184"/>
        <v>0</v>
      </c>
      <c r="H579" s="63" t="str">
        <f t="shared" si="185"/>
        <v/>
      </c>
    </row>
    <row r="580" spans="1:9" x14ac:dyDescent="0.2">
      <c r="B580" s="8" t="s">
        <v>394</v>
      </c>
      <c r="C580" s="7"/>
      <c r="D580" s="7"/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421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362</v>
      </c>
      <c r="C8" s="22">
        <f>+C18+C73+C165+C333+C553</f>
        <v>6019</v>
      </c>
      <c r="D8" s="23">
        <f>+D18+D73+D165+D333+D553</f>
        <v>4239</v>
      </c>
      <c r="E8" s="24">
        <f>SUM(E9:E13)</f>
        <v>1</v>
      </c>
      <c r="F8" s="24">
        <f>SUM(F9:F13)</f>
        <v>0.99999999999999989</v>
      </c>
      <c r="G8" s="24">
        <f>+(D8-C8)/C8</f>
        <v>-0.29573018773882703</v>
      </c>
      <c r="H8" s="25">
        <f>+E8*G8</f>
        <v>-0.29573018773882703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63</v>
      </c>
      <c r="D9" s="54">
        <f>+D18</f>
        <v>41</v>
      </c>
      <c r="E9" s="45">
        <f>C9/$C$8</f>
        <v>1.0466854959295564E-2</v>
      </c>
      <c r="F9" s="45">
        <f>D9/$D$8</f>
        <v>9.6720924746402457E-3</v>
      </c>
      <c r="G9" s="46">
        <f>+IF(OR(AND(D9=0),(C9=0)),"0",((D9-C9)/C9))</f>
        <v>-0.34920634920634919</v>
      </c>
      <c r="H9" s="47">
        <f>+IF(OR(AND(E9=""),(G9="")),"",E9*G9)</f>
        <v>-3.6550922080079745E-3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859</v>
      </c>
      <c r="D10" s="55">
        <f>+D73</f>
        <v>1359</v>
      </c>
      <c r="E10" s="48">
        <f>C10/$C$8</f>
        <v>0.14271473666722048</v>
      </c>
      <c r="F10" s="48">
        <f>D10/$D$8</f>
        <v>0.3205944798301486</v>
      </c>
      <c r="G10" s="49">
        <f>+IF(OR(AND(D10=0),(C10=0)),"0",((D10-C10)/C10))</f>
        <v>0.58207217694994184</v>
      </c>
      <c r="H10" s="50">
        <f>+IF(OR(AND(E10=""),(G10="")),"",E10*G10)</f>
        <v>8.3070277454726713E-2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373</v>
      </c>
      <c r="D11" s="55">
        <f>+D165</f>
        <v>289</v>
      </c>
      <c r="E11" s="48">
        <f>C11/$C$8</f>
        <v>6.1970426981226116E-2</v>
      </c>
      <c r="F11" s="48">
        <f>D11/$D$8</f>
        <v>6.8176456711488559E-2</v>
      </c>
      <c r="G11" s="49">
        <f>+IF(OR(AND(D11=0),(C11=0)),"0",((D11-C11)/C11))</f>
        <v>-0.22520107238605899</v>
      </c>
      <c r="H11" s="50">
        <f>+IF(OR(AND(E11=""),(G11="")),"",E11*G11)</f>
        <v>-1.3955806612394086E-2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2444</v>
      </c>
      <c r="D12" s="55">
        <f>+D333</f>
        <v>1455</v>
      </c>
      <c r="E12" s="48">
        <f>C12/$C$8</f>
        <v>0.40604751619870411</v>
      </c>
      <c r="F12" s="48">
        <f>D12/$D$8</f>
        <v>0.34324133050247702</v>
      </c>
      <c r="G12" s="49">
        <f>+IF(OR(AND(D12=0),(C12=0)),"0",((D12-C12)/C12))</f>
        <v>-0.40466448445171849</v>
      </c>
      <c r="H12" s="50">
        <f>+IF(OR(AND(E12=""),(G12="")),"",E12*G12)</f>
        <v>-0.16431300880544941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2280</v>
      </c>
      <c r="D13" s="56">
        <f>+D553</f>
        <v>1095</v>
      </c>
      <c r="E13" s="51">
        <f>C13/$C$8</f>
        <v>0.37880046519355376</v>
      </c>
      <c r="F13" s="51">
        <f>D13/$D$8</f>
        <v>0.25831564048124556</v>
      </c>
      <c r="G13" s="52">
        <f>+IF(OR(AND(D13=0),(C13=0)),"0",((D13-C13)/C13))</f>
        <v>-0.51973684210526316</v>
      </c>
      <c r="H13" s="53">
        <f>+IF(OR(AND(E13=""),(G13="")),"",E13*G13)</f>
        <v>-0.19687655756770228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63</v>
      </c>
      <c r="D18" s="23">
        <f>SUM(D19:D67)</f>
        <v>41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-0.34920634920634919</v>
      </c>
      <c r="H18" s="25">
        <f>+IF(OR(AND(E18=""),(G18="")),"",E18*G18)</f>
        <v>-0.34920634920634919</v>
      </c>
    </row>
    <row r="19" spans="1:9" x14ac:dyDescent="0.2">
      <c r="B19" s="57" t="s">
        <v>0</v>
      </c>
      <c r="C19" s="60">
        <v>0</v>
      </c>
      <c r="D19" s="60">
        <f>VLOOKUP(B19,'[1]por deptos 2011-2017'!$BD$12891:$BF$13427,3,0)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2011-2017'!$BD$12891:$BF$13427,3,0)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1</v>
      </c>
      <c r="D21" s="60">
        <f>VLOOKUP(B21,'[1]por deptos 2011-2017'!$BD$12891:$BF$13427,3,0)</f>
        <v>0</v>
      </c>
      <c r="E21" s="63">
        <f t="shared" si="0"/>
        <v>1.5873015873015872E-2</v>
      </c>
      <c r="F21" s="63" t="str">
        <f t="shared" si="1"/>
        <v/>
      </c>
      <c r="G21" s="49" t="str">
        <f t="shared" si="2"/>
        <v>0</v>
      </c>
      <c r="H21" s="63">
        <f t="shared" si="3"/>
        <v>0</v>
      </c>
    </row>
    <row r="22" spans="1:9" ht="24" x14ac:dyDescent="0.2">
      <c r="B22" s="58" t="s">
        <v>431</v>
      </c>
      <c r="C22" s="60">
        <v>0</v>
      </c>
      <c r="D22" s="60">
        <f>VLOOKUP(B22,'[1]por deptos 2011-2017'!$BD$12891:$BF$13427,3,0)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2011-2017'!$BD$12891:$BF$13427,3,0)</f>
        <v>1</v>
      </c>
      <c r="E23" s="63" t="str">
        <f t="shared" si="0"/>
        <v/>
      </c>
      <c r="F23" s="63">
        <f t="shared" si="1"/>
        <v>2.4390243902439025E-2</v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1</v>
      </c>
      <c r="D24" s="60">
        <f>VLOOKUP(B24,'[1]por deptos 2011-2017'!$BD$12891:$BF$13427,3,0)</f>
        <v>1</v>
      </c>
      <c r="E24" s="63">
        <f t="shared" si="0"/>
        <v>1.5873015873015872E-2</v>
      </c>
      <c r="F24" s="63">
        <f t="shared" si="1"/>
        <v>2.4390243902439025E-2</v>
      </c>
      <c r="G24" s="49">
        <f t="shared" si="2"/>
        <v>0</v>
      </c>
      <c r="H24" s="63">
        <f t="shared" si="3"/>
        <v>0</v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2011-2017'!$BD$12891:$BF$13427,3,0)</f>
        <v>1</v>
      </c>
      <c r="E25" s="63" t="str">
        <f t="shared" ref="E25" si="4">+IF(C25=0,"",C25/C$18)</f>
        <v/>
      </c>
      <c r="F25" s="63">
        <f t="shared" ref="F25" si="5">+IF(D25=0,"",D25/D$18)</f>
        <v>2.4390243902439025E-2</v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4</v>
      </c>
      <c r="D26" s="60">
        <f>VLOOKUP(B26,'[1]por deptos 2011-2017'!$BD$12891:$BF$13427,3,0)</f>
        <v>3</v>
      </c>
      <c r="E26" s="63">
        <f t="shared" si="0"/>
        <v>6.3492063492063489E-2</v>
      </c>
      <c r="F26" s="63">
        <f t="shared" si="1"/>
        <v>7.3170731707317069E-2</v>
      </c>
      <c r="G26" s="49">
        <f t="shared" si="2"/>
        <v>-0.25</v>
      </c>
      <c r="H26" s="63">
        <f t="shared" si="3"/>
        <v>-1.5873015873015872E-2</v>
      </c>
    </row>
    <row r="27" spans="1:9" x14ac:dyDescent="0.2">
      <c r="B27" s="58" t="s">
        <v>580</v>
      </c>
      <c r="C27" s="60">
        <v>5</v>
      </c>
      <c r="D27" s="60">
        <f>VLOOKUP(B27,'[1]por deptos 2011-2017'!$BD$12891:$BF$13427,3,0)</f>
        <v>1</v>
      </c>
      <c r="E27" s="63">
        <f t="shared" si="0"/>
        <v>7.9365079365079361E-2</v>
      </c>
      <c r="F27" s="63">
        <f t="shared" si="1"/>
        <v>2.4390243902439025E-2</v>
      </c>
      <c r="G27" s="49">
        <f t="shared" si="2"/>
        <v>-0.8</v>
      </c>
      <c r="H27" s="63">
        <f t="shared" si="3"/>
        <v>-6.3492063492063489E-2</v>
      </c>
    </row>
    <row r="28" spans="1:9" x14ac:dyDescent="0.2">
      <c r="B28" s="58" t="s">
        <v>3</v>
      </c>
      <c r="C28" s="60">
        <v>1</v>
      </c>
      <c r="D28" s="60">
        <f>VLOOKUP(B28,'[1]por deptos 2011-2017'!$BD$12891:$BF$13427,3,0)</f>
        <v>2</v>
      </c>
      <c r="E28" s="63">
        <f t="shared" si="0"/>
        <v>1.5873015873015872E-2</v>
      </c>
      <c r="F28" s="63">
        <f t="shared" si="1"/>
        <v>4.878048780487805E-2</v>
      </c>
      <c r="G28" s="49">
        <f t="shared" si="2"/>
        <v>1</v>
      </c>
      <c r="H28" s="63">
        <f t="shared" si="3"/>
        <v>1.5873015873015872E-2</v>
      </c>
    </row>
    <row r="29" spans="1:9" x14ac:dyDescent="0.2">
      <c r="B29" s="58" t="s">
        <v>5</v>
      </c>
      <c r="C29" s="60">
        <v>5</v>
      </c>
      <c r="D29" s="60">
        <f>VLOOKUP(B29,'[1]por deptos 2011-2017'!$BD$12891:$BF$13427,3,0)</f>
        <v>16</v>
      </c>
      <c r="E29" s="63">
        <f t="shared" si="0"/>
        <v>7.9365079365079361E-2</v>
      </c>
      <c r="F29" s="63">
        <f t="shared" si="1"/>
        <v>0.3902439024390244</v>
      </c>
      <c r="G29" s="49">
        <f t="shared" si="2"/>
        <v>2.2000000000000002</v>
      </c>
      <c r="H29" s="63">
        <f t="shared" si="3"/>
        <v>0.17460317460317462</v>
      </c>
    </row>
    <row r="30" spans="1:9" x14ac:dyDescent="0.2">
      <c r="B30" s="58" t="s">
        <v>158</v>
      </c>
      <c r="C30" s="60">
        <v>0</v>
      </c>
      <c r="D30" s="60">
        <f>VLOOKUP(B30,'[1]por deptos 2011-2017'!$BD$12891:$BF$13427,3,0)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1</v>
      </c>
      <c r="D31" s="60">
        <f>VLOOKUP(B31,'[1]por deptos 2011-2017'!$BD$12891:$BF$13427,3,0)</f>
        <v>1</v>
      </c>
      <c r="E31" s="63">
        <f t="shared" si="0"/>
        <v>1.5873015873015872E-2</v>
      </c>
      <c r="F31" s="63">
        <f t="shared" si="1"/>
        <v>2.4390243902439025E-2</v>
      </c>
      <c r="G31" s="49">
        <f t="shared" si="2"/>
        <v>0</v>
      </c>
      <c r="H31" s="63">
        <f t="shared" si="3"/>
        <v>0</v>
      </c>
    </row>
    <row r="32" spans="1:9" x14ac:dyDescent="0.2">
      <c r="B32" s="58" t="s">
        <v>4</v>
      </c>
      <c r="C32" s="60">
        <v>0</v>
      </c>
      <c r="D32" s="60">
        <f>VLOOKUP(B32,'[1]por deptos 2011-2017'!$BD$12891:$BF$13427,3,0)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1</v>
      </c>
      <c r="D33" s="60">
        <f>VLOOKUP(B33,'[1]por deptos 2011-2017'!$BD$12891:$BF$13427,3,0)</f>
        <v>0</v>
      </c>
      <c r="E33" s="63">
        <f t="shared" si="0"/>
        <v>1.5873015873015872E-2</v>
      </c>
      <c r="F33" s="63" t="str">
        <f t="shared" si="1"/>
        <v/>
      </c>
      <c r="G33" s="49" t="str">
        <f t="shared" si="2"/>
        <v>0</v>
      </c>
      <c r="H33" s="63">
        <f t="shared" si="3"/>
        <v>0</v>
      </c>
    </row>
    <row r="34" spans="2:8" x14ac:dyDescent="0.2">
      <c r="B34" s="58" t="s">
        <v>160</v>
      </c>
      <c r="C34" s="60">
        <v>0</v>
      </c>
      <c r="D34" s="60">
        <f>VLOOKUP(B34,'[1]por deptos 2011-2017'!$BD$12891:$BF$13427,3,0)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2</v>
      </c>
      <c r="D35" s="60">
        <f>VLOOKUP(B35,'[1]por deptos 2011-2017'!$BD$12891:$BF$13427,3,0)</f>
        <v>2</v>
      </c>
      <c r="E35" s="63">
        <f t="shared" si="0"/>
        <v>3.1746031746031744E-2</v>
      </c>
      <c r="F35" s="63">
        <f t="shared" si="1"/>
        <v>4.878048780487805E-2</v>
      </c>
      <c r="G35" s="49">
        <f t="shared" si="2"/>
        <v>0</v>
      </c>
      <c r="H35" s="63">
        <f t="shared" si="3"/>
        <v>0</v>
      </c>
    </row>
    <row r="36" spans="2:8" x14ac:dyDescent="0.2">
      <c r="B36" s="58" t="s">
        <v>162</v>
      </c>
      <c r="C36" s="60">
        <v>0</v>
      </c>
      <c r="D36" s="60">
        <f>VLOOKUP(B36,'[1]por deptos 2011-2017'!$BD$12891:$BF$13427,3,0)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0</v>
      </c>
      <c r="D37" s="60">
        <f>VLOOKUP(B37,'[1]por deptos 2011-2017'!$BD$12891:$BF$13427,3,0)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3</v>
      </c>
      <c r="D38" s="60">
        <f>VLOOKUP(B38,'[1]por deptos 2011-2017'!$BD$12891:$BF$13427,3,0)</f>
        <v>0</v>
      </c>
      <c r="E38" s="63">
        <f t="shared" si="0"/>
        <v>4.7619047619047616E-2</v>
      </c>
      <c r="F38" s="63" t="str">
        <f t="shared" si="1"/>
        <v/>
      </c>
      <c r="G38" s="49" t="str">
        <f t="shared" si="2"/>
        <v>0</v>
      </c>
      <c r="H38" s="63">
        <f t="shared" si="3"/>
        <v>0</v>
      </c>
    </row>
    <row r="39" spans="2:8" x14ac:dyDescent="0.2">
      <c r="B39" s="58" t="s">
        <v>164</v>
      </c>
      <c r="C39" s="60">
        <v>0</v>
      </c>
      <c r="D39" s="60">
        <f>VLOOKUP(B39,'[1]por deptos 2011-2017'!$BD$12891:$BF$13427,3,0)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2011-2017'!$BD$12891:$BF$13427,3,0)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2011-2017'!$BD$12891:$BF$13427,3,0)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2011-2017'!$BD$12891:$BF$13427,3,0)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2011-2017'!$BD$12891:$BF$13427,3,0)</f>
        <v>0</v>
      </c>
      <c r="E43" s="63" t="str">
        <f t="shared" si="0"/>
        <v/>
      </c>
      <c r="F43" s="63" t="str">
        <f t="shared" si="1"/>
        <v/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0</v>
      </c>
      <c r="D44" s="60">
        <f>VLOOKUP(B44,'[1]por deptos 2011-2017'!$BD$12891:$BF$13427,3,0)</f>
        <v>2</v>
      </c>
      <c r="E44" s="63" t="str">
        <f t="shared" si="0"/>
        <v/>
      </c>
      <c r="F44" s="63">
        <f t="shared" si="1"/>
        <v>4.878048780487805E-2</v>
      </c>
      <c r="G44" s="49" t="str">
        <f t="shared" si="2"/>
        <v>0</v>
      </c>
      <c r="H44" s="63" t="str">
        <f t="shared" si="3"/>
        <v/>
      </c>
    </row>
    <row r="45" spans="2:8" x14ac:dyDescent="0.2">
      <c r="B45" s="58" t="s">
        <v>8</v>
      </c>
      <c r="C45" s="60">
        <v>0</v>
      </c>
      <c r="D45" s="60">
        <f>VLOOKUP(B45,'[1]por deptos 2011-2017'!$BD$12891:$BF$13427,3,0)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2011-2017'!$BD$12891:$BF$13427,3,0)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2011-2017'!$BD$12891:$BF$13427,3,0)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8</v>
      </c>
      <c r="D48" s="60">
        <f>VLOOKUP(B48,'[1]por deptos 2011-2017'!$BD$12891:$BF$13427,3,0)</f>
        <v>0</v>
      </c>
      <c r="E48" s="63">
        <f t="shared" si="0"/>
        <v>0.12698412698412698</v>
      </c>
      <c r="F48" s="63" t="str">
        <f t="shared" si="1"/>
        <v/>
      </c>
      <c r="G48" s="49" t="str">
        <f t="shared" si="2"/>
        <v>0</v>
      </c>
      <c r="H48" s="63">
        <f t="shared" si="3"/>
        <v>0</v>
      </c>
    </row>
    <row r="49" spans="1:8" x14ac:dyDescent="0.2">
      <c r="B49" s="58" t="s">
        <v>9</v>
      </c>
      <c r="C49" s="60">
        <v>13</v>
      </c>
      <c r="D49" s="60">
        <f>VLOOKUP(B49,'[1]por deptos 2011-2017'!$BD$12891:$BF$13427,3,0)</f>
        <v>3</v>
      </c>
      <c r="E49" s="63">
        <f t="shared" si="0"/>
        <v>0.20634920634920634</v>
      </c>
      <c r="F49" s="63">
        <f t="shared" si="1"/>
        <v>7.3170731707317069E-2</v>
      </c>
      <c r="G49" s="49">
        <f t="shared" si="2"/>
        <v>-0.76923076923076927</v>
      </c>
      <c r="H49" s="63">
        <f t="shared" si="3"/>
        <v>-0.15873015873015872</v>
      </c>
    </row>
    <row r="50" spans="1:8" x14ac:dyDescent="0.2">
      <c r="B50" s="58" t="s">
        <v>582</v>
      </c>
      <c r="C50" s="60">
        <v>2</v>
      </c>
      <c r="D50" s="60">
        <f>VLOOKUP(B50,'[1]por deptos 2011-2017'!$BD$12891:$BF$13427,3,0)</f>
        <v>0</v>
      </c>
      <c r="E50" s="63">
        <f t="shared" si="0"/>
        <v>3.1746031746031744E-2</v>
      </c>
      <c r="F50" s="63" t="str">
        <f t="shared" si="1"/>
        <v/>
      </c>
      <c r="G50" s="49" t="str">
        <f t="shared" si="2"/>
        <v>0</v>
      </c>
      <c r="H50" s="63">
        <f t="shared" si="3"/>
        <v>0</v>
      </c>
    </row>
    <row r="51" spans="1:8" x14ac:dyDescent="0.2">
      <c r="B51" s="58" t="s">
        <v>12</v>
      </c>
      <c r="C51" s="60">
        <v>0</v>
      </c>
      <c r="D51" s="60">
        <f>VLOOKUP(B51,'[1]por deptos 2011-2017'!$BD$12891:$BF$13427,3,0)</f>
        <v>0</v>
      </c>
      <c r="E51" s="63" t="str">
        <f t="shared" si="0"/>
        <v/>
      </c>
      <c r="F51" s="63" t="str">
        <f t="shared" si="1"/>
        <v/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0</v>
      </c>
      <c r="D52" s="60">
        <f>VLOOKUP(B52,'[1]por deptos 2011-2017'!$BD$12891:$BF$13427,3,0)</f>
        <v>0</v>
      </c>
      <c r="E52" s="63" t="str">
        <f t="shared" si="0"/>
        <v/>
      </c>
      <c r="F52" s="63" t="str">
        <f t="shared" si="1"/>
        <v/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2</v>
      </c>
      <c r="D53" s="60">
        <f>VLOOKUP(B53,'[1]por deptos 2011-2017'!$BD$12891:$BF$13427,3,0)</f>
        <v>2</v>
      </c>
      <c r="E53" s="63">
        <f t="shared" si="0"/>
        <v>3.1746031746031744E-2</v>
      </c>
      <c r="F53" s="63">
        <f t="shared" si="1"/>
        <v>4.878048780487805E-2</v>
      </c>
      <c r="G53" s="49">
        <f t="shared" si="2"/>
        <v>0</v>
      </c>
      <c r="H53" s="63">
        <f t="shared" si="3"/>
        <v>0</v>
      </c>
    </row>
    <row r="54" spans="1:8" x14ac:dyDescent="0.2">
      <c r="B54" s="58" t="s">
        <v>10</v>
      </c>
      <c r="C54" s="60">
        <v>0</v>
      </c>
      <c r="D54" s="60">
        <f>VLOOKUP(B54,'[1]por deptos 2011-2017'!$BD$12891:$BF$13427,3,0)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2011-2017'!$BD$12891:$BF$13427,3,0)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2011-2017'!$BD$12891:$BF$13427,3,0)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1</v>
      </c>
      <c r="D57" s="60">
        <f>VLOOKUP(B57,'[1]por deptos 2011-2017'!$BD$12891:$BF$13427,3,0)</f>
        <v>0</v>
      </c>
      <c r="E57" s="63">
        <f t="shared" si="0"/>
        <v>1.5873015873015872E-2</v>
      </c>
      <c r="F57" s="63" t="str">
        <f t="shared" si="1"/>
        <v/>
      </c>
      <c r="G57" s="49" t="str">
        <f t="shared" si="2"/>
        <v>0</v>
      </c>
      <c r="H57" s="63">
        <f t="shared" si="3"/>
        <v>0</v>
      </c>
    </row>
    <row r="58" spans="1:8" x14ac:dyDescent="0.2">
      <c r="B58" s="58" t="s">
        <v>172</v>
      </c>
      <c r="C58" s="60">
        <v>0</v>
      </c>
      <c r="D58" s="60">
        <f>VLOOKUP(B58,'[1]por deptos 2011-2017'!$BD$12891:$BF$13427,3,0)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1</v>
      </c>
      <c r="D59" s="60">
        <f>VLOOKUP(B59,'[1]por deptos 2011-2017'!$BD$12891:$BF$13427,3,0)</f>
        <v>1</v>
      </c>
      <c r="E59" s="63">
        <f t="shared" si="0"/>
        <v>1.5873015873015872E-2</v>
      </c>
      <c r="F59" s="63">
        <f t="shared" si="1"/>
        <v>2.4390243902439025E-2</v>
      </c>
      <c r="G59" s="49">
        <f t="shared" si="2"/>
        <v>0</v>
      </c>
      <c r="H59" s="63">
        <f t="shared" si="3"/>
        <v>0</v>
      </c>
    </row>
    <row r="60" spans="1:8" x14ac:dyDescent="0.2">
      <c r="B60" s="58" t="s">
        <v>173</v>
      </c>
      <c r="C60" s="60">
        <v>3</v>
      </c>
      <c r="D60" s="60">
        <f>VLOOKUP(B60,'[1]por deptos 2011-2017'!$BD$12891:$BF$13427,3,0)</f>
        <v>0</v>
      </c>
      <c r="E60" s="63">
        <f t="shared" si="0"/>
        <v>4.7619047619047616E-2</v>
      </c>
      <c r="F60" s="63" t="str">
        <f t="shared" si="1"/>
        <v/>
      </c>
      <c r="G60" s="49" t="str">
        <f t="shared" si="2"/>
        <v>0</v>
      </c>
      <c r="H60" s="63">
        <f t="shared" si="3"/>
        <v>0</v>
      </c>
    </row>
    <row r="61" spans="1:8" x14ac:dyDescent="0.2">
      <c r="B61" s="58" t="s">
        <v>174</v>
      </c>
      <c r="C61" s="60">
        <v>1</v>
      </c>
      <c r="D61" s="60">
        <f>VLOOKUP(B61,'[1]por deptos 2011-2017'!$BD$12891:$BF$13427,3,0)</f>
        <v>0</v>
      </c>
      <c r="E61" s="63">
        <f t="shared" si="0"/>
        <v>1.5873015873015872E-2</v>
      </c>
      <c r="F61" s="63" t="str">
        <f t="shared" si="1"/>
        <v/>
      </c>
      <c r="G61" s="49" t="str">
        <f t="shared" si="2"/>
        <v>0</v>
      </c>
      <c r="H61" s="63">
        <f t="shared" si="3"/>
        <v>0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2011-2017'!$BD$12891:$BF$13427,3,0)</f>
        <v>2</v>
      </c>
      <c r="E62" s="48" t="str">
        <f t="shared" ref="E62:E63" si="8">+IF(C62=0,"",C62/C$18)</f>
        <v/>
      </c>
      <c r="F62" s="48">
        <f t="shared" ref="F62:F63" si="9">+IF(D62=0,"",D62/D$18)</f>
        <v>4.878048780487805E-2</v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2011-2017'!$BD$12891:$BF$13427,3,0)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2011-2017'!$BD$12891:$BF$13427,3,0)</f>
        <v>0</v>
      </c>
      <c r="E64" s="63" t="str">
        <f t="shared" si="0"/>
        <v/>
      </c>
      <c r="F64" s="63" t="str">
        <f t="shared" si="1"/>
        <v/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4</v>
      </c>
      <c r="D65" s="60">
        <f>VLOOKUP(B65,'[1]por deptos 2011-2017'!$BD$12891:$BF$13427,3,0)</f>
        <v>2</v>
      </c>
      <c r="E65" s="63">
        <f t="shared" si="0"/>
        <v>6.3492063492063489E-2</v>
      </c>
      <c r="F65" s="63">
        <f t="shared" si="1"/>
        <v>4.878048780487805E-2</v>
      </c>
      <c r="G65" s="49">
        <f t="shared" si="2"/>
        <v>-0.5</v>
      </c>
      <c r="H65" s="63">
        <f t="shared" si="3"/>
        <v>-3.1746031746031744E-2</v>
      </c>
    </row>
    <row r="66" spans="1:9" x14ac:dyDescent="0.2">
      <c r="B66" s="58" t="s">
        <v>176</v>
      </c>
      <c r="C66" s="60">
        <v>2</v>
      </c>
      <c r="D66" s="60">
        <f>VLOOKUP(B66,'[1]por deptos 2011-2017'!$BD$12891:$BF$13427,3,0)</f>
        <v>1</v>
      </c>
      <c r="E66" s="63">
        <f t="shared" si="0"/>
        <v>3.1746031746031744E-2</v>
      </c>
      <c r="F66" s="63">
        <f t="shared" si="1"/>
        <v>2.4390243902439025E-2</v>
      </c>
      <c r="G66" s="49">
        <f t="shared" si="2"/>
        <v>-0.5</v>
      </c>
      <c r="H66" s="63">
        <f t="shared" si="3"/>
        <v>-1.5873015873015872E-2</v>
      </c>
    </row>
    <row r="67" spans="1:9" x14ac:dyDescent="0.2">
      <c r="B67" s="58" t="s">
        <v>177</v>
      </c>
      <c r="C67" s="60">
        <v>2</v>
      </c>
      <c r="D67" s="60">
        <f>VLOOKUP(B67,'[1]por deptos 2011-2017'!$BD$12891:$BF$13427,3,0)</f>
        <v>0</v>
      </c>
      <c r="E67" s="63">
        <f t="shared" si="0"/>
        <v>3.1746031746031744E-2</v>
      </c>
      <c r="F67" s="63" t="str">
        <f t="shared" si="1"/>
        <v/>
      </c>
      <c r="G67" s="49" t="str">
        <f t="shared" si="2"/>
        <v>0</v>
      </c>
      <c r="H67" s="63">
        <f t="shared" si="3"/>
        <v>0</v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859</v>
      </c>
      <c r="D73" s="23">
        <f>SUM(D74:D159)</f>
        <v>1359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0.58207217694994184</v>
      </c>
      <c r="H73" s="25">
        <f>+IF(OR(AND(E73=""),(G73="")),"",E73*G73)</f>
        <v>0.58207217694994184</v>
      </c>
    </row>
    <row r="74" spans="1:9" x14ac:dyDescent="0.2">
      <c r="B74" s="57" t="s">
        <v>435</v>
      </c>
      <c r="C74" s="60">
        <v>15</v>
      </c>
      <c r="D74" s="60">
        <f>VLOOKUP(B74,'[1]por deptos 2011-2017'!$BD$12891:$BF$13427,3,0)</f>
        <v>11</v>
      </c>
      <c r="E74" s="66">
        <f>+IF(C74=0,"",C74/C$73)</f>
        <v>1.7462165308498253E-2</v>
      </c>
      <c r="F74" s="66">
        <f>+IF(D74=0,"",D74/D$73)</f>
        <v>8.0941869021339229E-3</v>
      </c>
      <c r="G74" s="62">
        <f>+IF(OR(AND(D74=0),(C74=0)),"0",((D74-C74)/C74))</f>
        <v>-0.26666666666666666</v>
      </c>
      <c r="H74" s="61">
        <f>+IF(OR(AND(E74=""),(G74="")),"",E74*G74)</f>
        <v>-4.6565774155995342E-3</v>
      </c>
    </row>
    <row r="75" spans="1:9" x14ac:dyDescent="0.2">
      <c r="B75" s="58" t="s">
        <v>584</v>
      </c>
      <c r="C75" s="60">
        <v>1</v>
      </c>
      <c r="D75" s="60">
        <f>VLOOKUP(B75,'[1]por deptos 2011-2017'!$BD$12891:$BF$13427,3,0)</f>
        <v>20</v>
      </c>
      <c r="E75" s="67">
        <f t="shared" ref="E75:E146" si="12">+IF(C75=0,"",C75/C$73)</f>
        <v>1.1641443538998836E-3</v>
      </c>
      <c r="F75" s="67">
        <f t="shared" ref="F75:F146" si="13">+IF(D75=0,"",D75/D$73)</f>
        <v>1.4716703458425313E-2</v>
      </c>
      <c r="G75" s="49">
        <f t="shared" ref="G75:G146" si="14">+IF(OR(AND(D75=0),(C75=0)),"0",((D75-C75)/C75))</f>
        <v>19</v>
      </c>
      <c r="H75" s="63">
        <f t="shared" ref="H75:H146" si="15">+IF(OR(AND(E75=""),(G75="")),"",E75*G75)</f>
        <v>2.2118742724097789E-2</v>
      </c>
    </row>
    <row r="76" spans="1:9" s="26" customFormat="1" x14ac:dyDescent="0.2">
      <c r="A76" s="40"/>
      <c r="B76" s="59" t="s">
        <v>533</v>
      </c>
      <c r="C76" s="64">
        <v>3</v>
      </c>
      <c r="D76" s="60">
        <f>VLOOKUP(B76,'[1]por deptos 2011-2017'!$BD$12891:$BF$13427,3,0)</f>
        <v>4</v>
      </c>
      <c r="E76" s="67">
        <f t="shared" ref="E76" si="16">+IF(C76=0,"",C76/C$73)</f>
        <v>3.4924330616996507E-3</v>
      </c>
      <c r="F76" s="67">
        <f t="shared" ref="F76" si="17">+IF(D76=0,"",D76/D$73)</f>
        <v>2.9433406916850625E-3</v>
      </c>
      <c r="G76" s="49">
        <f t="shared" ref="G76" si="18">+IF(OR(AND(D76=0),(C76=0)),"0",((D76-C76)/C76))</f>
        <v>0.33333333333333331</v>
      </c>
      <c r="H76" s="63">
        <f t="shared" ref="H76" si="19">+IF(OR(AND(E76=""),(G76="")),"",E76*G76)</f>
        <v>1.1641443538998836E-3</v>
      </c>
      <c r="I76" s="2"/>
    </row>
    <row r="77" spans="1:9" s="26" customFormat="1" x14ac:dyDescent="0.2">
      <c r="A77" s="41"/>
      <c r="B77" s="59" t="s">
        <v>585</v>
      </c>
      <c r="C77" s="64">
        <v>11</v>
      </c>
      <c r="D77" s="60">
        <f>VLOOKUP(B77,'[1]por deptos 2011-2017'!$BD$12891:$BF$13427,3,0)</f>
        <v>27</v>
      </c>
      <c r="E77" s="65">
        <f t="shared" si="12"/>
        <v>1.2805587892898719E-2</v>
      </c>
      <c r="F77" s="65">
        <f t="shared" si="13"/>
        <v>1.9867549668874173E-2</v>
      </c>
      <c r="G77" s="65">
        <f t="shared" si="14"/>
        <v>1.4545454545454546</v>
      </c>
      <c r="H77" s="48">
        <f t="shared" si="15"/>
        <v>1.8626309662398137E-2</v>
      </c>
      <c r="I77" s="2"/>
    </row>
    <row r="78" spans="1:9" s="26" customFormat="1" x14ac:dyDescent="0.2">
      <c r="A78" s="41"/>
      <c r="B78" s="59" t="s">
        <v>178</v>
      </c>
      <c r="C78" s="64">
        <v>95</v>
      </c>
      <c r="D78" s="60">
        <f>VLOOKUP(B78,'[1]por deptos 2011-2017'!$BD$12891:$BF$13427,3,0)</f>
        <v>1</v>
      </c>
      <c r="E78" s="65">
        <f t="shared" si="12"/>
        <v>0.11059371362048893</v>
      </c>
      <c r="F78" s="65">
        <f t="shared" si="13"/>
        <v>7.3583517292126564E-4</v>
      </c>
      <c r="G78" s="65">
        <f t="shared" si="14"/>
        <v>-0.98947368421052628</v>
      </c>
      <c r="H78" s="48">
        <f t="shared" si="15"/>
        <v>-0.10942956926658905</v>
      </c>
      <c r="I78" s="2"/>
    </row>
    <row r="79" spans="1:9" s="26" customFormat="1" x14ac:dyDescent="0.2">
      <c r="A79" s="41"/>
      <c r="B79" s="59" t="s">
        <v>16</v>
      </c>
      <c r="C79" s="64">
        <v>0</v>
      </c>
      <c r="D79" s="60">
        <f>VLOOKUP(B79,'[1]por deptos 2011-2017'!$BD$12891:$BF$13427,3,0)</f>
        <v>0</v>
      </c>
      <c r="E79" s="65" t="str">
        <f t="shared" si="12"/>
        <v/>
      </c>
      <c r="F79" s="65" t="str">
        <f t="shared" si="13"/>
        <v/>
      </c>
      <c r="G79" s="65" t="str">
        <f t="shared" si="14"/>
        <v>0</v>
      </c>
      <c r="H79" s="48" t="str">
        <f t="shared" si="15"/>
        <v/>
      </c>
      <c r="I79" s="2"/>
    </row>
    <row r="80" spans="1:9" s="26" customFormat="1" x14ac:dyDescent="0.2">
      <c r="A80" s="40"/>
      <c r="B80" s="59" t="s">
        <v>35</v>
      </c>
      <c r="C80" s="64">
        <v>1</v>
      </c>
      <c r="D80" s="60">
        <f>VLOOKUP(B80,'[1]por deptos 2011-2017'!$BD$12891:$BF$13427,3,0)</f>
        <v>1</v>
      </c>
      <c r="E80" s="65">
        <f t="shared" ref="E80" si="20">+IF(C80=0,"",C80/C$73)</f>
        <v>1.1641443538998836E-3</v>
      </c>
      <c r="F80" s="65">
        <f t="shared" ref="F80" si="21">+IF(D80=0,"",D80/D$73)</f>
        <v>7.3583517292126564E-4</v>
      </c>
      <c r="G80" s="65">
        <f t="shared" ref="G80" si="22">+IF(OR(AND(D80=0),(C80=0)),"0",((D80-C80)/C80))</f>
        <v>0</v>
      </c>
      <c r="H80" s="48">
        <f t="shared" ref="H80" si="23">+IF(OR(AND(E80=""),(G80="")),"",E80*G80)</f>
        <v>0</v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2011-2017'!$BD$12891:$BF$13427,3,0)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0</v>
      </c>
      <c r="D82" s="60">
        <f>VLOOKUP(B82,'[1]por deptos 2011-2017'!$BD$12891:$BF$13427,3,0)</f>
        <v>0</v>
      </c>
      <c r="E82" s="65" t="str">
        <f t="shared" si="12"/>
        <v/>
      </c>
      <c r="F82" s="65" t="str">
        <f t="shared" si="13"/>
        <v/>
      </c>
      <c r="G82" s="65" t="str">
        <f t="shared" si="14"/>
        <v>0</v>
      </c>
      <c r="H82" s="48" t="str">
        <f t="shared" si="15"/>
        <v/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2011-2017'!$BD$12891:$BF$13427,3,0)</f>
        <v>0</v>
      </c>
      <c r="E83" s="65" t="str">
        <f t="shared" si="12"/>
        <v/>
      </c>
      <c r="F83" s="65" t="str">
        <f t="shared" si="13"/>
        <v/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2011-2017'!$BD$12891:$BF$13427,3,0)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1</v>
      </c>
      <c r="D85" s="60">
        <f>VLOOKUP(B85,'[1]por deptos 2011-2017'!$BD$12891:$BF$13427,3,0)</f>
        <v>1</v>
      </c>
      <c r="E85" s="65">
        <f t="shared" si="12"/>
        <v>1.1641443538998836E-3</v>
      </c>
      <c r="F85" s="65">
        <f t="shared" si="13"/>
        <v>7.3583517292126564E-4</v>
      </c>
      <c r="G85" s="65">
        <f t="shared" si="14"/>
        <v>0</v>
      </c>
      <c r="H85" s="48">
        <f t="shared" si="15"/>
        <v>0</v>
      </c>
      <c r="I85" s="2"/>
    </row>
    <row r="86" spans="1:9" s="26" customFormat="1" x14ac:dyDescent="0.2">
      <c r="A86" s="41"/>
      <c r="B86" s="59" t="s">
        <v>17</v>
      </c>
      <c r="C86" s="64">
        <v>1</v>
      </c>
      <c r="D86" s="60">
        <f>VLOOKUP(B86,'[1]por deptos 2011-2017'!$BD$12891:$BF$13427,3,0)</f>
        <v>0</v>
      </c>
      <c r="E86" s="65">
        <f t="shared" si="12"/>
        <v>1.1641443538998836E-3</v>
      </c>
      <c r="F86" s="65" t="str">
        <f t="shared" si="13"/>
        <v/>
      </c>
      <c r="G86" s="65" t="str">
        <f t="shared" si="14"/>
        <v>0</v>
      </c>
      <c r="H86" s="48">
        <f t="shared" si="15"/>
        <v>0</v>
      </c>
      <c r="I86" s="2"/>
    </row>
    <row r="87" spans="1:9" s="26" customFormat="1" x14ac:dyDescent="0.2">
      <c r="A87" s="41"/>
      <c r="B87" s="59" t="s">
        <v>183</v>
      </c>
      <c r="C87" s="64">
        <v>4</v>
      </c>
      <c r="D87" s="60">
        <f>VLOOKUP(B87,'[1]por deptos 2011-2017'!$BD$12891:$BF$13427,3,0)</f>
        <v>0</v>
      </c>
      <c r="E87" s="65">
        <f t="shared" si="12"/>
        <v>4.6565774155995342E-3</v>
      </c>
      <c r="F87" s="65" t="str">
        <f t="shared" si="13"/>
        <v/>
      </c>
      <c r="G87" s="65" t="str">
        <f t="shared" si="14"/>
        <v>0</v>
      </c>
      <c r="H87" s="48">
        <f t="shared" si="15"/>
        <v>0</v>
      </c>
      <c r="I87" s="2"/>
    </row>
    <row r="88" spans="1:9" s="26" customFormat="1" x14ac:dyDescent="0.2">
      <c r="A88" s="40"/>
      <c r="B88" s="59" t="s">
        <v>586</v>
      </c>
      <c r="C88" s="64">
        <v>2</v>
      </c>
      <c r="D88" s="60">
        <f>VLOOKUP(B88,'[1]por deptos 2011-2017'!$BD$12891:$BF$13427,3,0)</f>
        <v>2</v>
      </c>
      <c r="E88" s="65">
        <f t="shared" ref="E88" si="24">+IF(C88=0,"",C88/C$73)</f>
        <v>2.3282887077997671E-3</v>
      </c>
      <c r="F88" s="65">
        <f t="shared" ref="F88" si="25">+IF(D88=0,"",D88/D$73)</f>
        <v>1.4716703458425313E-3</v>
      </c>
      <c r="G88" s="65">
        <f t="shared" ref="G88" si="26">+IF(OR(AND(D88=0),(C88=0)),"0",((D88-C88)/C88))</f>
        <v>0</v>
      </c>
      <c r="H88" s="48">
        <f t="shared" ref="H88" si="27">+IF(OR(AND(E88=""),(G88="")),"",E88*G88)</f>
        <v>0</v>
      </c>
      <c r="I88" s="2"/>
    </row>
    <row r="89" spans="1:9" s="26" customFormat="1" x14ac:dyDescent="0.2">
      <c r="A89" s="41"/>
      <c r="B89" s="59" t="s">
        <v>184</v>
      </c>
      <c r="C89" s="64">
        <v>22</v>
      </c>
      <c r="D89" s="60">
        <f>VLOOKUP(B89,'[1]por deptos 2011-2017'!$BD$12891:$BF$13427,3,0)</f>
        <v>30</v>
      </c>
      <c r="E89" s="65">
        <f t="shared" si="12"/>
        <v>2.5611175785797437E-2</v>
      </c>
      <c r="F89" s="65">
        <f t="shared" si="13"/>
        <v>2.2075055187637971E-2</v>
      </c>
      <c r="G89" s="65">
        <f t="shared" si="14"/>
        <v>0.36363636363636365</v>
      </c>
      <c r="H89" s="48">
        <f t="shared" si="15"/>
        <v>9.3131548311990685E-3</v>
      </c>
      <c r="I89" s="2"/>
    </row>
    <row r="90" spans="1:9" s="26" customFormat="1" x14ac:dyDescent="0.2">
      <c r="A90" s="41"/>
      <c r="B90" s="59" t="s">
        <v>185</v>
      </c>
      <c r="C90" s="64">
        <v>1</v>
      </c>
      <c r="D90" s="60">
        <f>VLOOKUP(B90,'[1]por deptos 2011-2017'!$BD$12891:$BF$13427,3,0)</f>
        <v>1</v>
      </c>
      <c r="E90" s="65">
        <f t="shared" si="12"/>
        <v>1.1641443538998836E-3</v>
      </c>
      <c r="F90" s="65">
        <f t="shared" si="13"/>
        <v>7.3583517292126564E-4</v>
      </c>
      <c r="G90" s="65">
        <f t="shared" si="14"/>
        <v>0</v>
      </c>
      <c r="H90" s="48">
        <f t="shared" si="15"/>
        <v>0</v>
      </c>
      <c r="I90" s="2"/>
    </row>
    <row r="91" spans="1:9" s="26" customFormat="1" x14ac:dyDescent="0.2">
      <c r="A91" s="41"/>
      <c r="B91" s="59" t="s">
        <v>21</v>
      </c>
      <c r="C91" s="64">
        <v>1</v>
      </c>
      <c r="D91" s="60">
        <f>VLOOKUP(B91,'[1]por deptos 2011-2017'!$BD$12891:$BF$13427,3,0)</f>
        <v>3</v>
      </c>
      <c r="E91" s="65">
        <f t="shared" si="12"/>
        <v>1.1641443538998836E-3</v>
      </c>
      <c r="F91" s="65">
        <f t="shared" si="13"/>
        <v>2.2075055187637969E-3</v>
      </c>
      <c r="G91" s="65">
        <f t="shared" si="14"/>
        <v>2</v>
      </c>
      <c r="H91" s="48">
        <f t="shared" si="15"/>
        <v>2.3282887077997671E-3</v>
      </c>
      <c r="I91" s="2"/>
    </row>
    <row r="92" spans="1:9" s="26" customFormat="1" x14ac:dyDescent="0.2">
      <c r="A92" s="41"/>
      <c r="B92" s="59" t="s">
        <v>437</v>
      </c>
      <c r="C92" s="64">
        <v>1</v>
      </c>
      <c r="D92" s="60">
        <f>VLOOKUP(B92,'[1]por deptos 2011-2017'!$BD$12891:$BF$13427,3,0)</f>
        <v>0</v>
      </c>
      <c r="E92" s="65">
        <f t="shared" si="12"/>
        <v>1.1641443538998836E-3</v>
      </c>
      <c r="F92" s="65" t="str">
        <f t="shared" si="13"/>
        <v/>
      </c>
      <c r="G92" s="65" t="str">
        <f t="shared" si="14"/>
        <v>0</v>
      </c>
      <c r="H92" s="48">
        <f t="shared" si="15"/>
        <v>0</v>
      </c>
      <c r="I92" s="2"/>
    </row>
    <row r="93" spans="1:9" s="26" customFormat="1" x14ac:dyDescent="0.2">
      <c r="A93" s="41"/>
      <c r="B93" s="59" t="s">
        <v>186</v>
      </c>
      <c r="C93" s="64">
        <v>1</v>
      </c>
      <c r="D93" s="60">
        <f>VLOOKUP(B93,'[1]por deptos 2011-2017'!$BD$12891:$BF$13427,3,0)</f>
        <v>0</v>
      </c>
      <c r="E93" s="65">
        <f t="shared" si="12"/>
        <v>1.1641443538998836E-3</v>
      </c>
      <c r="F93" s="65" t="str">
        <f t="shared" si="13"/>
        <v/>
      </c>
      <c r="G93" s="65" t="str">
        <f t="shared" si="14"/>
        <v>0</v>
      </c>
      <c r="H93" s="48">
        <f t="shared" si="15"/>
        <v>0</v>
      </c>
      <c r="I93" s="2"/>
    </row>
    <row r="94" spans="1:9" s="26" customFormat="1" x14ac:dyDescent="0.2">
      <c r="A94" s="40"/>
      <c r="B94" s="59" t="s">
        <v>537</v>
      </c>
      <c r="C94" s="64">
        <v>0</v>
      </c>
      <c r="D94" s="60">
        <f>VLOOKUP(B94,'[1]por deptos 2011-2017'!$BD$12891:$BF$13427,3,0)</f>
        <v>1</v>
      </c>
      <c r="E94" s="65" t="str">
        <f t="shared" ref="E94:E95" si="28">+IF(C94=0,"",C94/C$73)</f>
        <v/>
      </c>
      <c r="F94" s="65">
        <f t="shared" ref="F94:F95" si="29">+IF(D94=0,"",D94/D$73)</f>
        <v>7.3583517292126564E-4</v>
      </c>
      <c r="G94" s="65" t="str">
        <f t="shared" ref="G94:G95" si="30">+IF(OR(AND(D94=0),(C94=0)),"0",((D94-C94)/C94))</f>
        <v>0</v>
      </c>
      <c r="H94" s="48" t="str">
        <f t="shared" ref="H94:H95" si="31">+IF(OR(AND(E94=""),(G94="")),"",E94*G94)</f>
        <v/>
      </c>
      <c r="I94" s="2"/>
    </row>
    <row r="95" spans="1:9" s="26" customFormat="1" x14ac:dyDescent="0.2">
      <c r="A95" s="40"/>
      <c r="B95" s="59" t="s">
        <v>538</v>
      </c>
      <c r="C95" s="64">
        <v>5</v>
      </c>
      <c r="D95" s="60">
        <f>VLOOKUP(B95,'[1]por deptos 2011-2017'!$BD$12891:$BF$13427,3,0)</f>
        <v>0</v>
      </c>
      <c r="E95" s="65">
        <f t="shared" si="28"/>
        <v>5.8207217694994182E-3</v>
      </c>
      <c r="F95" s="65" t="str">
        <f t="shared" si="29"/>
        <v/>
      </c>
      <c r="G95" s="65" t="str">
        <f t="shared" si="30"/>
        <v>0</v>
      </c>
      <c r="H95" s="48">
        <f t="shared" si="31"/>
        <v>0</v>
      </c>
      <c r="I95" s="2"/>
    </row>
    <row r="96" spans="1:9" s="26" customFormat="1" x14ac:dyDescent="0.2">
      <c r="A96" s="41"/>
      <c r="B96" s="59" t="s">
        <v>187</v>
      </c>
      <c r="C96" s="64">
        <v>11</v>
      </c>
      <c r="D96" s="60">
        <f>VLOOKUP(B96,'[1]por deptos 2011-2017'!$BD$12891:$BF$13427,3,0)</f>
        <v>3</v>
      </c>
      <c r="E96" s="65">
        <f t="shared" si="12"/>
        <v>1.2805587892898719E-2</v>
      </c>
      <c r="F96" s="65">
        <f t="shared" si="13"/>
        <v>2.2075055187637969E-3</v>
      </c>
      <c r="G96" s="65">
        <f t="shared" si="14"/>
        <v>-0.72727272727272729</v>
      </c>
      <c r="H96" s="48">
        <f t="shared" si="15"/>
        <v>-9.3131548311990685E-3</v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2011-2017'!$BD$12891:$BF$13427,3,0)</f>
        <v>0</v>
      </c>
      <c r="E97" s="65" t="str">
        <f t="shared" si="12"/>
        <v/>
      </c>
      <c r="F97" s="65" t="str">
        <f t="shared" si="13"/>
        <v/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2011-2017'!$BD$12891:$BF$13427,3,0)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0</v>
      </c>
      <c r="D99" s="60">
        <f>VLOOKUP(B99,'[1]por deptos 2011-2017'!$BD$12891:$BF$13427,3,0)</f>
        <v>0</v>
      </c>
      <c r="E99" s="65" t="str">
        <f t="shared" si="12"/>
        <v/>
      </c>
      <c r="F99" s="65" t="str">
        <f t="shared" si="13"/>
        <v/>
      </c>
      <c r="G99" s="65" t="str">
        <f t="shared" si="14"/>
        <v>0</v>
      </c>
      <c r="H99" s="48" t="str">
        <f t="shared" si="15"/>
        <v/>
      </c>
      <c r="I99" s="2"/>
    </row>
    <row r="100" spans="1:9" s="26" customFormat="1" x14ac:dyDescent="0.2">
      <c r="A100" s="41"/>
      <c r="B100" s="59" t="s">
        <v>189</v>
      </c>
      <c r="C100" s="64">
        <v>26</v>
      </c>
      <c r="D100" s="60">
        <f>VLOOKUP(B100,'[1]por deptos 2011-2017'!$BD$12891:$BF$13427,3,0)</f>
        <v>3</v>
      </c>
      <c r="E100" s="65">
        <f t="shared" si="12"/>
        <v>3.0267753201396973E-2</v>
      </c>
      <c r="F100" s="65">
        <f t="shared" si="13"/>
        <v>2.2075055187637969E-3</v>
      </c>
      <c r="G100" s="65">
        <f t="shared" si="14"/>
        <v>-0.88461538461538458</v>
      </c>
      <c r="H100" s="48">
        <f t="shared" si="15"/>
        <v>-2.6775320139697321E-2</v>
      </c>
      <c r="I100" s="2"/>
    </row>
    <row r="101" spans="1:9" s="26" customFormat="1" x14ac:dyDescent="0.2">
      <c r="A101" s="41"/>
      <c r="B101" s="59" t="s">
        <v>438</v>
      </c>
      <c r="C101" s="64">
        <v>2</v>
      </c>
      <c r="D101" s="60">
        <f>VLOOKUP(B101,'[1]por deptos 2011-2017'!$BD$12891:$BF$13427,3,0)</f>
        <v>0</v>
      </c>
      <c r="E101" s="65">
        <f t="shared" si="12"/>
        <v>2.3282887077997671E-3</v>
      </c>
      <c r="F101" s="65" t="str">
        <f t="shared" si="13"/>
        <v/>
      </c>
      <c r="G101" s="65" t="str">
        <f t="shared" si="14"/>
        <v>0</v>
      </c>
      <c r="H101" s="48">
        <f t="shared" si="15"/>
        <v>0</v>
      </c>
      <c r="I101" s="2"/>
    </row>
    <row r="102" spans="1:9" s="26" customFormat="1" x14ac:dyDescent="0.2">
      <c r="A102" s="41"/>
      <c r="B102" s="59" t="s">
        <v>18</v>
      </c>
      <c r="C102" s="64">
        <v>11</v>
      </c>
      <c r="D102" s="60">
        <f>VLOOKUP(B102,'[1]por deptos 2011-2017'!$BD$12891:$BF$13427,3,0)</f>
        <v>0</v>
      </c>
      <c r="E102" s="65">
        <f t="shared" si="12"/>
        <v>1.2805587892898719E-2</v>
      </c>
      <c r="F102" s="65" t="str">
        <f t="shared" si="13"/>
        <v/>
      </c>
      <c r="G102" s="65" t="str">
        <f t="shared" si="14"/>
        <v>0</v>
      </c>
      <c r="H102" s="48">
        <f t="shared" si="15"/>
        <v>0</v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2011-2017'!$BD$12891:$BF$13427,3,0)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0</v>
      </c>
      <c r="D104" s="60">
        <f>VLOOKUP(B104,'[1]por deptos 2011-2017'!$BD$12891:$BF$13427,3,0)</f>
        <v>0</v>
      </c>
      <c r="E104" s="65" t="str">
        <f t="shared" si="12"/>
        <v/>
      </c>
      <c r="F104" s="65" t="str">
        <f t="shared" si="13"/>
        <v/>
      </c>
      <c r="G104" s="65" t="str">
        <f t="shared" si="14"/>
        <v>0</v>
      </c>
      <c r="H104" s="48" t="str">
        <f t="shared" si="15"/>
        <v/>
      </c>
      <c r="I104" s="2"/>
    </row>
    <row r="105" spans="1:9" s="26" customFormat="1" x14ac:dyDescent="0.2">
      <c r="A105" s="40"/>
      <c r="B105" s="59" t="s">
        <v>583</v>
      </c>
      <c r="C105" s="64">
        <v>0</v>
      </c>
      <c r="D105" s="60">
        <f>VLOOKUP(B105,'[1]por deptos 2011-2017'!$BD$12891:$BF$13427,3,0)</f>
        <v>4</v>
      </c>
      <c r="E105" s="65" t="str">
        <f t="shared" ref="E105" si="32">+IF(C105=0,"",C105/C$73)</f>
        <v/>
      </c>
      <c r="F105" s="65">
        <f t="shared" ref="F105" si="33">+IF(D105=0,"",D105/D$73)</f>
        <v>2.9433406916850625E-3</v>
      </c>
      <c r="G105" s="65" t="str">
        <f t="shared" ref="G105" si="34">+IF(OR(AND(D105=0),(C105=0)),"0",((D105-C105)/C105))</f>
        <v>0</v>
      </c>
      <c r="H105" s="48" t="str">
        <f t="shared" ref="H105" si="35">+IF(OR(AND(E105=""),(G105="")),"",E105*G105)</f>
        <v/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2011-2017'!$BD$12891:$BF$13427,3,0)</f>
        <v>0</v>
      </c>
      <c r="E106" s="65" t="str">
        <f t="shared" si="12"/>
        <v/>
      </c>
      <c r="F106" s="65" t="str">
        <f t="shared" si="13"/>
        <v/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0</v>
      </c>
      <c r="D107" s="60">
        <f>VLOOKUP(B107,'[1]por deptos 2011-2017'!$BD$12891:$BF$13427,3,0)</f>
        <v>2</v>
      </c>
      <c r="E107" s="65" t="str">
        <f t="shared" si="12"/>
        <v/>
      </c>
      <c r="F107" s="65">
        <f t="shared" si="13"/>
        <v>1.4716703458425313E-3</v>
      </c>
      <c r="G107" s="65" t="str">
        <f t="shared" si="14"/>
        <v>0</v>
      </c>
      <c r="H107" s="48" t="str">
        <f t="shared" si="15"/>
        <v/>
      </c>
      <c r="I107" s="2"/>
    </row>
    <row r="108" spans="1:9" s="26" customFormat="1" x14ac:dyDescent="0.2">
      <c r="A108" s="41"/>
      <c r="B108" s="59" t="s">
        <v>193</v>
      </c>
      <c r="C108" s="64">
        <v>1</v>
      </c>
      <c r="D108" s="60">
        <f>VLOOKUP(B108,'[1]por deptos 2011-2017'!$BD$12891:$BF$13427,3,0)</f>
        <v>0</v>
      </c>
      <c r="E108" s="65">
        <f t="shared" si="12"/>
        <v>1.1641443538998836E-3</v>
      </c>
      <c r="F108" s="65" t="str">
        <f t="shared" si="13"/>
        <v/>
      </c>
      <c r="G108" s="65" t="str">
        <f t="shared" si="14"/>
        <v>0</v>
      </c>
      <c r="H108" s="48">
        <f t="shared" si="15"/>
        <v>0</v>
      </c>
      <c r="I108" s="2"/>
    </row>
    <row r="109" spans="1:9" s="26" customFormat="1" x14ac:dyDescent="0.2">
      <c r="A109" s="41"/>
      <c r="B109" s="59" t="s">
        <v>194</v>
      </c>
      <c r="C109" s="64">
        <v>8</v>
      </c>
      <c r="D109" s="60">
        <f>VLOOKUP(B109,'[1]por deptos 2011-2017'!$BD$12891:$BF$13427,3,0)</f>
        <v>4</v>
      </c>
      <c r="E109" s="65">
        <f t="shared" si="12"/>
        <v>9.3131548311990685E-3</v>
      </c>
      <c r="F109" s="65">
        <f t="shared" si="13"/>
        <v>2.9433406916850625E-3</v>
      </c>
      <c r="G109" s="65">
        <f t="shared" si="14"/>
        <v>-0.5</v>
      </c>
      <c r="H109" s="48">
        <f t="shared" si="15"/>
        <v>-4.6565774155995342E-3</v>
      </c>
      <c r="I109" s="2"/>
    </row>
    <row r="110" spans="1:9" s="26" customFormat="1" x14ac:dyDescent="0.2">
      <c r="A110" s="41"/>
      <c r="B110" s="59" t="s">
        <v>195</v>
      </c>
      <c r="C110" s="64">
        <v>2</v>
      </c>
      <c r="D110" s="60">
        <f>VLOOKUP(B110,'[1]por deptos 2011-2017'!$BD$12891:$BF$13427,3,0)</f>
        <v>0</v>
      </c>
      <c r="E110" s="65">
        <f t="shared" si="12"/>
        <v>2.3282887077997671E-3</v>
      </c>
      <c r="F110" s="65" t="str">
        <f t="shared" si="13"/>
        <v/>
      </c>
      <c r="G110" s="65" t="str">
        <f t="shared" si="14"/>
        <v>0</v>
      </c>
      <c r="H110" s="48">
        <f t="shared" si="15"/>
        <v>0</v>
      </c>
      <c r="I110" s="2"/>
    </row>
    <row r="111" spans="1:9" s="26" customFormat="1" x14ac:dyDescent="0.2">
      <c r="A111" s="41"/>
      <c r="B111" s="59" t="s">
        <v>196</v>
      </c>
      <c r="C111" s="64">
        <v>6</v>
      </c>
      <c r="D111" s="60">
        <f>VLOOKUP(B111,'[1]por deptos 2011-2017'!$BD$12891:$BF$13427,3,0)</f>
        <v>1</v>
      </c>
      <c r="E111" s="65">
        <f t="shared" si="12"/>
        <v>6.9848661233993014E-3</v>
      </c>
      <c r="F111" s="65">
        <f t="shared" si="13"/>
        <v>7.3583517292126564E-4</v>
      </c>
      <c r="G111" s="65">
        <f t="shared" si="14"/>
        <v>-0.83333333333333337</v>
      </c>
      <c r="H111" s="48">
        <f t="shared" si="15"/>
        <v>-5.8207217694994182E-3</v>
      </c>
      <c r="I111" s="2"/>
    </row>
    <row r="112" spans="1:9" s="26" customFormat="1" x14ac:dyDescent="0.2">
      <c r="A112" s="41"/>
      <c r="B112" s="59" t="s">
        <v>197</v>
      </c>
      <c r="C112" s="64">
        <v>2</v>
      </c>
      <c r="D112" s="60">
        <f>VLOOKUP(B112,'[1]por deptos 2011-2017'!$BD$12891:$BF$13427,3,0)</f>
        <v>0</v>
      </c>
      <c r="E112" s="65">
        <f t="shared" si="12"/>
        <v>2.3282887077997671E-3</v>
      </c>
      <c r="F112" s="65" t="str">
        <f t="shared" si="13"/>
        <v/>
      </c>
      <c r="G112" s="65" t="str">
        <f t="shared" si="14"/>
        <v>0</v>
      </c>
      <c r="H112" s="48">
        <f t="shared" si="15"/>
        <v>0</v>
      </c>
      <c r="I112" s="2"/>
    </row>
    <row r="113" spans="1:9" s="26" customFormat="1" x14ac:dyDescent="0.2">
      <c r="A113" s="41"/>
      <c r="B113" s="59" t="s">
        <v>27</v>
      </c>
      <c r="C113" s="64">
        <v>0</v>
      </c>
      <c r="D113" s="60">
        <f>VLOOKUP(B113,'[1]por deptos 2011-2017'!$BD$12891:$BF$13427,3,0)</f>
        <v>0</v>
      </c>
      <c r="E113" s="65" t="str">
        <f t="shared" si="12"/>
        <v/>
      </c>
      <c r="F113" s="65" t="str">
        <f t="shared" si="13"/>
        <v/>
      </c>
      <c r="G113" s="65" t="str">
        <f t="shared" si="14"/>
        <v>0</v>
      </c>
      <c r="H113" s="48" t="str">
        <f t="shared" si="15"/>
        <v/>
      </c>
      <c r="I113" s="2"/>
    </row>
    <row r="114" spans="1:9" s="26" customFormat="1" x14ac:dyDescent="0.2">
      <c r="A114" s="41"/>
      <c r="B114" s="59" t="s">
        <v>198</v>
      </c>
      <c r="C114" s="64">
        <v>1</v>
      </c>
      <c r="D114" s="60">
        <f>VLOOKUP(B114,'[1]por deptos 2011-2017'!$BD$12891:$BF$13427,3,0)</f>
        <v>1</v>
      </c>
      <c r="E114" s="65">
        <f t="shared" si="12"/>
        <v>1.1641443538998836E-3</v>
      </c>
      <c r="F114" s="65">
        <f t="shared" si="13"/>
        <v>7.3583517292126564E-4</v>
      </c>
      <c r="G114" s="65">
        <f t="shared" si="14"/>
        <v>0</v>
      </c>
      <c r="H114" s="48">
        <f t="shared" si="15"/>
        <v>0</v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2011-2017'!$BD$12891:$BF$13427,3,0)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7</v>
      </c>
      <c r="D116" s="60">
        <f>VLOOKUP(B116,'[1]por deptos 2011-2017'!$BD$12891:$BF$13427,3,0)</f>
        <v>2</v>
      </c>
      <c r="E116" s="65">
        <f t="shared" si="12"/>
        <v>8.1490104772991845E-3</v>
      </c>
      <c r="F116" s="65">
        <f t="shared" si="13"/>
        <v>1.4716703458425313E-3</v>
      </c>
      <c r="G116" s="65">
        <f t="shared" si="14"/>
        <v>-0.7142857142857143</v>
      </c>
      <c r="H116" s="48">
        <f t="shared" si="15"/>
        <v>-5.8207217694994174E-3</v>
      </c>
      <c r="I116" s="2"/>
    </row>
    <row r="117" spans="1:9" s="26" customFormat="1" x14ac:dyDescent="0.2">
      <c r="A117" s="41"/>
      <c r="B117" s="59" t="s">
        <v>24</v>
      </c>
      <c r="C117" s="64">
        <v>1</v>
      </c>
      <c r="D117" s="60">
        <f>VLOOKUP(B117,'[1]por deptos 2011-2017'!$BD$12891:$BF$13427,3,0)</f>
        <v>1</v>
      </c>
      <c r="E117" s="65">
        <f t="shared" si="12"/>
        <v>1.1641443538998836E-3</v>
      </c>
      <c r="F117" s="65">
        <f t="shared" si="13"/>
        <v>7.3583517292126564E-4</v>
      </c>
      <c r="G117" s="65">
        <f t="shared" si="14"/>
        <v>0</v>
      </c>
      <c r="H117" s="48">
        <f t="shared" si="15"/>
        <v>0</v>
      </c>
      <c r="I117" s="2"/>
    </row>
    <row r="118" spans="1:9" s="26" customFormat="1" x14ac:dyDescent="0.2">
      <c r="A118" s="41"/>
      <c r="B118" s="59" t="s">
        <v>200</v>
      </c>
      <c r="C118" s="64">
        <v>0</v>
      </c>
      <c r="D118" s="60">
        <f>VLOOKUP(B118,'[1]por deptos 2011-2017'!$BD$12891:$BF$13427,3,0)</f>
        <v>1</v>
      </c>
      <c r="E118" s="65" t="str">
        <f t="shared" si="12"/>
        <v/>
      </c>
      <c r="F118" s="65">
        <f t="shared" si="13"/>
        <v>7.3583517292126564E-4</v>
      </c>
      <c r="G118" s="65" t="str">
        <f t="shared" si="14"/>
        <v>0</v>
      </c>
      <c r="H118" s="48" t="str">
        <f t="shared" si="15"/>
        <v/>
      </c>
      <c r="I118" s="2"/>
    </row>
    <row r="119" spans="1:9" s="26" customFormat="1" x14ac:dyDescent="0.2">
      <c r="A119" s="41"/>
      <c r="B119" s="59" t="s">
        <v>25</v>
      </c>
      <c r="C119" s="64">
        <v>2</v>
      </c>
      <c r="D119" s="60">
        <f>VLOOKUP(B119,'[1]por deptos 2011-2017'!$BD$12891:$BF$13427,3,0)</f>
        <v>6</v>
      </c>
      <c r="E119" s="65">
        <f t="shared" si="12"/>
        <v>2.3282887077997671E-3</v>
      </c>
      <c r="F119" s="65">
        <f t="shared" si="13"/>
        <v>4.4150110375275938E-3</v>
      </c>
      <c r="G119" s="65">
        <f t="shared" si="14"/>
        <v>2</v>
      </c>
      <c r="H119" s="48">
        <f t="shared" si="15"/>
        <v>4.6565774155995342E-3</v>
      </c>
      <c r="I119" s="2"/>
    </row>
    <row r="120" spans="1:9" s="26" customFormat="1" x14ac:dyDescent="0.2">
      <c r="A120" s="41"/>
      <c r="B120" s="59" t="s">
        <v>23</v>
      </c>
      <c r="C120" s="64">
        <v>0</v>
      </c>
      <c r="D120" s="60">
        <f>VLOOKUP(B120,'[1]por deptos 2011-2017'!$BD$12891:$BF$13427,3,0)</f>
        <v>1</v>
      </c>
      <c r="E120" s="65" t="str">
        <f t="shared" si="12"/>
        <v/>
      </c>
      <c r="F120" s="65">
        <f t="shared" si="13"/>
        <v>7.3583517292126564E-4</v>
      </c>
      <c r="G120" s="65" t="str">
        <f t="shared" si="14"/>
        <v>0</v>
      </c>
      <c r="H120" s="48" t="str">
        <f t="shared" si="15"/>
        <v/>
      </c>
      <c r="I120" s="2"/>
    </row>
    <row r="121" spans="1:9" s="26" customFormat="1" x14ac:dyDescent="0.2">
      <c r="A121" s="41"/>
      <c r="B121" s="59" t="s">
        <v>26</v>
      </c>
      <c r="C121" s="64">
        <v>2</v>
      </c>
      <c r="D121" s="60">
        <f>VLOOKUP(B121,'[1]por deptos 2011-2017'!$BD$12891:$BF$13427,3,0)</f>
        <v>7</v>
      </c>
      <c r="E121" s="65">
        <f t="shared" si="12"/>
        <v>2.3282887077997671E-3</v>
      </c>
      <c r="F121" s="65">
        <f t="shared" si="13"/>
        <v>5.1508462104488595E-3</v>
      </c>
      <c r="G121" s="65">
        <f t="shared" si="14"/>
        <v>2.5</v>
      </c>
      <c r="H121" s="48">
        <f t="shared" si="15"/>
        <v>5.8207217694994182E-3</v>
      </c>
      <c r="I121" s="2"/>
    </row>
    <row r="122" spans="1:9" s="26" customFormat="1" x14ac:dyDescent="0.2">
      <c r="A122" s="41"/>
      <c r="B122" s="59" t="s">
        <v>201</v>
      </c>
      <c r="C122" s="64">
        <v>3</v>
      </c>
      <c r="D122" s="60">
        <f>VLOOKUP(B122,'[1]por deptos 2011-2017'!$BD$12891:$BF$13427,3,0)</f>
        <v>2</v>
      </c>
      <c r="E122" s="65">
        <f t="shared" si="12"/>
        <v>3.4924330616996507E-3</v>
      </c>
      <c r="F122" s="65">
        <f t="shared" si="13"/>
        <v>1.4716703458425313E-3</v>
      </c>
      <c r="G122" s="65">
        <f t="shared" si="14"/>
        <v>-0.33333333333333331</v>
      </c>
      <c r="H122" s="48">
        <f t="shared" si="15"/>
        <v>-1.1641443538998836E-3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2011-2017'!$BD$12891:$BF$13427,3,0)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5</v>
      </c>
      <c r="D124" s="60">
        <f>VLOOKUP(B124,'[1]por deptos 2011-2017'!$BD$12891:$BF$13427,3,0)</f>
        <v>0</v>
      </c>
      <c r="E124" s="65">
        <f t="shared" si="12"/>
        <v>5.8207217694994182E-3</v>
      </c>
      <c r="F124" s="65" t="str">
        <f t="shared" si="13"/>
        <v/>
      </c>
      <c r="G124" s="65" t="str">
        <f t="shared" si="14"/>
        <v>0</v>
      </c>
      <c r="H124" s="48">
        <f t="shared" si="15"/>
        <v>0</v>
      </c>
      <c r="I124" s="2"/>
    </row>
    <row r="125" spans="1:9" s="26" customFormat="1" x14ac:dyDescent="0.2">
      <c r="A125" s="41"/>
      <c r="B125" s="59" t="s">
        <v>202</v>
      </c>
      <c r="C125" s="64">
        <v>1</v>
      </c>
      <c r="D125" s="60">
        <f>VLOOKUP(B125,'[1]por deptos 2011-2017'!$BD$12891:$BF$13427,3,0)</f>
        <v>15</v>
      </c>
      <c r="E125" s="65">
        <f t="shared" si="12"/>
        <v>1.1641443538998836E-3</v>
      </c>
      <c r="F125" s="65">
        <f t="shared" si="13"/>
        <v>1.1037527593818985E-2</v>
      </c>
      <c r="G125" s="65">
        <f t="shared" si="14"/>
        <v>14</v>
      </c>
      <c r="H125" s="48">
        <f t="shared" si="15"/>
        <v>1.6298020954598369E-2</v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2011-2017'!$BD$12891:$BF$13427,3,0)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238</v>
      </c>
      <c r="D127" s="60">
        <f>VLOOKUP(B127,'[1]por deptos 2011-2017'!$BD$12891:$BF$13427,3,0)</f>
        <v>467</v>
      </c>
      <c r="E127" s="65">
        <f t="shared" si="12"/>
        <v>0.27706635622817227</v>
      </c>
      <c r="F127" s="65">
        <f t="shared" si="13"/>
        <v>0.34363502575423105</v>
      </c>
      <c r="G127" s="65">
        <f t="shared" si="14"/>
        <v>0.96218487394957986</v>
      </c>
      <c r="H127" s="48">
        <f t="shared" si="15"/>
        <v>0.26658905704307334</v>
      </c>
      <c r="I127" s="2"/>
    </row>
    <row r="128" spans="1:9" s="26" customFormat="1" x14ac:dyDescent="0.2">
      <c r="A128" s="41"/>
      <c r="B128" s="59" t="s">
        <v>203</v>
      </c>
      <c r="C128" s="64">
        <v>1</v>
      </c>
      <c r="D128" s="60">
        <f>VLOOKUP(B128,'[1]por deptos 2011-2017'!$BD$12891:$BF$13427,3,0)</f>
        <v>2</v>
      </c>
      <c r="E128" s="65">
        <f t="shared" si="12"/>
        <v>1.1641443538998836E-3</v>
      </c>
      <c r="F128" s="65">
        <f t="shared" si="13"/>
        <v>1.4716703458425313E-3</v>
      </c>
      <c r="G128" s="65">
        <f t="shared" si="14"/>
        <v>1</v>
      </c>
      <c r="H128" s="48">
        <f t="shared" si="15"/>
        <v>1.1641443538998836E-3</v>
      </c>
      <c r="I128" s="2"/>
    </row>
    <row r="129" spans="1:9" s="26" customFormat="1" x14ac:dyDescent="0.2">
      <c r="A129" s="41"/>
      <c r="B129" s="59" t="s">
        <v>204</v>
      </c>
      <c r="C129" s="64">
        <v>0</v>
      </c>
      <c r="D129" s="60">
        <f>VLOOKUP(B129,'[1]por deptos 2011-2017'!$BD$12891:$BF$13427,3,0)</f>
        <v>2</v>
      </c>
      <c r="E129" s="65" t="str">
        <f t="shared" si="12"/>
        <v/>
      </c>
      <c r="F129" s="65">
        <f t="shared" si="13"/>
        <v>1.4716703458425313E-3</v>
      </c>
      <c r="G129" s="65" t="str">
        <f t="shared" si="14"/>
        <v>0</v>
      </c>
      <c r="H129" s="48" t="str">
        <f t="shared" si="15"/>
        <v/>
      </c>
      <c r="I129" s="2"/>
    </row>
    <row r="130" spans="1:9" s="26" customFormat="1" x14ac:dyDescent="0.2">
      <c r="A130" s="41"/>
      <c r="B130" s="59" t="s">
        <v>28</v>
      </c>
      <c r="C130" s="64">
        <v>5</v>
      </c>
      <c r="D130" s="60">
        <f>VLOOKUP(B130,'[1]por deptos 2011-2017'!$BD$12891:$BF$13427,3,0)</f>
        <v>2</v>
      </c>
      <c r="E130" s="65">
        <f t="shared" si="12"/>
        <v>5.8207217694994182E-3</v>
      </c>
      <c r="F130" s="65">
        <f t="shared" si="13"/>
        <v>1.4716703458425313E-3</v>
      </c>
      <c r="G130" s="65">
        <f t="shared" si="14"/>
        <v>-0.6</v>
      </c>
      <c r="H130" s="48">
        <f t="shared" si="15"/>
        <v>-3.4924330616996507E-3</v>
      </c>
      <c r="I130" s="2"/>
    </row>
    <row r="131" spans="1:9" s="26" customFormat="1" x14ac:dyDescent="0.2">
      <c r="A131" s="41"/>
      <c r="B131" s="59" t="s">
        <v>32</v>
      </c>
      <c r="C131" s="64">
        <v>0</v>
      </c>
      <c r="D131" s="60">
        <f>VLOOKUP(B131,'[1]por deptos 2011-2017'!$BD$12891:$BF$13427,3,0)</f>
        <v>0</v>
      </c>
      <c r="E131" s="65" t="str">
        <f t="shared" si="12"/>
        <v/>
      </c>
      <c r="F131" s="65" t="str">
        <f t="shared" si="13"/>
        <v/>
      </c>
      <c r="G131" s="65" t="str">
        <f t="shared" si="14"/>
        <v>0</v>
      </c>
      <c r="H131" s="48" t="str">
        <f t="shared" si="15"/>
        <v/>
      </c>
      <c r="I131" s="2"/>
    </row>
    <row r="132" spans="1:9" s="26" customFormat="1" x14ac:dyDescent="0.2">
      <c r="A132" s="40"/>
      <c r="B132" s="59" t="s">
        <v>542</v>
      </c>
      <c r="C132" s="64">
        <v>14</v>
      </c>
      <c r="D132" s="60">
        <f>VLOOKUP(B132,'[1]por deptos 2011-2017'!$BD$12891:$BF$13427,3,0)</f>
        <v>1</v>
      </c>
      <c r="E132" s="65">
        <f t="shared" ref="E132" si="36">+IF(C132=0,"",C132/C$73)</f>
        <v>1.6298020954598369E-2</v>
      </c>
      <c r="F132" s="65">
        <f t="shared" ref="F132" si="37">+IF(D132=0,"",D132/D$73)</f>
        <v>7.3583517292126564E-4</v>
      </c>
      <c r="G132" s="65">
        <f t="shared" ref="G132" si="38">+IF(OR(AND(D132=0),(C132=0)),"0",((D132-C132)/C132))</f>
        <v>-0.9285714285714286</v>
      </c>
      <c r="H132" s="48">
        <f t="shared" ref="H132" si="39">+IF(OR(AND(E132=""),(G132="")),"",E132*G132)</f>
        <v>-1.5133876600698487E-2</v>
      </c>
      <c r="I132" s="2"/>
    </row>
    <row r="133" spans="1:9" s="26" customFormat="1" x14ac:dyDescent="0.2">
      <c r="A133" s="41"/>
      <c r="B133" s="59" t="s">
        <v>30</v>
      </c>
      <c r="C133" s="64">
        <v>2</v>
      </c>
      <c r="D133" s="60">
        <f>VLOOKUP(B133,'[1]por deptos 2011-2017'!$BD$12891:$BF$13427,3,0)</f>
        <v>1</v>
      </c>
      <c r="E133" s="65">
        <f t="shared" si="12"/>
        <v>2.3282887077997671E-3</v>
      </c>
      <c r="F133" s="65">
        <f t="shared" si="13"/>
        <v>7.3583517292126564E-4</v>
      </c>
      <c r="G133" s="65">
        <f t="shared" si="14"/>
        <v>-0.5</v>
      </c>
      <c r="H133" s="48">
        <f t="shared" si="15"/>
        <v>-1.1641443538998836E-3</v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2011-2017'!$BD$12891:$BF$13427,3,0)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5</v>
      </c>
      <c r="D135" s="60">
        <f>VLOOKUP(B135,'[1]por deptos 2011-2017'!$BD$12891:$BF$13427,3,0)</f>
        <v>0</v>
      </c>
      <c r="E135" s="65">
        <f t="shared" si="12"/>
        <v>5.8207217694994182E-3</v>
      </c>
      <c r="F135" s="65" t="str">
        <f t="shared" si="13"/>
        <v/>
      </c>
      <c r="G135" s="65" t="str">
        <f t="shared" si="14"/>
        <v>0</v>
      </c>
      <c r="H135" s="48">
        <f t="shared" si="15"/>
        <v>0</v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2011-2017'!$BD$12891:$BF$13427,3,0)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2011-2017'!$BD$12891:$BF$13427,3,0)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0</v>
      </c>
      <c r="D138" s="60">
        <f>VLOOKUP(B138,'[1]por deptos 2011-2017'!$BD$12891:$BF$13427,3,0)</f>
        <v>1</v>
      </c>
      <c r="E138" s="65" t="str">
        <f t="shared" si="12"/>
        <v/>
      </c>
      <c r="F138" s="65">
        <f t="shared" si="13"/>
        <v>7.3583517292126564E-4</v>
      </c>
      <c r="G138" s="65" t="str">
        <f t="shared" si="14"/>
        <v>0</v>
      </c>
      <c r="H138" s="48" t="str">
        <f t="shared" si="15"/>
        <v/>
      </c>
      <c r="I138" s="2"/>
    </row>
    <row r="139" spans="1:9" s="26" customFormat="1" ht="24" x14ac:dyDescent="0.2">
      <c r="A139" s="41"/>
      <c r="B139" s="59" t="s">
        <v>442</v>
      </c>
      <c r="C139" s="64">
        <v>16</v>
      </c>
      <c r="D139" s="60">
        <f>VLOOKUP(B139,'[1]por deptos 2011-2017'!$BD$12891:$BF$13427,3,0)</f>
        <v>0</v>
      </c>
      <c r="E139" s="65">
        <f t="shared" si="12"/>
        <v>1.8626309662398137E-2</v>
      </c>
      <c r="F139" s="65" t="str">
        <f t="shared" si="13"/>
        <v/>
      </c>
      <c r="G139" s="65" t="str">
        <f t="shared" si="14"/>
        <v>0</v>
      </c>
      <c r="H139" s="48">
        <f t="shared" si="15"/>
        <v>0</v>
      </c>
      <c r="I139" s="2"/>
    </row>
    <row r="140" spans="1:9" s="26" customFormat="1" x14ac:dyDescent="0.2">
      <c r="A140" s="41"/>
      <c r="B140" s="59" t="s">
        <v>209</v>
      </c>
      <c r="C140" s="64">
        <v>303</v>
      </c>
      <c r="D140" s="60">
        <f>VLOOKUP(B140,'[1]por deptos 2011-2017'!$BD$12891:$BF$13427,3,0)</f>
        <v>705</v>
      </c>
      <c r="E140" s="65">
        <f t="shared" si="12"/>
        <v>0.35273573923166474</v>
      </c>
      <c r="F140" s="65">
        <f t="shared" si="13"/>
        <v>0.51876379690949226</v>
      </c>
      <c r="G140" s="65">
        <f t="shared" si="14"/>
        <v>1.3267326732673268</v>
      </c>
      <c r="H140" s="48">
        <f t="shared" si="15"/>
        <v>0.46798603026775326</v>
      </c>
      <c r="I140" s="2"/>
    </row>
    <row r="141" spans="1:9" s="26" customFormat="1" ht="24" x14ac:dyDescent="0.2">
      <c r="A141" s="41"/>
      <c r="B141" s="59" t="s">
        <v>210</v>
      </c>
      <c r="C141" s="64">
        <v>1</v>
      </c>
      <c r="D141" s="60">
        <f>VLOOKUP(B141,'[1]por deptos 2011-2017'!$BD$12891:$BF$13427,3,0)</f>
        <v>0</v>
      </c>
      <c r="E141" s="65">
        <f t="shared" si="12"/>
        <v>1.1641443538998836E-3</v>
      </c>
      <c r="F141" s="65" t="str">
        <f t="shared" si="13"/>
        <v/>
      </c>
      <c r="G141" s="65" t="str">
        <f t="shared" si="14"/>
        <v>0</v>
      </c>
      <c r="H141" s="48">
        <f t="shared" si="15"/>
        <v>0</v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2011-2017'!$BD$12891:$BF$13427,3,0)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2011-2017'!$BD$12891:$BF$13427,3,0)</f>
        <v>0</v>
      </c>
      <c r="E143" s="65" t="str">
        <f t="shared" si="12"/>
        <v/>
      </c>
      <c r="F143" s="65" t="str">
        <f t="shared" si="13"/>
        <v/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2011-2017'!$BD$12891:$BF$13427,3,0)</f>
        <v>1</v>
      </c>
      <c r="E144" s="65" t="str">
        <f t="shared" si="12"/>
        <v/>
      </c>
      <c r="F144" s="65">
        <f t="shared" si="13"/>
        <v>7.3583517292126564E-4</v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2011-2017'!$BD$12891:$BF$13427,3,0)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2011-2017'!$BD$12891:$BF$13427,3,0)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2011-2017'!$BD$12891:$BF$13427,3,0)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0</v>
      </c>
      <c r="D148" s="60">
        <f>VLOOKUP(B148,'[1]por deptos 2011-2017'!$BD$12891:$BF$13427,3,0)</f>
        <v>2</v>
      </c>
      <c r="E148" s="65" t="str">
        <f t="shared" si="48"/>
        <v/>
      </c>
      <c r="F148" s="65">
        <f t="shared" si="49"/>
        <v>1.4716703458425313E-3</v>
      </c>
      <c r="G148" s="65" t="str">
        <f t="shared" si="50"/>
        <v>0</v>
      </c>
      <c r="H148" s="48" t="str">
        <f t="shared" si="51"/>
        <v/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2011-2017'!$BD$12891:$BF$13427,3,0)</f>
        <v>0</v>
      </c>
      <c r="E149" s="65" t="str">
        <f t="shared" si="48"/>
        <v/>
      </c>
      <c r="F149" s="65" t="str">
        <f t="shared" si="49"/>
        <v/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2</v>
      </c>
      <c r="D150" s="60">
        <f>VLOOKUP(B150,'[1]por deptos 2011-2017'!$BD$12891:$BF$13427,3,0)</f>
        <v>5</v>
      </c>
      <c r="E150" s="65">
        <f t="shared" si="48"/>
        <v>2.3282887077997671E-3</v>
      </c>
      <c r="F150" s="65">
        <f t="shared" si="49"/>
        <v>3.6791758646063282E-3</v>
      </c>
      <c r="G150" s="65">
        <f t="shared" si="50"/>
        <v>1.5</v>
      </c>
      <c r="H150" s="48">
        <f t="shared" si="51"/>
        <v>3.4924330616996507E-3</v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2011-2017'!$BD$12891:$BF$13427,3,0)</f>
        <v>0</v>
      </c>
      <c r="E151" s="65" t="str">
        <f t="shared" si="48"/>
        <v/>
      </c>
      <c r="F151" s="65" t="str">
        <f t="shared" si="49"/>
        <v/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2011-2017'!$BD$12891:$BF$13427,3,0)</f>
        <v>0</v>
      </c>
      <c r="E152" s="65" t="str">
        <f t="shared" si="48"/>
        <v/>
      </c>
      <c r="F152" s="65" t="str">
        <f t="shared" si="49"/>
        <v/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0</v>
      </c>
      <c r="D153" s="60">
        <f>VLOOKUP(B153,'[1]por deptos 2011-2017'!$BD$12891:$BF$13427,3,0)</f>
        <v>0</v>
      </c>
      <c r="E153" s="65" t="str">
        <f t="shared" si="48"/>
        <v/>
      </c>
      <c r="F153" s="65" t="str">
        <f t="shared" si="49"/>
        <v/>
      </c>
      <c r="G153" s="65" t="str">
        <f t="shared" si="50"/>
        <v>0</v>
      </c>
      <c r="H153" s="48" t="str">
        <f t="shared" si="51"/>
        <v/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2011-2017'!$BD$12891:$BF$13427,3,0)</f>
        <v>6</v>
      </c>
      <c r="E154" s="65" t="str">
        <f t="shared" si="48"/>
        <v/>
      </c>
      <c r="F154" s="65">
        <f t="shared" si="49"/>
        <v>4.4150110375275938E-3</v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2011-2017'!$BD$12891:$BF$13427,3,0)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16</v>
      </c>
      <c r="D156" s="60">
        <f>VLOOKUP(B156,'[1]por deptos 2011-2017'!$BD$12891:$BF$13427,3,0)</f>
        <v>8</v>
      </c>
      <c r="E156" s="65">
        <f t="shared" ref="E156:E159" si="52">+IF(C156=0,"",C156/C$73)</f>
        <v>1.8626309662398137E-2</v>
      </c>
      <c r="F156" s="65">
        <f t="shared" ref="F156:F159" si="53">+IF(D156=0,"",D156/D$73)</f>
        <v>5.8866813833701251E-3</v>
      </c>
      <c r="G156" s="65">
        <f t="shared" ref="G156:G159" si="54">+IF(OR(AND(D156=0),(C156=0)),"0",((D156-C156)/C156))</f>
        <v>-0.5</v>
      </c>
      <c r="H156" s="48">
        <f t="shared" ref="H156:H159" si="55">+IF(OR(AND(E156=""),(G156="")),"",E156*G156)</f>
        <v>-9.3131548311990685E-3</v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2011-2017'!$BD$12891:$BF$13427,3,0)</f>
        <v>0</v>
      </c>
      <c r="E157" s="65" t="str">
        <f t="shared" si="52"/>
        <v/>
      </c>
      <c r="F157" s="65" t="str">
        <f t="shared" si="53"/>
        <v/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2011-2017'!$BD$12891:$BF$13427,3,0)</f>
        <v>1</v>
      </c>
      <c r="E158" s="65" t="str">
        <f t="shared" si="52"/>
        <v/>
      </c>
      <c r="F158" s="65">
        <f t="shared" si="53"/>
        <v>7.3583517292126564E-4</v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2011-2017'!$BD$12891:$BF$13427,3,0)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373</v>
      </c>
      <c r="D165" s="23">
        <f>SUM(D166:D327)</f>
        <v>289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-0.22520107238605899</v>
      </c>
      <c r="H165" s="25">
        <f>+IF(OR(AND(E165=""),(G165="")),"",E165*G165)</f>
        <v>-0.22520107238605899</v>
      </c>
    </row>
    <row r="166" spans="1:9" s="26" customFormat="1" x14ac:dyDescent="0.2">
      <c r="A166" s="41"/>
      <c r="B166" s="69" t="s">
        <v>445</v>
      </c>
      <c r="C166" s="73">
        <v>5</v>
      </c>
      <c r="D166" s="74">
        <f>VLOOKUP(B166,'[1]por deptos 2011-2017'!$BD$12891:$BF$13427,3,0)</f>
        <v>19</v>
      </c>
      <c r="E166" s="71">
        <f>+IF(C166=0,"",C166/C$165)</f>
        <v>1.3404825737265416E-2</v>
      </c>
      <c r="F166" s="71">
        <f>+IF(D166=0,"",D166/D$165)</f>
        <v>6.5743944636678195E-2</v>
      </c>
      <c r="G166" s="71">
        <f>+IF(OR(AND(D166=0),(C166=0)),"0",((D166-C166)/C166))</f>
        <v>2.8</v>
      </c>
      <c r="H166" s="72">
        <f>+IF(OR(AND(E166=""),(G166="")),"",E166*G166)</f>
        <v>3.7533512064343161E-2</v>
      </c>
      <c r="I166" s="2"/>
    </row>
    <row r="167" spans="1:9" s="26" customFormat="1" x14ac:dyDescent="0.2">
      <c r="A167" s="41"/>
      <c r="B167" s="70" t="s">
        <v>590</v>
      </c>
      <c r="C167" s="73">
        <v>1</v>
      </c>
      <c r="D167" s="74">
        <f>VLOOKUP(B167,'[1]por deptos 2011-2017'!$BD$12891:$BF$13427,3,0)</f>
        <v>1</v>
      </c>
      <c r="E167" s="65">
        <f t="shared" ref="E167:E237" si="56">+IF(C167=0,"",C167/C$165)</f>
        <v>2.6809651474530832E-3</v>
      </c>
      <c r="F167" s="65">
        <f t="shared" ref="F167:F237" si="57">+IF(D167=0,"",D167/D$165)</f>
        <v>3.4602076124567475E-3</v>
      </c>
      <c r="G167" s="65">
        <f t="shared" ref="G167:G237" si="58">+IF(OR(AND(D167=0),(C167=0)),"0",((D167-C167)/C167))</f>
        <v>0</v>
      </c>
      <c r="H167" s="48">
        <f t="shared" ref="H167:H237" si="59">+IF(OR(AND(E167=""),(G167="")),"",E167*G167)</f>
        <v>0</v>
      </c>
      <c r="I167" s="2"/>
    </row>
    <row r="168" spans="1:9" s="26" customFormat="1" ht="24" x14ac:dyDescent="0.2">
      <c r="A168" s="41"/>
      <c r="B168" s="70" t="s">
        <v>446</v>
      </c>
      <c r="C168" s="73">
        <v>0</v>
      </c>
      <c r="D168" s="74">
        <f>VLOOKUP(B168,'[1]por deptos 2011-2017'!$BD$12891:$BF$13427,3,0)</f>
        <v>1</v>
      </c>
      <c r="E168" s="65" t="str">
        <f t="shared" si="56"/>
        <v/>
      </c>
      <c r="F168" s="65">
        <f t="shared" si="57"/>
        <v>3.4602076124567475E-3</v>
      </c>
      <c r="G168" s="65" t="str">
        <f t="shared" si="58"/>
        <v>0</v>
      </c>
      <c r="H168" s="48" t="str">
        <f t="shared" si="59"/>
        <v/>
      </c>
      <c r="I168" s="2"/>
    </row>
    <row r="169" spans="1:9" s="26" customFormat="1" x14ac:dyDescent="0.2">
      <c r="A169" s="41"/>
      <c r="B169" s="70" t="s">
        <v>447</v>
      </c>
      <c r="C169" s="73">
        <v>1</v>
      </c>
      <c r="D169" s="74">
        <f>VLOOKUP(B169,'[1]por deptos 2011-2017'!$BD$12891:$BF$13427,3,0)</f>
        <v>0</v>
      </c>
      <c r="E169" s="65">
        <f t="shared" si="56"/>
        <v>2.6809651474530832E-3</v>
      </c>
      <c r="F169" s="65" t="str">
        <f t="shared" si="57"/>
        <v/>
      </c>
      <c r="G169" s="65" t="str">
        <f t="shared" si="58"/>
        <v>0</v>
      </c>
      <c r="H169" s="48">
        <f t="shared" si="59"/>
        <v>0</v>
      </c>
      <c r="I169" s="2"/>
    </row>
    <row r="170" spans="1:9" s="26" customFormat="1" x14ac:dyDescent="0.2">
      <c r="A170" s="41"/>
      <c r="B170" s="70" t="s">
        <v>591</v>
      </c>
      <c r="C170" s="73">
        <v>6</v>
      </c>
      <c r="D170" s="74">
        <f>VLOOKUP(B170,'[1]por deptos 2011-2017'!$BD$12891:$BF$13427,3,0)</f>
        <v>7</v>
      </c>
      <c r="E170" s="65">
        <f t="shared" si="56"/>
        <v>1.6085790884718499E-2</v>
      </c>
      <c r="F170" s="65">
        <f t="shared" si="57"/>
        <v>2.4221453287197232E-2</v>
      </c>
      <c r="G170" s="65">
        <f t="shared" si="58"/>
        <v>0.16666666666666666</v>
      </c>
      <c r="H170" s="48">
        <f t="shared" si="59"/>
        <v>2.6809651474530832E-3</v>
      </c>
      <c r="I170" s="2"/>
    </row>
    <row r="171" spans="1:9" s="26" customFormat="1" x14ac:dyDescent="0.2">
      <c r="A171" s="41"/>
      <c r="B171" s="70" t="s">
        <v>42</v>
      </c>
      <c r="C171" s="73">
        <v>30</v>
      </c>
      <c r="D171" s="74">
        <f>VLOOKUP(B171,'[1]por deptos 2011-2017'!$BD$12891:$BF$13427,3,0)</f>
        <v>39</v>
      </c>
      <c r="E171" s="65">
        <f t="shared" si="56"/>
        <v>8.0428954423592491E-2</v>
      </c>
      <c r="F171" s="65">
        <f t="shared" si="57"/>
        <v>0.13494809688581316</v>
      </c>
      <c r="G171" s="65">
        <f t="shared" si="58"/>
        <v>0.3</v>
      </c>
      <c r="H171" s="48">
        <f t="shared" si="59"/>
        <v>2.4128686327077747E-2</v>
      </c>
      <c r="I171" s="2"/>
    </row>
    <row r="172" spans="1:9" s="26" customFormat="1" x14ac:dyDescent="0.2">
      <c r="A172" s="41"/>
      <c r="B172" s="70" t="s">
        <v>592</v>
      </c>
      <c r="C172" s="73">
        <v>2</v>
      </c>
      <c r="D172" s="74">
        <f>VLOOKUP(B172,'[1]por deptos 2011-2017'!$BD$12891:$BF$13427,3,0)</f>
        <v>1</v>
      </c>
      <c r="E172" s="65">
        <f t="shared" si="56"/>
        <v>5.3619302949061663E-3</v>
      </c>
      <c r="F172" s="65">
        <f t="shared" si="57"/>
        <v>3.4602076124567475E-3</v>
      </c>
      <c r="G172" s="65">
        <f t="shared" si="58"/>
        <v>-0.5</v>
      </c>
      <c r="H172" s="48">
        <f t="shared" si="59"/>
        <v>-2.6809651474530832E-3</v>
      </c>
      <c r="I172" s="2"/>
    </row>
    <row r="173" spans="1:9" s="26" customFormat="1" x14ac:dyDescent="0.2">
      <c r="A173" s="41"/>
      <c r="B173" s="70" t="s">
        <v>593</v>
      </c>
      <c r="C173" s="73">
        <v>2</v>
      </c>
      <c r="D173" s="74">
        <f>VLOOKUP(B173,'[1]por deptos 2011-2017'!$BD$12891:$BF$13427,3,0)</f>
        <v>0</v>
      </c>
      <c r="E173" s="65">
        <f t="shared" si="56"/>
        <v>5.3619302949061663E-3</v>
      </c>
      <c r="F173" s="65" t="str">
        <f t="shared" si="57"/>
        <v/>
      </c>
      <c r="G173" s="65" t="str">
        <f t="shared" si="58"/>
        <v>0</v>
      </c>
      <c r="H173" s="48">
        <f t="shared" si="59"/>
        <v>0</v>
      </c>
      <c r="I173" s="2"/>
    </row>
    <row r="174" spans="1:9" s="26" customFormat="1" x14ac:dyDescent="0.2">
      <c r="A174" s="41"/>
      <c r="B174" s="70" t="s">
        <v>594</v>
      </c>
      <c r="C174" s="73">
        <v>1</v>
      </c>
      <c r="D174" s="74">
        <f>VLOOKUP(B174,'[1]por deptos 2011-2017'!$BD$12891:$BF$13427,3,0)</f>
        <v>0</v>
      </c>
      <c r="E174" s="65">
        <f t="shared" si="56"/>
        <v>2.6809651474530832E-3</v>
      </c>
      <c r="F174" s="65" t="str">
        <f t="shared" si="57"/>
        <v/>
      </c>
      <c r="G174" s="65" t="str">
        <f t="shared" si="58"/>
        <v>0</v>
      </c>
      <c r="H174" s="48">
        <f t="shared" si="59"/>
        <v>0</v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2011-2017'!$BD$12891:$BF$13427,3,0)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2011-2017'!$BD$12891:$BF$13427,3,0)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2</v>
      </c>
      <c r="D177" s="74">
        <f>VLOOKUP(B177,'[1]por deptos 2011-2017'!$BD$12891:$BF$13427,3,0)</f>
        <v>0</v>
      </c>
      <c r="E177" s="65">
        <f t="shared" si="56"/>
        <v>5.3619302949061663E-3</v>
      </c>
      <c r="F177" s="65" t="str">
        <f t="shared" si="57"/>
        <v/>
      </c>
      <c r="G177" s="65" t="str">
        <f t="shared" si="58"/>
        <v>0</v>
      </c>
      <c r="H177" s="48">
        <f t="shared" si="59"/>
        <v>0</v>
      </c>
      <c r="I177" s="2"/>
    </row>
    <row r="178" spans="1:9" s="26" customFormat="1" x14ac:dyDescent="0.2">
      <c r="A178" s="41"/>
      <c r="B178" s="70" t="s">
        <v>43</v>
      </c>
      <c r="C178" s="73">
        <v>0</v>
      </c>
      <c r="D178" s="74">
        <f>VLOOKUP(B178,'[1]por deptos 2011-2017'!$BD$12891:$BF$13427,3,0)</f>
        <v>0</v>
      </c>
      <c r="E178" s="65" t="str">
        <f t="shared" si="56"/>
        <v/>
      </c>
      <c r="F178" s="65" t="str">
        <f t="shared" si="57"/>
        <v/>
      </c>
      <c r="G178" s="65" t="str">
        <f t="shared" si="58"/>
        <v>0</v>
      </c>
      <c r="H178" s="48" t="str">
        <f t="shared" si="59"/>
        <v/>
      </c>
      <c r="I178" s="2"/>
    </row>
    <row r="179" spans="1:9" s="26" customFormat="1" x14ac:dyDescent="0.2">
      <c r="A179" s="40"/>
      <c r="B179" s="70" t="s">
        <v>534</v>
      </c>
      <c r="C179" s="73">
        <v>1</v>
      </c>
      <c r="D179" s="74">
        <f>VLOOKUP(B179,'[1]por deptos 2011-2017'!$BD$12891:$BF$13427,3,0)</f>
        <v>7</v>
      </c>
      <c r="E179" s="65">
        <f t="shared" ref="E179" si="60">+IF(C179=0,"",C179/C$165)</f>
        <v>2.6809651474530832E-3</v>
      </c>
      <c r="F179" s="65">
        <f t="shared" ref="F179" si="61">+IF(D179=0,"",D179/D$165)</f>
        <v>2.4221453287197232E-2</v>
      </c>
      <c r="G179" s="65">
        <f t="shared" ref="G179" si="62">+IF(OR(AND(D179=0),(C179=0)),"0",((D179-C179)/C179))</f>
        <v>6</v>
      </c>
      <c r="H179" s="48">
        <f t="shared" ref="H179" si="63">+IF(OR(AND(E179=""),(G179="")),"",E179*G179)</f>
        <v>1.6085790884718499E-2</v>
      </c>
      <c r="I179" s="2"/>
    </row>
    <row r="180" spans="1:9" s="26" customFormat="1" x14ac:dyDescent="0.2">
      <c r="A180" s="41"/>
      <c r="B180" s="70" t="s">
        <v>448</v>
      </c>
      <c r="C180" s="73">
        <v>2</v>
      </c>
      <c r="D180" s="74">
        <f>VLOOKUP(B180,'[1]por deptos 2011-2017'!$BD$12891:$BF$13427,3,0)</f>
        <v>5</v>
      </c>
      <c r="E180" s="65">
        <f t="shared" si="56"/>
        <v>5.3619302949061663E-3</v>
      </c>
      <c r="F180" s="65">
        <f t="shared" si="57"/>
        <v>1.7301038062283738E-2</v>
      </c>
      <c r="G180" s="65">
        <f t="shared" si="58"/>
        <v>1.5</v>
      </c>
      <c r="H180" s="48">
        <f t="shared" si="59"/>
        <v>8.0428954423592495E-3</v>
      </c>
      <c r="I180" s="2"/>
    </row>
    <row r="181" spans="1:9" s="26" customFormat="1" x14ac:dyDescent="0.2">
      <c r="A181" s="41"/>
      <c r="B181" s="70" t="s">
        <v>595</v>
      </c>
      <c r="C181" s="73">
        <v>1</v>
      </c>
      <c r="D181" s="74">
        <f>VLOOKUP(B181,'[1]por deptos 2011-2017'!$BD$12891:$BF$13427,3,0)</f>
        <v>29</v>
      </c>
      <c r="E181" s="65">
        <f t="shared" si="56"/>
        <v>2.6809651474530832E-3</v>
      </c>
      <c r="F181" s="65">
        <f t="shared" si="57"/>
        <v>0.10034602076124567</v>
      </c>
      <c r="G181" s="65">
        <f t="shared" si="58"/>
        <v>28</v>
      </c>
      <c r="H181" s="48">
        <f t="shared" si="59"/>
        <v>7.5067024128686322E-2</v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2011-2017'!$BD$12891:$BF$13427,3,0)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2011-2017'!$BD$12891:$BF$13427,3,0)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0</v>
      </c>
      <c r="D184" s="74">
        <f>VLOOKUP(B184,'[1]por deptos 2011-2017'!$BD$12891:$BF$13427,3,0)</f>
        <v>0</v>
      </c>
      <c r="E184" s="65" t="str">
        <f t="shared" ref="E184:E185" si="64">+IF(C184=0,"",C184/C$165)</f>
        <v/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 t="str">
        <f t="shared" ref="H184:H185" si="67">+IF(OR(AND(E184=""),(G184="")),"",E184*G184)</f>
        <v/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2011-2017'!$BD$12891:$BF$13427,3,0)</f>
        <v>0</v>
      </c>
      <c r="E185" s="65" t="str">
        <f t="shared" si="64"/>
        <v/>
      </c>
      <c r="F185" s="65" t="str">
        <f t="shared" si="65"/>
        <v/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0</v>
      </c>
      <c r="D186" s="74">
        <f>VLOOKUP(B186,'[1]por deptos 2011-2017'!$BD$12891:$BF$13427,3,0)</f>
        <v>0</v>
      </c>
      <c r="E186" s="65" t="str">
        <f t="shared" si="56"/>
        <v/>
      </c>
      <c r="F186" s="65" t="str">
        <f t="shared" si="57"/>
        <v/>
      </c>
      <c r="G186" s="65" t="str">
        <f t="shared" si="58"/>
        <v>0</v>
      </c>
      <c r="H186" s="48" t="str">
        <f t="shared" si="59"/>
        <v/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2011-2017'!$BD$12891:$BF$13427,3,0)</f>
        <v>0</v>
      </c>
      <c r="E187" s="65" t="str">
        <f t="shared" si="56"/>
        <v/>
      </c>
      <c r="F187" s="65" t="str">
        <f t="shared" si="57"/>
        <v/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2011-2017'!$BD$12891:$BF$13427,3,0)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2011-2017'!$BD$12891:$BF$13427,3,0)</f>
        <v>0</v>
      </c>
      <c r="E189" s="65" t="str">
        <f t="shared" ref="E189" si="68">+IF(C189=0,"",C189/C$165)</f>
        <v/>
      </c>
      <c r="F189" s="65" t="str">
        <f t="shared" ref="F189" si="69">+IF(D189=0,"",D189/D$165)</f>
        <v/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2011-2017'!$BD$12891:$BF$13427,3,0)</f>
        <v>0</v>
      </c>
      <c r="E190" s="65" t="str">
        <f t="shared" si="56"/>
        <v/>
      </c>
      <c r="F190" s="65" t="str">
        <f t="shared" si="57"/>
        <v/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0</v>
      </c>
      <c r="D191" s="74">
        <f>VLOOKUP(B191,'[1]por deptos 2011-2017'!$BD$12891:$BF$13427,3,0)</f>
        <v>0</v>
      </c>
      <c r="E191" s="65" t="str">
        <f t="shared" si="56"/>
        <v/>
      </c>
      <c r="F191" s="65" t="str">
        <f t="shared" si="57"/>
        <v/>
      </c>
      <c r="G191" s="65" t="str">
        <f t="shared" si="58"/>
        <v>0</v>
      </c>
      <c r="H191" s="48" t="str">
        <f t="shared" si="59"/>
        <v/>
      </c>
      <c r="I191" s="2"/>
    </row>
    <row r="192" spans="1:9" s="26" customFormat="1" x14ac:dyDescent="0.2">
      <c r="A192" s="40"/>
      <c r="B192" s="70" t="s">
        <v>539</v>
      </c>
      <c r="C192" s="73">
        <v>1</v>
      </c>
      <c r="D192" s="74">
        <f>VLOOKUP(B192,'[1]por deptos 2011-2017'!$BD$12891:$BF$13427,3,0)</f>
        <v>0</v>
      </c>
      <c r="E192" s="65">
        <f t="shared" ref="E192" si="72">+IF(C192=0,"",C192/C$165)</f>
        <v>2.6809651474530832E-3</v>
      </c>
      <c r="F192" s="65" t="str">
        <f t="shared" ref="F192" si="73">+IF(D192=0,"",D192/D$165)</f>
        <v/>
      </c>
      <c r="G192" s="65" t="str">
        <f t="shared" ref="G192" si="74">+IF(OR(AND(D192=0),(C192=0)),"0",((D192-C192)/C192))</f>
        <v>0</v>
      </c>
      <c r="H192" s="48">
        <f t="shared" ref="H192" si="75">+IF(OR(AND(E192=""),(G192="")),"",E192*G192)</f>
        <v>0</v>
      </c>
      <c r="I192" s="2"/>
    </row>
    <row r="193" spans="1:9" s="26" customFormat="1" x14ac:dyDescent="0.2">
      <c r="A193" s="41"/>
      <c r="B193" s="70" t="s">
        <v>219</v>
      </c>
      <c r="C193" s="73">
        <v>11</v>
      </c>
      <c r="D193" s="74">
        <f>VLOOKUP(B193,'[1]por deptos 2011-2017'!$BD$12891:$BF$13427,3,0)</f>
        <v>10</v>
      </c>
      <c r="E193" s="65">
        <f t="shared" si="56"/>
        <v>2.9490616621983913E-2</v>
      </c>
      <c r="F193" s="65">
        <f t="shared" si="57"/>
        <v>3.4602076124567477E-2</v>
      </c>
      <c r="G193" s="65">
        <f t="shared" si="58"/>
        <v>-9.0909090909090912E-2</v>
      </c>
      <c r="H193" s="48">
        <f t="shared" si="59"/>
        <v>-2.6809651474530832E-3</v>
      </c>
      <c r="I193" s="2"/>
    </row>
    <row r="194" spans="1:9" s="26" customFormat="1" x14ac:dyDescent="0.2">
      <c r="A194" s="41"/>
      <c r="B194" s="70" t="s">
        <v>220</v>
      </c>
      <c r="C194" s="73">
        <v>15</v>
      </c>
      <c r="D194" s="74">
        <f>VLOOKUP(B194,'[1]por deptos 2011-2017'!$BD$12891:$BF$13427,3,0)</f>
        <v>4</v>
      </c>
      <c r="E194" s="65">
        <f t="shared" si="56"/>
        <v>4.0214477211796246E-2</v>
      </c>
      <c r="F194" s="65">
        <f t="shared" si="57"/>
        <v>1.384083044982699E-2</v>
      </c>
      <c r="G194" s="65">
        <f t="shared" si="58"/>
        <v>-0.73333333333333328</v>
      </c>
      <c r="H194" s="48">
        <f t="shared" si="59"/>
        <v>-2.9490616621983913E-2</v>
      </c>
      <c r="I194" s="2"/>
    </row>
    <row r="195" spans="1:9" s="26" customFormat="1" x14ac:dyDescent="0.2">
      <c r="A195" s="41"/>
      <c r="B195" s="70" t="s">
        <v>221</v>
      </c>
      <c r="C195" s="73">
        <v>3</v>
      </c>
      <c r="D195" s="74">
        <f>VLOOKUP(B195,'[1]por deptos 2011-2017'!$BD$12891:$BF$13427,3,0)</f>
        <v>8</v>
      </c>
      <c r="E195" s="65">
        <f t="shared" si="56"/>
        <v>8.0428954423592495E-3</v>
      </c>
      <c r="F195" s="65">
        <f t="shared" si="57"/>
        <v>2.768166089965398E-2</v>
      </c>
      <c r="G195" s="65">
        <f t="shared" si="58"/>
        <v>1.6666666666666667</v>
      </c>
      <c r="H195" s="48">
        <f t="shared" si="59"/>
        <v>1.3404825737265416E-2</v>
      </c>
      <c r="I195" s="2"/>
    </row>
    <row r="196" spans="1:9" s="26" customFormat="1" x14ac:dyDescent="0.2">
      <c r="A196" s="41"/>
      <c r="B196" s="70" t="s">
        <v>222</v>
      </c>
      <c r="C196" s="73">
        <v>5</v>
      </c>
      <c r="D196" s="74">
        <f>VLOOKUP(B196,'[1]por deptos 2011-2017'!$BD$12891:$BF$13427,3,0)</f>
        <v>0</v>
      </c>
      <c r="E196" s="65">
        <f t="shared" si="56"/>
        <v>1.3404825737265416E-2</v>
      </c>
      <c r="F196" s="65" t="str">
        <f t="shared" si="57"/>
        <v/>
      </c>
      <c r="G196" s="65" t="str">
        <f t="shared" si="58"/>
        <v>0</v>
      </c>
      <c r="H196" s="48">
        <f t="shared" si="59"/>
        <v>0</v>
      </c>
      <c r="I196" s="2"/>
    </row>
    <row r="197" spans="1:9" s="26" customFormat="1" x14ac:dyDescent="0.2">
      <c r="A197" s="41"/>
      <c r="B197" s="70" t="s">
        <v>450</v>
      </c>
      <c r="C197" s="73">
        <v>2</v>
      </c>
      <c r="D197" s="74">
        <f>VLOOKUP(B197,'[1]por deptos 2011-2017'!$BD$12891:$BF$13427,3,0)</f>
        <v>1</v>
      </c>
      <c r="E197" s="65">
        <f t="shared" si="56"/>
        <v>5.3619302949061663E-3</v>
      </c>
      <c r="F197" s="65">
        <f t="shared" si="57"/>
        <v>3.4602076124567475E-3</v>
      </c>
      <c r="G197" s="65">
        <f t="shared" si="58"/>
        <v>-0.5</v>
      </c>
      <c r="H197" s="48">
        <f t="shared" si="59"/>
        <v>-2.6809651474530832E-3</v>
      </c>
      <c r="I197" s="2"/>
    </row>
    <row r="198" spans="1:9" s="26" customFormat="1" x14ac:dyDescent="0.2">
      <c r="A198" s="41"/>
      <c r="B198" s="70" t="s">
        <v>451</v>
      </c>
      <c r="C198" s="73">
        <v>0</v>
      </c>
      <c r="D198" s="74">
        <f>VLOOKUP(B198,'[1]por deptos 2011-2017'!$BD$12891:$BF$13427,3,0)</f>
        <v>0</v>
      </c>
      <c r="E198" s="65" t="str">
        <f t="shared" si="56"/>
        <v/>
      </c>
      <c r="F198" s="65" t="str">
        <f t="shared" si="57"/>
        <v/>
      </c>
      <c r="G198" s="65" t="str">
        <f t="shared" si="58"/>
        <v>0</v>
      </c>
      <c r="H198" s="48" t="str">
        <f t="shared" si="59"/>
        <v/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2011-2017'!$BD$12891:$BF$13427,3,0)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1</v>
      </c>
      <c r="D200" s="74">
        <f>VLOOKUP(B200,'[1]por deptos 2011-2017'!$BD$12891:$BF$13427,3,0)</f>
        <v>5</v>
      </c>
      <c r="E200" s="65">
        <f t="shared" ref="E200" si="76">+IF(C200=0,"",C200/C$165)</f>
        <v>2.6809651474530832E-3</v>
      </c>
      <c r="F200" s="65">
        <f t="shared" ref="F200" si="77">+IF(D200=0,"",D200/D$165)</f>
        <v>1.7301038062283738E-2</v>
      </c>
      <c r="G200" s="65">
        <f t="shared" ref="G200" si="78">+IF(OR(AND(D200=0),(C200=0)),"0",((D200-C200)/C200))</f>
        <v>4</v>
      </c>
      <c r="H200" s="48">
        <f t="shared" ref="H200" si="79">+IF(OR(AND(E200=""),(G200="")),"",E200*G200)</f>
        <v>1.0723860589812333E-2</v>
      </c>
      <c r="I200" s="2"/>
    </row>
    <row r="201" spans="1:9" s="26" customFormat="1" x14ac:dyDescent="0.2">
      <c r="A201" s="41"/>
      <c r="B201" s="70" t="s">
        <v>224</v>
      </c>
      <c r="C201" s="73">
        <v>2</v>
      </c>
      <c r="D201" s="74">
        <f>VLOOKUP(B201,'[1]por deptos 2011-2017'!$BD$12891:$BF$13427,3,0)</f>
        <v>4</v>
      </c>
      <c r="E201" s="65">
        <f t="shared" si="56"/>
        <v>5.3619302949061663E-3</v>
      </c>
      <c r="F201" s="65">
        <f t="shared" si="57"/>
        <v>1.384083044982699E-2</v>
      </c>
      <c r="G201" s="65">
        <f t="shared" si="58"/>
        <v>1</v>
      </c>
      <c r="H201" s="48">
        <f t="shared" si="59"/>
        <v>5.3619302949061663E-3</v>
      </c>
      <c r="I201" s="2"/>
    </row>
    <row r="202" spans="1:9" s="26" customFormat="1" x14ac:dyDescent="0.2">
      <c r="A202" s="41"/>
      <c r="B202" s="70" t="s">
        <v>225</v>
      </c>
      <c r="C202" s="73">
        <v>4</v>
      </c>
      <c r="D202" s="74">
        <f>VLOOKUP(B202,'[1]por deptos 2011-2017'!$BD$12891:$BF$13427,3,0)</f>
        <v>7</v>
      </c>
      <c r="E202" s="65">
        <f t="shared" si="56"/>
        <v>1.0723860589812333E-2</v>
      </c>
      <c r="F202" s="65">
        <f t="shared" si="57"/>
        <v>2.4221453287197232E-2</v>
      </c>
      <c r="G202" s="65">
        <f t="shared" si="58"/>
        <v>0.75</v>
      </c>
      <c r="H202" s="48">
        <f t="shared" si="59"/>
        <v>8.0428954423592495E-3</v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2011-2017'!$BD$12891:$BF$13427,3,0)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0</v>
      </c>
      <c r="D204" s="74">
        <f>VLOOKUP(B204,'[1]por deptos 2011-2017'!$BD$12891:$BF$13427,3,0)</f>
        <v>0</v>
      </c>
      <c r="E204" s="65" t="str">
        <f t="shared" si="56"/>
        <v/>
      </c>
      <c r="F204" s="65" t="str">
        <f t="shared" si="57"/>
        <v/>
      </c>
      <c r="G204" s="65" t="str">
        <f t="shared" si="58"/>
        <v>0</v>
      </c>
      <c r="H204" s="48" t="str">
        <f t="shared" si="59"/>
        <v/>
      </c>
      <c r="I204" s="2"/>
    </row>
    <row r="205" spans="1:9" s="26" customFormat="1" x14ac:dyDescent="0.2">
      <c r="A205" s="41"/>
      <c r="B205" s="70" t="s">
        <v>47</v>
      </c>
      <c r="C205" s="73">
        <v>34</v>
      </c>
      <c r="D205" s="74">
        <f>VLOOKUP(B205,'[1]por deptos 2011-2017'!$BD$12891:$BF$13427,3,0)</f>
        <v>29</v>
      </c>
      <c r="E205" s="65">
        <f t="shared" si="56"/>
        <v>9.1152815013404831E-2</v>
      </c>
      <c r="F205" s="65">
        <f t="shared" si="57"/>
        <v>0.10034602076124567</v>
      </c>
      <c r="G205" s="65">
        <f t="shared" si="58"/>
        <v>-0.14705882352941177</v>
      </c>
      <c r="H205" s="48">
        <f t="shared" si="59"/>
        <v>-1.3404825737265418E-2</v>
      </c>
      <c r="I205" s="2"/>
    </row>
    <row r="206" spans="1:9" s="26" customFormat="1" x14ac:dyDescent="0.2">
      <c r="A206" s="41"/>
      <c r="B206" s="70" t="s">
        <v>227</v>
      </c>
      <c r="C206" s="73">
        <v>5</v>
      </c>
      <c r="D206" s="74">
        <f>VLOOKUP(B206,'[1]por deptos 2011-2017'!$BD$12891:$BF$13427,3,0)</f>
        <v>3</v>
      </c>
      <c r="E206" s="65">
        <f t="shared" si="56"/>
        <v>1.3404825737265416E-2</v>
      </c>
      <c r="F206" s="65">
        <f t="shared" si="57"/>
        <v>1.0380622837370242E-2</v>
      </c>
      <c r="G206" s="65">
        <f t="shared" si="58"/>
        <v>-0.4</v>
      </c>
      <c r="H206" s="48">
        <f t="shared" si="59"/>
        <v>-5.3619302949061663E-3</v>
      </c>
      <c r="I206" s="2"/>
    </row>
    <row r="207" spans="1:9" s="26" customFormat="1" x14ac:dyDescent="0.2">
      <c r="A207" s="41"/>
      <c r="B207" s="70" t="s">
        <v>228</v>
      </c>
      <c r="C207" s="73">
        <v>0</v>
      </c>
      <c r="D207" s="74">
        <f>VLOOKUP(B207,'[1]por deptos 2011-2017'!$BD$12891:$BF$13427,3,0)</f>
        <v>0</v>
      </c>
      <c r="E207" s="65" t="str">
        <f t="shared" si="56"/>
        <v/>
      </c>
      <c r="F207" s="65" t="str">
        <f t="shared" si="57"/>
        <v/>
      </c>
      <c r="G207" s="65" t="str">
        <f t="shared" si="58"/>
        <v>0</v>
      </c>
      <c r="H207" s="48" t="str">
        <f t="shared" si="59"/>
        <v/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2011-2017'!$BD$12891:$BF$13427,3,0)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2011-2017'!$BD$12891:$BF$13427,3,0)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2011-2017'!$BD$12891:$BF$13427,3,0)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2011-2017'!$BD$12891:$BF$13427,3,0)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2011-2017'!$BD$12891:$BF$13427,3,0)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2011-2017'!$BD$12891:$BF$13427,3,0)</f>
        <v>0</v>
      </c>
      <c r="E213" s="65" t="str">
        <f t="shared" si="56"/>
        <v/>
      </c>
      <c r="F213" s="65" t="str">
        <f t="shared" si="57"/>
        <v/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2011-2017'!$BD$12891:$BF$13427,3,0)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2011-2017'!$BD$12891:$BF$13427,3,0)</f>
        <v>0</v>
      </c>
      <c r="E215" s="65" t="str">
        <f t="shared" si="56"/>
        <v/>
      </c>
      <c r="F215" s="65" t="str">
        <f t="shared" si="57"/>
        <v/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24</v>
      </c>
      <c r="D216" s="74">
        <f>VLOOKUP(B216,'[1]por deptos 2011-2017'!$BD$12891:$BF$13427,3,0)</f>
        <v>9</v>
      </c>
      <c r="E216" s="65">
        <f t="shared" si="56"/>
        <v>6.4343163538873996E-2</v>
      </c>
      <c r="F216" s="65">
        <f t="shared" si="57"/>
        <v>3.1141868512110725E-2</v>
      </c>
      <c r="G216" s="65">
        <f t="shared" si="58"/>
        <v>-0.625</v>
      </c>
      <c r="H216" s="48">
        <f t="shared" si="59"/>
        <v>-4.0214477211796246E-2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2011-2017'!$BD$12891:$BF$13427,3,0)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1</v>
      </c>
      <c r="D218" s="74">
        <f>VLOOKUP(B218,'[1]por deptos 2011-2017'!$BD$12891:$BF$13427,3,0)</f>
        <v>1</v>
      </c>
      <c r="E218" s="65">
        <f t="shared" si="56"/>
        <v>2.6809651474530832E-3</v>
      </c>
      <c r="F218" s="65">
        <f t="shared" si="57"/>
        <v>3.4602076124567475E-3</v>
      </c>
      <c r="G218" s="65">
        <f t="shared" si="58"/>
        <v>0</v>
      </c>
      <c r="H218" s="48">
        <f t="shared" si="59"/>
        <v>0</v>
      </c>
      <c r="I218" s="2"/>
    </row>
    <row r="219" spans="1:9" s="26" customFormat="1" x14ac:dyDescent="0.2">
      <c r="A219" s="41"/>
      <c r="B219" s="70" t="s">
        <v>235</v>
      </c>
      <c r="C219" s="73">
        <v>1</v>
      </c>
      <c r="D219" s="74">
        <f>VLOOKUP(B219,'[1]por deptos 2011-2017'!$BD$12891:$BF$13427,3,0)</f>
        <v>0</v>
      </c>
      <c r="E219" s="65">
        <f t="shared" si="56"/>
        <v>2.6809651474530832E-3</v>
      </c>
      <c r="F219" s="65" t="str">
        <f t="shared" si="57"/>
        <v/>
      </c>
      <c r="G219" s="65" t="str">
        <f t="shared" si="58"/>
        <v>0</v>
      </c>
      <c r="H219" s="48">
        <f t="shared" si="59"/>
        <v>0</v>
      </c>
      <c r="I219" s="2"/>
    </row>
    <row r="220" spans="1:9" s="26" customFormat="1" x14ac:dyDescent="0.2">
      <c r="A220" s="41"/>
      <c r="B220" s="70" t="s">
        <v>596</v>
      </c>
      <c r="C220" s="73">
        <v>2</v>
      </c>
      <c r="D220" s="74">
        <f>VLOOKUP(B220,'[1]por deptos 2011-2017'!$BD$12891:$BF$13427,3,0)</f>
        <v>0</v>
      </c>
      <c r="E220" s="65">
        <f t="shared" si="56"/>
        <v>5.3619302949061663E-3</v>
      </c>
      <c r="F220" s="65" t="str">
        <f t="shared" si="57"/>
        <v/>
      </c>
      <c r="G220" s="65" t="str">
        <f t="shared" si="58"/>
        <v>0</v>
      </c>
      <c r="H220" s="48">
        <f t="shared" si="59"/>
        <v>0</v>
      </c>
      <c r="I220" s="2"/>
    </row>
    <row r="221" spans="1:9" s="26" customFormat="1" x14ac:dyDescent="0.2">
      <c r="A221" s="41"/>
      <c r="B221" s="70" t="s">
        <v>454</v>
      </c>
      <c r="C221" s="73">
        <v>0</v>
      </c>
      <c r="D221" s="74">
        <f>VLOOKUP(B221,'[1]por deptos 2011-2017'!$BD$12891:$BF$13427,3,0)</f>
        <v>0</v>
      </c>
      <c r="E221" s="65" t="str">
        <f t="shared" si="56"/>
        <v/>
      </c>
      <c r="F221" s="65" t="str">
        <f t="shared" si="57"/>
        <v/>
      </c>
      <c r="G221" s="65" t="str">
        <f t="shared" si="58"/>
        <v>0</v>
      </c>
      <c r="H221" s="48" t="str">
        <f t="shared" si="59"/>
        <v/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2011-2017'!$BD$12891:$BF$13427,3,0)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2011-2017'!$BD$12891:$BF$13427,3,0)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1</v>
      </c>
      <c r="D224" s="74">
        <f>VLOOKUP(B224,'[1]por deptos 2011-2017'!$BD$12891:$BF$13427,3,0)</f>
        <v>0</v>
      </c>
      <c r="E224" s="65">
        <f t="shared" si="56"/>
        <v>2.6809651474530832E-3</v>
      </c>
      <c r="F224" s="65" t="str">
        <f t="shared" si="57"/>
        <v/>
      </c>
      <c r="G224" s="65" t="str">
        <f t="shared" si="58"/>
        <v>0</v>
      </c>
      <c r="H224" s="48">
        <f t="shared" si="59"/>
        <v>0</v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2011-2017'!$BD$12891:$BF$13427,3,0)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2011-2017'!$BD$12891:$BF$13427,3,0)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9</v>
      </c>
      <c r="D227" s="74">
        <f>VLOOKUP(B227,'[1]por deptos 2011-2017'!$BD$12891:$BF$13427,3,0)</f>
        <v>4</v>
      </c>
      <c r="E227" s="65">
        <f t="shared" si="56"/>
        <v>2.4128686327077747E-2</v>
      </c>
      <c r="F227" s="65">
        <f t="shared" si="57"/>
        <v>1.384083044982699E-2</v>
      </c>
      <c r="G227" s="65">
        <f t="shared" si="58"/>
        <v>-0.55555555555555558</v>
      </c>
      <c r="H227" s="48">
        <f t="shared" si="59"/>
        <v>-1.3404825737265416E-2</v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2011-2017'!$BD$12891:$BF$13427,3,0)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5</v>
      </c>
      <c r="D229" s="74">
        <f>VLOOKUP(B229,'[1]por deptos 2011-2017'!$BD$12891:$BF$13427,3,0)</f>
        <v>3</v>
      </c>
      <c r="E229" s="65">
        <f t="shared" si="56"/>
        <v>1.3404825737265416E-2</v>
      </c>
      <c r="F229" s="65">
        <f t="shared" si="57"/>
        <v>1.0380622837370242E-2</v>
      </c>
      <c r="G229" s="65">
        <f t="shared" si="58"/>
        <v>-0.4</v>
      </c>
      <c r="H229" s="48">
        <f t="shared" si="59"/>
        <v>-5.3619302949061663E-3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2011-2017'!$BD$12891:$BF$13427,3,0)</f>
        <v>0</v>
      </c>
      <c r="E230" s="65" t="str">
        <f t="shared" si="56"/>
        <v/>
      </c>
      <c r="F230" s="65" t="str">
        <f t="shared" si="57"/>
        <v/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2011-2017'!$BD$12891:$BF$13427,3,0)</f>
        <v>0</v>
      </c>
      <c r="E231" s="65" t="str">
        <f t="shared" si="56"/>
        <v/>
      </c>
      <c r="F231" s="65" t="str">
        <f t="shared" si="57"/>
        <v/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2</v>
      </c>
      <c r="D232" s="74">
        <f>VLOOKUP(B232,'[1]por deptos 2011-2017'!$BD$12891:$BF$13427,3,0)</f>
        <v>17</v>
      </c>
      <c r="E232" s="65">
        <f t="shared" si="56"/>
        <v>5.3619302949061663E-3</v>
      </c>
      <c r="F232" s="65">
        <f t="shared" si="57"/>
        <v>5.8823529411764705E-2</v>
      </c>
      <c r="G232" s="65">
        <f t="shared" si="58"/>
        <v>7.5</v>
      </c>
      <c r="H232" s="48">
        <f t="shared" si="59"/>
        <v>4.0214477211796246E-2</v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2011-2017'!$BD$12891:$BF$13427,3,0)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2011-2017'!$BD$12891:$BF$13427,3,0)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1</v>
      </c>
      <c r="D235" s="74">
        <f>VLOOKUP(B235,'[1]por deptos 2011-2017'!$BD$12891:$BF$13427,3,0)</f>
        <v>0</v>
      </c>
      <c r="E235" s="65">
        <f t="shared" si="56"/>
        <v>2.6809651474530832E-3</v>
      </c>
      <c r="F235" s="65" t="str">
        <f t="shared" si="57"/>
        <v/>
      </c>
      <c r="G235" s="65" t="str">
        <f t="shared" si="58"/>
        <v>0</v>
      </c>
      <c r="H235" s="48">
        <f t="shared" si="59"/>
        <v>0</v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2011-2017'!$BD$12891:$BF$13427,3,0)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2011-2017'!$BD$12891:$BF$13427,3,0)</f>
        <v>0</v>
      </c>
      <c r="E237" s="65" t="str">
        <f t="shared" si="56"/>
        <v/>
      </c>
      <c r="F237" s="65" t="str">
        <f t="shared" si="57"/>
        <v/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2011-2017'!$BD$12891:$BF$13427,3,0)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2011-2017'!$BD$12891:$BF$13427,3,0)</f>
        <v>0</v>
      </c>
      <c r="E239" s="65" t="str">
        <f t="shared" si="88"/>
        <v/>
      </c>
      <c r="F239" s="65" t="str">
        <f t="shared" si="89"/>
        <v/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2011-2017'!$BD$12891:$BF$13427,3,0)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0</v>
      </c>
      <c r="D241" s="74">
        <f>VLOOKUP(B241,'[1]por deptos 2011-2017'!$BD$12891:$BF$13427,3,0)</f>
        <v>0</v>
      </c>
      <c r="E241" s="65" t="str">
        <f t="shared" si="88"/>
        <v/>
      </c>
      <c r="F241" s="65" t="str">
        <f t="shared" si="89"/>
        <v/>
      </c>
      <c r="G241" s="65" t="str">
        <f t="shared" si="90"/>
        <v>0</v>
      </c>
      <c r="H241" s="48" t="str">
        <f t="shared" si="91"/>
        <v/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2011-2017'!$BD$12891:$BF$13427,3,0)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2011-2017'!$BD$12891:$BF$13427,3,0)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2011-2017'!$BD$12891:$BF$13427,3,0)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2011-2017'!$BD$12891:$BF$13427,3,0)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2011-2017'!$BD$12891:$BF$13427,3,0)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5</v>
      </c>
      <c r="D247" s="74">
        <f>VLOOKUP(B247,'[1]por deptos 2011-2017'!$BD$12891:$BF$13427,3,0)</f>
        <v>2</v>
      </c>
      <c r="E247" s="65">
        <f t="shared" si="88"/>
        <v>1.3404825737265416E-2</v>
      </c>
      <c r="F247" s="65">
        <f t="shared" si="89"/>
        <v>6.920415224913495E-3</v>
      </c>
      <c r="G247" s="65">
        <f t="shared" si="90"/>
        <v>-0.6</v>
      </c>
      <c r="H247" s="48">
        <f t="shared" si="91"/>
        <v>-8.0428954423592495E-3</v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2011-2017'!$BD$12891:$BF$13427,3,0)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2011-2017'!$BD$12891:$BF$13427,3,0)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2011-2017'!$BD$12891:$BF$13427,3,0)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0</v>
      </c>
      <c r="D251" s="74">
        <f>VLOOKUP(B251,'[1]por deptos 2011-2017'!$BD$12891:$BF$13427,3,0)</f>
        <v>0</v>
      </c>
      <c r="E251" s="65" t="str">
        <f t="shared" si="88"/>
        <v/>
      </c>
      <c r="F251" s="65" t="str">
        <f t="shared" si="89"/>
        <v/>
      </c>
      <c r="G251" s="65" t="str">
        <f t="shared" si="90"/>
        <v>0</v>
      </c>
      <c r="H251" s="48" t="str">
        <f t="shared" si="91"/>
        <v/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2011-2017'!$BD$12891:$BF$13427,3,0)</f>
        <v>0</v>
      </c>
      <c r="E252" s="65" t="str">
        <f t="shared" si="88"/>
        <v/>
      </c>
      <c r="F252" s="65" t="str">
        <f t="shared" si="89"/>
        <v/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2011-2017'!$BD$12891:$BF$13427,3,0)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2011-2017'!$BD$12891:$BF$13427,3,0)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2011-2017'!$BD$12891:$BF$13427,3,0)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2</v>
      </c>
      <c r="D256" s="74">
        <f>VLOOKUP(B256,'[1]por deptos 2011-2017'!$BD$12891:$BF$13427,3,0)</f>
        <v>2</v>
      </c>
      <c r="E256" s="65">
        <f t="shared" si="88"/>
        <v>5.3619302949061663E-3</v>
      </c>
      <c r="F256" s="65">
        <f t="shared" si="89"/>
        <v>6.920415224913495E-3</v>
      </c>
      <c r="G256" s="65">
        <f t="shared" si="90"/>
        <v>0</v>
      </c>
      <c r="H256" s="48">
        <f t="shared" si="91"/>
        <v>0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2011-2017'!$BD$12891:$BF$13427,3,0)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2011-2017'!$BD$12891:$BF$13427,3,0)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2011-2017'!$BD$12891:$BF$13427,3,0)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2011-2017'!$BD$12891:$BF$13427,3,0)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2011-2017'!$BD$12891:$BF$13427,3,0)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2011-2017'!$BD$12891:$BF$13427,3,0)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11</v>
      </c>
      <c r="D263" s="74">
        <f>VLOOKUP(B263,'[1]por deptos 2011-2017'!$BD$12891:$BF$13427,3,0)</f>
        <v>2</v>
      </c>
      <c r="E263" s="65">
        <f t="shared" si="96"/>
        <v>2.9490616621983913E-2</v>
      </c>
      <c r="F263" s="65">
        <f t="shared" si="97"/>
        <v>6.920415224913495E-3</v>
      </c>
      <c r="G263" s="65">
        <f t="shared" si="98"/>
        <v>-0.81818181818181823</v>
      </c>
      <c r="H263" s="48">
        <f t="shared" si="99"/>
        <v>-2.412868632707775E-2</v>
      </c>
      <c r="I263" s="2"/>
    </row>
    <row r="264" spans="1:9" s="26" customFormat="1" x14ac:dyDescent="0.2">
      <c r="A264" s="41"/>
      <c r="B264" s="70" t="s">
        <v>60</v>
      </c>
      <c r="C264" s="73">
        <v>4</v>
      </c>
      <c r="D264" s="74">
        <f>VLOOKUP(B264,'[1]por deptos 2011-2017'!$BD$12891:$BF$13427,3,0)</f>
        <v>1</v>
      </c>
      <c r="E264" s="65">
        <f t="shared" si="88"/>
        <v>1.0723860589812333E-2</v>
      </c>
      <c r="F264" s="65">
        <f t="shared" si="89"/>
        <v>3.4602076124567475E-3</v>
      </c>
      <c r="G264" s="65">
        <f t="shared" si="90"/>
        <v>-0.75</v>
      </c>
      <c r="H264" s="48">
        <f t="shared" si="91"/>
        <v>-8.0428954423592495E-3</v>
      </c>
      <c r="I264" s="2"/>
    </row>
    <row r="265" spans="1:9" s="26" customFormat="1" x14ac:dyDescent="0.2">
      <c r="A265" s="41"/>
      <c r="B265" s="70" t="s">
        <v>65</v>
      </c>
      <c r="C265" s="73">
        <v>8</v>
      </c>
      <c r="D265" s="74">
        <f>VLOOKUP(B265,'[1]por deptos 2011-2017'!$BD$12891:$BF$13427,3,0)</f>
        <v>10</v>
      </c>
      <c r="E265" s="65">
        <f t="shared" si="88"/>
        <v>2.1447721179624665E-2</v>
      </c>
      <c r="F265" s="65">
        <f t="shared" si="89"/>
        <v>3.4602076124567477E-2</v>
      </c>
      <c r="G265" s="65">
        <f t="shared" si="90"/>
        <v>0.25</v>
      </c>
      <c r="H265" s="48">
        <f t="shared" si="91"/>
        <v>5.3619302949061663E-3</v>
      </c>
      <c r="I265" s="2"/>
    </row>
    <row r="266" spans="1:9" s="26" customFormat="1" x14ac:dyDescent="0.2">
      <c r="A266" s="41"/>
      <c r="B266" s="70" t="s">
        <v>61</v>
      </c>
      <c r="C266" s="73">
        <v>6</v>
      </c>
      <c r="D266" s="74">
        <f>VLOOKUP(B266,'[1]por deptos 2011-2017'!$BD$12891:$BF$13427,3,0)</f>
        <v>3</v>
      </c>
      <c r="E266" s="65">
        <f t="shared" si="88"/>
        <v>1.6085790884718499E-2</v>
      </c>
      <c r="F266" s="65">
        <f t="shared" si="89"/>
        <v>1.0380622837370242E-2</v>
      </c>
      <c r="G266" s="65">
        <f t="shared" si="90"/>
        <v>-0.5</v>
      </c>
      <c r="H266" s="48">
        <f t="shared" si="91"/>
        <v>-8.0428954423592495E-3</v>
      </c>
      <c r="I266" s="2"/>
    </row>
    <row r="267" spans="1:9" s="26" customFormat="1" x14ac:dyDescent="0.2">
      <c r="A267" s="41"/>
      <c r="B267" s="70" t="s">
        <v>247</v>
      </c>
      <c r="C267" s="73">
        <v>2</v>
      </c>
      <c r="D267" s="74">
        <f>VLOOKUP(B267,'[1]por deptos 2011-2017'!$BD$12891:$BF$13427,3,0)</f>
        <v>1</v>
      </c>
      <c r="E267" s="65">
        <f t="shared" si="88"/>
        <v>5.3619302949061663E-3</v>
      </c>
      <c r="F267" s="65">
        <f t="shared" si="89"/>
        <v>3.4602076124567475E-3</v>
      </c>
      <c r="G267" s="65">
        <f t="shared" si="90"/>
        <v>-0.5</v>
      </c>
      <c r="H267" s="48">
        <f t="shared" si="91"/>
        <v>-2.6809651474530832E-3</v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2011-2017'!$BD$12891:$BF$13427,3,0)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1</v>
      </c>
      <c r="D269" s="74">
        <f>VLOOKUP(B269,'[1]por deptos 2011-2017'!$BD$12891:$BF$13427,3,0)</f>
        <v>2</v>
      </c>
      <c r="E269" s="65">
        <f t="shared" ref="E269" si="100">+IF(C269=0,"",C269/C$165)</f>
        <v>2.6809651474530832E-3</v>
      </c>
      <c r="F269" s="65">
        <f t="shared" ref="F269" si="101">+IF(D269=0,"",D269/D$165)</f>
        <v>6.920415224913495E-3</v>
      </c>
      <c r="G269" s="65">
        <f t="shared" ref="G269" si="102">+IF(OR(AND(D269=0),(C269=0)),"0",((D269-C269)/C269))</f>
        <v>1</v>
      </c>
      <c r="H269" s="48">
        <f t="shared" ref="H269" si="103">+IF(OR(AND(E269=""),(G269="")),"",E269*G269)</f>
        <v>2.6809651474530832E-3</v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2011-2017'!$BD$12891:$BF$13427,3,0)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0</v>
      </c>
      <c r="D271" s="74">
        <f>VLOOKUP(B271,'[1]por deptos 2011-2017'!$BD$12891:$BF$13427,3,0)</f>
        <v>0</v>
      </c>
      <c r="E271" s="65" t="str">
        <f t="shared" si="88"/>
        <v/>
      </c>
      <c r="F271" s="65" t="str">
        <f t="shared" si="89"/>
        <v/>
      </c>
      <c r="G271" s="65" t="str">
        <f t="shared" si="90"/>
        <v>0</v>
      </c>
      <c r="H271" s="48" t="str">
        <f t="shared" si="91"/>
        <v/>
      </c>
      <c r="I271" s="2"/>
    </row>
    <row r="272" spans="1:9" s="26" customFormat="1" x14ac:dyDescent="0.2">
      <c r="A272" s="41"/>
      <c r="B272" s="70" t="s">
        <v>59</v>
      </c>
      <c r="C272" s="73">
        <v>0</v>
      </c>
      <c r="D272" s="74">
        <f>VLOOKUP(B272,'[1]por deptos 2011-2017'!$BD$12891:$BF$13427,3,0)</f>
        <v>1</v>
      </c>
      <c r="E272" s="65" t="str">
        <f t="shared" si="88"/>
        <v/>
      </c>
      <c r="F272" s="65">
        <f t="shared" si="89"/>
        <v>3.4602076124567475E-3</v>
      </c>
      <c r="G272" s="65" t="str">
        <f t="shared" si="90"/>
        <v>0</v>
      </c>
      <c r="H272" s="48" t="str">
        <f t="shared" si="91"/>
        <v/>
      </c>
      <c r="I272" s="2"/>
    </row>
    <row r="273" spans="1:9" s="26" customFormat="1" x14ac:dyDescent="0.2">
      <c r="A273" s="41"/>
      <c r="B273" s="70" t="s">
        <v>64</v>
      </c>
      <c r="C273" s="73">
        <v>18</v>
      </c>
      <c r="D273" s="74">
        <f>VLOOKUP(B273,'[1]por deptos 2011-2017'!$BD$12891:$BF$13427,3,0)</f>
        <v>6</v>
      </c>
      <c r="E273" s="65">
        <f t="shared" si="88"/>
        <v>4.8257372654155493E-2</v>
      </c>
      <c r="F273" s="65">
        <f t="shared" si="89"/>
        <v>2.0761245674740483E-2</v>
      </c>
      <c r="G273" s="65">
        <f t="shared" si="90"/>
        <v>-0.66666666666666663</v>
      </c>
      <c r="H273" s="48">
        <f t="shared" si="91"/>
        <v>-3.2171581769436991E-2</v>
      </c>
      <c r="I273" s="2"/>
    </row>
    <row r="274" spans="1:9" s="26" customFormat="1" x14ac:dyDescent="0.2">
      <c r="A274" s="41"/>
      <c r="B274" s="70" t="s">
        <v>248</v>
      </c>
      <c r="C274" s="73">
        <v>2</v>
      </c>
      <c r="D274" s="74">
        <f>VLOOKUP(B274,'[1]por deptos 2011-2017'!$BD$12891:$BF$13427,3,0)</f>
        <v>1</v>
      </c>
      <c r="E274" s="65">
        <f t="shared" si="88"/>
        <v>5.3619302949061663E-3</v>
      </c>
      <c r="F274" s="65">
        <f t="shared" si="89"/>
        <v>3.4602076124567475E-3</v>
      </c>
      <c r="G274" s="65">
        <f t="shared" si="90"/>
        <v>-0.5</v>
      </c>
      <c r="H274" s="48">
        <f t="shared" si="91"/>
        <v>-2.6809651474530832E-3</v>
      </c>
      <c r="I274" s="2"/>
    </row>
    <row r="275" spans="1:9" s="26" customFormat="1" x14ac:dyDescent="0.2">
      <c r="A275" s="41"/>
      <c r="B275" s="70" t="s">
        <v>469</v>
      </c>
      <c r="C275" s="73">
        <v>43</v>
      </c>
      <c r="D275" s="74">
        <f>VLOOKUP(B275,'[1]por deptos 2011-2017'!$BD$12891:$BF$13427,3,0)</f>
        <v>1</v>
      </c>
      <c r="E275" s="65">
        <f t="shared" si="88"/>
        <v>0.11528150134048257</v>
      </c>
      <c r="F275" s="65">
        <f t="shared" si="89"/>
        <v>3.4602076124567475E-3</v>
      </c>
      <c r="G275" s="65">
        <f t="shared" si="90"/>
        <v>-0.97674418604651159</v>
      </c>
      <c r="H275" s="48">
        <f t="shared" si="91"/>
        <v>-0.11260053619302948</v>
      </c>
      <c r="I275" s="2"/>
    </row>
    <row r="276" spans="1:9" s="26" customFormat="1" x14ac:dyDescent="0.2">
      <c r="A276" s="41"/>
      <c r="B276" s="70" t="s">
        <v>66</v>
      </c>
      <c r="C276" s="73">
        <v>0</v>
      </c>
      <c r="D276" s="74">
        <f>VLOOKUP(B276,'[1]por deptos 2011-2017'!$BD$12891:$BF$13427,3,0)</f>
        <v>0</v>
      </c>
      <c r="E276" s="65" t="str">
        <f t="shared" si="88"/>
        <v/>
      </c>
      <c r="F276" s="65" t="str">
        <f t="shared" si="89"/>
        <v/>
      </c>
      <c r="G276" s="65" t="str">
        <f t="shared" si="90"/>
        <v>0</v>
      </c>
      <c r="H276" s="48" t="str">
        <f t="shared" si="91"/>
        <v/>
      </c>
      <c r="I276" s="2"/>
    </row>
    <row r="277" spans="1:9" s="26" customFormat="1" x14ac:dyDescent="0.2">
      <c r="A277" s="40"/>
      <c r="B277" s="70" t="s">
        <v>556</v>
      </c>
      <c r="C277" s="73">
        <v>0</v>
      </c>
      <c r="D277" s="74">
        <f>VLOOKUP(B277,'[1]por deptos 2011-2017'!$BD$12891:$BF$13427,3,0)</f>
        <v>0</v>
      </c>
      <c r="E277" s="65" t="str">
        <f t="shared" ref="E277:E278" si="104">+IF(C277=0,"",C277/C$165)</f>
        <v/>
      </c>
      <c r="F277" s="65" t="str">
        <f t="shared" ref="F277:F278" si="105">+IF(D277=0,"",D277/D$165)</f>
        <v/>
      </c>
      <c r="G277" s="65" t="str">
        <f t="shared" ref="G277:G278" si="106">+IF(OR(AND(D277=0),(C277=0)),"0",((D277-C277)/C277))</f>
        <v>0</v>
      </c>
      <c r="H277" s="48" t="str">
        <f t="shared" ref="H277:H278" si="107">+IF(OR(AND(E277=""),(G277="")),"",E277*G277)</f>
        <v/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2011-2017'!$BD$12891:$BF$13427,3,0)</f>
        <v>0</v>
      </c>
      <c r="E278" s="65" t="str">
        <f t="shared" si="104"/>
        <v/>
      </c>
      <c r="F278" s="65" t="str">
        <f t="shared" si="105"/>
        <v/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12</v>
      </c>
      <c r="D279" s="74">
        <f>VLOOKUP(B279,'[1]por deptos 2011-2017'!$BD$12891:$BF$13427,3,0)</f>
        <v>16</v>
      </c>
      <c r="E279" s="65">
        <f t="shared" si="88"/>
        <v>3.2171581769436998E-2</v>
      </c>
      <c r="F279" s="65">
        <f t="shared" si="89"/>
        <v>5.536332179930796E-2</v>
      </c>
      <c r="G279" s="65">
        <f t="shared" si="90"/>
        <v>0.33333333333333331</v>
      </c>
      <c r="H279" s="48">
        <f t="shared" si="91"/>
        <v>1.0723860589812333E-2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2011-2017'!$BD$12891:$BF$13427,3,0)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2011-2017'!$BD$12891:$BF$13427,3,0)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2011-2017'!$BD$12891:$BF$13427,3,0)</f>
        <v>3</v>
      </c>
      <c r="E282" s="65" t="str">
        <f t="shared" si="108"/>
        <v/>
      </c>
      <c r="F282" s="65">
        <f t="shared" si="109"/>
        <v>1.0380622837370242E-2</v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1</v>
      </c>
      <c r="D283" s="74">
        <f>VLOOKUP(B283,'[1]por deptos 2011-2017'!$BD$12891:$BF$13427,3,0)</f>
        <v>0</v>
      </c>
      <c r="E283" s="65">
        <f t="shared" si="108"/>
        <v>2.6809651474530832E-3</v>
      </c>
      <c r="F283" s="65" t="str">
        <f t="shared" si="109"/>
        <v/>
      </c>
      <c r="G283" s="65" t="str">
        <f t="shared" si="110"/>
        <v>0</v>
      </c>
      <c r="H283" s="48">
        <f t="shared" si="111"/>
        <v>0</v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2011-2017'!$BD$12891:$BF$13427,3,0)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2011-2017'!$BD$12891:$BF$13427,3,0)</f>
        <v>1</v>
      </c>
      <c r="E285" s="65" t="str">
        <f t="shared" si="108"/>
        <v/>
      </c>
      <c r="F285" s="65">
        <f t="shared" si="109"/>
        <v>3.4602076124567475E-3</v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0</v>
      </c>
      <c r="D286" s="74">
        <f>VLOOKUP(B286,'[1]por deptos 2011-2017'!$BD$12891:$BF$13427,3,0)</f>
        <v>0</v>
      </c>
      <c r="E286" s="65" t="str">
        <f t="shared" si="88"/>
        <v/>
      </c>
      <c r="F286" s="65" t="str">
        <f t="shared" si="89"/>
        <v/>
      </c>
      <c r="G286" s="65" t="str">
        <f t="shared" si="90"/>
        <v>0</v>
      </c>
      <c r="H286" s="48" t="str">
        <f t="shared" si="91"/>
        <v/>
      </c>
      <c r="I286" s="2"/>
    </row>
    <row r="287" spans="1:9" s="26" customFormat="1" x14ac:dyDescent="0.2">
      <c r="A287" s="41"/>
      <c r="B287" s="70" t="s">
        <v>471</v>
      </c>
      <c r="C287" s="73">
        <v>3</v>
      </c>
      <c r="D287" s="74">
        <f>VLOOKUP(B287,'[1]por deptos 2011-2017'!$BD$12891:$BF$13427,3,0)</f>
        <v>1</v>
      </c>
      <c r="E287" s="65">
        <f t="shared" si="88"/>
        <v>8.0428954423592495E-3</v>
      </c>
      <c r="F287" s="65">
        <f t="shared" si="89"/>
        <v>3.4602076124567475E-3</v>
      </c>
      <c r="G287" s="65">
        <f t="shared" si="90"/>
        <v>-0.66666666666666663</v>
      </c>
      <c r="H287" s="48">
        <f t="shared" si="91"/>
        <v>-5.3619302949061663E-3</v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2011-2017'!$BD$12891:$BF$13427,3,0)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0</v>
      </c>
      <c r="D289" s="74">
        <f>VLOOKUP(B289,'[1]por deptos 2011-2017'!$BD$12891:$BF$13427,3,0)</f>
        <v>1</v>
      </c>
      <c r="E289" s="65" t="str">
        <f t="shared" si="88"/>
        <v/>
      </c>
      <c r="F289" s="65">
        <f t="shared" si="89"/>
        <v>3.4602076124567475E-3</v>
      </c>
      <c r="G289" s="65" t="str">
        <f t="shared" si="90"/>
        <v>0</v>
      </c>
      <c r="H289" s="48" t="str">
        <f t="shared" si="91"/>
        <v/>
      </c>
      <c r="I289" s="2"/>
    </row>
    <row r="290" spans="1:9" s="26" customFormat="1" x14ac:dyDescent="0.2">
      <c r="A290" s="41"/>
      <c r="B290" s="70" t="s">
        <v>473</v>
      </c>
      <c r="C290" s="73">
        <v>0</v>
      </c>
      <c r="D290" s="74">
        <f>VLOOKUP(B290,'[1]por deptos 2011-2017'!$BD$12891:$BF$13427,3,0)</f>
        <v>1</v>
      </c>
      <c r="E290" s="65" t="str">
        <f t="shared" si="88"/>
        <v/>
      </c>
      <c r="F290" s="65">
        <f t="shared" si="89"/>
        <v>3.4602076124567475E-3</v>
      </c>
      <c r="G290" s="65" t="str">
        <f t="shared" si="90"/>
        <v>0</v>
      </c>
      <c r="H290" s="48" t="str">
        <f t="shared" si="91"/>
        <v/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2011-2017'!$BD$12891:$BF$13427,3,0)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13</v>
      </c>
      <c r="D292" s="74">
        <f>VLOOKUP(B292,'[1]por deptos 2011-2017'!$BD$12891:$BF$13427,3,0)</f>
        <v>14</v>
      </c>
      <c r="E292" s="65">
        <f t="shared" si="88"/>
        <v>3.4852546916890083E-2</v>
      </c>
      <c r="F292" s="65">
        <f t="shared" si="89"/>
        <v>4.8442906574394463E-2</v>
      </c>
      <c r="G292" s="65">
        <f t="shared" si="90"/>
        <v>7.6923076923076927E-2</v>
      </c>
      <c r="H292" s="48">
        <f t="shared" si="91"/>
        <v>2.6809651474530836E-3</v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2011-2017'!$BD$12891:$BF$13427,3,0)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1</v>
      </c>
      <c r="D294" s="74">
        <f>VLOOKUP(B294,'[1]por deptos 2011-2017'!$BD$12891:$BF$13427,3,0)</f>
        <v>0</v>
      </c>
      <c r="E294" s="65">
        <f t="shared" si="88"/>
        <v>2.6809651474530832E-3</v>
      </c>
      <c r="F294" s="65" t="str">
        <f t="shared" si="89"/>
        <v/>
      </c>
      <c r="G294" s="65" t="str">
        <f t="shared" si="90"/>
        <v>0</v>
      </c>
      <c r="H294" s="48">
        <f t="shared" si="91"/>
        <v>0</v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2011-2017'!$BD$12891:$BF$13427,3,0)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2011-2017'!$BD$12891:$BF$13427,3,0)</f>
        <v>0</v>
      </c>
      <c r="E296" s="65" t="str">
        <f t="shared" si="88"/>
        <v/>
      </c>
      <c r="F296" s="65" t="str">
        <f t="shared" si="89"/>
        <v/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0</v>
      </c>
      <c r="D297" s="74">
        <f>VLOOKUP(B297,'[1]por deptos 2011-2017'!$BD$12891:$BF$13427,3,0)</f>
        <v>0</v>
      </c>
      <c r="E297" s="65" t="str">
        <f t="shared" si="88"/>
        <v/>
      </c>
      <c r="F297" s="65" t="str">
        <f t="shared" si="89"/>
        <v/>
      </c>
      <c r="G297" s="65" t="str">
        <f t="shared" si="90"/>
        <v>0</v>
      </c>
      <c r="H297" s="48" t="str">
        <f t="shared" si="91"/>
        <v/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2011-2017'!$BD$12891:$BF$13427,3,0)</f>
        <v>0</v>
      </c>
      <c r="E298" s="65" t="str">
        <f t="shared" si="88"/>
        <v/>
      </c>
      <c r="F298" s="65" t="str">
        <f t="shared" si="89"/>
        <v/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2011-2017'!$BD$12891:$BF$13427,3,0)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2011-2017'!$BD$12891:$BF$13427,3,0)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0</v>
      </c>
      <c r="D301" s="74">
        <f>VLOOKUP(B301,'[1]por deptos 2011-2017'!$BD$12891:$BF$13427,3,0)</f>
        <v>0</v>
      </c>
      <c r="E301" s="65" t="str">
        <f t="shared" si="88"/>
        <v/>
      </c>
      <c r="F301" s="65" t="str">
        <f t="shared" si="89"/>
        <v/>
      </c>
      <c r="G301" s="65" t="str">
        <f t="shared" si="90"/>
        <v>0</v>
      </c>
      <c r="H301" s="48" t="str">
        <f t="shared" si="91"/>
        <v/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2011-2017'!$BD$12891:$BF$13427,3,0)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15</v>
      </c>
      <c r="D303" s="74">
        <f>VLOOKUP(B303,'[1]por deptos 2011-2017'!$BD$12891:$BF$13427,3,0)</f>
        <v>3</v>
      </c>
      <c r="E303" s="65">
        <f t="shared" si="88"/>
        <v>4.0214477211796246E-2</v>
      </c>
      <c r="F303" s="65">
        <f t="shared" si="89"/>
        <v>1.0380622837370242E-2</v>
      </c>
      <c r="G303" s="65">
        <f t="shared" si="90"/>
        <v>-0.8</v>
      </c>
      <c r="H303" s="48">
        <f t="shared" si="91"/>
        <v>-3.2171581769436998E-2</v>
      </c>
      <c r="I303" s="2"/>
    </row>
    <row r="304" spans="1:9" s="26" customFormat="1" x14ac:dyDescent="0.2">
      <c r="A304" s="41"/>
      <c r="B304" s="70" t="s">
        <v>251</v>
      </c>
      <c r="C304" s="73">
        <v>19</v>
      </c>
      <c r="D304" s="74">
        <f>VLOOKUP(B304,'[1]por deptos 2011-2017'!$BD$12891:$BF$13427,3,0)</f>
        <v>0</v>
      </c>
      <c r="E304" s="65">
        <f t="shared" si="88"/>
        <v>5.0938337801608578E-2</v>
      </c>
      <c r="F304" s="65" t="str">
        <f t="shared" si="89"/>
        <v/>
      </c>
      <c r="G304" s="65" t="str">
        <f t="shared" si="90"/>
        <v>0</v>
      </c>
      <c r="H304" s="48">
        <f t="shared" si="91"/>
        <v>0</v>
      </c>
      <c r="I304" s="2"/>
    </row>
    <row r="305" spans="1:9" s="26" customFormat="1" x14ac:dyDescent="0.2">
      <c r="A305" s="41"/>
      <c r="B305" s="70" t="s">
        <v>252</v>
      </c>
      <c r="C305" s="73">
        <v>8</v>
      </c>
      <c r="D305" s="74">
        <f>VLOOKUP(B305,'[1]por deptos 2011-2017'!$BD$12891:$BF$13427,3,0)</f>
        <v>1</v>
      </c>
      <c r="E305" s="65">
        <f t="shared" si="88"/>
        <v>2.1447721179624665E-2</v>
      </c>
      <c r="F305" s="65">
        <f t="shared" si="89"/>
        <v>3.4602076124567475E-3</v>
      </c>
      <c r="G305" s="65">
        <f t="shared" si="90"/>
        <v>-0.875</v>
      </c>
      <c r="H305" s="48">
        <f t="shared" si="91"/>
        <v>-1.876675603217158E-2</v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2011-2017'!$BD$12891:$BF$13427,3,0)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0</v>
      </c>
      <c r="D307" s="74">
        <f>VLOOKUP(B307,'[1]por deptos 2011-2017'!$BD$12891:$BF$13427,3,0)</f>
        <v>0</v>
      </c>
      <c r="E307" s="65" t="str">
        <f t="shared" si="88"/>
        <v/>
      </c>
      <c r="F307" s="65" t="str">
        <f t="shared" si="89"/>
        <v/>
      </c>
      <c r="G307" s="65" t="str">
        <f t="shared" si="90"/>
        <v>0</v>
      </c>
      <c r="H307" s="48" t="str">
        <f t="shared" si="91"/>
        <v/>
      </c>
      <c r="I307" s="2"/>
    </row>
    <row r="308" spans="1:9" s="26" customFormat="1" x14ac:dyDescent="0.2">
      <c r="A308" s="41"/>
      <c r="B308" s="70" t="s">
        <v>484</v>
      </c>
      <c r="C308" s="73">
        <v>8</v>
      </c>
      <c r="D308" s="74">
        <f>VLOOKUP(B308,'[1]por deptos 2011-2017'!$BD$12891:$BF$13427,3,0)</f>
        <v>0</v>
      </c>
      <c r="E308" s="65">
        <f t="shared" si="88"/>
        <v>2.1447721179624665E-2</v>
      </c>
      <c r="F308" s="65" t="str">
        <f t="shared" si="89"/>
        <v/>
      </c>
      <c r="G308" s="65" t="str">
        <f t="shared" si="90"/>
        <v>0</v>
      </c>
      <c r="H308" s="48">
        <f t="shared" si="91"/>
        <v>0</v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2011-2017'!$BD$12891:$BF$13427,3,0)</f>
        <v>1</v>
      </c>
      <c r="E309" s="65" t="str">
        <f t="shared" si="88"/>
        <v/>
      </c>
      <c r="F309" s="65">
        <f t="shared" si="89"/>
        <v>3.4602076124567475E-3</v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2011-2017'!$BD$12891:$BF$13427,3,0)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2011-2017'!$BD$12891:$BF$13427,3,0)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3</v>
      </c>
      <c r="D312" s="74">
        <f>VLOOKUP(B312,'[1]por deptos 2011-2017'!$BD$12891:$BF$13427,3,0)</f>
        <v>1</v>
      </c>
      <c r="E312" s="65">
        <f t="shared" ref="E312" si="116">+IF(C312=0,"",C312/C$165)</f>
        <v>8.0428954423592495E-3</v>
      </c>
      <c r="F312" s="65">
        <f t="shared" ref="F312" si="117">+IF(D312=0,"",D312/D$165)</f>
        <v>3.4602076124567475E-3</v>
      </c>
      <c r="G312" s="65">
        <f t="shared" ref="G312" si="118">+IF(OR(AND(D312=0),(C312=0)),"0",((D312-C312)/C312))</f>
        <v>-0.66666666666666663</v>
      </c>
      <c r="H312" s="48">
        <f t="shared" ref="H312" si="119">+IF(OR(AND(E312=""),(G312="")),"",E312*G312)</f>
        <v>-5.3619302949061663E-3</v>
      </c>
      <c r="I312" s="2"/>
    </row>
    <row r="313" spans="1:9" s="26" customFormat="1" x14ac:dyDescent="0.2">
      <c r="A313" s="41"/>
      <c r="B313" s="70" t="s">
        <v>488</v>
      </c>
      <c r="C313" s="73">
        <v>0</v>
      </c>
      <c r="D313" s="74">
        <f>VLOOKUP(B313,'[1]por deptos 2011-2017'!$BD$12891:$BF$13427,3,0)</f>
        <v>0</v>
      </c>
      <c r="E313" s="65" t="str">
        <f t="shared" si="88"/>
        <v/>
      </c>
      <c r="F313" s="65" t="str">
        <f t="shared" si="89"/>
        <v/>
      </c>
      <c r="G313" s="65" t="str">
        <f t="shared" si="90"/>
        <v>0</v>
      </c>
      <c r="H313" s="48" t="str">
        <f t="shared" si="91"/>
        <v/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2011-2017'!$BD$12891:$BF$13427,3,0)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2011-2017'!$BD$12891:$BF$13427,3,0)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2011-2017'!$BD$12891:$BF$13427,3,0)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2011-2017'!$BD$12891:$BF$13427,3,0)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2011-2017'!$BD$12891:$BF$13427,3,0)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2011-2017'!$BD$12891:$BF$13427,3,0)</f>
        <v>0</v>
      </c>
      <c r="E319" s="65" t="str">
        <f t="shared" si="120"/>
        <v/>
      </c>
      <c r="F319" s="65" t="str">
        <f t="shared" si="121"/>
        <v/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2011-2017'!$BD$12891:$BF$13427,3,0)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2011-2017'!$BD$12891:$BF$13427,3,0)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0</v>
      </c>
      <c r="D322" s="74">
        <f>VLOOKUP(B322,'[1]por deptos 2011-2017'!$BD$12891:$BF$13427,3,0)</f>
        <v>0</v>
      </c>
      <c r="E322" s="65" t="str">
        <f t="shared" si="120"/>
        <v/>
      </c>
      <c r="F322" s="65" t="str">
        <f t="shared" si="121"/>
        <v/>
      </c>
      <c r="G322" s="65" t="str">
        <f t="shared" si="122"/>
        <v>0</v>
      </c>
      <c r="H322" s="48" t="str">
        <f t="shared" si="123"/>
        <v/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2011-2017'!$BD$12891:$BF$13427,3,0)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2011-2017'!$BD$12891:$BF$13427,3,0)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5</v>
      </c>
      <c r="D325" s="74">
        <f>VLOOKUP(B325,'[1]por deptos 2011-2017'!$BD$12891:$BF$13427,3,0)</f>
        <v>0</v>
      </c>
      <c r="E325" s="65">
        <f t="shared" ref="E325:E327" si="124">+IF(C325=0,"",C325/C$165)</f>
        <v>1.3404825737265416E-2</v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>
        <f t="shared" ref="H325:H327" si="127">+IF(OR(AND(E325=""),(G325="")),"",E325*G325)</f>
        <v>0</v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2011-2017'!$BD$12891:$BF$13427,3,0)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2011-2017'!$BD$12891:$BF$13427,3,0)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2444</v>
      </c>
      <c r="D333" s="23">
        <f>SUM(D334:D547)</f>
        <v>1455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-0.40466448445171849</v>
      </c>
      <c r="H333" s="25">
        <f>+IF(OR(AND(E333=""),(G333="")),"",E333*G333)</f>
        <v>-0.40466448445171849</v>
      </c>
    </row>
    <row r="334" spans="1:9" x14ac:dyDescent="0.2">
      <c r="B334" s="57" t="s">
        <v>75</v>
      </c>
      <c r="C334" s="74">
        <v>36</v>
      </c>
      <c r="D334" s="74">
        <f>VLOOKUP(B334,'[1]por deptos 2011-2017'!$BD$12891:$BF$13427,3,0)</f>
        <v>16</v>
      </c>
      <c r="E334" s="66">
        <f t="shared" si="128"/>
        <v>1.4729950900163666E-2</v>
      </c>
      <c r="F334" s="66">
        <f t="shared" si="129"/>
        <v>1.0996563573883162E-2</v>
      </c>
      <c r="G334" s="62">
        <f>+IF(OR(AND(D334=0),(C334=0)),"0",((D334-C334)/C334))</f>
        <v>-0.55555555555555558</v>
      </c>
      <c r="H334" s="61">
        <f>+IF(OR(AND(E334=""),(G334="")),"",E334*G334)</f>
        <v>-8.1833060556464818E-3</v>
      </c>
    </row>
    <row r="335" spans="1:9" x14ac:dyDescent="0.2">
      <c r="B335" s="58" t="s">
        <v>79</v>
      </c>
      <c r="C335" s="74">
        <v>6</v>
      </c>
      <c r="D335" s="74">
        <f>VLOOKUP(B335,'[1]por deptos 2011-2017'!$BD$12891:$BF$13427,3,0)</f>
        <v>22</v>
      </c>
      <c r="E335" s="67">
        <f t="shared" si="128"/>
        <v>2.4549918166939444E-3</v>
      </c>
      <c r="F335" s="67">
        <f t="shared" si="129"/>
        <v>1.5120274914089347E-2</v>
      </c>
      <c r="G335" s="49">
        <f t="shared" ref="G335:G400" si="130">+IF(OR(AND(D335=0),(C335=0)),"0",((D335-C335)/C335))</f>
        <v>2.6666666666666665</v>
      </c>
      <c r="H335" s="63">
        <f t="shared" ref="H335:H400" si="131">+IF(OR(AND(E335=""),(G335="")),"",E335*G335)</f>
        <v>6.5466448445171844E-3</v>
      </c>
    </row>
    <row r="336" spans="1:9" x14ac:dyDescent="0.2">
      <c r="B336" s="58" t="s">
        <v>71</v>
      </c>
      <c r="C336" s="74">
        <v>0</v>
      </c>
      <c r="D336" s="74">
        <f>VLOOKUP(B336,'[1]por deptos 2011-2017'!$BD$12891:$BF$13427,3,0)</f>
        <v>1</v>
      </c>
      <c r="E336" s="67" t="str">
        <f t="shared" si="128"/>
        <v/>
      </c>
      <c r="F336" s="67">
        <f t="shared" si="129"/>
        <v>6.8728522336769765E-4</v>
      </c>
      <c r="G336" s="49" t="str">
        <f t="shared" si="130"/>
        <v>0</v>
      </c>
      <c r="H336" s="63" t="str">
        <f t="shared" si="131"/>
        <v/>
      </c>
    </row>
    <row r="337" spans="1:8" x14ac:dyDescent="0.2">
      <c r="B337" s="58" t="s">
        <v>85</v>
      </c>
      <c r="C337" s="74">
        <v>0</v>
      </c>
      <c r="D337" s="74">
        <f>VLOOKUP(B337,'[1]por deptos 2011-2017'!$BD$12891:$BF$13427,3,0)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2011-2017'!$BD$12891:$BF$13427,3,0)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50</v>
      </c>
      <c r="D339" s="74">
        <f>VLOOKUP(B339,'[1]por deptos 2011-2017'!$BD$12891:$BF$13427,3,0)</f>
        <v>31</v>
      </c>
      <c r="E339" s="67">
        <f t="shared" si="128"/>
        <v>2.0458265139116204E-2</v>
      </c>
      <c r="F339" s="67">
        <f t="shared" si="129"/>
        <v>2.1305841924398626E-2</v>
      </c>
      <c r="G339" s="49">
        <f t="shared" si="130"/>
        <v>-0.38</v>
      </c>
      <c r="H339" s="63">
        <f t="shared" si="131"/>
        <v>-7.7741407528641579E-3</v>
      </c>
    </row>
    <row r="340" spans="1:8" x14ac:dyDescent="0.2">
      <c r="B340" s="58" t="s">
        <v>82</v>
      </c>
      <c r="C340" s="74">
        <v>1</v>
      </c>
      <c r="D340" s="74">
        <f>VLOOKUP(B340,'[1]por deptos 2011-2017'!$BD$12891:$BF$13427,3,0)</f>
        <v>11</v>
      </c>
      <c r="E340" s="67">
        <f t="shared" si="128"/>
        <v>4.0916530278232408E-4</v>
      </c>
      <c r="F340" s="67">
        <f t="shared" si="129"/>
        <v>7.5601374570446736E-3</v>
      </c>
      <c r="G340" s="49">
        <f t="shared" si="130"/>
        <v>10</v>
      </c>
      <c r="H340" s="63">
        <f t="shared" si="131"/>
        <v>4.0916530278232409E-3</v>
      </c>
    </row>
    <row r="341" spans="1:8" x14ac:dyDescent="0.2">
      <c r="B341" s="58" t="s">
        <v>598</v>
      </c>
      <c r="C341" s="74">
        <v>1</v>
      </c>
      <c r="D341" s="74">
        <f>VLOOKUP(B341,'[1]por deptos 2011-2017'!$BD$12891:$BF$13427,3,0)</f>
        <v>0</v>
      </c>
      <c r="E341" s="67">
        <f t="shared" si="128"/>
        <v>4.0916530278232408E-4</v>
      </c>
      <c r="F341" s="67" t="str">
        <f t="shared" si="129"/>
        <v/>
      </c>
      <c r="G341" s="49" t="str">
        <f t="shared" si="130"/>
        <v>0</v>
      </c>
      <c r="H341" s="63">
        <f t="shared" si="131"/>
        <v>0</v>
      </c>
    </row>
    <row r="342" spans="1:8" x14ac:dyDescent="0.2">
      <c r="B342" s="58" t="s">
        <v>81</v>
      </c>
      <c r="C342" s="74">
        <v>11</v>
      </c>
      <c r="D342" s="74">
        <f>VLOOKUP(B342,'[1]por deptos 2011-2017'!$BD$12891:$BF$13427,3,0)</f>
        <v>6</v>
      </c>
      <c r="E342" s="67">
        <f t="shared" si="128"/>
        <v>4.5008183306055648E-3</v>
      </c>
      <c r="F342" s="67">
        <f t="shared" si="129"/>
        <v>4.1237113402061857E-3</v>
      </c>
      <c r="G342" s="49">
        <f t="shared" si="130"/>
        <v>-0.45454545454545453</v>
      </c>
      <c r="H342" s="63">
        <f t="shared" si="131"/>
        <v>-2.0458265139116204E-3</v>
      </c>
    </row>
    <row r="343" spans="1:8" x14ac:dyDescent="0.2">
      <c r="B343" s="58" t="s">
        <v>256</v>
      </c>
      <c r="C343" s="74">
        <v>5</v>
      </c>
      <c r="D343" s="74">
        <f>VLOOKUP(B343,'[1]por deptos 2011-2017'!$BD$12891:$BF$13427,3,0)</f>
        <v>2</v>
      </c>
      <c r="E343" s="67">
        <f t="shared" si="128"/>
        <v>2.0458265139116204E-3</v>
      </c>
      <c r="F343" s="67">
        <f t="shared" si="129"/>
        <v>1.3745704467353953E-3</v>
      </c>
      <c r="G343" s="49">
        <f t="shared" si="130"/>
        <v>-0.6</v>
      </c>
      <c r="H343" s="63">
        <f t="shared" si="131"/>
        <v>-1.2274959083469722E-3</v>
      </c>
    </row>
    <row r="344" spans="1:8" x14ac:dyDescent="0.2">
      <c r="B344" s="58" t="s">
        <v>497</v>
      </c>
      <c r="C344" s="74">
        <v>0</v>
      </c>
      <c r="D344" s="74">
        <f>VLOOKUP(B344,'[1]por deptos 2011-2017'!$BD$12891:$BF$13427,3,0)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36</v>
      </c>
      <c r="D345" s="74">
        <f>VLOOKUP(B345,'[1]por deptos 2011-2017'!$BD$12891:$BF$13427,3,0)</f>
        <v>17</v>
      </c>
      <c r="E345" s="67">
        <f t="shared" si="128"/>
        <v>1.4729950900163666E-2</v>
      </c>
      <c r="F345" s="67">
        <f t="shared" si="129"/>
        <v>1.1683848797250859E-2</v>
      </c>
      <c r="G345" s="49">
        <f t="shared" si="130"/>
        <v>-0.52777777777777779</v>
      </c>
      <c r="H345" s="63">
        <f t="shared" si="131"/>
        <v>-7.774140752864157E-3</v>
      </c>
    </row>
    <row r="346" spans="1:8" x14ac:dyDescent="0.2">
      <c r="B346" s="58" t="s">
        <v>599</v>
      </c>
      <c r="C346" s="74">
        <v>3</v>
      </c>
      <c r="D346" s="74">
        <f>VLOOKUP(B346,'[1]por deptos 2011-2017'!$BD$12891:$BF$13427,3,0)</f>
        <v>6</v>
      </c>
      <c r="E346" s="67">
        <f t="shared" si="128"/>
        <v>1.2274959083469722E-3</v>
      </c>
      <c r="F346" s="67">
        <f t="shared" si="129"/>
        <v>4.1237113402061857E-3</v>
      </c>
      <c r="G346" s="49">
        <f t="shared" si="130"/>
        <v>1</v>
      </c>
      <c r="H346" s="63">
        <f t="shared" si="131"/>
        <v>1.2274959083469722E-3</v>
      </c>
    </row>
    <row r="347" spans="1:8" x14ac:dyDescent="0.2">
      <c r="B347" s="58" t="s">
        <v>72</v>
      </c>
      <c r="C347" s="74">
        <v>0</v>
      </c>
      <c r="D347" s="74">
        <f>VLOOKUP(B347,'[1]por deptos 2011-2017'!$BD$12891:$BF$13427,3,0)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2</v>
      </c>
      <c r="D348" s="74">
        <f>VLOOKUP(B348,'[1]por deptos 2011-2017'!$BD$12891:$BF$13427,3,0)</f>
        <v>5</v>
      </c>
      <c r="E348" s="67">
        <f t="shared" si="128"/>
        <v>8.1833060556464816E-4</v>
      </c>
      <c r="F348" s="67">
        <f t="shared" si="129"/>
        <v>3.4364261168384879E-3</v>
      </c>
      <c r="G348" s="49">
        <f t="shared" si="130"/>
        <v>1.5</v>
      </c>
      <c r="H348" s="63">
        <f t="shared" si="131"/>
        <v>1.2274959083469722E-3</v>
      </c>
    </row>
    <row r="349" spans="1:8" x14ac:dyDescent="0.2">
      <c r="B349" s="58" t="s">
        <v>77</v>
      </c>
      <c r="C349" s="74">
        <v>3</v>
      </c>
      <c r="D349" s="74">
        <f>VLOOKUP(B349,'[1]por deptos 2011-2017'!$BD$12891:$BF$13427,3,0)</f>
        <v>3</v>
      </c>
      <c r="E349" s="67">
        <f t="shared" si="128"/>
        <v>1.2274959083469722E-3</v>
      </c>
      <c r="F349" s="67">
        <f t="shared" si="129"/>
        <v>2.0618556701030928E-3</v>
      </c>
      <c r="G349" s="49">
        <f t="shared" si="130"/>
        <v>0</v>
      </c>
      <c r="H349" s="63">
        <f t="shared" si="131"/>
        <v>0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2011-2017'!$BD$12891:$BF$13427,3,0)</f>
        <v>2</v>
      </c>
      <c r="E350" s="65" t="str">
        <f t="shared" si="128"/>
        <v/>
      </c>
      <c r="F350" s="65">
        <f t="shared" si="129"/>
        <v>1.3745704467353953E-3</v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2011-2017'!$BD$12891:$BF$13427,3,0)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2011-2017'!$BD$12891:$BF$13427,3,0)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341</v>
      </c>
      <c r="D353" s="74">
        <f>VLOOKUP(B353,'[1]por deptos 2011-2017'!$BD$12891:$BF$13427,3,0)</f>
        <v>114</v>
      </c>
      <c r="E353" s="67">
        <f t="shared" si="128"/>
        <v>0.13952536824877251</v>
      </c>
      <c r="F353" s="67">
        <f t="shared" si="129"/>
        <v>7.8350515463917525E-2</v>
      </c>
      <c r="G353" s="49">
        <f t="shared" si="130"/>
        <v>-0.66568914956011727</v>
      </c>
      <c r="H353" s="63">
        <f t="shared" si="131"/>
        <v>-9.2880523731587561E-2</v>
      </c>
    </row>
    <row r="354" spans="2:8" x14ac:dyDescent="0.2">
      <c r="B354" s="58" t="s">
        <v>259</v>
      </c>
      <c r="C354" s="74">
        <v>6</v>
      </c>
      <c r="D354" s="74">
        <f>VLOOKUP(B354,'[1]por deptos 2011-2017'!$BD$12891:$BF$13427,3,0)</f>
        <v>1</v>
      </c>
      <c r="E354" s="67">
        <f t="shared" si="128"/>
        <v>2.4549918166939444E-3</v>
      </c>
      <c r="F354" s="67">
        <f t="shared" si="129"/>
        <v>6.8728522336769765E-4</v>
      </c>
      <c r="G354" s="49">
        <f t="shared" si="130"/>
        <v>-0.83333333333333337</v>
      </c>
      <c r="H354" s="63">
        <f t="shared" si="131"/>
        <v>-2.0458265139116204E-3</v>
      </c>
    </row>
    <row r="355" spans="2:8" x14ac:dyDescent="0.2">
      <c r="B355" s="58" t="s">
        <v>76</v>
      </c>
      <c r="C355" s="74">
        <v>0</v>
      </c>
      <c r="D355" s="74">
        <f>VLOOKUP(B355,'[1]por deptos 2011-2017'!$BD$12891:$BF$13427,3,0)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24</v>
      </c>
      <c r="D356" s="74">
        <f>VLOOKUP(B356,'[1]por deptos 2011-2017'!$BD$12891:$BF$13427,3,0)</f>
        <v>6</v>
      </c>
      <c r="E356" s="67">
        <f t="shared" si="128"/>
        <v>9.8199672667757774E-3</v>
      </c>
      <c r="F356" s="67">
        <f t="shared" si="129"/>
        <v>4.1237113402061857E-3</v>
      </c>
      <c r="G356" s="49">
        <f t="shared" si="130"/>
        <v>-0.75</v>
      </c>
      <c r="H356" s="63">
        <f t="shared" si="131"/>
        <v>-7.3649754500818331E-3</v>
      </c>
    </row>
    <row r="357" spans="2:8" x14ac:dyDescent="0.2">
      <c r="B357" s="58" t="s">
        <v>600</v>
      </c>
      <c r="C357" s="74">
        <v>78</v>
      </c>
      <c r="D357" s="74">
        <f>VLOOKUP(B357,'[1]por deptos 2011-2017'!$BD$12891:$BF$13427,3,0)</f>
        <v>45</v>
      </c>
      <c r="E357" s="67">
        <f t="shared" si="128"/>
        <v>3.1914893617021274E-2</v>
      </c>
      <c r="F357" s="67">
        <f t="shared" si="129"/>
        <v>3.0927835051546393E-2</v>
      </c>
      <c r="G357" s="49">
        <f t="shared" si="130"/>
        <v>-0.42307692307692307</v>
      </c>
      <c r="H357" s="63">
        <f t="shared" si="131"/>
        <v>-1.3502454991816694E-2</v>
      </c>
    </row>
    <row r="358" spans="2:8" x14ac:dyDescent="0.2">
      <c r="B358" s="58" t="s">
        <v>87</v>
      </c>
      <c r="C358" s="74">
        <v>5</v>
      </c>
      <c r="D358" s="74">
        <f>VLOOKUP(B358,'[1]por deptos 2011-2017'!$BD$12891:$BF$13427,3,0)</f>
        <v>22</v>
      </c>
      <c r="E358" s="67">
        <f t="shared" si="128"/>
        <v>2.0458265139116204E-3</v>
      </c>
      <c r="F358" s="67">
        <f t="shared" si="129"/>
        <v>1.5120274914089347E-2</v>
      </c>
      <c r="G358" s="49">
        <f t="shared" si="130"/>
        <v>3.4</v>
      </c>
      <c r="H358" s="63">
        <f t="shared" si="131"/>
        <v>6.9558101472995092E-3</v>
      </c>
    </row>
    <row r="359" spans="2:8" x14ac:dyDescent="0.2">
      <c r="B359" s="58" t="s">
        <v>86</v>
      </c>
      <c r="C359" s="74">
        <v>0</v>
      </c>
      <c r="D359" s="74">
        <f>VLOOKUP(B359,'[1]por deptos 2011-2017'!$BD$12891:$BF$13427,3,0)</f>
        <v>0</v>
      </c>
      <c r="E359" s="67" t="str">
        <f t="shared" si="128"/>
        <v/>
      </c>
      <c r="F359" s="67" t="str">
        <f t="shared" si="129"/>
        <v/>
      </c>
      <c r="G359" s="49" t="str">
        <f t="shared" si="130"/>
        <v>0</v>
      </c>
      <c r="H359" s="63" t="str">
        <f t="shared" si="131"/>
        <v/>
      </c>
    </row>
    <row r="360" spans="2:8" x14ac:dyDescent="0.2">
      <c r="B360" s="58" t="s">
        <v>74</v>
      </c>
      <c r="C360" s="74">
        <v>6</v>
      </c>
      <c r="D360" s="74">
        <f>VLOOKUP(B360,'[1]por deptos 2011-2017'!$BD$12891:$BF$13427,3,0)</f>
        <v>0</v>
      </c>
      <c r="E360" s="67">
        <f t="shared" si="128"/>
        <v>2.4549918166939444E-3</v>
      </c>
      <c r="F360" s="67" t="str">
        <f t="shared" si="129"/>
        <v/>
      </c>
      <c r="G360" s="49" t="str">
        <f t="shared" si="130"/>
        <v>0</v>
      </c>
      <c r="H360" s="63">
        <f t="shared" si="131"/>
        <v>0</v>
      </c>
    </row>
    <row r="361" spans="2:8" x14ac:dyDescent="0.2">
      <c r="B361" s="58" t="s">
        <v>260</v>
      </c>
      <c r="C361" s="74">
        <v>0</v>
      </c>
      <c r="D361" s="74">
        <f>VLOOKUP(B361,'[1]por deptos 2011-2017'!$BD$12891:$BF$13427,3,0)</f>
        <v>1</v>
      </c>
      <c r="E361" s="67" t="str">
        <f t="shared" si="128"/>
        <v/>
      </c>
      <c r="F361" s="67">
        <f t="shared" si="129"/>
        <v>6.8728522336769765E-4</v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0</v>
      </c>
      <c r="D362" s="74">
        <f>VLOOKUP(B362,'[1]por deptos 2011-2017'!$BD$12891:$BF$13427,3,0)</f>
        <v>0</v>
      </c>
      <c r="E362" s="67" t="str">
        <f t="shared" si="128"/>
        <v/>
      </c>
      <c r="F362" s="67" t="str">
        <f t="shared" si="129"/>
        <v/>
      </c>
      <c r="G362" s="49" t="str">
        <f t="shared" si="130"/>
        <v>0</v>
      </c>
      <c r="H362" s="63" t="str">
        <f t="shared" si="131"/>
        <v/>
      </c>
    </row>
    <row r="363" spans="2:8" x14ac:dyDescent="0.2">
      <c r="B363" s="58" t="s">
        <v>346</v>
      </c>
      <c r="C363" s="74">
        <v>12</v>
      </c>
      <c r="D363" s="74">
        <f>VLOOKUP(B363,'[1]por deptos 2011-2017'!$BD$12891:$BF$13427,3,0)</f>
        <v>1</v>
      </c>
      <c r="E363" s="67">
        <f t="shared" si="128"/>
        <v>4.9099836333878887E-3</v>
      </c>
      <c r="F363" s="67">
        <f t="shared" si="129"/>
        <v>6.8728522336769765E-4</v>
      </c>
      <c r="G363" s="49">
        <f t="shared" si="130"/>
        <v>-0.91666666666666663</v>
      </c>
      <c r="H363" s="63">
        <f t="shared" si="131"/>
        <v>-4.5008183306055648E-3</v>
      </c>
    </row>
    <row r="364" spans="2:8" x14ac:dyDescent="0.2">
      <c r="B364" s="58" t="s">
        <v>498</v>
      </c>
      <c r="C364" s="74">
        <v>0</v>
      </c>
      <c r="D364" s="74">
        <f>VLOOKUP(B364,'[1]por deptos 2011-2017'!$BD$12891:$BF$13427,3,0)</f>
        <v>0</v>
      </c>
      <c r="E364" s="67" t="str">
        <f t="shared" si="128"/>
        <v/>
      </c>
      <c r="F364" s="67" t="str">
        <f t="shared" si="129"/>
        <v/>
      </c>
      <c r="G364" s="49" t="str">
        <f t="shared" si="130"/>
        <v>0</v>
      </c>
      <c r="H364" s="63" t="str">
        <f t="shared" si="131"/>
        <v/>
      </c>
    </row>
    <row r="365" spans="2:8" x14ac:dyDescent="0.2">
      <c r="B365" s="58" t="s">
        <v>499</v>
      </c>
      <c r="C365" s="74">
        <v>19</v>
      </c>
      <c r="D365" s="74">
        <f>VLOOKUP(B365,'[1]por deptos 2011-2017'!$BD$12891:$BF$13427,3,0)</f>
        <v>20</v>
      </c>
      <c r="E365" s="67">
        <f t="shared" ref="E365:E387" si="134">+IF(C365=0,"",C365/C$333)</f>
        <v>7.774140752864157E-3</v>
      </c>
      <c r="F365" s="67">
        <f t="shared" ref="F365:F387" si="135">+IF(D365=0,"",D365/D$333)</f>
        <v>1.3745704467353952E-2</v>
      </c>
      <c r="G365" s="49">
        <f t="shared" si="130"/>
        <v>5.2631578947368418E-2</v>
      </c>
      <c r="H365" s="63">
        <f t="shared" si="131"/>
        <v>4.0916530278232402E-4</v>
      </c>
    </row>
    <row r="366" spans="2:8" x14ac:dyDescent="0.2">
      <c r="B366" s="58" t="s">
        <v>500</v>
      </c>
      <c r="C366" s="74">
        <v>2</v>
      </c>
      <c r="D366" s="74">
        <f>VLOOKUP(B366,'[1]por deptos 2011-2017'!$BD$12891:$BF$13427,3,0)</f>
        <v>1</v>
      </c>
      <c r="E366" s="67">
        <f t="shared" si="134"/>
        <v>8.1833060556464816E-4</v>
      </c>
      <c r="F366" s="67">
        <f t="shared" si="135"/>
        <v>6.8728522336769765E-4</v>
      </c>
      <c r="G366" s="49">
        <f t="shared" si="130"/>
        <v>-0.5</v>
      </c>
      <c r="H366" s="63">
        <f t="shared" si="131"/>
        <v>-4.0916530278232408E-4</v>
      </c>
    </row>
    <row r="367" spans="2:8" x14ac:dyDescent="0.2">
      <c r="B367" s="58" t="s">
        <v>501</v>
      </c>
      <c r="C367" s="74">
        <v>0</v>
      </c>
      <c r="D367" s="74">
        <f>VLOOKUP(B367,'[1]por deptos 2011-2017'!$BD$12891:$BF$13427,3,0)</f>
        <v>0</v>
      </c>
      <c r="E367" s="67" t="str">
        <f t="shared" si="134"/>
        <v/>
      </c>
      <c r="F367" s="67" t="str">
        <f t="shared" si="135"/>
        <v/>
      </c>
      <c r="G367" s="49" t="str">
        <f t="shared" si="130"/>
        <v>0</v>
      </c>
      <c r="H367" s="63" t="str">
        <f t="shared" si="131"/>
        <v/>
      </c>
    </row>
    <row r="368" spans="2:8" x14ac:dyDescent="0.2">
      <c r="B368" s="58" t="s">
        <v>261</v>
      </c>
      <c r="C368" s="74">
        <v>1</v>
      </c>
      <c r="D368" s="74">
        <f>VLOOKUP(B368,'[1]por deptos 2011-2017'!$BD$12891:$BF$13427,3,0)</f>
        <v>0</v>
      </c>
      <c r="E368" s="67">
        <f t="shared" si="134"/>
        <v>4.0916530278232408E-4</v>
      </c>
      <c r="F368" s="67" t="str">
        <f t="shared" si="135"/>
        <v/>
      </c>
      <c r="G368" s="49" t="str">
        <f t="shared" si="130"/>
        <v>0</v>
      </c>
      <c r="H368" s="63">
        <f t="shared" si="131"/>
        <v>0</v>
      </c>
    </row>
    <row r="369" spans="1:8" x14ac:dyDescent="0.2">
      <c r="B369" s="58" t="s">
        <v>262</v>
      </c>
      <c r="C369" s="74">
        <v>2</v>
      </c>
      <c r="D369" s="74">
        <f>VLOOKUP(B369,'[1]por deptos 2011-2017'!$BD$12891:$BF$13427,3,0)</f>
        <v>1</v>
      </c>
      <c r="E369" s="67">
        <f t="shared" si="134"/>
        <v>8.1833060556464816E-4</v>
      </c>
      <c r="F369" s="67">
        <f t="shared" si="135"/>
        <v>6.8728522336769765E-4</v>
      </c>
      <c r="G369" s="49">
        <f t="shared" si="130"/>
        <v>-0.5</v>
      </c>
      <c r="H369" s="63">
        <f t="shared" si="131"/>
        <v>-4.0916530278232408E-4</v>
      </c>
    </row>
    <row r="370" spans="1:8" x14ac:dyDescent="0.2">
      <c r="B370" s="58" t="s">
        <v>502</v>
      </c>
      <c r="C370" s="74">
        <v>0</v>
      </c>
      <c r="D370" s="74">
        <f>VLOOKUP(B370,'[1]por deptos 2011-2017'!$BD$12891:$BF$13427,3,0)</f>
        <v>0</v>
      </c>
      <c r="E370" s="67" t="str">
        <f t="shared" si="134"/>
        <v/>
      </c>
      <c r="F370" s="67" t="str">
        <f t="shared" si="135"/>
        <v/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2011-2017'!$BD$12891:$BF$13427,3,0)</f>
        <v>2</v>
      </c>
      <c r="E371" s="65" t="str">
        <f t="shared" si="134"/>
        <v/>
      </c>
      <c r="F371" s="65">
        <f t="shared" si="135"/>
        <v>1.3745704467353953E-3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341</v>
      </c>
      <c r="D372" s="74">
        <f>VLOOKUP(B372,'[1]por deptos 2011-2017'!$BD$12891:$BF$13427,3,0)</f>
        <v>234</v>
      </c>
      <c r="E372" s="67">
        <f t="shared" si="134"/>
        <v>0.13952536824877251</v>
      </c>
      <c r="F372" s="67">
        <f t="shared" si="135"/>
        <v>0.16082474226804125</v>
      </c>
      <c r="G372" s="49">
        <f t="shared" si="130"/>
        <v>-0.31378299120234604</v>
      </c>
      <c r="H372" s="63">
        <f t="shared" si="131"/>
        <v>-4.3780687397708677E-2</v>
      </c>
    </row>
    <row r="373" spans="1:8" x14ac:dyDescent="0.2">
      <c r="B373" s="58" t="s">
        <v>95</v>
      </c>
      <c r="C373" s="74">
        <v>15</v>
      </c>
      <c r="D373" s="74">
        <f>VLOOKUP(B373,'[1]por deptos 2011-2017'!$BD$12891:$BF$13427,3,0)</f>
        <v>51</v>
      </c>
      <c r="E373" s="67">
        <f t="shared" si="134"/>
        <v>6.1374795417348605E-3</v>
      </c>
      <c r="F373" s="67">
        <f t="shared" si="135"/>
        <v>3.5051546391752578E-2</v>
      </c>
      <c r="G373" s="49">
        <f t="shared" si="130"/>
        <v>2.4</v>
      </c>
      <c r="H373" s="63">
        <f t="shared" si="131"/>
        <v>1.4729950900163664E-2</v>
      </c>
    </row>
    <row r="374" spans="1:8" x14ac:dyDescent="0.2">
      <c r="B374" s="58" t="s">
        <v>88</v>
      </c>
      <c r="C374" s="74">
        <v>12</v>
      </c>
      <c r="D374" s="74">
        <f>VLOOKUP(B374,'[1]por deptos 2011-2017'!$BD$12891:$BF$13427,3,0)</f>
        <v>84</v>
      </c>
      <c r="E374" s="67">
        <f t="shared" si="134"/>
        <v>4.9099836333878887E-3</v>
      </c>
      <c r="F374" s="67">
        <f t="shared" si="135"/>
        <v>5.7731958762886601E-2</v>
      </c>
      <c r="G374" s="49">
        <f t="shared" si="130"/>
        <v>6</v>
      </c>
      <c r="H374" s="63">
        <f t="shared" si="131"/>
        <v>2.9459901800327332E-2</v>
      </c>
    </row>
    <row r="375" spans="1:8" x14ac:dyDescent="0.2">
      <c r="B375" s="58" t="s">
        <v>94</v>
      </c>
      <c r="C375" s="74">
        <v>120</v>
      </c>
      <c r="D375" s="74">
        <f>VLOOKUP(B375,'[1]por deptos 2011-2017'!$BD$12891:$BF$13427,3,0)</f>
        <v>77</v>
      </c>
      <c r="E375" s="67">
        <f t="shared" si="134"/>
        <v>4.9099836333878884E-2</v>
      </c>
      <c r="F375" s="67">
        <f t="shared" si="135"/>
        <v>5.2920962199312714E-2</v>
      </c>
      <c r="G375" s="49">
        <f t="shared" si="130"/>
        <v>-0.35833333333333334</v>
      </c>
      <c r="H375" s="63">
        <f t="shared" si="131"/>
        <v>-1.7594108019639933E-2</v>
      </c>
    </row>
    <row r="376" spans="1:8" x14ac:dyDescent="0.2">
      <c r="B376" s="58" t="s">
        <v>97</v>
      </c>
      <c r="C376" s="74">
        <v>0</v>
      </c>
      <c r="D376" s="74">
        <f>VLOOKUP(B376,'[1]por deptos 2011-2017'!$BD$12891:$BF$13427,3,0)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0</v>
      </c>
      <c r="D377" s="74">
        <f>VLOOKUP(B377,'[1]por deptos 2011-2017'!$BD$12891:$BF$13427,3,0)</f>
        <v>0</v>
      </c>
      <c r="E377" s="67" t="str">
        <f t="shared" si="134"/>
        <v/>
      </c>
      <c r="F377" s="67" t="str">
        <f t="shared" si="135"/>
        <v/>
      </c>
      <c r="G377" s="49" t="str">
        <f t="shared" si="130"/>
        <v>0</v>
      </c>
      <c r="H377" s="63" t="str">
        <f t="shared" si="131"/>
        <v/>
      </c>
    </row>
    <row r="378" spans="1:8" x14ac:dyDescent="0.2">
      <c r="B378" s="58" t="s">
        <v>263</v>
      </c>
      <c r="C378" s="74">
        <v>1</v>
      </c>
      <c r="D378" s="74">
        <f>VLOOKUP(B378,'[1]por deptos 2011-2017'!$BD$12891:$BF$13427,3,0)</f>
        <v>0</v>
      </c>
      <c r="E378" s="67">
        <f t="shared" si="134"/>
        <v>4.0916530278232408E-4</v>
      </c>
      <c r="F378" s="67" t="str">
        <f t="shared" si="135"/>
        <v/>
      </c>
      <c r="G378" s="49" t="str">
        <f t="shared" si="130"/>
        <v>0</v>
      </c>
      <c r="H378" s="63">
        <f t="shared" si="131"/>
        <v>0</v>
      </c>
    </row>
    <row r="379" spans="1:8" x14ac:dyDescent="0.2">
      <c r="B379" s="58" t="s">
        <v>264</v>
      </c>
      <c r="C379" s="74">
        <v>22</v>
      </c>
      <c r="D379" s="74">
        <f>VLOOKUP(B379,'[1]por deptos 2011-2017'!$BD$12891:$BF$13427,3,0)</f>
        <v>9</v>
      </c>
      <c r="E379" s="67">
        <f t="shared" si="134"/>
        <v>9.0016366612111296E-3</v>
      </c>
      <c r="F379" s="67">
        <f t="shared" si="135"/>
        <v>6.1855670103092781E-3</v>
      </c>
      <c r="G379" s="49">
        <f t="shared" si="130"/>
        <v>-0.59090909090909094</v>
      </c>
      <c r="H379" s="63">
        <f t="shared" si="131"/>
        <v>-5.3191489361702135E-3</v>
      </c>
    </row>
    <row r="380" spans="1:8" x14ac:dyDescent="0.2">
      <c r="B380" s="58" t="s">
        <v>601</v>
      </c>
      <c r="C380" s="74">
        <v>5</v>
      </c>
      <c r="D380" s="74">
        <f>VLOOKUP(B380,'[1]por deptos 2011-2017'!$BD$12891:$BF$13427,3,0)</f>
        <v>0</v>
      </c>
      <c r="E380" s="67">
        <f t="shared" si="134"/>
        <v>2.0458265139116204E-3</v>
      </c>
      <c r="F380" s="67" t="str">
        <f t="shared" si="135"/>
        <v/>
      </c>
      <c r="G380" s="49" t="str">
        <f t="shared" si="130"/>
        <v>0</v>
      </c>
      <c r="H380" s="63">
        <f t="shared" si="131"/>
        <v>0</v>
      </c>
    </row>
    <row r="381" spans="1:8" x14ac:dyDescent="0.2">
      <c r="B381" s="58" t="s">
        <v>602</v>
      </c>
      <c r="C381" s="74">
        <v>2</v>
      </c>
      <c r="D381" s="74">
        <f>VLOOKUP(B381,'[1]por deptos 2011-2017'!$BD$12891:$BF$13427,3,0)</f>
        <v>50</v>
      </c>
      <c r="E381" s="67">
        <f t="shared" si="134"/>
        <v>8.1833060556464816E-4</v>
      </c>
      <c r="F381" s="67">
        <f t="shared" si="135"/>
        <v>3.4364261168384883E-2</v>
      </c>
      <c r="G381" s="49">
        <f t="shared" si="130"/>
        <v>24</v>
      </c>
      <c r="H381" s="63">
        <f t="shared" si="131"/>
        <v>1.9639934533551555E-2</v>
      </c>
    </row>
    <row r="382" spans="1:8" x14ac:dyDescent="0.2">
      <c r="B382" s="58" t="s">
        <v>265</v>
      </c>
      <c r="C382" s="74">
        <v>0</v>
      </c>
      <c r="D382" s="74">
        <f>VLOOKUP(B382,'[1]por deptos 2011-2017'!$BD$12891:$BF$13427,3,0)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43</v>
      </c>
      <c r="D383" s="74">
        <f>VLOOKUP(B383,'[1]por deptos 2011-2017'!$BD$12891:$BF$13427,3,0)</f>
        <v>3</v>
      </c>
      <c r="E383" s="67">
        <f t="shared" si="134"/>
        <v>1.7594108019639936E-2</v>
      </c>
      <c r="F383" s="67">
        <f t="shared" si="135"/>
        <v>2.0618556701030928E-3</v>
      </c>
      <c r="G383" s="49">
        <f t="shared" si="130"/>
        <v>-0.93023255813953487</v>
      </c>
      <c r="H383" s="63">
        <f t="shared" si="131"/>
        <v>-1.6366612111292964E-2</v>
      </c>
    </row>
    <row r="384" spans="1:8" x14ac:dyDescent="0.2">
      <c r="B384" s="58" t="s">
        <v>96</v>
      </c>
      <c r="C384" s="74">
        <v>10</v>
      </c>
      <c r="D384" s="74">
        <f>VLOOKUP(B384,'[1]por deptos 2011-2017'!$BD$12891:$BF$13427,3,0)</f>
        <v>8</v>
      </c>
      <c r="E384" s="67">
        <f t="shared" si="134"/>
        <v>4.0916530278232409E-3</v>
      </c>
      <c r="F384" s="67">
        <f t="shared" si="135"/>
        <v>5.4982817869415812E-3</v>
      </c>
      <c r="G384" s="49">
        <f t="shared" si="130"/>
        <v>-0.2</v>
      </c>
      <c r="H384" s="63">
        <f t="shared" si="131"/>
        <v>-8.1833060556464826E-4</v>
      </c>
    </row>
    <row r="385" spans="1:9" x14ac:dyDescent="0.2">
      <c r="B385" s="58" t="s">
        <v>266</v>
      </c>
      <c r="C385" s="74">
        <v>85</v>
      </c>
      <c r="D385" s="74">
        <f>VLOOKUP(B385,'[1]por deptos 2011-2017'!$BD$12891:$BF$13427,3,0)</f>
        <v>37</v>
      </c>
      <c r="E385" s="67">
        <f t="shared" si="134"/>
        <v>3.4779050736497542E-2</v>
      </c>
      <c r="F385" s="67">
        <f t="shared" si="135"/>
        <v>2.5429553264604811E-2</v>
      </c>
      <c r="G385" s="49">
        <f t="shared" si="130"/>
        <v>-0.56470588235294117</v>
      </c>
      <c r="H385" s="63">
        <f t="shared" si="131"/>
        <v>-1.9639934533551551E-2</v>
      </c>
    </row>
    <row r="386" spans="1:9" x14ac:dyDescent="0.2">
      <c r="B386" s="58" t="s">
        <v>603</v>
      </c>
      <c r="C386" s="74">
        <v>7</v>
      </c>
      <c r="D386" s="74">
        <f>VLOOKUP(B386,'[1]por deptos 2011-2017'!$BD$12891:$BF$13427,3,0)</f>
        <v>4</v>
      </c>
      <c r="E386" s="67">
        <f t="shared" si="134"/>
        <v>2.8641571194762683E-3</v>
      </c>
      <c r="F386" s="67">
        <f t="shared" si="135"/>
        <v>2.7491408934707906E-3</v>
      </c>
      <c r="G386" s="49">
        <f t="shared" si="130"/>
        <v>-0.42857142857142855</v>
      </c>
      <c r="H386" s="63">
        <f t="shared" si="131"/>
        <v>-1.227495908346972E-3</v>
      </c>
    </row>
    <row r="387" spans="1:9" x14ac:dyDescent="0.2">
      <c r="B387" s="58" t="s">
        <v>90</v>
      </c>
      <c r="C387" s="74">
        <v>28</v>
      </c>
      <c r="D387" s="74">
        <f>VLOOKUP(B387,'[1]por deptos 2011-2017'!$BD$12891:$BF$13427,3,0)</f>
        <v>37</v>
      </c>
      <c r="E387" s="67">
        <f t="shared" si="134"/>
        <v>1.1456628477905073E-2</v>
      </c>
      <c r="F387" s="67">
        <f t="shared" si="135"/>
        <v>2.5429553264604811E-2</v>
      </c>
      <c r="G387" s="49">
        <f t="shared" si="130"/>
        <v>0.32142857142857145</v>
      </c>
      <c r="H387" s="63">
        <f t="shared" si="131"/>
        <v>3.6824877250409165E-3</v>
      </c>
    </row>
    <row r="388" spans="1:9" s="26" customFormat="1" x14ac:dyDescent="0.2">
      <c r="A388" s="40"/>
      <c r="B388" s="59" t="s">
        <v>561</v>
      </c>
      <c r="C388" s="73">
        <v>8</v>
      </c>
      <c r="D388" s="74">
        <f>VLOOKUP(B388,'[1]por deptos 2011-2017'!$BD$12891:$BF$13427,3,0)</f>
        <v>8</v>
      </c>
      <c r="E388" s="67">
        <f t="shared" ref="E388:E389" si="138">+IF(C388=0,"",C388/C$333)</f>
        <v>3.2733224222585926E-3</v>
      </c>
      <c r="F388" s="67">
        <f t="shared" ref="F388:F389" si="139">+IF(D388=0,"",D388/D$333)</f>
        <v>5.4982817869415812E-3</v>
      </c>
      <c r="G388" s="49">
        <f t="shared" ref="G388:G389" si="140">+IF(OR(AND(D388=0),(C388=0)),"0",((D388-C388)/C388))</f>
        <v>0</v>
      </c>
      <c r="H388" s="63">
        <f t="shared" ref="H388:H389" si="141">+IF(OR(AND(E388=""),(G388="")),"",E388*G388)</f>
        <v>0</v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2011-2017'!$BD$12891:$BF$13427,3,0)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2011-2017'!$BD$12891:$BF$13427,3,0)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0</v>
      </c>
      <c r="D391" s="74">
        <f>VLOOKUP(B391,'[1]por deptos 2011-2017'!$BD$12891:$BF$13427,3,0)</f>
        <v>0</v>
      </c>
      <c r="E391" s="67" t="str">
        <f t="shared" si="142"/>
        <v/>
      </c>
      <c r="F391" s="67" t="str">
        <f t="shared" si="143"/>
        <v/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0</v>
      </c>
      <c r="D392" s="74">
        <f>VLOOKUP(B392,'[1]por deptos 2011-2017'!$BD$12891:$BF$13427,3,0)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2011-2017'!$BD$12891:$BF$13427,3,0)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2011-2017'!$BD$12891:$BF$13427,3,0)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149</v>
      </c>
      <c r="D395" s="74">
        <f>VLOOKUP(B395,'[1]por deptos 2011-2017'!$BD$12891:$BF$13427,3,0)</f>
        <v>25</v>
      </c>
      <c r="E395" s="67">
        <f t="shared" si="142"/>
        <v>6.0965630114566287E-2</v>
      </c>
      <c r="F395" s="67">
        <f t="shared" si="143"/>
        <v>1.7182130584192441E-2</v>
      </c>
      <c r="G395" s="49">
        <f t="shared" si="130"/>
        <v>-0.83221476510067116</v>
      </c>
      <c r="H395" s="63">
        <f t="shared" si="131"/>
        <v>-5.0736497545008183E-2</v>
      </c>
    </row>
    <row r="396" spans="1:9" x14ac:dyDescent="0.2">
      <c r="B396" s="58" t="s">
        <v>505</v>
      </c>
      <c r="C396" s="74">
        <v>0</v>
      </c>
      <c r="D396" s="74">
        <f>VLOOKUP(B396,'[1]por deptos 2011-2017'!$BD$12891:$BF$13427,3,0)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2011-2017'!$BD$12891:$BF$13427,3,0)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7</v>
      </c>
      <c r="D398" s="74">
        <f>VLOOKUP(B398,'[1]por deptos 2011-2017'!$BD$12891:$BF$13427,3,0)</f>
        <v>0</v>
      </c>
      <c r="E398" s="67">
        <f t="shared" si="142"/>
        <v>2.8641571194762683E-3</v>
      </c>
      <c r="F398" s="67" t="str">
        <f t="shared" si="143"/>
        <v/>
      </c>
      <c r="G398" s="49" t="str">
        <f t="shared" si="130"/>
        <v>0</v>
      </c>
      <c r="H398" s="63">
        <f t="shared" si="131"/>
        <v>0</v>
      </c>
    </row>
    <row r="399" spans="1:9" x14ac:dyDescent="0.2">
      <c r="B399" s="58" t="s">
        <v>506</v>
      </c>
      <c r="C399" s="74">
        <v>11</v>
      </c>
      <c r="D399" s="74">
        <f>VLOOKUP(B399,'[1]por deptos 2011-2017'!$BD$12891:$BF$13427,3,0)</f>
        <v>8</v>
      </c>
      <c r="E399" s="67">
        <f t="shared" si="142"/>
        <v>4.5008183306055648E-3</v>
      </c>
      <c r="F399" s="67">
        <f t="shared" si="143"/>
        <v>5.4982817869415812E-3</v>
      </c>
      <c r="G399" s="49">
        <f t="shared" si="130"/>
        <v>-0.27272727272727271</v>
      </c>
      <c r="H399" s="63">
        <f t="shared" si="131"/>
        <v>-1.2274959083469722E-3</v>
      </c>
    </row>
    <row r="400" spans="1:9" x14ac:dyDescent="0.2">
      <c r="B400" s="58" t="s">
        <v>91</v>
      </c>
      <c r="C400" s="74">
        <v>6</v>
      </c>
      <c r="D400" s="74">
        <f>VLOOKUP(B400,'[1]por deptos 2011-2017'!$BD$12891:$BF$13427,3,0)</f>
        <v>0</v>
      </c>
      <c r="E400" s="67">
        <f t="shared" si="142"/>
        <v>2.4549918166939444E-3</v>
      </c>
      <c r="F400" s="67" t="str">
        <f t="shared" si="143"/>
        <v/>
      </c>
      <c r="G400" s="49" t="str">
        <f t="shared" si="130"/>
        <v>0</v>
      </c>
      <c r="H400" s="63">
        <f t="shared" si="131"/>
        <v>0</v>
      </c>
    </row>
    <row r="401" spans="1:9" x14ac:dyDescent="0.2">
      <c r="B401" s="58" t="s">
        <v>605</v>
      </c>
      <c r="C401" s="74">
        <v>0</v>
      </c>
      <c r="D401" s="74">
        <f>VLOOKUP(B401,'[1]por deptos 2011-2017'!$BD$12891:$BF$13427,3,0)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2011-2017'!$BD$12891:$BF$13427,3,0)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4</v>
      </c>
      <c r="D403" s="74">
        <f>VLOOKUP(B403,'[1]por deptos 2011-2017'!$BD$12891:$BF$13427,3,0)</f>
        <v>2</v>
      </c>
      <c r="E403" s="67">
        <f t="shared" ref="E403:E405" si="148">+IF(C403=0,"",C403/C$333)</f>
        <v>1.6366612111292963E-3</v>
      </c>
      <c r="F403" s="67">
        <f t="shared" ref="F403:F405" si="149">+IF(D403=0,"",D403/D$333)</f>
        <v>1.3745704467353953E-3</v>
      </c>
      <c r="G403" s="49">
        <f t="shared" ref="G403:G405" si="150">+IF(OR(AND(D403=0),(C403=0)),"0",((D403-C403)/C403))</f>
        <v>-0.5</v>
      </c>
      <c r="H403" s="63">
        <f t="shared" ref="H403:H405" si="151">+IF(OR(AND(E403=""),(G403="")),"",E403*G403)</f>
        <v>-8.1833060556464816E-4</v>
      </c>
      <c r="I403" s="2"/>
    </row>
    <row r="404" spans="1:9" s="26" customFormat="1" x14ac:dyDescent="0.2">
      <c r="A404" s="40"/>
      <c r="B404" s="59" t="s">
        <v>563</v>
      </c>
      <c r="C404" s="73">
        <v>2</v>
      </c>
      <c r="D404" s="74">
        <f>VLOOKUP(B404,'[1]por deptos 2011-2017'!$BD$12891:$BF$13427,3,0)</f>
        <v>0</v>
      </c>
      <c r="E404" s="67">
        <f t="shared" si="148"/>
        <v>8.1833060556464816E-4</v>
      </c>
      <c r="F404" s="67" t="str">
        <f t="shared" si="149"/>
        <v/>
      </c>
      <c r="G404" s="49" t="str">
        <f t="shared" si="150"/>
        <v>0</v>
      </c>
      <c r="H404" s="63">
        <f t="shared" si="151"/>
        <v>0</v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2011-2017'!$BD$12891:$BF$13427,3,0)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0</v>
      </c>
      <c r="D406" s="74">
        <f>VLOOKUP(B406,'[1]por deptos 2011-2017'!$BD$12891:$BF$13427,3,0)</f>
        <v>0</v>
      </c>
      <c r="E406" s="65" t="str">
        <f t="shared" si="144"/>
        <v/>
      </c>
      <c r="F406" s="65" t="str">
        <f t="shared" si="145"/>
        <v/>
      </c>
      <c r="G406" s="65" t="str">
        <f t="shared" si="146"/>
        <v>0</v>
      </c>
      <c r="H406" s="48" t="str">
        <f t="shared" si="147"/>
        <v/>
      </c>
      <c r="I406" s="2"/>
    </row>
    <row r="407" spans="1:9" s="26" customFormat="1" x14ac:dyDescent="0.2">
      <c r="A407" s="41"/>
      <c r="B407" s="59" t="s">
        <v>274</v>
      </c>
      <c r="C407" s="73">
        <v>0</v>
      </c>
      <c r="D407" s="74">
        <f>VLOOKUP(B407,'[1]por deptos 2011-2017'!$BD$12891:$BF$13427,3,0)</f>
        <v>4</v>
      </c>
      <c r="E407" s="65" t="str">
        <f t="shared" si="144"/>
        <v/>
      </c>
      <c r="F407" s="65">
        <f t="shared" si="145"/>
        <v>2.7491408934707906E-3</v>
      </c>
      <c r="G407" s="65" t="str">
        <f t="shared" si="146"/>
        <v>0</v>
      </c>
      <c r="H407" s="48" t="str">
        <f t="shared" si="147"/>
        <v/>
      </c>
      <c r="I407" s="2"/>
    </row>
    <row r="408" spans="1:9" s="26" customFormat="1" x14ac:dyDescent="0.2">
      <c r="A408" s="41"/>
      <c r="B408" s="59" t="s">
        <v>507</v>
      </c>
      <c r="C408" s="73">
        <v>5</v>
      </c>
      <c r="D408" s="74">
        <f>VLOOKUP(B408,'[1]por deptos 2011-2017'!$BD$12891:$BF$13427,3,0)</f>
        <v>2</v>
      </c>
      <c r="E408" s="65">
        <f t="shared" si="144"/>
        <v>2.0458265139116204E-3</v>
      </c>
      <c r="F408" s="65">
        <f t="shared" si="145"/>
        <v>1.3745704467353953E-3</v>
      </c>
      <c r="G408" s="65">
        <f t="shared" si="146"/>
        <v>-0.6</v>
      </c>
      <c r="H408" s="48">
        <f t="shared" si="147"/>
        <v>-1.2274959083469722E-3</v>
      </c>
      <c r="I408" s="2"/>
    </row>
    <row r="409" spans="1:9" s="26" customFormat="1" x14ac:dyDescent="0.2">
      <c r="A409" s="41"/>
      <c r="B409" s="59" t="s">
        <v>275</v>
      </c>
      <c r="C409" s="73">
        <v>0</v>
      </c>
      <c r="D409" s="74">
        <f>VLOOKUP(B409,'[1]por deptos 2011-2017'!$BD$12891:$BF$13427,3,0)</f>
        <v>4</v>
      </c>
      <c r="E409" s="65" t="str">
        <f t="shared" si="144"/>
        <v/>
      </c>
      <c r="F409" s="65">
        <f t="shared" si="145"/>
        <v>2.7491408934707906E-3</v>
      </c>
      <c r="G409" s="65" t="str">
        <f t="shared" si="146"/>
        <v>0</v>
      </c>
      <c r="H409" s="48" t="str">
        <f t="shared" si="147"/>
        <v/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2011-2017'!$BD$12891:$BF$13427,3,0)</f>
        <v>0</v>
      </c>
      <c r="E410" s="65" t="str">
        <f t="shared" si="144"/>
        <v/>
      </c>
      <c r="F410" s="65" t="str">
        <f t="shared" si="145"/>
        <v/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2011-2017'!$BD$12891:$BF$13427,3,0)</f>
        <v>0</v>
      </c>
      <c r="E411" s="65" t="str">
        <f t="shared" ref="E411" si="152">+IF(C411=0,"",C411/C$333)</f>
        <v/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2011-2017'!$BD$12891:$BF$13427,3,0)</f>
        <v>0</v>
      </c>
      <c r="E412" s="67" t="str">
        <f t="shared" si="144"/>
        <v/>
      </c>
      <c r="F412" s="67" t="str">
        <f t="shared" si="145"/>
        <v/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0</v>
      </c>
      <c r="D413" s="74">
        <f>VLOOKUP(B413,'[1]por deptos 2011-2017'!$BD$12891:$BF$13427,3,0)</f>
        <v>0</v>
      </c>
      <c r="E413" s="67" t="str">
        <f t="shared" si="144"/>
        <v/>
      </c>
      <c r="F413" s="67" t="str">
        <f t="shared" si="145"/>
        <v/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2</v>
      </c>
      <c r="D414" s="74">
        <f>VLOOKUP(B414,'[1]por deptos 2011-2017'!$BD$12891:$BF$13427,3,0)</f>
        <v>4</v>
      </c>
      <c r="E414" s="67">
        <f t="shared" si="144"/>
        <v>8.1833060556464816E-4</v>
      </c>
      <c r="F414" s="67">
        <f t="shared" si="145"/>
        <v>2.7491408934707906E-3</v>
      </c>
      <c r="G414" s="49">
        <f t="shared" si="146"/>
        <v>1</v>
      </c>
      <c r="H414" s="63">
        <f t="shared" si="147"/>
        <v>8.1833060556464816E-4</v>
      </c>
    </row>
    <row r="415" spans="1:9" x14ac:dyDescent="0.2">
      <c r="B415" s="58" t="s">
        <v>100</v>
      </c>
      <c r="C415" s="74">
        <v>16</v>
      </c>
      <c r="D415" s="74">
        <f>VLOOKUP(B415,'[1]por deptos 2011-2017'!$BD$12891:$BF$13427,3,0)</f>
        <v>21</v>
      </c>
      <c r="E415" s="67">
        <f t="shared" si="144"/>
        <v>6.5466448445171853E-3</v>
      </c>
      <c r="F415" s="67">
        <f t="shared" si="145"/>
        <v>1.443298969072165E-2</v>
      </c>
      <c r="G415" s="49">
        <f t="shared" si="146"/>
        <v>0.3125</v>
      </c>
      <c r="H415" s="63">
        <f t="shared" si="147"/>
        <v>2.0458265139116204E-3</v>
      </c>
    </row>
    <row r="416" spans="1:9" x14ac:dyDescent="0.2">
      <c r="B416" s="58" t="s">
        <v>101</v>
      </c>
      <c r="C416" s="74">
        <v>0</v>
      </c>
      <c r="D416" s="74">
        <f>VLOOKUP(B416,'[1]por deptos 2011-2017'!$BD$12891:$BF$13427,3,0)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15</v>
      </c>
      <c r="D417" s="74">
        <f>VLOOKUP(B417,'[1]por deptos 2011-2017'!$BD$12891:$BF$13427,3,0)</f>
        <v>7</v>
      </c>
      <c r="E417" s="67">
        <f t="shared" si="144"/>
        <v>6.1374795417348605E-3</v>
      </c>
      <c r="F417" s="67">
        <f t="shared" si="145"/>
        <v>4.8109965635738834E-3</v>
      </c>
      <c r="G417" s="49">
        <f t="shared" si="146"/>
        <v>-0.53333333333333333</v>
      </c>
      <c r="H417" s="63">
        <f t="shared" si="147"/>
        <v>-3.2733224222585922E-3</v>
      </c>
    </row>
    <row r="418" spans="1:9" x14ac:dyDescent="0.2">
      <c r="B418" s="58" t="s">
        <v>279</v>
      </c>
      <c r="C418" s="74">
        <v>0</v>
      </c>
      <c r="D418" s="74">
        <f>VLOOKUP(B418,'[1]por deptos 2011-2017'!$BD$12891:$BF$13427,3,0)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2011-2017'!$BD$12891:$BF$13427,3,0)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2011-2017'!$BD$12891:$BF$13427,3,0)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2011-2017'!$BD$12891:$BF$13427,3,0)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2011-2017'!$BD$12891:$BF$13427,3,0)</f>
        <v>0</v>
      </c>
      <c r="E422" s="65" t="str">
        <f t="shared" ref="E422:E424" si="160">+IF(C422=0,"",C422/C$333)</f>
        <v/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2011-2017'!$BD$12891:$BF$13427,3,0)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2011-2017'!$BD$12891:$BF$13427,3,0)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0</v>
      </c>
      <c r="D425" s="74">
        <f>VLOOKUP(B425,'[1]por deptos 2011-2017'!$BD$12891:$BF$13427,3,0)</f>
        <v>0</v>
      </c>
      <c r="E425" s="67" t="str">
        <f t="shared" si="144"/>
        <v/>
      </c>
      <c r="F425" s="67" t="str">
        <f t="shared" si="145"/>
        <v/>
      </c>
      <c r="G425" s="49" t="str">
        <f t="shared" si="146"/>
        <v>0</v>
      </c>
      <c r="H425" s="63" t="str">
        <f t="shared" si="147"/>
        <v/>
      </c>
    </row>
    <row r="426" spans="1:9" x14ac:dyDescent="0.2">
      <c r="B426" s="58" t="s">
        <v>106</v>
      </c>
      <c r="C426" s="74">
        <v>0</v>
      </c>
      <c r="D426" s="74">
        <f>VLOOKUP(B426,'[1]por deptos 2011-2017'!$BD$12891:$BF$13427,3,0)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1</v>
      </c>
      <c r="D427" s="74">
        <f>VLOOKUP(B427,'[1]por deptos 2011-2017'!$BD$12891:$BF$13427,3,0)</f>
        <v>2</v>
      </c>
      <c r="E427" s="67">
        <f t="shared" si="144"/>
        <v>4.0916530278232408E-4</v>
      </c>
      <c r="F427" s="67">
        <f t="shared" si="145"/>
        <v>1.3745704467353953E-3</v>
      </c>
      <c r="G427" s="49">
        <f t="shared" si="146"/>
        <v>1</v>
      </c>
      <c r="H427" s="63">
        <f t="shared" si="147"/>
        <v>4.0916530278232408E-4</v>
      </c>
    </row>
    <row r="428" spans="1:9" x14ac:dyDescent="0.2">
      <c r="B428" s="58" t="s">
        <v>114</v>
      </c>
      <c r="C428" s="74">
        <v>36</v>
      </c>
      <c r="D428" s="74">
        <f>VLOOKUP(B428,'[1]por deptos 2011-2017'!$BD$12891:$BF$13427,3,0)</f>
        <v>7</v>
      </c>
      <c r="E428" s="67">
        <f t="shared" si="144"/>
        <v>1.4729950900163666E-2</v>
      </c>
      <c r="F428" s="67">
        <f t="shared" si="145"/>
        <v>4.8109965635738834E-3</v>
      </c>
      <c r="G428" s="49">
        <f t="shared" si="146"/>
        <v>-0.80555555555555558</v>
      </c>
      <c r="H428" s="63">
        <f t="shared" si="147"/>
        <v>-1.1865793780687398E-2</v>
      </c>
    </row>
    <row r="429" spans="1:9" x14ac:dyDescent="0.2">
      <c r="B429" s="58" t="s">
        <v>280</v>
      </c>
      <c r="C429" s="74">
        <v>0</v>
      </c>
      <c r="D429" s="74">
        <f>VLOOKUP(B429,'[1]por deptos 2011-2017'!$BD$12891:$BF$13427,3,0)</f>
        <v>0</v>
      </c>
      <c r="E429" s="67" t="str">
        <f t="shared" si="144"/>
        <v/>
      </c>
      <c r="F429" s="67" t="str">
        <f t="shared" si="145"/>
        <v/>
      </c>
      <c r="G429" s="49" t="str">
        <f t="shared" si="146"/>
        <v>0</v>
      </c>
      <c r="H429" s="63" t="str">
        <f t="shared" si="147"/>
        <v/>
      </c>
    </row>
    <row r="430" spans="1:9" x14ac:dyDescent="0.2">
      <c r="B430" s="58" t="s">
        <v>510</v>
      </c>
      <c r="C430" s="74">
        <v>10</v>
      </c>
      <c r="D430" s="74">
        <f>VLOOKUP(B430,'[1]por deptos 2011-2017'!$BD$12891:$BF$13427,3,0)</f>
        <v>10</v>
      </c>
      <c r="E430" s="67">
        <f t="shared" si="144"/>
        <v>4.0916530278232409E-3</v>
      </c>
      <c r="F430" s="67">
        <f t="shared" si="145"/>
        <v>6.8728522336769758E-3</v>
      </c>
      <c r="G430" s="49">
        <f t="shared" si="146"/>
        <v>0</v>
      </c>
      <c r="H430" s="63">
        <f t="shared" si="147"/>
        <v>0</v>
      </c>
    </row>
    <row r="431" spans="1:9" ht="24" x14ac:dyDescent="0.2">
      <c r="B431" s="58" t="s">
        <v>511</v>
      </c>
      <c r="C431" s="74">
        <v>0</v>
      </c>
      <c r="D431" s="74">
        <f>VLOOKUP(B431,'[1]por deptos 2011-2017'!$BD$12891:$BF$13427,3,0)</f>
        <v>0</v>
      </c>
      <c r="E431" s="67" t="str">
        <f t="shared" si="144"/>
        <v/>
      </c>
      <c r="F431" s="67" t="str">
        <f t="shared" si="145"/>
        <v/>
      </c>
      <c r="G431" s="49" t="str">
        <f t="shared" si="146"/>
        <v>0</v>
      </c>
      <c r="H431" s="63" t="str">
        <f t="shared" si="147"/>
        <v/>
      </c>
    </row>
    <row r="432" spans="1:9" x14ac:dyDescent="0.2">
      <c r="B432" s="58" t="s">
        <v>512</v>
      </c>
      <c r="C432" s="74">
        <v>12</v>
      </c>
      <c r="D432" s="74">
        <f>VLOOKUP(B432,'[1]por deptos 2011-2017'!$BD$12891:$BF$13427,3,0)</f>
        <v>0</v>
      </c>
      <c r="E432" s="67">
        <f t="shared" si="144"/>
        <v>4.9099836333878887E-3</v>
      </c>
      <c r="F432" s="67" t="str">
        <f t="shared" si="145"/>
        <v/>
      </c>
      <c r="G432" s="49" t="str">
        <f t="shared" si="146"/>
        <v>0</v>
      </c>
      <c r="H432" s="63">
        <f t="shared" si="147"/>
        <v>0</v>
      </c>
    </row>
    <row r="433" spans="2:8" x14ac:dyDescent="0.2">
      <c r="B433" s="58" t="s">
        <v>110</v>
      </c>
      <c r="C433" s="74">
        <v>13</v>
      </c>
      <c r="D433" s="74">
        <f>VLOOKUP(B433,'[1]por deptos 2011-2017'!$BD$12891:$BF$13427,3,0)</f>
        <v>2</v>
      </c>
      <c r="E433" s="67">
        <f t="shared" si="144"/>
        <v>5.3191489361702126E-3</v>
      </c>
      <c r="F433" s="67">
        <f t="shared" si="145"/>
        <v>1.3745704467353953E-3</v>
      </c>
      <c r="G433" s="49">
        <f t="shared" si="146"/>
        <v>-0.84615384615384615</v>
      </c>
      <c r="H433" s="63">
        <f t="shared" si="147"/>
        <v>-4.5008183306055648E-3</v>
      </c>
    </row>
    <row r="434" spans="2:8" x14ac:dyDescent="0.2">
      <c r="B434" s="58" t="s">
        <v>281</v>
      </c>
      <c r="C434" s="74">
        <v>0</v>
      </c>
      <c r="D434" s="74">
        <f>VLOOKUP(B434,'[1]por deptos 2011-2017'!$BD$12891:$BF$13427,3,0)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0</v>
      </c>
      <c r="D435" s="74">
        <f>VLOOKUP(B435,'[1]por deptos 2011-2017'!$BD$12891:$BF$13427,3,0)</f>
        <v>10</v>
      </c>
      <c r="E435" s="67" t="str">
        <f t="shared" si="144"/>
        <v/>
      </c>
      <c r="F435" s="67">
        <f t="shared" si="145"/>
        <v>6.8728522336769758E-3</v>
      </c>
      <c r="G435" s="49" t="str">
        <f t="shared" si="146"/>
        <v>0</v>
      </c>
      <c r="H435" s="63" t="str">
        <f t="shared" si="147"/>
        <v/>
      </c>
    </row>
    <row r="436" spans="2:8" x14ac:dyDescent="0.2">
      <c r="B436" s="58" t="s">
        <v>395</v>
      </c>
      <c r="C436" s="74">
        <v>12</v>
      </c>
      <c r="D436" s="74">
        <f>VLOOKUP(B436,'[1]por deptos 2011-2017'!$BD$12891:$BF$13427,3,0)</f>
        <v>0</v>
      </c>
      <c r="E436" s="67">
        <f t="shared" si="144"/>
        <v>4.9099836333878887E-3</v>
      </c>
      <c r="F436" s="67" t="str">
        <f t="shared" si="145"/>
        <v/>
      </c>
      <c r="G436" s="49" t="str">
        <f t="shared" si="146"/>
        <v>0</v>
      </c>
      <c r="H436" s="63">
        <f t="shared" si="147"/>
        <v>0</v>
      </c>
    </row>
    <row r="437" spans="2:8" x14ac:dyDescent="0.2">
      <c r="B437" s="58" t="s">
        <v>109</v>
      </c>
      <c r="C437" s="74">
        <v>8</v>
      </c>
      <c r="D437" s="74">
        <f>VLOOKUP(B437,'[1]por deptos 2011-2017'!$BD$12891:$BF$13427,3,0)</f>
        <v>6</v>
      </c>
      <c r="E437" s="67">
        <f t="shared" si="144"/>
        <v>3.2733224222585926E-3</v>
      </c>
      <c r="F437" s="67">
        <f t="shared" si="145"/>
        <v>4.1237113402061857E-3</v>
      </c>
      <c r="G437" s="49">
        <f t="shared" si="146"/>
        <v>-0.25</v>
      </c>
      <c r="H437" s="63">
        <f t="shared" si="147"/>
        <v>-8.1833060556464816E-4</v>
      </c>
    </row>
    <row r="438" spans="2:8" x14ac:dyDescent="0.2">
      <c r="B438" s="58" t="s">
        <v>282</v>
      </c>
      <c r="C438" s="74">
        <v>50</v>
      </c>
      <c r="D438" s="74">
        <f>VLOOKUP(B438,'[1]por deptos 2011-2017'!$BD$12891:$BF$13427,3,0)</f>
        <v>0</v>
      </c>
      <c r="E438" s="67">
        <f t="shared" si="144"/>
        <v>2.0458265139116204E-2</v>
      </c>
      <c r="F438" s="67" t="str">
        <f t="shared" si="145"/>
        <v/>
      </c>
      <c r="G438" s="49" t="str">
        <f t="shared" si="146"/>
        <v>0</v>
      </c>
      <c r="H438" s="63">
        <f t="shared" si="147"/>
        <v>0</v>
      </c>
    </row>
    <row r="439" spans="2:8" x14ac:dyDescent="0.2">
      <c r="B439" s="58" t="s">
        <v>108</v>
      </c>
      <c r="C439" s="74">
        <v>22</v>
      </c>
      <c r="D439" s="74">
        <f>VLOOKUP(B439,'[1]por deptos 2011-2017'!$BD$12891:$BF$13427,3,0)</f>
        <v>1</v>
      </c>
      <c r="E439" s="67">
        <f t="shared" si="144"/>
        <v>9.0016366612111296E-3</v>
      </c>
      <c r="F439" s="67">
        <f t="shared" si="145"/>
        <v>6.8728522336769765E-4</v>
      </c>
      <c r="G439" s="49">
        <f t="shared" si="146"/>
        <v>-0.95454545454545459</v>
      </c>
      <c r="H439" s="63">
        <f t="shared" si="147"/>
        <v>-8.5924713584288066E-3</v>
      </c>
    </row>
    <row r="440" spans="2:8" x14ac:dyDescent="0.2">
      <c r="B440" s="58" t="s">
        <v>347</v>
      </c>
      <c r="C440" s="74">
        <v>0</v>
      </c>
      <c r="D440" s="74">
        <f>VLOOKUP(B440,'[1]por deptos 2011-2017'!$BD$12891:$BF$13427,3,0)</f>
        <v>0</v>
      </c>
      <c r="E440" s="67" t="str">
        <f t="shared" si="144"/>
        <v/>
      </c>
      <c r="F440" s="67" t="str">
        <f t="shared" si="145"/>
        <v/>
      </c>
      <c r="G440" s="49" t="str">
        <f t="shared" si="146"/>
        <v>0</v>
      </c>
      <c r="H440" s="63" t="str">
        <f t="shared" si="147"/>
        <v/>
      </c>
    </row>
    <row r="441" spans="2:8" x14ac:dyDescent="0.2">
      <c r="B441" s="58" t="s">
        <v>118</v>
      </c>
      <c r="C441" s="74">
        <v>11</v>
      </c>
      <c r="D441" s="74">
        <f>VLOOKUP(B441,'[1]por deptos 2011-2017'!$BD$12891:$BF$13427,3,0)</f>
        <v>6</v>
      </c>
      <c r="E441" s="67">
        <f t="shared" si="144"/>
        <v>4.5008183306055648E-3</v>
      </c>
      <c r="F441" s="67">
        <f t="shared" si="145"/>
        <v>4.1237113402061857E-3</v>
      </c>
      <c r="G441" s="49">
        <f t="shared" si="146"/>
        <v>-0.45454545454545453</v>
      </c>
      <c r="H441" s="63">
        <f t="shared" si="147"/>
        <v>-2.0458265139116204E-3</v>
      </c>
    </row>
    <row r="442" spans="2:8" x14ac:dyDescent="0.2">
      <c r="B442" s="58" t="s">
        <v>105</v>
      </c>
      <c r="C442" s="74">
        <v>4</v>
      </c>
      <c r="D442" s="74">
        <f>VLOOKUP(B442,'[1]por deptos 2011-2017'!$BD$12891:$BF$13427,3,0)</f>
        <v>0</v>
      </c>
      <c r="E442" s="67">
        <f t="shared" si="144"/>
        <v>1.6366612111292963E-3</v>
      </c>
      <c r="F442" s="67" t="str">
        <f t="shared" si="145"/>
        <v/>
      </c>
      <c r="G442" s="49" t="str">
        <f t="shared" si="146"/>
        <v>0</v>
      </c>
      <c r="H442" s="63">
        <f t="shared" si="147"/>
        <v>0</v>
      </c>
    </row>
    <row r="443" spans="2:8" x14ac:dyDescent="0.2">
      <c r="B443" s="58" t="s">
        <v>283</v>
      </c>
      <c r="C443" s="74">
        <v>340</v>
      </c>
      <c r="D443" s="74">
        <f>VLOOKUP(B443,'[1]por deptos 2011-2017'!$BD$12891:$BF$13427,3,0)</f>
        <v>93</v>
      </c>
      <c r="E443" s="67">
        <f t="shared" si="144"/>
        <v>0.13911620294599017</v>
      </c>
      <c r="F443" s="67">
        <f t="shared" si="145"/>
        <v>6.3917525773195871E-2</v>
      </c>
      <c r="G443" s="49">
        <f t="shared" si="146"/>
        <v>-0.72647058823529409</v>
      </c>
      <c r="H443" s="63">
        <f t="shared" si="147"/>
        <v>-0.10106382978723404</v>
      </c>
    </row>
    <row r="444" spans="2:8" x14ac:dyDescent="0.2">
      <c r="B444" s="58" t="s">
        <v>513</v>
      </c>
      <c r="C444" s="74">
        <v>4</v>
      </c>
      <c r="D444" s="74">
        <f>VLOOKUP(B444,'[1]por deptos 2011-2017'!$BD$12891:$BF$13427,3,0)</f>
        <v>0</v>
      </c>
      <c r="E444" s="67">
        <f t="shared" si="144"/>
        <v>1.6366612111292963E-3</v>
      </c>
      <c r="F444" s="67" t="str">
        <f t="shared" si="145"/>
        <v/>
      </c>
      <c r="G444" s="49" t="str">
        <f t="shared" si="146"/>
        <v>0</v>
      </c>
      <c r="H444" s="63">
        <f t="shared" si="147"/>
        <v>0</v>
      </c>
    </row>
    <row r="445" spans="2:8" x14ac:dyDescent="0.2">
      <c r="B445" s="58" t="s">
        <v>112</v>
      </c>
      <c r="C445" s="74">
        <v>0</v>
      </c>
      <c r="D445" s="74">
        <f>VLOOKUP(B445,'[1]por deptos 2011-2017'!$BD$12891:$BF$13427,3,0)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2011-2017'!$BD$12891:$BF$13427,3,0)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2011-2017'!$BD$12891:$BF$13427,3,0)</f>
        <v>1</v>
      </c>
      <c r="E447" s="67" t="str">
        <f t="shared" si="144"/>
        <v/>
      </c>
      <c r="F447" s="67">
        <f t="shared" si="145"/>
        <v>6.8728522336769765E-4</v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17</v>
      </c>
      <c r="D448" s="74">
        <f>VLOOKUP(B448,'[1]por deptos 2011-2017'!$BD$12891:$BF$13427,3,0)</f>
        <v>0</v>
      </c>
      <c r="E448" s="67">
        <f t="shared" si="144"/>
        <v>6.9558101472995092E-3</v>
      </c>
      <c r="F448" s="67" t="str">
        <f t="shared" si="145"/>
        <v/>
      </c>
      <c r="G448" s="49" t="str">
        <f t="shared" si="146"/>
        <v>0</v>
      </c>
      <c r="H448" s="63">
        <f t="shared" si="147"/>
        <v>0</v>
      </c>
    </row>
    <row r="449" spans="2:8" x14ac:dyDescent="0.2">
      <c r="B449" s="58" t="s">
        <v>113</v>
      </c>
      <c r="C449" s="74">
        <v>0</v>
      </c>
      <c r="D449" s="74">
        <f>VLOOKUP(B449,'[1]por deptos 2011-2017'!$BD$12891:$BF$13427,3,0)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2011-2017'!$BD$12891:$BF$13427,3,0)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8</v>
      </c>
      <c r="D451" s="74">
        <f>VLOOKUP(B451,'[1]por deptos 2011-2017'!$BD$12891:$BF$13427,3,0)</f>
        <v>5</v>
      </c>
      <c r="E451" s="67">
        <f t="shared" si="144"/>
        <v>3.2733224222585926E-3</v>
      </c>
      <c r="F451" s="67">
        <f t="shared" si="145"/>
        <v>3.4364261168384879E-3</v>
      </c>
      <c r="G451" s="49">
        <f t="shared" si="146"/>
        <v>-0.375</v>
      </c>
      <c r="H451" s="63">
        <f t="shared" si="147"/>
        <v>-1.2274959083469722E-3</v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2011-2017'!$BD$12891:$BF$13427,3,0)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0</v>
      </c>
      <c r="D453" s="74">
        <f>VLOOKUP(B453,'[1]por deptos 2011-2017'!$BD$12891:$BF$13427,3,0)</f>
        <v>0</v>
      </c>
      <c r="E453" s="67" t="str">
        <f t="shared" si="144"/>
        <v/>
      </c>
      <c r="F453" s="67" t="str">
        <f t="shared" si="145"/>
        <v/>
      </c>
      <c r="G453" s="49" t="str">
        <f t="shared" si="146"/>
        <v>0</v>
      </c>
      <c r="H453" s="63" t="str">
        <f t="shared" si="147"/>
        <v/>
      </c>
    </row>
    <row r="454" spans="2:8" x14ac:dyDescent="0.2">
      <c r="B454" s="58" t="s">
        <v>286</v>
      </c>
      <c r="C454" s="74">
        <v>0</v>
      </c>
      <c r="D454" s="74">
        <f>VLOOKUP(B454,'[1]por deptos 2011-2017'!$BD$12891:$BF$13427,3,0)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0</v>
      </c>
      <c r="D455" s="74">
        <f>VLOOKUP(B455,'[1]por deptos 2011-2017'!$BD$12891:$BF$13427,3,0)</f>
        <v>0</v>
      </c>
      <c r="E455" s="67" t="str">
        <f t="shared" si="144"/>
        <v/>
      </c>
      <c r="F455" s="67" t="str">
        <f t="shared" si="145"/>
        <v/>
      </c>
      <c r="G455" s="49" t="str">
        <f t="shared" si="146"/>
        <v>0</v>
      </c>
      <c r="H455" s="63" t="str">
        <f t="shared" si="147"/>
        <v/>
      </c>
    </row>
    <row r="456" spans="2:8" x14ac:dyDescent="0.2">
      <c r="B456" s="58" t="s">
        <v>287</v>
      </c>
      <c r="C456" s="74">
        <v>9</v>
      </c>
      <c r="D456" s="74">
        <f>VLOOKUP(B456,'[1]por deptos 2011-2017'!$BD$12891:$BF$13427,3,0)</f>
        <v>4</v>
      </c>
      <c r="E456" s="67">
        <f t="shared" si="144"/>
        <v>3.6824877250409165E-3</v>
      </c>
      <c r="F456" s="67">
        <f t="shared" si="145"/>
        <v>2.7491408934707906E-3</v>
      </c>
      <c r="G456" s="49">
        <f t="shared" si="146"/>
        <v>-0.55555555555555558</v>
      </c>
      <c r="H456" s="63">
        <f t="shared" si="147"/>
        <v>-2.0458265139116204E-3</v>
      </c>
    </row>
    <row r="457" spans="2:8" x14ac:dyDescent="0.2">
      <c r="B457" s="58" t="s">
        <v>288</v>
      </c>
      <c r="C457" s="74">
        <v>0</v>
      </c>
      <c r="D457" s="74">
        <f>VLOOKUP(B457,'[1]por deptos 2011-2017'!$BD$12891:$BF$13427,3,0)</f>
        <v>1</v>
      </c>
      <c r="E457" s="67" t="str">
        <f t="shared" si="144"/>
        <v/>
      </c>
      <c r="F457" s="67">
        <f t="shared" si="145"/>
        <v>6.8728522336769765E-4</v>
      </c>
      <c r="G457" s="49" t="str">
        <f t="shared" si="146"/>
        <v>0</v>
      </c>
      <c r="H457" s="63" t="str">
        <f t="shared" si="147"/>
        <v/>
      </c>
    </row>
    <row r="458" spans="2:8" x14ac:dyDescent="0.2">
      <c r="B458" s="58" t="s">
        <v>289</v>
      </c>
      <c r="C458" s="74">
        <v>16</v>
      </c>
      <c r="D458" s="74">
        <f>VLOOKUP(B458,'[1]por deptos 2011-2017'!$BD$12891:$BF$13427,3,0)</f>
        <v>0</v>
      </c>
      <c r="E458" s="67">
        <f t="shared" si="144"/>
        <v>6.5466448445171853E-3</v>
      </c>
      <c r="F458" s="67" t="str">
        <f t="shared" si="145"/>
        <v/>
      </c>
      <c r="G458" s="49" t="str">
        <f t="shared" si="146"/>
        <v>0</v>
      </c>
      <c r="H458" s="63">
        <f t="shared" si="147"/>
        <v>0</v>
      </c>
    </row>
    <row r="459" spans="2:8" x14ac:dyDescent="0.2">
      <c r="B459" s="58" t="s">
        <v>104</v>
      </c>
      <c r="C459" s="74">
        <v>0</v>
      </c>
      <c r="D459" s="74">
        <f>VLOOKUP(B459,'[1]por deptos 2011-2017'!$BD$12891:$BF$13427,3,0)</f>
        <v>1</v>
      </c>
      <c r="E459" s="67" t="str">
        <f t="shared" si="144"/>
        <v/>
      </c>
      <c r="F459" s="67">
        <f t="shared" si="145"/>
        <v>6.8728522336769765E-4</v>
      </c>
      <c r="G459" s="49" t="str">
        <f t="shared" si="146"/>
        <v>0</v>
      </c>
      <c r="H459" s="63" t="str">
        <f t="shared" si="147"/>
        <v/>
      </c>
    </row>
    <row r="460" spans="2:8" x14ac:dyDescent="0.2">
      <c r="B460" s="58" t="s">
        <v>290</v>
      </c>
      <c r="C460" s="74">
        <v>0</v>
      </c>
      <c r="D460" s="74">
        <f>VLOOKUP(B460,'[1]por deptos 2011-2017'!$BD$12891:$BF$13427,3,0)</f>
        <v>0</v>
      </c>
      <c r="E460" s="67" t="str">
        <f t="shared" si="144"/>
        <v/>
      </c>
      <c r="F460" s="67" t="str">
        <f t="shared" si="145"/>
        <v/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3</v>
      </c>
      <c r="D461" s="74">
        <f>VLOOKUP(B461,'[1]por deptos 2011-2017'!$BD$12891:$BF$13427,3,0)</f>
        <v>2</v>
      </c>
      <c r="E461" s="67">
        <f t="shared" si="144"/>
        <v>1.2274959083469722E-3</v>
      </c>
      <c r="F461" s="67">
        <f t="shared" si="145"/>
        <v>1.3745704467353953E-3</v>
      </c>
      <c r="G461" s="49">
        <f t="shared" si="146"/>
        <v>-0.33333333333333331</v>
      </c>
      <c r="H461" s="63">
        <f t="shared" si="147"/>
        <v>-4.0916530278232402E-4</v>
      </c>
    </row>
    <row r="462" spans="2:8" x14ac:dyDescent="0.2">
      <c r="B462" s="58" t="s">
        <v>516</v>
      </c>
      <c r="C462" s="74">
        <v>4</v>
      </c>
      <c r="D462" s="74">
        <f>VLOOKUP(B462,'[1]por deptos 2011-2017'!$BD$12891:$BF$13427,3,0)</f>
        <v>1</v>
      </c>
      <c r="E462" s="67">
        <f t="shared" si="144"/>
        <v>1.6366612111292963E-3</v>
      </c>
      <c r="F462" s="67">
        <f t="shared" si="145"/>
        <v>6.8728522336769765E-4</v>
      </c>
      <c r="G462" s="49">
        <f t="shared" si="146"/>
        <v>-0.75</v>
      </c>
      <c r="H462" s="63">
        <f t="shared" si="147"/>
        <v>-1.2274959083469722E-3</v>
      </c>
    </row>
    <row r="463" spans="2:8" x14ac:dyDescent="0.2">
      <c r="B463" s="58" t="s">
        <v>292</v>
      </c>
      <c r="C463" s="74">
        <v>0</v>
      </c>
      <c r="D463" s="74">
        <f>VLOOKUP(B463,'[1]por deptos 2011-2017'!$BD$12891:$BF$13427,3,0)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0</v>
      </c>
      <c r="D464" s="74">
        <f>VLOOKUP(B464,'[1]por deptos 2011-2017'!$BD$12891:$BF$13427,3,0)</f>
        <v>0</v>
      </c>
      <c r="E464" s="67" t="str">
        <f t="shared" si="144"/>
        <v/>
      </c>
      <c r="F464" s="67" t="str">
        <f t="shared" si="145"/>
        <v/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0</v>
      </c>
      <c r="D465" s="74">
        <f>VLOOKUP(B465,'[1]por deptos 2011-2017'!$BD$12891:$BF$13427,3,0)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2011-2017'!$BD$12891:$BF$13427,3,0)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0</v>
      </c>
      <c r="D467" s="74">
        <f>VLOOKUP(B467,'[1]por deptos 2011-2017'!$BD$12891:$BF$13427,3,0)</f>
        <v>0</v>
      </c>
      <c r="E467" s="67" t="str">
        <f t="shared" si="144"/>
        <v/>
      </c>
      <c r="F467" s="67" t="str">
        <f t="shared" si="145"/>
        <v/>
      </c>
      <c r="G467" s="49" t="str">
        <f t="shared" si="146"/>
        <v>0</v>
      </c>
      <c r="H467" s="63" t="str">
        <f t="shared" si="147"/>
        <v/>
      </c>
    </row>
    <row r="468" spans="2:8" x14ac:dyDescent="0.2">
      <c r="B468" s="58" t="s">
        <v>128</v>
      </c>
      <c r="C468" s="74">
        <v>0</v>
      </c>
      <c r="D468" s="74">
        <f>VLOOKUP(B468,'[1]por deptos 2011-2017'!$BD$12891:$BF$13427,3,0)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0</v>
      </c>
      <c r="D469" s="74">
        <f>VLOOKUP(B469,'[1]por deptos 2011-2017'!$BD$12891:$BF$13427,3,0)</f>
        <v>63</v>
      </c>
      <c r="E469" s="67" t="str">
        <f t="shared" si="144"/>
        <v/>
      </c>
      <c r="F469" s="67">
        <f t="shared" si="145"/>
        <v>4.3298969072164947E-2</v>
      </c>
      <c r="G469" s="49" t="str">
        <f t="shared" si="146"/>
        <v>0</v>
      </c>
      <c r="H469" s="63" t="str">
        <f t="shared" si="147"/>
        <v/>
      </c>
    </row>
    <row r="470" spans="2:8" x14ac:dyDescent="0.2">
      <c r="B470" s="58" t="s">
        <v>297</v>
      </c>
      <c r="C470" s="74">
        <v>3</v>
      </c>
      <c r="D470" s="74">
        <f>VLOOKUP(B470,'[1]por deptos 2011-2017'!$BD$12891:$BF$13427,3,0)</f>
        <v>0</v>
      </c>
      <c r="E470" s="67">
        <f t="shared" si="144"/>
        <v>1.2274959083469722E-3</v>
      </c>
      <c r="F470" s="67" t="str">
        <f t="shared" si="145"/>
        <v/>
      </c>
      <c r="G470" s="49" t="str">
        <f t="shared" si="146"/>
        <v>0</v>
      </c>
      <c r="H470" s="63">
        <f t="shared" si="147"/>
        <v>0</v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2011-2017'!$BD$12891:$BF$13427,3,0)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0</v>
      </c>
      <c r="D472" s="74">
        <f>VLOOKUP(B472,'[1]por deptos 2011-2017'!$BD$12891:$BF$13427,3,0)</f>
        <v>0</v>
      </c>
      <c r="E472" s="67" t="str">
        <f t="shared" si="144"/>
        <v/>
      </c>
      <c r="F472" s="67" t="str">
        <f t="shared" si="145"/>
        <v/>
      </c>
      <c r="G472" s="49" t="str">
        <f t="shared" si="146"/>
        <v>0</v>
      </c>
      <c r="H472" s="63" t="str">
        <f t="shared" si="147"/>
        <v/>
      </c>
    </row>
    <row r="473" spans="2:8" x14ac:dyDescent="0.2">
      <c r="B473" s="58" t="s">
        <v>299</v>
      </c>
      <c r="C473" s="74">
        <v>1</v>
      </c>
      <c r="D473" s="74">
        <f>VLOOKUP(B473,'[1]por deptos 2011-2017'!$BD$12891:$BF$13427,3,0)</f>
        <v>0</v>
      </c>
      <c r="E473" s="67">
        <f t="shared" si="144"/>
        <v>4.0916530278232408E-4</v>
      </c>
      <c r="F473" s="67" t="str">
        <f t="shared" si="145"/>
        <v/>
      </c>
      <c r="G473" s="49" t="str">
        <f t="shared" si="146"/>
        <v>0</v>
      </c>
      <c r="H473" s="63">
        <f t="shared" si="147"/>
        <v>0</v>
      </c>
    </row>
    <row r="474" spans="2:8" x14ac:dyDescent="0.2">
      <c r="B474" s="58" t="s">
        <v>300</v>
      </c>
      <c r="C474" s="74">
        <v>0</v>
      </c>
      <c r="D474" s="74">
        <f>VLOOKUP(B474,'[1]por deptos 2011-2017'!$BD$12891:$BF$13427,3,0)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2011-2017'!$BD$12891:$BF$13427,3,0)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2011-2017'!$BD$12891:$BF$13427,3,0)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2011-2017'!$BD$12891:$BF$13427,3,0)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2011-2017'!$BD$12891:$BF$13427,3,0)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2011-2017'!$BD$12891:$BF$13427,3,0)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2</v>
      </c>
      <c r="D480" s="74">
        <f>VLOOKUP(B480,'[1]por deptos 2011-2017'!$BD$12891:$BF$13427,3,0)</f>
        <v>0</v>
      </c>
      <c r="E480" s="67">
        <f t="shared" si="164"/>
        <v>8.1833060556464816E-4</v>
      </c>
      <c r="F480" s="67" t="str">
        <f t="shared" si="165"/>
        <v/>
      </c>
      <c r="G480" s="49" t="str">
        <f t="shared" si="166"/>
        <v>0</v>
      </c>
      <c r="H480" s="63">
        <f t="shared" si="167"/>
        <v>0</v>
      </c>
    </row>
    <row r="481" spans="2:8" x14ac:dyDescent="0.2">
      <c r="B481" s="58" t="s">
        <v>131</v>
      </c>
      <c r="C481" s="74">
        <v>0</v>
      </c>
      <c r="D481" s="74">
        <f>VLOOKUP(B481,'[1]por deptos 2011-2017'!$BD$12891:$BF$13427,3,0)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7</v>
      </c>
      <c r="D482" s="74">
        <f>VLOOKUP(B482,'[1]por deptos 2011-2017'!$BD$12891:$BF$13427,3,0)</f>
        <v>18</v>
      </c>
      <c r="E482" s="67">
        <f t="shared" si="164"/>
        <v>2.8641571194762683E-3</v>
      </c>
      <c r="F482" s="67">
        <f t="shared" si="165"/>
        <v>1.2371134020618556E-2</v>
      </c>
      <c r="G482" s="49">
        <f t="shared" si="166"/>
        <v>1.5714285714285714</v>
      </c>
      <c r="H482" s="63">
        <f t="shared" si="167"/>
        <v>4.5008183306055639E-3</v>
      </c>
    </row>
    <row r="483" spans="2:8" x14ac:dyDescent="0.2">
      <c r="B483" s="58" t="s">
        <v>124</v>
      </c>
      <c r="C483" s="74">
        <v>1</v>
      </c>
      <c r="D483" s="74">
        <f>VLOOKUP(B483,'[1]por deptos 2011-2017'!$BD$12891:$BF$13427,3,0)</f>
        <v>1</v>
      </c>
      <c r="E483" s="67">
        <f t="shared" si="164"/>
        <v>4.0916530278232408E-4</v>
      </c>
      <c r="F483" s="67">
        <f t="shared" si="165"/>
        <v>6.8728522336769765E-4</v>
      </c>
      <c r="G483" s="49">
        <f t="shared" si="166"/>
        <v>0</v>
      </c>
      <c r="H483" s="63">
        <f t="shared" si="167"/>
        <v>0</v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2011-2017'!$BD$12891:$BF$13427,3,0)</f>
        <v>1</v>
      </c>
      <c r="E484" s="67" t="str">
        <f t="shared" si="164"/>
        <v/>
      </c>
      <c r="F484" s="67">
        <f t="shared" si="165"/>
        <v>6.8728522336769765E-4</v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5</v>
      </c>
      <c r="D485" s="74">
        <f>VLOOKUP(B485,'[1]por deptos 2011-2017'!$BD$12891:$BF$13427,3,0)</f>
        <v>0</v>
      </c>
      <c r="E485" s="67">
        <f t="shared" si="164"/>
        <v>2.0458265139116204E-3</v>
      </c>
      <c r="F485" s="67" t="str">
        <f t="shared" si="165"/>
        <v/>
      </c>
      <c r="G485" s="49" t="str">
        <f t="shared" si="166"/>
        <v>0</v>
      </c>
      <c r="H485" s="63">
        <f t="shared" si="167"/>
        <v>0</v>
      </c>
    </row>
    <row r="486" spans="2:8" x14ac:dyDescent="0.2">
      <c r="B486" s="58" t="s">
        <v>306</v>
      </c>
      <c r="C486" s="74">
        <v>0</v>
      </c>
      <c r="D486" s="74">
        <f>VLOOKUP(B486,'[1]por deptos 2011-2017'!$BD$12891:$BF$13427,3,0)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105</v>
      </c>
      <c r="D487" s="74">
        <f>VLOOKUP(B487,'[1]por deptos 2011-2017'!$BD$12891:$BF$13427,3,0)</f>
        <v>2</v>
      </c>
      <c r="E487" s="67">
        <f t="shared" si="164"/>
        <v>4.2962356792144024E-2</v>
      </c>
      <c r="F487" s="67">
        <f t="shared" si="165"/>
        <v>1.3745704467353953E-3</v>
      </c>
      <c r="G487" s="49">
        <f t="shared" si="166"/>
        <v>-0.98095238095238091</v>
      </c>
      <c r="H487" s="63">
        <f t="shared" si="167"/>
        <v>-4.2144026186579371E-2</v>
      </c>
    </row>
    <row r="488" spans="2:8" x14ac:dyDescent="0.2">
      <c r="B488" s="58" t="s">
        <v>119</v>
      </c>
      <c r="C488" s="74">
        <v>0</v>
      </c>
      <c r="D488" s="74">
        <f>VLOOKUP(B488,'[1]por deptos 2011-2017'!$BD$12891:$BF$13427,3,0)</f>
        <v>21</v>
      </c>
      <c r="E488" s="67" t="str">
        <f t="shared" si="164"/>
        <v/>
      </c>
      <c r="F488" s="67">
        <f t="shared" si="165"/>
        <v>1.443298969072165E-2</v>
      </c>
      <c r="G488" s="49" t="str">
        <f t="shared" si="166"/>
        <v>0</v>
      </c>
      <c r="H488" s="63" t="str">
        <f t="shared" si="167"/>
        <v/>
      </c>
    </row>
    <row r="489" spans="2:8" x14ac:dyDescent="0.2">
      <c r="B489" s="58" t="s">
        <v>519</v>
      </c>
      <c r="C489" s="74">
        <v>3</v>
      </c>
      <c r="D489" s="74">
        <f>VLOOKUP(B489,'[1]por deptos 2011-2017'!$BD$12891:$BF$13427,3,0)</f>
        <v>8</v>
      </c>
      <c r="E489" s="67">
        <f t="shared" si="164"/>
        <v>1.2274959083469722E-3</v>
      </c>
      <c r="F489" s="67">
        <f t="shared" si="165"/>
        <v>5.4982817869415812E-3</v>
      </c>
      <c r="G489" s="49">
        <f t="shared" si="166"/>
        <v>1.6666666666666667</v>
      </c>
      <c r="H489" s="63">
        <f t="shared" si="167"/>
        <v>2.0458265139116204E-3</v>
      </c>
    </row>
    <row r="490" spans="2:8" x14ac:dyDescent="0.2">
      <c r="B490" s="58" t="s">
        <v>308</v>
      </c>
      <c r="C490" s="74">
        <v>0</v>
      </c>
      <c r="D490" s="74">
        <f>VLOOKUP(B490,'[1]por deptos 2011-2017'!$BD$12891:$BF$13427,3,0)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2011-2017'!$BD$12891:$BF$13427,3,0)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2011-2017'!$BD$12891:$BF$13427,3,0)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2011-2017'!$BD$12891:$BF$13427,3,0)</f>
        <v>1</v>
      </c>
      <c r="E493" s="67" t="str">
        <f t="shared" si="164"/>
        <v/>
      </c>
      <c r="F493" s="67">
        <f t="shared" si="165"/>
        <v>6.8728522336769765E-4</v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2011-2017'!$BD$12891:$BF$13427,3,0)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2011-2017'!$BD$12891:$BF$13427,3,0)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2011-2017'!$BD$12891:$BF$13427,3,0)</f>
        <v>0</v>
      </c>
      <c r="E496" s="67" t="str">
        <f t="shared" si="164"/>
        <v/>
      </c>
      <c r="F496" s="67" t="str">
        <f t="shared" si="165"/>
        <v/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2011-2017'!$BD$12891:$BF$13427,3,0)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2011-2017'!$BD$12891:$BF$13427,3,0)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2011-2017'!$BD$12891:$BF$13427,3,0)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2011-2017'!$BD$12891:$BF$13427,3,0)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0</v>
      </c>
      <c r="D501" s="74">
        <f>VLOOKUP(B501,'[1]por deptos 2011-2017'!$BD$12891:$BF$13427,3,0)</f>
        <v>0</v>
      </c>
      <c r="E501" s="67" t="str">
        <f t="shared" si="164"/>
        <v/>
      </c>
      <c r="F501" s="67" t="str">
        <f t="shared" si="165"/>
        <v/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0</v>
      </c>
      <c r="D502" s="74">
        <f>VLOOKUP(B502,'[1]por deptos 2011-2017'!$BD$12891:$BF$13427,3,0)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2011-2017'!$BD$12891:$BF$13427,3,0)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1</v>
      </c>
      <c r="D504" s="74">
        <f>VLOOKUP(B504,'[1]por deptos 2011-2017'!$BD$12891:$BF$13427,3,0)</f>
        <v>1</v>
      </c>
      <c r="E504" s="67">
        <f t="shared" si="164"/>
        <v>4.0916530278232408E-4</v>
      </c>
      <c r="F504" s="67">
        <f t="shared" si="165"/>
        <v>6.8728522336769765E-4</v>
      </c>
      <c r="G504" s="49">
        <f t="shared" si="166"/>
        <v>0</v>
      </c>
      <c r="H504" s="63">
        <f t="shared" si="167"/>
        <v>0</v>
      </c>
    </row>
    <row r="505" spans="1:9" x14ac:dyDescent="0.2">
      <c r="B505" s="58" t="s">
        <v>522</v>
      </c>
      <c r="C505" s="74">
        <v>0</v>
      </c>
      <c r="D505" s="74">
        <f>VLOOKUP(B505,'[1]por deptos 2011-2017'!$BD$12891:$BF$13427,3,0)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4</v>
      </c>
      <c r="D506" s="74">
        <f>VLOOKUP(B506,'[1]por deptos 2011-2017'!$BD$12891:$BF$13427,3,0)</f>
        <v>3</v>
      </c>
      <c r="E506" s="67">
        <f t="shared" ref="E506" si="168">+IF(C506=0,"",C506/C$333)</f>
        <v>1.6366612111292963E-3</v>
      </c>
      <c r="F506" s="67">
        <f t="shared" ref="F506" si="169">+IF(D506=0,"",D506/D$333)</f>
        <v>2.0618556701030928E-3</v>
      </c>
      <c r="G506" s="49">
        <f t="shared" ref="G506" si="170">+IF(OR(AND(D506=0),(C506=0)),"0",((D506-C506)/C506))</f>
        <v>-0.25</v>
      </c>
      <c r="H506" s="63">
        <f t="shared" ref="H506" si="171">+IF(OR(AND(E506=""),(G506="")),"",E506*G506)</f>
        <v>-4.0916530278232408E-4</v>
      </c>
      <c r="I506" s="2"/>
    </row>
    <row r="507" spans="1:9" x14ac:dyDescent="0.2">
      <c r="B507" s="58" t="s">
        <v>137</v>
      </c>
      <c r="C507" s="74">
        <v>38</v>
      </c>
      <c r="D507" s="74">
        <f>VLOOKUP(B507,'[1]por deptos 2011-2017'!$BD$12891:$BF$13427,3,0)</f>
        <v>6</v>
      </c>
      <c r="E507" s="67">
        <f t="shared" ref="E507:E532" si="172">+IF(C507=0,"",C507/C$333)</f>
        <v>1.5548281505728314E-2</v>
      </c>
      <c r="F507" s="67">
        <f t="shared" ref="F507:F532" si="173">+IF(D507=0,"",D507/D$333)</f>
        <v>4.1237113402061857E-3</v>
      </c>
      <c r="G507" s="49">
        <f t="shared" si="166"/>
        <v>-0.84210526315789469</v>
      </c>
      <c r="H507" s="63">
        <f t="shared" si="167"/>
        <v>-1.3093289689034369E-2</v>
      </c>
    </row>
    <row r="508" spans="1:9" x14ac:dyDescent="0.2">
      <c r="B508" s="58" t="s">
        <v>523</v>
      </c>
      <c r="C508" s="74">
        <v>0</v>
      </c>
      <c r="D508" s="74">
        <f>VLOOKUP(B508,'[1]por deptos 2011-2017'!$BD$12891:$BF$13427,3,0)</f>
        <v>0</v>
      </c>
      <c r="E508" s="67" t="str">
        <f t="shared" si="172"/>
        <v/>
      </c>
      <c r="F508" s="67" t="str">
        <f t="shared" si="173"/>
        <v/>
      </c>
      <c r="G508" s="49" t="str">
        <f t="shared" si="166"/>
        <v>0</v>
      </c>
      <c r="H508" s="63" t="str">
        <f t="shared" si="167"/>
        <v/>
      </c>
    </row>
    <row r="509" spans="1:9" x14ac:dyDescent="0.2">
      <c r="B509" s="58" t="s">
        <v>135</v>
      </c>
      <c r="C509" s="74">
        <v>0</v>
      </c>
      <c r="D509" s="74">
        <f>VLOOKUP(B509,'[1]por deptos 2011-2017'!$BD$12891:$BF$13427,3,0)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6</v>
      </c>
      <c r="D510" s="74">
        <f>VLOOKUP(B510,'[1]por deptos 2011-2017'!$BD$12891:$BF$13427,3,0)</f>
        <v>3</v>
      </c>
      <c r="E510" s="67">
        <f t="shared" si="172"/>
        <v>2.4549918166939444E-3</v>
      </c>
      <c r="F510" s="67">
        <f t="shared" si="173"/>
        <v>2.0618556701030928E-3</v>
      </c>
      <c r="G510" s="49">
        <f t="shared" si="166"/>
        <v>-0.5</v>
      </c>
      <c r="H510" s="63">
        <f t="shared" si="167"/>
        <v>-1.2274959083469722E-3</v>
      </c>
    </row>
    <row r="511" spans="1:9" x14ac:dyDescent="0.2">
      <c r="B511" s="58" t="s">
        <v>349</v>
      </c>
      <c r="C511" s="74">
        <v>0</v>
      </c>
      <c r="D511" s="74">
        <f>VLOOKUP(B511,'[1]por deptos 2011-2017'!$BD$12891:$BF$13427,3,0)</f>
        <v>0</v>
      </c>
      <c r="E511" s="67" t="str">
        <f t="shared" si="172"/>
        <v/>
      </c>
      <c r="F511" s="67" t="str">
        <f t="shared" si="173"/>
        <v/>
      </c>
      <c r="G511" s="49" t="str">
        <f t="shared" si="166"/>
        <v>0</v>
      </c>
      <c r="H511" s="63" t="str">
        <f t="shared" si="167"/>
        <v/>
      </c>
    </row>
    <row r="512" spans="1:9" x14ac:dyDescent="0.2">
      <c r="B512" s="58" t="s">
        <v>524</v>
      </c>
      <c r="C512" s="74">
        <v>1</v>
      </c>
      <c r="D512" s="74">
        <f>VLOOKUP(B512,'[1]por deptos 2011-2017'!$BD$12891:$BF$13427,3,0)</f>
        <v>1</v>
      </c>
      <c r="E512" s="67">
        <f t="shared" si="172"/>
        <v>4.0916530278232408E-4</v>
      </c>
      <c r="F512" s="67">
        <f t="shared" si="173"/>
        <v>6.8728522336769765E-4</v>
      </c>
      <c r="G512" s="49">
        <f t="shared" si="166"/>
        <v>0</v>
      </c>
      <c r="H512" s="63">
        <f t="shared" si="167"/>
        <v>0</v>
      </c>
    </row>
    <row r="513" spans="2:8" x14ac:dyDescent="0.2">
      <c r="B513" s="58" t="s">
        <v>139</v>
      </c>
      <c r="C513" s="74">
        <v>0</v>
      </c>
      <c r="D513" s="74">
        <f>VLOOKUP(B513,'[1]por deptos 2011-2017'!$BD$12891:$BF$13427,3,0)</f>
        <v>0</v>
      </c>
      <c r="E513" s="67" t="str">
        <f t="shared" si="172"/>
        <v/>
      </c>
      <c r="F513" s="67" t="str">
        <f t="shared" si="173"/>
        <v/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4</v>
      </c>
      <c r="D514" s="74">
        <f>VLOOKUP(B514,'[1]por deptos 2011-2017'!$BD$12891:$BF$13427,3,0)</f>
        <v>2</v>
      </c>
      <c r="E514" s="67">
        <f t="shared" si="172"/>
        <v>1.6366612111292963E-3</v>
      </c>
      <c r="F514" s="67">
        <f t="shared" si="173"/>
        <v>1.3745704467353953E-3</v>
      </c>
      <c r="G514" s="49">
        <f t="shared" si="166"/>
        <v>-0.5</v>
      </c>
      <c r="H514" s="63">
        <f t="shared" si="167"/>
        <v>-8.1833060556464816E-4</v>
      </c>
    </row>
    <row r="515" spans="2:8" x14ac:dyDescent="0.2">
      <c r="B515" s="58" t="s">
        <v>143</v>
      </c>
      <c r="C515" s="74">
        <v>1</v>
      </c>
      <c r="D515" s="74">
        <f>VLOOKUP(B515,'[1]por deptos 2011-2017'!$BD$12891:$BF$13427,3,0)</f>
        <v>2</v>
      </c>
      <c r="E515" s="67">
        <f t="shared" si="172"/>
        <v>4.0916530278232408E-4</v>
      </c>
      <c r="F515" s="67">
        <f t="shared" si="173"/>
        <v>1.3745704467353953E-3</v>
      </c>
      <c r="G515" s="49">
        <f t="shared" si="166"/>
        <v>1</v>
      </c>
      <c r="H515" s="63">
        <f t="shared" si="167"/>
        <v>4.0916530278232408E-4</v>
      </c>
    </row>
    <row r="516" spans="2:8" x14ac:dyDescent="0.2">
      <c r="B516" s="58" t="s">
        <v>136</v>
      </c>
      <c r="C516" s="74">
        <v>0</v>
      </c>
      <c r="D516" s="74">
        <f>VLOOKUP(B516,'[1]por deptos 2011-2017'!$BD$12891:$BF$13427,3,0)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2011-2017'!$BD$12891:$BF$13427,3,0)</f>
        <v>1</v>
      </c>
      <c r="E517" s="67" t="str">
        <f t="shared" si="172"/>
        <v/>
      </c>
      <c r="F517" s="67">
        <f t="shared" si="173"/>
        <v>6.8728522336769765E-4</v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2011-2017'!$BD$12891:$BF$13427,3,0)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2011-2017'!$BD$12891:$BF$13427,3,0)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41</v>
      </c>
      <c r="D520" s="74">
        <f>VLOOKUP(B520,'[1]por deptos 2011-2017'!$BD$12891:$BF$13427,3,0)</f>
        <v>0</v>
      </c>
      <c r="E520" s="67">
        <f t="shared" si="172"/>
        <v>1.6775777414075287E-2</v>
      </c>
      <c r="F520" s="67" t="str">
        <f t="shared" si="173"/>
        <v/>
      </c>
      <c r="G520" s="49" t="str">
        <f t="shared" si="166"/>
        <v>0</v>
      </c>
      <c r="H520" s="63">
        <f t="shared" si="167"/>
        <v>0</v>
      </c>
    </row>
    <row r="521" spans="2:8" x14ac:dyDescent="0.2">
      <c r="B521" s="58" t="s">
        <v>318</v>
      </c>
      <c r="C521" s="74">
        <v>1</v>
      </c>
      <c r="D521" s="74">
        <f>VLOOKUP(B521,'[1]por deptos 2011-2017'!$BD$12891:$BF$13427,3,0)</f>
        <v>0</v>
      </c>
      <c r="E521" s="67">
        <f t="shared" si="172"/>
        <v>4.0916530278232408E-4</v>
      </c>
      <c r="F521" s="67" t="str">
        <f t="shared" si="173"/>
        <v/>
      </c>
      <c r="G521" s="49" t="str">
        <f t="shared" si="166"/>
        <v>0</v>
      </c>
      <c r="H521" s="63">
        <f t="shared" si="167"/>
        <v>0</v>
      </c>
    </row>
    <row r="522" spans="2:8" x14ac:dyDescent="0.2">
      <c r="B522" s="58" t="s">
        <v>319</v>
      </c>
      <c r="C522" s="74">
        <v>2</v>
      </c>
      <c r="D522" s="74">
        <f>VLOOKUP(B522,'[1]por deptos 2011-2017'!$BD$12891:$BF$13427,3,0)</f>
        <v>0</v>
      </c>
      <c r="E522" s="67">
        <f t="shared" si="172"/>
        <v>8.1833060556464816E-4</v>
      </c>
      <c r="F522" s="67" t="str">
        <f t="shared" si="173"/>
        <v/>
      </c>
      <c r="G522" s="49" t="str">
        <f t="shared" si="166"/>
        <v>0</v>
      </c>
      <c r="H522" s="63">
        <f t="shared" si="167"/>
        <v>0</v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2011-2017'!$BD$12891:$BF$13427,3,0)</f>
        <v>0</v>
      </c>
      <c r="E523" s="67" t="str">
        <f t="shared" si="172"/>
        <v/>
      </c>
      <c r="F523" s="67" t="str">
        <f t="shared" si="173"/>
        <v/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2011-2017'!$BD$12891:$BF$13427,3,0)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21</v>
      </c>
      <c r="D525" s="74">
        <f>VLOOKUP(B525,'[1]por deptos 2011-2017'!$BD$12891:$BF$13427,3,0)</f>
        <v>15</v>
      </c>
      <c r="E525" s="67">
        <f t="shared" si="172"/>
        <v>8.5924713584288048E-3</v>
      </c>
      <c r="F525" s="67">
        <f t="shared" si="173"/>
        <v>1.0309278350515464E-2</v>
      </c>
      <c r="G525" s="49">
        <f t="shared" si="166"/>
        <v>-0.2857142857142857</v>
      </c>
      <c r="H525" s="63">
        <f t="shared" si="167"/>
        <v>-2.4549918166939439E-3</v>
      </c>
    </row>
    <row r="526" spans="2:8" x14ac:dyDescent="0.2">
      <c r="B526" s="58" t="s">
        <v>321</v>
      </c>
      <c r="C526" s="74">
        <v>0</v>
      </c>
      <c r="D526" s="74">
        <f>VLOOKUP(B526,'[1]por deptos 2011-2017'!$BD$12891:$BF$13427,3,0)</f>
        <v>0</v>
      </c>
      <c r="E526" s="67" t="str">
        <f t="shared" si="172"/>
        <v/>
      </c>
      <c r="F526" s="67" t="str">
        <f t="shared" si="173"/>
        <v/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0</v>
      </c>
      <c r="D527" s="74">
        <f>VLOOKUP(B527,'[1]por deptos 2011-2017'!$BD$12891:$BF$13427,3,0)</f>
        <v>0</v>
      </c>
      <c r="E527" s="67" t="str">
        <f t="shared" si="172"/>
        <v/>
      </c>
      <c r="F527" s="67" t="str">
        <f t="shared" si="173"/>
        <v/>
      </c>
      <c r="G527" s="49" t="str">
        <f t="shared" si="166"/>
        <v>0</v>
      </c>
      <c r="H527" s="63" t="str">
        <f t="shared" si="167"/>
        <v/>
      </c>
    </row>
    <row r="528" spans="2:8" x14ac:dyDescent="0.2">
      <c r="B528" s="58" t="s">
        <v>138</v>
      </c>
      <c r="C528" s="74">
        <v>0</v>
      </c>
      <c r="D528" s="74">
        <f>VLOOKUP(B528,'[1]por deptos 2011-2017'!$BD$12891:$BF$13427,3,0)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2011-2017'!$BD$12891:$BF$13427,3,0)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9</v>
      </c>
      <c r="D530" s="74">
        <f>VLOOKUP(B530,'[1]por deptos 2011-2017'!$BD$12891:$BF$13427,3,0)</f>
        <v>34</v>
      </c>
      <c r="E530" s="67">
        <f t="shared" si="172"/>
        <v>3.6824877250409165E-3</v>
      </c>
      <c r="F530" s="67">
        <f t="shared" si="173"/>
        <v>2.3367697594501718E-2</v>
      </c>
      <c r="G530" s="49">
        <f t="shared" si="166"/>
        <v>2.7777777777777777</v>
      </c>
      <c r="H530" s="63">
        <f t="shared" si="167"/>
        <v>1.02291325695581E-2</v>
      </c>
    </row>
    <row r="531" spans="1:9" x14ac:dyDescent="0.2">
      <c r="B531" s="58" t="s">
        <v>144</v>
      </c>
      <c r="C531" s="74">
        <v>18</v>
      </c>
      <c r="D531" s="74">
        <f>VLOOKUP(B531,'[1]por deptos 2011-2017'!$BD$12891:$BF$13427,3,0)</f>
        <v>48</v>
      </c>
      <c r="E531" s="67">
        <f t="shared" si="172"/>
        <v>7.3649754500818331E-3</v>
      </c>
      <c r="F531" s="67">
        <f t="shared" si="173"/>
        <v>3.2989690721649485E-2</v>
      </c>
      <c r="G531" s="49">
        <f t="shared" si="166"/>
        <v>1.6666666666666667</v>
      </c>
      <c r="H531" s="63">
        <f t="shared" si="167"/>
        <v>1.2274959083469723E-2</v>
      </c>
    </row>
    <row r="532" spans="1:9" x14ac:dyDescent="0.2">
      <c r="B532" s="58" t="s">
        <v>324</v>
      </c>
      <c r="C532" s="74">
        <v>8</v>
      </c>
      <c r="D532" s="74">
        <f>VLOOKUP(B532,'[1]por deptos 2011-2017'!$BD$12891:$BF$13427,3,0)</f>
        <v>27</v>
      </c>
      <c r="E532" s="67">
        <f t="shared" si="172"/>
        <v>3.2733224222585926E-3</v>
      </c>
      <c r="F532" s="67">
        <f t="shared" si="173"/>
        <v>1.8556701030927835E-2</v>
      </c>
      <c r="G532" s="49">
        <f t="shared" si="166"/>
        <v>2.375</v>
      </c>
      <c r="H532" s="63">
        <f t="shared" si="167"/>
        <v>7.7741407528641579E-3</v>
      </c>
    </row>
    <row r="533" spans="1:9" s="26" customFormat="1" x14ac:dyDescent="0.2">
      <c r="A533" s="40"/>
      <c r="B533" s="59" t="s">
        <v>573</v>
      </c>
      <c r="C533" s="73">
        <v>0</v>
      </c>
      <c r="D533" s="74">
        <f>VLOOKUP(B533,'[1]por deptos 2011-2017'!$BD$12891:$BF$13427,3,0)</f>
        <v>0</v>
      </c>
      <c r="E533" s="67" t="str">
        <f t="shared" ref="E533" si="174">+IF(C533=0,"",C533/C$333)</f>
        <v/>
      </c>
      <c r="F533" s="67" t="str">
        <f t="shared" ref="F533" si="175">+IF(D533=0,"",D533/D$333)</f>
        <v/>
      </c>
      <c r="G533" s="49" t="str">
        <f t="shared" ref="G533" si="176">+IF(OR(AND(D533=0),(C533=0)),"0",((D533-C533)/C533))</f>
        <v>0</v>
      </c>
      <c r="H533" s="63" t="str">
        <f t="shared" ref="H533" si="177">+IF(OR(AND(E533=""),(G533="")),"",E533*G533)</f>
        <v/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2011-2017'!$BD$12891:$BF$13427,3,0)</f>
        <v>0</v>
      </c>
      <c r="E534" s="67" t="str">
        <f>+IF(C534=0,"",C534/C$333)</f>
        <v/>
      </c>
      <c r="F534" s="67" t="str">
        <f>+IF(D534=0,"",D534/D$333)</f>
        <v/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0</v>
      </c>
      <c r="D535" s="74">
        <f>VLOOKUP(B535,'[1]por deptos 2011-2017'!$BD$12891:$BF$13427,3,0)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2011-2017'!$BD$12891:$BF$13427,3,0)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0</v>
      </c>
      <c r="D537" s="74">
        <f>VLOOKUP(B537,'[1]por deptos 2011-2017'!$BD$12891:$BF$13427,3,0)</f>
        <v>0</v>
      </c>
      <c r="E537" s="67" t="str">
        <f t="shared" si="178"/>
        <v/>
      </c>
      <c r="F537" s="67" t="str">
        <f t="shared" si="179"/>
        <v/>
      </c>
      <c r="G537" s="49" t="str">
        <f t="shared" si="180"/>
        <v>0</v>
      </c>
      <c r="H537" s="63" t="str">
        <f t="shared" si="181"/>
        <v/>
      </c>
    </row>
    <row r="538" spans="1:9" x14ac:dyDescent="0.2">
      <c r="B538" s="58" t="s">
        <v>134</v>
      </c>
      <c r="C538" s="74">
        <v>0</v>
      </c>
      <c r="D538" s="74">
        <f>VLOOKUP(B538,'[1]por deptos 2011-2017'!$BD$12891:$BF$13427,3,0)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6</v>
      </c>
      <c r="D539" s="74">
        <f>VLOOKUP(B539,'[1]por deptos 2011-2017'!$BD$12891:$BF$13427,3,0)</f>
        <v>21</v>
      </c>
      <c r="E539" s="67">
        <f t="shared" si="178"/>
        <v>2.4549918166939444E-3</v>
      </c>
      <c r="F539" s="67">
        <f t="shared" si="179"/>
        <v>1.443298969072165E-2</v>
      </c>
      <c r="G539" s="49">
        <f t="shared" si="180"/>
        <v>2.5</v>
      </c>
      <c r="H539" s="63">
        <f t="shared" si="181"/>
        <v>6.1374795417348613E-3</v>
      </c>
    </row>
    <row r="540" spans="1:9" x14ac:dyDescent="0.2">
      <c r="B540" s="58" t="s">
        <v>527</v>
      </c>
      <c r="C540" s="74">
        <v>1</v>
      </c>
      <c r="D540" s="74">
        <f>VLOOKUP(B540,'[1]por deptos 2011-2017'!$BD$12891:$BF$13427,3,0)</f>
        <v>1</v>
      </c>
      <c r="E540" s="67">
        <f t="shared" si="178"/>
        <v>4.0916530278232408E-4</v>
      </c>
      <c r="F540" s="67">
        <f t="shared" si="179"/>
        <v>6.8728522336769765E-4</v>
      </c>
      <c r="G540" s="49">
        <f t="shared" si="180"/>
        <v>0</v>
      </c>
      <c r="H540" s="63">
        <f t="shared" si="181"/>
        <v>0</v>
      </c>
    </row>
    <row r="541" spans="1:9" x14ac:dyDescent="0.2">
      <c r="B541" s="58" t="s">
        <v>327</v>
      </c>
      <c r="C541" s="74">
        <v>5</v>
      </c>
      <c r="D541" s="74">
        <f>VLOOKUP(B541,'[1]por deptos 2011-2017'!$BD$12891:$BF$13427,3,0)</f>
        <v>8</v>
      </c>
      <c r="E541" s="67">
        <f t="shared" si="178"/>
        <v>2.0458265139116204E-3</v>
      </c>
      <c r="F541" s="67">
        <f t="shared" si="179"/>
        <v>5.4982817869415812E-3</v>
      </c>
      <c r="G541" s="49">
        <f t="shared" si="180"/>
        <v>0.6</v>
      </c>
      <c r="H541" s="63">
        <f t="shared" si="181"/>
        <v>1.2274959083469722E-3</v>
      </c>
    </row>
    <row r="542" spans="1:9" x14ac:dyDescent="0.2">
      <c r="B542" s="58" t="s">
        <v>328</v>
      </c>
      <c r="C542" s="74">
        <v>0</v>
      </c>
      <c r="D542" s="74">
        <f>VLOOKUP(B542,'[1]por deptos 2011-2017'!$BD$12891:$BF$13427,3,0)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1</v>
      </c>
      <c r="D543" s="74">
        <f>VLOOKUP(B543,'[1]por deptos 2011-2017'!$BD$12891:$BF$13427,3,0)</f>
        <v>0</v>
      </c>
      <c r="E543" s="67">
        <f t="shared" si="178"/>
        <v>4.0916530278232408E-4</v>
      </c>
      <c r="F543" s="67" t="str">
        <f t="shared" si="179"/>
        <v/>
      </c>
      <c r="G543" s="49" t="str">
        <f t="shared" si="180"/>
        <v>0</v>
      </c>
      <c r="H543" s="63">
        <f t="shared" si="181"/>
        <v>0</v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2011-2017'!$BD$12891:$BF$13427,3,0)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3</v>
      </c>
      <c r="D545" s="74">
        <f>VLOOKUP(B545,'[1]por deptos 2011-2017'!$BD$12891:$BF$13427,3,0)</f>
        <v>0</v>
      </c>
      <c r="E545" s="67">
        <f t="shared" si="178"/>
        <v>1.2274959083469722E-3</v>
      </c>
      <c r="F545" s="67" t="str">
        <f t="shared" si="179"/>
        <v/>
      </c>
      <c r="G545" s="49" t="str">
        <f t="shared" si="180"/>
        <v>0</v>
      </c>
      <c r="H545" s="63">
        <f t="shared" si="181"/>
        <v>0</v>
      </c>
    </row>
    <row r="546" spans="1:9" x14ac:dyDescent="0.2">
      <c r="B546" s="58" t="s">
        <v>528</v>
      </c>
      <c r="C546" s="74">
        <v>0</v>
      </c>
      <c r="D546" s="74">
        <f>VLOOKUP(B546,'[1]por deptos 2011-2017'!$BD$12891:$BF$13427,3,0)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2011-2017'!$BD$12891:$BF$13427,3,0)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2280</v>
      </c>
      <c r="D553" s="23">
        <f>SUM(D554:D579)</f>
        <v>1095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-0.51973684210526316</v>
      </c>
      <c r="H553" s="25">
        <f>+IF(OR(AND(E553=""),(G553="")),"",E553*G553)</f>
        <v>-0.51973684210526316</v>
      </c>
    </row>
    <row r="554" spans="1:9" x14ac:dyDescent="0.2">
      <c r="B554" s="57" t="s">
        <v>332</v>
      </c>
      <c r="C554" s="74">
        <v>1</v>
      </c>
      <c r="D554" s="74">
        <f>VLOOKUP(B554,'[1]por deptos 2011-2017'!$BD$12891:$BF$13427,3,0)</f>
        <v>4</v>
      </c>
      <c r="E554" s="66">
        <f t="shared" si="182"/>
        <v>4.3859649122807018E-4</v>
      </c>
      <c r="F554" s="66">
        <f t="shared" si="183"/>
        <v>3.6529680365296802E-3</v>
      </c>
      <c r="G554" s="62">
        <f>+IF(OR(AND(D554=0),(C554=0)),"0",((D554-C554)/C554))</f>
        <v>3</v>
      </c>
      <c r="H554" s="61">
        <f>+IF(OR(AND(E554=""),(G554="")),"",E554*G554)</f>
        <v>1.3157894736842105E-3</v>
      </c>
    </row>
    <row r="555" spans="1:9" x14ac:dyDescent="0.2">
      <c r="B555" s="58" t="s">
        <v>147</v>
      </c>
      <c r="C555" s="74">
        <v>147</v>
      </c>
      <c r="D555" s="74">
        <f>VLOOKUP(B555,'[1]por deptos 2011-2017'!$BD$12891:$BF$13427,3,0)</f>
        <v>55</v>
      </c>
      <c r="E555" s="67">
        <f t="shared" si="182"/>
        <v>6.4473684210526322E-2</v>
      </c>
      <c r="F555" s="67">
        <f t="shared" si="183"/>
        <v>5.0228310502283102E-2</v>
      </c>
      <c r="G555" s="49">
        <f t="shared" ref="G555:G579" si="184">+IF(OR(AND(D555=0),(C555=0)),"0",((D555-C555)/C555))</f>
        <v>-0.62585034013605445</v>
      </c>
      <c r="H555" s="63">
        <f t="shared" ref="H555:H579" si="185">+IF(OR(AND(E555=""),(G555="")),"",E555*G555)</f>
        <v>-4.0350877192982464E-2</v>
      </c>
    </row>
    <row r="556" spans="1:9" x14ac:dyDescent="0.2">
      <c r="B556" s="58" t="s">
        <v>606</v>
      </c>
      <c r="C556" s="74">
        <v>123</v>
      </c>
      <c r="D556" s="74">
        <f>VLOOKUP(B556,'[1]por deptos 2011-2017'!$BD$12891:$BF$13427,3,0)</f>
        <v>75</v>
      </c>
      <c r="E556" s="67">
        <f t="shared" si="182"/>
        <v>5.3947368421052633E-2</v>
      </c>
      <c r="F556" s="67">
        <f t="shared" si="183"/>
        <v>6.8493150684931503E-2</v>
      </c>
      <c r="G556" s="49">
        <f t="shared" si="184"/>
        <v>-0.3902439024390244</v>
      </c>
      <c r="H556" s="63">
        <f t="shared" si="185"/>
        <v>-2.1052631578947368E-2</v>
      </c>
    </row>
    <row r="557" spans="1:9" x14ac:dyDescent="0.2">
      <c r="B557" s="58" t="s">
        <v>333</v>
      </c>
      <c r="C557" s="74">
        <v>86</v>
      </c>
      <c r="D557" s="74">
        <f>VLOOKUP(B557,'[1]por deptos 2011-2017'!$BD$12891:$BF$13427,3,0)</f>
        <v>164</v>
      </c>
      <c r="E557" s="67">
        <f t="shared" si="182"/>
        <v>3.7719298245614034E-2</v>
      </c>
      <c r="F557" s="67">
        <f t="shared" si="183"/>
        <v>0.14977168949771688</v>
      </c>
      <c r="G557" s="49">
        <f t="shared" si="184"/>
        <v>0.90697674418604646</v>
      </c>
      <c r="H557" s="63">
        <f t="shared" si="185"/>
        <v>3.4210526315789469E-2</v>
      </c>
    </row>
    <row r="558" spans="1:9" x14ac:dyDescent="0.2">
      <c r="B558" s="58" t="s">
        <v>148</v>
      </c>
      <c r="C558" s="74">
        <v>1</v>
      </c>
      <c r="D558" s="74">
        <f>VLOOKUP(B558,'[1]por deptos 2011-2017'!$BD$12891:$BF$13427,3,0)</f>
        <v>6</v>
      </c>
      <c r="E558" s="67">
        <f t="shared" si="182"/>
        <v>4.3859649122807018E-4</v>
      </c>
      <c r="F558" s="67">
        <f t="shared" si="183"/>
        <v>5.4794520547945206E-3</v>
      </c>
      <c r="G558" s="49">
        <f t="shared" si="184"/>
        <v>5</v>
      </c>
      <c r="H558" s="63">
        <f t="shared" si="185"/>
        <v>2.1929824561403508E-3</v>
      </c>
    </row>
    <row r="559" spans="1:9" x14ac:dyDescent="0.2">
      <c r="B559" s="58" t="s">
        <v>146</v>
      </c>
      <c r="C559" s="74">
        <v>0</v>
      </c>
      <c r="D559" s="74">
        <f>VLOOKUP(B559,'[1]por deptos 2011-2017'!$BD$12891:$BF$13427,3,0)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1</v>
      </c>
      <c r="D560" s="74">
        <f>VLOOKUP(B560,'[1]por deptos 2011-2017'!$BD$12891:$BF$13427,3,0)</f>
        <v>1</v>
      </c>
      <c r="E560" s="65">
        <f t="shared" si="182"/>
        <v>4.3859649122807018E-4</v>
      </c>
      <c r="F560" s="65">
        <f t="shared" si="183"/>
        <v>9.1324200913242006E-4</v>
      </c>
      <c r="G560" s="65">
        <f t="shared" si="184"/>
        <v>0</v>
      </c>
      <c r="H560" s="48">
        <f t="shared" si="185"/>
        <v>0</v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2011-2017'!$BD$12891:$BF$13427,3,0)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1</v>
      </c>
      <c r="D562" s="74">
        <f>VLOOKUP(B562,'[1]por deptos 2011-2017'!$BD$12891:$BF$13427,3,0)</f>
        <v>0</v>
      </c>
      <c r="E562" s="65">
        <f t="shared" si="182"/>
        <v>4.3859649122807018E-4</v>
      </c>
      <c r="F562" s="65" t="str">
        <f t="shared" si="183"/>
        <v/>
      </c>
      <c r="G562" s="65" t="str">
        <f t="shared" si="184"/>
        <v>0</v>
      </c>
      <c r="H562" s="48">
        <f t="shared" si="185"/>
        <v>0</v>
      </c>
      <c r="I562" s="2"/>
    </row>
    <row r="563" spans="1:9" s="26" customFormat="1" x14ac:dyDescent="0.2">
      <c r="A563" s="41"/>
      <c r="B563" s="59" t="s">
        <v>530</v>
      </c>
      <c r="C563" s="73">
        <v>10</v>
      </c>
      <c r="D563" s="74">
        <f>VLOOKUP(B563,'[1]por deptos 2011-2017'!$BD$12891:$BF$13427,3,0)</f>
        <v>3</v>
      </c>
      <c r="E563" s="65">
        <f t="shared" si="182"/>
        <v>4.3859649122807015E-3</v>
      </c>
      <c r="F563" s="65">
        <f t="shared" si="183"/>
        <v>2.7397260273972603E-3</v>
      </c>
      <c r="G563" s="65">
        <f t="shared" si="184"/>
        <v>-0.7</v>
      </c>
      <c r="H563" s="48">
        <f t="shared" si="185"/>
        <v>-3.0701754385964908E-3</v>
      </c>
      <c r="I563" s="2"/>
    </row>
    <row r="564" spans="1:9" s="26" customFormat="1" x14ac:dyDescent="0.2">
      <c r="A564" s="40"/>
      <c r="B564" s="59" t="s">
        <v>565</v>
      </c>
      <c r="C564" s="73">
        <v>11</v>
      </c>
      <c r="D564" s="74">
        <f>VLOOKUP(B564,'[1]por deptos 2011-2017'!$BD$12891:$BF$13427,3,0)</f>
        <v>30</v>
      </c>
      <c r="E564" s="65">
        <f t="shared" ref="E564:E565" si="186">+IF(C564=0,"",C564/C$553)</f>
        <v>4.8245614035087722E-3</v>
      </c>
      <c r="F564" s="65">
        <f t="shared" ref="F564:F565" si="187">+IF(D564=0,"",D564/D$553)</f>
        <v>2.7397260273972601E-2</v>
      </c>
      <c r="G564" s="65">
        <f t="shared" ref="G564:G565" si="188">+IF(OR(AND(D564=0),(C564=0)),"0",((D564-C564)/C564))</f>
        <v>1.7272727272727273</v>
      </c>
      <c r="H564" s="48">
        <f t="shared" ref="H564:H565" si="189">+IF(OR(AND(E564=""),(G564="")),"",E564*G564)</f>
        <v>8.3333333333333332E-3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2</v>
      </c>
      <c r="D565" s="73">
        <f>VLOOKUP(B565,'[1]por deptos 2011-2017'!$BD$12891:$BF$13427,3,0)</f>
        <v>1</v>
      </c>
      <c r="E565" s="65">
        <f t="shared" si="186"/>
        <v>8.7719298245614037E-4</v>
      </c>
      <c r="F565" s="65">
        <f t="shared" si="187"/>
        <v>9.1324200913242006E-4</v>
      </c>
      <c r="G565" s="65">
        <f t="shared" si="188"/>
        <v>-0.5</v>
      </c>
      <c r="H565" s="48">
        <f t="shared" si="189"/>
        <v>-4.3859649122807018E-4</v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2011-2017'!$BD$12891:$BF$13427,3,0)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0</v>
      </c>
      <c r="D567" s="74">
        <f>VLOOKUP(B567,'[1]por deptos 2011-2017'!$BD$12891:$BF$13427,3,0)</f>
        <v>0</v>
      </c>
      <c r="E567" s="65" t="str">
        <f t="shared" si="190"/>
        <v/>
      </c>
      <c r="F567" s="65" t="str">
        <f t="shared" si="191"/>
        <v/>
      </c>
      <c r="G567" s="65" t="str">
        <f t="shared" si="184"/>
        <v>0</v>
      </c>
      <c r="H567" s="48" t="str">
        <f t="shared" si="185"/>
        <v/>
      </c>
      <c r="I567" s="2"/>
    </row>
    <row r="568" spans="1:9" s="26" customFormat="1" x14ac:dyDescent="0.2">
      <c r="A568" s="41"/>
      <c r="B568" s="59" t="s">
        <v>150</v>
      </c>
      <c r="C568" s="73">
        <v>1</v>
      </c>
      <c r="D568" s="74">
        <f>VLOOKUP(B568,'[1]por deptos 2011-2017'!$BD$12891:$BF$13427,3,0)</f>
        <v>4</v>
      </c>
      <c r="E568" s="65">
        <f t="shared" si="190"/>
        <v>4.3859649122807018E-4</v>
      </c>
      <c r="F568" s="65">
        <f t="shared" si="191"/>
        <v>3.6529680365296802E-3</v>
      </c>
      <c r="G568" s="65">
        <f t="shared" si="184"/>
        <v>3</v>
      </c>
      <c r="H568" s="48">
        <f t="shared" si="185"/>
        <v>1.3157894736842105E-3</v>
      </c>
      <c r="I568" s="2"/>
    </row>
    <row r="569" spans="1:9" s="26" customFormat="1" x14ac:dyDescent="0.2">
      <c r="A569" s="41"/>
      <c r="B569" s="59" t="s">
        <v>151</v>
      </c>
      <c r="C569" s="73">
        <v>7</v>
      </c>
      <c r="D569" s="74">
        <f>VLOOKUP(B569,'[1]por deptos 2011-2017'!$BD$12891:$BF$13427,3,0)</f>
        <v>3</v>
      </c>
      <c r="E569" s="65">
        <f t="shared" si="190"/>
        <v>3.0701754385964912E-3</v>
      </c>
      <c r="F569" s="65">
        <f t="shared" si="191"/>
        <v>2.7397260273972603E-3</v>
      </c>
      <c r="G569" s="65">
        <f t="shared" si="184"/>
        <v>-0.5714285714285714</v>
      </c>
      <c r="H569" s="48">
        <f t="shared" si="185"/>
        <v>-1.7543859649122805E-3</v>
      </c>
      <c r="I569" s="2"/>
    </row>
    <row r="570" spans="1:9" s="26" customFormat="1" ht="13.5" customHeight="1" x14ac:dyDescent="0.2">
      <c r="A570" s="41"/>
      <c r="B570" s="59" t="s">
        <v>338</v>
      </c>
      <c r="C570" s="73">
        <v>1650</v>
      </c>
      <c r="D570" s="74">
        <f>VLOOKUP(B570,'[1]por deptos 2011-2017'!$BD$12891:$BF$13427,3,0)</f>
        <v>566</v>
      </c>
      <c r="E570" s="65">
        <f t="shared" si="190"/>
        <v>0.72368421052631582</v>
      </c>
      <c r="F570" s="65">
        <f t="shared" si="191"/>
        <v>0.51689497716894972</v>
      </c>
      <c r="G570" s="65">
        <f t="shared" si="184"/>
        <v>-0.65696969696969698</v>
      </c>
      <c r="H570" s="48">
        <f t="shared" si="185"/>
        <v>-0.4754385964912281</v>
      </c>
      <c r="I570" s="2"/>
    </row>
    <row r="571" spans="1:9" s="26" customFormat="1" x14ac:dyDescent="0.2">
      <c r="A571" s="41"/>
      <c r="B571" s="59" t="s">
        <v>152</v>
      </c>
      <c r="C571" s="73">
        <v>193</v>
      </c>
      <c r="D571" s="74">
        <f>VLOOKUP(B571,'[1]por deptos 2011-2017'!$BD$12891:$BF$13427,3,0)</f>
        <v>125</v>
      </c>
      <c r="E571" s="65">
        <f t="shared" si="190"/>
        <v>8.4649122807017543E-2</v>
      </c>
      <c r="F571" s="65">
        <f t="shared" si="191"/>
        <v>0.11415525114155251</v>
      </c>
      <c r="G571" s="65">
        <f t="shared" si="184"/>
        <v>-0.35233160621761656</v>
      </c>
      <c r="H571" s="48">
        <f t="shared" si="185"/>
        <v>-2.9824561403508771E-2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0</v>
      </c>
      <c r="D572" s="74">
        <f>VLOOKUP(B572,'[1]por deptos 2011-2017'!$BD$12891:$BF$13427,3,0)</f>
        <v>0</v>
      </c>
      <c r="E572" s="65" t="str">
        <f t="shared" si="190"/>
        <v/>
      </c>
      <c r="F572" s="65" t="str">
        <f t="shared" si="191"/>
        <v/>
      </c>
      <c r="G572" s="65" t="str">
        <f t="shared" si="184"/>
        <v>0</v>
      </c>
      <c r="H572" s="48" t="str">
        <f t="shared" si="185"/>
        <v/>
      </c>
      <c r="I572" s="2"/>
    </row>
    <row r="573" spans="1:9" s="26" customFormat="1" ht="12" customHeight="1" x14ac:dyDescent="0.2">
      <c r="A573" s="41"/>
      <c r="B573" s="59" t="s">
        <v>153</v>
      </c>
      <c r="C573" s="73">
        <v>3</v>
      </c>
      <c r="D573" s="74">
        <f>VLOOKUP(B573,'[1]por deptos 2011-2017'!$BD$12891:$BF$13427,3,0)</f>
        <v>0</v>
      </c>
      <c r="E573" s="65">
        <f t="shared" si="190"/>
        <v>1.3157894736842105E-3</v>
      </c>
      <c r="F573" s="65" t="str">
        <f t="shared" si="191"/>
        <v/>
      </c>
      <c r="G573" s="65" t="str">
        <f t="shared" si="184"/>
        <v>0</v>
      </c>
      <c r="H573" s="48">
        <f t="shared" si="185"/>
        <v>0</v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2011-2017'!$BD$12891:$BF$13427,3,0)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3</v>
      </c>
      <c r="D575" s="74">
        <f>VLOOKUP(B575,'[1]por deptos 2011-2017'!$BD$12891:$BF$13427,3,0)</f>
        <v>2</v>
      </c>
      <c r="E575" s="65">
        <f t="shared" si="190"/>
        <v>1.3157894736842105E-3</v>
      </c>
      <c r="F575" s="65">
        <f t="shared" si="191"/>
        <v>1.8264840182648401E-3</v>
      </c>
      <c r="G575" s="65">
        <f t="shared" si="184"/>
        <v>-0.33333333333333331</v>
      </c>
      <c r="H575" s="48">
        <f t="shared" si="185"/>
        <v>-4.3859649122807013E-4</v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2011-2017'!$BD$12891:$BF$13427,3,0)</f>
        <v>0</v>
      </c>
      <c r="E576" s="65" t="str">
        <f t="shared" si="190"/>
        <v/>
      </c>
      <c r="F576" s="65" t="str">
        <f t="shared" si="191"/>
        <v/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2011-2017'!$BD$12891:$BF$13427,3,0)</f>
        <v>0</v>
      </c>
      <c r="E577" s="65" t="str">
        <f t="shared" si="190"/>
        <v/>
      </c>
      <c r="F577" s="65" t="str">
        <f t="shared" si="191"/>
        <v/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39</v>
      </c>
      <c r="D578" s="74">
        <f>VLOOKUP(B578,'[1]por deptos 2011-2017'!$BD$12891:$BF$13427,3,0)</f>
        <v>12</v>
      </c>
      <c r="E578" s="65">
        <f t="shared" si="190"/>
        <v>1.7105263157894738E-2</v>
      </c>
      <c r="F578" s="65">
        <f t="shared" si="191"/>
        <v>1.0958904109589041E-2</v>
      </c>
      <c r="G578" s="65">
        <f t="shared" si="184"/>
        <v>-0.69230769230769229</v>
      </c>
      <c r="H578" s="48">
        <f t="shared" si="185"/>
        <v>-1.1842105263157895E-2</v>
      </c>
      <c r="I578" s="2"/>
    </row>
    <row r="579" spans="1:9" x14ac:dyDescent="0.2">
      <c r="B579" s="58" t="s">
        <v>531</v>
      </c>
      <c r="C579" s="74">
        <v>1</v>
      </c>
      <c r="D579" s="74">
        <f>VLOOKUP(B579,'[1]por deptos 2011-2017'!$BD$12891:$BF$13427,3,0)</f>
        <v>44</v>
      </c>
      <c r="E579" s="67">
        <f t="shared" si="190"/>
        <v>4.3859649122807018E-4</v>
      </c>
      <c r="F579" s="67">
        <f t="shared" si="191"/>
        <v>4.0182648401826483E-2</v>
      </c>
      <c r="G579" s="49">
        <f t="shared" si="184"/>
        <v>43</v>
      </c>
      <c r="H579" s="63">
        <f t="shared" si="185"/>
        <v>1.8859649122807017E-2</v>
      </c>
    </row>
    <row r="580" spans="1:9" x14ac:dyDescent="0.2">
      <c r="B580" s="8" t="s">
        <v>394</v>
      </c>
      <c r="C580" s="7"/>
      <c r="D580" s="7"/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422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361</v>
      </c>
      <c r="C8" s="22">
        <f>+C18+C73+C165+C333+C553</f>
        <v>9654</v>
      </c>
      <c r="D8" s="23">
        <f>+D18+D73+D165+D333+D553</f>
        <v>8296</v>
      </c>
      <c r="E8" s="24">
        <f>SUM(E9:E13)</f>
        <v>1</v>
      </c>
      <c r="F8" s="24">
        <f>SUM(F9:F13)</f>
        <v>1</v>
      </c>
      <c r="G8" s="24">
        <f>+(D8-C8)/C8</f>
        <v>-0.14066708100269318</v>
      </c>
      <c r="H8" s="25">
        <f>+E8*G8</f>
        <v>-0.14066708100269318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76</v>
      </c>
      <c r="D9" s="54">
        <f>+D18</f>
        <v>68</v>
      </c>
      <c r="E9" s="45">
        <f>C9/$C$8</f>
        <v>7.8723845038326089E-3</v>
      </c>
      <c r="F9" s="45">
        <f>D9/$D$8</f>
        <v>8.1967213114754103E-3</v>
      </c>
      <c r="G9" s="46">
        <f>+IF(OR(AND(D9=0),(C9=0)),"0",((D9-C9)/C9))</f>
        <v>-0.10526315789473684</v>
      </c>
      <c r="H9" s="47">
        <f>+IF(OR(AND(E9=""),(G9="")),"",E9*G9)</f>
        <v>-8.2867205303501141E-4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1684</v>
      </c>
      <c r="D10" s="55">
        <f>+D73</f>
        <v>1104</v>
      </c>
      <c r="E10" s="48">
        <f>C10/$C$8</f>
        <v>0.1744354671638699</v>
      </c>
      <c r="F10" s="48">
        <f>D10/$D$8</f>
        <v>0.13307618129218901</v>
      </c>
      <c r="G10" s="49">
        <f>+IF(OR(AND(D10=0),(C10=0)),"0",((D10-C10)/C10))</f>
        <v>-0.34441805225653205</v>
      </c>
      <c r="H10" s="50">
        <f>+IF(OR(AND(E10=""),(G10="")),"",E10*G10)</f>
        <v>-6.0078723845038325E-2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1313</v>
      </c>
      <c r="D11" s="55">
        <f>+D165</f>
        <v>904</v>
      </c>
      <c r="E11" s="48">
        <f>C11/$C$8</f>
        <v>0.13600580070437124</v>
      </c>
      <c r="F11" s="48">
        <f>D11/$D$8</f>
        <v>0.10896817743490839</v>
      </c>
      <c r="G11" s="49">
        <f>+IF(OR(AND(D11=0),(C11=0)),"0",((D11-C11)/C11))</f>
        <v>-0.31150038080731152</v>
      </c>
      <c r="H11" s="50">
        <f>+IF(OR(AND(E11=""),(G11="")),"",E11*G11)</f>
        <v>-4.2365858711414961E-2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5288</v>
      </c>
      <c r="D12" s="55">
        <f>+D333</f>
        <v>5030</v>
      </c>
      <c r="E12" s="48">
        <f>C12/$C$8</f>
        <v>0.54775222705614257</v>
      </c>
      <c r="F12" s="48">
        <f>D12/$D$8</f>
        <v>0.60631629701060752</v>
      </c>
      <c r="G12" s="49">
        <f>+IF(OR(AND(D12=0),(C12=0)),"0",((D12-C12)/C12))</f>
        <v>-4.8789712556732222E-2</v>
      </c>
      <c r="H12" s="50">
        <f>+IF(OR(AND(E12=""),(G12="")),"",E12*G12)</f>
        <v>-2.6724673710379118E-2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1293</v>
      </c>
      <c r="D13" s="56">
        <f>+D553</f>
        <v>1190</v>
      </c>
      <c r="E13" s="51">
        <f>C13/$C$8</f>
        <v>0.13393412057178372</v>
      </c>
      <c r="F13" s="51">
        <f>D13/$D$8</f>
        <v>0.14344262295081966</v>
      </c>
      <c r="G13" s="52">
        <f>+IF(OR(AND(D13=0),(C13=0)),"0",((D13-C13)/C13))</f>
        <v>-7.965970610982212E-2</v>
      </c>
      <c r="H13" s="53">
        <f>+IF(OR(AND(E13=""),(G13="")),"",E13*G13)</f>
        <v>-1.0669152682825773E-2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76</v>
      </c>
      <c r="D18" s="23">
        <f>SUM(D19:D67)</f>
        <v>68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-0.10526315789473684</v>
      </c>
      <c r="H18" s="25">
        <f>+IF(OR(AND(E18=""),(G18="")),"",E18*G18)</f>
        <v>-0.10526315789473684</v>
      </c>
    </row>
    <row r="19" spans="1:9" x14ac:dyDescent="0.2">
      <c r="B19" s="57" t="s">
        <v>0</v>
      </c>
      <c r="C19" s="60">
        <v>0</v>
      </c>
      <c r="D19" s="60">
        <f>VLOOKUP(B19,'[1]por deptos 2011-2017'!$BD$13428:$BF$13964,3,0)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2011-2017'!$BD$13428:$BF$13964,3,0)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2011-2017'!$BD$13428:$BF$13964,3,0)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1</v>
      </c>
      <c r="D22" s="60">
        <f>VLOOKUP(B22,'[1]por deptos 2011-2017'!$BD$13428:$BF$13964,3,0)</f>
        <v>0</v>
      </c>
      <c r="E22" s="63">
        <f t="shared" si="0"/>
        <v>1.3157894736842105E-2</v>
      </c>
      <c r="F22" s="63" t="str">
        <f t="shared" si="1"/>
        <v/>
      </c>
      <c r="G22" s="49" t="str">
        <f t="shared" si="2"/>
        <v>0</v>
      </c>
      <c r="H22" s="63">
        <f t="shared" si="3"/>
        <v>0</v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2011-2017'!$BD$13428:$BF$13964,3,0)</f>
        <v>0</v>
      </c>
      <c r="E23" s="63" t="str">
        <f t="shared" si="0"/>
        <v/>
      </c>
      <c r="F23" s="63" t="str">
        <f t="shared" si="1"/>
        <v/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2</v>
      </c>
      <c r="D24" s="60">
        <f>VLOOKUP(B24,'[1]por deptos 2011-2017'!$BD$13428:$BF$13964,3,0)</f>
        <v>0</v>
      </c>
      <c r="E24" s="63">
        <f t="shared" si="0"/>
        <v>2.6315789473684209E-2</v>
      </c>
      <c r="F24" s="63" t="str">
        <f t="shared" si="1"/>
        <v/>
      </c>
      <c r="G24" s="49" t="str">
        <f t="shared" si="2"/>
        <v>0</v>
      </c>
      <c r="H24" s="63">
        <f t="shared" si="3"/>
        <v>0</v>
      </c>
    </row>
    <row r="25" spans="1:9" s="26" customFormat="1" x14ac:dyDescent="0.2">
      <c r="A25" s="40"/>
      <c r="B25" s="59" t="s">
        <v>532</v>
      </c>
      <c r="C25" s="64">
        <v>1</v>
      </c>
      <c r="D25" s="60">
        <f>VLOOKUP(B25,'[1]por deptos 2011-2017'!$BD$13428:$BF$13964,3,0)</f>
        <v>1</v>
      </c>
      <c r="E25" s="63">
        <f t="shared" ref="E25" si="4">+IF(C25=0,"",C25/C$18)</f>
        <v>1.3157894736842105E-2</v>
      </c>
      <c r="F25" s="63">
        <f t="shared" ref="F25" si="5">+IF(D25=0,"",D25/D$18)</f>
        <v>1.4705882352941176E-2</v>
      </c>
      <c r="G25" s="49">
        <f t="shared" ref="G25" si="6">+IF(OR(AND(D25=0),(C25=0)),"0",((D25-C25)/C25))</f>
        <v>0</v>
      </c>
      <c r="H25" s="63">
        <f t="shared" ref="H25" si="7">+IF(OR(AND(E25=""),(G25="")),"",E25*G25)</f>
        <v>0</v>
      </c>
      <c r="I25" s="2"/>
    </row>
    <row r="26" spans="1:9" x14ac:dyDescent="0.2">
      <c r="B26" s="58" t="s">
        <v>2</v>
      </c>
      <c r="C26" s="60">
        <v>7</v>
      </c>
      <c r="D26" s="60">
        <f>VLOOKUP(B26,'[1]por deptos 2011-2017'!$BD$13428:$BF$13964,3,0)</f>
        <v>6</v>
      </c>
      <c r="E26" s="63">
        <f t="shared" si="0"/>
        <v>9.2105263157894732E-2</v>
      </c>
      <c r="F26" s="63">
        <f t="shared" si="1"/>
        <v>8.8235294117647065E-2</v>
      </c>
      <c r="G26" s="49">
        <f t="shared" si="2"/>
        <v>-0.14285714285714285</v>
      </c>
      <c r="H26" s="63">
        <f t="shared" si="3"/>
        <v>-1.3157894736842105E-2</v>
      </c>
    </row>
    <row r="27" spans="1:9" x14ac:dyDescent="0.2">
      <c r="B27" s="58" t="s">
        <v>580</v>
      </c>
      <c r="C27" s="60">
        <v>9</v>
      </c>
      <c r="D27" s="60">
        <f>VLOOKUP(B27,'[1]por deptos 2011-2017'!$BD$13428:$BF$13964,3,0)</f>
        <v>3</v>
      </c>
      <c r="E27" s="63">
        <f t="shared" si="0"/>
        <v>0.11842105263157894</v>
      </c>
      <c r="F27" s="63">
        <f t="shared" si="1"/>
        <v>4.4117647058823532E-2</v>
      </c>
      <c r="G27" s="49">
        <f t="shared" si="2"/>
        <v>-0.66666666666666663</v>
      </c>
      <c r="H27" s="63">
        <f t="shared" si="3"/>
        <v>-7.8947368421052627E-2</v>
      </c>
    </row>
    <row r="28" spans="1:9" x14ac:dyDescent="0.2">
      <c r="B28" s="58" t="s">
        <v>3</v>
      </c>
      <c r="C28" s="60">
        <v>3</v>
      </c>
      <c r="D28" s="60">
        <f>VLOOKUP(B28,'[1]por deptos 2011-2017'!$BD$13428:$BF$13964,3,0)</f>
        <v>4</v>
      </c>
      <c r="E28" s="63">
        <f t="shared" si="0"/>
        <v>3.9473684210526314E-2</v>
      </c>
      <c r="F28" s="63">
        <f t="shared" si="1"/>
        <v>5.8823529411764705E-2</v>
      </c>
      <c r="G28" s="49">
        <f t="shared" si="2"/>
        <v>0.33333333333333331</v>
      </c>
      <c r="H28" s="63">
        <f t="shared" si="3"/>
        <v>1.3157894736842105E-2</v>
      </c>
    </row>
    <row r="29" spans="1:9" x14ac:dyDescent="0.2">
      <c r="B29" s="58" t="s">
        <v>5</v>
      </c>
      <c r="C29" s="60">
        <v>5</v>
      </c>
      <c r="D29" s="60">
        <f>VLOOKUP(B29,'[1]por deptos 2011-2017'!$BD$13428:$BF$13964,3,0)</f>
        <v>6</v>
      </c>
      <c r="E29" s="63">
        <f t="shared" si="0"/>
        <v>6.5789473684210523E-2</v>
      </c>
      <c r="F29" s="63">
        <f t="shared" si="1"/>
        <v>8.8235294117647065E-2</v>
      </c>
      <c r="G29" s="49">
        <f t="shared" si="2"/>
        <v>0.2</v>
      </c>
      <c r="H29" s="63">
        <f t="shared" si="3"/>
        <v>1.3157894736842105E-2</v>
      </c>
    </row>
    <row r="30" spans="1:9" x14ac:dyDescent="0.2">
      <c r="B30" s="58" t="s">
        <v>158</v>
      </c>
      <c r="C30" s="60">
        <v>0</v>
      </c>
      <c r="D30" s="60">
        <f>VLOOKUP(B30,'[1]por deptos 2011-2017'!$BD$13428:$BF$13964,3,0)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1</v>
      </c>
      <c r="D31" s="60">
        <f>VLOOKUP(B31,'[1]por deptos 2011-2017'!$BD$13428:$BF$13964,3,0)</f>
        <v>0</v>
      </c>
      <c r="E31" s="63">
        <f t="shared" si="0"/>
        <v>1.3157894736842105E-2</v>
      </c>
      <c r="F31" s="63" t="str">
        <f t="shared" si="1"/>
        <v/>
      </c>
      <c r="G31" s="49" t="str">
        <f t="shared" si="2"/>
        <v>0</v>
      </c>
      <c r="H31" s="63">
        <f t="shared" si="3"/>
        <v>0</v>
      </c>
    </row>
    <row r="32" spans="1:9" x14ac:dyDescent="0.2">
      <c r="B32" s="58" t="s">
        <v>4</v>
      </c>
      <c r="C32" s="60">
        <v>0</v>
      </c>
      <c r="D32" s="60">
        <f>VLOOKUP(B32,'[1]por deptos 2011-2017'!$BD$13428:$BF$13964,3,0)</f>
        <v>1</v>
      </c>
      <c r="E32" s="63" t="str">
        <f t="shared" si="0"/>
        <v/>
      </c>
      <c r="F32" s="63">
        <f t="shared" si="1"/>
        <v>1.4705882352941176E-2</v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2011-2017'!$BD$13428:$BF$13964,3,0)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2011-2017'!$BD$13428:$BF$13964,3,0)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0</v>
      </c>
      <c r="D35" s="60">
        <f>VLOOKUP(B35,'[1]por deptos 2011-2017'!$BD$13428:$BF$13964,3,0)</f>
        <v>2</v>
      </c>
      <c r="E35" s="63" t="str">
        <f t="shared" si="0"/>
        <v/>
      </c>
      <c r="F35" s="63">
        <f t="shared" si="1"/>
        <v>2.9411764705882353E-2</v>
      </c>
      <c r="G35" s="49" t="str">
        <f t="shared" si="2"/>
        <v>0</v>
      </c>
      <c r="H35" s="63" t="str">
        <f t="shared" si="3"/>
        <v/>
      </c>
    </row>
    <row r="36" spans="2:8" x14ac:dyDescent="0.2">
      <c r="B36" s="58" t="s">
        <v>162</v>
      </c>
      <c r="C36" s="60">
        <v>0</v>
      </c>
      <c r="D36" s="60">
        <f>VLOOKUP(B36,'[1]por deptos 2011-2017'!$BD$13428:$BF$13964,3,0)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0</v>
      </c>
      <c r="D37" s="60">
        <f>VLOOKUP(B37,'[1]por deptos 2011-2017'!$BD$13428:$BF$13964,3,0)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0</v>
      </c>
      <c r="D38" s="60">
        <f>VLOOKUP(B38,'[1]por deptos 2011-2017'!$BD$13428:$BF$13964,3,0)</f>
        <v>2</v>
      </c>
      <c r="E38" s="63" t="str">
        <f t="shared" si="0"/>
        <v/>
      </c>
      <c r="F38" s="63">
        <f t="shared" si="1"/>
        <v>2.9411764705882353E-2</v>
      </c>
      <c r="G38" s="49" t="str">
        <f t="shared" si="2"/>
        <v>0</v>
      </c>
      <c r="H38" s="63" t="str">
        <f t="shared" si="3"/>
        <v/>
      </c>
    </row>
    <row r="39" spans="2:8" x14ac:dyDescent="0.2">
      <c r="B39" s="58" t="s">
        <v>164</v>
      </c>
      <c r="C39" s="60">
        <v>0</v>
      </c>
      <c r="D39" s="60">
        <f>VLOOKUP(B39,'[1]por deptos 2011-2017'!$BD$13428:$BF$13964,3,0)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2011-2017'!$BD$13428:$BF$13964,3,0)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2011-2017'!$BD$13428:$BF$13964,3,0)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2011-2017'!$BD$13428:$BF$13964,3,0)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2011-2017'!$BD$13428:$BF$13964,3,0)</f>
        <v>0</v>
      </c>
      <c r="E43" s="63" t="str">
        <f t="shared" si="0"/>
        <v/>
      </c>
      <c r="F43" s="63" t="str">
        <f t="shared" si="1"/>
        <v/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2</v>
      </c>
      <c r="D44" s="60">
        <f>VLOOKUP(B44,'[1]por deptos 2011-2017'!$BD$13428:$BF$13964,3,0)</f>
        <v>0</v>
      </c>
      <c r="E44" s="63">
        <f t="shared" si="0"/>
        <v>2.6315789473684209E-2</v>
      </c>
      <c r="F44" s="63" t="str">
        <f t="shared" si="1"/>
        <v/>
      </c>
      <c r="G44" s="49" t="str">
        <f t="shared" si="2"/>
        <v>0</v>
      </c>
      <c r="H44" s="63">
        <f t="shared" si="3"/>
        <v>0</v>
      </c>
    </row>
    <row r="45" spans="2:8" x14ac:dyDescent="0.2">
      <c r="B45" s="58" t="s">
        <v>8</v>
      </c>
      <c r="C45" s="60">
        <v>0</v>
      </c>
      <c r="D45" s="60">
        <f>VLOOKUP(B45,'[1]por deptos 2011-2017'!$BD$13428:$BF$13964,3,0)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2011-2017'!$BD$13428:$BF$13964,3,0)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1</v>
      </c>
      <c r="D47" s="60">
        <f>VLOOKUP(B47,'[1]por deptos 2011-2017'!$BD$13428:$BF$13964,3,0)</f>
        <v>0</v>
      </c>
      <c r="E47" s="63">
        <f t="shared" si="0"/>
        <v>1.3157894736842105E-2</v>
      </c>
      <c r="F47" s="63" t="str">
        <f t="shared" si="1"/>
        <v/>
      </c>
      <c r="G47" s="49" t="str">
        <f t="shared" si="2"/>
        <v>0</v>
      </c>
      <c r="H47" s="63">
        <f t="shared" si="3"/>
        <v>0</v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2011-2017'!$BD$13428:$BF$13964,3,0)</f>
        <v>0</v>
      </c>
      <c r="E48" s="63" t="str">
        <f t="shared" si="0"/>
        <v/>
      </c>
      <c r="F48" s="63" t="str">
        <f t="shared" si="1"/>
        <v/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23</v>
      </c>
      <c r="D49" s="60">
        <f>VLOOKUP(B49,'[1]por deptos 2011-2017'!$BD$13428:$BF$13964,3,0)</f>
        <v>24</v>
      </c>
      <c r="E49" s="63">
        <f t="shared" si="0"/>
        <v>0.30263157894736842</v>
      </c>
      <c r="F49" s="63">
        <f t="shared" si="1"/>
        <v>0.35294117647058826</v>
      </c>
      <c r="G49" s="49">
        <f t="shared" si="2"/>
        <v>4.3478260869565216E-2</v>
      </c>
      <c r="H49" s="63">
        <f t="shared" si="3"/>
        <v>1.3157894736842105E-2</v>
      </c>
    </row>
    <row r="50" spans="1:8" x14ac:dyDescent="0.2">
      <c r="B50" s="58" t="s">
        <v>582</v>
      </c>
      <c r="C50" s="60">
        <v>1</v>
      </c>
      <c r="D50" s="60">
        <f>VLOOKUP(B50,'[1]por deptos 2011-2017'!$BD$13428:$BF$13964,3,0)</f>
        <v>1</v>
      </c>
      <c r="E50" s="63">
        <f t="shared" si="0"/>
        <v>1.3157894736842105E-2</v>
      </c>
      <c r="F50" s="63">
        <f t="shared" si="1"/>
        <v>1.4705882352941176E-2</v>
      </c>
      <c r="G50" s="49">
        <f t="shared" si="2"/>
        <v>0</v>
      </c>
      <c r="H50" s="63">
        <f t="shared" si="3"/>
        <v>0</v>
      </c>
    </row>
    <row r="51" spans="1:8" x14ac:dyDescent="0.2">
      <c r="B51" s="58" t="s">
        <v>12</v>
      </c>
      <c r="C51" s="60">
        <v>1</v>
      </c>
      <c r="D51" s="60">
        <f>VLOOKUP(B51,'[1]por deptos 2011-2017'!$BD$13428:$BF$13964,3,0)</f>
        <v>0</v>
      </c>
      <c r="E51" s="63">
        <f t="shared" si="0"/>
        <v>1.3157894736842105E-2</v>
      </c>
      <c r="F51" s="63" t="str">
        <f t="shared" si="1"/>
        <v/>
      </c>
      <c r="G51" s="49" t="str">
        <f t="shared" si="2"/>
        <v>0</v>
      </c>
      <c r="H51" s="63">
        <f t="shared" si="3"/>
        <v>0</v>
      </c>
    </row>
    <row r="52" spans="1:8" x14ac:dyDescent="0.2">
      <c r="B52" s="58" t="s">
        <v>11</v>
      </c>
      <c r="C52" s="60">
        <v>0</v>
      </c>
      <c r="D52" s="60">
        <f>VLOOKUP(B52,'[1]por deptos 2011-2017'!$BD$13428:$BF$13964,3,0)</f>
        <v>0</v>
      </c>
      <c r="E52" s="63" t="str">
        <f t="shared" si="0"/>
        <v/>
      </c>
      <c r="F52" s="63" t="str">
        <f t="shared" si="1"/>
        <v/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2</v>
      </c>
      <c r="D53" s="60">
        <f>VLOOKUP(B53,'[1]por deptos 2011-2017'!$BD$13428:$BF$13964,3,0)</f>
        <v>0</v>
      </c>
      <c r="E53" s="63">
        <f t="shared" si="0"/>
        <v>2.6315789473684209E-2</v>
      </c>
      <c r="F53" s="63" t="str">
        <f t="shared" si="1"/>
        <v/>
      </c>
      <c r="G53" s="49" t="str">
        <f t="shared" si="2"/>
        <v>0</v>
      </c>
      <c r="H53" s="63">
        <f t="shared" si="3"/>
        <v>0</v>
      </c>
    </row>
    <row r="54" spans="1:8" x14ac:dyDescent="0.2">
      <c r="B54" s="58" t="s">
        <v>10</v>
      </c>
      <c r="C54" s="60">
        <v>0</v>
      </c>
      <c r="D54" s="60">
        <f>VLOOKUP(B54,'[1]por deptos 2011-2017'!$BD$13428:$BF$13964,3,0)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2011-2017'!$BD$13428:$BF$13964,3,0)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2011-2017'!$BD$13428:$BF$13964,3,0)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2011-2017'!$BD$13428:$BF$13964,3,0)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2011-2017'!$BD$13428:$BF$13964,3,0)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1</v>
      </c>
      <c r="D59" s="60">
        <f>VLOOKUP(B59,'[1]por deptos 2011-2017'!$BD$13428:$BF$13964,3,0)</f>
        <v>1</v>
      </c>
      <c r="E59" s="63">
        <f t="shared" si="0"/>
        <v>1.3157894736842105E-2</v>
      </c>
      <c r="F59" s="63">
        <f t="shared" si="1"/>
        <v>1.4705882352941176E-2</v>
      </c>
      <c r="G59" s="49">
        <f t="shared" si="2"/>
        <v>0</v>
      </c>
      <c r="H59" s="63">
        <f t="shared" si="3"/>
        <v>0</v>
      </c>
    </row>
    <row r="60" spans="1:8" x14ac:dyDescent="0.2">
      <c r="B60" s="58" t="s">
        <v>173</v>
      </c>
      <c r="C60" s="60">
        <v>2</v>
      </c>
      <c r="D60" s="60">
        <f>VLOOKUP(B60,'[1]por deptos 2011-2017'!$BD$13428:$BF$13964,3,0)</f>
        <v>0</v>
      </c>
      <c r="E60" s="63">
        <f t="shared" si="0"/>
        <v>2.6315789473684209E-2</v>
      </c>
      <c r="F60" s="63" t="str">
        <f t="shared" si="1"/>
        <v/>
      </c>
      <c r="G60" s="49" t="str">
        <f t="shared" si="2"/>
        <v>0</v>
      </c>
      <c r="H60" s="63">
        <f t="shared" si="3"/>
        <v>0</v>
      </c>
    </row>
    <row r="61" spans="1:8" x14ac:dyDescent="0.2">
      <c r="B61" s="58" t="s">
        <v>174</v>
      </c>
      <c r="C61" s="60">
        <v>7</v>
      </c>
      <c r="D61" s="60">
        <f>VLOOKUP(B61,'[1]por deptos 2011-2017'!$BD$13428:$BF$13964,3,0)</f>
        <v>1</v>
      </c>
      <c r="E61" s="63">
        <f t="shared" si="0"/>
        <v>9.2105263157894732E-2</v>
      </c>
      <c r="F61" s="63">
        <f t="shared" si="1"/>
        <v>1.4705882352941176E-2</v>
      </c>
      <c r="G61" s="49">
        <f t="shared" si="2"/>
        <v>-0.8571428571428571</v>
      </c>
      <c r="H61" s="63">
        <f t="shared" si="3"/>
        <v>-7.8947368421052627E-2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2011-2017'!$BD$13428:$BF$13964,3,0)</f>
        <v>9</v>
      </c>
      <c r="E62" s="48" t="str">
        <f t="shared" ref="E62:E63" si="8">+IF(C62=0,"",C62/C$18)</f>
        <v/>
      </c>
      <c r="F62" s="48">
        <f t="shared" ref="F62:F63" si="9">+IF(D62=0,"",D62/D$18)</f>
        <v>0.13235294117647059</v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2011-2017'!$BD$13428:$BF$13964,3,0)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2011-2017'!$BD$13428:$BF$13964,3,0)</f>
        <v>1</v>
      </c>
      <c r="E64" s="63" t="str">
        <f t="shared" si="0"/>
        <v/>
      </c>
      <c r="F64" s="63">
        <f t="shared" si="1"/>
        <v>1.4705882352941176E-2</v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7</v>
      </c>
      <c r="D65" s="60">
        <f>VLOOKUP(B65,'[1]por deptos 2011-2017'!$BD$13428:$BF$13964,3,0)</f>
        <v>3</v>
      </c>
      <c r="E65" s="63">
        <f t="shared" si="0"/>
        <v>9.2105263157894732E-2</v>
      </c>
      <c r="F65" s="63">
        <f t="shared" si="1"/>
        <v>4.4117647058823532E-2</v>
      </c>
      <c r="G65" s="49">
        <f t="shared" si="2"/>
        <v>-0.5714285714285714</v>
      </c>
      <c r="H65" s="63">
        <f t="shared" si="3"/>
        <v>-5.2631578947368418E-2</v>
      </c>
    </row>
    <row r="66" spans="1:9" x14ac:dyDescent="0.2">
      <c r="B66" s="58" t="s">
        <v>176</v>
      </c>
      <c r="C66" s="60">
        <v>0</v>
      </c>
      <c r="D66" s="60">
        <f>VLOOKUP(B66,'[1]por deptos 2011-2017'!$BD$13428:$BF$13964,3,0)</f>
        <v>3</v>
      </c>
      <c r="E66" s="63" t="str">
        <f t="shared" si="0"/>
        <v/>
      </c>
      <c r="F66" s="63">
        <f t="shared" si="1"/>
        <v>4.4117647058823532E-2</v>
      </c>
      <c r="G66" s="49" t="str">
        <f t="shared" si="2"/>
        <v>0</v>
      </c>
      <c r="H66" s="63" t="str">
        <f t="shared" si="3"/>
        <v/>
      </c>
    </row>
    <row r="67" spans="1:9" x14ac:dyDescent="0.2">
      <c r="B67" s="58" t="s">
        <v>177</v>
      </c>
      <c r="C67" s="60">
        <v>0</v>
      </c>
      <c r="D67" s="60">
        <f>VLOOKUP(B67,'[1]por deptos 2011-2017'!$BD$13428:$BF$13964,3,0)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1684</v>
      </c>
      <c r="D73" s="23">
        <f>SUM(D74:D159)</f>
        <v>1104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-0.34441805225653205</v>
      </c>
      <c r="H73" s="25">
        <f>+IF(OR(AND(E73=""),(G73="")),"",E73*G73)</f>
        <v>-0.34441805225653205</v>
      </c>
    </row>
    <row r="74" spans="1:9" x14ac:dyDescent="0.2">
      <c r="B74" s="57" t="s">
        <v>435</v>
      </c>
      <c r="C74" s="60">
        <v>12</v>
      </c>
      <c r="D74" s="60">
        <f>VLOOKUP(B74,'[1]por deptos 2011-2017'!$BD$13428:$BF$13964,3,0)</f>
        <v>9</v>
      </c>
      <c r="E74" s="66">
        <f>+IF(C74=0,"",C74/C$73)</f>
        <v>7.1258907363420431E-3</v>
      </c>
      <c r="F74" s="66">
        <f>+IF(D74=0,"",D74/D$73)</f>
        <v>8.152173913043478E-3</v>
      </c>
      <c r="G74" s="62">
        <f>+IF(OR(AND(D74=0),(C74=0)),"0",((D74-C74)/C74))</f>
        <v>-0.25</v>
      </c>
      <c r="H74" s="61">
        <f>+IF(OR(AND(E74=""),(G74="")),"",E74*G74)</f>
        <v>-1.7814726840855108E-3</v>
      </c>
    </row>
    <row r="75" spans="1:9" x14ac:dyDescent="0.2">
      <c r="B75" s="58" t="s">
        <v>584</v>
      </c>
      <c r="C75" s="60">
        <v>3</v>
      </c>
      <c r="D75" s="60">
        <f>VLOOKUP(B75,'[1]por deptos 2011-2017'!$BD$13428:$BF$13964,3,0)</f>
        <v>0</v>
      </c>
      <c r="E75" s="67">
        <f t="shared" ref="E75:E146" si="12">+IF(C75=0,"",C75/C$73)</f>
        <v>1.7814726840855108E-3</v>
      </c>
      <c r="F75" s="67" t="str">
        <f t="shared" ref="F75:F146" si="13">+IF(D75=0,"",D75/D$73)</f>
        <v/>
      </c>
      <c r="G75" s="49" t="str">
        <f t="shared" ref="G75:G146" si="14">+IF(OR(AND(D75=0),(C75=0)),"0",((D75-C75)/C75))</f>
        <v>0</v>
      </c>
      <c r="H75" s="63">
        <f t="shared" ref="H75:H146" si="15">+IF(OR(AND(E75=""),(G75="")),"",E75*G75)</f>
        <v>0</v>
      </c>
    </row>
    <row r="76" spans="1:9" s="26" customFormat="1" x14ac:dyDescent="0.2">
      <c r="A76" s="40"/>
      <c r="B76" s="59" t="s">
        <v>533</v>
      </c>
      <c r="C76" s="64">
        <v>2</v>
      </c>
      <c r="D76" s="60">
        <f>VLOOKUP(B76,'[1]por deptos 2011-2017'!$BD$13428:$BF$13964,3,0)</f>
        <v>2</v>
      </c>
      <c r="E76" s="67">
        <f t="shared" ref="E76" si="16">+IF(C76=0,"",C76/C$73)</f>
        <v>1.1876484560570072E-3</v>
      </c>
      <c r="F76" s="67">
        <f t="shared" ref="F76" si="17">+IF(D76=0,"",D76/D$73)</f>
        <v>1.8115942028985507E-3</v>
      </c>
      <c r="G76" s="49">
        <f t="shared" ref="G76" si="18">+IF(OR(AND(D76=0),(C76=0)),"0",((D76-C76)/C76))</f>
        <v>0</v>
      </c>
      <c r="H76" s="63">
        <f t="shared" ref="H76" si="19">+IF(OR(AND(E76=""),(G76="")),"",E76*G76)</f>
        <v>0</v>
      </c>
      <c r="I76" s="2"/>
    </row>
    <row r="77" spans="1:9" s="26" customFormat="1" x14ac:dyDescent="0.2">
      <c r="A77" s="41"/>
      <c r="B77" s="59" t="s">
        <v>585</v>
      </c>
      <c r="C77" s="64">
        <v>29</v>
      </c>
      <c r="D77" s="60">
        <f>VLOOKUP(B77,'[1]por deptos 2011-2017'!$BD$13428:$BF$13964,3,0)</f>
        <v>51</v>
      </c>
      <c r="E77" s="65">
        <f t="shared" si="12"/>
        <v>1.7220902612826602E-2</v>
      </c>
      <c r="F77" s="65">
        <f t="shared" si="13"/>
        <v>4.619565217391304E-2</v>
      </c>
      <c r="G77" s="65">
        <f t="shared" si="14"/>
        <v>0.75862068965517238</v>
      </c>
      <c r="H77" s="48">
        <f t="shared" si="15"/>
        <v>1.3064133016627077E-2</v>
      </c>
      <c r="I77" s="2"/>
    </row>
    <row r="78" spans="1:9" s="26" customFormat="1" x14ac:dyDescent="0.2">
      <c r="A78" s="41"/>
      <c r="B78" s="59" t="s">
        <v>178</v>
      </c>
      <c r="C78" s="64">
        <v>254</v>
      </c>
      <c r="D78" s="60">
        <f>VLOOKUP(B78,'[1]por deptos 2011-2017'!$BD$13428:$BF$13964,3,0)</f>
        <v>8</v>
      </c>
      <c r="E78" s="65">
        <f t="shared" si="12"/>
        <v>0.15083135391923991</v>
      </c>
      <c r="F78" s="65">
        <f t="shared" si="13"/>
        <v>7.246376811594203E-3</v>
      </c>
      <c r="G78" s="65">
        <f t="shared" si="14"/>
        <v>-0.96850393700787396</v>
      </c>
      <c r="H78" s="48">
        <f t="shared" si="15"/>
        <v>-0.14608076009501186</v>
      </c>
      <c r="I78" s="2"/>
    </row>
    <row r="79" spans="1:9" s="26" customFormat="1" x14ac:dyDescent="0.2">
      <c r="A79" s="41"/>
      <c r="B79" s="59" t="s">
        <v>16</v>
      </c>
      <c r="C79" s="64">
        <v>31</v>
      </c>
      <c r="D79" s="60">
        <f>VLOOKUP(B79,'[1]por deptos 2011-2017'!$BD$13428:$BF$13964,3,0)</f>
        <v>0</v>
      </c>
      <c r="E79" s="65">
        <f t="shared" si="12"/>
        <v>1.8408551068883609E-2</v>
      </c>
      <c r="F79" s="65" t="str">
        <f t="shared" si="13"/>
        <v/>
      </c>
      <c r="G79" s="65" t="str">
        <f t="shared" si="14"/>
        <v>0</v>
      </c>
      <c r="H79" s="48">
        <f t="shared" si="15"/>
        <v>0</v>
      </c>
      <c r="I79" s="2"/>
    </row>
    <row r="80" spans="1:9" s="26" customFormat="1" x14ac:dyDescent="0.2">
      <c r="A80" s="40"/>
      <c r="B80" s="59" t="s">
        <v>35</v>
      </c>
      <c r="C80" s="64">
        <v>2</v>
      </c>
      <c r="D80" s="60">
        <f>VLOOKUP(B80,'[1]por deptos 2011-2017'!$BD$13428:$BF$13964,3,0)</f>
        <v>1</v>
      </c>
      <c r="E80" s="65">
        <f t="shared" ref="E80" si="20">+IF(C80=0,"",C80/C$73)</f>
        <v>1.1876484560570072E-3</v>
      </c>
      <c r="F80" s="65">
        <f t="shared" ref="F80" si="21">+IF(D80=0,"",D80/D$73)</f>
        <v>9.0579710144927537E-4</v>
      </c>
      <c r="G80" s="65">
        <f t="shared" ref="G80" si="22">+IF(OR(AND(D80=0),(C80=0)),"0",((D80-C80)/C80))</f>
        <v>-0.5</v>
      </c>
      <c r="H80" s="48">
        <f t="shared" ref="H80" si="23">+IF(OR(AND(E80=""),(G80="")),"",E80*G80)</f>
        <v>-5.9382422802850359E-4</v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2011-2017'!$BD$13428:$BF$13964,3,0)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3</v>
      </c>
      <c r="D82" s="60">
        <f>VLOOKUP(B82,'[1]por deptos 2011-2017'!$BD$13428:$BF$13964,3,0)</f>
        <v>4</v>
      </c>
      <c r="E82" s="65">
        <f t="shared" si="12"/>
        <v>1.7814726840855108E-3</v>
      </c>
      <c r="F82" s="65">
        <f t="shared" si="13"/>
        <v>3.6231884057971015E-3</v>
      </c>
      <c r="G82" s="65">
        <f t="shared" si="14"/>
        <v>0.33333333333333331</v>
      </c>
      <c r="H82" s="48">
        <f t="shared" si="15"/>
        <v>5.9382422802850359E-4</v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2011-2017'!$BD$13428:$BF$13964,3,0)</f>
        <v>0</v>
      </c>
      <c r="E83" s="65" t="str">
        <f t="shared" si="12"/>
        <v/>
      </c>
      <c r="F83" s="65" t="str">
        <f t="shared" si="13"/>
        <v/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2011-2017'!$BD$13428:$BF$13964,3,0)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0</v>
      </c>
      <c r="D85" s="60">
        <f>VLOOKUP(B85,'[1]por deptos 2011-2017'!$BD$13428:$BF$13964,3,0)</f>
        <v>1</v>
      </c>
      <c r="E85" s="65" t="str">
        <f t="shared" si="12"/>
        <v/>
      </c>
      <c r="F85" s="65">
        <f t="shared" si="13"/>
        <v>9.0579710144927537E-4</v>
      </c>
      <c r="G85" s="65" t="str">
        <f t="shared" si="14"/>
        <v>0</v>
      </c>
      <c r="H85" s="48" t="str">
        <f t="shared" si="15"/>
        <v/>
      </c>
      <c r="I85" s="2"/>
    </row>
    <row r="86" spans="1:9" s="26" customFormat="1" x14ac:dyDescent="0.2">
      <c r="A86" s="41"/>
      <c r="B86" s="59" t="s">
        <v>17</v>
      </c>
      <c r="C86" s="64">
        <v>0</v>
      </c>
      <c r="D86" s="60">
        <f>VLOOKUP(B86,'[1]por deptos 2011-2017'!$BD$13428:$BF$13964,3,0)</f>
        <v>0</v>
      </c>
      <c r="E86" s="65" t="str">
        <f t="shared" si="12"/>
        <v/>
      </c>
      <c r="F86" s="65" t="str">
        <f t="shared" si="13"/>
        <v/>
      </c>
      <c r="G86" s="65" t="str">
        <f t="shared" si="14"/>
        <v>0</v>
      </c>
      <c r="H86" s="48" t="str">
        <f t="shared" si="15"/>
        <v/>
      </c>
      <c r="I86" s="2"/>
    </row>
    <row r="87" spans="1:9" s="26" customFormat="1" x14ac:dyDescent="0.2">
      <c r="A87" s="41"/>
      <c r="B87" s="59" t="s">
        <v>183</v>
      </c>
      <c r="C87" s="64">
        <v>3</v>
      </c>
      <c r="D87" s="60">
        <f>VLOOKUP(B87,'[1]por deptos 2011-2017'!$BD$13428:$BF$13964,3,0)</f>
        <v>1</v>
      </c>
      <c r="E87" s="65">
        <f t="shared" si="12"/>
        <v>1.7814726840855108E-3</v>
      </c>
      <c r="F87" s="65">
        <f t="shared" si="13"/>
        <v>9.0579710144927537E-4</v>
      </c>
      <c r="G87" s="65">
        <f t="shared" si="14"/>
        <v>-0.66666666666666663</v>
      </c>
      <c r="H87" s="48">
        <f t="shared" si="15"/>
        <v>-1.1876484560570072E-3</v>
      </c>
      <c r="I87" s="2"/>
    </row>
    <row r="88" spans="1:9" s="26" customFormat="1" x14ac:dyDescent="0.2">
      <c r="A88" s="40"/>
      <c r="B88" s="59" t="s">
        <v>586</v>
      </c>
      <c r="C88" s="64">
        <v>8</v>
      </c>
      <c r="D88" s="60">
        <f>VLOOKUP(B88,'[1]por deptos 2011-2017'!$BD$13428:$BF$13964,3,0)</f>
        <v>1</v>
      </c>
      <c r="E88" s="65">
        <f t="shared" ref="E88" si="24">+IF(C88=0,"",C88/C$73)</f>
        <v>4.7505938242280287E-3</v>
      </c>
      <c r="F88" s="65">
        <f t="shared" ref="F88" si="25">+IF(D88=0,"",D88/D$73)</f>
        <v>9.0579710144927537E-4</v>
      </c>
      <c r="G88" s="65">
        <f t="shared" ref="G88" si="26">+IF(OR(AND(D88=0),(C88=0)),"0",((D88-C88)/C88))</f>
        <v>-0.875</v>
      </c>
      <c r="H88" s="48">
        <f t="shared" ref="H88" si="27">+IF(OR(AND(E88=""),(G88="")),"",E88*G88)</f>
        <v>-4.1567695961995249E-3</v>
      </c>
      <c r="I88" s="2"/>
    </row>
    <row r="89" spans="1:9" s="26" customFormat="1" x14ac:dyDescent="0.2">
      <c r="A89" s="41"/>
      <c r="B89" s="59" t="s">
        <v>184</v>
      </c>
      <c r="C89" s="64">
        <v>26</v>
      </c>
      <c r="D89" s="60">
        <f>VLOOKUP(B89,'[1]por deptos 2011-2017'!$BD$13428:$BF$13964,3,0)</f>
        <v>28</v>
      </c>
      <c r="E89" s="65">
        <f t="shared" si="12"/>
        <v>1.5439429928741092E-2</v>
      </c>
      <c r="F89" s="65">
        <f t="shared" si="13"/>
        <v>2.5362318840579712E-2</v>
      </c>
      <c r="G89" s="65">
        <f t="shared" si="14"/>
        <v>7.6923076923076927E-2</v>
      </c>
      <c r="H89" s="48">
        <f t="shared" si="15"/>
        <v>1.1876484560570072E-3</v>
      </c>
      <c r="I89" s="2"/>
    </row>
    <row r="90" spans="1:9" s="26" customFormat="1" x14ac:dyDescent="0.2">
      <c r="A90" s="41"/>
      <c r="B90" s="59" t="s">
        <v>185</v>
      </c>
      <c r="C90" s="64">
        <v>14</v>
      </c>
      <c r="D90" s="60">
        <f>VLOOKUP(B90,'[1]por deptos 2011-2017'!$BD$13428:$BF$13964,3,0)</f>
        <v>3</v>
      </c>
      <c r="E90" s="65">
        <f t="shared" si="12"/>
        <v>8.3135391923990498E-3</v>
      </c>
      <c r="F90" s="65">
        <f t="shared" si="13"/>
        <v>2.717391304347826E-3</v>
      </c>
      <c r="G90" s="65">
        <f t="shared" si="14"/>
        <v>-0.7857142857142857</v>
      </c>
      <c r="H90" s="48">
        <f t="shared" si="15"/>
        <v>-6.5320665083135393E-3</v>
      </c>
      <c r="I90" s="2"/>
    </row>
    <row r="91" spans="1:9" s="26" customFormat="1" x14ac:dyDescent="0.2">
      <c r="A91" s="41"/>
      <c r="B91" s="59" t="s">
        <v>21</v>
      </c>
      <c r="C91" s="64">
        <v>6</v>
      </c>
      <c r="D91" s="60">
        <f>VLOOKUP(B91,'[1]por deptos 2011-2017'!$BD$13428:$BF$13964,3,0)</f>
        <v>0</v>
      </c>
      <c r="E91" s="65">
        <f t="shared" si="12"/>
        <v>3.5629453681710215E-3</v>
      </c>
      <c r="F91" s="65" t="str">
        <f t="shared" si="13"/>
        <v/>
      </c>
      <c r="G91" s="65" t="str">
        <f t="shared" si="14"/>
        <v>0</v>
      </c>
      <c r="H91" s="48">
        <f t="shared" si="15"/>
        <v>0</v>
      </c>
      <c r="I91" s="2"/>
    </row>
    <row r="92" spans="1:9" s="26" customFormat="1" x14ac:dyDescent="0.2">
      <c r="A92" s="41"/>
      <c r="B92" s="59" t="s">
        <v>437</v>
      </c>
      <c r="C92" s="64">
        <v>4</v>
      </c>
      <c r="D92" s="60">
        <f>VLOOKUP(B92,'[1]por deptos 2011-2017'!$BD$13428:$BF$13964,3,0)</f>
        <v>31</v>
      </c>
      <c r="E92" s="65">
        <f t="shared" si="12"/>
        <v>2.3752969121140144E-3</v>
      </c>
      <c r="F92" s="65">
        <f t="shared" si="13"/>
        <v>2.8079710144927536E-2</v>
      </c>
      <c r="G92" s="65">
        <f t="shared" si="14"/>
        <v>6.75</v>
      </c>
      <c r="H92" s="48">
        <f t="shared" si="15"/>
        <v>1.6033254156769598E-2</v>
      </c>
      <c r="I92" s="2"/>
    </row>
    <row r="93" spans="1:9" s="26" customFormat="1" x14ac:dyDescent="0.2">
      <c r="A93" s="41"/>
      <c r="B93" s="59" t="s">
        <v>186</v>
      </c>
      <c r="C93" s="64">
        <v>0</v>
      </c>
      <c r="D93" s="60">
        <f>VLOOKUP(B93,'[1]por deptos 2011-2017'!$BD$13428:$BF$13964,3,0)</f>
        <v>5</v>
      </c>
      <c r="E93" s="65" t="str">
        <f t="shared" si="12"/>
        <v/>
      </c>
      <c r="F93" s="65">
        <f t="shared" si="13"/>
        <v>4.528985507246377E-3</v>
      </c>
      <c r="G93" s="65" t="str">
        <f t="shared" si="14"/>
        <v>0</v>
      </c>
      <c r="H93" s="48" t="str">
        <f t="shared" si="15"/>
        <v/>
      </c>
      <c r="I93" s="2"/>
    </row>
    <row r="94" spans="1:9" s="26" customFormat="1" x14ac:dyDescent="0.2">
      <c r="A94" s="40"/>
      <c r="B94" s="59" t="s">
        <v>537</v>
      </c>
      <c r="C94" s="64">
        <v>7</v>
      </c>
      <c r="D94" s="60">
        <f>VLOOKUP(B94,'[1]por deptos 2011-2017'!$BD$13428:$BF$13964,3,0)</f>
        <v>1</v>
      </c>
      <c r="E94" s="65">
        <f t="shared" ref="E94:E95" si="28">+IF(C94=0,"",C94/C$73)</f>
        <v>4.1567695961995249E-3</v>
      </c>
      <c r="F94" s="65">
        <f t="shared" ref="F94:F95" si="29">+IF(D94=0,"",D94/D$73)</f>
        <v>9.0579710144927537E-4</v>
      </c>
      <c r="G94" s="65">
        <f t="shared" ref="G94:G95" si="30">+IF(OR(AND(D94=0),(C94=0)),"0",((D94-C94)/C94))</f>
        <v>-0.8571428571428571</v>
      </c>
      <c r="H94" s="48">
        <f t="shared" ref="H94:H95" si="31">+IF(OR(AND(E94=""),(G94="")),"",E94*G94)</f>
        <v>-3.5629453681710211E-3</v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2011-2017'!$BD$13428:$BF$13964,3,0)</f>
        <v>0</v>
      </c>
      <c r="E95" s="65" t="str">
        <f t="shared" si="28"/>
        <v/>
      </c>
      <c r="F95" s="65" t="str">
        <f t="shared" si="29"/>
        <v/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14</v>
      </c>
      <c r="D96" s="60">
        <f>VLOOKUP(B96,'[1]por deptos 2011-2017'!$BD$13428:$BF$13964,3,0)</f>
        <v>24</v>
      </c>
      <c r="E96" s="65">
        <f t="shared" si="12"/>
        <v>8.3135391923990498E-3</v>
      </c>
      <c r="F96" s="65">
        <f t="shared" si="13"/>
        <v>2.1739130434782608E-2</v>
      </c>
      <c r="G96" s="65">
        <f t="shared" si="14"/>
        <v>0.7142857142857143</v>
      </c>
      <c r="H96" s="48">
        <f t="shared" si="15"/>
        <v>5.9382422802850355E-3</v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2011-2017'!$BD$13428:$BF$13964,3,0)</f>
        <v>0</v>
      </c>
      <c r="E97" s="65" t="str">
        <f t="shared" si="12"/>
        <v/>
      </c>
      <c r="F97" s="65" t="str">
        <f t="shared" si="13"/>
        <v/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2011-2017'!$BD$13428:$BF$13964,3,0)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0</v>
      </c>
      <c r="D99" s="60">
        <f>VLOOKUP(B99,'[1]por deptos 2011-2017'!$BD$13428:$BF$13964,3,0)</f>
        <v>0</v>
      </c>
      <c r="E99" s="65" t="str">
        <f t="shared" si="12"/>
        <v/>
      </c>
      <c r="F99" s="65" t="str">
        <f t="shared" si="13"/>
        <v/>
      </c>
      <c r="G99" s="65" t="str">
        <f t="shared" si="14"/>
        <v>0</v>
      </c>
      <c r="H99" s="48" t="str">
        <f t="shared" si="15"/>
        <v/>
      </c>
      <c r="I99" s="2"/>
    </row>
    <row r="100" spans="1:9" s="26" customFormat="1" x14ac:dyDescent="0.2">
      <c r="A100" s="41"/>
      <c r="B100" s="59" t="s">
        <v>189</v>
      </c>
      <c r="C100" s="64">
        <v>246</v>
      </c>
      <c r="D100" s="60">
        <f>VLOOKUP(B100,'[1]por deptos 2011-2017'!$BD$13428:$BF$13964,3,0)</f>
        <v>136</v>
      </c>
      <c r="E100" s="65">
        <f t="shared" si="12"/>
        <v>0.14608076009501186</v>
      </c>
      <c r="F100" s="65">
        <f t="shared" si="13"/>
        <v>0.12318840579710146</v>
      </c>
      <c r="G100" s="65">
        <f t="shared" si="14"/>
        <v>-0.44715447154471544</v>
      </c>
      <c r="H100" s="48">
        <f t="shared" si="15"/>
        <v>-6.5320665083135387E-2</v>
      </c>
      <c r="I100" s="2"/>
    </row>
    <row r="101" spans="1:9" s="26" customFormat="1" x14ac:dyDescent="0.2">
      <c r="A101" s="41"/>
      <c r="B101" s="59" t="s">
        <v>438</v>
      </c>
      <c r="C101" s="64">
        <v>8</v>
      </c>
      <c r="D101" s="60">
        <f>VLOOKUP(B101,'[1]por deptos 2011-2017'!$BD$13428:$BF$13964,3,0)</f>
        <v>6</v>
      </c>
      <c r="E101" s="65">
        <f t="shared" si="12"/>
        <v>4.7505938242280287E-3</v>
      </c>
      <c r="F101" s="65">
        <f t="shared" si="13"/>
        <v>5.434782608695652E-3</v>
      </c>
      <c r="G101" s="65">
        <f t="shared" si="14"/>
        <v>-0.25</v>
      </c>
      <c r="H101" s="48">
        <f t="shared" si="15"/>
        <v>-1.1876484560570072E-3</v>
      </c>
      <c r="I101" s="2"/>
    </row>
    <row r="102" spans="1:9" s="26" customFormat="1" x14ac:dyDescent="0.2">
      <c r="A102" s="41"/>
      <c r="B102" s="59" t="s">
        <v>18</v>
      </c>
      <c r="C102" s="64">
        <v>33</v>
      </c>
      <c r="D102" s="60">
        <f>VLOOKUP(B102,'[1]por deptos 2011-2017'!$BD$13428:$BF$13964,3,0)</f>
        <v>0</v>
      </c>
      <c r="E102" s="65">
        <f t="shared" si="12"/>
        <v>1.9596199524940617E-2</v>
      </c>
      <c r="F102" s="65" t="str">
        <f t="shared" si="13"/>
        <v/>
      </c>
      <c r="G102" s="65" t="str">
        <f t="shared" si="14"/>
        <v>0</v>
      </c>
      <c r="H102" s="48">
        <f t="shared" si="15"/>
        <v>0</v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2011-2017'!$BD$13428:$BF$13964,3,0)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0</v>
      </c>
      <c r="D104" s="60">
        <f>VLOOKUP(B104,'[1]por deptos 2011-2017'!$BD$13428:$BF$13964,3,0)</f>
        <v>0</v>
      </c>
      <c r="E104" s="65" t="str">
        <f t="shared" si="12"/>
        <v/>
      </c>
      <c r="F104" s="65" t="str">
        <f t="shared" si="13"/>
        <v/>
      </c>
      <c r="G104" s="65" t="str">
        <f t="shared" si="14"/>
        <v>0</v>
      </c>
      <c r="H104" s="48" t="str">
        <f t="shared" si="15"/>
        <v/>
      </c>
      <c r="I104" s="2"/>
    </row>
    <row r="105" spans="1:9" s="26" customFormat="1" x14ac:dyDescent="0.2">
      <c r="A105" s="40"/>
      <c r="B105" s="59" t="s">
        <v>583</v>
      </c>
      <c r="C105" s="64">
        <v>7</v>
      </c>
      <c r="D105" s="60">
        <f>VLOOKUP(B105,'[1]por deptos 2011-2017'!$BD$13428:$BF$13964,3,0)</f>
        <v>6</v>
      </c>
      <c r="E105" s="65">
        <f t="shared" ref="E105" si="32">+IF(C105=0,"",C105/C$73)</f>
        <v>4.1567695961995249E-3</v>
      </c>
      <c r="F105" s="65">
        <f t="shared" ref="F105" si="33">+IF(D105=0,"",D105/D$73)</f>
        <v>5.434782608695652E-3</v>
      </c>
      <c r="G105" s="65">
        <f t="shared" ref="G105" si="34">+IF(OR(AND(D105=0),(C105=0)),"0",((D105-C105)/C105))</f>
        <v>-0.14285714285714285</v>
      </c>
      <c r="H105" s="48">
        <f t="shared" ref="H105" si="35">+IF(OR(AND(E105=""),(G105="")),"",E105*G105)</f>
        <v>-5.9382422802850348E-4</v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2011-2017'!$BD$13428:$BF$13964,3,0)</f>
        <v>2</v>
      </c>
      <c r="E106" s="65" t="str">
        <f t="shared" si="12"/>
        <v/>
      </c>
      <c r="F106" s="65">
        <f t="shared" si="13"/>
        <v>1.8115942028985507E-3</v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55</v>
      </c>
      <c r="D107" s="60">
        <f>VLOOKUP(B107,'[1]por deptos 2011-2017'!$BD$13428:$BF$13964,3,0)</f>
        <v>15</v>
      </c>
      <c r="E107" s="65">
        <f t="shared" si="12"/>
        <v>3.2660332541567694E-2</v>
      </c>
      <c r="F107" s="65">
        <f t="shared" si="13"/>
        <v>1.358695652173913E-2</v>
      </c>
      <c r="G107" s="65">
        <f t="shared" si="14"/>
        <v>-0.72727272727272729</v>
      </c>
      <c r="H107" s="48">
        <f t="shared" si="15"/>
        <v>-2.3752969121140142E-2</v>
      </c>
      <c r="I107" s="2"/>
    </row>
    <row r="108" spans="1:9" s="26" customFormat="1" x14ac:dyDescent="0.2">
      <c r="A108" s="41"/>
      <c r="B108" s="59" t="s">
        <v>193</v>
      </c>
      <c r="C108" s="64">
        <v>21</v>
      </c>
      <c r="D108" s="60">
        <f>VLOOKUP(B108,'[1]por deptos 2011-2017'!$BD$13428:$BF$13964,3,0)</f>
        <v>22</v>
      </c>
      <c r="E108" s="65">
        <f t="shared" si="12"/>
        <v>1.2470308788598575E-2</v>
      </c>
      <c r="F108" s="65">
        <f t="shared" si="13"/>
        <v>1.9927536231884056E-2</v>
      </c>
      <c r="G108" s="65">
        <f t="shared" si="14"/>
        <v>4.7619047619047616E-2</v>
      </c>
      <c r="H108" s="48">
        <f t="shared" si="15"/>
        <v>5.9382422802850348E-4</v>
      </c>
      <c r="I108" s="2"/>
    </row>
    <row r="109" spans="1:9" s="26" customFormat="1" x14ac:dyDescent="0.2">
      <c r="A109" s="41"/>
      <c r="B109" s="59" t="s">
        <v>194</v>
      </c>
      <c r="C109" s="64">
        <v>78</v>
      </c>
      <c r="D109" s="60">
        <f>VLOOKUP(B109,'[1]por deptos 2011-2017'!$BD$13428:$BF$13964,3,0)</f>
        <v>56</v>
      </c>
      <c r="E109" s="65">
        <f t="shared" si="12"/>
        <v>4.631828978622328E-2</v>
      </c>
      <c r="F109" s="65">
        <f t="shared" si="13"/>
        <v>5.0724637681159424E-2</v>
      </c>
      <c r="G109" s="65">
        <f t="shared" si="14"/>
        <v>-0.28205128205128205</v>
      </c>
      <c r="H109" s="48">
        <f t="shared" si="15"/>
        <v>-1.3064133016627079E-2</v>
      </c>
      <c r="I109" s="2"/>
    </row>
    <row r="110" spans="1:9" s="26" customFormat="1" x14ac:dyDescent="0.2">
      <c r="A110" s="41"/>
      <c r="B110" s="59" t="s">
        <v>195</v>
      </c>
      <c r="C110" s="64">
        <v>1</v>
      </c>
      <c r="D110" s="60">
        <f>VLOOKUP(B110,'[1]por deptos 2011-2017'!$BD$13428:$BF$13964,3,0)</f>
        <v>0</v>
      </c>
      <c r="E110" s="65">
        <f t="shared" si="12"/>
        <v>5.9382422802850359E-4</v>
      </c>
      <c r="F110" s="65" t="str">
        <f t="shared" si="13"/>
        <v/>
      </c>
      <c r="G110" s="65" t="str">
        <f t="shared" si="14"/>
        <v>0</v>
      </c>
      <c r="H110" s="48">
        <f t="shared" si="15"/>
        <v>0</v>
      </c>
      <c r="I110" s="2"/>
    </row>
    <row r="111" spans="1:9" s="26" customFormat="1" x14ac:dyDescent="0.2">
      <c r="A111" s="41"/>
      <c r="B111" s="59" t="s">
        <v>196</v>
      </c>
      <c r="C111" s="64">
        <v>6</v>
      </c>
      <c r="D111" s="60">
        <f>VLOOKUP(B111,'[1]por deptos 2011-2017'!$BD$13428:$BF$13964,3,0)</f>
        <v>1</v>
      </c>
      <c r="E111" s="65">
        <f t="shared" si="12"/>
        <v>3.5629453681710215E-3</v>
      </c>
      <c r="F111" s="65">
        <f t="shared" si="13"/>
        <v>9.0579710144927537E-4</v>
      </c>
      <c r="G111" s="65">
        <f t="shared" si="14"/>
        <v>-0.83333333333333337</v>
      </c>
      <c r="H111" s="48">
        <f t="shared" si="15"/>
        <v>-2.9691211401425182E-3</v>
      </c>
      <c r="I111" s="2"/>
    </row>
    <row r="112" spans="1:9" s="26" customFormat="1" x14ac:dyDescent="0.2">
      <c r="A112" s="41"/>
      <c r="B112" s="59" t="s">
        <v>197</v>
      </c>
      <c r="C112" s="64">
        <v>0</v>
      </c>
      <c r="D112" s="60">
        <f>VLOOKUP(B112,'[1]por deptos 2011-2017'!$BD$13428:$BF$13964,3,0)</f>
        <v>0</v>
      </c>
      <c r="E112" s="65" t="str">
        <f t="shared" si="12"/>
        <v/>
      </c>
      <c r="F112" s="65" t="str">
        <f t="shared" si="13"/>
        <v/>
      </c>
      <c r="G112" s="65" t="str">
        <f t="shared" si="14"/>
        <v>0</v>
      </c>
      <c r="H112" s="48" t="str">
        <f t="shared" si="15"/>
        <v/>
      </c>
      <c r="I112" s="2"/>
    </row>
    <row r="113" spans="1:9" s="26" customFormat="1" x14ac:dyDescent="0.2">
      <c r="A113" s="41"/>
      <c r="B113" s="59" t="s">
        <v>27</v>
      </c>
      <c r="C113" s="64">
        <v>0</v>
      </c>
      <c r="D113" s="60">
        <f>VLOOKUP(B113,'[1]por deptos 2011-2017'!$BD$13428:$BF$13964,3,0)</f>
        <v>2</v>
      </c>
      <c r="E113" s="65" t="str">
        <f t="shared" si="12"/>
        <v/>
      </c>
      <c r="F113" s="65">
        <f t="shared" si="13"/>
        <v>1.8115942028985507E-3</v>
      </c>
      <c r="G113" s="65" t="str">
        <f t="shared" si="14"/>
        <v>0</v>
      </c>
      <c r="H113" s="48" t="str">
        <f t="shared" si="15"/>
        <v/>
      </c>
      <c r="I113" s="2"/>
    </row>
    <row r="114" spans="1:9" s="26" customFormat="1" x14ac:dyDescent="0.2">
      <c r="A114" s="41"/>
      <c r="B114" s="59" t="s">
        <v>198</v>
      </c>
      <c r="C114" s="64">
        <v>3</v>
      </c>
      <c r="D114" s="60">
        <f>VLOOKUP(B114,'[1]por deptos 2011-2017'!$BD$13428:$BF$13964,3,0)</f>
        <v>0</v>
      </c>
      <c r="E114" s="65">
        <f t="shared" si="12"/>
        <v>1.7814726840855108E-3</v>
      </c>
      <c r="F114" s="65" t="str">
        <f t="shared" si="13"/>
        <v/>
      </c>
      <c r="G114" s="65" t="str">
        <f t="shared" si="14"/>
        <v>0</v>
      </c>
      <c r="H114" s="48">
        <f t="shared" si="15"/>
        <v>0</v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2011-2017'!$BD$13428:$BF$13964,3,0)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20</v>
      </c>
      <c r="D116" s="60">
        <f>VLOOKUP(B116,'[1]por deptos 2011-2017'!$BD$13428:$BF$13964,3,0)</f>
        <v>10</v>
      </c>
      <c r="E116" s="65">
        <f t="shared" si="12"/>
        <v>1.1876484560570071E-2</v>
      </c>
      <c r="F116" s="65">
        <f t="shared" si="13"/>
        <v>9.057971014492754E-3</v>
      </c>
      <c r="G116" s="65">
        <f t="shared" si="14"/>
        <v>-0.5</v>
      </c>
      <c r="H116" s="48">
        <f t="shared" si="15"/>
        <v>-5.9382422802850355E-3</v>
      </c>
      <c r="I116" s="2"/>
    </row>
    <row r="117" spans="1:9" s="26" customFormat="1" x14ac:dyDescent="0.2">
      <c r="A117" s="41"/>
      <c r="B117" s="59" t="s">
        <v>24</v>
      </c>
      <c r="C117" s="64">
        <v>10</v>
      </c>
      <c r="D117" s="60">
        <f>VLOOKUP(B117,'[1]por deptos 2011-2017'!$BD$13428:$BF$13964,3,0)</f>
        <v>1</v>
      </c>
      <c r="E117" s="65">
        <f t="shared" si="12"/>
        <v>5.9382422802850355E-3</v>
      </c>
      <c r="F117" s="65">
        <f t="shared" si="13"/>
        <v>9.0579710144927537E-4</v>
      </c>
      <c r="G117" s="65">
        <f t="shared" si="14"/>
        <v>-0.9</v>
      </c>
      <c r="H117" s="48">
        <f t="shared" si="15"/>
        <v>-5.3444180522565317E-3</v>
      </c>
      <c r="I117" s="2"/>
    </row>
    <row r="118" spans="1:9" s="26" customFormat="1" x14ac:dyDescent="0.2">
      <c r="A118" s="41"/>
      <c r="B118" s="59" t="s">
        <v>200</v>
      </c>
      <c r="C118" s="64">
        <v>5</v>
      </c>
      <c r="D118" s="60">
        <f>VLOOKUP(B118,'[1]por deptos 2011-2017'!$BD$13428:$BF$13964,3,0)</f>
        <v>0</v>
      </c>
      <c r="E118" s="65">
        <f t="shared" si="12"/>
        <v>2.9691211401425177E-3</v>
      </c>
      <c r="F118" s="65" t="str">
        <f t="shared" si="13"/>
        <v/>
      </c>
      <c r="G118" s="65" t="str">
        <f t="shared" si="14"/>
        <v>0</v>
      </c>
      <c r="H118" s="48">
        <f t="shared" si="15"/>
        <v>0</v>
      </c>
      <c r="I118" s="2"/>
    </row>
    <row r="119" spans="1:9" s="26" customFormat="1" x14ac:dyDescent="0.2">
      <c r="A119" s="41"/>
      <c r="B119" s="59" t="s">
        <v>25</v>
      </c>
      <c r="C119" s="64">
        <v>6</v>
      </c>
      <c r="D119" s="60">
        <f>VLOOKUP(B119,'[1]por deptos 2011-2017'!$BD$13428:$BF$13964,3,0)</f>
        <v>1</v>
      </c>
      <c r="E119" s="65">
        <f t="shared" si="12"/>
        <v>3.5629453681710215E-3</v>
      </c>
      <c r="F119" s="65">
        <f t="shared" si="13"/>
        <v>9.0579710144927537E-4</v>
      </c>
      <c r="G119" s="65">
        <f t="shared" si="14"/>
        <v>-0.83333333333333337</v>
      </c>
      <c r="H119" s="48">
        <f t="shared" si="15"/>
        <v>-2.9691211401425182E-3</v>
      </c>
      <c r="I119" s="2"/>
    </row>
    <row r="120" spans="1:9" s="26" customFormat="1" x14ac:dyDescent="0.2">
      <c r="A120" s="41"/>
      <c r="B120" s="59" t="s">
        <v>23</v>
      </c>
      <c r="C120" s="64">
        <v>0</v>
      </c>
      <c r="D120" s="60">
        <f>VLOOKUP(B120,'[1]por deptos 2011-2017'!$BD$13428:$BF$13964,3,0)</f>
        <v>0</v>
      </c>
      <c r="E120" s="65" t="str">
        <f t="shared" si="12"/>
        <v/>
      </c>
      <c r="F120" s="65" t="str">
        <f t="shared" si="13"/>
        <v/>
      </c>
      <c r="G120" s="65" t="str">
        <f t="shared" si="14"/>
        <v>0</v>
      </c>
      <c r="H120" s="48" t="str">
        <f t="shared" si="15"/>
        <v/>
      </c>
      <c r="I120" s="2"/>
    </row>
    <row r="121" spans="1:9" s="26" customFormat="1" x14ac:dyDescent="0.2">
      <c r="A121" s="41"/>
      <c r="B121" s="59" t="s">
        <v>26</v>
      </c>
      <c r="C121" s="64">
        <v>8</v>
      </c>
      <c r="D121" s="60">
        <f>VLOOKUP(B121,'[1]por deptos 2011-2017'!$BD$13428:$BF$13964,3,0)</f>
        <v>2</v>
      </c>
      <c r="E121" s="65">
        <f t="shared" si="12"/>
        <v>4.7505938242280287E-3</v>
      </c>
      <c r="F121" s="65">
        <f t="shared" si="13"/>
        <v>1.8115942028985507E-3</v>
      </c>
      <c r="G121" s="65">
        <f t="shared" si="14"/>
        <v>-0.75</v>
      </c>
      <c r="H121" s="48">
        <f t="shared" si="15"/>
        <v>-3.5629453681710215E-3</v>
      </c>
      <c r="I121" s="2"/>
    </row>
    <row r="122" spans="1:9" s="26" customFormat="1" x14ac:dyDescent="0.2">
      <c r="A122" s="41"/>
      <c r="B122" s="59" t="s">
        <v>201</v>
      </c>
      <c r="C122" s="64">
        <v>8</v>
      </c>
      <c r="D122" s="60">
        <f>VLOOKUP(B122,'[1]por deptos 2011-2017'!$BD$13428:$BF$13964,3,0)</f>
        <v>4</v>
      </c>
      <c r="E122" s="65">
        <f t="shared" si="12"/>
        <v>4.7505938242280287E-3</v>
      </c>
      <c r="F122" s="65">
        <f t="shared" si="13"/>
        <v>3.6231884057971015E-3</v>
      </c>
      <c r="G122" s="65">
        <f t="shared" si="14"/>
        <v>-0.5</v>
      </c>
      <c r="H122" s="48">
        <f t="shared" si="15"/>
        <v>-2.3752969121140144E-3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2011-2017'!$BD$13428:$BF$13964,3,0)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1</v>
      </c>
      <c r="D124" s="60">
        <f>VLOOKUP(B124,'[1]por deptos 2011-2017'!$BD$13428:$BF$13964,3,0)</f>
        <v>3</v>
      </c>
      <c r="E124" s="65">
        <f t="shared" si="12"/>
        <v>5.9382422802850359E-4</v>
      </c>
      <c r="F124" s="65">
        <f t="shared" si="13"/>
        <v>2.717391304347826E-3</v>
      </c>
      <c r="G124" s="65">
        <f t="shared" si="14"/>
        <v>2</v>
      </c>
      <c r="H124" s="48">
        <f t="shared" si="15"/>
        <v>1.1876484560570072E-3</v>
      </c>
      <c r="I124" s="2"/>
    </row>
    <row r="125" spans="1:9" s="26" customFormat="1" x14ac:dyDescent="0.2">
      <c r="A125" s="41"/>
      <c r="B125" s="59" t="s">
        <v>202</v>
      </c>
      <c r="C125" s="64">
        <v>19</v>
      </c>
      <c r="D125" s="60">
        <f>VLOOKUP(B125,'[1]por deptos 2011-2017'!$BD$13428:$BF$13964,3,0)</f>
        <v>42</v>
      </c>
      <c r="E125" s="65">
        <f t="shared" si="12"/>
        <v>1.1282660332541567E-2</v>
      </c>
      <c r="F125" s="65">
        <f t="shared" si="13"/>
        <v>3.8043478260869568E-2</v>
      </c>
      <c r="G125" s="65">
        <f t="shared" si="14"/>
        <v>1.2105263157894737</v>
      </c>
      <c r="H125" s="48">
        <f t="shared" si="15"/>
        <v>1.3657957244655581E-2</v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2011-2017'!$BD$13428:$BF$13964,3,0)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611</v>
      </c>
      <c r="D127" s="60">
        <f>VLOOKUP(B127,'[1]por deptos 2011-2017'!$BD$13428:$BF$13964,3,0)</f>
        <v>559</v>
      </c>
      <c r="E127" s="65">
        <f t="shared" si="12"/>
        <v>0.36282660332541566</v>
      </c>
      <c r="F127" s="65">
        <f t="shared" si="13"/>
        <v>0.5063405797101449</v>
      </c>
      <c r="G127" s="65">
        <f t="shared" si="14"/>
        <v>-8.5106382978723402E-2</v>
      </c>
      <c r="H127" s="48">
        <f t="shared" si="15"/>
        <v>-3.0878859857482184E-2</v>
      </c>
      <c r="I127" s="2"/>
    </row>
    <row r="128" spans="1:9" s="26" customFormat="1" x14ac:dyDescent="0.2">
      <c r="A128" s="41"/>
      <c r="B128" s="59" t="s">
        <v>203</v>
      </c>
      <c r="C128" s="64">
        <v>4</v>
      </c>
      <c r="D128" s="60">
        <f>VLOOKUP(B128,'[1]por deptos 2011-2017'!$BD$13428:$BF$13964,3,0)</f>
        <v>9</v>
      </c>
      <c r="E128" s="65">
        <f t="shared" si="12"/>
        <v>2.3752969121140144E-3</v>
      </c>
      <c r="F128" s="65">
        <f t="shared" si="13"/>
        <v>8.152173913043478E-3</v>
      </c>
      <c r="G128" s="65">
        <f t="shared" si="14"/>
        <v>1.25</v>
      </c>
      <c r="H128" s="48">
        <f t="shared" si="15"/>
        <v>2.9691211401425182E-3</v>
      </c>
      <c r="I128" s="2"/>
    </row>
    <row r="129" spans="1:9" s="26" customFormat="1" x14ac:dyDescent="0.2">
      <c r="A129" s="41"/>
      <c r="B129" s="59" t="s">
        <v>204</v>
      </c>
      <c r="C129" s="64">
        <v>3</v>
      </c>
      <c r="D129" s="60">
        <f>VLOOKUP(B129,'[1]por deptos 2011-2017'!$BD$13428:$BF$13964,3,0)</f>
        <v>6</v>
      </c>
      <c r="E129" s="65">
        <f t="shared" si="12"/>
        <v>1.7814726840855108E-3</v>
      </c>
      <c r="F129" s="65">
        <f t="shared" si="13"/>
        <v>5.434782608695652E-3</v>
      </c>
      <c r="G129" s="65">
        <f t="shared" si="14"/>
        <v>1</v>
      </c>
      <c r="H129" s="48">
        <f t="shared" si="15"/>
        <v>1.7814726840855108E-3</v>
      </c>
      <c r="I129" s="2"/>
    </row>
    <row r="130" spans="1:9" s="26" customFormat="1" x14ac:dyDescent="0.2">
      <c r="A130" s="41"/>
      <c r="B130" s="59" t="s">
        <v>28</v>
      </c>
      <c r="C130" s="64">
        <v>0</v>
      </c>
      <c r="D130" s="60">
        <f>VLOOKUP(B130,'[1]por deptos 2011-2017'!$BD$13428:$BF$13964,3,0)</f>
        <v>1</v>
      </c>
      <c r="E130" s="65" t="str">
        <f t="shared" si="12"/>
        <v/>
      </c>
      <c r="F130" s="65">
        <f t="shared" si="13"/>
        <v>9.0579710144927537E-4</v>
      </c>
      <c r="G130" s="65" t="str">
        <f t="shared" si="14"/>
        <v>0</v>
      </c>
      <c r="H130" s="48" t="str">
        <f t="shared" si="15"/>
        <v/>
      </c>
      <c r="I130" s="2"/>
    </row>
    <row r="131" spans="1:9" s="26" customFormat="1" x14ac:dyDescent="0.2">
      <c r="A131" s="41"/>
      <c r="B131" s="59" t="s">
        <v>32</v>
      </c>
      <c r="C131" s="64">
        <v>0</v>
      </c>
      <c r="D131" s="60">
        <f>VLOOKUP(B131,'[1]por deptos 2011-2017'!$BD$13428:$BF$13964,3,0)</f>
        <v>0</v>
      </c>
      <c r="E131" s="65" t="str">
        <f t="shared" si="12"/>
        <v/>
      </c>
      <c r="F131" s="65" t="str">
        <f t="shared" si="13"/>
        <v/>
      </c>
      <c r="G131" s="65" t="str">
        <f t="shared" si="14"/>
        <v>0</v>
      </c>
      <c r="H131" s="48" t="str">
        <f t="shared" si="15"/>
        <v/>
      </c>
      <c r="I131" s="2"/>
    </row>
    <row r="132" spans="1:9" s="26" customFormat="1" x14ac:dyDescent="0.2">
      <c r="A132" s="40"/>
      <c r="B132" s="59" t="s">
        <v>542</v>
      </c>
      <c r="C132" s="64">
        <v>0</v>
      </c>
      <c r="D132" s="60">
        <f>VLOOKUP(B132,'[1]por deptos 2011-2017'!$BD$13428:$BF$13964,3,0)</f>
        <v>0</v>
      </c>
      <c r="E132" s="65" t="str">
        <f t="shared" ref="E132" si="36">+IF(C132=0,"",C132/C$73)</f>
        <v/>
      </c>
      <c r="F132" s="65" t="str">
        <f t="shared" ref="F132" si="37">+IF(D132=0,"",D132/D$73)</f>
        <v/>
      </c>
      <c r="G132" s="65" t="str">
        <f t="shared" ref="G132" si="38">+IF(OR(AND(D132=0),(C132=0)),"0",((D132-C132)/C132))</f>
        <v>0</v>
      </c>
      <c r="H132" s="48" t="str">
        <f t="shared" ref="H132" si="39">+IF(OR(AND(E132=""),(G132="")),"",E132*G132)</f>
        <v/>
      </c>
      <c r="I132" s="2"/>
    </row>
    <row r="133" spans="1:9" s="26" customFormat="1" x14ac:dyDescent="0.2">
      <c r="A133" s="41"/>
      <c r="B133" s="59" t="s">
        <v>30</v>
      </c>
      <c r="C133" s="64">
        <v>0</v>
      </c>
      <c r="D133" s="60">
        <f>VLOOKUP(B133,'[1]por deptos 2011-2017'!$BD$13428:$BF$13964,3,0)</f>
        <v>0</v>
      </c>
      <c r="E133" s="65" t="str">
        <f t="shared" si="12"/>
        <v/>
      </c>
      <c r="F133" s="65" t="str">
        <f t="shared" si="13"/>
        <v/>
      </c>
      <c r="G133" s="65" t="str">
        <f t="shared" si="14"/>
        <v>0</v>
      </c>
      <c r="H133" s="48" t="str">
        <f t="shared" si="15"/>
        <v/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2011-2017'!$BD$13428:$BF$13964,3,0)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0</v>
      </c>
      <c r="D135" s="60">
        <f>VLOOKUP(B135,'[1]por deptos 2011-2017'!$BD$13428:$BF$13964,3,0)</f>
        <v>0</v>
      </c>
      <c r="E135" s="65" t="str">
        <f t="shared" si="12"/>
        <v/>
      </c>
      <c r="F135" s="65" t="str">
        <f t="shared" si="13"/>
        <v/>
      </c>
      <c r="G135" s="65" t="str">
        <f t="shared" si="14"/>
        <v>0</v>
      </c>
      <c r="H135" s="48" t="str">
        <f t="shared" si="15"/>
        <v/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2011-2017'!$BD$13428:$BF$13964,3,0)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2011-2017'!$BD$13428:$BF$13964,3,0)</f>
        <v>1</v>
      </c>
      <c r="E137" s="65" t="str">
        <f t="shared" si="12"/>
        <v/>
      </c>
      <c r="F137" s="65">
        <f t="shared" si="13"/>
        <v>9.0579710144927537E-4</v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0</v>
      </c>
      <c r="D138" s="60">
        <f>VLOOKUP(B138,'[1]por deptos 2011-2017'!$BD$13428:$BF$13964,3,0)</f>
        <v>4</v>
      </c>
      <c r="E138" s="65" t="str">
        <f t="shared" si="12"/>
        <v/>
      </c>
      <c r="F138" s="65">
        <f t="shared" si="13"/>
        <v>3.6231884057971015E-3</v>
      </c>
      <c r="G138" s="65" t="str">
        <f t="shared" si="14"/>
        <v>0</v>
      </c>
      <c r="H138" s="48" t="str">
        <f t="shared" si="15"/>
        <v/>
      </c>
      <c r="I138" s="2"/>
    </row>
    <row r="139" spans="1:9" s="26" customFormat="1" ht="24" x14ac:dyDescent="0.2">
      <c r="A139" s="41"/>
      <c r="B139" s="59" t="s">
        <v>442</v>
      </c>
      <c r="C139" s="64">
        <v>4</v>
      </c>
      <c r="D139" s="60">
        <f>VLOOKUP(B139,'[1]por deptos 2011-2017'!$BD$13428:$BF$13964,3,0)</f>
        <v>0</v>
      </c>
      <c r="E139" s="65">
        <f t="shared" si="12"/>
        <v>2.3752969121140144E-3</v>
      </c>
      <c r="F139" s="65" t="str">
        <f t="shared" si="13"/>
        <v/>
      </c>
      <c r="G139" s="65" t="str">
        <f t="shared" si="14"/>
        <v>0</v>
      </c>
      <c r="H139" s="48">
        <f t="shared" si="15"/>
        <v>0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2011-2017'!$BD$13428:$BF$13964,3,0)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2011-2017'!$BD$13428:$BF$13964,3,0)</f>
        <v>0</v>
      </c>
      <c r="E141" s="65" t="str">
        <f t="shared" si="12"/>
        <v/>
      </c>
      <c r="F141" s="65" t="str">
        <f t="shared" si="13"/>
        <v/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2011-2017'!$BD$13428:$BF$13964,3,0)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2011-2017'!$BD$13428:$BF$13964,3,0)</f>
        <v>0</v>
      </c>
      <c r="E143" s="65" t="str">
        <f t="shared" si="12"/>
        <v/>
      </c>
      <c r="F143" s="65" t="str">
        <f t="shared" si="13"/>
        <v/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2011-2017'!$BD$13428:$BF$13964,3,0)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2011-2017'!$BD$13428:$BF$13964,3,0)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2011-2017'!$BD$13428:$BF$13964,3,0)</f>
        <v>1</v>
      </c>
      <c r="E146" s="65" t="str">
        <f t="shared" si="12"/>
        <v/>
      </c>
      <c r="F146" s="65">
        <f t="shared" si="13"/>
        <v>9.0579710144927537E-4</v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27</v>
      </c>
      <c r="D147" s="60">
        <f>VLOOKUP(B147,'[1]por deptos 2011-2017'!$BD$13428:$BF$13964,3,0)</f>
        <v>0</v>
      </c>
      <c r="E147" s="65">
        <f t="shared" ref="E147:E155" si="48">+IF(C147=0,"",C147/C$73)</f>
        <v>1.6033254156769598E-2</v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>
        <f t="shared" ref="H147:H155" si="51">+IF(OR(AND(E147=""),(G147="")),"",E147*G147)</f>
        <v>0</v>
      </c>
      <c r="I147" s="2"/>
    </row>
    <row r="148" spans="1:9" s="26" customFormat="1" x14ac:dyDescent="0.2">
      <c r="A148" s="41"/>
      <c r="B148" s="59" t="s">
        <v>34</v>
      </c>
      <c r="C148" s="64">
        <v>16</v>
      </c>
      <c r="D148" s="60">
        <f>VLOOKUP(B148,'[1]por deptos 2011-2017'!$BD$13428:$BF$13964,3,0)</f>
        <v>1</v>
      </c>
      <c r="E148" s="65">
        <f t="shared" si="48"/>
        <v>9.5011876484560574E-3</v>
      </c>
      <c r="F148" s="65">
        <f t="shared" si="49"/>
        <v>9.0579710144927537E-4</v>
      </c>
      <c r="G148" s="65">
        <f t="shared" si="50"/>
        <v>-0.9375</v>
      </c>
      <c r="H148" s="48">
        <f t="shared" si="51"/>
        <v>-8.9073634204275536E-3</v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2011-2017'!$BD$13428:$BF$13964,3,0)</f>
        <v>6</v>
      </c>
      <c r="E149" s="65" t="str">
        <f t="shared" si="48"/>
        <v/>
      </c>
      <c r="F149" s="65">
        <f t="shared" si="49"/>
        <v>5.434782608695652E-3</v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6</v>
      </c>
      <c r="D150" s="60">
        <f>VLOOKUP(B150,'[1]por deptos 2011-2017'!$BD$13428:$BF$13964,3,0)</f>
        <v>4</v>
      </c>
      <c r="E150" s="65">
        <f t="shared" si="48"/>
        <v>3.5629453681710215E-3</v>
      </c>
      <c r="F150" s="65">
        <f t="shared" si="49"/>
        <v>3.6231884057971015E-3</v>
      </c>
      <c r="G150" s="65">
        <f t="shared" si="50"/>
        <v>-0.33333333333333331</v>
      </c>
      <c r="H150" s="48">
        <f t="shared" si="51"/>
        <v>-1.1876484560570072E-3</v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4</v>
      </c>
      <c r="D151" s="60">
        <f>VLOOKUP(B151,'[1]por deptos 2011-2017'!$BD$13428:$BF$13964,3,0)</f>
        <v>11</v>
      </c>
      <c r="E151" s="65">
        <f t="shared" si="48"/>
        <v>2.3752969121140144E-3</v>
      </c>
      <c r="F151" s="65">
        <f t="shared" si="49"/>
        <v>9.9637681159420281E-3</v>
      </c>
      <c r="G151" s="65">
        <f t="shared" si="50"/>
        <v>1.75</v>
      </c>
      <c r="H151" s="48">
        <f t="shared" si="51"/>
        <v>4.1567695961995249E-3</v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2011-2017'!$BD$13428:$BF$13964,3,0)</f>
        <v>0</v>
      </c>
      <c r="E152" s="65" t="str">
        <f t="shared" si="48"/>
        <v/>
      </c>
      <c r="F152" s="65" t="str">
        <f t="shared" si="49"/>
        <v/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2</v>
      </c>
      <c r="D153" s="60">
        <f>VLOOKUP(B153,'[1]por deptos 2011-2017'!$BD$13428:$BF$13964,3,0)</f>
        <v>1</v>
      </c>
      <c r="E153" s="65">
        <f t="shared" si="48"/>
        <v>1.1876484560570072E-3</v>
      </c>
      <c r="F153" s="65">
        <f t="shared" si="49"/>
        <v>9.0579710144927537E-4</v>
      </c>
      <c r="G153" s="65">
        <f t="shared" si="50"/>
        <v>-0.5</v>
      </c>
      <c r="H153" s="48">
        <f t="shared" si="51"/>
        <v>-5.9382422802850359E-4</v>
      </c>
      <c r="I153" s="2"/>
    </row>
    <row r="154" spans="1:9" s="26" customFormat="1" x14ac:dyDescent="0.2">
      <c r="A154" s="41"/>
      <c r="B154" s="59" t="s">
        <v>37</v>
      </c>
      <c r="C154" s="64">
        <v>4</v>
      </c>
      <c r="D154" s="60">
        <f>VLOOKUP(B154,'[1]por deptos 2011-2017'!$BD$13428:$BF$13964,3,0)</f>
        <v>1</v>
      </c>
      <c r="E154" s="65">
        <f t="shared" si="48"/>
        <v>2.3752969121140144E-3</v>
      </c>
      <c r="F154" s="65">
        <f t="shared" si="49"/>
        <v>9.0579710144927537E-4</v>
      </c>
      <c r="G154" s="65">
        <f t="shared" si="50"/>
        <v>-0.75</v>
      </c>
      <c r="H154" s="48">
        <f t="shared" si="51"/>
        <v>-1.7814726840855108E-3</v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2011-2017'!$BD$13428:$BF$13964,3,0)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50</v>
      </c>
      <c r="D156" s="60">
        <f>VLOOKUP(B156,'[1]por deptos 2011-2017'!$BD$13428:$BF$13964,3,0)</f>
        <v>20</v>
      </c>
      <c r="E156" s="65">
        <f t="shared" ref="E156:E159" si="52">+IF(C156=0,"",C156/C$73)</f>
        <v>2.9691211401425176E-2</v>
      </c>
      <c r="F156" s="65">
        <f t="shared" ref="F156:F159" si="53">+IF(D156=0,"",D156/D$73)</f>
        <v>1.8115942028985508E-2</v>
      </c>
      <c r="G156" s="65">
        <f t="shared" ref="G156:G159" si="54">+IF(OR(AND(D156=0),(C156=0)),"0",((D156-C156)/C156))</f>
        <v>-0.6</v>
      </c>
      <c r="H156" s="48">
        <f t="shared" ref="H156:H159" si="55">+IF(OR(AND(E156=""),(G156="")),"",E156*G156)</f>
        <v>-1.7814726840855104E-2</v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2011-2017'!$BD$13428:$BF$13964,3,0)</f>
        <v>0</v>
      </c>
      <c r="E157" s="65" t="str">
        <f t="shared" si="52"/>
        <v/>
      </c>
      <c r="F157" s="65" t="str">
        <f t="shared" si="53"/>
        <v/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2011-2017'!$BD$13428:$BF$13964,3,0)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2011-2017'!$BD$13428:$BF$13964,3,0)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1313</v>
      </c>
      <c r="D165" s="23">
        <f>SUM(D166:D327)</f>
        <v>904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-0.31150038080731152</v>
      </c>
      <c r="H165" s="25">
        <f>+IF(OR(AND(E165=""),(G165="")),"",E165*G165)</f>
        <v>-0.31150038080731152</v>
      </c>
    </row>
    <row r="166" spans="1:9" s="26" customFormat="1" x14ac:dyDescent="0.2">
      <c r="A166" s="41"/>
      <c r="B166" s="69" t="s">
        <v>445</v>
      </c>
      <c r="C166" s="73">
        <v>6</v>
      </c>
      <c r="D166" s="74">
        <f>VLOOKUP(B166,'[1]por deptos 2011-2017'!$BD$13428:$BF$13964,3,0)</f>
        <v>3</v>
      </c>
      <c r="E166" s="71">
        <f>+IF(C166=0,"",C166/C$165)</f>
        <v>4.56968773800457E-3</v>
      </c>
      <c r="F166" s="71">
        <f>+IF(D166=0,"",D166/D$165)</f>
        <v>3.3185840707964601E-3</v>
      </c>
      <c r="G166" s="71">
        <f>+IF(OR(AND(D166=0),(C166=0)),"0",((D166-C166)/C166))</f>
        <v>-0.5</v>
      </c>
      <c r="H166" s="72">
        <f>+IF(OR(AND(E166=""),(G166="")),"",E166*G166)</f>
        <v>-2.284843869002285E-3</v>
      </c>
      <c r="I166" s="2"/>
    </row>
    <row r="167" spans="1:9" s="26" customFormat="1" x14ac:dyDescent="0.2">
      <c r="A167" s="41"/>
      <c r="B167" s="70" t="s">
        <v>590</v>
      </c>
      <c r="C167" s="73">
        <v>6</v>
      </c>
      <c r="D167" s="74">
        <f>VLOOKUP(B167,'[1]por deptos 2011-2017'!$BD$13428:$BF$13964,3,0)</f>
        <v>8</v>
      </c>
      <c r="E167" s="65">
        <f t="shared" ref="E167:E237" si="56">+IF(C167=0,"",C167/C$165)</f>
        <v>4.56968773800457E-3</v>
      </c>
      <c r="F167" s="65">
        <f t="shared" ref="F167:F237" si="57">+IF(D167=0,"",D167/D$165)</f>
        <v>8.8495575221238937E-3</v>
      </c>
      <c r="G167" s="65">
        <f t="shared" ref="G167:G237" si="58">+IF(OR(AND(D167=0),(C167=0)),"0",((D167-C167)/C167))</f>
        <v>0.33333333333333331</v>
      </c>
      <c r="H167" s="48">
        <f t="shared" ref="H167:H237" si="59">+IF(OR(AND(E167=""),(G167="")),"",E167*G167)</f>
        <v>1.5232292460015233E-3</v>
      </c>
      <c r="I167" s="2"/>
    </row>
    <row r="168" spans="1:9" s="26" customFormat="1" ht="24" x14ac:dyDescent="0.2">
      <c r="A168" s="41"/>
      <c r="B168" s="70" t="s">
        <v>446</v>
      </c>
      <c r="C168" s="73">
        <v>97</v>
      </c>
      <c r="D168" s="74">
        <f>VLOOKUP(B168,'[1]por deptos 2011-2017'!$BD$13428:$BF$13964,3,0)</f>
        <v>2</v>
      </c>
      <c r="E168" s="65">
        <f t="shared" si="56"/>
        <v>7.3876618431073876E-2</v>
      </c>
      <c r="F168" s="65">
        <f t="shared" si="57"/>
        <v>2.2123893805309734E-3</v>
      </c>
      <c r="G168" s="65">
        <f t="shared" si="58"/>
        <v>-0.97938144329896903</v>
      </c>
      <c r="H168" s="48">
        <f t="shared" si="59"/>
        <v>-7.235338918507235E-2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2011-2017'!$BD$13428:$BF$13964,3,0)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21</v>
      </c>
      <c r="D170" s="74">
        <f>VLOOKUP(B170,'[1]por deptos 2011-2017'!$BD$13428:$BF$13964,3,0)</f>
        <v>21</v>
      </c>
      <c r="E170" s="65">
        <f t="shared" si="56"/>
        <v>1.5993907083015995E-2</v>
      </c>
      <c r="F170" s="65">
        <f t="shared" si="57"/>
        <v>2.3230088495575223E-2</v>
      </c>
      <c r="G170" s="65">
        <f t="shared" si="58"/>
        <v>0</v>
      </c>
      <c r="H170" s="48">
        <f t="shared" si="59"/>
        <v>0</v>
      </c>
      <c r="I170" s="2"/>
    </row>
    <row r="171" spans="1:9" s="26" customFormat="1" x14ac:dyDescent="0.2">
      <c r="A171" s="41"/>
      <c r="B171" s="70" t="s">
        <v>42</v>
      </c>
      <c r="C171" s="73">
        <v>358</v>
      </c>
      <c r="D171" s="74">
        <f>VLOOKUP(B171,'[1]por deptos 2011-2017'!$BD$13428:$BF$13964,3,0)</f>
        <v>127</v>
      </c>
      <c r="E171" s="65">
        <f t="shared" si="56"/>
        <v>0.27265803503427266</v>
      </c>
      <c r="F171" s="65">
        <f t="shared" si="57"/>
        <v>0.14048672566371681</v>
      </c>
      <c r="G171" s="65">
        <f t="shared" si="58"/>
        <v>-0.64525139664804465</v>
      </c>
      <c r="H171" s="48">
        <f t="shared" si="59"/>
        <v>-0.17593297791317591</v>
      </c>
      <c r="I171" s="2"/>
    </row>
    <row r="172" spans="1:9" s="26" customFormat="1" x14ac:dyDescent="0.2">
      <c r="A172" s="41"/>
      <c r="B172" s="70" t="s">
        <v>592</v>
      </c>
      <c r="C172" s="73">
        <v>7</v>
      </c>
      <c r="D172" s="74">
        <f>VLOOKUP(B172,'[1]por deptos 2011-2017'!$BD$13428:$BF$13964,3,0)</f>
        <v>0</v>
      </c>
      <c r="E172" s="65">
        <f t="shared" si="56"/>
        <v>5.3313023610053311E-3</v>
      </c>
      <c r="F172" s="65" t="str">
        <f t="shared" si="57"/>
        <v/>
      </c>
      <c r="G172" s="65" t="str">
        <f t="shared" si="58"/>
        <v>0</v>
      </c>
      <c r="H172" s="48">
        <f t="shared" si="59"/>
        <v>0</v>
      </c>
      <c r="I172" s="2"/>
    </row>
    <row r="173" spans="1:9" s="26" customFormat="1" x14ac:dyDescent="0.2">
      <c r="A173" s="41"/>
      <c r="B173" s="70" t="s">
        <v>593</v>
      </c>
      <c r="C173" s="73">
        <v>11</v>
      </c>
      <c r="D173" s="74">
        <f>VLOOKUP(B173,'[1]por deptos 2011-2017'!$BD$13428:$BF$13964,3,0)</f>
        <v>11</v>
      </c>
      <c r="E173" s="65">
        <f t="shared" si="56"/>
        <v>8.3777608530083772E-3</v>
      </c>
      <c r="F173" s="65">
        <f t="shared" si="57"/>
        <v>1.2168141592920354E-2</v>
      </c>
      <c r="G173" s="65">
        <f t="shared" si="58"/>
        <v>0</v>
      </c>
      <c r="H173" s="48">
        <f t="shared" si="59"/>
        <v>0</v>
      </c>
      <c r="I173" s="2"/>
    </row>
    <row r="174" spans="1:9" s="26" customFormat="1" x14ac:dyDescent="0.2">
      <c r="A174" s="41"/>
      <c r="B174" s="70" t="s">
        <v>594</v>
      </c>
      <c r="C174" s="73">
        <v>1</v>
      </c>
      <c r="D174" s="74">
        <f>VLOOKUP(B174,'[1]por deptos 2011-2017'!$BD$13428:$BF$13964,3,0)</f>
        <v>5</v>
      </c>
      <c r="E174" s="65">
        <f t="shared" si="56"/>
        <v>7.6161462300076163E-4</v>
      </c>
      <c r="F174" s="65">
        <f t="shared" si="57"/>
        <v>5.5309734513274336E-3</v>
      </c>
      <c r="G174" s="65">
        <f t="shared" si="58"/>
        <v>4</v>
      </c>
      <c r="H174" s="48">
        <f t="shared" si="59"/>
        <v>3.0464584920030465E-3</v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2011-2017'!$BD$13428:$BF$13964,3,0)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2</v>
      </c>
      <c r="D176" s="74">
        <f>VLOOKUP(B176,'[1]por deptos 2011-2017'!$BD$13428:$BF$13964,3,0)</f>
        <v>0</v>
      </c>
      <c r="E176" s="65">
        <f t="shared" si="56"/>
        <v>1.5232292460015233E-3</v>
      </c>
      <c r="F176" s="65" t="str">
        <f t="shared" si="57"/>
        <v/>
      </c>
      <c r="G176" s="65" t="str">
        <f t="shared" si="58"/>
        <v>0</v>
      </c>
      <c r="H176" s="48">
        <f t="shared" si="59"/>
        <v>0</v>
      </c>
      <c r="I176" s="2"/>
    </row>
    <row r="177" spans="1:9" s="26" customFormat="1" x14ac:dyDescent="0.2">
      <c r="A177" s="41"/>
      <c r="B177" s="70" t="s">
        <v>45</v>
      </c>
      <c r="C177" s="73">
        <v>1</v>
      </c>
      <c r="D177" s="74">
        <f>VLOOKUP(B177,'[1]por deptos 2011-2017'!$BD$13428:$BF$13964,3,0)</f>
        <v>3</v>
      </c>
      <c r="E177" s="65">
        <f t="shared" si="56"/>
        <v>7.6161462300076163E-4</v>
      </c>
      <c r="F177" s="65">
        <f t="shared" si="57"/>
        <v>3.3185840707964601E-3</v>
      </c>
      <c r="G177" s="65">
        <f t="shared" si="58"/>
        <v>2</v>
      </c>
      <c r="H177" s="48">
        <f t="shared" si="59"/>
        <v>1.5232292460015233E-3</v>
      </c>
      <c r="I177" s="2"/>
    </row>
    <row r="178" spans="1:9" s="26" customFormat="1" x14ac:dyDescent="0.2">
      <c r="A178" s="41"/>
      <c r="B178" s="70" t="s">
        <v>43</v>
      </c>
      <c r="C178" s="73">
        <v>1</v>
      </c>
      <c r="D178" s="74">
        <f>VLOOKUP(B178,'[1]por deptos 2011-2017'!$BD$13428:$BF$13964,3,0)</f>
        <v>6</v>
      </c>
      <c r="E178" s="65">
        <f t="shared" si="56"/>
        <v>7.6161462300076163E-4</v>
      </c>
      <c r="F178" s="65">
        <f t="shared" si="57"/>
        <v>6.6371681415929203E-3</v>
      </c>
      <c r="G178" s="65">
        <f t="shared" si="58"/>
        <v>5</v>
      </c>
      <c r="H178" s="48">
        <f t="shared" si="59"/>
        <v>3.8080731150038081E-3</v>
      </c>
      <c r="I178" s="2"/>
    </row>
    <row r="179" spans="1:9" s="26" customFormat="1" x14ac:dyDescent="0.2">
      <c r="A179" s="40"/>
      <c r="B179" s="70" t="s">
        <v>534</v>
      </c>
      <c r="C179" s="73">
        <v>4</v>
      </c>
      <c r="D179" s="74">
        <f>VLOOKUP(B179,'[1]por deptos 2011-2017'!$BD$13428:$BF$13964,3,0)</f>
        <v>2</v>
      </c>
      <c r="E179" s="65">
        <f t="shared" ref="E179" si="60">+IF(C179=0,"",C179/C$165)</f>
        <v>3.0464584920030465E-3</v>
      </c>
      <c r="F179" s="65">
        <f t="shared" ref="F179" si="61">+IF(D179=0,"",D179/D$165)</f>
        <v>2.2123893805309734E-3</v>
      </c>
      <c r="G179" s="65">
        <f t="shared" ref="G179" si="62">+IF(OR(AND(D179=0),(C179=0)),"0",((D179-C179)/C179))</f>
        <v>-0.5</v>
      </c>
      <c r="H179" s="48">
        <f t="shared" ref="H179" si="63">+IF(OR(AND(E179=""),(G179="")),"",E179*G179)</f>
        <v>-1.5232292460015233E-3</v>
      </c>
      <c r="I179" s="2"/>
    </row>
    <row r="180" spans="1:9" s="26" customFormat="1" x14ac:dyDescent="0.2">
      <c r="A180" s="41"/>
      <c r="B180" s="70" t="s">
        <v>448</v>
      </c>
      <c r="C180" s="73">
        <v>23</v>
      </c>
      <c r="D180" s="74">
        <f>VLOOKUP(B180,'[1]por deptos 2011-2017'!$BD$13428:$BF$13964,3,0)</f>
        <v>49</v>
      </c>
      <c r="E180" s="65">
        <f t="shared" si="56"/>
        <v>1.7517136329017517E-2</v>
      </c>
      <c r="F180" s="65">
        <f t="shared" si="57"/>
        <v>5.4203539823008851E-2</v>
      </c>
      <c r="G180" s="65">
        <f t="shared" si="58"/>
        <v>1.1304347826086956</v>
      </c>
      <c r="H180" s="48">
        <f t="shared" si="59"/>
        <v>1.9801980198019802E-2</v>
      </c>
      <c r="I180" s="2"/>
    </row>
    <row r="181" spans="1:9" s="26" customFormat="1" x14ac:dyDescent="0.2">
      <c r="A181" s="41"/>
      <c r="B181" s="70" t="s">
        <v>595</v>
      </c>
      <c r="C181" s="73">
        <v>15</v>
      </c>
      <c r="D181" s="74">
        <f>VLOOKUP(B181,'[1]por deptos 2011-2017'!$BD$13428:$BF$13964,3,0)</f>
        <v>43</v>
      </c>
      <c r="E181" s="65">
        <f t="shared" si="56"/>
        <v>1.1424219345011425E-2</v>
      </c>
      <c r="F181" s="65">
        <f t="shared" si="57"/>
        <v>4.7566371681415927E-2</v>
      </c>
      <c r="G181" s="65">
        <f t="shared" si="58"/>
        <v>1.8666666666666667</v>
      </c>
      <c r="H181" s="48">
        <f t="shared" si="59"/>
        <v>2.1325209444021328E-2</v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2011-2017'!$BD$13428:$BF$13964,3,0)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2011-2017'!$BD$13428:$BF$13964,3,0)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1</v>
      </c>
      <c r="D184" s="74">
        <f>VLOOKUP(B184,'[1]por deptos 2011-2017'!$BD$13428:$BF$13964,3,0)</f>
        <v>5</v>
      </c>
      <c r="E184" s="65">
        <f t="shared" ref="E184:E185" si="64">+IF(C184=0,"",C184/C$165)</f>
        <v>7.6161462300076163E-4</v>
      </c>
      <c r="F184" s="65">
        <f t="shared" ref="F184:F185" si="65">+IF(D184=0,"",D184/D$165)</f>
        <v>5.5309734513274336E-3</v>
      </c>
      <c r="G184" s="65">
        <f t="shared" ref="G184:G185" si="66">+IF(OR(AND(D184=0),(C184=0)),"0",((D184-C184)/C184))</f>
        <v>4</v>
      </c>
      <c r="H184" s="48">
        <f t="shared" ref="H184:H185" si="67">+IF(OR(AND(E184=""),(G184="")),"",E184*G184)</f>
        <v>3.0464584920030465E-3</v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2011-2017'!$BD$13428:$BF$13964,3,0)</f>
        <v>1</v>
      </c>
      <c r="E185" s="65" t="str">
        <f t="shared" si="64"/>
        <v/>
      </c>
      <c r="F185" s="65">
        <f t="shared" si="65"/>
        <v>1.1061946902654867E-3</v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1</v>
      </c>
      <c r="D186" s="74">
        <f>VLOOKUP(B186,'[1]por deptos 2011-2017'!$BD$13428:$BF$13964,3,0)</f>
        <v>4</v>
      </c>
      <c r="E186" s="65">
        <f t="shared" si="56"/>
        <v>7.6161462300076163E-4</v>
      </c>
      <c r="F186" s="65">
        <f t="shared" si="57"/>
        <v>4.4247787610619468E-3</v>
      </c>
      <c r="G186" s="65">
        <f t="shared" si="58"/>
        <v>3</v>
      </c>
      <c r="H186" s="48">
        <f t="shared" si="59"/>
        <v>2.284843869002285E-3</v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2011-2017'!$BD$13428:$BF$13964,3,0)</f>
        <v>0</v>
      </c>
      <c r="E187" s="65" t="str">
        <f t="shared" si="56"/>
        <v/>
      </c>
      <c r="F187" s="65" t="str">
        <f t="shared" si="57"/>
        <v/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2011-2017'!$BD$13428:$BF$13964,3,0)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2011-2017'!$BD$13428:$BF$13964,3,0)</f>
        <v>3</v>
      </c>
      <c r="E189" s="65" t="str">
        <f t="shared" ref="E189" si="68">+IF(C189=0,"",C189/C$165)</f>
        <v/>
      </c>
      <c r="F189" s="65">
        <f t="shared" ref="F189" si="69">+IF(D189=0,"",D189/D$165)</f>
        <v>3.3185840707964601E-3</v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2</v>
      </c>
      <c r="D190" s="74">
        <f>VLOOKUP(B190,'[1]por deptos 2011-2017'!$BD$13428:$BF$13964,3,0)</f>
        <v>0</v>
      </c>
      <c r="E190" s="65">
        <f t="shared" si="56"/>
        <v>1.5232292460015233E-3</v>
      </c>
      <c r="F190" s="65" t="str">
        <f t="shared" si="57"/>
        <v/>
      </c>
      <c r="G190" s="65" t="str">
        <f t="shared" si="58"/>
        <v>0</v>
      </c>
      <c r="H190" s="48">
        <f t="shared" si="59"/>
        <v>0</v>
      </c>
      <c r="I190" s="2"/>
    </row>
    <row r="191" spans="1:9" s="26" customFormat="1" x14ac:dyDescent="0.2">
      <c r="A191" s="41"/>
      <c r="B191" s="70" t="s">
        <v>449</v>
      </c>
      <c r="C191" s="73">
        <v>1</v>
      </c>
      <c r="D191" s="74">
        <f>VLOOKUP(B191,'[1]por deptos 2011-2017'!$BD$13428:$BF$13964,3,0)</f>
        <v>1</v>
      </c>
      <c r="E191" s="65">
        <f t="shared" si="56"/>
        <v>7.6161462300076163E-4</v>
      </c>
      <c r="F191" s="65">
        <f t="shared" si="57"/>
        <v>1.1061946902654867E-3</v>
      </c>
      <c r="G191" s="65">
        <f t="shared" si="58"/>
        <v>0</v>
      </c>
      <c r="H191" s="48">
        <f t="shared" si="59"/>
        <v>0</v>
      </c>
      <c r="I191" s="2"/>
    </row>
    <row r="192" spans="1:9" s="26" customFormat="1" x14ac:dyDescent="0.2">
      <c r="A192" s="40"/>
      <c r="B192" s="70" t="s">
        <v>539</v>
      </c>
      <c r="C192" s="73">
        <v>2</v>
      </c>
      <c r="D192" s="74">
        <f>VLOOKUP(B192,'[1]por deptos 2011-2017'!$BD$13428:$BF$13964,3,0)</f>
        <v>6</v>
      </c>
      <c r="E192" s="65">
        <f t="shared" ref="E192" si="72">+IF(C192=0,"",C192/C$165)</f>
        <v>1.5232292460015233E-3</v>
      </c>
      <c r="F192" s="65">
        <f t="shared" ref="F192" si="73">+IF(D192=0,"",D192/D$165)</f>
        <v>6.6371681415929203E-3</v>
      </c>
      <c r="G192" s="65">
        <f t="shared" ref="G192" si="74">+IF(OR(AND(D192=0),(C192=0)),"0",((D192-C192)/C192))</f>
        <v>2</v>
      </c>
      <c r="H192" s="48">
        <f t="shared" ref="H192" si="75">+IF(OR(AND(E192=""),(G192="")),"",E192*G192)</f>
        <v>3.0464584920030465E-3</v>
      </c>
      <c r="I192" s="2"/>
    </row>
    <row r="193" spans="1:9" s="26" customFormat="1" x14ac:dyDescent="0.2">
      <c r="A193" s="41"/>
      <c r="B193" s="70" t="s">
        <v>219</v>
      </c>
      <c r="C193" s="73">
        <v>13</v>
      </c>
      <c r="D193" s="74">
        <f>VLOOKUP(B193,'[1]por deptos 2011-2017'!$BD$13428:$BF$13964,3,0)</f>
        <v>15</v>
      </c>
      <c r="E193" s="65">
        <f t="shared" si="56"/>
        <v>9.9009900990099011E-3</v>
      </c>
      <c r="F193" s="65">
        <f t="shared" si="57"/>
        <v>1.6592920353982302E-2</v>
      </c>
      <c r="G193" s="65">
        <f t="shared" si="58"/>
        <v>0.15384615384615385</v>
      </c>
      <c r="H193" s="48">
        <f t="shared" si="59"/>
        <v>1.5232292460015233E-3</v>
      </c>
      <c r="I193" s="2"/>
    </row>
    <row r="194" spans="1:9" s="26" customFormat="1" x14ac:dyDescent="0.2">
      <c r="A194" s="41"/>
      <c r="B194" s="70" t="s">
        <v>220</v>
      </c>
      <c r="C194" s="73">
        <v>33</v>
      </c>
      <c r="D194" s="74">
        <f>VLOOKUP(B194,'[1]por deptos 2011-2017'!$BD$13428:$BF$13964,3,0)</f>
        <v>21</v>
      </c>
      <c r="E194" s="65">
        <f t="shared" si="56"/>
        <v>2.5133282559025132E-2</v>
      </c>
      <c r="F194" s="65">
        <f t="shared" si="57"/>
        <v>2.3230088495575223E-2</v>
      </c>
      <c r="G194" s="65">
        <f t="shared" si="58"/>
        <v>-0.36363636363636365</v>
      </c>
      <c r="H194" s="48">
        <f t="shared" si="59"/>
        <v>-9.1393754760091383E-3</v>
      </c>
      <c r="I194" s="2"/>
    </row>
    <row r="195" spans="1:9" s="26" customFormat="1" x14ac:dyDescent="0.2">
      <c r="A195" s="41"/>
      <c r="B195" s="70" t="s">
        <v>221</v>
      </c>
      <c r="C195" s="73">
        <v>15</v>
      </c>
      <c r="D195" s="74">
        <f>VLOOKUP(B195,'[1]por deptos 2011-2017'!$BD$13428:$BF$13964,3,0)</f>
        <v>39</v>
      </c>
      <c r="E195" s="65">
        <f t="shared" si="56"/>
        <v>1.1424219345011425E-2</v>
      </c>
      <c r="F195" s="65">
        <f t="shared" si="57"/>
        <v>4.314159292035398E-2</v>
      </c>
      <c r="G195" s="65">
        <f t="shared" si="58"/>
        <v>1.6</v>
      </c>
      <c r="H195" s="48">
        <f t="shared" si="59"/>
        <v>1.827875095201828E-2</v>
      </c>
      <c r="I195" s="2"/>
    </row>
    <row r="196" spans="1:9" s="26" customFormat="1" x14ac:dyDescent="0.2">
      <c r="A196" s="41"/>
      <c r="B196" s="70" t="s">
        <v>222</v>
      </c>
      <c r="C196" s="73">
        <v>46</v>
      </c>
      <c r="D196" s="74">
        <f>VLOOKUP(B196,'[1]por deptos 2011-2017'!$BD$13428:$BF$13964,3,0)</f>
        <v>40</v>
      </c>
      <c r="E196" s="65">
        <f t="shared" si="56"/>
        <v>3.5034272658035034E-2</v>
      </c>
      <c r="F196" s="65">
        <f t="shared" si="57"/>
        <v>4.4247787610619468E-2</v>
      </c>
      <c r="G196" s="65">
        <f t="shared" si="58"/>
        <v>-0.13043478260869565</v>
      </c>
      <c r="H196" s="48">
        <f t="shared" si="59"/>
        <v>-4.56968773800457E-3</v>
      </c>
      <c r="I196" s="2"/>
    </row>
    <row r="197" spans="1:9" s="26" customFormat="1" x14ac:dyDescent="0.2">
      <c r="A197" s="41"/>
      <c r="B197" s="70" t="s">
        <v>450</v>
      </c>
      <c r="C197" s="73">
        <v>87</v>
      </c>
      <c r="D197" s="74">
        <f>VLOOKUP(B197,'[1]por deptos 2011-2017'!$BD$13428:$BF$13964,3,0)</f>
        <v>33</v>
      </c>
      <c r="E197" s="65">
        <f t="shared" si="56"/>
        <v>6.6260472201066262E-2</v>
      </c>
      <c r="F197" s="65">
        <f t="shared" si="57"/>
        <v>3.6504424778761063E-2</v>
      </c>
      <c r="G197" s="65">
        <f t="shared" si="58"/>
        <v>-0.62068965517241381</v>
      </c>
      <c r="H197" s="48">
        <f t="shared" si="59"/>
        <v>-4.112718964204113E-2</v>
      </c>
      <c r="I197" s="2"/>
    </row>
    <row r="198" spans="1:9" s="26" customFormat="1" x14ac:dyDescent="0.2">
      <c r="A198" s="41"/>
      <c r="B198" s="70" t="s">
        <v>451</v>
      </c>
      <c r="C198" s="73">
        <v>0</v>
      </c>
      <c r="D198" s="74">
        <f>VLOOKUP(B198,'[1]por deptos 2011-2017'!$BD$13428:$BF$13964,3,0)</f>
        <v>13</v>
      </c>
      <c r="E198" s="65" t="str">
        <f t="shared" si="56"/>
        <v/>
      </c>
      <c r="F198" s="65">
        <f t="shared" si="57"/>
        <v>1.4380530973451327E-2</v>
      </c>
      <c r="G198" s="65" t="str">
        <f t="shared" si="58"/>
        <v>0</v>
      </c>
      <c r="H198" s="48" t="str">
        <f t="shared" si="59"/>
        <v/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2011-2017'!$BD$13428:$BF$13964,3,0)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8</v>
      </c>
      <c r="D200" s="74">
        <f>VLOOKUP(B200,'[1]por deptos 2011-2017'!$BD$13428:$BF$13964,3,0)</f>
        <v>1</v>
      </c>
      <c r="E200" s="65">
        <f t="shared" ref="E200" si="76">+IF(C200=0,"",C200/C$165)</f>
        <v>6.0929169840060931E-3</v>
      </c>
      <c r="F200" s="65">
        <f t="shared" ref="F200" si="77">+IF(D200=0,"",D200/D$165)</f>
        <v>1.1061946902654867E-3</v>
      </c>
      <c r="G200" s="65">
        <f t="shared" ref="G200" si="78">+IF(OR(AND(D200=0),(C200=0)),"0",((D200-C200)/C200))</f>
        <v>-0.875</v>
      </c>
      <c r="H200" s="48">
        <f t="shared" ref="H200" si="79">+IF(OR(AND(E200=""),(G200="")),"",E200*G200)</f>
        <v>-5.3313023610053311E-3</v>
      </c>
      <c r="I200" s="2"/>
    </row>
    <row r="201" spans="1:9" s="26" customFormat="1" x14ac:dyDescent="0.2">
      <c r="A201" s="41"/>
      <c r="B201" s="70" t="s">
        <v>224</v>
      </c>
      <c r="C201" s="73">
        <v>7</v>
      </c>
      <c r="D201" s="74">
        <f>VLOOKUP(B201,'[1]por deptos 2011-2017'!$BD$13428:$BF$13964,3,0)</f>
        <v>3</v>
      </c>
      <c r="E201" s="65">
        <f t="shared" si="56"/>
        <v>5.3313023610053311E-3</v>
      </c>
      <c r="F201" s="65">
        <f t="shared" si="57"/>
        <v>3.3185840707964601E-3</v>
      </c>
      <c r="G201" s="65">
        <f t="shared" si="58"/>
        <v>-0.5714285714285714</v>
      </c>
      <c r="H201" s="48">
        <f t="shared" si="59"/>
        <v>-3.0464584920030461E-3</v>
      </c>
      <c r="I201" s="2"/>
    </row>
    <row r="202" spans="1:9" s="26" customFormat="1" x14ac:dyDescent="0.2">
      <c r="A202" s="41"/>
      <c r="B202" s="70" t="s">
        <v>225</v>
      </c>
      <c r="C202" s="73">
        <v>3</v>
      </c>
      <c r="D202" s="74">
        <f>VLOOKUP(B202,'[1]por deptos 2011-2017'!$BD$13428:$BF$13964,3,0)</f>
        <v>0</v>
      </c>
      <c r="E202" s="65">
        <f t="shared" si="56"/>
        <v>2.284843869002285E-3</v>
      </c>
      <c r="F202" s="65" t="str">
        <f t="shared" si="57"/>
        <v/>
      </c>
      <c r="G202" s="65" t="str">
        <f t="shared" si="58"/>
        <v>0</v>
      </c>
      <c r="H202" s="48">
        <f t="shared" si="59"/>
        <v>0</v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2011-2017'!$BD$13428:$BF$13964,3,0)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0</v>
      </c>
      <c r="D204" s="74">
        <f>VLOOKUP(B204,'[1]por deptos 2011-2017'!$BD$13428:$BF$13964,3,0)</f>
        <v>0</v>
      </c>
      <c r="E204" s="65" t="str">
        <f t="shared" si="56"/>
        <v/>
      </c>
      <c r="F204" s="65" t="str">
        <f t="shared" si="57"/>
        <v/>
      </c>
      <c r="G204" s="65" t="str">
        <f t="shared" si="58"/>
        <v>0</v>
      </c>
      <c r="H204" s="48" t="str">
        <f t="shared" si="59"/>
        <v/>
      </c>
      <c r="I204" s="2"/>
    </row>
    <row r="205" spans="1:9" s="26" customFormat="1" x14ac:dyDescent="0.2">
      <c r="A205" s="41"/>
      <c r="B205" s="70" t="s">
        <v>47</v>
      </c>
      <c r="C205" s="73">
        <v>34</v>
      </c>
      <c r="D205" s="74">
        <f>VLOOKUP(B205,'[1]por deptos 2011-2017'!$BD$13428:$BF$13964,3,0)</f>
        <v>50</v>
      </c>
      <c r="E205" s="65">
        <f t="shared" si="56"/>
        <v>2.5894897182025894E-2</v>
      </c>
      <c r="F205" s="65">
        <f t="shared" si="57"/>
        <v>5.5309734513274339E-2</v>
      </c>
      <c r="G205" s="65">
        <f t="shared" si="58"/>
        <v>0.47058823529411764</v>
      </c>
      <c r="H205" s="48">
        <f t="shared" si="59"/>
        <v>1.2185833968012186E-2</v>
      </c>
      <c r="I205" s="2"/>
    </row>
    <row r="206" spans="1:9" s="26" customFormat="1" x14ac:dyDescent="0.2">
      <c r="A206" s="41"/>
      <c r="B206" s="70" t="s">
        <v>227</v>
      </c>
      <c r="C206" s="73">
        <v>18</v>
      </c>
      <c r="D206" s="74">
        <f>VLOOKUP(B206,'[1]por deptos 2011-2017'!$BD$13428:$BF$13964,3,0)</f>
        <v>26</v>
      </c>
      <c r="E206" s="65">
        <f t="shared" si="56"/>
        <v>1.3709063214013708E-2</v>
      </c>
      <c r="F206" s="65">
        <f t="shared" si="57"/>
        <v>2.8761061946902654E-2</v>
      </c>
      <c r="G206" s="65">
        <f t="shared" si="58"/>
        <v>0.44444444444444442</v>
      </c>
      <c r="H206" s="48">
        <f t="shared" si="59"/>
        <v>6.0929169840060922E-3</v>
      </c>
      <c r="I206" s="2"/>
    </row>
    <row r="207" spans="1:9" s="26" customFormat="1" x14ac:dyDescent="0.2">
      <c r="A207" s="41"/>
      <c r="B207" s="70" t="s">
        <v>228</v>
      </c>
      <c r="C207" s="73">
        <v>20</v>
      </c>
      <c r="D207" s="74">
        <f>VLOOKUP(B207,'[1]por deptos 2011-2017'!$BD$13428:$BF$13964,3,0)</f>
        <v>0</v>
      </c>
      <c r="E207" s="65">
        <f t="shared" si="56"/>
        <v>1.5232292460015232E-2</v>
      </c>
      <c r="F207" s="65" t="str">
        <f t="shared" si="57"/>
        <v/>
      </c>
      <c r="G207" s="65" t="str">
        <f t="shared" si="58"/>
        <v>0</v>
      </c>
      <c r="H207" s="48">
        <f t="shared" si="59"/>
        <v>0</v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2011-2017'!$BD$13428:$BF$13964,3,0)</f>
        <v>1</v>
      </c>
      <c r="E208" s="65" t="str">
        <f t="shared" si="56"/>
        <v/>
      </c>
      <c r="F208" s="65">
        <f t="shared" si="57"/>
        <v>1.1061946902654867E-3</v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2011-2017'!$BD$13428:$BF$13964,3,0)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2011-2017'!$BD$13428:$BF$13964,3,0)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2011-2017'!$BD$13428:$BF$13964,3,0)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2011-2017'!$BD$13428:$BF$13964,3,0)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2011-2017'!$BD$13428:$BF$13964,3,0)</f>
        <v>0</v>
      </c>
      <c r="E213" s="65" t="str">
        <f t="shared" si="56"/>
        <v/>
      </c>
      <c r="F213" s="65" t="str">
        <f t="shared" si="57"/>
        <v/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2011-2017'!$BD$13428:$BF$13964,3,0)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2011-2017'!$BD$13428:$BF$13964,3,0)</f>
        <v>1</v>
      </c>
      <c r="E215" s="65" t="str">
        <f t="shared" si="56"/>
        <v/>
      </c>
      <c r="F215" s="65">
        <f t="shared" si="57"/>
        <v>1.1061946902654867E-3</v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134</v>
      </c>
      <c r="D216" s="74">
        <f>VLOOKUP(B216,'[1]por deptos 2011-2017'!$BD$13428:$BF$13964,3,0)</f>
        <v>69</v>
      </c>
      <c r="E216" s="65">
        <f t="shared" si="56"/>
        <v>0.10205635948210205</v>
      </c>
      <c r="F216" s="65">
        <f t="shared" si="57"/>
        <v>7.6327433628318578E-2</v>
      </c>
      <c r="G216" s="65">
        <f t="shared" si="58"/>
        <v>-0.48507462686567165</v>
      </c>
      <c r="H216" s="48">
        <f t="shared" si="59"/>
        <v>-4.9504950495049507E-2</v>
      </c>
      <c r="I216" s="2"/>
    </row>
    <row r="217" spans="1:9" s="26" customFormat="1" x14ac:dyDescent="0.2">
      <c r="A217" s="41"/>
      <c r="B217" s="70" t="s">
        <v>233</v>
      </c>
      <c r="C217" s="73">
        <v>1</v>
      </c>
      <c r="D217" s="74">
        <f>VLOOKUP(B217,'[1]por deptos 2011-2017'!$BD$13428:$BF$13964,3,0)</f>
        <v>0</v>
      </c>
      <c r="E217" s="65">
        <f t="shared" si="56"/>
        <v>7.6161462300076163E-4</v>
      </c>
      <c r="F217" s="65" t="str">
        <f t="shared" si="57"/>
        <v/>
      </c>
      <c r="G217" s="65" t="str">
        <f t="shared" si="58"/>
        <v>0</v>
      </c>
      <c r="H217" s="48">
        <f t="shared" si="59"/>
        <v>0</v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2011-2017'!$BD$13428:$BF$13964,3,0)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1</v>
      </c>
      <c r="D219" s="74">
        <f>VLOOKUP(B219,'[1]por deptos 2011-2017'!$BD$13428:$BF$13964,3,0)</f>
        <v>2</v>
      </c>
      <c r="E219" s="65">
        <f t="shared" si="56"/>
        <v>7.6161462300076163E-4</v>
      </c>
      <c r="F219" s="65">
        <f t="shared" si="57"/>
        <v>2.2123893805309734E-3</v>
      </c>
      <c r="G219" s="65">
        <f t="shared" si="58"/>
        <v>1</v>
      </c>
      <c r="H219" s="48">
        <f t="shared" si="59"/>
        <v>7.6161462300076163E-4</v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2011-2017'!$BD$13428:$BF$13964,3,0)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1</v>
      </c>
      <c r="D221" s="74">
        <f>VLOOKUP(B221,'[1]por deptos 2011-2017'!$BD$13428:$BF$13964,3,0)</f>
        <v>1</v>
      </c>
      <c r="E221" s="65">
        <f t="shared" si="56"/>
        <v>7.6161462300076163E-4</v>
      </c>
      <c r="F221" s="65">
        <f t="shared" si="57"/>
        <v>1.1061946902654867E-3</v>
      </c>
      <c r="G221" s="65">
        <f t="shared" si="58"/>
        <v>0</v>
      </c>
      <c r="H221" s="48">
        <f t="shared" si="59"/>
        <v>0</v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2011-2017'!$BD$13428:$BF$13964,3,0)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2011-2017'!$BD$13428:$BF$13964,3,0)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2011-2017'!$BD$13428:$BF$13964,3,0)</f>
        <v>0</v>
      </c>
      <c r="E224" s="65" t="str">
        <f t="shared" si="56"/>
        <v/>
      </c>
      <c r="F224" s="65" t="str">
        <f t="shared" si="57"/>
        <v/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2011-2017'!$BD$13428:$BF$13964,3,0)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2011-2017'!$BD$13428:$BF$13964,3,0)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0</v>
      </c>
      <c r="D227" s="74">
        <f>VLOOKUP(B227,'[1]por deptos 2011-2017'!$BD$13428:$BF$13964,3,0)</f>
        <v>1</v>
      </c>
      <c r="E227" s="65" t="str">
        <f t="shared" si="56"/>
        <v/>
      </c>
      <c r="F227" s="65">
        <f t="shared" si="57"/>
        <v>1.1061946902654867E-3</v>
      </c>
      <c r="G227" s="65" t="str">
        <f t="shared" si="58"/>
        <v>0</v>
      </c>
      <c r="H227" s="48" t="str">
        <f t="shared" si="59"/>
        <v/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2011-2017'!$BD$13428:$BF$13964,3,0)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5</v>
      </c>
      <c r="D229" s="74">
        <f>VLOOKUP(B229,'[1]por deptos 2011-2017'!$BD$13428:$BF$13964,3,0)</f>
        <v>9</v>
      </c>
      <c r="E229" s="65">
        <f t="shared" si="56"/>
        <v>3.8080731150038081E-3</v>
      </c>
      <c r="F229" s="65">
        <f t="shared" si="57"/>
        <v>9.9557522123893804E-3</v>
      </c>
      <c r="G229" s="65">
        <f t="shared" si="58"/>
        <v>0.8</v>
      </c>
      <c r="H229" s="48">
        <f t="shared" si="59"/>
        <v>3.0464584920030465E-3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2011-2017'!$BD$13428:$BF$13964,3,0)</f>
        <v>0</v>
      </c>
      <c r="E230" s="65" t="str">
        <f t="shared" si="56"/>
        <v/>
      </c>
      <c r="F230" s="65" t="str">
        <f t="shared" si="57"/>
        <v/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3</v>
      </c>
      <c r="D231" s="74">
        <f>VLOOKUP(B231,'[1]por deptos 2011-2017'!$BD$13428:$BF$13964,3,0)</f>
        <v>4</v>
      </c>
      <c r="E231" s="65">
        <f t="shared" si="56"/>
        <v>2.284843869002285E-3</v>
      </c>
      <c r="F231" s="65">
        <f t="shared" si="57"/>
        <v>4.4247787610619468E-3</v>
      </c>
      <c r="G231" s="65">
        <f t="shared" si="58"/>
        <v>0.33333333333333331</v>
      </c>
      <c r="H231" s="48">
        <f t="shared" si="59"/>
        <v>7.6161462300076163E-4</v>
      </c>
      <c r="I231" s="2"/>
    </row>
    <row r="232" spans="1:9" s="26" customFormat="1" x14ac:dyDescent="0.2">
      <c r="A232" s="41"/>
      <c r="B232" s="70" t="s">
        <v>53</v>
      </c>
      <c r="C232" s="73">
        <v>23</v>
      </c>
      <c r="D232" s="74">
        <f>VLOOKUP(B232,'[1]por deptos 2011-2017'!$BD$13428:$BF$13964,3,0)</f>
        <v>27</v>
      </c>
      <c r="E232" s="65">
        <f t="shared" si="56"/>
        <v>1.7517136329017517E-2</v>
      </c>
      <c r="F232" s="65">
        <f t="shared" si="57"/>
        <v>2.9867256637168143E-2</v>
      </c>
      <c r="G232" s="65">
        <f t="shared" si="58"/>
        <v>0.17391304347826086</v>
      </c>
      <c r="H232" s="48">
        <f t="shared" si="59"/>
        <v>3.0464584920030465E-3</v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2011-2017'!$BD$13428:$BF$13964,3,0)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2011-2017'!$BD$13428:$BF$13964,3,0)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3</v>
      </c>
      <c r="D235" s="74">
        <f>VLOOKUP(B235,'[1]por deptos 2011-2017'!$BD$13428:$BF$13964,3,0)</f>
        <v>3</v>
      </c>
      <c r="E235" s="65">
        <f t="shared" si="56"/>
        <v>2.284843869002285E-3</v>
      </c>
      <c r="F235" s="65">
        <f t="shared" si="57"/>
        <v>3.3185840707964601E-3</v>
      </c>
      <c r="G235" s="65">
        <f t="shared" si="58"/>
        <v>0</v>
      </c>
      <c r="H235" s="48">
        <f t="shared" si="59"/>
        <v>0</v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2011-2017'!$BD$13428:$BF$13964,3,0)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1</v>
      </c>
      <c r="D237" s="74">
        <f>VLOOKUP(B237,'[1]por deptos 2011-2017'!$BD$13428:$BF$13964,3,0)</f>
        <v>1</v>
      </c>
      <c r="E237" s="65">
        <f t="shared" si="56"/>
        <v>7.6161462300076163E-4</v>
      </c>
      <c r="F237" s="65">
        <f t="shared" si="57"/>
        <v>1.1061946902654867E-3</v>
      </c>
      <c r="G237" s="65">
        <f t="shared" si="58"/>
        <v>0</v>
      </c>
      <c r="H237" s="48">
        <f t="shared" si="59"/>
        <v>0</v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2011-2017'!$BD$13428:$BF$13964,3,0)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4</v>
      </c>
      <c r="D239" s="74">
        <f>VLOOKUP(B239,'[1]por deptos 2011-2017'!$BD$13428:$BF$13964,3,0)</f>
        <v>2</v>
      </c>
      <c r="E239" s="65">
        <f t="shared" si="88"/>
        <v>3.0464584920030465E-3</v>
      </c>
      <c r="F239" s="65">
        <f t="shared" si="89"/>
        <v>2.2123893805309734E-3</v>
      </c>
      <c r="G239" s="65">
        <f t="shared" si="90"/>
        <v>-0.5</v>
      </c>
      <c r="H239" s="48">
        <f t="shared" si="91"/>
        <v>-1.5232292460015233E-3</v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2011-2017'!$BD$13428:$BF$13964,3,0)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22</v>
      </c>
      <c r="D241" s="74">
        <f>VLOOKUP(B241,'[1]por deptos 2011-2017'!$BD$13428:$BF$13964,3,0)</f>
        <v>1</v>
      </c>
      <c r="E241" s="65">
        <f t="shared" si="88"/>
        <v>1.6755521706016754E-2</v>
      </c>
      <c r="F241" s="65">
        <f t="shared" si="89"/>
        <v>1.1061946902654867E-3</v>
      </c>
      <c r="G241" s="65">
        <f t="shared" si="90"/>
        <v>-0.95454545454545459</v>
      </c>
      <c r="H241" s="48">
        <f t="shared" si="91"/>
        <v>-1.5993907083015995E-2</v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2011-2017'!$BD$13428:$BF$13964,3,0)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2011-2017'!$BD$13428:$BF$13964,3,0)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2011-2017'!$BD$13428:$BF$13964,3,0)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4</v>
      </c>
      <c r="D245" s="74">
        <f>VLOOKUP(B245,'[1]por deptos 2011-2017'!$BD$13428:$BF$13964,3,0)</f>
        <v>0</v>
      </c>
      <c r="E245" s="65">
        <f t="shared" si="88"/>
        <v>3.0464584920030465E-3</v>
      </c>
      <c r="F245" s="65" t="str">
        <f t="shared" si="89"/>
        <v/>
      </c>
      <c r="G245" s="65" t="str">
        <f t="shared" si="90"/>
        <v>0</v>
      </c>
      <c r="H245" s="48">
        <f t="shared" si="91"/>
        <v>0</v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2011-2017'!$BD$13428:$BF$13964,3,0)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2011-2017'!$BD$13428:$BF$13964,3,0)</f>
        <v>0</v>
      </c>
      <c r="E247" s="65" t="str">
        <f t="shared" si="88"/>
        <v/>
      </c>
      <c r="F247" s="65" t="str">
        <f t="shared" si="89"/>
        <v/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2011-2017'!$BD$13428:$BF$13964,3,0)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2011-2017'!$BD$13428:$BF$13964,3,0)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2011-2017'!$BD$13428:$BF$13964,3,0)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9</v>
      </c>
      <c r="D251" s="74">
        <f>VLOOKUP(B251,'[1]por deptos 2011-2017'!$BD$13428:$BF$13964,3,0)</f>
        <v>4</v>
      </c>
      <c r="E251" s="65">
        <f t="shared" si="88"/>
        <v>6.8545316070068541E-3</v>
      </c>
      <c r="F251" s="65">
        <f t="shared" si="89"/>
        <v>4.4247787610619468E-3</v>
      </c>
      <c r="G251" s="65">
        <f t="shared" si="90"/>
        <v>-0.55555555555555558</v>
      </c>
      <c r="H251" s="48">
        <f t="shared" si="91"/>
        <v>-3.8080731150038081E-3</v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2011-2017'!$BD$13428:$BF$13964,3,0)</f>
        <v>2</v>
      </c>
      <c r="E252" s="65" t="str">
        <f t="shared" si="88"/>
        <v/>
      </c>
      <c r="F252" s="65">
        <f t="shared" si="89"/>
        <v>2.2123893805309734E-3</v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2011-2017'!$BD$13428:$BF$13964,3,0)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2011-2017'!$BD$13428:$BF$13964,3,0)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2011-2017'!$BD$13428:$BF$13964,3,0)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40</v>
      </c>
      <c r="D256" s="74">
        <f>VLOOKUP(B256,'[1]por deptos 2011-2017'!$BD$13428:$BF$13964,3,0)</f>
        <v>10</v>
      </c>
      <c r="E256" s="65">
        <f t="shared" si="88"/>
        <v>3.0464584920030464E-2</v>
      </c>
      <c r="F256" s="65">
        <f t="shared" si="89"/>
        <v>1.1061946902654867E-2</v>
      </c>
      <c r="G256" s="65">
        <f t="shared" si="90"/>
        <v>-0.75</v>
      </c>
      <c r="H256" s="48">
        <f t="shared" si="91"/>
        <v>-2.284843869002285E-2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2011-2017'!$BD$13428:$BF$13964,3,0)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1</v>
      </c>
      <c r="D258" s="74">
        <f>VLOOKUP(B258,'[1]por deptos 2011-2017'!$BD$13428:$BF$13964,3,0)</f>
        <v>0</v>
      </c>
      <c r="E258" s="65">
        <f t="shared" si="96"/>
        <v>7.6161462300076163E-4</v>
      </c>
      <c r="F258" s="65" t="str">
        <f t="shared" si="97"/>
        <v/>
      </c>
      <c r="G258" s="65" t="str">
        <f t="shared" si="98"/>
        <v>0</v>
      </c>
      <c r="H258" s="48">
        <f t="shared" si="99"/>
        <v>0</v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2011-2017'!$BD$13428:$BF$13964,3,0)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2011-2017'!$BD$13428:$BF$13964,3,0)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2011-2017'!$BD$13428:$BF$13964,3,0)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2011-2017'!$BD$13428:$BF$13964,3,0)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6</v>
      </c>
      <c r="D263" s="74">
        <f>VLOOKUP(B263,'[1]por deptos 2011-2017'!$BD$13428:$BF$13964,3,0)</f>
        <v>11</v>
      </c>
      <c r="E263" s="65">
        <f t="shared" si="96"/>
        <v>4.56968773800457E-3</v>
      </c>
      <c r="F263" s="65">
        <f t="shared" si="97"/>
        <v>1.2168141592920354E-2</v>
      </c>
      <c r="G263" s="65">
        <f t="shared" si="98"/>
        <v>0.83333333333333337</v>
      </c>
      <c r="H263" s="48">
        <f t="shared" si="99"/>
        <v>3.8080731150038085E-3</v>
      </c>
      <c r="I263" s="2"/>
    </row>
    <row r="264" spans="1:9" s="26" customFormat="1" x14ac:dyDescent="0.2">
      <c r="A264" s="41"/>
      <c r="B264" s="70" t="s">
        <v>60</v>
      </c>
      <c r="C264" s="73">
        <v>4</v>
      </c>
      <c r="D264" s="74">
        <f>VLOOKUP(B264,'[1]por deptos 2011-2017'!$BD$13428:$BF$13964,3,0)</f>
        <v>1</v>
      </c>
      <c r="E264" s="65">
        <f t="shared" si="88"/>
        <v>3.0464584920030465E-3</v>
      </c>
      <c r="F264" s="65">
        <f t="shared" si="89"/>
        <v>1.1061946902654867E-3</v>
      </c>
      <c r="G264" s="65">
        <f t="shared" si="90"/>
        <v>-0.75</v>
      </c>
      <c r="H264" s="48">
        <f t="shared" si="91"/>
        <v>-2.284843869002285E-3</v>
      </c>
      <c r="I264" s="2"/>
    </row>
    <row r="265" spans="1:9" s="26" customFormat="1" x14ac:dyDescent="0.2">
      <c r="A265" s="41"/>
      <c r="B265" s="70" t="s">
        <v>65</v>
      </c>
      <c r="C265" s="73">
        <v>24</v>
      </c>
      <c r="D265" s="74">
        <f>VLOOKUP(B265,'[1]por deptos 2011-2017'!$BD$13428:$BF$13964,3,0)</f>
        <v>31</v>
      </c>
      <c r="E265" s="65">
        <f t="shared" si="88"/>
        <v>1.827875095201828E-2</v>
      </c>
      <c r="F265" s="65">
        <f t="shared" si="89"/>
        <v>3.4292035398230086E-2</v>
      </c>
      <c r="G265" s="65">
        <f t="shared" si="90"/>
        <v>0.29166666666666669</v>
      </c>
      <c r="H265" s="48">
        <f t="shared" si="91"/>
        <v>5.331302361005332E-3</v>
      </c>
      <c r="I265" s="2"/>
    </row>
    <row r="266" spans="1:9" s="26" customFormat="1" x14ac:dyDescent="0.2">
      <c r="A266" s="41"/>
      <c r="B266" s="70" t="s">
        <v>61</v>
      </c>
      <c r="C266" s="73">
        <v>17</v>
      </c>
      <c r="D266" s="74">
        <f>VLOOKUP(B266,'[1]por deptos 2011-2017'!$BD$13428:$BF$13964,3,0)</f>
        <v>3</v>
      </c>
      <c r="E266" s="65">
        <f t="shared" si="88"/>
        <v>1.2947448591012947E-2</v>
      </c>
      <c r="F266" s="65">
        <f t="shared" si="89"/>
        <v>3.3185840707964601E-3</v>
      </c>
      <c r="G266" s="65">
        <f t="shared" si="90"/>
        <v>-0.82352941176470584</v>
      </c>
      <c r="H266" s="48">
        <f t="shared" si="91"/>
        <v>-1.0662604722010662E-2</v>
      </c>
      <c r="I266" s="2"/>
    </row>
    <row r="267" spans="1:9" s="26" customFormat="1" x14ac:dyDescent="0.2">
      <c r="A267" s="41"/>
      <c r="B267" s="70" t="s">
        <v>247</v>
      </c>
      <c r="C267" s="73">
        <v>2</v>
      </c>
      <c r="D267" s="74">
        <f>VLOOKUP(B267,'[1]por deptos 2011-2017'!$BD$13428:$BF$13964,3,0)</f>
        <v>1</v>
      </c>
      <c r="E267" s="65">
        <f t="shared" si="88"/>
        <v>1.5232292460015233E-3</v>
      </c>
      <c r="F267" s="65">
        <f t="shared" si="89"/>
        <v>1.1061946902654867E-3</v>
      </c>
      <c r="G267" s="65">
        <f t="shared" si="90"/>
        <v>-0.5</v>
      </c>
      <c r="H267" s="48">
        <f t="shared" si="91"/>
        <v>-7.6161462300076163E-4</v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2011-2017'!$BD$13428:$BF$13964,3,0)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1</v>
      </c>
      <c r="D269" s="74">
        <f>VLOOKUP(B269,'[1]por deptos 2011-2017'!$BD$13428:$BF$13964,3,0)</f>
        <v>1</v>
      </c>
      <c r="E269" s="65">
        <f t="shared" ref="E269" si="100">+IF(C269=0,"",C269/C$165)</f>
        <v>7.6161462300076163E-4</v>
      </c>
      <c r="F269" s="65">
        <f t="shared" ref="F269" si="101">+IF(D269=0,"",D269/D$165)</f>
        <v>1.1061946902654867E-3</v>
      </c>
      <c r="G269" s="65">
        <f t="shared" ref="G269" si="102">+IF(OR(AND(D269=0),(C269=0)),"0",((D269-C269)/C269))</f>
        <v>0</v>
      </c>
      <c r="H269" s="48">
        <f t="shared" ref="H269" si="103">+IF(OR(AND(E269=""),(G269="")),"",E269*G269)</f>
        <v>0</v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2011-2017'!$BD$13428:$BF$13964,3,0)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0</v>
      </c>
      <c r="D271" s="74">
        <f>VLOOKUP(B271,'[1]por deptos 2011-2017'!$BD$13428:$BF$13964,3,0)</f>
        <v>0</v>
      </c>
      <c r="E271" s="65" t="str">
        <f t="shared" si="88"/>
        <v/>
      </c>
      <c r="F271" s="65" t="str">
        <f t="shared" si="89"/>
        <v/>
      </c>
      <c r="G271" s="65" t="str">
        <f t="shared" si="90"/>
        <v>0</v>
      </c>
      <c r="H271" s="48" t="str">
        <f t="shared" si="91"/>
        <v/>
      </c>
      <c r="I271" s="2"/>
    </row>
    <row r="272" spans="1:9" s="26" customFormat="1" x14ac:dyDescent="0.2">
      <c r="A272" s="41"/>
      <c r="B272" s="70" t="s">
        <v>59</v>
      </c>
      <c r="C272" s="73">
        <v>2</v>
      </c>
      <c r="D272" s="74">
        <f>VLOOKUP(B272,'[1]por deptos 2011-2017'!$BD$13428:$BF$13964,3,0)</f>
        <v>8</v>
      </c>
      <c r="E272" s="65">
        <f t="shared" si="88"/>
        <v>1.5232292460015233E-3</v>
      </c>
      <c r="F272" s="65">
        <f t="shared" si="89"/>
        <v>8.8495575221238937E-3</v>
      </c>
      <c r="G272" s="65">
        <f t="shared" si="90"/>
        <v>3</v>
      </c>
      <c r="H272" s="48">
        <f t="shared" si="91"/>
        <v>4.56968773800457E-3</v>
      </c>
      <c r="I272" s="2"/>
    </row>
    <row r="273" spans="1:9" s="26" customFormat="1" x14ac:dyDescent="0.2">
      <c r="A273" s="41"/>
      <c r="B273" s="70" t="s">
        <v>64</v>
      </c>
      <c r="C273" s="73">
        <v>16</v>
      </c>
      <c r="D273" s="74">
        <f>VLOOKUP(B273,'[1]por deptos 2011-2017'!$BD$13428:$BF$13964,3,0)</f>
        <v>11</v>
      </c>
      <c r="E273" s="65">
        <f t="shared" si="88"/>
        <v>1.2185833968012186E-2</v>
      </c>
      <c r="F273" s="65">
        <f t="shared" si="89"/>
        <v>1.2168141592920354E-2</v>
      </c>
      <c r="G273" s="65">
        <f t="shared" si="90"/>
        <v>-0.3125</v>
      </c>
      <c r="H273" s="48">
        <f t="shared" si="91"/>
        <v>-3.8080731150038081E-3</v>
      </c>
      <c r="I273" s="2"/>
    </row>
    <row r="274" spans="1:9" s="26" customFormat="1" x14ac:dyDescent="0.2">
      <c r="A274" s="41"/>
      <c r="B274" s="70" t="s">
        <v>248</v>
      </c>
      <c r="C274" s="73">
        <v>1</v>
      </c>
      <c r="D274" s="74">
        <f>VLOOKUP(B274,'[1]por deptos 2011-2017'!$BD$13428:$BF$13964,3,0)</f>
        <v>3</v>
      </c>
      <c r="E274" s="65">
        <f t="shared" si="88"/>
        <v>7.6161462300076163E-4</v>
      </c>
      <c r="F274" s="65">
        <f t="shared" si="89"/>
        <v>3.3185840707964601E-3</v>
      </c>
      <c r="G274" s="65">
        <f t="shared" si="90"/>
        <v>2</v>
      </c>
      <c r="H274" s="48">
        <f t="shared" si="91"/>
        <v>1.5232292460015233E-3</v>
      </c>
      <c r="I274" s="2"/>
    </row>
    <row r="275" spans="1:9" s="26" customFormat="1" x14ac:dyDescent="0.2">
      <c r="A275" s="41"/>
      <c r="B275" s="70" t="s">
        <v>469</v>
      </c>
      <c r="C275" s="73">
        <v>15</v>
      </c>
      <c r="D275" s="74">
        <f>VLOOKUP(B275,'[1]por deptos 2011-2017'!$BD$13428:$BF$13964,3,0)</f>
        <v>7</v>
      </c>
      <c r="E275" s="65">
        <f t="shared" si="88"/>
        <v>1.1424219345011425E-2</v>
      </c>
      <c r="F275" s="65">
        <f t="shared" si="89"/>
        <v>7.743362831858407E-3</v>
      </c>
      <c r="G275" s="65">
        <f t="shared" si="90"/>
        <v>-0.53333333333333333</v>
      </c>
      <c r="H275" s="48">
        <f t="shared" si="91"/>
        <v>-6.0929169840060931E-3</v>
      </c>
      <c r="I275" s="2"/>
    </row>
    <row r="276" spans="1:9" s="26" customFormat="1" x14ac:dyDescent="0.2">
      <c r="A276" s="41"/>
      <c r="B276" s="70" t="s">
        <v>66</v>
      </c>
      <c r="C276" s="73">
        <v>1</v>
      </c>
      <c r="D276" s="74">
        <f>VLOOKUP(B276,'[1]por deptos 2011-2017'!$BD$13428:$BF$13964,3,0)</f>
        <v>2</v>
      </c>
      <c r="E276" s="65">
        <f t="shared" si="88"/>
        <v>7.6161462300076163E-4</v>
      </c>
      <c r="F276" s="65">
        <f t="shared" si="89"/>
        <v>2.2123893805309734E-3</v>
      </c>
      <c r="G276" s="65">
        <f t="shared" si="90"/>
        <v>1</v>
      </c>
      <c r="H276" s="48">
        <f t="shared" si="91"/>
        <v>7.6161462300076163E-4</v>
      </c>
      <c r="I276" s="2"/>
    </row>
    <row r="277" spans="1:9" s="26" customFormat="1" x14ac:dyDescent="0.2">
      <c r="A277" s="40"/>
      <c r="B277" s="70" t="s">
        <v>556</v>
      </c>
      <c r="C277" s="73">
        <v>26</v>
      </c>
      <c r="D277" s="74">
        <f>VLOOKUP(B277,'[1]por deptos 2011-2017'!$BD$13428:$BF$13964,3,0)</f>
        <v>37</v>
      </c>
      <c r="E277" s="65">
        <f t="shared" ref="E277:E278" si="104">+IF(C277=0,"",C277/C$165)</f>
        <v>1.9801980198019802E-2</v>
      </c>
      <c r="F277" s="65">
        <f t="shared" ref="F277:F278" si="105">+IF(D277=0,"",D277/D$165)</f>
        <v>4.092920353982301E-2</v>
      </c>
      <c r="G277" s="65">
        <f t="shared" ref="G277:G278" si="106">+IF(OR(AND(D277=0),(C277=0)),"0",((D277-C277)/C277))</f>
        <v>0.42307692307692307</v>
      </c>
      <c r="H277" s="48">
        <f t="shared" ref="H277:H278" si="107">+IF(OR(AND(E277=""),(G277="")),"",E277*G277)</f>
        <v>8.3777608530083772E-3</v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2011-2017'!$BD$13428:$BF$13964,3,0)</f>
        <v>2</v>
      </c>
      <c r="E278" s="65" t="str">
        <f t="shared" si="104"/>
        <v/>
      </c>
      <c r="F278" s="65">
        <f t="shared" si="105"/>
        <v>2.2123893805309734E-3</v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17</v>
      </c>
      <c r="D279" s="74">
        <f>VLOOKUP(B279,'[1]por deptos 2011-2017'!$BD$13428:$BF$13964,3,0)</f>
        <v>12</v>
      </c>
      <c r="E279" s="65">
        <f t="shared" si="88"/>
        <v>1.2947448591012947E-2</v>
      </c>
      <c r="F279" s="65">
        <f t="shared" si="89"/>
        <v>1.3274336283185841E-2</v>
      </c>
      <c r="G279" s="65">
        <f t="shared" si="90"/>
        <v>-0.29411764705882354</v>
      </c>
      <c r="H279" s="48">
        <f t="shared" si="91"/>
        <v>-3.8080731150038081E-3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2011-2017'!$BD$13428:$BF$13964,3,0)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2011-2017'!$BD$13428:$BF$13964,3,0)</f>
        <v>1</v>
      </c>
      <c r="E281" s="65" t="str">
        <f t="shared" ref="E281:E285" si="108">+IF(C281=0,"",C281/C$165)</f>
        <v/>
      </c>
      <c r="F281" s="65">
        <f t="shared" ref="F281:F285" si="109">+IF(D281=0,"",D281/D$165)</f>
        <v>1.1061946902654867E-3</v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2011-2017'!$BD$13428:$BF$13964,3,0)</f>
        <v>1</v>
      </c>
      <c r="E282" s="65" t="str">
        <f t="shared" si="108"/>
        <v/>
      </c>
      <c r="F282" s="65">
        <f t="shared" si="109"/>
        <v>1.1061946902654867E-3</v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2011-2017'!$BD$13428:$BF$13964,3,0)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2011-2017'!$BD$13428:$BF$13964,3,0)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2011-2017'!$BD$13428:$BF$13964,3,0)</f>
        <v>1</v>
      </c>
      <c r="E285" s="65" t="str">
        <f t="shared" si="108"/>
        <v/>
      </c>
      <c r="F285" s="65">
        <f t="shared" si="109"/>
        <v>1.1061946902654867E-3</v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0</v>
      </c>
      <c r="D286" s="74">
        <f>VLOOKUP(B286,'[1]por deptos 2011-2017'!$BD$13428:$BF$13964,3,0)</f>
        <v>0</v>
      </c>
      <c r="E286" s="65" t="str">
        <f t="shared" si="88"/>
        <v/>
      </c>
      <c r="F286" s="65" t="str">
        <f t="shared" si="89"/>
        <v/>
      </c>
      <c r="G286" s="65" t="str">
        <f t="shared" si="90"/>
        <v>0</v>
      </c>
      <c r="H286" s="48" t="str">
        <f t="shared" si="91"/>
        <v/>
      </c>
      <c r="I286" s="2"/>
    </row>
    <row r="287" spans="1:9" s="26" customFormat="1" x14ac:dyDescent="0.2">
      <c r="A287" s="41"/>
      <c r="B287" s="70" t="s">
        <v>471</v>
      </c>
      <c r="C287" s="73">
        <v>0</v>
      </c>
      <c r="D287" s="74">
        <f>VLOOKUP(B287,'[1]por deptos 2011-2017'!$BD$13428:$BF$13964,3,0)</f>
        <v>1</v>
      </c>
      <c r="E287" s="65" t="str">
        <f t="shared" si="88"/>
        <v/>
      </c>
      <c r="F287" s="65">
        <f t="shared" si="89"/>
        <v>1.1061946902654867E-3</v>
      </c>
      <c r="G287" s="65" t="str">
        <f t="shared" si="90"/>
        <v>0</v>
      </c>
      <c r="H287" s="48" t="str">
        <f t="shared" si="91"/>
        <v/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2011-2017'!$BD$13428:$BF$13964,3,0)</f>
        <v>20</v>
      </c>
      <c r="E288" s="65" t="str">
        <f t="shared" ref="E288" si="112">+IF(C288=0,"",C288/C$165)</f>
        <v/>
      </c>
      <c r="F288" s="65">
        <f t="shared" ref="F288" si="113">+IF(D288=0,"",D288/D$165)</f>
        <v>2.2123893805309734E-2</v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3</v>
      </c>
      <c r="D289" s="74">
        <f>VLOOKUP(B289,'[1]por deptos 2011-2017'!$BD$13428:$BF$13964,3,0)</f>
        <v>0</v>
      </c>
      <c r="E289" s="65">
        <f t="shared" si="88"/>
        <v>2.284843869002285E-3</v>
      </c>
      <c r="F289" s="65" t="str">
        <f t="shared" si="89"/>
        <v/>
      </c>
      <c r="G289" s="65" t="str">
        <f t="shared" si="90"/>
        <v>0</v>
      </c>
      <c r="H289" s="48">
        <f t="shared" si="91"/>
        <v>0</v>
      </c>
      <c r="I289" s="2"/>
    </row>
    <row r="290" spans="1:9" s="26" customFormat="1" x14ac:dyDescent="0.2">
      <c r="A290" s="41"/>
      <c r="B290" s="70" t="s">
        <v>473</v>
      </c>
      <c r="C290" s="73">
        <v>0</v>
      </c>
      <c r="D290" s="74">
        <f>VLOOKUP(B290,'[1]por deptos 2011-2017'!$BD$13428:$BF$13964,3,0)</f>
        <v>0</v>
      </c>
      <c r="E290" s="65" t="str">
        <f t="shared" si="88"/>
        <v/>
      </c>
      <c r="F290" s="65" t="str">
        <f t="shared" si="89"/>
        <v/>
      </c>
      <c r="G290" s="65" t="str">
        <f t="shared" si="90"/>
        <v>0</v>
      </c>
      <c r="H290" s="48" t="str">
        <f t="shared" si="91"/>
        <v/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2011-2017'!$BD$13428:$BF$13964,3,0)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6</v>
      </c>
      <c r="D292" s="74">
        <f>VLOOKUP(B292,'[1]por deptos 2011-2017'!$BD$13428:$BF$13964,3,0)</f>
        <v>1</v>
      </c>
      <c r="E292" s="65">
        <f t="shared" si="88"/>
        <v>4.56968773800457E-3</v>
      </c>
      <c r="F292" s="65">
        <f t="shared" si="89"/>
        <v>1.1061946902654867E-3</v>
      </c>
      <c r="G292" s="65">
        <f t="shared" si="90"/>
        <v>-0.83333333333333337</v>
      </c>
      <c r="H292" s="48">
        <f t="shared" si="91"/>
        <v>-3.8080731150038085E-3</v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2011-2017'!$BD$13428:$BF$13964,3,0)</f>
        <v>1</v>
      </c>
      <c r="E293" s="65" t="str">
        <f t="shared" si="88"/>
        <v/>
      </c>
      <c r="F293" s="65">
        <f t="shared" si="89"/>
        <v>1.1061946902654867E-3</v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2011-2017'!$BD$13428:$BF$13964,3,0)</f>
        <v>15</v>
      </c>
      <c r="E294" s="65" t="str">
        <f t="shared" si="88"/>
        <v/>
      </c>
      <c r="F294" s="65">
        <f t="shared" si="89"/>
        <v>1.6592920353982302E-2</v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2011-2017'!$BD$13428:$BF$13964,3,0)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2011-2017'!$BD$13428:$BF$13964,3,0)</f>
        <v>0</v>
      </c>
      <c r="E296" s="65" t="str">
        <f t="shared" si="88"/>
        <v/>
      </c>
      <c r="F296" s="65" t="str">
        <f t="shared" si="89"/>
        <v/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6</v>
      </c>
      <c r="D297" s="74">
        <f>VLOOKUP(B297,'[1]por deptos 2011-2017'!$BD$13428:$BF$13964,3,0)</f>
        <v>1</v>
      </c>
      <c r="E297" s="65">
        <f t="shared" si="88"/>
        <v>4.56968773800457E-3</v>
      </c>
      <c r="F297" s="65">
        <f t="shared" si="89"/>
        <v>1.1061946902654867E-3</v>
      </c>
      <c r="G297" s="65">
        <f t="shared" si="90"/>
        <v>-0.83333333333333337</v>
      </c>
      <c r="H297" s="48">
        <f t="shared" si="91"/>
        <v>-3.8080731150038085E-3</v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2011-2017'!$BD$13428:$BF$13964,3,0)</f>
        <v>0</v>
      </c>
      <c r="E298" s="65" t="str">
        <f t="shared" si="88"/>
        <v/>
      </c>
      <c r="F298" s="65" t="str">
        <f t="shared" si="89"/>
        <v/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4</v>
      </c>
      <c r="D299" s="74">
        <f>VLOOKUP(B299,'[1]por deptos 2011-2017'!$BD$13428:$BF$13964,3,0)</f>
        <v>0</v>
      </c>
      <c r="E299" s="65">
        <f t="shared" si="88"/>
        <v>3.0464584920030465E-3</v>
      </c>
      <c r="F299" s="65" t="str">
        <f t="shared" si="89"/>
        <v/>
      </c>
      <c r="G299" s="65" t="str">
        <f t="shared" si="90"/>
        <v>0</v>
      </c>
      <c r="H299" s="48">
        <f t="shared" si="91"/>
        <v>0</v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2011-2017'!$BD$13428:$BF$13964,3,0)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10</v>
      </c>
      <c r="D301" s="74">
        <f>VLOOKUP(B301,'[1]por deptos 2011-2017'!$BD$13428:$BF$13964,3,0)</f>
        <v>2</v>
      </c>
      <c r="E301" s="65">
        <f t="shared" si="88"/>
        <v>7.6161462300076161E-3</v>
      </c>
      <c r="F301" s="65">
        <f t="shared" si="89"/>
        <v>2.2123893805309734E-3</v>
      </c>
      <c r="G301" s="65">
        <f t="shared" si="90"/>
        <v>-0.8</v>
      </c>
      <c r="H301" s="48">
        <f t="shared" si="91"/>
        <v>-6.0929169840060931E-3</v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2011-2017'!$BD$13428:$BF$13964,3,0)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47</v>
      </c>
      <c r="D303" s="74">
        <f>VLOOKUP(B303,'[1]por deptos 2011-2017'!$BD$13428:$BF$13964,3,0)</f>
        <v>9</v>
      </c>
      <c r="E303" s="65">
        <f t="shared" si="88"/>
        <v>3.5795887281035797E-2</v>
      </c>
      <c r="F303" s="65">
        <f t="shared" si="89"/>
        <v>9.9557522123893804E-3</v>
      </c>
      <c r="G303" s="65">
        <f t="shared" si="90"/>
        <v>-0.80851063829787229</v>
      </c>
      <c r="H303" s="48">
        <f t="shared" si="91"/>
        <v>-2.8941355674028942E-2</v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2011-2017'!$BD$13428:$BF$13964,3,0)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2</v>
      </c>
      <c r="D305" s="74">
        <f>VLOOKUP(B305,'[1]por deptos 2011-2017'!$BD$13428:$BF$13964,3,0)</f>
        <v>1</v>
      </c>
      <c r="E305" s="65">
        <f t="shared" si="88"/>
        <v>1.5232292460015233E-3</v>
      </c>
      <c r="F305" s="65">
        <f t="shared" si="89"/>
        <v>1.1061946902654867E-3</v>
      </c>
      <c r="G305" s="65">
        <f t="shared" si="90"/>
        <v>-0.5</v>
      </c>
      <c r="H305" s="48">
        <f t="shared" si="91"/>
        <v>-7.6161462300076163E-4</v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2011-2017'!$BD$13428:$BF$13964,3,0)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1</v>
      </c>
      <c r="D307" s="74">
        <f>VLOOKUP(B307,'[1]por deptos 2011-2017'!$BD$13428:$BF$13964,3,0)</f>
        <v>0</v>
      </c>
      <c r="E307" s="65">
        <f t="shared" si="88"/>
        <v>7.6161462300076163E-4</v>
      </c>
      <c r="F307" s="65" t="str">
        <f t="shared" si="89"/>
        <v/>
      </c>
      <c r="G307" s="65" t="str">
        <f t="shared" si="90"/>
        <v>0</v>
      </c>
      <c r="H307" s="48">
        <f t="shared" si="91"/>
        <v>0</v>
      </c>
      <c r="I307" s="2"/>
    </row>
    <row r="308" spans="1:9" s="26" customFormat="1" x14ac:dyDescent="0.2">
      <c r="A308" s="41"/>
      <c r="B308" s="70" t="s">
        <v>484</v>
      </c>
      <c r="C308" s="73">
        <v>0</v>
      </c>
      <c r="D308" s="74">
        <f>VLOOKUP(B308,'[1]por deptos 2011-2017'!$BD$13428:$BF$13964,3,0)</f>
        <v>0</v>
      </c>
      <c r="E308" s="65" t="str">
        <f t="shared" si="88"/>
        <v/>
      </c>
      <c r="F308" s="65" t="str">
        <f t="shared" si="89"/>
        <v/>
      </c>
      <c r="G308" s="65" t="str">
        <f t="shared" si="90"/>
        <v>0</v>
      </c>
      <c r="H308" s="48" t="str">
        <f t="shared" si="91"/>
        <v/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2011-2017'!$BD$13428:$BF$13964,3,0)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2011-2017'!$BD$13428:$BF$13964,3,0)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2011-2017'!$BD$13428:$BF$13964,3,0)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3</v>
      </c>
      <c r="D312" s="74">
        <f>VLOOKUP(B312,'[1]por deptos 2011-2017'!$BD$13428:$BF$13964,3,0)</f>
        <v>11</v>
      </c>
      <c r="E312" s="65">
        <f t="shared" ref="E312" si="116">+IF(C312=0,"",C312/C$165)</f>
        <v>2.284843869002285E-3</v>
      </c>
      <c r="F312" s="65">
        <f t="shared" ref="F312" si="117">+IF(D312=0,"",D312/D$165)</f>
        <v>1.2168141592920354E-2</v>
      </c>
      <c r="G312" s="65">
        <f t="shared" ref="G312" si="118">+IF(OR(AND(D312=0),(C312=0)),"0",((D312-C312)/C312))</f>
        <v>2.6666666666666665</v>
      </c>
      <c r="H312" s="48">
        <f t="shared" ref="H312" si="119">+IF(OR(AND(E312=""),(G312="")),"",E312*G312)</f>
        <v>6.0929169840060931E-3</v>
      </c>
      <c r="I312" s="2"/>
    </row>
    <row r="313" spans="1:9" s="26" customFormat="1" x14ac:dyDescent="0.2">
      <c r="A313" s="41"/>
      <c r="B313" s="70" t="s">
        <v>488</v>
      </c>
      <c r="C313" s="73">
        <v>1</v>
      </c>
      <c r="D313" s="74">
        <f>VLOOKUP(B313,'[1]por deptos 2011-2017'!$BD$13428:$BF$13964,3,0)</f>
        <v>3</v>
      </c>
      <c r="E313" s="65">
        <f t="shared" si="88"/>
        <v>7.6161462300076163E-4</v>
      </c>
      <c r="F313" s="65">
        <f t="shared" si="89"/>
        <v>3.3185840707964601E-3</v>
      </c>
      <c r="G313" s="65">
        <f t="shared" si="90"/>
        <v>2</v>
      </c>
      <c r="H313" s="48">
        <f t="shared" si="91"/>
        <v>1.5232292460015233E-3</v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2011-2017'!$BD$13428:$BF$13964,3,0)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2011-2017'!$BD$13428:$BF$13964,3,0)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2011-2017'!$BD$13428:$BF$13964,3,0)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1</v>
      </c>
      <c r="D317" s="74">
        <f>VLOOKUP(B317,'[1]por deptos 2011-2017'!$BD$13428:$BF$13964,3,0)</f>
        <v>6</v>
      </c>
      <c r="E317" s="65">
        <f t="shared" ref="E317:E324" si="120">+IF(C317=0,"",C317/C$165)</f>
        <v>7.6161462300076163E-4</v>
      </c>
      <c r="F317" s="65">
        <f t="shared" ref="F317:F324" si="121">+IF(D317=0,"",D317/D$165)</f>
        <v>6.6371681415929203E-3</v>
      </c>
      <c r="G317" s="65">
        <f t="shared" ref="G317:G324" si="122">+IF(OR(AND(D317=0),(C317=0)),"0",((D317-C317)/C317))</f>
        <v>5</v>
      </c>
      <c r="H317" s="48">
        <f t="shared" ref="H317:H324" si="123">+IF(OR(AND(E317=""),(G317="")),"",E317*G317)</f>
        <v>3.8080731150038081E-3</v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2011-2017'!$BD$13428:$BF$13964,3,0)</f>
        <v>1</v>
      </c>
      <c r="E318" s="65" t="str">
        <f t="shared" si="120"/>
        <v/>
      </c>
      <c r="F318" s="65">
        <f t="shared" si="121"/>
        <v>1.1061946902654867E-3</v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2011-2017'!$BD$13428:$BF$13964,3,0)</f>
        <v>0</v>
      </c>
      <c r="E319" s="65" t="str">
        <f t="shared" si="120"/>
        <v/>
      </c>
      <c r="F319" s="65" t="str">
        <f t="shared" si="121"/>
        <v/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2011-2017'!$BD$13428:$BF$13964,3,0)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1</v>
      </c>
      <c r="D321" s="74">
        <f>VLOOKUP(B321,'[1]por deptos 2011-2017'!$BD$13428:$BF$13964,3,0)</f>
        <v>0</v>
      </c>
      <c r="E321" s="65">
        <f t="shared" si="120"/>
        <v>7.6161462300076163E-4</v>
      </c>
      <c r="F321" s="65" t="str">
        <f t="shared" si="121"/>
        <v/>
      </c>
      <c r="G321" s="65" t="str">
        <f t="shared" si="122"/>
        <v>0</v>
      </c>
      <c r="H321" s="48">
        <f t="shared" si="123"/>
        <v>0</v>
      </c>
      <c r="I321" s="2"/>
    </row>
    <row r="322" spans="1:9" s="26" customFormat="1" x14ac:dyDescent="0.2">
      <c r="A322" s="41"/>
      <c r="B322" s="70" t="s">
        <v>253</v>
      </c>
      <c r="C322" s="73">
        <v>0</v>
      </c>
      <c r="D322" s="74">
        <f>VLOOKUP(B322,'[1]por deptos 2011-2017'!$BD$13428:$BF$13964,3,0)</f>
        <v>0</v>
      </c>
      <c r="E322" s="65" t="str">
        <f t="shared" si="120"/>
        <v/>
      </c>
      <c r="F322" s="65" t="str">
        <f t="shared" si="121"/>
        <v/>
      </c>
      <c r="G322" s="65" t="str">
        <f t="shared" si="122"/>
        <v>0</v>
      </c>
      <c r="H322" s="48" t="str">
        <f t="shared" si="123"/>
        <v/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2011-2017'!$BD$13428:$BF$13964,3,0)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2011-2017'!$BD$13428:$BF$13964,3,0)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0</v>
      </c>
      <c r="D325" s="74">
        <f>VLOOKUP(B325,'[1]por deptos 2011-2017'!$BD$13428:$BF$13964,3,0)</f>
        <v>2</v>
      </c>
      <c r="E325" s="65" t="str">
        <f t="shared" ref="E325:E327" si="124">+IF(C325=0,"",C325/C$165)</f>
        <v/>
      </c>
      <c r="F325" s="65">
        <f t="shared" ref="F325:F327" si="125">+IF(D325=0,"",D325/D$165)</f>
        <v>2.2123893805309734E-3</v>
      </c>
      <c r="G325" s="65" t="str">
        <f t="shared" ref="G325:G327" si="126">+IF(OR(AND(D325=0),(C325=0)),"0",((D325-C325)/C325))</f>
        <v>0</v>
      </c>
      <c r="H325" s="48" t="str">
        <f t="shared" ref="H325:H327" si="127">+IF(OR(AND(E325=""),(G325="")),"",E325*G325)</f>
        <v/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2011-2017'!$BD$13428:$BF$13964,3,0)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2011-2017'!$BD$13428:$BF$13964,3,0)</f>
        <v>18</v>
      </c>
      <c r="E327" s="65" t="str">
        <f t="shared" si="124"/>
        <v/>
      </c>
      <c r="F327" s="65">
        <f t="shared" si="125"/>
        <v>1.9911504424778761E-2</v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5288</v>
      </c>
      <c r="D333" s="23">
        <f>SUM(D334:D547)</f>
        <v>5030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-4.8789712556732222E-2</v>
      </c>
      <c r="H333" s="25">
        <f>+IF(OR(AND(E333=""),(G333="")),"",E333*G333)</f>
        <v>-4.8789712556732222E-2</v>
      </c>
    </row>
    <row r="334" spans="1:9" x14ac:dyDescent="0.2">
      <c r="B334" s="57" t="s">
        <v>75</v>
      </c>
      <c r="C334" s="74">
        <v>95</v>
      </c>
      <c r="D334" s="74">
        <f>VLOOKUP(B334,'[1]por deptos 2011-2017'!$BD$13428:$BF$13964,3,0)</f>
        <v>40</v>
      </c>
      <c r="E334" s="66">
        <f t="shared" si="128"/>
        <v>1.796520423600605E-2</v>
      </c>
      <c r="F334" s="66">
        <f t="shared" si="129"/>
        <v>7.9522862823061622E-3</v>
      </c>
      <c r="G334" s="62">
        <f>+IF(OR(AND(D334=0),(C334=0)),"0",((D334-C334)/C334))</f>
        <v>-0.57894736842105265</v>
      </c>
      <c r="H334" s="61">
        <f>+IF(OR(AND(E334=""),(G334="")),"",E334*G334)</f>
        <v>-1.040090771558245E-2</v>
      </c>
    </row>
    <row r="335" spans="1:9" x14ac:dyDescent="0.2">
      <c r="B335" s="58" t="s">
        <v>79</v>
      </c>
      <c r="C335" s="74">
        <v>10</v>
      </c>
      <c r="D335" s="74">
        <f>VLOOKUP(B335,'[1]por deptos 2011-2017'!$BD$13428:$BF$13964,3,0)</f>
        <v>20</v>
      </c>
      <c r="E335" s="67">
        <f t="shared" si="128"/>
        <v>1.8910741301059002E-3</v>
      </c>
      <c r="F335" s="67">
        <f t="shared" si="129"/>
        <v>3.9761431411530811E-3</v>
      </c>
      <c r="G335" s="49">
        <f t="shared" ref="G335:G400" si="130">+IF(OR(AND(D335=0),(C335=0)),"0",((D335-C335)/C335))</f>
        <v>1</v>
      </c>
      <c r="H335" s="63">
        <f t="shared" ref="H335:H400" si="131">+IF(OR(AND(E335=""),(G335="")),"",E335*G335)</f>
        <v>1.8910741301059002E-3</v>
      </c>
    </row>
    <row r="336" spans="1:9" x14ac:dyDescent="0.2">
      <c r="B336" s="58" t="s">
        <v>71</v>
      </c>
      <c r="C336" s="74">
        <v>9</v>
      </c>
      <c r="D336" s="74">
        <f>VLOOKUP(B336,'[1]por deptos 2011-2017'!$BD$13428:$BF$13964,3,0)</f>
        <v>5</v>
      </c>
      <c r="E336" s="67">
        <f t="shared" si="128"/>
        <v>1.7019667170953101E-3</v>
      </c>
      <c r="F336" s="67">
        <f t="shared" si="129"/>
        <v>9.9403578528827028E-4</v>
      </c>
      <c r="G336" s="49">
        <f t="shared" si="130"/>
        <v>-0.44444444444444442</v>
      </c>
      <c r="H336" s="63">
        <f t="shared" si="131"/>
        <v>-7.5642965204235997E-4</v>
      </c>
    </row>
    <row r="337" spans="1:8" x14ac:dyDescent="0.2">
      <c r="B337" s="58" t="s">
        <v>85</v>
      </c>
      <c r="C337" s="74">
        <v>2</v>
      </c>
      <c r="D337" s="74">
        <f>VLOOKUP(B337,'[1]por deptos 2011-2017'!$BD$13428:$BF$13964,3,0)</f>
        <v>0</v>
      </c>
      <c r="E337" s="67">
        <f t="shared" si="128"/>
        <v>3.7821482602118004E-4</v>
      </c>
      <c r="F337" s="67" t="str">
        <f t="shared" si="129"/>
        <v/>
      </c>
      <c r="G337" s="49" t="str">
        <f t="shared" si="130"/>
        <v>0</v>
      </c>
      <c r="H337" s="63">
        <f t="shared" si="131"/>
        <v>0</v>
      </c>
    </row>
    <row r="338" spans="1:8" x14ac:dyDescent="0.2">
      <c r="B338" s="58" t="s">
        <v>84</v>
      </c>
      <c r="C338" s="74">
        <v>0</v>
      </c>
      <c r="D338" s="74">
        <f>VLOOKUP(B338,'[1]por deptos 2011-2017'!$BD$13428:$BF$13964,3,0)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194</v>
      </c>
      <c r="D339" s="74">
        <f>VLOOKUP(B339,'[1]por deptos 2011-2017'!$BD$13428:$BF$13964,3,0)</f>
        <v>175</v>
      </c>
      <c r="E339" s="67">
        <f t="shared" si="128"/>
        <v>3.6686838124054461E-2</v>
      </c>
      <c r="F339" s="67">
        <f t="shared" si="129"/>
        <v>3.4791252485089463E-2</v>
      </c>
      <c r="G339" s="49">
        <f t="shared" si="130"/>
        <v>-9.7938144329896906E-2</v>
      </c>
      <c r="H339" s="63">
        <f t="shared" si="131"/>
        <v>-3.5930408472012098E-3</v>
      </c>
    </row>
    <row r="340" spans="1:8" x14ac:dyDescent="0.2">
      <c r="B340" s="58" t="s">
        <v>82</v>
      </c>
      <c r="C340" s="74">
        <v>33</v>
      </c>
      <c r="D340" s="74">
        <f>VLOOKUP(B340,'[1]por deptos 2011-2017'!$BD$13428:$BF$13964,3,0)</f>
        <v>7</v>
      </c>
      <c r="E340" s="67">
        <f t="shared" si="128"/>
        <v>6.2405446293494708E-3</v>
      </c>
      <c r="F340" s="67">
        <f t="shared" si="129"/>
        <v>1.3916500994035786E-3</v>
      </c>
      <c r="G340" s="49">
        <f t="shared" si="130"/>
        <v>-0.78787878787878785</v>
      </c>
      <c r="H340" s="63">
        <f t="shared" si="131"/>
        <v>-4.9167927382753407E-3</v>
      </c>
    </row>
    <row r="341" spans="1:8" x14ac:dyDescent="0.2">
      <c r="B341" s="58" t="s">
        <v>598</v>
      </c>
      <c r="C341" s="74">
        <v>13</v>
      </c>
      <c r="D341" s="74">
        <f>VLOOKUP(B341,'[1]por deptos 2011-2017'!$BD$13428:$BF$13964,3,0)</f>
        <v>33</v>
      </c>
      <c r="E341" s="67">
        <f t="shared" si="128"/>
        <v>2.4583963691376704E-3</v>
      </c>
      <c r="F341" s="67">
        <f t="shared" si="129"/>
        <v>6.5606361829025845E-3</v>
      </c>
      <c r="G341" s="49">
        <f t="shared" si="130"/>
        <v>1.5384615384615385</v>
      </c>
      <c r="H341" s="63">
        <f t="shared" si="131"/>
        <v>3.7821482602118008E-3</v>
      </c>
    </row>
    <row r="342" spans="1:8" x14ac:dyDescent="0.2">
      <c r="B342" s="58" t="s">
        <v>81</v>
      </c>
      <c r="C342" s="74">
        <v>29</v>
      </c>
      <c r="D342" s="74">
        <f>VLOOKUP(B342,'[1]por deptos 2011-2017'!$BD$13428:$BF$13964,3,0)</f>
        <v>30</v>
      </c>
      <c r="E342" s="67">
        <f t="shared" si="128"/>
        <v>5.4841149773071102E-3</v>
      </c>
      <c r="F342" s="67">
        <f t="shared" si="129"/>
        <v>5.9642147117296221E-3</v>
      </c>
      <c r="G342" s="49">
        <f t="shared" si="130"/>
        <v>3.4482758620689655E-2</v>
      </c>
      <c r="H342" s="63">
        <f t="shared" si="131"/>
        <v>1.8910741301058999E-4</v>
      </c>
    </row>
    <row r="343" spans="1:8" x14ac:dyDescent="0.2">
      <c r="B343" s="58" t="s">
        <v>256</v>
      </c>
      <c r="C343" s="74">
        <v>4</v>
      </c>
      <c r="D343" s="74">
        <f>VLOOKUP(B343,'[1]por deptos 2011-2017'!$BD$13428:$BF$13964,3,0)</f>
        <v>21</v>
      </c>
      <c r="E343" s="67">
        <f t="shared" si="128"/>
        <v>7.5642965204236008E-4</v>
      </c>
      <c r="F343" s="67">
        <f t="shared" si="129"/>
        <v>4.1749502982107358E-3</v>
      </c>
      <c r="G343" s="49">
        <f t="shared" si="130"/>
        <v>4.25</v>
      </c>
      <c r="H343" s="63">
        <f t="shared" si="131"/>
        <v>3.2148260211800304E-3</v>
      </c>
    </row>
    <row r="344" spans="1:8" x14ac:dyDescent="0.2">
      <c r="B344" s="58" t="s">
        <v>497</v>
      </c>
      <c r="C344" s="74">
        <v>0</v>
      </c>
      <c r="D344" s="74">
        <f>VLOOKUP(B344,'[1]por deptos 2011-2017'!$BD$13428:$BF$13964,3,0)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95</v>
      </c>
      <c r="D345" s="74">
        <f>VLOOKUP(B345,'[1]por deptos 2011-2017'!$BD$13428:$BF$13964,3,0)</f>
        <v>358</v>
      </c>
      <c r="E345" s="67">
        <f t="shared" si="128"/>
        <v>1.796520423600605E-2</v>
      </c>
      <c r="F345" s="67">
        <f t="shared" si="129"/>
        <v>7.1172962226640157E-2</v>
      </c>
      <c r="G345" s="49">
        <f t="shared" si="130"/>
        <v>2.7684210526315791</v>
      </c>
      <c r="H345" s="63">
        <f t="shared" si="131"/>
        <v>4.9735249621785174E-2</v>
      </c>
    </row>
    <row r="346" spans="1:8" x14ac:dyDescent="0.2">
      <c r="B346" s="58" t="s">
        <v>599</v>
      </c>
      <c r="C346" s="74">
        <v>4</v>
      </c>
      <c r="D346" s="74">
        <f>VLOOKUP(B346,'[1]por deptos 2011-2017'!$BD$13428:$BF$13964,3,0)</f>
        <v>25</v>
      </c>
      <c r="E346" s="67">
        <f t="shared" si="128"/>
        <v>7.5642965204236008E-4</v>
      </c>
      <c r="F346" s="67">
        <f t="shared" si="129"/>
        <v>4.970178926441352E-3</v>
      </c>
      <c r="G346" s="49">
        <f t="shared" si="130"/>
        <v>5.25</v>
      </c>
      <c r="H346" s="63">
        <f t="shared" si="131"/>
        <v>3.9712556732223901E-3</v>
      </c>
    </row>
    <row r="347" spans="1:8" x14ac:dyDescent="0.2">
      <c r="B347" s="58" t="s">
        <v>72</v>
      </c>
      <c r="C347" s="74">
        <v>0</v>
      </c>
      <c r="D347" s="74">
        <f>VLOOKUP(B347,'[1]por deptos 2011-2017'!$BD$13428:$BF$13964,3,0)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12</v>
      </c>
      <c r="D348" s="74">
        <f>VLOOKUP(B348,'[1]por deptos 2011-2017'!$BD$13428:$BF$13964,3,0)</f>
        <v>23</v>
      </c>
      <c r="E348" s="67">
        <f t="shared" si="128"/>
        <v>2.2692889561270802E-3</v>
      </c>
      <c r="F348" s="67">
        <f t="shared" si="129"/>
        <v>4.5725646123260435E-3</v>
      </c>
      <c r="G348" s="49">
        <f t="shared" si="130"/>
        <v>0.91666666666666663</v>
      </c>
      <c r="H348" s="63">
        <f t="shared" si="131"/>
        <v>2.0801815431164901E-3</v>
      </c>
    </row>
    <row r="349" spans="1:8" x14ac:dyDescent="0.2">
      <c r="B349" s="58" t="s">
        <v>77</v>
      </c>
      <c r="C349" s="74">
        <v>14</v>
      </c>
      <c r="D349" s="74">
        <f>VLOOKUP(B349,'[1]por deptos 2011-2017'!$BD$13428:$BF$13964,3,0)</f>
        <v>41</v>
      </c>
      <c r="E349" s="67">
        <f t="shared" si="128"/>
        <v>2.6475037821482601E-3</v>
      </c>
      <c r="F349" s="67">
        <f t="shared" si="129"/>
        <v>8.1510934393638178E-3</v>
      </c>
      <c r="G349" s="49">
        <f t="shared" si="130"/>
        <v>1.9285714285714286</v>
      </c>
      <c r="H349" s="63">
        <f t="shared" si="131"/>
        <v>5.10590015128593E-3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2011-2017'!$BD$13428:$BF$13964,3,0)</f>
        <v>1</v>
      </c>
      <c r="E350" s="65" t="str">
        <f t="shared" si="128"/>
        <v/>
      </c>
      <c r="F350" s="65">
        <f t="shared" si="129"/>
        <v>1.9880715705765408E-4</v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2011-2017'!$BD$13428:$BF$13964,3,0)</f>
        <v>1</v>
      </c>
      <c r="E351" s="67" t="str">
        <f t="shared" si="128"/>
        <v/>
      </c>
      <c r="F351" s="67">
        <f t="shared" si="129"/>
        <v>1.9880715705765408E-4</v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2011-2017'!$BD$13428:$BF$13964,3,0)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1076</v>
      </c>
      <c r="D353" s="74">
        <f>VLOOKUP(B353,'[1]por deptos 2011-2017'!$BD$13428:$BF$13964,3,0)</f>
        <v>293</v>
      </c>
      <c r="E353" s="67">
        <f t="shared" si="128"/>
        <v>0.20347957639939485</v>
      </c>
      <c r="F353" s="67">
        <f t="shared" si="129"/>
        <v>5.8250497017892644E-2</v>
      </c>
      <c r="G353" s="49">
        <f t="shared" si="130"/>
        <v>-0.72769516728624539</v>
      </c>
      <c r="H353" s="63">
        <f t="shared" si="131"/>
        <v>-0.14807110438729199</v>
      </c>
    </row>
    <row r="354" spans="2:8" x14ac:dyDescent="0.2">
      <c r="B354" s="58" t="s">
        <v>259</v>
      </c>
      <c r="C354" s="74">
        <v>105</v>
      </c>
      <c r="D354" s="74">
        <f>VLOOKUP(B354,'[1]por deptos 2011-2017'!$BD$13428:$BF$13964,3,0)</f>
        <v>10</v>
      </c>
      <c r="E354" s="67">
        <f t="shared" si="128"/>
        <v>1.9856278366111951E-2</v>
      </c>
      <c r="F354" s="67">
        <f t="shared" si="129"/>
        <v>1.9880715705765406E-3</v>
      </c>
      <c r="G354" s="49">
        <f t="shared" si="130"/>
        <v>-0.90476190476190477</v>
      </c>
      <c r="H354" s="63">
        <f t="shared" si="131"/>
        <v>-1.796520423600605E-2</v>
      </c>
    </row>
    <row r="355" spans="2:8" x14ac:dyDescent="0.2">
      <c r="B355" s="58" t="s">
        <v>76</v>
      </c>
      <c r="C355" s="74">
        <v>0</v>
      </c>
      <c r="D355" s="74">
        <f>VLOOKUP(B355,'[1]por deptos 2011-2017'!$BD$13428:$BF$13964,3,0)</f>
        <v>1</v>
      </c>
      <c r="E355" s="67" t="str">
        <f t="shared" si="128"/>
        <v/>
      </c>
      <c r="F355" s="67">
        <f t="shared" si="129"/>
        <v>1.9880715705765408E-4</v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17</v>
      </c>
      <c r="D356" s="74">
        <f>VLOOKUP(B356,'[1]por deptos 2011-2017'!$BD$13428:$BF$13964,3,0)</f>
        <v>21</v>
      </c>
      <c r="E356" s="67">
        <f t="shared" si="128"/>
        <v>3.2148260211800304E-3</v>
      </c>
      <c r="F356" s="67">
        <f t="shared" si="129"/>
        <v>4.1749502982107358E-3</v>
      </c>
      <c r="G356" s="49">
        <f t="shared" si="130"/>
        <v>0.23529411764705882</v>
      </c>
      <c r="H356" s="63">
        <f t="shared" si="131"/>
        <v>7.5642965204236008E-4</v>
      </c>
    </row>
    <row r="357" spans="2:8" x14ac:dyDescent="0.2">
      <c r="B357" s="58" t="s">
        <v>600</v>
      </c>
      <c r="C357" s="74">
        <v>189</v>
      </c>
      <c r="D357" s="74">
        <f>VLOOKUP(B357,'[1]por deptos 2011-2017'!$BD$13428:$BF$13964,3,0)</f>
        <v>285</v>
      </c>
      <c r="E357" s="67">
        <f t="shared" si="128"/>
        <v>3.5741301059001515E-2</v>
      </c>
      <c r="F357" s="67">
        <f t="shared" si="129"/>
        <v>5.6660039761431413E-2</v>
      </c>
      <c r="G357" s="49">
        <f t="shared" si="130"/>
        <v>0.50793650793650791</v>
      </c>
      <c r="H357" s="63">
        <f t="shared" si="131"/>
        <v>1.8154311649016642E-2</v>
      </c>
    </row>
    <row r="358" spans="2:8" x14ac:dyDescent="0.2">
      <c r="B358" s="58" t="s">
        <v>87</v>
      </c>
      <c r="C358" s="74">
        <v>45</v>
      </c>
      <c r="D358" s="74">
        <f>VLOOKUP(B358,'[1]por deptos 2011-2017'!$BD$13428:$BF$13964,3,0)</f>
        <v>8</v>
      </c>
      <c r="E358" s="67">
        <f t="shared" si="128"/>
        <v>8.5098335854765506E-3</v>
      </c>
      <c r="F358" s="67">
        <f t="shared" si="129"/>
        <v>1.5904572564612327E-3</v>
      </c>
      <c r="G358" s="49">
        <f t="shared" si="130"/>
        <v>-0.82222222222222219</v>
      </c>
      <c r="H358" s="63">
        <f t="shared" si="131"/>
        <v>-6.9969742813918304E-3</v>
      </c>
    </row>
    <row r="359" spans="2:8" x14ac:dyDescent="0.2">
      <c r="B359" s="58" t="s">
        <v>86</v>
      </c>
      <c r="C359" s="74">
        <v>2</v>
      </c>
      <c r="D359" s="74">
        <f>VLOOKUP(B359,'[1]por deptos 2011-2017'!$BD$13428:$BF$13964,3,0)</f>
        <v>0</v>
      </c>
      <c r="E359" s="67">
        <f t="shared" si="128"/>
        <v>3.7821482602118004E-4</v>
      </c>
      <c r="F359" s="67" t="str">
        <f t="shared" si="129"/>
        <v/>
      </c>
      <c r="G359" s="49" t="str">
        <f t="shared" si="130"/>
        <v>0</v>
      </c>
      <c r="H359" s="63">
        <f t="shared" si="131"/>
        <v>0</v>
      </c>
    </row>
    <row r="360" spans="2:8" x14ac:dyDescent="0.2">
      <c r="B360" s="58" t="s">
        <v>74</v>
      </c>
      <c r="C360" s="74">
        <v>2</v>
      </c>
      <c r="D360" s="74">
        <f>VLOOKUP(B360,'[1]por deptos 2011-2017'!$BD$13428:$BF$13964,3,0)</f>
        <v>1</v>
      </c>
      <c r="E360" s="67">
        <f t="shared" si="128"/>
        <v>3.7821482602118004E-4</v>
      </c>
      <c r="F360" s="67">
        <f t="shared" si="129"/>
        <v>1.9880715705765408E-4</v>
      </c>
      <c r="G360" s="49">
        <f t="shared" si="130"/>
        <v>-0.5</v>
      </c>
      <c r="H360" s="63">
        <f t="shared" si="131"/>
        <v>-1.8910741301059002E-4</v>
      </c>
    </row>
    <row r="361" spans="2:8" x14ac:dyDescent="0.2">
      <c r="B361" s="58" t="s">
        <v>260</v>
      </c>
      <c r="C361" s="74">
        <v>0</v>
      </c>
      <c r="D361" s="74">
        <f>VLOOKUP(B361,'[1]por deptos 2011-2017'!$BD$13428:$BF$13964,3,0)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0</v>
      </c>
      <c r="D362" s="74">
        <f>VLOOKUP(B362,'[1]por deptos 2011-2017'!$BD$13428:$BF$13964,3,0)</f>
        <v>0</v>
      </c>
      <c r="E362" s="67" t="str">
        <f t="shared" si="128"/>
        <v/>
      </c>
      <c r="F362" s="67" t="str">
        <f t="shared" si="129"/>
        <v/>
      </c>
      <c r="G362" s="49" t="str">
        <f t="shared" si="130"/>
        <v>0</v>
      </c>
      <c r="H362" s="63" t="str">
        <f t="shared" si="131"/>
        <v/>
      </c>
    </row>
    <row r="363" spans="2:8" x14ac:dyDescent="0.2">
      <c r="B363" s="58" t="s">
        <v>346</v>
      </c>
      <c r="C363" s="74">
        <v>0</v>
      </c>
      <c r="D363" s="74">
        <f>VLOOKUP(B363,'[1]por deptos 2011-2017'!$BD$13428:$BF$13964,3,0)</f>
        <v>10</v>
      </c>
      <c r="E363" s="67" t="str">
        <f t="shared" si="128"/>
        <v/>
      </c>
      <c r="F363" s="67">
        <f t="shared" si="129"/>
        <v>1.9880715705765406E-3</v>
      </c>
      <c r="G363" s="49" t="str">
        <f t="shared" si="130"/>
        <v>0</v>
      </c>
      <c r="H363" s="63" t="str">
        <f t="shared" si="131"/>
        <v/>
      </c>
    </row>
    <row r="364" spans="2:8" x14ac:dyDescent="0.2">
      <c r="B364" s="58" t="s">
        <v>498</v>
      </c>
      <c r="C364" s="74">
        <v>2</v>
      </c>
      <c r="D364" s="74">
        <f>VLOOKUP(B364,'[1]por deptos 2011-2017'!$BD$13428:$BF$13964,3,0)</f>
        <v>0</v>
      </c>
      <c r="E364" s="67">
        <f t="shared" si="128"/>
        <v>3.7821482602118004E-4</v>
      </c>
      <c r="F364" s="67" t="str">
        <f t="shared" si="129"/>
        <v/>
      </c>
      <c r="G364" s="49" t="str">
        <f t="shared" si="130"/>
        <v>0</v>
      </c>
      <c r="H364" s="63">
        <f t="shared" si="131"/>
        <v>0</v>
      </c>
    </row>
    <row r="365" spans="2:8" x14ac:dyDescent="0.2">
      <c r="B365" s="58" t="s">
        <v>499</v>
      </c>
      <c r="C365" s="74">
        <v>27</v>
      </c>
      <c r="D365" s="74">
        <f>VLOOKUP(B365,'[1]por deptos 2011-2017'!$BD$13428:$BF$13964,3,0)</f>
        <v>8</v>
      </c>
      <c r="E365" s="67">
        <f t="shared" ref="E365:E387" si="134">+IF(C365=0,"",C365/C$333)</f>
        <v>5.10590015128593E-3</v>
      </c>
      <c r="F365" s="67">
        <f t="shared" ref="F365:F387" si="135">+IF(D365=0,"",D365/D$333)</f>
        <v>1.5904572564612327E-3</v>
      </c>
      <c r="G365" s="49">
        <f t="shared" si="130"/>
        <v>-0.70370370370370372</v>
      </c>
      <c r="H365" s="63">
        <f t="shared" si="131"/>
        <v>-3.5930408472012103E-3</v>
      </c>
    </row>
    <row r="366" spans="2:8" x14ac:dyDescent="0.2">
      <c r="B366" s="58" t="s">
        <v>500</v>
      </c>
      <c r="C366" s="74">
        <v>0</v>
      </c>
      <c r="D366" s="74">
        <f>VLOOKUP(B366,'[1]por deptos 2011-2017'!$BD$13428:$BF$13964,3,0)</f>
        <v>0</v>
      </c>
      <c r="E366" s="67" t="str">
        <f t="shared" si="134"/>
        <v/>
      </c>
      <c r="F366" s="67" t="str">
        <f t="shared" si="135"/>
        <v/>
      </c>
      <c r="G366" s="49" t="str">
        <f t="shared" si="130"/>
        <v>0</v>
      </c>
      <c r="H366" s="63" t="str">
        <f t="shared" si="131"/>
        <v/>
      </c>
    </row>
    <row r="367" spans="2:8" x14ac:dyDescent="0.2">
      <c r="B367" s="58" t="s">
        <v>501</v>
      </c>
      <c r="C367" s="74">
        <v>3</v>
      </c>
      <c r="D367" s="74">
        <f>VLOOKUP(B367,'[1]por deptos 2011-2017'!$BD$13428:$BF$13964,3,0)</f>
        <v>10</v>
      </c>
      <c r="E367" s="67">
        <f t="shared" si="134"/>
        <v>5.6732223903177006E-4</v>
      </c>
      <c r="F367" s="67">
        <f t="shared" si="135"/>
        <v>1.9880715705765406E-3</v>
      </c>
      <c r="G367" s="49">
        <f t="shared" si="130"/>
        <v>2.3333333333333335</v>
      </c>
      <c r="H367" s="63">
        <f t="shared" si="131"/>
        <v>1.3237518910741302E-3</v>
      </c>
    </row>
    <row r="368" spans="2:8" x14ac:dyDescent="0.2">
      <c r="B368" s="58" t="s">
        <v>261</v>
      </c>
      <c r="C368" s="74">
        <v>0</v>
      </c>
      <c r="D368" s="74">
        <f>VLOOKUP(B368,'[1]por deptos 2011-2017'!$BD$13428:$BF$13964,3,0)</f>
        <v>1</v>
      </c>
      <c r="E368" s="67" t="str">
        <f t="shared" si="134"/>
        <v/>
      </c>
      <c r="F368" s="67">
        <f t="shared" si="135"/>
        <v>1.9880715705765408E-4</v>
      </c>
      <c r="G368" s="49" t="str">
        <f t="shared" si="130"/>
        <v>0</v>
      </c>
      <c r="H368" s="63" t="str">
        <f t="shared" si="131"/>
        <v/>
      </c>
    </row>
    <row r="369" spans="1:8" x14ac:dyDescent="0.2">
      <c r="B369" s="58" t="s">
        <v>262</v>
      </c>
      <c r="C369" s="74">
        <v>68</v>
      </c>
      <c r="D369" s="74">
        <f>VLOOKUP(B369,'[1]por deptos 2011-2017'!$BD$13428:$BF$13964,3,0)</f>
        <v>49</v>
      </c>
      <c r="E369" s="67">
        <f t="shared" si="134"/>
        <v>1.2859304084720122E-2</v>
      </c>
      <c r="F369" s="67">
        <f t="shared" si="135"/>
        <v>9.7415506958250502E-3</v>
      </c>
      <c r="G369" s="49">
        <f t="shared" si="130"/>
        <v>-0.27941176470588236</v>
      </c>
      <c r="H369" s="63">
        <f t="shared" si="131"/>
        <v>-3.5930408472012107E-3</v>
      </c>
    </row>
    <row r="370" spans="1:8" x14ac:dyDescent="0.2">
      <c r="B370" s="58" t="s">
        <v>502</v>
      </c>
      <c r="C370" s="74">
        <v>1</v>
      </c>
      <c r="D370" s="74">
        <f>VLOOKUP(B370,'[1]por deptos 2011-2017'!$BD$13428:$BF$13964,3,0)</f>
        <v>0</v>
      </c>
      <c r="E370" s="67">
        <f t="shared" si="134"/>
        <v>1.8910741301059002E-4</v>
      </c>
      <c r="F370" s="67" t="str">
        <f t="shared" si="135"/>
        <v/>
      </c>
      <c r="G370" s="49" t="str">
        <f t="shared" si="130"/>
        <v>0</v>
      </c>
      <c r="H370" s="63">
        <f t="shared" si="131"/>
        <v>0</v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2011-2017'!$BD$13428:$BF$13964,3,0)</f>
        <v>336</v>
      </c>
      <c r="E371" s="65" t="str">
        <f t="shared" si="134"/>
        <v/>
      </c>
      <c r="F371" s="65">
        <f t="shared" si="135"/>
        <v>6.6799204771371773E-2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650</v>
      </c>
      <c r="D372" s="74">
        <f>VLOOKUP(B372,'[1]por deptos 2011-2017'!$BD$13428:$BF$13964,3,0)</f>
        <v>530</v>
      </c>
      <c r="E372" s="67">
        <f t="shared" si="134"/>
        <v>0.1229198184568835</v>
      </c>
      <c r="F372" s="67">
        <f t="shared" si="135"/>
        <v>0.10536779324055666</v>
      </c>
      <c r="G372" s="49">
        <f t="shared" si="130"/>
        <v>-0.18461538461538463</v>
      </c>
      <c r="H372" s="63">
        <f t="shared" si="131"/>
        <v>-2.2692889561270801E-2</v>
      </c>
    </row>
    <row r="373" spans="1:8" x14ac:dyDescent="0.2">
      <c r="B373" s="58" t="s">
        <v>95</v>
      </c>
      <c r="C373" s="74">
        <v>114</v>
      </c>
      <c r="D373" s="74">
        <f>VLOOKUP(B373,'[1]por deptos 2011-2017'!$BD$13428:$BF$13964,3,0)</f>
        <v>47</v>
      </c>
      <c r="E373" s="67">
        <f t="shared" si="134"/>
        <v>2.1558245083207261E-2</v>
      </c>
      <c r="F373" s="67">
        <f t="shared" si="135"/>
        <v>9.3439363817097408E-3</v>
      </c>
      <c r="G373" s="49">
        <f t="shared" si="130"/>
        <v>-0.58771929824561409</v>
      </c>
      <c r="H373" s="63">
        <f t="shared" si="131"/>
        <v>-1.2670196671709532E-2</v>
      </c>
    </row>
    <row r="374" spans="1:8" x14ac:dyDescent="0.2">
      <c r="B374" s="58" t="s">
        <v>88</v>
      </c>
      <c r="C374" s="74">
        <v>770</v>
      </c>
      <c r="D374" s="74">
        <f>VLOOKUP(B374,'[1]por deptos 2011-2017'!$BD$13428:$BF$13964,3,0)</f>
        <v>291</v>
      </c>
      <c r="E374" s="67">
        <f t="shared" si="134"/>
        <v>0.14561270801815432</v>
      </c>
      <c r="F374" s="67">
        <f t="shared" si="135"/>
        <v>5.7852882703777336E-2</v>
      </c>
      <c r="G374" s="49">
        <f t="shared" si="130"/>
        <v>-0.62207792207792212</v>
      </c>
      <c r="H374" s="63">
        <f t="shared" si="131"/>
        <v>-9.0582450832072628E-2</v>
      </c>
    </row>
    <row r="375" spans="1:8" x14ac:dyDescent="0.2">
      <c r="B375" s="58" t="s">
        <v>94</v>
      </c>
      <c r="C375" s="74">
        <v>28</v>
      </c>
      <c r="D375" s="74">
        <f>VLOOKUP(B375,'[1]por deptos 2011-2017'!$BD$13428:$BF$13964,3,0)</f>
        <v>48</v>
      </c>
      <c r="E375" s="67">
        <f t="shared" si="134"/>
        <v>5.2950075642965201E-3</v>
      </c>
      <c r="F375" s="67">
        <f t="shared" si="135"/>
        <v>9.5427435387673964E-3</v>
      </c>
      <c r="G375" s="49">
        <f t="shared" si="130"/>
        <v>0.7142857142857143</v>
      </c>
      <c r="H375" s="63">
        <f t="shared" si="131"/>
        <v>3.7821482602118E-3</v>
      </c>
    </row>
    <row r="376" spans="1:8" x14ac:dyDescent="0.2">
      <c r="B376" s="58" t="s">
        <v>97</v>
      </c>
      <c r="C376" s="74">
        <v>4</v>
      </c>
      <c r="D376" s="74">
        <f>VLOOKUP(B376,'[1]por deptos 2011-2017'!$BD$13428:$BF$13964,3,0)</f>
        <v>0</v>
      </c>
      <c r="E376" s="67">
        <f t="shared" si="134"/>
        <v>7.5642965204236008E-4</v>
      </c>
      <c r="F376" s="67" t="str">
        <f t="shared" si="135"/>
        <v/>
      </c>
      <c r="G376" s="49" t="str">
        <f t="shared" si="130"/>
        <v>0</v>
      </c>
      <c r="H376" s="63">
        <f t="shared" si="131"/>
        <v>0</v>
      </c>
    </row>
    <row r="377" spans="1:8" x14ac:dyDescent="0.2">
      <c r="B377" s="58" t="s">
        <v>98</v>
      </c>
      <c r="C377" s="74">
        <v>8</v>
      </c>
      <c r="D377" s="74">
        <f>VLOOKUP(B377,'[1]por deptos 2011-2017'!$BD$13428:$BF$13964,3,0)</f>
        <v>35</v>
      </c>
      <c r="E377" s="67">
        <f t="shared" si="134"/>
        <v>1.5128593040847202E-3</v>
      </c>
      <c r="F377" s="67">
        <f t="shared" si="135"/>
        <v>6.958250497017893E-3</v>
      </c>
      <c r="G377" s="49">
        <f t="shared" si="130"/>
        <v>3.375</v>
      </c>
      <c r="H377" s="63">
        <f t="shared" si="131"/>
        <v>5.1059001512859309E-3</v>
      </c>
    </row>
    <row r="378" spans="1:8" x14ac:dyDescent="0.2">
      <c r="B378" s="58" t="s">
        <v>263</v>
      </c>
      <c r="C378" s="74">
        <v>101</v>
      </c>
      <c r="D378" s="74">
        <f>VLOOKUP(B378,'[1]por deptos 2011-2017'!$BD$13428:$BF$13964,3,0)</f>
        <v>2</v>
      </c>
      <c r="E378" s="67">
        <f t="shared" si="134"/>
        <v>1.9099848714069591E-2</v>
      </c>
      <c r="F378" s="67">
        <f t="shared" si="135"/>
        <v>3.9761431411530816E-4</v>
      </c>
      <c r="G378" s="49">
        <f t="shared" si="130"/>
        <v>-0.98019801980198018</v>
      </c>
      <c r="H378" s="63">
        <f t="shared" si="131"/>
        <v>-1.8721633888048411E-2</v>
      </c>
    </row>
    <row r="379" spans="1:8" x14ac:dyDescent="0.2">
      <c r="B379" s="58" t="s">
        <v>264</v>
      </c>
      <c r="C379" s="74">
        <v>11</v>
      </c>
      <c r="D379" s="74">
        <f>VLOOKUP(B379,'[1]por deptos 2011-2017'!$BD$13428:$BF$13964,3,0)</f>
        <v>8</v>
      </c>
      <c r="E379" s="67">
        <f t="shared" si="134"/>
        <v>2.0801815431164901E-3</v>
      </c>
      <c r="F379" s="67">
        <f t="shared" si="135"/>
        <v>1.5904572564612327E-3</v>
      </c>
      <c r="G379" s="49">
        <f t="shared" si="130"/>
        <v>-0.27272727272727271</v>
      </c>
      <c r="H379" s="63">
        <f t="shared" si="131"/>
        <v>-5.6732223903176995E-4</v>
      </c>
    </row>
    <row r="380" spans="1:8" x14ac:dyDescent="0.2">
      <c r="B380" s="58" t="s">
        <v>601</v>
      </c>
      <c r="C380" s="74">
        <v>0</v>
      </c>
      <c r="D380" s="74">
        <f>VLOOKUP(B380,'[1]por deptos 2011-2017'!$BD$13428:$BF$13964,3,0)</f>
        <v>0</v>
      </c>
      <c r="E380" s="67" t="str">
        <f t="shared" si="134"/>
        <v/>
      </c>
      <c r="F380" s="67" t="str">
        <f t="shared" si="135"/>
        <v/>
      </c>
      <c r="G380" s="49" t="str">
        <f t="shared" si="130"/>
        <v>0</v>
      </c>
      <c r="H380" s="63" t="str">
        <f t="shared" si="131"/>
        <v/>
      </c>
    </row>
    <row r="381" spans="1:8" x14ac:dyDescent="0.2">
      <c r="B381" s="58" t="s">
        <v>602</v>
      </c>
      <c r="C381" s="74">
        <v>2</v>
      </c>
      <c r="D381" s="74">
        <f>VLOOKUP(B381,'[1]por deptos 2011-2017'!$BD$13428:$BF$13964,3,0)</f>
        <v>4</v>
      </c>
      <c r="E381" s="67">
        <f t="shared" si="134"/>
        <v>3.7821482602118004E-4</v>
      </c>
      <c r="F381" s="67">
        <f t="shared" si="135"/>
        <v>7.9522862823061633E-4</v>
      </c>
      <c r="G381" s="49">
        <f t="shared" si="130"/>
        <v>1</v>
      </c>
      <c r="H381" s="63">
        <f t="shared" si="131"/>
        <v>3.7821482602118004E-4</v>
      </c>
    </row>
    <row r="382" spans="1:8" x14ac:dyDescent="0.2">
      <c r="B382" s="58" t="s">
        <v>265</v>
      </c>
      <c r="C382" s="74">
        <v>2</v>
      </c>
      <c r="D382" s="74">
        <f>VLOOKUP(B382,'[1]por deptos 2011-2017'!$BD$13428:$BF$13964,3,0)</f>
        <v>0</v>
      </c>
      <c r="E382" s="67">
        <f t="shared" si="134"/>
        <v>3.7821482602118004E-4</v>
      </c>
      <c r="F382" s="67" t="str">
        <f t="shared" si="135"/>
        <v/>
      </c>
      <c r="G382" s="49" t="str">
        <f t="shared" si="130"/>
        <v>0</v>
      </c>
      <c r="H382" s="63">
        <f t="shared" si="131"/>
        <v>0</v>
      </c>
    </row>
    <row r="383" spans="1:8" x14ac:dyDescent="0.2">
      <c r="B383" s="58" t="s">
        <v>504</v>
      </c>
      <c r="C383" s="74">
        <v>29</v>
      </c>
      <c r="D383" s="74">
        <f>VLOOKUP(B383,'[1]por deptos 2011-2017'!$BD$13428:$BF$13964,3,0)</f>
        <v>6</v>
      </c>
      <c r="E383" s="67">
        <f t="shared" si="134"/>
        <v>5.4841149773071102E-3</v>
      </c>
      <c r="F383" s="67">
        <f t="shared" si="135"/>
        <v>1.1928429423459245E-3</v>
      </c>
      <c r="G383" s="49">
        <f t="shared" si="130"/>
        <v>-0.7931034482758621</v>
      </c>
      <c r="H383" s="63">
        <f t="shared" si="131"/>
        <v>-4.3494704992435703E-3</v>
      </c>
    </row>
    <row r="384" spans="1:8" x14ac:dyDescent="0.2">
      <c r="B384" s="58" t="s">
        <v>96</v>
      </c>
      <c r="C384" s="74">
        <v>12</v>
      </c>
      <c r="D384" s="74">
        <f>VLOOKUP(B384,'[1]por deptos 2011-2017'!$BD$13428:$BF$13964,3,0)</f>
        <v>25</v>
      </c>
      <c r="E384" s="67">
        <f t="shared" si="134"/>
        <v>2.2692889561270802E-3</v>
      </c>
      <c r="F384" s="67">
        <f t="shared" si="135"/>
        <v>4.970178926441352E-3</v>
      </c>
      <c r="G384" s="49">
        <f t="shared" si="130"/>
        <v>1.0833333333333333</v>
      </c>
      <c r="H384" s="63">
        <f t="shared" si="131"/>
        <v>2.4583963691376699E-3</v>
      </c>
    </row>
    <row r="385" spans="1:9" x14ac:dyDescent="0.2">
      <c r="B385" s="58" t="s">
        <v>266</v>
      </c>
      <c r="C385" s="74">
        <v>38</v>
      </c>
      <c r="D385" s="74">
        <f>VLOOKUP(B385,'[1]por deptos 2011-2017'!$BD$13428:$BF$13964,3,0)</f>
        <v>73</v>
      </c>
      <c r="E385" s="67">
        <f t="shared" si="134"/>
        <v>7.1860816944024205E-3</v>
      </c>
      <c r="F385" s="67">
        <f t="shared" si="135"/>
        <v>1.4512922465208748E-2</v>
      </c>
      <c r="G385" s="49">
        <f t="shared" si="130"/>
        <v>0.92105263157894735</v>
      </c>
      <c r="H385" s="63">
        <f t="shared" si="131"/>
        <v>6.6187594553706501E-3</v>
      </c>
    </row>
    <row r="386" spans="1:9" x14ac:dyDescent="0.2">
      <c r="B386" s="58" t="s">
        <v>603</v>
      </c>
      <c r="C386" s="74">
        <v>2</v>
      </c>
      <c r="D386" s="74">
        <f>VLOOKUP(B386,'[1]por deptos 2011-2017'!$BD$13428:$BF$13964,3,0)</f>
        <v>9</v>
      </c>
      <c r="E386" s="67">
        <f t="shared" si="134"/>
        <v>3.7821482602118004E-4</v>
      </c>
      <c r="F386" s="67">
        <f t="shared" si="135"/>
        <v>1.7892644135188867E-3</v>
      </c>
      <c r="G386" s="49">
        <f t="shared" si="130"/>
        <v>3.5</v>
      </c>
      <c r="H386" s="63">
        <f t="shared" si="131"/>
        <v>1.32375189107413E-3</v>
      </c>
    </row>
    <row r="387" spans="1:9" x14ac:dyDescent="0.2">
      <c r="B387" s="58" t="s">
        <v>90</v>
      </c>
      <c r="C387" s="74">
        <v>31</v>
      </c>
      <c r="D387" s="74">
        <f>VLOOKUP(B387,'[1]por deptos 2011-2017'!$BD$13428:$BF$13964,3,0)</f>
        <v>11</v>
      </c>
      <c r="E387" s="67">
        <f t="shared" si="134"/>
        <v>5.8623298033282905E-3</v>
      </c>
      <c r="F387" s="67">
        <f t="shared" si="135"/>
        <v>2.1868787276341948E-3</v>
      </c>
      <c r="G387" s="49">
        <f t="shared" si="130"/>
        <v>-0.64516129032258063</v>
      </c>
      <c r="H387" s="63">
        <f t="shared" si="131"/>
        <v>-3.7821482602118004E-3</v>
      </c>
    </row>
    <row r="388" spans="1:9" s="26" customFormat="1" x14ac:dyDescent="0.2">
      <c r="A388" s="40"/>
      <c r="B388" s="59" t="s">
        <v>561</v>
      </c>
      <c r="C388" s="73">
        <v>9</v>
      </c>
      <c r="D388" s="74">
        <f>VLOOKUP(B388,'[1]por deptos 2011-2017'!$BD$13428:$BF$13964,3,0)</f>
        <v>15</v>
      </c>
      <c r="E388" s="67">
        <f t="shared" ref="E388:E389" si="138">+IF(C388=0,"",C388/C$333)</f>
        <v>1.7019667170953101E-3</v>
      </c>
      <c r="F388" s="67">
        <f t="shared" ref="F388:F389" si="139">+IF(D388=0,"",D388/D$333)</f>
        <v>2.982107355864811E-3</v>
      </c>
      <c r="G388" s="49">
        <f t="shared" ref="G388:G389" si="140">+IF(OR(AND(D388=0),(C388=0)),"0",((D388-C388)/C388))</f>
        <v>0.66666666666666663</v>
      </c>
      <c r="H388" s="63">
        <f t="shared" ref="H388:H389" si="141">+IF(OR(AND(E388=""),(G388="")),"",E388*G388)</f>
        <v>1.1346444780635399E-3</v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2011-2017'!$BD$13428:$BF$13964,3,0)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2011-2017'!$BD$13428:$BF$13964,3,0)</f>
        <v>11</v>
      </c>
      <c r="E390" s="67" t="str">
        <f t="shared" ref="E390:E400" si="142">+IF(C390=0,"",C390/C$333)</f>
        <v/>
      </c>
      <c r="F390" s="67">
        <f t="shared" ref="F390:F400" si="143">+IF(D390=0,"",D390/D$333)</f>
        <v>2.1868787276341948E-3</v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0</v>
      </c>
      <c r="D391" s="74">
        <f>VLOOKUP(B391,'[1]por deptos 2011-2017'!$BD$13428:$BF$13964,3,0)</f>
        <v>0</v>
      </c>
      <c r="E391" s="67" t="str">
        <f t="shared" si="142"/>
        <v/>
      </c>
      <c r="F391" s="67" t="str">
        <f t="shared" si="143"/>
        <v/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0</v>
      </c>
      <c r="D392" s="74">
        <f>VLOOKUP(B392,'[1]por deptos 2011-2017'!$BD$13428:$BF$13964,3,0)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2011-2017'!$BD$13428:$BF$13964,3,0)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2011-2017'!$BD$13428:$BF$13964,3,0)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364</v>
      </c>
      <c r="D395" s="74">
        <f>VLOOKUP(B395,'[1]por deptos 2011-2017'!$BD$13428:$BF$13964,3,0)</f>
        <v>296</v>
      </c>
      <c r="E395" s="67">
        <f t="shared" si="142"/>
        <v>6.8835098335854772E-2</v>
      </c>
      <c r="F395" s="67">
        <f t="shared" si="143"/>
        <v>5.8846918489065606E-2</v>
      </c>
      <c r="G395" s="49">
        <f t="shared" si="130"/>
        <v>-0.18681318681318682</v>
      </c>
      <c r="H395" s="63">
        <f t="shared" si="131"/>
        <v>-1.2859304084720122E-2</v>
      </c>
    </row>
    <row r="396" spans="1:9" x14ac:dyDescent="0.2">
      <c r="B396" s="58" t="s">
        <v>505</v>
      </c>
      <c r="C396" s="74">
        <v>0</v>
      </c>
      <c r="D396" s="74">
        <f>VLOOKUP(B396,'[1]por deptos 2011-2017'!$BD$13428:$BF$13964,3,0)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2</v>
      </c>
      <c r="D397" s="74">
        <f>VLOOKUP(B397,'[1]por deptos 2011-2017'!$BD$13428:$BF$13964,3,0)</f>
        <v>33</v>
      </c>
      <c r="E397" s="67">
        <f t="shared" si="142"/>
        <v>3.7821482602118004E-4</v>
      </c>
      <c r="F397" s="67">
        <f t="shared" si="143"/>
        <v>6.5606361829025845E-3</v>
      </c>
      <c r="G397" s="49">
        <f t="shared" si="130"/>
        <v>15.5</v>
      </c>
      <c r="H397" s="63">
        <f t="shared" si="131"/>
        <v>5.8623298033282905E-3</v>
      </c>
    </row>
    <row r="398" spans="1:9" x14ac:dyDescent="0.2">
      <c r="B398" s="58" t="s">
        <v>271</v>
      </c>
      <c r="C398" s="74">
        <v>2</v>
      </c>
      <c r="D398" s="74">
        <f>VLOOKUP(B398,'[1]por deptos 2011-2017'!$BD$13428:$BF$13964,3,0)</f>
        <v>0</v>
      </c>
      <c r="E398" s="67">
        <f t="shared" si="142"/>
        <v>3.7821482602118004E-4</v>
      </c>
      <c r="F398" s="67" t="str">
        <f t="shared" si="143"/>
        <v/>
      </c>
      <c r="G398" s="49" t="str">
        <f t="shared" si="130"/>
        <v>0</v>
      </c>
      <c r="H398" s="63">
        <f t="shared" si="131"/>
        <v>0</v>
      </c>
    </row>
    <row r="399" spans="1:9" x14ac:dyDescent="0.2">
      <c r="B399" s="58" t="s">
        <v>506</v>
      </c>
      <c r="C399" s="74">
        <v>20</v>
      </c>
      <c r="D399" s="74">
        <f>VLOOKUP(B399,'[1]por deptos 2011-2017'!$BD$13428:$BF$13964,3,0)</f>
        <v>54</v>
      </c>
      <c r="E399" s="67">
        <f t="shared" si="142"/>
        <v>3.7821482602118004E-3</v>
      </c>
      <c r="F399" s="67">
        <f t="shared" si="143"/>
        <v>1.0735586481113319E-2</v>
      </c>
      <c r="G399" s="49">
        <f t="shared" si="130"/>
        <v>1.7</v>
      </c>
      <c r="H399" s="63">
        <f t="shared" si="131"/>
        <v>6.4296520423600609E-3</v>
      </c>
    </row>
    <row r="400" spans="1:9" x14ac:dyDescent="0.2">
      <c r="B400" s="58" t="s">
        <v>91</v>
      </c>
      <c r="C400" s="74">
        <v>0</v>
      </c>
      <c r="D400" s="74">
        <f>VLOOKUP(B400,'[1]por deptos 2011-2017'!$BD$13428:$BF$13964,3,0)</f>
        <v>0</v>
      </c>
      <c r="E400" s="67" t="str">
        <f t="shared" si="142"/>
        <v/>
      </c>
      <c r="F400" s="67" t="str">
        <f t="shared" si="143"/>
        <v/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2011-2017'!$BD$13428:$BF$13964,3,0)</f>
        <v>1</v>
      </c>
      <c r="E401" s="67" t="str">
        <f t="shared" ref="E401:E473" si="144">+IF(C401=0,"",C401/C$333)</f>
        <v/>
      </c>
      <c r="F401" s="67">
        <f t="shared" ref="F401:F473" si="145">+IF(D401=0,"",D401/D$333)</f>
        <v>1.9880715705765408E-4</v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2011-2017'!$BD$13428:$BF$13964,3,0)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17</v>
      </c>
      <c r="D403" s="74">
        <f>VLOOKUP(B403,'[1]por deptos 2011-2017'!$BD$13428:$BF$13964,3,0)</f>
        <v>5</v>
      </c>
      <c r="E403" s="67">
        <f t="shared" ref="E403:E405" si="148">+IF(C403=0,"",C403/C$333)</f>
        <v>3.2148260211800304E-3</v>
      </c>
      <c r="F403" s="67">
        <f t="shared" ref="F403:F405" si="149">+IF(D403=0,"",D403/D$333)</f>
        <v>9.9403578528827028E-4</v>
      </c>
      <c r="G403" s="49">
        <f t="shared" ref="G403:G405" si="150">+IF(OR(AND(D403=0),(C403=0)),"0",((D403-C403)/C403))</f>
        <v>-0.70588235294117652</v>
      </c>
      <c r="H403" s="63">
        <f t="shared" ref="H403:H405" si="151">+IF(OR(AND(E403=""),(G403="")),"",E403*G403)</f>
        <v>-2.2692889561270807E-3</v>
      </c>
      <c r="I403" s="2"/>
    </row>
    <row r="404" spans="1:9" s="26" customFormat="1" x14ac:dyDescent="0.2">
      <c r="A404" s="40"/>
      <c r="B404" s="59" t="s">
        <v>563</v>
      </c>
      <c r="C404" s="73">
        <v>6</v>
      </c>
      <c r="D404" s="74">
        <f>VLOOKUP(B404,'[1]por deptos 2011-2017'!$BD$13428:$BF$13964,3,0)</f>
        <v>20</v>
      </c>
      <c r="E404" s="67">
        <f t="shared" si="148"/>
        <v>1.1346444780635401E-3</v>
      </c>
      <c r="F404" s="67">
        <f t="shared" si="149"/>
        <v>3.9761431411530811E-3</v>
      </c>
      <c r="G404" s="49">
        <f t="shared" si="150"/>
        <v>2.3333333333333335</v>
      </c>
      <c r="H404" s="63">
        <f t="shared" si="151"/>
        <v>2.6475037821482605E-3</v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2011-2017'!$BD$13428:$BF$13964,3,0)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0</v>
      </c>
      <c r="D406" s="74">
        <f>VLOOKUP(B406,'[1]por deptos 2011-2017'!$BD$13428:$BF$13964,3,0)</f>
        <v>0</v>
      </c>
      <c r="E406" s="65" t="str">
        <f t="shared" si="144"/>
        <v/>
      </c>
      <c r="F406" s="65" t="str">
        <f t="shared" si="145"/>
        <v/>
      </c>
      <c r="G406" s="65" t="str">
        <f t="shared" si="146"/>
        <v>0</v>
      </c>
      <c r="H406" s="48" t="str">
        <f t="shared" si="147"/>
        <v/>
      </c>
      <c r="I406" s="2"/>
    </row>
    <row r="407" spans="1:9" s="26" customFormat="1" x14ac:dyDescent="0.2">
      <c r="A407" s="41"/>
      <c r="B407" s="59" t="s">
        <v>274</v>
      </c>
      <c r="C407" s="73">
        <v>0</v>
      </c>
      <c r="D407" s="74">
        <f>VLOOKUP(B407,'[1]por deptos 2011-2017'!$BD$13428:$BF$13964,3,0)</f>
        <v>3</v>
      </c>
      <c r="E407" s="65" t="str">
        <f t="shared" si="144"/>
        <v/>
      </c>
      <c r="F407" s="65">
        <f t="shared" si="145"/>
        <v>5.9642147117296227E-4</v>
      </c>
      <c r="G407" s="65" t="str">
        <f t="shared" si="146"/>
        <v>0</v>
      </c>
      <c r="H407" s="48" t="str">
        <f t="shared" si="147"/>
        <v/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2011-2017'!$BD$13428:$BF$13964,3,0)</f>
        <v>0</v>
      </c>
      <c r="E408" s="65" t="str">
        <f t="shared" si="144"/>
        <v/>
      </c>
      <c r="F408" s="65" t="str">
        <f t="shared" si="145"/>
        <v/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0</v>
      </c>
      <c r="D409" s="74">
        <f>VLOOKUP(B409,'[1]por deptos 2011-2017'!$BD$13428:$BF$13964,3,0)</f>
        <v>0</v>
      </c>
      <c r="E409" s="65" t="str">
        <f t="shared" si="144"/>
        <v/>
      </c>
      <c r="F409" s="65" t="str">
        <f t="shared" si="145"/>
        <v/>
      </c>
      <c r="G409" s="65" t="str">
        <f t="shared" si="146"/>
        <v>0</v>
      </c>
      <c r="H409" s="48" t="str">
        <f t="shared" si="147"/>
        <v/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2011-2017'!$BD$13428:$BF$13964,3,0)</f>
        <v>0</v>
      </c>
      <c r="E410" s="65" t="str">
        <f t="shared" si="144"/>
        <v/>
      </c>
      <c r="F410" s="65" t="str">
        <f t="shared" si="145"/>
        <v/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2011-2017'!$BD$13428:$BF$13964,3,0)</f>
        <v>0</v>
      </c>
      <c r="E411" s="65" t="str">
        <f t="shared" ref="E411" si="152">+IF(C411=0,"",C411/C$333)</f>
        <v/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2011-2017'!$BD$13428:$BF$13964,3,0)</f>
        <v>0</v>
      </c>
      <c r="E412" s="67" t="str">
        <f t="shared" si="144"/>
        <v/>
      </c>
      <c r="F412" s="67" t="str">
        <f t="shared" si="145"/>
        <v/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0</v>
      </c>
      <c r="D413" s="74">
        <f>VLOOKUP(B413,'[1]por deptos 2011-2017'!$BD$13428:$BF$13964,3,0)</f>
        <v>0</v>
      </c>
      <c r="E413" s="67" t="str">
        <f t="shared" si="144"/>
        <v/>
      </c>
      <c r="F413" s="67" t="str">
        <f t="shared" si="145"/>
        <v/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8</v>
      </c>
      <c r="D414" s="74">
        <f>VLOOKUP(B414,'[1]por deptos 2011-2017'!$BD$13428:$BF$13964,3,0)</f>
        <v>12</v>
      </c>
      <c r="E414" s="67">
        <f t="shared" si="144"/>
        <v>1.5128593040847202E-3</v>
      </c>
      <c r="F414" s="67">
        <f t="shared" si="145"/>
        <v>2.3856858846918491E-3</v>
      </c>
      <c r="G414" s="49">
        <f t="shared" si="146"/>
        <v>0.5</v>
      </c>
      <c r="H414" s="63">
        <f t="shared" si="147"/>
        <v>7.5642965204236008E-4</v>
      </c>
    </row>
    <row r="415" spans="1:9" x14ac:dyDescent="0.2">
      <c r="B415" s="58" t="s">
        <v>100</v>
      </c>
      <c r="C415" s="74">
        <v>11</v>
      </c>
      <c r="D415" s="74">
        <f>VLOOKUP(B415,'[1]por deptos 2011-2017'!$BD$13428:$BF$13964,3,0)</f>
        <v>0</v>
      </c>
      <c r="E415" s="67">
        <f t="shared" si="144"/>
        <v>2.0801815431164901E-3</v>
      </c>
      <c r="F415" s="67" t="str">
        <f t="shared" si="145"/>
        <v/>
      </c>
      <c r="G415" s="49" t="str">
        <f t="shared" si="146"/>
        <v>0</v>
      </c>
      <c r="H415" s="63">
        <f t="shared" si="147"/>
        <v>0</v>
      </c>
    </row>
    <row r="416" spans="1:9" x14ac:dyDescent="0.2">
      <c r="B416" s="58" t="s">
        <v>101</v>
      </c>
      <c r="C416" s="74">
        <v>0</v>
      </c>
      <c r="D416" s="74">
        <f>VLOOKUP(B416,'[1]por deptos 2011-2017'!$BD$13428:$BF$13964,3,0)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15</v>
      </c>
      <c r="D417" s="74">
        <f>VLOOKUP(B417,'[1]por deptos 2011-2017'!$BD$13428:$BF$13964,3,0)</f>
        <v>10</v>
      </c>
      <c r="E417" s="67">
        <f t="shared" si="144"/>
        <v>2.8366111951588502E-3</v>
      </c>
      <c r="F417" s="67">
        <f t="shared" si="145"/>
        <v>1.9880715705765406E-3</v>
      </c>
      <c r="G417" s="49">
        <f t="shared" si="146"/>
        <v>-0.33333333333333331</v>
      </c>
      <c r="H417" s="63">
        <f t="shared" si="147"/>
        <v>-9.4553706505294999E-4</v>
      </c>
    </row>
    <row r="418" spans="1:9" x14ac:dyDescent="0.2">
      <c r="B418" s="58" t="s">
        <v>279</v>
      </c>
      <c r="C418" s="74">
        <v>0</v>
      </c>
      <c r="D418" s="74">
        <f>VLOOKUP(B418,'[1]por deptos 2011-2017'!$BD$13428:$BF$13964,3,0)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2011-2017'!$BD$13428:$BF$13964,3,0)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2011-2017'!$BD$13428:$BF$13964,3,0)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2011-2017'!$BD$13428:$BF$13964,3,0)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2011-2017'!$BD$13428:$BF$13964,3,0)</f>
        <v>0</v>
      </c>
      <c r="E422" s="65" t="str">
        <f t="shared" ref="E422:E424" si="160">+IF(C422=0,"",C422/C$333)</f>
        <v/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2011-2017'!$BD$13428:$BF$13964,3,0)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2011-2017'!$BD$13428:$BF$13964,3,0)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11</v>
      </c>
      <c r="D425" s="74">
        <f>VLOOKUP(B425,'[1]por deptos 2011-2017'!$BD$13428:$BF$13964,3,0)</f>
        <v>1</v>
      </c>
      <c r="E425" s="67">
        <f t="shared" si="144"/>
        <v>2.0801815431164901E-3</v>
      </c>
      <c r="F425" s="67">
        <f t="shared" si="145"/>
        <v>1.9880715705765408E-4</v>
      </c>
      <c r="G425" s="49">
        <f t="shared" si="146"/>
        <v>-0.90909090909090906</v>
      </c>
      <c r="H425" s="63">
        <f t="shared" si="147"/>
        <v>-1.8910741301059E-3</v>
      </c>
    </row>
    <row r="426" spans="1:9" x14ac:dyDescent="0.2">
      <c r="B426" s="58" t="s">
        <v>106</v>
      </c>
      <c r="C426" s="74">
        <v>2</v>
      </c>
      <c r="D426" s="74">
        <f>VLOOKUP(B426,'[1]por deptos 2011-2017'!$BD$13428:$BF$13964,3,0)</f>
        <v>21</v>
      </c>
      <c r="E426" s="67">
        <f t="shared" si="144"/>
        <v>3.7821482602118004E-4</v>
      </c>
      <c r="F426" s="67">
        <f t="shared" si="145"/>
        <v>4.1749502982107358E-3</v>
      </c>
      <c r="G426" s="49">
        <f t="shared" si="146"/>
        <v>9.5</v>
      </c>
      <c r="H426" s="63">
        <f t="shared" si="147"/>
        <v>3.5930408472012103E-3</v>
      </c>
    </row>
    <row r="427" spans="1:9" x14ac:dyDescent="0.2">
      <c r="B427" s="58" t="s">
        <v>115</v>
      </c>
      <c r="C427" s="74">
        <v>12</v>
      </c>
      <c r="D427" s="74">
        <f>VLOOKUP(B427,'[1]por deptos 2011-2017'!$BD$13428:$BF$13964,3,0)</f>
        <v>38</v>
      </c>
      <c r="E427" s="67">
        <f t="shared" si="144"/>
        <v>2.2692889561270802E-3</v>
      </c>
      <c r="F427" s="67">
        <f t="shared" si="145"/>
        <v>7.5546719681908545E-3</v>
      </c>
      <c r="G427" s="49">
        <f t="shared" si="146"/>
        <v>2.1666666666666665</v>
      </c>
      <c r="H427" s="63">
        <f t="shared" si="147"/>
        <v>4.9167927382753399E-3</v>
      </c>
    </row>
    <row r="428" spans="1:9" x14ac:dyDescent="0.2">
      <c r="B428" s="58" t="s">
        <v>114</v>
      </c>
      <c r="C428" s="74">
        <v>15</v>
      </c>
      <c r="D428" s="74">
        <f>VLOOKUP(B428,'[1]por deptos 2011-2017'!$BD$13428:$BF$13964,3,0)</f>
        <v>2</v>
      </c>
      <c r="E428" s="67">
        <f t="shared" si="144"/>
        <v>2.8366111951588502E-3</v>
      </c>
      <c r="F428" s="67">
        <f t="shared" si="145"/>
        <v>3.9761431411530816E-4</v>
      </c>
      <c r="G428" s="49">
        <f t="shared" si="146"/>
        <v>-0.8666666666666667</v>
      </c>
      <c r="H428" s="63">
        <f t="shared" si="147"/>
        <v>-2.4583963691376704E-3</v>
      </c>
    </row>
    <row r="429" spans="1:9" x14ac:dyDescent="0.2">
      <c r="B429" s="58" t="s">
        <v>280</v>
      </c>
      <c r="C429" s="74">
        <v>1</v>
      </c>
      <c r="D429" s="74">
        <f>VLOOKUP(B429,'[1]por deptos 2011-2017'!$BD$13428:$BF$13964,3,0)</f>
        <v>1</v>
      </c>
      <c r="E429" s="67">
        <f t="shared" si="144"/>
        <v>1.8910741301059002E-4</v>
      </c>
      <c r="F429" s="67">
        <f t="shared" si="145"/>
        <v>1.9880715705765408E-4</v>
      </c>
      <c r="G429" s="49">
        <f t="shared" si="146"/>
        <v>0</v>
      </c>
      <c r="H429" s="63">
        <f t="shared" si="147"/>
        <v>0</v>
      </c>
    </row>
    <row r="430" spans="1:9" x14ac:dyDescent="0.2">
      <c r="B430" s="58" t="s">
        <v>510</v>
      </c>
      <c r="C430" s="74">
        <v>7</v>
      </c>
      <c r="D430" s="74">
        <f>VLOOKUP(B430,'[1]por deptos 2011-2017'!$BD$13428:$BF$13964,3,0)</f>
        <v>1</v>
      </c>
      <c r="E430" s="67">
        <f t="shared" si="144"/>
        <v>1.32375189107413E-3</v>
      </c>
      <c r="F430" s="67">
        <f t="shared" si="145"/>
        <v>1.9880715705765408E-4</v>
      </c>
      <c r="G430" s="49">
        <f t="shared" si="146"/>
        <v>-0.8571428571428571</v>
      </c>
      <c r="H430" s="63">
        <f t="shared" si="147"/>
        <v>-1.1346444780635399E-3</v>
      </c>
    </row>
    <row r="431" spans="1:9" ht="24" x14ac:dyDescent="0.2">
      <c r="B431" s="58" t="s">
        <v>511</v>
      </c>
      <c r="C431" s="74">
        <v>4</v>
      </c>
      <c r="D431" s="74">
        <f>VLOOKUP(B431,'[1]por deptos 2011-2017'!$BD$13428:$BF$13964,3,0)</f>
        <v>11</v>
      </c>
      <c r="E431" s="67">
        <f t="shared" si="144"/>
        <v>7.5642965204236008E-4</v>
      </c>
      <c r="F431" s="67">
        <f t="shared" si="145"/>
        <v>2.1868787276341948E-3</v>
      </c>
      <c r="G431" s="49">
        <f t="shared" si="146"/>
        <v>1.75</v>
      </c>
      <c r="H431" s="63">
        <f t="shared" si="147"/>
        <v>1.32375189107413E-3</v>
      </c>
    </row>
    <row r="432" spans="1:9" x14ac:dyDescent="0.2">
      <c r="B432" s="58" t="s">
        <v>512</v>
      </c>
      <c r="C432" s="74">
        <v>0</v>
      </c>
      <c r="D432" s="74">
        <f>VLOOKUP(B432,'[1]por deptos 2011-2017'!$BD$13428:$BF$13964,3,0)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5</v>
      </c>
      <c r="D433" s="74">
        <f>VLOOKUP(B433,'[1]por deptos 2011-2017'!$BD$13428:$BF$13964,3,0)</f>
        <v>2</v>
      </c>
      <c r="E433" s="67">
        <f t="shared" si="144"/>
        <v>9.455370650529501E-4</v>
      </c>
      <c r="F433" s="67">
        <f t="shared" si="145"/>
        <v>3.9761431411530816E-4</v>
      </c>
      <c r="G433" s="49">
        <f t="shared" si="146"/>
        <v>-0.6</v>
      </c>
      <c r="H433" s="63">
        <f t="shared" si="147"/>
        <v>-5.6732223903177006E-4</v>
      </c>
    </row>
    <row r="434" spans="2:8" x14ac:dyDescent="0.2">
      <c r="B434" s="58" t="s">
        <v>281</v>
      </c>
      <c r="C434" s="74">
        <v>0</v>
      </c>
      <c r="D434" s="74">
        <f>VLOOKUP(B434,'[1]por deptos 2011-2017'!$BD$13428:$BF$13964,3,0)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1</v>
      </c>
      <c r="D435" s="74">
        <f>VLOOKUP(B435,'[1]por deptos 2011-2017'!$BD$13428:$BF$13964,3,0)</f>
        <v>43</v>
      </c>
      <c r="E435" s="67">
        <f t="shared" si="144"/>
        <v>1.8910741301059002E-4</v>
      </c>
      <c r="F435" s="67">
        <f t="shared" si="145"/>
        <v>8.5487077534791255E-3</v>
      </c>
      <c r="G435" s="49">
        <f t="shared" si="146"/>
        <v>42</v>
      </c>
      <c r="H435" s="63">
        <f t="shared" si="147"/>
        <v>7.9425113464447802E-3</v>
      </c>
    </row>
    <row r="436" spans="2:8" x14ac:dyDescent="0.2">
      <c r="B436" s="58" t="s">
        <v>395</v>
      </c>
      <c r="C436" s="74">
        <v>1</v>
      </c>
      <c r="D436" s="74">
        <f>VLOOKUP(B436,'[1]por deptos 2011-2017'!$BD$13428:$BF$13964,3,0)</f>
        <v>0</v>
      </c>
      <c r="E436" s="67">
        <f t="shared" si="144"/>
        <v>1.8910741301059002E-4</v>
      </c>
      <c r="F436" s="67" t="str">
        <f t="shared" si="145"/>
        <v/>
      </c>
      <c r="G436" s="49" t="str">
        <f t="shared" si="146"/>
        <v>0</v>
      </c>
      <c r="H436" s="63">
        <f t="shared" si="147"/>
        <v>0</v>
      </c>
    </row>
    <row r="437" spans="2:8" x14ac:dyDescent="0.2">
      <c r="B437" s="58" t="s">
        <v>109</v>
      </c>
      <c r="C437" s="74">
        <v>74</v>
      </c>
      <c r="D437" s="74">
        <f>VLOOKUP(B437,'[1]por deptos 2011-2017'!$BD$13428:$BF$13964,3,0)</f>
        <v>76</v>
      </c>
      <c r="E437" s="67">
        <f t="shared" si="144"/>
        <v>1.3993948562783661E-2</v>
      </c>
      <c r="F437" s="67">
        <f t="shared" si="145"/>
        <v>1.5109343936381709E-2</v>
      </c>
      <c r="G437" s="49">
        <f t="shared" si="146"/>
        <v>2.7027027027027029E-2</v>
      </c>
      <c r="H437" s="63">
        <f t="shared" si="147"/>
        <v>3.7821482602118004E-4</v>
      </c>
    </row>
    <row r="438" spans="2:8" x14ac:dyDescent="0.2">
      <c r="B438" s="58" t="s">
        <v>282</v>
      </c>
      <c r="C438" s="74">
        <v>4</v>
      </c>
      <c r="D438" s="74">
        <f>VLOOKUP(B438,'[1]por deptos 2011-2017'!$BD$13428:$BF$13964,3,0)</f>
        <v>2</v>
      </c>
      <c r="E438" s="67">
        <f t="shared" si="144"/>
        <v>7.5642965204236008E-4</v>
      </c>
      <c r="F438" s="67">
        <f t="shared" si="145"/>
        <v>3.9761431411530816E-4</v>
      </c>
      <c r="G438" s="49">
        <f t="shared" si="146"/>
        <v>-0.5</v>
      </c>
      <c r="H438" s="63">
        <f t="shared" si="147"/>
        <v>-3.7821482602118004E-4</v>
      </c>
    </row>
    <row r="439" spans="2:8" x14ac:dyDescent="0.2">
      <c r="B439" s="58" t="s">
        <v>108</v>
      </c>
      <c r="C439" s="74">
        <v>2</v>
      </c>
      <c r="D439" s="74">
        <f>VLOOKUP(B439,'[1]por deptos 2011-2017'!$BD$13428:$BF$13964,3,0)</f>
        <v>0</v>
      </c>
      <c r="E439" s="67">
        <f t="shared" si="144"/>
        <v>3.7821482602118004E-4</v>
      </c>
      <c r="F439" s="67" t="str">
        <f t="shared" si="145"/>
        <v/>
      </c>
      <c r="G439" s="49" t="str">
        <f t="shared" si="146"/>
        <v>0</v>
      </c>
      <c r="H439" s="63">
        <f t="shared" si="147"/>
        <v>0</v>
      </c>
    </row>
    <row r="440" spans="2:8" x14ac:dyDescent="0.2">
      <c r="B440" s="58" t="s">
        <v>347</v>
      </c>
      <c r="C440" s="74">
        <v>0</v>
      </c>
      <c r="D440" s="74">
        <f>VLOOKUP(B440,'[1]por deptos 2011-2017'!$BD$13428:$BF$13964,3,0)</f>
        <v>0</v>
      </c>
      <c r="E440" s="67" t="str">
        <f t="shared" si="144"/>
        <v/>
      </c>
      <c r="F440" s="67" t="str">
        <f t="shared" si="145"/>
        <v/>
      </c>
      <c r="G440" s="49" t="str">
        <f t="shared" si="146"/>
        <v>0</v>
      </c>
      <c r="H440" s="63" t="str">
        <f t="shared" si="147"/>
        <v/>
      </c>
    </row>
    <row r="441" spans="2:8" x14ac:dyDescent="0.2">
      <c r="B441" s="58" t="s">
        <v>118</v>
      </c>
      <c r="C441" s="74">
        <v>6</v>
      </c>
      <c r="D441" s="74">
        <f>VLOOKUP(B441,'[1]por deptos 2011-2017'!$BD$13428:$BF$13964,3,0)</f>
        <v>0</v>
      </c>
      <c r="E441" s="67">
        <f t="shared" si="144"/>
        <v>1.1346444780635401E-3</v>
      </c>
      <c r="F441" s="67" t="str">
        <f t="shared" si="145"/>
        <v/>
      </c>
      <c r="G441" s="49" t="str">
        <f t="shared" si="146"/>
        <v>0</v>
      </c>
      <c r="H441" s="63">
        <f t="shared" si="147"/>
        <v>0</v>
      </c>
    </row>
    <row r="442" spans="2:8" x14ac:dyDescent="0.2">
      <c r="B442" s="58" t="s">
        <v>105</v>
      </c>
      <c r="C442" s="74">
        <v>29</v>
      </c>
      <c r="D442" s="74">
        <f>VLOOKUP(B442,'[1]por deptos 2011-2017'!$BD$13428:$BF$13964,3,0)</f>
        <v>1</v>
      </c>
      <c r="E442" s="67">
        <f t="shared" si="144"/>
        <v>5.4841149773071102E-3</v>
      </c>
      <c r="F442" s="67">
        <f t="shared" si="145"/>
        <v>1.9880715705765408E-4</v>
      </c>
      <c r="G442" s="49">
        <f t="shared" si="146"/>
        <v>-0.96551724137931039</v>
      </c>
      <c r="H442" s="63">
        <f t="shared" si="147"/>
        <v>-5.2950075642965201E-3</v>
      </c>
    </row>
    <row r="443" spans="2:8" x14ac:dyDescent="0.2">
      <c r="B443" s="58" t="s">
        <v>283</v>
      </c>
      <c r="C443" s="74">
        <v>40</v>
      </c>
      <c r="D443" s="74">
        <f>VLOOKUP(B443,'[1]por deptos 2011-2017'!$BD$13428:$BF$13964,3,0)</f>
        <v>53</v>
      </c>
      <c r="E443" s="67">
        <f t="shared" si="144"/>
        <v>7.5642965204236008E-3</v>
      </c>
      <c r="F443" s="67">
        <f t="shared" si="145"/>
        <v>1.0536779324055666E-2</v>
      </c>
      <c r="G443" s="49">
        <f t="shared" si="146"/>
        <v>0.32500000000000001</v>
      </c>
      <c r="H443" s="63">
        <f t="shared" si="147"/>
        <v>2.4583963691376704E-3</v>
      </c>
    </row>
    <row r="444" spans="2:8" x14ac:dyDescent="0.2">
      <c r="B444" s="58" t="s">
        <v>513</v>
      </c>
      <c r="C444" s="74">
        <v>0</v>
      </c>
      <c r="D444" s="74">
        <f>VLOOKUP(B444,'[1]por deptos 2011-2017'!$BD$13428:$BF$13964,3,0)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1</v>
      </c>
      <c r="D445" s="74">
        <f>VLOOKUP(B445,'[1]por deptos 2011-2017'!$BD$13428:$BF$13964,3,0)</f>
        <v>0</v>
      </c>
      <c r="E445" s="67">
        <f t="shared" si="144"/>
        <v>1.8910741301059002E-4</v>
      </c>
      <c r="F445" s="67" t="str">
        <f t="shared" si="145"/>
        <v/>
      </c>
      <c r="G445" s="49" t="str">
        <f t="shared" si="146"/>
        <v>0</v>
      </c>
      <c r="H445" s="63">
        <f t="shared" si="147"/>
        <v>0</v>
      </c>
    </row>
    <row r="446" spans="2:8" x14ac:dyDescent="0.2">
      <c r="B446" s="58" t="s">
        <v>116</v>
      </c>
      <c r="C446" s="74">
        <v>0</v>
      </c>
      <c r="D446" s="74">
        <f>VLOOKUP(B446,'[1]por deptos 2011-2017'!$BD$13428:$BF$13964,3,0)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2011-2017'!$BD$13428:$BF$13964,3,0)</f>
        <v>7</v>
      </c>
      <c r="E447" s="67" t="str">
        <f t="shared" si="144"/>
        <v/>
      </c>
      <c r="F447" s="67">
        <f t="shared" si="145"/>
        <v>1.3916500994035786E-3</v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2</v>
      </c>
      <c r="D448" s="74">
        <f>VLOOKUP(B448,'[1]por deptos 2011-2017'!$BD$13428:$BF$13964,3,0)</f>
        <v>0</v>
      </c>
      <c r="E448" s="67">
        <f t="shared" si="144"/>
        <v>3.7821482602118004E-4</v>
      </c>
      <c r="F448" s="67" t="str">
        <f t="shared" si="145"/>
        <v/>
      </c>
      <c r="G448" s="49" t="str">
        <f t="shared" si="146"/>
        <v>0</v>
      </c>
      <c r="H448" s="63">
        <f t="shared" si="147"/>
        <v>0</v>
      </c>
    </row>
    <row r="449" spans="2:8" x14ac:dyDescent="0.2">
      <c r="B449" s="58" t="s">
        <v>113</v>
      </c>
      <c r="C449" s="74">
        <v>30</v>
      </c>
      <c r="D449" s="74">
        <f>VLOOKUP(B449,'[1]por deptos 2011-2017'!$BD$13428:$BF$13964,3,0)</f>
        <v>0</v>
      </c>
      <c r="E449" s="67">
        <f t="shared" si="144"/>
        <v>5.6732223903177004E-3</v>
      </c>
      <c r="F449" s="67" t="str">
        <f t="shared" si="145"/>
        <v/>
      </c>
      <c r="G449" s="49" t="str">
        <f t="shared" si="146"/>
        <v>0</v>
      </c>
      <c r="H449" s="63">
        <f t="shared" si="147"/>
        <v>0</v>
      </c>
    </row>
    <row r="450" spans="2:8" x14ac:dyDescent="0.2">
      <c r="B450" s="58" t="s">
        <v>117</v>
      </c>
      <c r="C450" s="74">
        <v>1</v>
      </c>
      <c r="D450" s="74">
        <f>VLOOKUP(B450,'[1]por deptos 2011-2017'!$BD$13428:$BF$13964,3,0)</f>
        <v>0</v>
      </c>
      <c r="E450" s="67">
        <f t="shared" si="144"/>
        <v>1.8910741301059002E-4</v>
      </c>
      <c r="F450" s="67" t="str">
        <f t="shared" si="145"/>
        <v/>
      </c>
      <c r="G450" s="49" t="str">
        <f t="shared" si="146"/>
        <v>0</v>
      </c>
      <c r="H450" s="63">
        <f t="shared" si="147"/>
        <v>0</v>
      </c>
    </row>
    <row r="451" spans="2:8" x14ac:dyDescent="0.2">
      <c r="B451" s="58" t="s">
        <v>284</v>
      </c>
      <c r="C451" s="74">
        <v>13</v>
      </c>
      <c r="D451" s="74">
        <f>VLOOKUP(B451,'[1]por deptos 2011-2017'!$BD$13428:$BF$13964,3,0)</f>
        <v>11</v>
      </c>
      <c r="E451" s="67">
        <f t="shared" si="144"/>
        <v>2.4583963691376704E-3</v>
      </c>
      <c r="F451" s="67">
        <f t="shared" si="145"/>
        <v>2.1868787276341948E-3</v>
      </c>
      <c r="G451" s="49">
        <f t="shared" si="146"/>
        <v>-0.15384615384615385</v>
      </c>
      <c r="H451" s="63">
        <f t="shared" si="147"/>
        <v>-3.7821482602118009E-4</v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2011-2017'!$BD$13428:$BF$13964,3,0)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2</v>
      </c>
      <c r="D453" s="74">
        <f>VLOOKUP(B453,'[1]por deptos 2011-2017'!$BD$13428:$BF$13964,3,0)</f>
        <v>1</v>
      </c>
      <c r="E453" s="67">
        <f t="shared" si="144"/>
        <v>3.7821482602118004E-4</v>
      </c>
      <c r="F453" s="67">
        <f t="shared" si="145"/>
        <v>1.9880715705765408E-4</v>
      </c>
      <c r="G453" s="49">
        <f t="shared" si="146"/>
        <v>-0.5</v>
      </c>
      <c r="H453" s="63">
        <f t="shared" si="147"/>
        <v>-1.8910741301059002E-4</v>
      </c>
    </row>
    <row r="454" spans="2:8" x14ac:dyDescent="0.2">
      <c r="B454" s="58" t="s">
        <v>286</v>
      </c>
      <c r="C454" s="74">
        <v>1</v>
      </c>
      <c r="D454" s="74">
        <f>VLOOKUP(B454,'[1]por deptos 2011-2017'!$BD$13428:$BF$13964,3,0)</f>
        <v>0</v>
      </c>
      <c r="E454" s="67">
        <f t="shared" si="144"/>
        <v>1.8910741301059002E-4</v>
      </c>
      <c r="F454" s="67" t="str">
        <f t="shared" si="145"/>
        <v/>
      </c>
      <c r="G454" s="49" t="str">
        <f t="shared" si="146"/>
        <v>0</v>
      </c>
      <c r="H454" s="63">
        <f t="shared" si="147"/>
        <v>0</v>
      </c>
    </row>
    <row r="455" spans="2:8" x14ac:dyDescent="0.2">
      <c r="B455" s="58" t="s">
        <v>515</v>
      </c>
      <c r="C455" s="74">
        <v>4</v>
      </c>
      <c r="D455" s="74">
        <f>VLOOKUP(B455,'[1]por deptos 2011-2017'!$BD$13428:$BF$13964,3,0)</f>
        <v>10</v>
      </c>
      <c r="E455" s="67">
        <f t="shared" si="144"/>
        <v>7.5642965204236008E-4</v>
      </c>
      <c r="F455" s="67">
        <f t="shared" si="145"/>
        <v>1.9880715705765406E-3</v>
      </c>
      <c r="G455" s="49">
        <f t="shared" si="146"/>
        <v>1.5</v>
      </c>
      <c r="H455" s="63">
        <f t="shared" si="147"/>
        <v>1.1346444780635401E-3</v>
      </c>
    </row>
    <row r="456" spans="2:8" x14ac:dyDescent="0.2">
      <c r="B456" s="58" t="s">
        <v>287</v>
      </c>
      <c r="C456" s="74">
        <v>34</v>
      </c>
      <c r="D456" s="74">
        <f>VLOOKUP(B456,'[1]por deptos 2011-2017'!$BD$13428:$BF$13964,3,0)</f>
        <v>12</v>
      </c>
      <c r="E456" s="67">
        <f t="shared" si="144"/>
        <v>6.4296520423600609E-3</v>
      </c>
      <c r="F456" s="67">
        <f t="shared" si="145"/>
        <v>2.3856858846918491E-3</v>
      </c>
      <c r="G456" s="49">
        <f t="shared" si="146"/>
        <v>-0.6470588235294118</v>
      </c>
      <c r="H456" s="63">
        <f t="shared" si="147"/>
        <v>-4.1603630862329811E-3</v>
      </c>
    </row>
    <row r="457" spans="2:8" x14ac:dyDescent="0.2">
      <c r="B457" s="58" t="s">
        <v>288</v>
      </c>
      <c r="C457" s="74">
        <v>0</v>
      </c>
      <c r="D457" s="74">
        <f>VLOOKUP(B457,'[1]por deptos 2011-2017'!$BD$13428:$BF$13964,3,0)</f>
        <v>0</v>
      </c>
      <c r="E457" s="67" t="str">
        <f t="shared" si="144"/>
        <v/>
      </c>
      <c r="F457" s="67" t="str">
        <f t="shared" si="145"/>
        <v/>
      </c>
      <c r="G457" s="49" t="str">
        <f t="shared" si="146"/>
        <v>0</v>
      </c>
      <c r="H457" s="63" t="str">
        <f t="shared" si="147"/>
        <v/>
      </c>
    </row>
    <row r="458" spans="2:8" x14ac:dyDescent="0.2">
      <c r="B458" s="58" t="s">
        <v>289</v>
      </c>
      <c r="C458" s="74">
        <v>11</v>
      </c>
      <c r="D458" s="74">
        <f>VLOOKUP(B458,'[1]por deptos 2011-2017'!$BD$13428:$BF$13964,3,0)</f>
        <v>1</v>
      </c>
      <c r="E458" s="67">
        <f t="shared" si="144"/>
        <v>2.0801815431164901E-3</v>
      </c>
      <c r="F458" s="67">
        <f t="shared" si="145"/>
        <v>1.9880715705765408E-4</v>
      </c>
      <c r="G458" s="49">
        <f t="shared" si="146"/>
        <v>-0.90909090909090906</v>
      </c>
      <c r="H458" s="63">
        <f t="shared" si="147"/>
        <v>-1.8910741301059E-3</v>
      </c>
    </row>
    <row r="459" spans="2:8" x14ac:dyDescent="0.2">
      <c r="B459" s="58" t="s">
        <v>104</v>
      </c>
      <c r="C459" s="74">
        <v>3</v>
      </c>
      <c r="D459" s="74">
        <f>VLOOKUP(B459,'[1]por deptos 2011-2017'!$BD$13428:$BF$13964,3,0)</f>
        <v>14</v>
      </c>
      <c r="E459" s="67">
        <f t="shared" si="144"/>
        <v>5.6732223903177006E-4</v>
      </c>
      <c r="F459" s="67">
        <f t="shared" si="145"/>
        <v>2.7833001988071572E-3</v>
      </c>
      <c r="G459" s="49">
        <f t="shared" si="146"/>
        <v>3.6666666666666665</v>
      </c>
      <c r="H459" s="63">
        <f t="shared" si="147"/>
        <v>2.0801815431164901E-3</v>
      </c>
    </row>
    <row r="460" spans="2:8" x14ac:dyDescent="0.2">
      <c r="B460" s="58" t="s">
        <v>290</v>
      </c>
      <c r="C460" s="74">
        <v>0</v>
      </c>
      <c r="D460" s="74">
        <f>VLOOKUP(B460,'[1]por deptos 2011-2017'!$BD$13428:$BF$13964,3,0)</f>
        <v>3</v>
      </c>
      <c r="E460" s="67" t="str">
        <f t="shared" si="144"/>
        <v/>
      </c>
      <c r="F460" s="67">
        <f t="shared" si="145"/>
        <v>5.9642147117296227E-4</v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2</v>
      </c>
      <c r="D461" s="74">
        <f>VLOOKUP(B461,'[1]por deptos 2011-2017'!$BD$13428:$BF$13964,3,0)</f>
        <v>3</v>
      </c>
      <c r="E461" s="67">
        <f t="shared" si="144"/>
        <v>3.7821482602118004E-4</v>
      </c>
      <c r="F461" s="67">
        <f t="shared" si="145"/>
        <v>5.9642147117296227E-4</v>
      </c>
      <c r="G461" s="49">
        <f t="shared" si="146"/>
        <v>0.5</v>
      </c>
      <c r="H461" s="63">
        <f t="shared" si="147"/>
        <v>1.8910741301059002E-4</v>
      </c>
    </row>
    <row r="462" spans="2:8" x14ac:dyDescent="0.2">
      <c r="B462" s="58" t="s">
        <v>516</v>
      </c>
      <c r="C462" s="74">
        <v>7</v>
      </c>
      <c r="D462" s="74">
        <f>VLOOKUP(B462,'[1]por deptos 2011-2017'!$BD$13428:$BF$13964,3,0)</f>
        <v>7</v>
      </c>
      <c r="E462" s="67">
        <f t="shared" si="144"/>
        <v>1.32375189107413E-3</v>
      </c>
      <c r="F462" s="67">
        <f t="shared" si="145"/>
        <v>1.3916500994035786E-3</v>
      </c>
      <c r="G462" s="49">
        <f t="shared" si="146"/>
        <v>0</v>
      </c>
      <c r="H462" s="63">
        <f t="shared" si="147"/>
        <v>0</v>
      </c>
    </row>
    <row r="463" spans="2:8" x14ac:dyDescent="0.2">
      <c r="B463" s="58" t="s">
        <v>292</v>
      </c>
      <c r="C463" s="74">
        <v>0</v>
      </c>
      <c r="D463" s="74">
        <f>VLOOKUP(B463,'[1]por deptos 2011-2017'!$BD$13428:$BF$13964,3,0)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0</v>
      </c>
      <c r="D464" s="74">
        <f>VLOOKUP(B464,'[1]por deptos 2011-2017'!$BD$13428:$BF$13964,3,0)</f>
        <v>1</v>
      </c>
      <c r="E464" s="67" t="str">
        <f t="shared" si="144"/>
        <v/>
      </c>
      <c r="F464" s="67">
        <f t="shared" si="145"/>
        <v>1.9880715705765408E-4</v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1</v>
      </c>
      <c r="D465" s="74">
        <f>VLOOKUP(B465,'[1]por deptos 2011-2017'!$BD$13428:$BF$13964,3,0)</f>
        <v>0</v>
      </c>
      <c r="E465" s="67">
        <f t="shared" si="144"/>
        <v>1.8910741301059002E-4</v>
      </c>
      <c r="F465" s="67" t="str">
        <f t="shared" si="145"/>
        <v/>
      </c>
      <c r="G465" s="49" t="str">
        <f t="shared" si="146"/>
        <v>0</v>
      </c>
      <c r="H465" s="63">
        <f t="shared" si="147"/>
        <v>0</v>
      </c>
    </row>
    <row r="466" spans="2:8" x14ac:dyDescent="0.2">
      <c r="B466" s="58" t="s">
        <v>295</v>
      </c>
      <c r="C466" s="74">
        <v>0</v>
      </c>
      <c r="D466" s="74">
        <f>VLOOKUP(B466,'[1]por deptos 2011-2017'!$BD$13428:$BF$13964,3,0)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0</v>
      </c>
      <c r="D467" s="74">
        <f>VLOOKUP(B467,'[1]por deptos 2011-2017'!$BD$13428:$BF$13964,3,0)</f>
        <v>0</v>
      </c>
      <c r="E467" s="67" t="str">
        <f t="shared" si="144"/>
        <v/>
      </c>
      <c r="F467" s="67" t="str">
        <f t="shared" si="145"/>
        <v/>
      </c>
      <c r="G467" s="49" t="str">
        <f t="shared" si="146"/>
        <v>0</v>
      </c>
      <c r="H467" s="63" t="str">
        <f t="shared" si="147"/>
        <v/>
      </c>
    </row>
    <row r="468" spans="2:8" x14ac:dyDescent="0.2">
      <c r="B468" s="58" t="s">
        <v>128</v>
      </c>
      <c r="C468" s="74">
        <v>0</v>
      </c>
      <c r="D468" s="74">
        <f>VLOOKUP(B468,'[1]por deptos 2011-2017'!$BD$13428:$BF$13964,3,0)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0</v>
      </c>
      <c r="D469" s="74">
        <f>VLOOKUP(B469,'[1]por deptos 2011-2017'!$BD$13428:$BF$13964,3,0)</f>
        <v>0</v>
      </c>
      <c r="E469" s="67" t="str">
        <f t="shared" si="144"/>
        <v/>
      </c>
      <c r="F469" s="67" t="str">
        <f t="shared" si="145"/>
        <v/>
      </c>
      <c r="G469" s="49" t="str">
        <f t="shared" si="146"/>
        <v>0</v>
      </c>
      <c r="H469" s="63" t="str">
        <f t="shared" si="147"/>
        <v/>
      </c>
    </row>
    <row r="470" spans="2:8" x14ac:dyDescent="0.2">
      <c r="B470" s="58" t="s">
        <v>297</v>
      </c>
      <c r="C470" s="74">
        <v>21</v>
      </c>
      <c r="D470" s="74">
        <f>VLOOKUP(B470,'[1]por deptos 2011-2017'!$BD$13428:$BF$13964,3,0)</f>
        <v>20</v>
      </c>
      <c r="E470" s="67">
        <f t="shared" si="144"/>
        <v>3.9712556732223901E-3</v>
      </c>
      <c r="F470" s="67">
        <f t="shared" si="145"/>
        <v>3.9761431411530811E-3</v>
      </c>
      <c r="G470" s="49">
        <f t="shared" si="146"/>
        <v>-4.7619047619047616E-2</v>
      </c>
      <c r="H470" s="63">
        <f t="shared" si="147"/>
        <v>-1.8910741301058999E-4</v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2011-2017'!$BD$13428:$BF$13964,3,0)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0</v>
      </c>
      <c r="D472" s="74">
        <f>VLOOKUP(B472,'[1]por deptos 2011-2017'!$BD$13428:$BF$13964,3,0)</f>
        <v>9</v>
      </c>
      <c r="E472" s="67" t="str">
        <f t="shared" si="144"/>
        <v/>
      </c>
      <c r="F472" s="67">
        <f t="shared" si="145"/>
        <v>1.7892644135188867E-3</v>
      </c>
      <c r="G472" s="49" t="str">
        <f t="shared" si="146"/>
        <v>0</v>
      </c>
      <c r="H472" s="63" t="str">
        <f t="shared" si="147"/>
        <v/>
      </c>
    </row>
    <row r="473" spans="2:8" x14ac:dyDescent="0.2">
      <c r="B473" s="58" t="s">
        <v>299</v>
      </c>
      <c r="C473" s="74">
        <v>0</v>
      </c>
      <c r="D473" s="74">
        <f>VLOOKUP(B473,'[1]por deptos 2011-2017'!$BD$13428:$BF$13964,3,0)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2011-2017'!$BD$13428:$BF$13964,3,0)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2011-2017'!$BD$13428:$BF$13964,3,0)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2011-2017'!$BD$13428:$BF$13964,3,0)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2011-2017'!$BD$13428:$BF$13964,3,0)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2011-2017'!$BD$13428:$BF$13964,3,0)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2011-2017'!$BD$13428:$BF$13964,3,0)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0</v>
      </c>
      <c r="D480" s="74">
        <f>VLOOKUP(B480,'[1]por deptos 2011-2017'!$BD$13428:$BF$13964,3,0)</f>
        <v>4</v>
      </c>
      <c r="E480" s="67" t="str">
        <f t="shared" si="164"/>
        <v/>
      </c>
      <c r="F480" s="67">
        <f t="shared" si="165"/>
        <v>7.9522862823061633E-4</v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0</v>
      </c>
      <c r="D481" s="74">
        <f>VLOOKUP(B481,'[1]por deptos 2011-2017'!$BD$13428:$BF$13964,3,0)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89</v>
      </c>
      <c r="D482" s="74">
        <f>VLOOKUP(B482,'[1]por deptos 2011-2017'!$BD$13428:$BF$13964,3,0)</f>
        <v>234</v>
      </c>
      <c r="E482" s="67">
        <f t="shared" si="164"/>
        <v>1.6830559757942513E-2</v>
      </c>
      <c r="F482" s="67">
        <f t="shared" si="165"/>
        <v>4.6520874751491054E-2</v>
      </c>
      <c r="G482" s="49">
        <f t="shared" si="166"/>
        <v>1.6292134831460674</v>
      </c>
      <c r="H482" s="63">
        <f t="shared" si="167"/>
        <v>2.7420574886535553E-2</v>
      </c>
    </row>
    <row r="483" spans="2:8" x14ac:dyDescent="0.2">
      <c r="B483" s="58" t="s">
        <v>124</v>
      </c>
      <c r="C483" s="74">
        <v>71</v>
      </c>
      <c r="D483" s="74">
        <f>VLOOKUP(B483,'[1]por deptos 2011-2017'!$BD$13428:$BF$13964,3,0)</f>
        <v>20</v>
      </c>
      <c r="E483" s="67">
        <f t="shared" si="164"/>
        <v>1.342662632375189E-2</v>
      </c>
      <c r="F483" s="67">
        <f t="shared" si="165"/>
        <v>3.9761431411530811E-3</v>
      </c>
      <c r="G483" s="49">
        <f t="shared" si="166"/>
        <v>-0.71830985915492962</v>
      </c>
      <c r="H483" s="63">
        <f t="shared" si="167"/>
        <v>-9.6444780635400913E-3</v>
      </c>
    </row>
    <row r="484" spans="2:8" ht="24" x14ac:dyDescent="0.2">
      <c r="B484" s="58" t="s">
        <v>305</v>
      </c>
      <c r="C484" s="74">
        <v>11</v>
      </c>
      <c r="D484" s="74">
        <f>VLOOKUP(B484,'[1]por deptos 2011-2017'!$BD$13428:$BF$13964,3,0)</f>
        <v>8</v>
      </c>
      <c r="E484" s="67">
        <f t="shared" si="164"/>
        <v>2.0801815431164901E-3</v>
      </c>
      <c r="F484" s="67">
        <f t="shared" si="165"/>
        <v>1.5904572564612327E-3</v>
      </c>
      <c r="G484" s="49">
        <f t="shared" si="166"/>
        <v>-0.27272727272727271</v>
      </c>
      <c r="H484" s="63">
        <f t="shared" si="167"/>
        <v>-5.6732223903176995E-4</v>
      </c>
    </row>
    <row r="485" spans="2:8" x14ac:dyDescent="0.2">
      <c r="B485" s="58" t="s">
        <v>126</v>
      </c>
      <c r="C485" s="74">
        <v>0</v>
      </c>
      <c r="D485" s="74">
        <f>VLOOKUP(B485,'[1]por deptos 2011-2017'!$BD$13428:$BF$13964,3,0)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12</v>
      </c>
      <c r="D486" s="74">
        <f>VLOOKUP(B486,'[1]por deptos 2011-2017'!$BD$13428:$BF$13964,3,0)</f>
        <v>1</v>
      </c>
      <c r="E486" s="67">
        <f t="shared" si="164"/>
        <v>2.2692889561270802E-3</v>
      </c>
      <c r="F486" s="67">
        <f t="shared" si="165"/>
        <v>1.9880715705765408E-4</v>
      </c>
      <c r="G486" s="49">
        <f t="shared" si="166"/>
        <v>-0.91666666666666663</v>
      </c>
      <c r="H486" s="63">
        <f t="shared" si="167"/>
        <v>-2.0801815431164901E-3</v>
      </c>
    </row>
    <row r="487" spans="2:8" ht="13.5" customHeight="1" x14ac:dyDescent="0.2">
      <c r="B487" s="58" t="s">
        <v>307</v>
      </c>
      <c r="C487" s="74">
        <v>13</v>
      </c>
      <c r="D487" s="74">
        <f>VLOOKUP(B487,'[1]por deptos 2011-2017'!$BD$13428:$BF$13964,3,0)</f>
        <v>5</v>
      </c>
      <c r="E487" s="67">
        <f t="shared" si="164"/>
        <v>2.4583963691376704E-3</v>
      </c>
      <c r="F487" s="67">
        <f t="shared" si="165"/>
        <v>9.9403578528827028E-4</v>
      </c>
      <c r="G487" s="49">
        <f t="shared" si="166"/>
        <v>-0.61538461538461542</v>
      </c>
      <c r="H487" s="63">
        <f t="shared" si="167"/>
        <v>-1.5128593040847204E-3</v>
      </c>
    </row>
    <row r="488" spans="2:8" x14ac:dyDescent="0.2">
      <c r="B488" s="58" t="s">
        <v>119</v>
      </c>
      <c r="C488" s="74">
        <v>2</v>
      </c>
      <c r="D488" s="74">
        <f>VLOOKUP(B488,'[1]por deptos 2011-2017'!$BD$13428:$BF$13964,3,0)</f>
        <v>89</v>
      </c>
      <c r="E488" s="67">
        <f t="shared" si="164"/>
        <v>3.7821482602118004E-4</v>
      </c>
      <c r="F488" s="67">
        <f t="shared" si="165"/>
        <v>1.7693836978131212E-2</v>
      </c>
      <c r="G488" s="49">
        <f t="shared" si="166"/>
        <v>43.5</v>
      </c>
      <c r="H488" s="63">
        <f t="shared" si="167"/>
        <v>1.6452344931921332E-2</v>
      </c>
    </row>
    <row r="489" spans="2:8" x14ac:dyDescent="0.2">
      <c r="B489" s="58" t="s">
        <v>519</v>
      </c>
      <c r="C489" s="74">
        <v>0</v>
      </c>
      <c r="D489" s="74">
        <f>VLOOKUP(B489,'[1]por deptos 2011-2017'!$BD$13428:$BF$13964,3,0)</f>
        <v>31</v>
      </c>
      <c r="E489" s="67" t="str">
        <f t="shared" si="164"/>
        <v/>
      </c>
      <c r="F489" s="67">
        <f t="shared" si="165"/>
        <v>6.1630218687872759E-3</v>
      </c>
      <c r="G489" s="49" t="str">
        <f t="shared" si="166"/>
        <v>0</v>
      </c>
      <c r="H489" s="63" t="str">
        <f t="shared" si="167"/>
        <v/>
      </c>
    </row>
    <row r="490" spans="2:8" x14ac:dyDescent="0.2">
      <c r="B490" s="58" t="s">
        <v>308</v>
      </c>
      <c r="C490" s="74">
        <v>0</v>
      </c>
      <c r="D490" s="74">
        <f>VLOOKUP(B490,'[1]por deptos 2011-2017'!$BD$13428:$BF$13964,3,0)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2011-2017'!$BD$13428:$BF$13964,3,0)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2011-2017'!$BD$13428:$BF$13964,3,0)</f>
        <v>25</v>
      </c>
      <c r="E492" s="67" t="str">
        <f t="shared" si="164"/>
        <v/>
      </c>
      <c r="F492" s="67">
        <f t="shared" si="165"/>
        <v>4.970178926441352E-3</v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2</v>
      </c>
      <c r="D493" s="74">
        <f>VLOOKUP(B493,'[1]por deptos 2011-2017'!$BD$13428:$BF$13964,3,0)</f>
        <v>1</v>
      </c>
      <c r="E493" s="67">
        <f t="shared" si="164"/>
        <v>3.7821482602118004E-4</v>
      </c>
      <c r="F493" s="67">
        <f t="shared" si="165"/>
        <v>1.9880715705765408E-4</v>
      </c>
      <c r="G493" s="49">
        <f t="shared" si="166"/>
        <v>-0.5</v>
      </c>
      <c r="H493" s="63">
        <f t="shared" si="167"/>
        <v>-1.8910741301059002E-4</v>
      </c>
    </row>
    <row r="494" spans="2:8" x14ac:dyDescent="0.2">
      <c r="B494" s="58" t="s">
        <v>310</v>
      </c>
      <c r="C494" s="74">
        <v>1</v>
      </c>
      <c r="D494" s="74">
        <f>VLOOKUP(B494,'[1]por deptos 2011-2017'!$BD$13428:$BF$13964,3,0)</f>
        <v>10</v>
      </c>
      <c r="E494" s="67">
        <f t="shared" si="164"/>
        <v>1.8910741301059002E-4</v>
      </c>
      <c r="F494" s="67">
        <f t="shared" si="165"/>
        <v>1.9880715705765406E-3</v>
      </c>
      <c r="G494" s="49">
        <f t="shared" si="166"/>
        <v>9</v>
      </c>
      <c r="H494" s="63">
        <f t="shared" si="167"/>
        <v>1.7019667170953103E-3</v>
      </c>
    </row>
    <row r="495" spans="2:8" ht="24" x14ac:dyDescent="0.2">
      <c r="B495" s="58" t="s">
        <v>311</v>
      </c>
      <c r="C495" s="74">
        <v>9</v>
      </c>
      <c r="D495" s="74">
        <f>VLOOKUP(B495,'[1]por deptos 2011-2017'!$BD$13428:$BF$13964,3,0)</f>
        <v>5</v>
      </c>
      <c r="E495" s="67">
        <f t="shared" si="164"/>
        <v>1.7019667170953101E-3</v>
      </c>
      <c r="F495" s="67">
        <f t="shared" si="165"/>
        <v>9.9403578528827028E-4</v>
      </c>
      <c r="G495" s="49">
        <f t="shared" si="166"/>
        <v>-0.44444444444444442</v>
      </c>
      <c r="H495" s="63">
        <f t="shared" si="167"/>
        <v>-7.5642965204235997E-4</v>
      </c>
    </row>
    <row r="496" spans="2:8" x14ac:dyDescent="0.2">
      <c r="B496" s="58" t="s">
        <v>312</v>
      </c>
      <c r="C496" s="74">
        <v>2</v>
      </c>
      <c r="D496" s="74">
        <f>VLOOKUP(B496,'[1]por deptos 2011-2017'!$BD$13428:$BF$13964,3,0)</f>
        <v>0</v>
      </c>
      <c r="E496" s="67">
        <f t="shared" si="164"/>
        <v>3.7821482602118004E-4</v>
      </c>
      <c r="F496" s="67" t="str">
        <f t="shared" si="165"/>
        <v/>
      </c>
      <c r="G496" s="49" t="str">
        <f t="shared" si="166"/>
        <v>0</v>
      </c>
      <c r="H496" s="63">
        <f t="shared" si="167"/>
        <v>0</v>
      </c>
    </row>
    <row r="497" spans="1:9" x14ac:dyDescent="0.2">
      <c r="B497" s="58" t="s">
        <v>121</v>
      </c>
      <c r="C497" s="74">
        <v>0</v>
      </c>
      <c r="D497" s="74">
        <f>VLOOKUP(B497,'[1]por deptos 2011-2017'!$BD$13428:$BF$13964,3,0)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2011-2017'!$BD$13428:$BF$13964,3,0)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2011-2017'!$BD$13428:$BF$13964,3,0)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2011-2017'!$BD$13428:$BF$13964,3,0)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3</v>
      </c>
      <c r="D501" s="74">
        <f>VLOOKUP(B501,'[1]por deptos 2011-2017'!$BD$13428:$BF$13964,3,0)</f>
        <v>1</v>
      </c>
      <c r="E501" s="67">
        <f t="shared" si="164"/>
        <v>5.6732223903177006E-4</v>
      </c>
      <c r="F501" s="67">
        <f t="shared" si="165"/>
        <v>1.9880715705765408E-4</v>
      </c>
      <c r="G501" s="49">
        <f t="shared" si="166"/>
        <v>-0.66666666666666663</v>
      </c>
      <c r="H501" s="63">
        <f t="shared" si="167"/>
        <v>-3.7821482602118004E-4</v>
      </c>
    </row>
    <row r="502" spans="1:9" x14ac:dyDescent="0.2">
      <c r="B502" s="58" t="s">
        <v>314</v>
      </c>
      <c r="C502" s="74">
        <v>9</v>
      </c>
      <c r="D502" s="74">
        <f>VLOOKUP(B502,'[1]por deptos 2011-2017'!$BD$13428:$BF$13964,3,0)</f>
        <v>9</v>
      </c>
      <c r="E502" s="67">
        <f t="shared" si="164"/>
        <v>1.7019667170953101E-3</v>
      </c>
      <c r="F502" s="67">
        <f t="shared" si="165"/>
        <v>1.7892644135188867E-3</v>
      </c>
      <c r="G502" s="49">
        <f t="shared" si="166"/>
        <v>0</v>
      </c>
      <c r="H502" s="63">
        <f t="shared" si="167"/>
        <v>0</v>
      </c>
    </row>
    <row r="503" spans="1:9" x14ac:dyDescent="0.2">
      <c r="B503" s="58" t="s">
        <v>315</v>
      </c>
      <c r="C503" s="74">
        <v>0</v>
      </c>
      <c r="D503" s="74">
        <f>VLOOKUP(B503,'[1]por deptos 2011-2017'!$BD$13428:$BF$13964,3,0)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13</v>
      </c>
      <c r="D504" s="74">
        <f>VLOOKUP(B504,'[1]por deptos 2011-2017'!$BD$13428:$BF$13964,3,0)</f>
        <v>3</v>
      </c>
      <c r="E504" s="67">
        <f t="shared" si="164"/>
        <v>2.4583963691376704E-3</v>
      </c>
      <c r="F504" s="67">
        <f t="shared" si="165"/>
        <v>5.9642147117296227E-4</v>
      </c>
      <c r="G504" s="49">
        <f t="shared" si="166"/>
        <v>-0.76923076923076927</v>
      </c>
      <c r="H504" s="63">
        <f t="shared" si="167"/>
        <v>-1.8910741301059004E-3</v>
      </c>
    </row>
    <row r="505" spans="1:9" x14ac:dyDescent="0.2">
      <c r="B505" s="58" t="s">
        <v>522</v>
      </c>
      <c r="C505" s="74">
        <v>0</v>
      </c>
      <c r="D505" s="74">
        <f>VLOOKUP(B505,'[1]por deptos 2011-2017'!$BD$13428:$BF$13964,3,0)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7</v>
      </c>
      <c r="D506" s="74">
        <f>VLOOKUP(B506,'[1]por deptos 2011-2017'!$BD$13428:$BF$13964,3,0)</f>
        <v>1</v>
      </c>
      <c r="E506" s="67">
        <f t="shared" ref="E506" si="168">+IF(C506=0,"",C506/C$333)</f>
        <v>1.32375189107413E-3</v>
      </c>
      <c r="F506" s="67">
        <f t="shared" ref="F506" si="169">+IF(D506=0,"",D506/D$333)</f>
        <v>1.9880715705765408E-4</v>
      </c>
      <c r="G506" s="49">
        <f t="shared" ref="G506" si="170">+IF(OR(AND(D506=0),(C506=0)),"0",((D506-C506)/C506))</f>
        <v>-0.8571428571428571</v>
      </c>
      <c r="H506" s="63">
        <f t="shared" ref="H506" si="171">+IF(OR(AND(E506=""),(G506="")),"",E506*G506)</f>
        <v>-1.1346444780635399E-3</v>
      </c>
      <c r="I506" s="2"/>
    </row>
    <row r="507" spans="1:9" x14ac:dyDescent="0.2">
      <c r="B507" s="58" t="s">
        <v>137</v>
      </c>
      <c r="C507" s="74">
        <v>81</v>
      </c>
      <c r="D507" s="74">
        <f>VLOOKUP(B507,'[1]por deptos 2011-2017'!$BD$13428:$BF$13964,3,0)</f>
        <v>65</v>
      </c>
      <c r="E507" s="67">
        <f t="shared" ref="E507:E532" si="172">+IF(C507=0,"",C507/C$333)</f>
        <v>1.5317700453857792E-2</v>
      </c>
      <c r="F507" s="67">
        <f t="shared" ref="F507:F532" si="173">+IF(D507=0,"",D507/D$333)</f>
        <v>1.2922465208747515E-2</v>
      </c>
      <c r="G507" s="49">
        <f t="shared" si="166"/>
        <v>-0.19753086419753085</v>
      </c>
      <c r="H507" s="63">
        <f t="shared" si="167"/>
        <v>-3.0257186081694403E-3</v>
      </c>
    </row>
    <row r="508" spans="1:9" x14ac:dyDescent="0.2">
      <c r="B508" s="58" t="s">
        <v>523</v>
      </c>
      <c r="C508" s="74">
        <v>0</v>
      </c>
      <c r="D508" s="74">
        <f>VLOOKUP(B508,'[1]por deptos 2011-2017'!$BD$13428:$BF$13964,3,0)</f>
        <v>0</v>
      </c>
      <c r="E508" s="67" t="str">
        <f t="shared" si="172"/>
        <v/>
      </c>
      <c r="F508" s="67" t="str">
        <f t="shared" si="173"/>
        <v/>
      </c>
      <c r="G508" s="49" t="str">
        <f t="shared" si="166"/>
        <v>0</v>
      </c>
      <c r="H508" s="63" t="str">
        <f t="shared" si="167"/>
        <v/>
      </c>
    </row>
    <row r="509" spans="1:9" x14ac:dyDescent="0.2">
      <c r="B509" s="58" t="s">
        <v>135</v>
      </c>
      <c r="C509" s="74">
        <v>10</v>
      </c>
      <c r="D509" s="74">
        <f>VLOOKUP(B509,'[1]por deptos 2011-2017'!$BD$13428:$BF$13964,3,0)</f>
        <v>0</v>
      </c>
      <c r="E509" s="67">
        <f t="shared" si="172"/>
        <v>1.8910741301059002E-3</v>
      </c>
      <c r="F509" s="67" t="str">
        <f t="shared" si="173"/>
        <v/>
      </c>
      <c r="G509" s="49" t="str">
        <f t="shared" si="166"/>
        <v>0</v>
      </c>
      <c r="H509" s="63">
        <f t="shared" si="167"/>
        <v>0</v>
      </c>
    </row>
    <row r="510" spans="1:9" x14ac:dyDescent="0.2">
      <c r="B510" s="58" t="s">
        <v>348</v>
      </c>
      <c r="C510" s="74">
        <v>77</v>
      </c>
      <c r="D510" s="74">
        <f>VLOOKUP(B510,'[1]por deptos 2011-2017'!$BD$13428:$BF$13964,3,0)</f>
        <v>72</v>
      </c>
      <c r="E510" s="67">
        <f t="shared" si="172"/>
        <v>1.4561270801815431E-2</v>
      </c>
      <c r="F510" s="67">
        <f t="shared" si="173"/>
        <v>1.4314115308151094E-2</v>
      </c>
      <c r="G510" s="49">
        <f t="shared" si="166"/>
        <v>-6.4935064935064929E-2</v>
      </c>
      <c r="H510" s="63">
        <f t="shared" si="167"/>
        <v>-9.4553706505294999E-4</v>
      </c>
    </row>
    <row r="511" spans="1:9" x14ac:dyDescent="0.2">
      <c r="B511" s="58" t="s">
        <v>349</v>
      </c>
      <c r="C511" s="74">
        <v>5</v>
      </c>
      <c r="D511" s="74">
        <f>VLOOKUP(B511,'[1]por deptos 2011-2017'!$BD$13428:$BF$13964,3,0)</f>
        <v>3</v>
      </c>
      <c r="E511" s="67">
        <f t="shared" si="172"/>
        <v>9.455370650529501E-4</v>
      </c>
      <c r="F511" s="67">
        <f t="shared" si="173"/>
        <v>5.9642147117296227E-4</v>
      </c>
      <c r="G511" s="49">
        <f t="shared" si="166"/>
        <v>-0.4</v>
      </c>
      <c r="H511" s="63">
        <f t="shared" si="167"/>
        <v>-3.7821482602118004E-4</v>
      </c>
    </row>
    <row r="512" spans="1:9" x14ac:dyDescent="0.2">
      <c r="B512" s="58" t="s">
        <v>524</v>
      </c>
      <c r="C512" s="74">
        <v>0</v>
      </c>
      <c r="D512" s="74">
        <f>VLOOKUP(B512,'[1]por deptos 2011-2017'!$BD$13428:$BF$13964,3,0)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2011-2017'!$BD$13428:$BF$13964,3,0)</f>
        <v>5</v>
      </c>
      <c r="E513" s="67" t="str">
        <f t="shared" si="172"/>
        <v/>
      </c>
      <c r="F513" s="67">
        <f t="shared" si="173"/>
        <v>9.9403578528827028E-4</v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1</v>
      </c>
      <c r="D514" s="74">
        <f>VLOOKUP(B514,'[1]por deptos 2011-2017'!$BD$13428:$BF$13964,3,0)</f>
        <v>23</v>
      </c>
      <c r="E514" s="67">
        <f t="shared" si="172"/>
        <v>1.8910741301059002E-4</v>
      </c>
      <c r="F514" s="67">
        <f t="shared" si="173"/>
        <v>4.5725646123260435E-3</v>
      </c>
      <c r="G514" s="49">
        <f t="shared" si="166"/>
        <v>22</v>
      </c>
      <c r="H514" s="63">
        <f t="shared" si="167"/>
        <v>4.1603630862329802E-3</v>
      </c>
    </row>
    <row r="515" spans="2:8" x14ac:dyDescent="0.2">
      <c r="B515" s="58" t="s">
        <v>143</v>
      </c>
      <c r="C515" s="74">
        <v>0</v>
      </c>
      <c r="D515" s="74">
        <f>VLOOKUP(B515,'[1]por deptos 2011-2017'!$BD$13428:$BF$13964,3,0)</f>
        <v>0</v>
      </c>
      <c r="E515" s="67" t="str">
        <f t="shared" si="172"/>
        <v/>
      </c>
      <c r="F515" s="67" t="str">
        <f t="shared" si="173"/>
        <v/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2011-2017'!$BD$13428:$BF$13964,3,0)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2011-2017'!$BD$13428:$BF$13964,3,0)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2011-2017'!$BD$13428:$BF$13964,3,0)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2011-2017'!$BD$13428:$BF$13964,3,0)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3</v>
      </c>
      <c r="D520" s="74">
        <f>VLOOKUP(B520,'[1]por deptos 2011-2017'!$BD$13428:$BF$13964,3,0)</f>
        <v>0</v>
      </c>
      <c r="E520" s="67">
        <f t="shared" si="172"/>
        <v>5.6732223903177006E-4</v>
      </c>
      <c r="F520" s="67" t="str">
        <f t="shared" si="173"/>
        <v/>
      </c>
      <c r="G520" s="49" t="str">
        <f t="shared" si="166"/>
        <v>0</v>
      </c>
      <c r="H520" s="63">
        <f t="shared" si="167"/>
        <v>0</v>
      </c>
    </row>
    <row r="521" spans="2:8" x14ac:dyDescent="0.2">
      <c r="B521" s="58" t="s">
        <v>318</v>
      </c>
      <c r="C521" s="74">
        <v>0</v>
      </c>
      <c r="D521" s="74">
        <f>VLOOKUP(B521,'[1]por deptos 2011-2017'!$BD$13428:$BF$13964,3,0)</f>
        <v>0</v>
      </c>
      <c r="E521" s="67" t="str">
        <f t="shared" si="172"/>
        <v/>
      </c>
      <c r="F521" s="67" t="str">
        <f t="shared" si="173"/>
        <v/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0</v>
      </c>
      <c r="D522" s="74">
        <f>VLOOKUP(B522,'[1]por deptos 2011-2017'!$BD$13428:$BF$13964,3,0)</f>
        <v>1</v>
      </c>
      <c r="E522" s="67" t="str">
        <f t="shared" si="172"/>
        <v/>
      </c>
      <c r="F522" s="67">
        <f t="shared" si="173"/>
        <v>1.9880715705765408E-4</v>
      </c>
      <c r="G522" s="49" t="str">
        <f t="shared" si="166"/>
        <v>0</v>
      </c>
      <c r="H522" s="63" t="str">
        <f t="shared" si="167"/>
        <v/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2011-2017'!$BD$13428:$BF$13964,3,0)</f>
        <v>0</v>
      </c>
      <c r="E523" s="67" t="str">
        <f t="shared" si="172"/>
        <v/>
      </c>
      <c r="F523" s="67" t="str">
        <f t="shared" si="173"/>
        <v/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2011-2017'!$BD$13428:$BF$13964,3,0)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5</v>
      </c>
      <c r="D525" s="74">
        <f>VLOOKUP(B525,'[1]por deptos 2011-2017'!$BD$13428:$BF$13964,3,0)</f>
        <v>21</v>
      </c>
      <c r="E525" s="67">
        <f t="shared" si="172"/>
        <v>9.455370650529501E-4</v>
      </c>
      <c r="F525" s="67">
        <f t="shared" si="173"/>
        <v>4.1749502982107358E-3</v>
      </c>
      <c r="G525" s="49">
        <f t="shared" si="166"/>
        <v>3.2</v>
      </c>
      <c r="H525" s="63">
        <f t="shared" si="167"/>
        <v>3.0257186081694403E-3</v>
      </c>
    </row>
    <row r="526" spans="2:8" x14ac:dyDescent="0.2">
      <c r="B526" s="58" t="s">
        <v>321</v>
      </c>
      <c r="C526" s="74">
        <v>0</v>
      </c>
      <c r="D526" s="74">
        <f>VLOOKUP(B526,'[1]por deptos 2011-2017'!$BD$13428:$BF$13964,3,0)</f>
        <v>0</v>
      </c>
      <c r="E526" s="67" t="str">
        <f t="shared" si="172"/>
        <v/>
      </c>
      <c r="F526" s="67" t="str">
        <f t="shared" si="173"/>
        <v/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0</v>
      </c>
      <c r="D527" s="74">
        <f>VLOOKUP(B527,'[1]por deptos 2011-2017'!$BD$13428:$BF$13964,3,0)</f>
        <v>0</v>
      </c>
      <c r="E527" s="67" t="str">
        <f t="shared" si="172"/>
        <v/>
      </c>
      <c r="F527" s="67" t="str">
        <f t="shared" si="173"/>
        <v/>
      </c>
      <c r="G527" s="49" t="str">
        <f t="shared" si="166"/>
        <v>0</v>
      </c>
      <c r="H527" s="63" t="str">
        <f t="shared" si="167"/>
        <v/>
      </c>
    </row>
    <row r="528" spans="2:8" x14ac:dyDescent="0.2">
      <c r="B528" s="58" t="s">
        <v>138</v>
      </c>
      <c r="C528" s="74">
        <v>0</v>
      </c>
      <c r="D528" s="74">
        <f>VLOOKUP(B528,'[1]por deptos 2011-2017'!$BD$13428:$BF$13964,3,0)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2011-2017'!$BD$13428:$BF$13964,3,0)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24</v>
      </c>
      <c r="D530" s="74">
        <f>VLOOKUP(B530,'[1]por deptos 2011-2017'!$BD$13428:$BF$13964,3,0)</f>
        <v>172</v>
      </c>
      <c r="E530" s="67">
        <f t="shared" si="172"/>
        <v>4.5385779122541605E-3</v>
      </c>
      <c r="F530" s="67">
        <f t="shared" si="173"/>
        <v>3.4194831013916502E-2</v>
      </c>
      <c r="G530" s="49">
        <f t="shared" si="166"/>
        <v>6.166666666666667</v>
      </c>
      <c r="H530" s="63">
        <f t="shared" si="167"/>
        <v>2.7987897125567325E-2</v>
      </c>
    </row>
    <row r="531" spans="1:9" x14ac:dyDescent="0.2">
      <c r="B531" s="58" t="s">
        <v>144</v>
      </c>
      <c r="C531" s="74">
        <v>10</v>
      </c>
      <c r="D531" s="74">
        <f>VLOOKUP(B531,'[1]por deptos 2011-2017'!$BD$13428:$BF$13964,3,0)</f>
        <v>265</v>
      </c>
      <c r="E531" s="67">
        <f t="shared" si="172"/>
        <v>1.8910741301059002E-3</v>
      </c>
      <c r="F531" s="67">
        <f t="shared" si="173"/>
        <v>5.268389662027833E-2</v>
      </c>
      <c r="G531" s="49">
        <f t="shared" si="166"/>
        <v>25.5</v>
      </c>
      <c r="H531" s="63">
        <f t="shared" si="167"/>
        <v>4.8222390317700453E-2</v>
      </c>
    </row>
    <row r="532" spans="1:9" x14ac:dyDescent="0.2">
      <c r="B532" s="58" t="s">
        <v>324</v>
      </c>
      <c r="C532" s="74">
        <v>57</v>
      </c>
      <c r="D532" s="74">
        <f>VLOOKUP(B532,'[1]por deptos 2011-2017'!$BD$13428:$BF$13964,3,0)</f>
        <v>219</v>
      </c>
      <c r="E532" s="67">
        <f t="shared" si="172"/>
        <v>1.077912254160363E-2</v>
      </c>
      <c r="F532" s="67">
        <f t="shared" si="173"/>
        <v>4.3538767395626239E-2</v>
      </c>
      <c r="G532" s="49">
        <f t="shared" si="166"/>
        <v>2.8421052631578947</v>
      </c>
      <c r="H532" s="63">
        <f t="shared" si="167"/>
        <v>3.063540090771558E-2</v>
      </c>
    </row>
    <row r="533" spans="1:9" s="26" customFormat="1" x14ac:dyDescent="0.2">
      <c r="A533" s="40"/>
      <c r="B533" s="59" t="s">
        <v>573</v>
      </c>
      <c r="C533" s="73">
        <v>17</v>
      </c>
      <c r="D533" s="74">
        <f>VLOOKUP(B533,'[1]por deptos 2011-2017'!$BD$13428:$BF$13964,3,0)</f>
        <v>2</v>
      </c>
      <c r="E533" s="67">
        <f t="shared" ref="E533" si="174">+IF(C533=0,"",C533/C$333)</f>
        <v>3.2148260211800304E-3</v>
      </c>
      <c r="F533" s="67">
        <f t="shared" ref="F533" si="175">+IF(D533=0,"",D533/D$333)</f>
        <v>3.9761431411530816E-4</v>
      </c>
      <c r="G533" s="49">
        <f t="shared" ref="G533" si="176">+IF(OR(AND(D533=0),(C533=0)),"0",((D533-C533)/C533))</f>
        <v>-0.88235294117647056</v>
      </c>
      <c r="H533" s="63">
        <f t="shared" ref="H533" si="177">+IF(OR(AND(E533=""),(G533="")),"",E533*G533)</f>
        <v>-2.8366111951588502E-3</v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2011-2017'!$BD$13428:$BF$13964,3,0)</f>
        <v>0</v>
      </c>
      <c r="E534" s="67" t="str">
        <f>+IF(C534=0,"",C534/C$333)</f>
        <v/>
      </c>
      <c r="F534" s="67" t="str">
        <f>+IF(D534=0,"",D534/D$333)</f>
        <v/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0</v>
      </c>
      <c r="D535" s="74">
        <f>VLOOKUP(B535,'[1]por deptos 2011-2017'!$BD$13428:$BF$13964,3,0)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2011-2017'!$BD$13428:$BF$13964,3,0)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0</v>
      </c>
      <c r="D537" s="74">
        <f>VLOOKUP(B537,'[1]por deptos 2011-2017'!$BD$13428:$BF$13964,3,0)</f>
        <v>0</v>
      </c>
      <c r="E537" s="67" t="str">
        <f t="shared" si="178"/>
        <v/>
      </c>
      <c r="F537" s="67" t="str">
        <f t="shared" si="179"/>
        <v/>
      </c>
      <c r="G537" s="49" t="str">
        <f t="shared" si="180"/>
        <v>0</v>
      </c>
      <c r="H537" s="63" t="str">
        <f t="shared" si="181"/>
        <v/>
      </c>
    </row>
    <row r="538" spans="1:9" x14ac:dyDescent="0.2">
      <c r="B538" s="58" t="s">
        <v>134</v>
      </c>
      <c r="C538" s="74">
        <v>0</v>
      </c>
      <c r="D538" s="74">
        <f>VLOOKUP(B538,'[1]por deptos 2011-2017'!$BD$13428:$BF$13964,3,0)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42</v>
      </c>
      <c r="D539" s="74">
        <f>VLOOKUP(B539,'[1]por deptos 2011-2017'!$BD$13428:$BF$13964,3,0)</f>
        <v>4</v>
      </c>
      <c r="E539" s="67">
        <f t="shared" si="178"/>
        <v>7.9425113464447802E-3</v>
      </c>
      <c r="F539" s="67">
        <f t="shared" si="179"/>
        <v>7.9522862823061633E-4</v>
      </c>
      <c r="G539" s="49">
        <f t="shared" si="180"/>
        <v>-0.90476190476190477</v>
      </c>
      <c r="H539" s="63">
        <f t="shared" si="181"/>
        <v>-7.1860816944024205E-3</v>
      </c>
    </row>
    <row r="540" spans="1:9" x14ac:dyDescent="0.2">
      <c r="B540" s="58" t="s">
        <v>527</v>
      </c>
      <c r="C540" s="74">
        <v>0</v>
      </c>
      <c r="D540" s="74">
        <f>VLOOKUP(B540,'[1]por deptos 2011-2017'!$BD$13428:$BF$13964,3,0)</f>
        <v>0</v>
      </c>
      <c r="E540" s="67" t="str">
        <f t="shared" si="178"/>
        <v/>
      </c>
      <c r="F540" s="67" t="str">
        <f t="shared" si="179"/>
        <v/>
      </c>
      <c r="G540" s="49" t="str">
        <f t="shared" si="180"/>
        <v>0</v>
      </c>
      <c r="H540" s="63" t="str">
        <f t="shared" si="181"/>
        <v/>
      </c>
    </row>
    <row r="541" spans="1:9" x14ac:dyDescent="0.2">
      <c r="B541" s="58" t="s">
        <v>327</v>
      </c>
      <c r="C541" s="74">
        <v>24</v>
      </c>
      <c r="D541" s="74">
        <f>VLOOKUP(B541,'[1]por deptos 2011-2017'!$BD$13428:$BF$13964,3,0)</f>
        <v>11</v>
      </c>
      <c r="E541" s="67">
        <f t="shared" si="178"/>
        <v>4.5385779122541605E-3</v>
      </c>
      <c r="F541" s="67">
        <f t="shared" si="179"/>
        <v>2.1868787276341948E-3</v>
      </c>
      <c r="G541" s="49">
        <f t="shared" si="180"/>
        <v>-0.54166666666666663</v>
      </c>
      <c r="H541" s="63">
        <f t="shared" si="181"/>
        <v>-2.4583963691376699E-3</v>
      </c>
    </row>
    <row r="542" spans="1:9" x14ac:dyDescent="0.2">
      <c r="B542" s="58" t="s">
        <v>328</v>
      </c>
      <c r="C542" s="74">
        <v>6</v>
      </c>
      <c r="D542" s="74">
        <f>VLOOKUP(B542,'[1]por deptos 2011-2017'!$BD$13428:$BF$13964,3,0)</f>
        <v>0</v>
      </c>
      <c r="E542" s="67">
        <f t="shared" si="178"/>
        <v>1.1346444780635401E-3</v>
      </c>
      <c r="F542" s="67" t="str">
        <f t="shared" si="179"/>
        <v/>
      </c>
      <c r="G542" s="49" t="str">
        <f t="shared" si="180"/>
        <v>0</v>
      </c>
      <c r="H542" s="63">
        <f t="shared" si="181"/>
        <v>0</v>
      </c>
    </row>
    <row r="543" spans="1:9" ht="13.5" customHeight="1" x14ac:dyDescent="0.2">
      <c r="B543" s="58" t="s">
        <v>329</v>
      </c>
      <c r="C543" s="74">
        <v>3</v>
      </c>
      <c r="D543" s="74">
        <f>VLOOKUP(B543,'[1]por deptos 2011-2017'!$BD$13428:$BF$13964,3,0)</f>
        <v>2</v>
      </c>
      <c r="E543" s="67">
        <f t="shared" si="178"/>
        <v>5.6732223903177006E-4</v>
      </c>
      <c r="F543" s="67">
        <f t="shared" si="179"/>
        <v>3.9761431411530816E-4</v>
      </c>
      <c r="G543" s="49">
        <f t="shared" si="180"/>
        <v>-0.33333333333333331</v>
      </c>
      <c r="H543" s="63">
        <f t="shared" si="181"/>
        <v>-1.8910741301059002E-4</v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2011-2017'!$BD$13428:$BF$13964,3,0)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25</v>
      </c>
      <c r="D545" s="74">
        <f>VLOOKUP(B545,'[1]por deptos 2011-2017'!$BD$13428:$BF$13964,3,0)</f>
        <v>5</v>
      </c>
      <c r="E545" s="67">
        <f t="shared" si="178"/>
        <v>4.7276853252647506E-3</v>
      </c>
      <c r="F545" s="67">
        <f t="shared" si="179"/>
        <v>9.9403578528827028E-4</v>
      </c>
      <c r="G545" s="49">
        <f t="shared" si="180"/>
        <v>-0.8</v>
      </c>
      <c r="H545" s="63">
        <f t="shared" si="181"/>
        <v>-3.7821482602118008E-3</v>
      </c>
    </row>
    <row r="546" spans="1:9" x14ac:dyDescent="0.2">
      <c r="B546" s="58" t="s">
        <v>528</v>
      </c>
      <c r="C546" s="74">
        <v>0</v>
      </c>
      <c r="D546" s="74">
        <f>VLOOKUP(B546,'[1]por deptos 2011-2017'!$BD$13428:$BF$13964,3,0)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2011-2017'!$BD$13428:$BF$13964,3,0)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1293</v>
      </c>
      <c r="D553" s="23">
        <f>SUM(D554:D579)</f>
        <v>1190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-7.965970610982212E-2</v>
      </c>
      <c r="H553" s="25">
        <f>+IF(OR(AND(E553=""),(G553="")),"",E553*G553)</f>
        <v>-7.965970610982212E-2</v>
      </c>
    </row>
    <row r="554" spans="1:9" x14ac:dyDescent="0.2">
      <c r="B554" s="57" t="s">
        <v>332</v>
      </c>
      <c r="C554" s="74">
        <v>4</v>
      </c>
      <c r="D554" s="74">
        <f>VLOOKUP(B554,'[1]por deptos 2011-2017'!$BD$13428:$BF$13964,3,0)</f>
        <v>22</v>
      </c>
      <c r="E554" s="66">
        <f t="shared" si="182"/>
        <v>3.0935808197989174E-3</v>
      </c>
      <c r="F554" s="66">
        <f t="shared" si="183"/>
        <v>1.8487394957983194E-2</v>
      </c>
      <c r="G554" s="62">
        <f>+IF(OR(AND(D554=0),(C554=0)),"0",((D554-C554)/C554))</f>
        <v>4.5</v>
      </c>
      <c r="H554" s="61">
        <f>+IF(OR(AND(E554=""),(G554="")),"",E554*G554)</f>
        <v>1.3921113689095129E-2</v>
      </c>
    </row>
    <row r="555" spans="1:9" x14ac:dyDescent="0.2">
      <c r="B555" s="58" t="s">
        <v>147</v>
      </c>
      <c r="C555" s="74">
        <v>45</v>
      </c>
      <c r="D555" s="74">
        <f>VLOOKUP(B555,'[1]por deptos 2011-2017'!$BD$13428:$BF$13964,3,0)</f>
        <v>78</v>
      </c>
      <c r="E555" s="67">
        <f t="shared" si="182"/>
        <v>3.4802784222737818E-2</v>
      </c>
      <c r="F555" s="67">
        <f t="shared" si="183"/>
        <v>6.5546218487394961E-2</v>
      </c>
      <c r="G555" s="49">
        <f t="shared" ref="G555:G579" si="184">+IF(OR(AND(D555=0),(C555=0)),"0",((D555-C555)/C555))</f>
        <v>0.73333333333333328</v>
      </c>
      <c r="H555" s="63">
        <f t="shared" ref="H555:H579" si="185">+IF(OR(AND(E555=""),(G555="")),"",E555*G555)</f>
        <v>2.5522041763341063E-2</v>
      </c>
    </row>
    <row r="556" spans="1:9" x14ac:dyDescent="0.2">
      <c r="B556" s="58" t="s">
        <v>606</v>
      </c>
      <c r="C556" s="74">
        <v>140</v>
      </c>
      <c r="D556" s="74">
        <f>VLOOKUP(B556,'[1]por deptos 2011-2017'!$BD$13428:$BF$13964,3,0)</f>
        <v>132</v>
      </c>
      <c r="E556" s="67">
        <f t="shared" si="182"/>
        <v>0.10827532869296211</v>
      </c>
      <c r="F556" s="67">
        <f t="shared" si="183"/>
        <v>0.11092436974789915</v>
      </c>
      <c r="G556" s="49">
        <f t="shared" si="184"/>
        <v>-5.7142857142857141E-2</v>
      </c>
      <c r="H556" s="63">
        <f t="shared" si="185"/>
        <v>-6.1871616395978348E-3</v>
      </c>
    </row>
    <row r="557" spans="1:9" x14ac:dyDescent="0.2">
      <c r="B557" s="58" t="s">
        <v>333</v>
      </c>
      <c r="C557" s="74">
        <v>23</v>
      </c>
      <c r="D557" s="74">
        <f>VLOOKUP(B557,'[1]por deptos 2011-2017'!$BD$13428:$BF$13964,3,0)</f>
        <v>35</v>
      </c>
      <c r="E557" s="67">
        <f t="shared" si="182"/>
        <v>1.7788089713843776E-2</v>
      </c>
      <c r="F557" s="67">
        <f t="shared" si="183"/>
        <v>2.9411764705882353E-2</v>
      </c>
      <c r="G557" s="49">
        <f t="shared" si="184"/>
        <v>0.52173913043478259</v>
      </c>
      <c r="H557" s="63">
        <f t="shared" si="185"/>
        <v>9.2807424593967531E-3</v>
      </c>
    </row>
    <row r="558" spans="1:9" x14ac:dyDescent="0.2">
      <c r="B558" s="58" t="s">
        <v>148</v>
      </c>
      <c r="C558" s="74">
        <v>11</v>
      </c>
      <c r="D558" s="74">
        <f>VLOOKUP(B558,'[1]por deptos 2011-2017'!$BD$13428:$BF$13964,3,0)</f>
        <v>2</v>
      </c>
      <c r="E558" s="67">
        <f t="shared" si="182"/>
        <v>8.5073472544470227E-3</v>
      </c>
      <c r="F558" s="67">
        <f t="shared" si="183"/>
        <v>1.6806722689075631E-3</v>
      </c>
      <c r="G558" s="49">
        <f t="shared" si="184"/>
        <v>-0.81818181818181823</v>
      </c>
      <c r="H558" s="63">
        <f t="shared" si="185"/>
        <v>-6.9605568445475644E-3</v>
      </c>
    </row>
    <row r="559" spans="1:9" x14ac:dyDescent="0.2">
      <c r="B559" s="58" t="s">
        <v>146</v>
      </c>
      <c r="C559" s="74">
        <v>0</v>
      </c>
      <c r="D559" s="74">
        <f>VLOOKUP(B559,'[1]por deptos 2011-2017'!$BD$13428:$BF$13964,3,0)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1</v>
      </c>
      <c r="D560" s="74">
        <f>VLOOKUP(B560,'[1]por deptos 2011-2017'!$BD$13428:$BF$13964,3,0)</f>
        <v>8</v>
      </c>
      <c r="E560" s="65">
        <f t="shared" si="182"/>
        <v>7.7339520494972935E-4</v>
      </c>
      <c r="F560" s="65">
        <f t="shared" si="183"/>
        <v>6.7226890756302525E-3</v>
      </c>
      <c r="G560" s="65">
        <f t="shared" si="184"/>
        <v>7</v>
      </c>
      <c r="H560" s="48">
        <f t="shared" si="185"/>
        <v>5.4137664346481052E-3</v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2011-2017'!$BD$13428:$BF$13964,3,0)</f>
        <v>1</v>
      </c>
      <c r="E561" s="65" t="str">
        <f t="shared" si="182"/>
        <v/>
      </c>
      <c r="F561" s="65">
        <f t="shared" si="183"/>
        <v>8.4033613445378156E-4</v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0</v>
      </c>
      <c r="D562" s="74">
        <f>VLOOKUP(B562,'[1]por deptos 2011-2017'!$BD$13428:$BF$13964,3,0)</f>
        <v>0</v>
      </c>
      <c r="E562" s="65" t="str">
        <f t="shared" si="182"/>
        <v/>
      </c>
      <c r="F562" s="65" t="str">
        <f t="shared" si="183"/>
        <v/>
      </c>
      <c r="G562" s="65" t="str">
        <f t="shared" si="184"/>
        <v>0</v>
      </c>
      <c r="H562" s="48" t="str">
        <f t="shared" si="185"/>
        <v/>
      </c>
      <c r="I562" s="2"/>
    </row>
    <row r="563" spans="1:9" s="26" customFormat="1" x14ac:dyDescent="0.2">
      <c r="A563" s="41"/>
      <c r="B563" s="59" t="s">
        <v>530</v>
      </c>
      <c r="C563" s="73">
        <v>37</v>
      </c>
      <c r="D563" s="74">
        <f>VLOOKUP(B563,'[1]por deptos 2011-2017'!$BD$13428:$BF$13964,3,0)</f>
        <v>1</v>
      </c>
      <c r="E563" s="65">
        <f t="shared" si="182"/>
        <v>2.8615622583139984E-2</v>
      </c>
      <c r="F563" s="65">
        <f t="shared" si="183"/>
        <v>8.4033613445378156E-4</v>
      </c>
      <c r="G563" s="65">
        <f t="shared" si="184"/>
        <v>-0.97297297297297303</v>
      </c>
      <c r="H563" s="48">
        <f t="shared" si="185"/>
        <v>-2.7842227378190258E-2</v>
      </c>
      <c r="I563" s="2"/>
    </row>
    <row r="564" spans="1:9" s="26" customFormat="1" x14ac:dyDescent="0.2">
      <c r="A564" s="40"/>
      <c r="B564" s="59" t="s">
        <v>565</v>
      </c>
      <c r="C564" s="73">
        <v>0</v>
      </c>
      <c r="D564" s="74">
        <f>VLOOKUP(B564,'[1]por deptos 2011-2017'!$BD$13428:$BF$13964,3,0)</f>
        <v>11</v>
      </c>
      <c r="E564" s="65" t="str">
        <f t="shared" ref="E564:E565" si="186">+IF(C564=0,"",C564/C$553)</f>
        <v/>
      </c>
      <c r="F564" s="65">
        <f t="shared" ref="F564:F565" si="187">+IF(D564=0,"",D564/D$553)</f>
        <v>9.2436974789915968E-3</v>
      </c>
      <c r="G564" s="65" t="str">
        <f t="shared" ref="G564:G565" si="188">+IF(OR(AND(D564=0),(C564=0)),"0",((D564-C564)/C564))</f>
        <v>0</v>
      </c>
      <c r="H564" s="48" t="str">
        <f t="shared" ref="H564:H565" si="189">+IF(OR(AND(E564=""),(G564="")),"",E564*G564)</f>
        <v/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2011-2017'!$BD$13428:$BF$13964,3,0)</f>
        <v>2</v>
      </c>
      <c r="E565" s="65" t="str">
        <f t="shared" si="186"/>
        <v/>
      </c>
      <c r="F565" s="65">
        <f t="shared" si="187"/>
        <v>1.6806722689075631E-3</v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2011-2017'!$BD$13428:$BF$13964,3,0)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2</v>
      </c>
      <c r="D567" s="74">
        <f>VLOOKUP(B567,'[1]por deptos 2011-2017'!$BD$13428:$BF$13964,3,0)</f>
        <v>0</v>
      </c>
      <c r="E567" s="65">
        <f t="shared" si="190"/>
        <v>1.5467904098994587E-3</v>
      </c>
      <c r="F567" s="65" t="str">
        <f t="shared" si="191"/>
        <v/>
      </c>
      <c r="G567" s="65" t="str">
        <f t="shared" si="184"/>
        <v>0</v>
      </c>
      <c r="H567" s="48">
        <f t="shared" si="185"/>
        <v>0</v>
      </c>
      <c r="I567" s="2"/>
    </row>
    <row r="568" spans="1:9" s="26" customFormat="1" x14ac:dyDescent="0.2">
      <c r="A568" s="41"/>
      <c r="B568" s="59" t="s">
        <v>150</v>
      </c>
      <c r="C568" s="73">
        <v>2</v>
      </c>
      <c r="D568" s="74">
        <f>VLOOKUP(B568,'[1]por deptos 2011-2017'!$BD$13428:$BF$13964,3,0)</f>
        <v>1</v>
      </c>
      <c r="E568" s="65">
        <f t="shared" si="190"/>
        <v>1.5467904098994587E-3</v>
      </c>
      <c r="F568" s="65">
        <f t="shared" si="191"/>
        <v>8.4033613445378156E-4</v>
      </c>
      <c r="G568" s="65">
        <f t="shared" si="184"/>
        <v>-0.5</v>
      </c>
      <c r="H568" s="48">
        <f t="shared" si="185"/>
        <v>-7.7339520494972935E-4</v>
      </c>
      <c r="I568" s="2"/>
    </row>
    <row r="569" spans="1:9" s="26" customFormat="1" x14ac:dyDescent="0.2">
      <c r="A569" s="41"/>
      <c r="B569" s="59" t="s">
        <v>151</v>
      </c>
      <c r="C569" s="73">
        <v>4</v>
      </c>
      <c r="D569" s="74">
        <f>VLOOKUP(B569,'[1]por deptos 2011-2017'!$BD$13428:$BF$13964,3,0)</f>
        <v>7</v>
      </c>
      <c r="E569" s="65">
        <f t="shared" si="190"/>
        <v>3.0935808197989174E-3</v>
      </c>
      <c r="F569" s="65">
        <f t="shared" si="191"/>
        <v>5.8823529411764705E-3</v>
      </c>
      <c r="G569" s="65">
        <f t="shared" si="184"/>
        <v>0.75</v>
      </c>
      <c r="H569" s="48">
        <f t="shared" si="185"/>
        <v>2.3201856148491878E-3</v>
      </c>
      <c r="I569" s="2"/>
    </row>
    <row r="570" spans="1:9" s="26" customFormat="1" ht="13.5" customHeight="1" x14ac:dyDescent="0.2">
      <c r="A570" s="41"/>
      <c r="B570" s="59" t="s">
        <v>338</v>
      </c>
      <c r="C570" s="73">
        <v>704</v>
      </c>
      <c r="D570" s="74">
        <f>VLOOKUP(B570,'[1]por deptos 2011-2017'!$BD$13428:$BF$13964,3,0)</f>
        <v>369</v>
      </c>
      <c r="E570" s="65">
        <f t="shared" si="190"/>
        <v>0.54447022428460945</v>
      </c>
      <c r="F570" s="65">
        <f t="shared" si="191"/>
        <v>0.31008403361344539</v>
      </c>
      <c r="G570" s="65">
        <f t="shared" si="184"/>
        <v>-0.47585227272727271</v>
      </c>
      <c r="H570" s="48">
        <f t="shared" si="185"/>
        <v>-0.2590873936581593</v>
      </c>
      <c r="I570" s="2"/>
    </row>
    <row r="571" spans="1:9" s="26" customFormat="1" x14ac:dyDescent="0.2">
      <c r="A571" s="41"/>
      <c r="B571" s="59" t="s">
        <v>152</v>
      </c>
      <c r="C571" s="73">
        <v>5</v>
      </c>
      <c r="D571" s="74">
        <f>VLOOKUP(B571,'[1]por deptos 2011-2017'!$BD$13428:$BF$13964,3,0)</f>
        <v>105</v>
      </c>
      <c r="E571" s="65">
        <f t="shared" si="190"/>
        <v>3.8669760247486465E-3</v>
      </c>
      <c r="F571" s="65">
        <f t="shared" si="191"/>
        <v>8.8235294117647065E-2</v>
      </c>
      <c r="G571" s="65">
        <f t="shared" si="184"/>
        <v>20</v>
      </c>
      <c r="H571" s="48">
        <f t="shared" si="185"/>
        <v>7.7339520494972933E-2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0</v>
      </c>
      <c r="D572" s="74">
        <f>VLOOKUP(B572,'[1]por deptos 2011-2017'!$BD$13428:$BF$13964,3,0)</f>
        <v>39</v>
      </c>
      <c r="E572" s="65" t="str">
        <f t="shared" si="190"/>
        <v/>
      </c>
      <c r="F572" s="65">
        <f t="shared" si="191"/>
        <v>3.2773109243697481E-2</v>
      </c>
      <c r="G572" s="65" t="str">
        <f t="shared" si="184"/>
        <v>0</v>
      </c>
      <c r="H572" s="48" t="str">
        <f t="shared" si="185"/>
        <v/>
      </c>
      <c r="I572" s="2"/>
    </row>
    <row r="573" spans="1:9" s="26" customFormat="1" ht="12" customHeight="1" x14ac:dyDescent="0.2">
      <c r="A573" s="41"/>
      <c r="B573" s="59" t="s">
        <v>153</v>
      </c>
      <c r="C573" s="73">
        <v>49</v>
      </c>
      <c r="D573" s="74">
        <f>VLOOKUP(B573,'[1]por deptos 2011-2017'!$BD$13428:$BF$13964,3,0)</f>
        <v>71</v>
      </c>
      <c r="E573" s="65">
        <f t="shared" si="190"/>
        <v>3.7896365042536739E-2</v>
      </c>
      <c r="F573" s="65">
        <f t="shared" si="191"/>
        <v>5.9663865546218491E-2</v>
      </c>
      <c r="G573" s="65">
        <f t="shared" si="184"/>
        <v>0.44897959183673469</v>
      </c>
      <c r="H573" s="48">
        <f t="shared" si="185"/>
        <v>1.7014694508894045E-2</v>
      </c>
      <c r="I573" s="2"/>
    </row>
    <row r="574" spans="1:9" s="26" customFormat="1" ht="13.5" customHeight="1" x14ac:dyDescent="0.2">
      <c r="A574" s="41"/>
      <c r="B574" s="59" t="s">
        <v>154</v>
      </c>
      <c r="C574" s="73">
        <v>3</v>
      </c>
      <c r="D574" s="74">
        <f>VLOOKUP(B574,'[1]por deptos 2011-2017'!$BD$13428:$BF$13964,3,0)</f>
        <v>0</v>
      </c>
      <c r="E574" s="65">
        <f t="shared" si="190"/>
        <v>2.3201856148491878E-3</v>
      </c>
      <c r="F574" s="65" t="str">
        <f t="shared" si="191"/>
        <v/>
      </c>
      <c r="G574" s="65" t="str">
        <f t="shared" si="184"/>
        <v>0</v>
      </c>
      <c r="H574" s="48">
        <f t="shared" si="185"/>
        <v>0</v>
      </c>
      <c r="I574" s="2"/>
    </row>
    <row r="575" spans="1:9" s="26" customFormat="1" ht="13.5" customHeight="1" x14ac:dyDescent="0.2">
      <c r="A575" s="41"/>
      <c r="B575" s="59" t="s">
        <v>340</v>
      </c>
      <c r="C575" s="73">
        <v>31</v>
      </c>
      <c r="D575" s="74">
        <f>VLOOKUP(B575,'[1]por deptos 2011-2017'!$BD$13428:$BF$13964,3,0)</f>
        <v>24</v>
      </c>
      <c r="E575" s="65">
        <f t="shared" si="190"/>
        <v>2.3975251353441609E-2</v>
      </c>
      <c r="F575" s="65">
        <f t="shared" si="191"/>
        <v>2.0168067226890758E-2</v>
      </c>
      <c r="G575" s="65">
        <f t="shared" si="184"/>
        <v>-0.22580645161290322</v>
      </c>
      <c r="H575" s="48">
        <f t="shared" si="185"/>
        <v>-5.4137664346481052E-3</v>
      </c>
      <c r="I575" s="2"/>
    </row>
    <row r="576" spans="1:9" s="26" customFormat="1" x14ac:dyDescent="0.2">
      <c r="A576" s="41"/>
      <c r="B576" s="59" t="s">
        <v>341</v>
      </c>
      <c r="C576" s="73">
        <v>2</v>
      </c>
      <c r="D576" s="74">
        <f>VLOOKUP(B576,'[1]por deptos 2011-2017'!$BD$13428:$BF$13964,3,0)</f>
        <v>2</v>
      </c>
      <c r="E576" s="65">
        <f t="shared" si="190"/>
        <v>1.5467904098994587E-3</v>
      </c>
      <c r="F576" s="65">
        <f t="shared" si="191"/>
        <v>1.6806722689075631E-3</v>
      </c>
      <c r="G576" s="65">
        <f t="shared" si="184"/>
        <v>0</v>
      </c>
      <c r="H576" s="48">
        <f t="shared" si="185"/>
        <v>0</v>
      </c>
      <c r="I576" s="2"/>
    </row>
    <row r="577" spans="1:9" s="26" customFormat="1" ht="12" customHeight="1" x14ac:dyDescent="0.2">
      <c r="A577" s="41"/>
      <c r="B577" s="59" t="s">
        <v>342</v>
      </c>
      <c r="C577" s="73">
        <v>2</v>
      </c>
      <c r="D577" s="74">
        <f>VLOOKUP(B577,'[1]por deptos 2011-2017'!$BD$13428:$BF$13964,3,0)</f>
        <v>0</v>
      </c>
      <c r="E577" s="65">
        <f t="shared" si="190"/>
        <v>1.5467904098994587E-3</v>
      </c>
      <c r="F577" s="65" t="str">
        <f t="shared" si="191"/>
        <v/>
      </c>
      <c r="G577" s="65" t="str">
        <f t="shared" si="184"/>
        <v>0</v>
      </c>
      <c r="H577" s="48">
        <f t="shared" si="185"/>
        <v>0</v>
      </c>
      <c r="I577" s="2"/>
    </row>
    <row r="578" spans="1:9" s="26" customFormat="1" x14ac:dyDescent="0.2">
      <c r="A578" s="41"/>
      <c r="B578" s="59" t="s">
        <v>343</v>
      </c>
      <c r="C578" s="73">
        <v>6</v>
      </c>
      <c r="D578" s="74">
        <f>VLOOKUP(B578,'[1]por deptos 2011-2017'!$BD$13428:$BF$13964,3,0)</f>
        <v>181</v>
      </c>
      <c r="E578" s="65">
        <f t="shared" si="190"/>
        <v>4.6403712296983757E-3</v>
      </c>
      <c r="F578" s="65">
        <f t="shared" si="191"/>
        <v>0.15210084033613444</v>
      </c>
      <c r="G578" s="65">
        <f t="shared" si="184"/>
        <v>29.166666666666668</v>
      </c>
      <c r="H578" s="48">
        <f t="shared" si="185"/>
        <v>0.13534416086620263</v>
      </c>
      <c r="I578" s="2"/>
    </row>
    <row r="579" spans="1:9" x14ac:dyDescent="0.2">
      <c r="B579" s="58" t="s">
        <v>531</v>
      </c>
      <c r="C579" s="74">
        <v>222</v>
      </c>
      <c r="D579" s="74">
        <f>VLOOKUP(B579,'[1]por deptos 2011-2017'!$BD$13428:$BF$13964,3,0)</f>
        <v>99</v>
      </c>
      <c r="E579" s="67">
        <f t="shared" si="190"/>
        <v>0.1716937354988399</v>
      </c>
      <c r="F579" s="67">
        <f t="shared" si="191"/>
        <v>8.3193277310924366E-2</v>
      </c>
      <c r="G579" s="49">
        <f t="shared" si="184"/>
        <v>-0.55405405405405406</v>
      </c>
      <c r="H579" s="63">
        <f t="shared" si="185"/>
        <v>-9.5127610208816701E-2</v>
      </c>
    </row>
    <row r="580" spans="1:9" x14ac:dyDescent="0.2">
      <c r="B580" s="8" t="s">
        <v>394</v>
      </c>
      <c r="C580" s="7"/>
      <c r="D580" s="7"/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423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360</v>
      </c>
      <c r="C8" s="22">
        <f>+C18+C73+C165+C333+C553</f>
        <v>2553</v>
      </c>
      <c r="D8" s="23">
        <f>+D18+D73+D165+D333+D553</f>
        <v>1578</v>
      </c>
      <c r="E8" s="24">
        <f>SUM(E9:E13)</f>
        <v>1</v>
      </c>
      <c r="F8" s="24">
        <f>SUM(F9:F13)</f>
        <v>1</v>
      </c>
      <c r="G8" s="24">
        <f>+(D8-C8)/C8</f>
        <v>-0.38190364277320799</v>
      </c>
      <c r="H8" s="25">
        <f>+E8*G8</f>
        <v>-0.38190364277320799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50</v>
      </c>
      <c r="D9" s="54">
        <f>+D18</f>
        <v>23</v>
      </c>
      <c r="E9" s="45">
        <f>C9/$C$8</f>
        <v>1.9584802193497845E-2</v>
      </c>
      <c r="F9" s="45">
        <f>D9/$D$8</f>
        <v>1.4575411913814956E-2</v>
      </c>
      <c r="G9" s="46">
        <f>+IF(OR(AND(D9=0),(C9=0)),"0",((D9-C9)/C9))</f>
        <v>-0.54</v>
      </c>
      <c r="H9" s="47">
        <f>+IF(OR(AND(E9=""),(G9="")),"",E9*G9)</f>
        <v>-1.0575793184488837E-2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478</v>
      </c>
      <c r="D10" s="55">
        <f>+D73</f>
        <v>514</v>
      </c>
      <c r="E10" s="48">
        <f>C10/$C$8</f>
        <v>0.1872307089698394</v>
      </c>
      <c r="F10" s="48">
        <f>D10/$D$8</f>
        <v>0.32572877059569078</v>
      </c>
      <c r="G10" s="49">
        <f>+IF(OR(AND(D10=0),(C10=0)),"0",((D10-C10)/C10))</f>
        <v>7.5313807531380755E-2</v>
      </c>
      <c r="H10" s="50">
        <f>+IF(OR(AND(E10=""),(G10="")),"",E10*G10)</f>
        <v>1.4101057579318449E-2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305</v>
      </c>
      <c r="D11" s="55">
        <f>+D165</f>
        <v>173</v>
      </c>
      <c r="E11" s="48">
        <f>C11/$C$8</f>
        <v>0.11946729338033686</v>
      </c>
      <c r="F11" s="48">
        <f>D11/$D$8</f>
        <v>0.10963244613434728</v>
      </c>
      <c r="G11" s="49">
        <f>+IF(OR(AND(D11=0),(C11=0)),"0",((D11-C11)/C11))</f>
        <v>-0.43278688524590164</v>
      </c>
      <c r="H11" s="50">
        <f>+IF(OR(AND(E11=""),(G11="")),"",E11*G11)</f>
        <v>-5.1703877790834317E-2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1007</v>
      </c>
      <c r="D12" s="55">
        <f>+D333</f>
        <v>673</v>
      </c>
      <c r="E12" s="48">
        <f>C12/$C$8</f>
        <v>0.3944379161770466</v>
      </c>
      <c r="F12" s="48">
        <f>D12/$D$8</f>
        <v>0.42648922686945501</v>
      </c>
      <c r="G12" s="49">
        <f>+IF(OR(AND(D12=0),(C12=0)),"0",((D12-C12)/C12))</f>
        <v>-0.33167825223435948</v>
      </c>
      <c r="H12" s="50">
        <f>+IF(OR(AND(E12=""),(G12="")),"",E12*G12)</f>
        <v>-0.13082647865256561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713</v>
      </c>
      <c r="D13" s="56">
        <f>+D553</f>
        <v>195</v>
      </c>
      <c r="E13" s="51">
        <f>C13/$C$8</f>
        <v>0.27927927927927926</v>
      </c>
      <c r="F13" s="51">
        <f>D13/$D$8</f>
        <v>0.12357414448669202</v>
      </c>
      <c r="G13" s="52">
        <f>+IF(OR(AND(D13=0),(C13=0)),"0",((D13-C13)/C13))</f>
        <v>-0.72650771388499302</v>
      </c>
      <c r="H13" s="53">
        <f>+IF(OR(AND(E13=""),(G13="")),"",E13*G13)</f>
        <v>-0.20289855072463767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50</v>
      </c>
      <c r="D18" s="23">
        <f>SUM(D19:D67)</f>
        <v>23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-0.54</v>
      </c>
      <c r="H18" s="25">
        <f>+IF(OR(AND(E18=""),(G18="")),"",E18*G18)</f>
        <v>-0.54</v>
      </c>
    </row>
    <row r="19" spans="1:9" x14ac:dyDescent="0.2">
      <c r="B19" s="57" t="s">
        <v>0</v>
      </c>
      <c r="C19" s="60">
        <v>0</v>
      </c>
      <c r="D19" s="60">
        <f>VLOOKUP(B19,'[1]por deptos 2011-2017'!$BD$13965:$BF$14501,3,0)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1</v>
      </c>
      <c r="D20" s="60">
        <f>VLOOKUP(B20,'[1]por deptos 2011-2017'!$BD$13965:$BF$14501,3,0)</f>
        <v>0</v>
      </c>
      <c r="E20" s="63">
        <f t="shared" ref="E20:E67" si="0">+IF(C20=0,"",C20/C$18)</f>
        <v>0.02</v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>
        <f t="shared" ref="H20:H67" si="3">+IF(OR(AND(E20=""),(G20="")),"",E20*G20)</f>
        <v>0</v>
      </c>
    </row>
    <row r="21" spans="1:9" ht="24" x14ac:dyDescent="0.2">
      <c r="B21" s="58" t="s">
        <v>1</v>
      </c>
      <c r="C21" s="60">
        <v>0</v>
      </c>
      <c r="D21" s="60">
        <f>VLOOKUP(B21,'[1]por deptos 2011-2017'!$BD$13965:$BF$14501,3,0)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2011-2017'!$BD$13965:$BF$14501,3,0)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1</v>
      </c>
      <c r="D23" s="60">
        <f>VLOOKUP(B23,'[1]por deptos 2011-2017'!$BD$13965:$BF$14501,3,0)</f>
        <v>0</v>
      </c>
      <c r="E23" s="63">
        <f t="shared" si="0"/>
        <v>0.02</v>
      </c>
      <c r="F23" s="63" t="str">
        <f t="shared" si="1"/>
        <v/>
      </c>
      <c r="G23" s="49" t="str">
        <f t="shared" si="2"/>
        <v>0</v>
      </c>
      <c r="H23" s="63">
        <f t="shared" si="3"/>
        <v>0</v>
      </c>
    </row>
    <row r="24" spans="1:9" ht="24" x14ac:dyDescent="0.2">
      <c r="B24" s="58" t="s">
        <v>157</v>
      </c>
      <c r="C24" s="60">
        <v>0</v>
      </c>
      <c r="D24" s="60">
        <f>VLOOKUP(B24,'[1]por deptos 2011-2017'!$BD$13965:$BF$14501,3,0)</f>
        <v>0</v>
      </c>
      <c r="E24" s="63" t="str">
        <f t="shared" si="0"/>
        <v/>
      </c>
      <c r="F24" s="63" t="str">
        <f t="shared" si="1"/>
        <v/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2011-2017'!$BD$13965:$BF$14501,3,0)</f>
        <v>0</v>
      </c>
      <c r="E25" s="63" t="str">
        <f t="shared" ref="E25" si="4">+IF(C25=0,"",C25/C$18)</f>
        <v/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1</v>
      </c>
      <c r="D26" s="60">
        <f>VLOOKUP(B26,'[1]por deptos 2011-2017'!$BD$13965:$BF$14501,3,0)</f>
        <v>1</v>
      </c>
      <c r="E26" s="63">
        <f t="shared" si="0"/>
        <v>0.02</v>
      </c>
      <c r="F26" s="63">
        <f t="shared" si="1"/>
        <v>4.3478260869565216E-2</v>
      </c>
      <c r="G26" s="49">
        <f t="shared" si="2"/>
        <v>0</v>
      </c>
      <c r="H26" s="63">
        <f t="shared" si="3"/>
        <v>0</v>
      </c>
    </row>
    <row r="27" spans="1:9" x14ac:dyDescent="0.2">
      <c r="B27" s="58" t="s">
        <v>580</v>
      </c>
      <c r="C27" s="60">
        <v>6</v>
      </c>
      <c r="D27" s="60">
        <f>VLOOKUP(B27,'[1]por deptos 2011-2017'!$BD$13965:$BF$14501,3,0)</f>
        <v>0</v>
      </c>
      <c r="E27" s="63">
        <f t="shared" si="0"/>
        <v>0.12</v>
      </c>
      <c r="F27" s="63" t="str">
        <f t="shared" si="1"/>
        <v/>
      </c>
      <c r="G27" s="49" t="str">
        <f t="shared" si="2"/>
        <v>0</v>
      </c>
      <c r="H27" s="63">
        <f t="shared" si="3"/>
        <v>0</v>
      </c>
    </row>
    <row r="28" spans="1:9" x14ac:dyDescent="0.2">
      <c r="B28" s="58" t="s">
        <v>3</v>
      </c>
      <c r="C28" s="60">
        <v>1</v>
      </c>
      <c r="D28" s="60">
        <f>VLOOKUP(B28,'[1]por deptos 2011-2017'!$BD$13965:$BF$14501,3,0)</f>
        <v>0</v>
      </c>
      <c r="E28" s="63">
        <f t="shared" si="0"/>
        <v>0.02</v>
      </c>
      <c r="F28" s="63" t="str">
        <f t="shared" si="1"/>
        <v/>
      </c>
      <c r="G28" s="49" t="str">
        <f t="shared" si="2"/>
        <v>0</v>
      </c>
      <c r="H28" s="63">
        <f t="shared" si="3"/>
        <v>0</v>
      </c>
    </row>
    <row r="29" spans="1:9" x14ac:dyDescent="0.2">
      <c r="B29" s="58" t="s">
        <v>5</v>
      </c>
      <c r="C29" s="60">
        <v>3</v>
      </c>
      <c r="D29" s="60">
        <f>VLOOKUP(B29,'[1]por deptos 2011-2017'!$BD$13965:$BF$14501,3,0)</f>
        <v>2</v>
      </c>
      <c r="E29" s="63">
        <f t="shared" si="0"/>
        <v>0.06</v>
      </c>
      <c r="F29" s="63">
        <f t="shared" si="1"/>
        <v>8.6956521739130432E-2</v>
      </c>
      <c r="G29" s="49">
        <f t="shared" si="2"/>
        <v>-0.33333333333333331</v>
      </c>
      <c r="H29" s="63">
        <f t="shared" si="3"/>
        <v>-1.9999999999999997E-2</v>
      </c>
    </row>
    <row r="30" spans="1:9" x14ac:dyDescent="0.2">
      <c r="B30" s="58" t="s">
        <v>158</v>
      </c>
      <c r="C30" s="60">
        <v>0</v>
      </c>
      <c r="D30" s="60">
        <f>VLOOKUP(B30,'[1]por deptos 2011-2017'!$BD$13965:$BF$14501,3,0)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0</v>
      </c>
      <c r="D31" s="60">
        <f>VLOOKUP(B31,'[1]por deptos 2011-2017'!$BD$13965:$BF$14501,3,0)</f>
        <v>0</v>
      </c>
      <c r="E31" s="63" t="str">
        <f t="shared" si="0"/>
        <v/>
      </c>
      <c r="F31" s="63" t="str">
        <f t="shared" si="1"/>
        <v/>
      </c>
      <c r="G31" s="49" t="str">
        <f t="shared" si="2"/>
        <v>0</v>
      </c>
      <c r="H31" s="63" t="str">
        <f t="shared" si="3"/>
        <v/>
      </c>
    </row>
    <row r="32" spans="1:9" x14ac:dyDescent="0.2">
      <c r="B32" s="58" t="s">
        <v>4</v>
      </c>
      <c r="C32" s="60">
        <v>0</v>
      </c>
      <c r="D32" s="60">
        <f>VLOOKUP(B32,'[1]por deptos 2011-2017'!$BD$13965:$BF$14501,3,0)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2011-2017'!$BD$13965:$BF$14501,3,0)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2011-2017'!$BD$13965:$BF$14501,3,0)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6</v>
      </c>
      <c r="D35" s="60">
        <f>VLOOKUP(B35,'[1]por deptos 2011-2017'!$BD$13965:$BF$14501,3,0)</f>
        <v>1</v>
      </c>
      <c r="E35" s="63">
        <f t="shared" si="0"/>
        <v>0.12</v>
      </c>
      <c r="F35" s="63">
        <f t="shared" si="1"/>
        <v>4.3478260869565216E-2</v>
      </c>
      <c r="G35" s="49">
        <f t="shared" si="2"/>
        <v>-0.83333333333333337</v>
      </c>
      <c r="H35" s="63">
        <f t="shared" si="3"/>
        <v>-0.1</v>
      </c>
    </row>
    <row r="36" spans="2:8" x14ac:dyDescent="0.2">
      <c r="B36" s="58" t="s">
        <v>162</v>
      </c>
      <c r="C36" s="60">
        <v>0</v>
      </c>
      <c r="D36" s="60">
        <f>VLOOKUP(B36,'[1]por deptos 2011-2017'!$BD$13965:$BF$14501,3,0)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1</v>
      </c>
      <c r="D37" s="60">
        <f>VLOOKUP(B37,'[1]por deptos 2011-2017'!$BD$13965:$BF$14501,3,0)</f>
        <v>1</v>
      </c>
      <c r="E37" s="63">
        <f t="shared" si="0"/>
        <v>0.02</v>
      </c>
      <c r="F37" s="63">
        <f t="shared" si="1"/>
        <v>4.3478260869565216E-2</v>
      </c>
      <c r="G37" s="49">
        <f t="shared" si="2"/>
        <v>0</v>
      </c>
      <c r="H37" s="63">
        <f t="shared" si="3"/>
        <v>0</v>
      </c>
    </row>
    <row r="38" spans="2:8" x14ac:dyDescent="0.2">
      <c r="B38" s="58" t="s">
        <v>7</v>
      </c>
      <c r="C38" s="60">
        <v>1</v>
      </c>
      <c r="D38" s="60">
        <f>VLOOKUP(B38,'[1]por deptos 2011-2017'!$BD$13965:$BF$14501,3,0)</f>
        <v>1</v>
      </c>
      <c r="E38" s="63">
        <f t="shared" si="0"/>
        <v>0.02</v>
      </c>
      <c r="F38" s="63">
        <f t="shared" si="1"/>
        <v>4.3478260869565216E-2</v>
      </c>
      <c r="G38" s="49">
        <f t="shared" si="2"/>
        <v>0</v>
      </c>
      <c r="H38" s="63">
        <f t="shared" si="3"/>
        <v>0</v>
      </c>
    </row>
    <row r="39" spans="2:8" x14ac:dyDescent="0.2">
      <c r="B39" s="58" t="s">
        <v>164</v>
      </c>
      <c r="C39" s="60">
        <v>1</v>
      </c>
      <c r="D39" s="60">
        <f>VLOOKUP(B39,'[1]por deptos 2011-2017'!$BD$13965:$BF$14501,3,0)</f>
        <v>0</v>
      </c>
      <c r="E39" s="63">
        <f t="shared" si="0"/>
        <v>0.02</v>
      </c>
      <c r="F39" s="63" t="str">
        <f t="shared" si="1"/>
        <v/>
      </c>
      <c r="G39" s="49" t="str">
        <f t="shared" si="2"/>
        <v>0</v>
      </c>
      <c r="H39" s="63">
        <f t="shared" si="3"/>
        <v>0</v>
      </c>
    </row>
    <row r="40" spans="2:8" x14ac:dyDescent="0.2">
      <c r="B40" s="58" t="s">
        <v>165</v>
      </c>
      <c r="C40" s="60">
        <v>0</v>
      </c>
      <c r="D40" s="60">
        <f>VLOOKUP(B40,'[1]por deptos 2011-2017'!$BD$13965:$BF$14501,3,0)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2011-2017'!$BD$13965:$BF$14501,3,0)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2011-2017'!$BD$13965:$BF$14501,3,0)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2011-2017'!$BD$13965:$BF$14501,3,0)</f>
        <v>0</v>
      </c>
      <c r="E43" s="63" t="str">
        <f t="shared" si="0"/>
        <v/>
      </c>
      <c r="F43" s="63" t="str">
        <f t="shared" si="1"/>
        <v/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0</v>
      </c>
      <c r="D44" s="60">
        <f>VLOOKUP(B44,'[1]por deptos 2011-2017'!$BD$13965:$BF$14501,3,0)</f>
        <v>0</v>
      </c>
      <c r="E44" s="63" t="str">
        <f t="shared" si="0"/>
        <v/>
      </c>
      <c r="F44" s="63" t="str">
        <f t="shared" si="1"/>
        <v/>
      </c>
      <c r="G44" s="49" t="str">
        <f t="shared" si="2"/>
        <v>0</v>
      </c>
      <c r="H44" s="63" t="str">
        <f t="shared" si="3"/>
        <v/>
      </c>
    </row>
    <row r="45" spans="2:8" x14ac:dyDescent="0.2">
      <c r="B45" s="58" t="s">
        <v>8</v>
      </c>
      <c r="C45" s="60">
        <v>0</v>
      </c>
      <c r="D45" s="60">
        <f>VLOOKUP(B45,'[1]por deptos 2011-2017'!$BD$13965:$BF$14501,3,0)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2011-2017'!$BD$13965:$BF$14501,3,0)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2011-2017'!$BD$13965:$BF$14501,3,0)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4</v>
      </c>
      <c r="D48" s="60">
        <f>VLOOKUP(B48,'[1]por deptos 2011-2017'!$BD$13965:$BF$14501,3,0)</f>
        <v>2</v>
      </c>
      <c r="E48" s="63">
        <f t="shared" si="0"/>
        <v>0.08</v>
      </c>
      <c r="F48" s="63">
        <f t="shared" si="1"/>
        <v>8.6956521739130432E-2</v>
      </c>
      <c r="G48" s="49">
        <f t="shared" si="2"/>
        <v>-0.5</v>
      </c>
      <c r="H48" s="63">
        <f t="shared" si="3"/>
        <v>-0.04</v>
      </c>
    </row>
    <row r="49" spans="1:8" x14ac:dyDescent="0.2">
      <c r="B49" s="58" t="s">
        <v>9</v>
      </c>
      <c r="C49" s="60">
        <v>2</v>
      </c>
      <c r="D49" s="60">
        <f>VLOOKUP(B49,'[1]por deptos 2011-2017'!$BD$13965:$BF$14501,3,0)</f>
        <v>0</v>
      </c>
      <c r="E49" s="63">
        <f t="shared" si="0"/>
        <v>0.04</v>
      </c>
      <c r="F49" s="63" t="str">
        <f t="shared" si="1"/>
        <v/>
      </c>
      <c r="G49" s="49" t="str">
        <f t="shared" si="2"/>
        <v>0</v>
      </c>
      <c r="H49" s="63">
        <f t="shared" si="3"/>
        <v>0</v>
      </c>
    </row>
    <row r="50" spans="1:8" x14ac:dyDescent="0.2">
      <c r="B50" s="58" t="s">
        <v>582</v>
      </c>
      <c r="C50" s="60">
        <v>0</v>
      </c>
      <c r="D50" s="60">
        <f>VLOOKUP(B50,'[1]por deptos 2011-2017'!$BD$13965:$BF$14501,3,0)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0</v>
      </c>
      <c r="D51" s="60">
        <f>VLOOKUP(B51,'[1]por deptos 2011-2017'!$BD$13965:$BF$14501,3,0)</f>
        <v>1</v>
      </c>
      <c r="E51" s="63" t="str">
        <f t="shared" si="0"/>
        <v/>
      </c>
      <c r="F51" s="63">
        <f t="shared" si="1"/>
        <v>4.3478260869565216E-2</v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0</v>
      </c>
      <c r="D52" s="60">
        <f>VLOOKUP(B52,'[1]por deptos 2011-2017'!$BD$13965:$BF$14501,3,0)</f>
        <v>2</v>
      </c>
      <c r="E52" s="63" t="str">
        <f t="shared" si="0"/>
        <v/>
      </c>
      <c r="F52" s="63">
        <f t="shared" si="1"/>
        <v>8.6956521739130432E-2</v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8</v>
      </c>
      <c r="D53" s="60">
        <f>VLOOKUP(B53,'[1]por deptos 2011-2017'!$BD$13965:$BF$14501,3,0)</f>
        <v>4</v>
      </c>
      <c r="E53" s="63">
        <f t="shared" si="0"/>
        <v>0.16</v>
      </c>
      <c r="F53" s="63">
        <f t="shared" si="1"/>
        <v>0.17391304347826086</v>
      </c>
      <c r="G53" s="49">
        <f t="shared" si="2"/>
        <v>-0.5</v>
      </c>
      <c r="H53" s="63">
        <f t="shared" si="3"/>
        <v>-0.08</v>
      </c>
    </row>
    <row r="54" spans="1:8" x14ac:dyDescent="0.2">
      <c r="B54" s="58" t="s">
        <v>10</v>
      </c>
      <c r="C54" s="60">
        <v>0</v>
      </c>
      <c r="D54" s="60">
        <f>VLOOKUP(B54,'[1]por deptos 2011-2017'!$BD$13965:$BF$14501,3,0)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2011-2017'!$BD$13965:$BF$14501,3,0)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2011-2017'!$BD$13965:$BF$14501,3,0)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2011-2017'!$BD$13965:$BF$14501,3,0)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1</v>
      </c>
      <c r="D58" s="60">
        <f>VLOOKUP(B58,'[1]por deptos 2011-2017'!$BD$13965:$BF$14501,3,0)</f>
        <v>0</v>
      </c>
      <c r="E58" s="63">
        <f t="shared" si="0"/>
        <v>0.02</v>
      </c>
      <c r="F58" s="63" t="str">
        <f t="shared" si="1"/>
        <v/>
      </c>
      <c r="G58" s="49" t="str">
        <f t="shared" si="2"/>
        <v>0</v>
      </c>
      <c r="H58" s="63">
        <f t="shared" si="3"/>
        <v>0</v>
      </c>
    </row>
    <row r="59" spans="1:8" x14ac:dyDescent="0.2">
      <c r="B59" s="58" t="s">
        <v>434</v>
      </c>
      <c r="C59" s="60">
        <v>0</v>
      </c>
      <c r="D59" s="60">
        <f>VLOOKUP(B59,'[1]por deptos 2011-2017'!$BD$13965:$BF$14501,3,0)</f>
        <v>0</v>
      </c>
      <c r="E59" s="63" t="str">
        <f t="shared" si="0"/>
        <v/>
      </c>
      <c r="F59" s="63" t="str">
        <f t="shared" si="1"/>
        <v/>
      </c>
      <c r="G59" s="49" t="str">
        <f t="shared" si="2"/>
        <v>0</v>
      </c>
      <c r="H59" s="63" t="str">
        <f t="shared" si="3"/>
        <v/>
      </c>
    </row>
    <row r="60" spans="1:8" x14ac:dyDescent="0.2">
      <c r="B60" s="58" t="s">
        <v>173</v>
      </c>
      <c r="C60" s="60">
        <v>3</v>
      </c>
      <c r="D60" s="60">
        <f>VLOOKUP(B60,'[1]por deptos 2011-2017'!$BD$13965:$BF$14501,3,0)</f>
        <v>5</v>
      </c>
      <c r="E60" s="63">
        <f t="shared" si="0"/>
        <v>0.06</v>
      </c>
      <c r="F60" s="63">
        <f t="shared" si="1"/>
        <v>0.21739130434782608</v>
      </c>
      <c r="G60" s="49">
        <f t="shared" si="2"/>
        <v>0.66666666666666663</v>
      </c>
      <c r="H60" s="63">
        <f t="shared" si="3"/>
        <v>3.9999999999999994E-2</v>
      </c>
    </row>
    <row r="61" spans="1:8" x14ac:dyDescent="0.2">
      <c r="B61" s="58" t="s">
        <v>174</v>
      </c>
      <c r="C61" s="60">
        <v>4</v>
      </c>
      <c r="D61" s="60">
        <f>VLOOKUP(B61,'[1]por deptos 2011-2017'!$BD$13965:$BF$14501,3,0)</f>
        <v>0</v>
      </c>
      <c r="E61" s="63">
        <f t="shared" si="0"/>
        <v>0.08</v>
      </c>
      <c r="F61" s="63" t="str">
        <f t="shared" si="1"/>
        <v/>
      </c>
      <c r="G61" s="49" t="str">
        <f t="shared" si="2"/>
        <v>0</v>
      </c>
      <c r="H61" s="63">
        <f t="shared" si="3"/>
        <v>0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2011-2017'!$BD$13965:$BF$14501,3,0)</f>
        <v>0</v>
      </c>
      <c r="E62" s="48" t="str">
        <f t="shared" ref="E62:E63" si="8">+IF(C62=0,"",C62/C$18)</f>
        <v/>
      </c>
      <c r="F62" s="48" t="str">
        <f t="shared" ref="F62:F63" si="9">+IF(D62=0,"",D62/D$18)</f>
        <v/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2011-2017'!$BD$13965:$BF$14501,3,0)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2011-2017'!$BD$13965:$BF$14501,3,0)</f>
        <v>0</v>
      </c>
      <c r="E64" s="63" t="str">
        <f t="shared" si="0"/>
        <v/>
      </c>
      <c r="F64" s="63" t="str">
        <f t="shared" si="1"/>
        <v/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5</v>
      </c>
      <c r="D65" s="60">
        <f>VLOOKUP(B65,'[1]por deptos 2011-2017'!$BD$13965:$BF$14501,3,0)</f>
        <v>3</v>
      </c>
      <c r="E65" s="63">
        <f t="shared" si="0"/>
        <v>0.1</v>
      </c>
      <c r="F65" s="63">
        <f t="shared" si="1"/>
        <v>0.13043478260869565</v>
      </c>
      <c r="G65" s="49">
        <f t="shared" si="2"/>
        <v>-0.4</v>
      </c>
      <c r="H65" s="63">
        <f t="shared" si="3"/>
        <v>-4.0000000000000008E-2</v>
      </c>
    </row>
    <row r="66" spans="1:9" x14ac:dyDescent="0.2">
      <c r="B66" s="58" t="s">
        <v>176</v>
      </c>
      <c r="C66" s="60">
        <v>1</v>
      </c>
      <c r="D66" s="60">
        <f>VLOOKUP(B66,'[1]por deptos 2011-2017'!$BD$13965:$BF$14501,3,0)</f>
        <v>0</v>
      </c>
      <c r="E66" s="63">
        <f t="shared" si="0"/>
        <v>0.02</v>
      </c>
      <c r="F66" s="63" t="str">
        <f t="shared" si="1"/>
        <v/>
      </c>
      <c r="G66" s="49" t="str">
        <f t="shared" si="2"/>
        <v>0</v>
      </c>
      <c r="H66" s="63">
        <f t="shared" si="3"/>
        <v>0</v>
      </c>
    </row>
    <row r="67" spans="1:9" x14ac:dyDescent="0.2">
      <c r="B67" s="58" t="s">
        <v>177</v>
      </c>
      <c r="C67" s="60">
        <v>0</v>
      </c>
      <c r="D67" s="60">
        <f>VLOOKUP(B67,'[1]por deptos 2011-2017'!$BD$13965:$BF$14501,3,0)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478</v>
      </c>
      <c r="D73" s="23">
        <f>SUM(D74:D159)</f>
        <v>514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7.5313807531380755E-2</v>
      </c>
      <c r="H73" s="25">
        <f>+IF(OR(AND(E73=""),(G73="")),"",E73*G73)</f>
        <v>7.5313807531380755E-2</v>
      </c>
    </row>
    <row r="74" spans="1:9" x14ac:dyDescent="0.2">
      <c r="B74" s="57" t="s">
        <v>435</v>
      </c>
      <c r="C74" s="60">
        <v>4</v>
      </c>
      <c r="D74" s="60">
        <f>VLOOKUP(B74,'[1]por deptos 2011-2017'!$BD$13965:$BF$14501,3,0)</f>
        <v>2</v>
      </c>
      <c r="E74" s="66">
        <f>+IF(C74=0,"",C74/C$73)</f>
        <v>8.368200836820083E-3</v>
      </c>
      <c r="F74" s="66">
        <f>+IF(D74=0,"",D74/D$73)</f>
        <v>3.8910505836575876E-3</v>
      </c>
      <c r="G74" s="62">
        <f>+IF(OR(AND(D74=0),(C74=0)),"0",((D74-C74)/C74))</f>
        <v>-0.5</v>
      </c>
      <c r="H74" s="61">
        <f>+IF(OR(AND(E74=""),(G74="")),"",E74*G74)</f>
        <v>-4.1841004184100415E-3</v>
      </c>
    </row>
    <row r="75" spans="1:9" x14ac:dyDescent="0.2">
      <c r="B75" s="58" t="s">
        <v>584</v>
      </c>
      <c r="C75" s="60">
        <v>2</v>
      </c>
      <c r="D75" s="60">
        <f>VLOOKUP(B75,'[1]por deptos 2011-2017'!$BD$13965:$BF$14501,3,0)</f>
        <v>1</v>
      </c>
      <c r="E75" s="67">
        <f t="shared" ref="E75:E146" si="12">+IF(C75=0,"",C75/C$73)</f>
        <v>4.1841004184100415E-3</v>
      </c>
      <c r="F75" s="67">
        <f t="shared" ref="F75:F146" si="13">+IF(D75=0,"",D75/D$73)</f>
        <v>1.9455252918287938E-3</v>
      </c>
      <c r="G75" s="49">
        <f t="shared" ref="G75:G146" si="14">+IF(OR(AND(D75=0),(C75=0)),"0",((D75-C75)/C75))</f>
        <v>-0.5</v>
      </c>
      <c r="H75" s="63">
        <f t="shared" ref="H75:H146" si="15">+IF(OR(AND(E75=""),(G75="")),"",E75*G75)</f>
        <v>-2.0920502092050207E-3</v>
      </c>
    </row>
    <row r="76" spans="1:9" s="26" customFormat="1" x14ac:dyDescent="0.2">
      <c r="A76" s="40"/>
      <c r="B76" s="59" t="s">
        <v>533</v>
      </c>
      <c r="C76" s="64">
        <v>3</v>
      </c>
      <c r="D76" s="60">
        <f>VLOOKUP(B76,'[1]por deptos 2011-2017'!$BD$13965:$BF$14501,3,0)</f>
        <v>0</v>
      </c>
      <c r="E76" s="67">
        <f t="shared" ref="E76" si="16">+IF(C76=0,"",C76/C$73)</f>
        <v>6.2761506276150627E-3</v>
      </c>
      <c r="F76" s="67" t="str">
        <f t="shared" ref="F76" si="17">+IF(D76=0,"",D76/D$73)</f>
        <v/>
      </c>
      <c r="G76" s="49" t="str">
        <f t="shared" ref="G76" si="18">+IF(OR(AND(D76=0),(C76=0)),"0",((D76-C76)/C76))</f>
        <v>0</v>
      </c>
      <c r="H76" s="63">
        <f t="shared" ref="H76" si="19">+IF(OR(AND(E76=""),(G76="")),"",E76*G76)</f>
        <v>0</v>
      </c>
      <c r="I76" s="2"/>
    </row>
    <row r="77" spans="1:9" s="26" customFormat="1" x14ac:dyDescent="0.2">
      <c r="A77" s="41"/>
      <c r="B77" s="59" t="s">
        <v>585</v>
      </c>
      <c r="C77" s="64">
        <v>7</v>
      </c>
      <c r="D77" s="60">
        <f>VLOOKUP(B77,'[1]por deptos 2011-2017'!$BD$13965:$BF$14501,3,0)</f>
        <v>3</v>
      </c>
      <c r="E77" s="65">
        <f t="shared" si="12"/>
        <v>1.4644351464435146E-2</v>
      </c>
      <c r="F77" s="65">
        <f t="shared" si="13"/>
        <v>5.8365758754863814E-3</v>
      </c>
      <c r="G77" s="65">
        <f t="shared" si="14"/>
        <v>-0.5714285714285714</v>
      </c>
      <c r="H77" s="48">
        <f t="shared" si="15"/>
        <v>-8.368200836820083E-3</v>
      </c>
      <c r="I77" s="2"/>
    </row>
    <row r="78" spans="1:9" s="26" customFormat="1" x14ac:dyDescent="0.2">
      <c r="A78" s="41"/>
      <c r="B78" s="59" t="s">
        <v>178</v>
      </c>
      <c r="C78" s="64">
        <v>7</v>
      </c>
      <c r="D78" s="60">
        <f>VLOOKUP(B78,'[1]por deptos 2011-2017'!$BD$13965:$BF$14501,3,0)</f>
        <v>1</v>
      </c>
      <c r="E78" s="65">
        <f t="shared" si="12"/>
        <v>1.4644351464435146E-2</v>
      </c>
      <c r="F78" s="65">
        <f t="shared" si="13"/>
        <v>1.9455252918287938E-3</v>
      </c>
      <c r="G78" s="65">
        <f t="shared" si="14"/>
        <v>-0.8571428571428571</v>
      </c>
      <c r="H78" s="48">
        <f t="shared" si="15"/>
        <v>-1.2552301255230125E-2</v>
      </c>
      <c r="I78" s="2"/>
    </row>
    <row r="79" spans="1:9" s="26" customFormat="1" x14ac:dyDescent="0.2">
      <c r="A79" s="41"/>
      <c r="B79" s="59" t="s">
        <v>16</v>
      </c>
      <c r="C79" s="64">
        <v>0</v>
      </c>
      <c r="D79" s="60">
        <f>VLOOKUP(B79,'[1]por deptos 2011-2017'!$BD$13965:$BF$14501,3,0)</f>
        <v>0</v>
      </c>
      <c r="E79" s="65" t="str">
        <f t="shared" si="12"/>
        <v/>
      </c>
      <c r="F79" s="65" t="str">
        <f t="shared" si="13"/>
        <v/>
      </c>
      <c r="G79" s="65" t="str">
        <f t="shared" si="14"/>
        <v>0</v>
      </c>
      <c r="H79" s="48" t="str">
        <f t="shared" si="15"/>
        <v/>
      </c>
      <c r="I79" s="2"/>
    </row>
    <row r="80" spans="1:9" s="26" customFormat="1" x14ac:dyDescent="0.2">
      <c r="A80" s="40"/>
      <c r="B80" s="59" t="s">
        <v>35</v>
      </c>
      <c r="C80" s="64">
        <v>1</v>
      </c>
      <c r="D80" s="60">
        <f>VLOOKUP(B80,'[1]por deptos 2011-2017'!$BD$13965:$BF$14501,3,0)</f>
        <v>3</v>
      </c>
      <c r="E80" s="65">
        <f t="shared" ref="E80" si="20">+IF(C80=0,"",C80/C$73)</f>
        <v>2.0920502092050207E-3</v>
      </c>
      <c r="F80" s="65">
        <f t="shared" ref="F80" si="21">+IF(D80=0,"",D80/D$73)</f>
        <v>5.8365758754863814E-3</v>
      </c>
      <c r="G80" s="65">
        <f t="shared" ref="G80" si="22">+IF(OR(AND(D80=0),(C80=0)),"0",((D80-C80)/C80))</f>
        <v>2</v>
      </c>
      <c r="H80" s="48">
        <f t="shared" ref="H80" si="23">+IF(OR(AND(E80=""),(G80="")),"",E80*G80)</f>
        <v>4.1841004184100415E-3</v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2011-2017'!$BD$13965:$BF$14501,3,0)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1</v>
      </c>
      <c r="D82" s="60">
        <f>VLOOKUP(B82,'[1]por deptos 2011-2017'!$BD$13965:$BF$14501,3,0)</f>
        <v>3</v>
      </c>
      <c r="E82" s="65">
        <f t="shared" si="12"/>
        <v>2.0920502092050207E-3</v>
      </c>
      <c r="F82" s="65">
        <f t="shared" si="13"/>
        <v>5.8365758754863814E-3</v>
      </c>
      <c r="G82" s="65">
        <f t="shared" si="14"/>
        <v>2</v>
      </c>
      <c r="H82" s="48">
        <f t="shared" si="15"/>
        <v>4.1841004184100415E-3</v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2011-2017'!$BD$13965:$BF$14501,3,0)</f>
        <v>0</v>
      </c>
      <c r="E83" s="65" t="str">
        <f t="shared" si="12"/>
        <v/>
      </c>
      <c r="F83" s="65" t="str">
        <f t="shared" si="13"/>
        <v/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2011-2017'!$BD$13965:$BF$14501,3,0)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1</v>
      </c>
      <c r="D85" s="60">
        <f>VLOOKUP(B85,'[1]por deptos 2011-2017'!$BD$13965:$BF$14501,3,0)</f>
        <v>7</v>
      </c>
      <c r="E85" s="65">
        <f t="shared" si="12"/>
        <v>2.0920502092050207E-3</v>
      </c>
      <c r="F85" s="65">
        <f t="shared" si="13"/>
        <v>1.3618677042801557E-2</v>
      </c>
      <c r="G85" s="65">
        <f t="shared" si="14"/>
        <v>6</v>
      </c>
      <c r="H85" s="48">
        <f t="shared" si="15"/>
        <v>1.2552301255230124E-2</v>
      </c>
      <c r="I85" s="2"/>
    </row>
    <row r="86" spans="1:9" s="26" customFormat="1" x14ac:dyDescent="0.2">
      <c r="A86" s="41"/>
      <c r="B86" s="59" t="s">
        <v>17</v>
      </c>
      <c r="C86" s="64">
        <v>0</v>
      </c>
      <c r="D86" s="60">
        <f>VLOOKUP(B86,'[1]por deptos 2011-2017'!$BD$13965:$BF$14501,3,0)</f>
        <v>0</v>
      </c>
      <c r="E86" s="65" t="str">
        <f t="shared" si="12"/>
        <v/>
      </c>
      <c r="F86" s="65" t="str">
        <f t="shared" si="13"/>
        <v/>
      </c>
      <c r="G86" s="65" t="str">
        <f t="shared" si="14"/>
        <v>0</v>
      </c>
      <c r="H86" s="48" t="str">
        <f t="shared" si="15"/>
        <v/>
      </c>
      <c r="I86" s="2"/>
    </row>
    <row r="87" spans="1:9" s="26" customFormat="1" x14ac:dyDescent="0.2">
      <c r="A87" s="41"/>
      <c r="B87" s="59" t="s">
        <v>183</v>
      </c>
      <c r="C87" s="64">
        <v>2</v>
      </c>
      <c r="D87" s="60">
        <f>VLOOKUP(B87,'[1]por deptos 2011-2017'!$BD$13965:$BF$14501,3,0)</f>
        <v>0</v>
      </c>
      <c r="E87" s="65">
        <f t="shared" si="12"/>
        <v>4.1841004184100415E-3</v>
      </c>
      <c r="F87" s="65" t="str">
        <f t="shared" si="13"/>
        <v/>
      </c>
      <c r="G87" s="65" t="str">
        <f t="shared" si="14"/>
        <v>0</v>
      </c>
      <c r="H87" s="48">
        <f t="shared" si="15"/>
        <v>0</v>
      </c>
      <c r="I87" s="2"/>
    </row>
    <row r="88" spans="1:9" s="26" customFormat="1" x14ac:dyDescent="0.2">
      <c r="A88" s="40"/>
      <c r="B88" s="59" t="s">
        <v>586</v>
      </c>
      <c r="C88" s="64">
        <v>7</v>
      </c>
      <c r="D88" s="60">
        <f>VLOOKUP(B88,'[1]por deptos 2011-2017'!$BD$13965:$BF$14501,3,0)</f>
        <v>0</v>
      </c>
      <c r="E88" s="65">
        <f t="shared" ref="E88" si="24">+IF(C88=0,"",C88/C$73)</f>
        <v>1.4644351464435146E-2</v>
      </c>
      <c r="F88" s="65" t="str">
        <f t="shared" ref="F88" si="25">+IF(D88=0,"",D88/D$73)</f>
        <v/>
      </c>
      <c r="G88" s="65" t="str">
        <f t="shared" ref="G88" si="26">+IF(OR(AND(D88=0),(C88=0)),"0",((D88-C88)/C88))</f>
        <v>0</v>
      </c>
      <c r="H88" s="48">
        <f t="shared" ref="H88" si="27">+IF(OR(AND(E88=""),(G88="")),"",E88*G88)</f>
        <v>0</v>
      </c>
      <c r="I88" s="2"/>
    </row>
    <row r="89" spans="1:9" s="26" customFormat="1" x14ac:dyDescent="0.2">
      <c r="A89" s="41"/>
      <c r="B89" s="59" t="s">
        <v>184</v>
      </c>
      <c r="C89" s="64">
        <v>38</v>
      </c>
      <c r="D89" s="60">
        <f>VLOOKUP(B89,'[1]por deptos 2011-2017'!$BD$13965:$BF$14501,3,0)</f>
        <v>26</v>
      </c>
      <c r="E89" s="65">
        <f t="shared" si="12"/>
        <v>7.9497907949790794E-2</v>
      </c>
      <c r="F89" s="65">
        <f t="shared" si="13"/>
        <v>5.0583657587548639E-2</v>
      </c>
      <c r="G89" s="65">
        <f t="shared" si="14"/>
        <v>-0.31578947368421051</v>
      </c>
      <c r="H89" s="48">
        <f t="shared" si="15"/>
        <v>-2.5104602510460251E-2</v>
      </c>
      <c r="I89" s="2"/>
    </row>
    <row r="90" spans="1:9" s="26" customFormat="1" x14ac:dyDescent="0.2">
      <c r="A90" s="41"/>
      <c r="B90" s="59" t="s">
        <v>185</v>
      </c>
      <c r="C90" s="64">
        <v>2</v>
      </c>
      <c r="D90" s="60">
        <f>VLOOKUP(B90,'[1]por deptos 2011-2017'!$BD$13965:$BF$14501,3,0)</f>
        <v>2</v>
      </c>
      <c r="E90" s="65">
        <f t="shared" si="12"/>
        <v>4.1841004184100415E-3</v>
      </c>
      <c r="F90" s="65">
        <f t="shared" si="13"/>
        <v>3.8910505836575876E-3</v>
      </c>
      <c r="G90" s="65">
        <f t="shared" si="14"/>
        <v>0</v>
      </c>
      <c r="H90" s="48">
        <f t="shared" si="15"/>
        <v>0</v>
      </c>
      <c r="I90" s="2"/>
    </row>
    <row r="91" spans="1:9" s="26" customFormat="1" x14ac:dyDescent="0.2">
      <c r="A91" s="41"/>
      <c r="B91" s="59" t="s">
        <v>21</v>
      </c>
      <c r="C91" s="64">
        <v>0</v>
      </c>
      <c r="D91" s="60">
        <f>VLOOKUP(B91,'[1]por deptos 2011-2017'!$BD$13965:$BF$14501,3,0)</f>
        <v>5</v>
      </c>
      <c r="E91" s="65" t="str">
        <f t="shared" si="12"/>
        <v/>
      </c>
      <c r="F91" s="65">
        <f t="shared" si="13"/>
        <v>9.727626459143969E-3</v>
      </c>
      <c r="G91" s="65" t="str">
        <f t="shared" si="14"/>
        <v>0</v>
      </c>
      <c r="H91" s="48" t="str">
        <f t="shared" si="15"/>
        <v/>
      </c>
      <c r="I91" s="2"/>
    </row>
    <row r="92" spans="1:9" s="26" customFormat="1" x14ac:dyDescent="0.2">
      <c r="A92" s="41"/>
      <c r="B92" s="59" t="s">
        <v>437</v>
      </c>
      <c r="C92" s="64">
        <v>0</v>
      </c>
      <c r="D92" s="60">
        <f>VLOOKUP(B92,'[1]por deptos 2011-2017'!$BD$13965:$BF$14501,3,0)</f>
        <v>1</v>
      </c>
      <c r="E92" s="65" t="str">
        <f t="shared" si="12"/>
        <v/>
      </c>
      <c r="F92" s="65">
        <f t="shared" si="13"/>
        <v>1.9455252918287938E-3</v>
      </c>
      <c r="G92" s="65" t="str">
        <f t="shared" si="14"/>
        <v>0</v>
      </c>
      <c r="H92" s="48" t="str">
        <f t="shared" si="15"/>
        <v/>
      </c>
      <c r="I92" s="2"/>
    </row>
    <row r="93" spans="1:9" s="26" customFormat="1" x14ac:dyDescent="0.2">
      <c r="A93" s="41"/>
      <c r="B93" s="59" t="s">
        <v>186</v>
      </c>
      <c r="C93" s="64">
        <v>1</v>
      </c>
      <c r="D93" s="60">
        <f>VLOOKUP(B93,'[1]por deptos 2011-2017'!$BD$13965:$BF$14501,3,0)</f>
        <v>4</v>
      </c>
      <c r="E93" s="65">
        <f t="shared" si="12"/>
        <v>2.0920502092050207E-3</v>
      </c>
      <c r="F93" s="65">
        <f t="shared" si="13"/>
        <v>7.7821011673151752E-3</v>
      </c>
      <c r="G93" s="65">
        <f t="shared" si="14"/>
        <v>3</v>
      </c>
      <c r="H93" s="48">
        <f t="shared" si="15"/>
        <v>6.2761506276150618E-3</v>
      </c>
      <c r="I93" s="2"/>
    </row>
    <row r="94" spans="1:9" s="26" customFormat="1" x14ac:dyDescent="0.2">
      <c r="A94" s="40"/>
      <c r="B94" s="59" t="s">
        <v>537</v>
      </c>
      <c r="C94" s="64">
        <v>0</v>
      </c>
      <c r="D94" s="60">
        <f>VLOOKUP(B94,'[1]por deptos 2011-2017'!$BD$13965:$BF$14501,3,0)</f>
        <v>0</v>
      </c>
      <c r="E94" s="65" t="str">
        <f t="shared" ref="E94:E95" si="28">+IF(C94=0,"",C94/C$73)</f>
        <v/>
      </c>
      <c r="F94" s="65" t="str">
        <f t="shared" ref="F94:F95" si="29">+IF(D94=0,"",D94/D$73)</f>
        <v/>
      </c>
      <c r="G94" s="65" t="str">
        <f t="shared" ref="G94:G95" si="30">+IF(OR(AND(D94=0),(C94=0)),"0",((D94-C94)/C94))</f>
        <v>0</v>
      </c>
      <c r="H94" s="48" t="str">
        <f t="shared" ref="H94:H95" si="31">+IF(OR(AND(E94=""),(G94="")),"",E94*G94)</f>
        <v/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2011-2017'!$BD$13965:$BF$14501,3,0)</f>
        <v>3</v>
      </c>
      <c r="E95" s="65" t="str">
        <f t="shared" si="28"/>
        <v/>
      </c>
      <c r="F95" s="65">
        <f t="shared" si="29"/>
        <v>5.8365758754863814E-3</v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11</v>
      </c>
      <c r="D96" s="60">
        <f>VLOOKUP(B96,'[1]por deptos 2011-2017'!$BD$13965:$BF$14501,3,0)</f>
        <v>2</v>
      </c>
      <c r="E96" s="65">
        <f t="shared" si="12"/>
        <v>2.3012552301255231E-2</v>
      </c>
      <c r="F96" s="65">
        <f t="shared" si="13"/>
        <v>3.8910505836575876E-3</v>
      </c>
      <c r="G96" s="65">
        <f t="shared" si="14"/>
        <v>-0.81818181818181823</v>
      </c>
      <c r="H96" s="48">
        <f t="shared" si="15"/>
        <v>-1.8828451882845189E-2</v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2011-2017'!$BD$13965:$BF$14501,3,0)</f>
        <v>0</v>
      </c>
      <c r="E97" s="65" t="str">
        <f t="shared" si="12"/>
        <v/>
      </c>
      <c r="F97" s="65" t="str">
        <f t="shared" si="13"/>
        <v/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2011-2017'!$BD$13965:$BF$14501,3,0)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0</v>
      </c>
      <c r="D99" s="60">
        <f>VLOOKUP(B99,'[1]por deptos 2011-2017'!$BD$13965:$BF$14501,3,0)</f>
        <v>1</v>
      </c>
      <c r="E99" s="65" t="str">
        <f t="shared" si="12"/>
        <v/>
      </c>
      <c r="F99" s="65">
        <f t="shared" si="13"/>
        <v>1.9455252918287938E-3</v>
      </c>
      <c r="G99" s="65" t="str">
        <f t="shared" si="14"/>
        <v>0</v>
      </c>
      <c r="H99" s="48" t="str">
        <f t="shared" si="15"/>
        <v/>
      </c>
      <c r="I99" s="2"/>
    </row>
    <row r="100" spans="1:9" s="26" customFormat="1" x14ac:dyDescent="0.2">
      <c r="A100" s="41"/>
      <c r="B100" s="59" t="s">
        <v>189</v>
      </c>
      <c r="C100" s="64">
        <v>6</v>
      </c>
      <c r="D100" s="60">
        <f>VLOOKUP(B100,'[1]por deptos 2011-2017'!$BD$13965:$BF$14501,3,0)</f>
        <v>6</v>
      </c>
      <c r="E100" s="65">
        <f t="shared" si="12"/>
        <v>1.2552301255230125E-2</v>
      </c>
      <c r="F100" s="65">
        <f t="shared" si="13"/>
        <v>1.1673151750972763E-2</v>
      </c>
      <c r="G100" s="65">
        <f t="shared" si="14"/>
        <v>0</v>
      </c>
      <c r="H100" s="48">
        <f t="shared" si="15"/>
        <v>0</v>
      </c>
      <c r="I100" s="2"/>
    </row>
    <row r="101" spans="1:9" s="26" customFormat="1" x14ac:dyDescent="0.2">
      <c r="A101" s="41"/>
      <c r="B101" s="59" t="s">
        <v>438</v>
      </c>
      <c r="C101" s="64">
        <v>4</v>
      </c>
      <c r="D101" s="60">
        <f>VLOOKUP(B101,'[1]por deptos 2011-2017'!$BD$13965:$BF$14501,3,0)</f>
        <v>5</v>
      </c>
      <c r="E101" s="65">
        <f t="shared" si="12"/>
        <v>8.368200836820083E-3</v>
      </c>
      <c r="F101" s="65">
        <f t="shared" si="13"/>
        <v>9.727626459143969E-3</v>
      </c>
      <c r="G101" s="65">
        <f t="shared" si="14"/>
        <v>0.25</v>
      </c>
      <c r="H101" s="48">
        <f t="shared" si="15"/>
        <v>2.0920502092050207E-3</v>
      </c>
      <c r="I101" s="2"/>
    </row>
    <row r="102" spans="1:9" s="26" customFormat="1" x14ac:dyDescent="0.2">
      <c r="A102" s="41"/>
      <c r="B102" s="59" t="s">
        <v>18</v>
      </c>
      <c r="C102" s="64">
        <v>14</v>
      </c>
      <c r="D102" s="60">
        <f>VLOOKUP(B102,'[1]por deptos 2011-2017'!$BD$13965:$BF$14501,3,0)</f>
        <v>7</v>
      </c>
      <c r="E102" s="65">
        <f t="shared" si="12"/>
        <v>2.9288702928870293E-2</v>
      </c>
      <c r="F102" s="65">
        <f t="shared" si="13"/>
        <v>1.3618677042801557E-2</v>
      </c>
      <c r="G102" s="65">
        <f t="shared" si="14"/>
        <v>-0.5</v>
      </c>
      <c r="H102" s="48">
        <f t="shared" si="15"/>
        <v>-1.4644351464435146E-2</v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2011-2017'!$BD$13965:$BF$14501,3,0)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0</v>
      </c>
      <c r="D104" s="60">
        <f>VLOOKUP(B104,'[1]por deptos 2011-2017'!$BD$13965:$BF$14501,3,0)</f>
        <v>0</v>
      </c>
      <c r="E104" s="65" t="str">
        <f t="shared" si="12"/>
        <v/>
      </c>
      <c r="F104" s="65" t="str">
        <f t="shared" si="13"/>
        <v/>
      </c>
      <c r="G104" s="65" t="str">
        <f t="shared" si="14"/>
        <v>0</v>
      </c>
      <c r="H104" s="48" t="str">
        <f t="shared" si="15"/>
        <v/>
      </c>
      <c r="I104" s="2"/>
    </row>
    <row r="105" spans="1:9" s="26" customFormat="1" x14ac:dyDescent="0.2">
      <c r="A105" s="40"/>
      <c r="B105" s="59" t="s">
        <v>583</v>
      </c>
      <c r="C105" s="64">
        <v>0</v>
      </c>
      <c r="D105" s="60">
        <f>VLOOKUP(B105,'[1]por deptos 2011-2017'!$BD$13965:$BF$14501,3,0)</f>
        <v>0</v>
      </c>
      <c r="E105" s="65" t="str">
        <f t="shared" ref="E105" si="32">+IF(C105=0,"",C105/C$73)</f>
        <v/>
      </c>
      <c r="F105" s="65" t="str">
        <f t="shared" ref="F105" si="33">+IF(D105=0,"",D105/D$73)</f>
        <v/>
      </c>
      <c r="G105" s="65" t="str">
        <f t="shared" ref="G105" si="34">+IF(OR(AND(D105=0),(C105=0)),"0",((D105-C105)/C105))</f>
        <v>0</v>
      </c>
      <c r="H105" s="48" t="str">
        <f t="shared" ref="H105" si="35">+IF(OR(AND(E105=""),(G105="")),"",E105*G105)</f>
        <v/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2011-2017'!$BD$13965:$BF$14501,3,0)</f>
        <v>0</v>
      </c>
      <c r="E106" s="65" t="str">
        <f t="shared" si="12"/>
        <v/>
      </c>
      <c r="F106" s="65" t="str">
        <f t="shared" si="13"/>
        <v/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0</v>
      </c>
      <c r="D107" s="60">
        <f>VLOOKUP(B107,'[1]por deptos 2011-2017'!$BD$13965:$BF$14501,3,0)</f>
        <v>0</v>
      </c>
      <c r="E107" s="65" t="str">
        <f t="shared" si="12"/>
        <v/>
      </c>
      <c r="F107" s="65" t="str">
        <f t="shared" si="13"/>
        <v/>
      </c>
      <c r="G107" s="65" t="str">
        <f t="shared" si="14"/>
        <v>0</v>
      </c>
      <c r="H107" s="48" t="str">
        <f t="shared" si="15"/>
        <v/>
      </c>
      <c r="I107" s="2"/>
    </row>
    <row r="108" spans="1:9" s="26" customFormat="1" x14ac:dyDescent="0.2">
      <c r="A108" s="41"/>
      <c r="B108" s="59" t="s">
        <v>193</v>
      </c>
      <c r="C108" s="64">
        <v>0</v>
      </c>
      <c r="D108" s="60">
        <f>VLOOKUP(B108,'[1]por deptos 2011-2017'!$BD$13965:$BF$14501,3,0)</f>
        <v>0</v>
      </c>
      <c r="E108" s="65" t="str">
        <f t="shared" si="12"/>
        <v/>
      </c>
      <c r="F108" s="65" t="str">
        <f t="shared" si="13"/>
        <v/>
      </c>
      <c r="G108" s="65" t="str">
        <f t="shared" si="14"/>
        <v>0</v>
      </c>
      <c r="H108" s="48" t="str">
        <f t="shared" si="15"/>
        <v/>
      </c>
      <c r="I108" s="2"/>
    </row>
    <row r="109" spans="1:9" s="26" customFormat="1" x14ac:dyDescent="0.2">
      <c r="A109" s="41"/>
      <c r="B109" s="59" t="s">
        <v>194</v>
      </c>
      <c r="C109" s="64">
        <v>0</v>
      </c>
      <c r="D109" s="60">
        <f>VLOOKUP(B109,'[1]por deptos 2011-2017'!$BD$13965:$BF$14501,3,0)</f>
        <v>2</v>
      </c>
      <c r="E109" s="65" t="str">
        <f t="shared" si="12"/>
        <v/>
      </c>
      <c r="F109" s="65">
        <f t="shared" si="13"/>
        <v>3.8910505836575876E-3</v>
      </c>
      <c r="G109" s="65" t="str">
        <f t="shared" si="14"/>
        <v>0</v>
      </c>
      <c r="H109" s="48" t="str">
        <f t="shared" si="15"/>
        <v/>
      </c>
      <c r="I109" s="2"/>
    </row>
    <row r="110" spans="1:9" s="26" customFormat="1" x14ac:dyDescent="0.2">
      <c r="A110" s="41"/>
      <c r="B110" s="59" t="s">
        <v>195</v>
      </c>
      <c r="C110" s="64">
        <v>0</v>
      </c>
      <c r="D110" s="60">
        <f>VLOOKUP(B110,'[1]por deptos 2011-2017'!$BD$13965:$BF$14501,3,0)</f>
        <v>3</v>
      </c>
      <c r="E110" s="65" t="str">
        <f t="shared" si="12"/>
        <v/>
      </c>
      <c r="F110" s="65">
        <f t="shared" si="13"/>
        <v>5.8365758754863814E-3</v>
      </c>
      <c r="G110" s="65" t="str">
        <f t="shared" si="14"/>
        <v>0</v>
      </c>
      <c r="H110" s="48" t="str">
        <f t="shared" si="15"/>
        <v/>
      </c>
      <c r="I110" s="2"/>
    </row>
    <row r="111" spans="1:9" s="26" customFormat="1" x14ac:dyDescent="0.2">
      <c r="A111" s="41"/>
      <c r="B111" s="59" t="s">
        <v>196</v>
      </c>
      <c r="C111" s="64">
        <v>3</v>
      </c>
      <c r="D111" s="60">
        <f>VLOOKUP(B111,'[1]por deptos 2011-2017'!$BD$13965:$BF$14501,3,0)</f>
        <v>32</v>
      </c>
      <c r="E111" s="65">
        <f t="shared" si="12"/>
        <v>6.2761506276150627E-3</v>
      </c>
      <c r="F111" s="65">
        <f t="shared" si="13"/>
        <v>6.2256809338521402E-2</v>
      </c>
      <c r="G111" s="65">
        <f t="shared" si="14"/>
        <v>9.6666666666666661</v>
      </c>
      <c r="H111" s="48">
        <f t="shared" si="15"/>
        <v>6.0669456066945605E-2</v>
      </c>
      <c r="I111" s="2"/>
    </row>
    <row r="112" spans="1:9" s="26" customFormat="1" x14ac:dyDescent="0.2">
      <c r="A112" s="41"/>
      <c r="B112" s="59" t="s">
        <v>197</v>
      </c>
      <c r="C112" s="64">
        <v>2</v>
      </c>
      <c r="D112" s="60">
        <f>VLOOKUP(B112,'[1]por deptos 2011-2017'!$BD$13965:$BF$14501,3,0)</f>
        <v>2</v>
      </c>
      <c r="E112" s="65">
        <f t="shared" si="12"/>
        <v>4.1841004184100415E-3</v>
      </c>
      <c r="F112" s="65">
        <f t="shared" si="13"/>
        <v>3.8910505836575876E-3</v>
      </c>
      <c r="G112" s="65">
        <f t="shared" si="14"/>
        <v>0</v>
      </c>
      <c r="H112" s="48">
        <f t="shared" si="15"/>
        <v>0</v>
      </c>
      <c r="I112" s="2"/>
    </row>
    <row r="113" spans="1:9" s="26" customFormat="1" x14ac:dyDescent="0.2">
      <c r="A113" s="41"/>
      <c r="B113" s="59" t="s">
        <v>27</v>
      </c>
      <c r="C113" s="64">
        <v>0</v>
      </c>
      <c r="D113" s="60">
        <f>VLOOKUP(B113,'[1]por deptos 2011-2017'!$BD$13965:$BF$14501,3,0)</f>
        <v>0</v>
      </c>
      <c r="E113" s="65" t="str">
        <f t="shared" si="12"/>
        <v/>
      </c>
      <c r="F113" s="65" t="str">
        <f t="shared" si="13"/>
        <v/>
      </c>
      <c r="G113" s="65" t="str">
        <f t="shared" si="14"/>
        <v>0</v>
      </c>
      <c r="H113" s="48" t="str">
        <f t="shared" si="15"/>
        <v/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2011-2017'!$BD$13965:$BF$14501,3,0)</f>
        <v>0</v>
      </c>
      <c r="E114" s="65" t="str">
        <f t="shared" si="12"/>
        <v/>
      </c>
      <c r="F114" s="65" t="str">
        <f t="shared" si="13"/>
        <v/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2011-2017'!$BD$13965:$BF$14501,3,0)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0</v>
      </c>
      <c r="D116" s="60">
        <f>VLOOKUP(B116,'[1]por deptos 2011-2017'!$BD$13965:$BF$14501,3,0)</f>
        <v>3</v>
      </c>
      <c r="E116" s="65" t="str">
        <f t="shared" si="12"/>
        <v/>
      </c>
      <c r="F116" s="65">
        <f t="shared" si="13"/>
        <v>5.8365758754863814E-3</v>
      </c>
      <c r="G116" s="65" t="str">
        <f t="shared" si="14"/>
        <v>0</v>
      </c>
      <c r="H116" s="48" t="str">
        <f t="shared" si="15"/>
        <v/>
      </c>
      <c r="I116" s="2"/>
    </row>
    <row r="117" spans="1:9" s="26" customFormat="1" x14ac:dyDescent="0.2">
      <c r="A117" s="41"/>
      <c r="B117" s="59" t="s">
        <v>24</v>
      </c>
      <c r="C117" s="64">
        <v>1</v>
      </c>
      <c r="D117" s="60">
        <f>VLOOKUP(B117,'[1]por deptos 2011-2017'!$BD$13965:$BF$14501,3,0)</f>
        <v>1</v>
      </c>
      <c r="E117" s="65">
        <f t="shared" si="12"/>
        <v>2.0920502092050207E-3</v>
      </c>
      <c r="F117" s="65">
        <f t="shared" si="13"/>
        <v>1.9455252918287938E-3</v>
      </c>
      <c r="G117" s="65">
        <f t="shared" si="14"/>
        <v>0</v>
      </c>
      <c r="H117" s="48">
        <f t="shared" si="15"/>
        <v>0</v>
      </c>
      <c r="I117" s="2"/>
    </row>
    <row r="118" spans="1:9" s="26" customFormat="1" x14ac:dyDescent="0.2">
      <c r="A118" s="41"/>
      <c r="B118" s="59" t="s">
        <v>200</v>
      </c>
      <c r="C118" s="64">
        <v>0</v>
      </c>
      <c r="D118" s="60">
        <f>VLOOKUP(B118,'[1]por deptos 2011-2017'!$BD$13965:$BF$14501,3,0)</f>
        <v>0</v>
      </c>
      <c r="E118" s="65" t="str">
        <f t="shared" si="12"/>
        <v/>
      </c>
      <c r="F118" s="65" t="str">
        <f t="shared" si="13"/>
        <v/>
      </c>
      <c r="G118" s="65" t="str">
        <f t="shared" si="14"/>
        <v>0</v>
      </c>
      <c r="H118" s="48" t="str">
        <f t="shared" si="15"/>
        <v/>
      </c>
      <c r="I118" s="2"/>
    </row>
    <row r="119" spans="1:9" s="26" customFormat="1" x14ac:dyDescent="0.2">
      <c r="A119" s="41"/>
      <c r="B119" s="59" t="s">
        <v>25</v>
      </c>
      <c r="C119" s="64">
        <v>1</v>
      </c>
      <c r="D119" s="60">
        <f>VLOOKUP(B119,'[1]por deptos 2011-2017'!$BD$13965:$BF$14501,3,0)</f>
        <v>9</v>
      </c>
      <c r="E119" s="65">
        <f t="shared" si="12"/>
        <v>2.0920502092050207E-3</v>
      </c>
      <c r="F119" s="65">
        <f t="shared" si="13"/>
        <v>1.7509727626459144E-2</v>
      </c>
      <c r="G119" s="65">
        <f t="shared" si="14"/>
        <v>8</v>
      </c>
      <c r="H119" s="48">
        <f t="shared" si="15"/>
        <v>1.6736401673640166E-2</v>
      </c>
      <c r="I119" s="2"/>
    </row>
    <row r="120" spans="1:9" s="26" customFormat="1" x14ac:dyDescent="0.2">
      <c r="A120" s="41"/>
      <c r="B120" s="59" t="s">
        <v>23</v>
      </c>
      <c r="C120" s="64">
        <v>1</v>
      </c>
      <c r="D120" s="60">
        <f>VLOOKUP(B120,'[1]por deptos 2011-2017'!$BD$13965:$BF$14501,3,0)</f>
        <v>1</v>
      </c>
      <c r="E120" s="65">
        <f t="shared" si="12"/>
        <v>2.0920502092050207E-3</v>
      </c>
      <c r="F120" s="65">
        <f t="shared" si="13"/>
        <v>1.9455252918287938E-3</v>
      </c>
      <c r="G120" s="65">
        <f t="shared" si="14"/>
        <v>0</v>
      </c>
      <c r="H120" s="48">
        <f t="shared" si="15"/>
        <v>0</v>
      </c>
      <c r="I120" s="2"/>
    </row>
    <row r="121" spans="1:9" s="26" customFormat="1" x14ac:dyDescent="0.2">
      <c r="A121" s="41"/>
      <c r="B121" s="59" t="s">
        <v>26</v>
      </c>
      <c r="C121" s="64">
        <v>3</v>
      </c>
      <c r="D121" s="60">
        <f>VLOOKUP(B121,'[1]por deptos 2011-2017'!$BD$13965:$BF$14501,3,0)</f>
        <v>26</v>
      </c>
      <c r="E121" s="65">
        <f t="shared" si="12"/>
        <v>6.2761506276150627E-3</v>
      </c>
      <c r="F121" s="65">
        <f t="shared" si="13"/>
        <v>5.0583657587548639E-2</v>
      </c>
      <c r="G121" s="65">
        <f t="shared" si="14"/>
        <v>7.666666666666667</v>
      </c>
      <c r="H121" s="48">
        <f t="shared" si="15"/>
        <v>4.8117154811715482E-2</v>
      </c>
      <c r="I121" s="2"/>
    </row>
    <row r="122" spans="1:9" s="26" customFormat="1" x14ac:dyDescent="0.2">
      <c r="A122" s="41"/>
      <c r="B122" s="59" t="s">
        <v>201</v>
      </c>
      <c r="C122" s="64">
        <v>2</v>
      </c>
      <c r="D122" s="60">
        <f>VLOOKUP(B122,'[1]por deptos 2011-2017'!$BD$13965:$BF$14501,3,0)</f>
        <v>5</v>
      </c>
      <c r="E122" s="65">
        <f t="shared" si="12"/>
        <v>4.1841004184100415E-3</v>
      </c>
      <c r="F122" s="65">
        <f t="shared" si="13"/>
        <v>9.727626459143969E-3</v>
      </c>
      <c r="G122" s="65">
        <f t="shared" si="14"/>
        <v>1.5</v>
      </c>
      <c r="H122" s="48">
        <f t="shared" si="15"/>
        <v>6.2761506276150618E-3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2011-2017'!$BD$13965:$BF$14501,3,0)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6</v>
      </c>
      <c r="D124" s="60">
        <f>VLOOKUP(B124,'[1]por deptos 2011-2017'!$BD$13965:$BF$14501,3,0)</f>
        <v>0</v>
      </c>
      <c r="E124" s="65">
        <f t="shared" si="12"/>
        <v>1.2552301255230125E-2</v>
      </c>
      <c r="F124" s="65" t="str">
        <f t="shared" si="13"/>
        <v/>
      </c>
      <c r="G124" s="65" t="str">
        <f t="shared" si="14"/>
        <v>0</v>
      </c>
      <c r="H124" s="48">
        <f t="shared" si="15"/>
        <v>0</v>
      </c>
      <c r="I124" s="2"/>
    </row>
    <row r="125" spans="1:9" s="26" customFormat="1" x14ac:dyDescent="0.2">
      <c r="A125" s="41"/>
      <c r="B125" s="59" t="s">
        <v>202</v>
      </c>
      <c r="C125" s="64">
        <v>0</v>
      </c>
      <c r="D125" s="60">
        <f>VLOOKUP(B125,'[1]por deptos 2011-2017'!$BD$13965:$BF$14501,3,0)</f>
        <v>0</v>
      </c>
      <c r="E125" s="65" t="str">
        <f t="shared" si="12"/>
        <v/>
      </c>
      <c r="F125" s="65" t="str">
        <f t="shared" si="13"/>
        <v/>
      </c>
      <c r="G125" s="65" t="str">
        <f t="shared" si="14"/>
        <v>0</v>
      </c>
      <c r="H125" s="48" t="str">
        <f t="shared" si="15"/>
        <v/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2011-2017'!$BD$13965:$BF$14501,3,0)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314</v>
      </c>
      <c r="D127" s="60">
        <f>VLOOKUP(B127,'[1]por deptos 2011-2017'!$BD$13965:$BF$14501,3,0)</f>
        <v>313</v>
      </c>
      <c r="E127" s="65">
        <f t="shared" si="12"/>
        <v>0.65690376569037656</v>
      </c>
      <c r="F127" s="65">
        <f t="shared" si="13"/>
        <v>0.6089494163424124</v>
      </c>
      <c r="G127" s="65">
        <f t="shared" si="14"/>
        <v>-3.1847133757961785E-3</v>
      </c>
      <c r="H127" s="48">
        <f t="shared" si="15"/>
        <v>-2.0920502092050212E-3</v>
      </c>
      <c r="I127" s="2"/>
    </row>
    <row r="128" spans="1:9" s="26" customFormat="1" x14ac:dyDescent="0.2">
      <c r="A128" s="41"/>
      <c r="B128" s="59" t="s">
        <v>203</v>
      </c>
      <c r="C128" s="64">
        <v>3</v>
      </c>
      <c r="D128" s="60">
        <f>VLOOKUP(B128,'[1]por deptos 2011-2017'!$BD$13965:$BF$14501,3,0)</f>
        <v>6</v>
      </c>
      <c r="E128" s="65">
        <f t="shared" si="12"/>
        <v>6.2761506276150627E-3</v>
      </c>
      <c r="F128" s="65">
        <f t="shared" si="13"/>
        <v>1.1673151750972763E-2</v>
      </c>
      <c r="G128" s="65">
        <f t="shared" si="14"/>
        <v>1</v>
      </c>
      <c r="H128" s="48">
        <f t="shared" si="15"/>
        <v>6.2761506276150627E-3</v>
      </c>
      <c r="I128" s="2"/>
    </row>
    <row r="129" spans="1:9" s="26" customFormat="1" x14ac:dyDescent="0.2">
      <c r="A129" s="41"/>
      <c r="B129" s="59" t="s">
        <v>204</v>
      </c>
      <c r="C129" s="64">
        <v>1</v>
      </c>
      <c r="D129" s="60">
        <f>VLOOKUP(B129,'[1]por deptos 2011-2017'!$BD$13965:$BF$14501,3,0)</f>
        <v>0</v>
      </c>
      <c r="E129" s="65">
        <f t="shared" si="12"/>
        <v>2.0920502092050207E-3</v>
      </c>
      <c r="F129" s="65" t="str">
        <f t="shared" si="13"/>
        <v/>
      </c>
      <c r="G129" s="65" t="str">
        <f t="shared" si="14"/>
        <v>0</v>
      </c>
      <c r="H129" s="48">
        <f t="shared" si="15"/>
        <v>0</v>
      </c>
      <c r="I129" s="2"/>
    </row>
    <row r="130" spans="1:9" s="26" customFormat="1" x14ac:dyDescent="0.2">
      <c r="A130" s="41"/>
      <c r="B130" s="59" t="s">
        <v>28</v>
      </c>
      <c r="C130" s="64">
        <v>8</v>
      </c>
      <c r="D130" s="60">
        <f>VLOOKUP(B130,'[1]por deptos 2011-2017'!$BD$13965:$BF$14501,3,0)</f>
        <v>1</v>
      </c>
      <c r="E130" s="65">
        <f t="shared" si="12"/>
        <v>1.6736401673640166E-2</v>
      </c>
      <c r="F130" s="65">
        <f t="shared" si="13"/>
        <v>1.9455252918287938E-3</v>
      </c>
      <c r="G130" s="65">
        <f t="shared" si="14"/>
        <v>-0.875</v>
      </c>
      <c r="H130" s="48">
        <f t="shared" si="15"/>
        <v>-1.4644351464435145E-2</v>
      </c>
      <c r="I130" s="2"/>
    </row>
    <row r="131" spans="1:9" s="26" customFormat="1" x14ac:dyDescent="0.2">
      <c r="A131" s="41"/>
      <c r="B131" s="59" t="s">
        <v>32</v>
      </c>
      <c r="C131" s="64">
        <v>0</v>
      </c>
      <c r="D131" s="60">
        <f>VLOOKUP(B131,'[1]por deptos 2011-2017'!$BD$13965:$BF$14501,3,0)</f>
        <v>0</v>
      </c>
      <c r="E131" s="65" t="str">
        <f t="shared" si="12"/>
        <v/>
      </c>
      <c r="F131" s="65" t="str">
        <f t="shared" si="13"/>
        <v/>
      </c>
      <c r="G131" s="65" t="str">
        <f t="shared" si="14"/>
        <v>0</v>
      </c>
      <c r="H131" s="48" t="str">
        <f t="shared" si="15"/>
        <v/>
      </c>
      <c r="I131" s="2"/>
    </row>
    <row r="132" spans="1:9" s="26" customFormat="1" x14ac:dyDescent="0.2">
      <c r="A132" s="40"/>
      <c r="B132" s="59" t="s">
        <v>542</v>
      </c>
      <c r="C132" s="64">
        <v>0</v>
      </c>
      <c r="D132" s="60">
        <f>VLOOKUP(B132,'[1]por deptos 2011-2017'!$BD$13965:$BF$14501,3,0)</f>
        <v>0</v>
      </c>
      <c r="E132" s="65" t="str">
        <f t="shared" ref="E132" si="36">+IF(C132=0,"",C132/C$73)</f>
        <v/>
      </c>
      <c r="F132" s="65" t="str">
        <f t="shared" ref="F132" si="37">+IF(D132=0,"",D132/D$73)</f>
        <v/>
      </c>
      <c r="G132" s="65" t="str">
        <f t="shared" ref="G132" si="38">+IF(OR(AND(D132=0),(C132=0)),"0",((D132-C132)/C132))</f>
        <v>0</v>
      </c>
      <c r="H132" s="48" t="str">
        <f t="shared" ref="H132" si="39">+IF(OR(AND(E132=""),(G132="")),"",E132*G132)</f>
        <v/>
      </c>
      <c r="I132" s="2"/>
    </row>
    <row r="133" spans="1:9" s="26" customFormat="1" x14ac:dyDescent="0.2">
      <c r="A133" s="41"/>
      <c r="B133" s="59" t="s">
        <v>30</v>
      </c>
      <c r="C133" s="64">
        <v>11</v>
      </c>
      <c r="D133" s="60">
        <f>VLOOKUP(B133,'[1]por deptos 2011-2017'!$BD$13965:$BF$14501,3,0)</f>
        <v>2</v>
      </c>
      <c r="E133" s="65">
        <f t="shared" si="12"/>
        <v>2.3012552301255231E-2</v>
      </c>
      <c r="F133" s="65">
        <f t="shared" si="13"/>
        <v>3.8910505836575876E-3</v>
      </c>
      <c r="G133" s="65">
        <f t="shared" si="14"/>
        <v>-0.81818181818181823</v>
      </c>
      <c r="H133" s="48">
        <f t="shared" si="15"/>
        <v>-1.8828451882845189E-2</v>
      </c>
      <c r="I133" s="2"/>
    </row>
    <row r="134" spans="1:9" s="26" customFormat="1" x14ac:dyDescent="0.2">
      <c r="A134" s="41"/>
      <c r="B134" s="59" t="s">
        <v>29</v>
      </c>
      <c r="C134" s="64">
        <v>2</v>
      </c>
      <c r="D134" s="60">
        <f>VLOOKUP(B134,'[1]por deptos 2011-2017'!$BD$13965:$BF$14501,3,0)</f>
        <v>0</v>
      </c>
      <c r="E134" s="65">
        <f t="shared" si="12"/>
        <v>4.1841004184100415E-3</v>
      </c>
      <c r="F134" s="65" t="str">
        <f t="shared" si="13"/>
        <v/>
      </c>
      <c r="G134" s="65" t="str">
        <f t="shared" si="14"/>
        <v>0</v>
      </c>
      <c r="H134" s="48">
        <f t="shared" si="15"/>
        <v>0</v>
      </c>
      <c r="I134" s="2"/>
    </row>
    <row r="135" spans="1:9" s="26" customFormat="1" x14ac:dyDescent="0.2">
      <c r="A135" s="41"/>
      <c r="B135" s="59" t="s">
        <v>205</v>
      </c>
      <c r="C135" s="64">
        <v>0</v>
      </c>
      <c r="D135" s="60">
        <f>VLOOKUP(B135,'[1]por deptos 2011-2017'!$BD$13965:$BF$14501,3,0)</f>
        <v>1</v>
      </c>
      <c r="E135" s="65" t="str">
        <f t="shared" si="12"/>
        <v/>
      </c>
      <c r="F135" s="65">
        <f t="shared" si="13"/>
        <v>1.9455252918287938E-3</v>
      </c>
      <c r="G135" s="65" t="str">
        <f t="shared" si="14"/>
        <v>0</v>
      </c>
      <c r="H135" s="48" t="str">
        <f t="shared" si="15"/>
        <v/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2011-2017'!$BD$13965:$BF$14501,3,0)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2011-2017'!$BD$13965:$BF$14501,3,0)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0</v>
      </c>
      <c r="D138" s="60">
        <f>VLOOKUP(B138,'[1]por deptos 2011-2017'!$BD$13965:$BF$14501,3,0)</f>
        <v>0</v>
      </c>
      <c r="E138" s="65" t="str">
        <f t="shared" si="12"/>
        <v/>
      </c>
      <c r="F138" s="65" t="str">
        <f t="shared" si="13"/>
        <v/>
      </c>
      <c r="G138" s="65" t="str">
        <f t="shared" si="14"/>
        <v>0</v>
      </c>
      <c r="H138" s="48" t="str">
        <f t="shared" si="15"/>
        <v/>
      </c>
      <c r="I138" s="2"/>
    </row>
    <row r="139" spans="1:9" s="26" customFormat="1" ht="24" x14ac:dyDescent="0.2">
      <c r="A139" s="41"/>
      <c r="B139" s="59" t="s">
        <v>442</v>
      </c>
      <c r="C139" s="64">
        <v>0</v>
      </c>
      <c r="D139" s="60">
        <f>VLOOKUP(B139,'[1]por deptos 2011-2017'!$BD$13965:$BF$14501,3,0)</f>
        <v>0</v>
      </c>
      <c r="E139" s="65" t="str">
        <f t="shared" si="12"/>
        <v/>
      </c>
      <c r="F139" s="65" t="str">
        <f t="shared" si="13"/>
        <v/>
      </c>
      <c r="G139" s="65" t="str">
        <f t="shared" si="14"/>
        <v>0</v>
      </c>
      <c r="H139" s="48" t="str">
        <f t="shared" si="15"/>
        <v/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2011-2017'!$BD$13965:$BF$14501,3,0)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2011-2017'!$BD$13965:$BF$14501,3,0)</f>
        <v>0</v>
      </c>
      <c r="E141" s="65" t="str">
        <f t="shared" si="12"/>
        <v/>
      </c>
      <c r="F141" s="65" t="str">
        <f t="shared" si="13"/>
        <v/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2011-2017'!$BD$13965:$BF$14501,3,0)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2011-2017'!$BD$13965:$BF$14501,3,0)</f>
        <v>0</v>
      </c>
      <c r="E143" s="65" t="str">
        <f t="shared" si="12"/>
        <v/>
      </c>
      <c r="F143" s="65" t="str">
        <f t="shared" si="13"/>
        <v/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2011-2017'!$BD$13965:$BF$14501,3,0)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2011-2017'!$BD$13965:$BF$14501,3,0)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2011-2017'!$BD$13965:$BF$14501,3,0)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2011-2017'!$BD$13965:$BF$14501,3,0)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0</v>
      </c>
      <c r="D148" s="60">
        <f>VLOOKUP(B148,'[1]por deptos 2011-2017'!$BD$13965:$BF$14501,3,0)</f>
        <v>0</v>
      </c>
      <c r="E148" s="65" t="str">
        <f t="shared" si="48"/>
        <v/>
      </c>
      <c r="F148" s="65" t="str">
        <f t="shared" si="49"/>
        <v/>
      </c>
      <c r="G148" s="65" t="str">
        <f t="shared" si="50"/>
        <v>0</v>
      </c>
      <c r="H148" s="48" t="str">
        <f t="shared" si="51"/>
        <v/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2011-2017'!$BD$13965:$BF$14501,3,0)</f>
        <v>1</v>
      </c>
      <c r="E149" s="65" t="str">
        <f t="shared" si="48"/>
        <v/>
      </c>
      <c r="F149" s="65">
        <f t="shared" si="49"/>
        <v>1.9455252918287938E-3</v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0</v>
      </c>
      <c r="D150" s="60">
        <f>VLOOKUP(B150,'[1]por deptos 2011-2017'!$BD$13965:$BF$14501,3,0)</f>
        <v>0</v>
      </c>
      <c r="E150" s="65" t="str">
        <f t="shared" si="48"/>
        <v/>
      </c>
      <c r="F150" s="65" t="str">
        <f t="shared" si="49"/>
        <v/>
      </c>
      <c r="G150" s="65" t="str">
        <f t="shared" si="50"/>
        <v>0</v>
      </c>
      <c r="H150" s="48" t="str">
        <f t="shared" si="51"/>
        <v/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1</v>
      </c>
      <c r="D151" s="60">
        <f>VLOOKUP(B151,'[1]por deptos 2011-2017'!$BD$13965:$BF$14501,3,0)</f>
        <v>0</v>
      </c>
      <c r="E151" s="65">
        <f t="shared" si="48"/>
        <v>2.0920502092050207E-3</v>
      </c>
      <c r="F151" s="65" t="str">
        <f t="shared" si="49"/>
        <v/>
      </c>
      <c r="G151" s="65" t="str">
        <f t="shared" si="50"/>
        <v>0</v>
      </c>
      <c r="H151" s="48">
        <f t="shared" si="51"/>
        <v>0</v>
      </c>
      <c r="I151" s="2"/>
    </row>
    <row r="152" spans="1:9" s="26" customFormat="1" x14ac:dyDescent="0.2">
      <c r="A152" s="41"/>
      <c r="B152" s="59" t="s">
        <v>444</v>
      </c>
      <c r="C152" s="64">
        <v>2</v>
      </c>
      <c r="D152" s="60">
        <f>VLOOKUP(B152,'[1]por deptos 2011-2017'!$BD$13965:$BF$14501,3,0)</f>
        <v>3</v>
      </c>
      <c r="E152" s="65">
        <f t="shared" si="48"/>
        <v>4.1841004184100415E-3</v>
      </c>
      <c r="F152" s="65">
        <f t="shared" si="49"/>
        <v>5.8365758754863814E-3</v>
      </c>
      <c r="G152" s="65">
        <f t="shared" si="50"/>
        <v>0.5</v>
      </c>
      <c r="H152" s="48">
        <f t="shared" si="51"/>
        <v>2.0920502092050207E-3</v>
      </c>
      <c r="I152" s="2"/>
    </row>
    <row r="153" spans="1:9" s="26" customFormat="1" x14ac:dyDescent="0.2">
      <c r="A153" s="41"/>
      <c r="B153" s="59" t="s">
        <v>39</v>
      </c>
      <c r="C153" s="64">
        <v>4</v>
      </c>
      <c r="D153" s="60">
        <f>VLOOKUP(B153,'[1]por deptos 2011-2017'!$BD$13965:$BF$14501,3,0)</f>
        <v>16</v>
      </c>
      <c r="E153" s="65">
        <f t="shared" si="48"/>
        <v>8.368200836820083E-3</v>
      </c>
      <c r="F153" s="65">
        <f t="shared" si="49"/>
        <v>3.1128404669260701E-2</v>
      </c>
      <c r="G153" s="65">
        <f t="shared" si="50"/>
        <v>3</v>
      </c>
      <c r="H153" s="48">
        <f t="shared" si="51"/>
        <v>2.5104602510460247E-2</v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2011-2017'!$BD$13965:$BF$14501,3,0)</f>
        <v>0</v>
      </c>
      <c r="E154" s="65" t="str">
        <f t="shared" si="48"/>
        <v/>
      </c>
      <c r="F154" s="65" t="str">
        <f t="shared" si="49"/>
        <v/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1</v>
      </c>
      <c r="D155" s="60">
        <f>VLOOKUP(B155,'[1]por deptos 2011-2017'!$BD$13965:$BF$14501,3,0)</f>
        <v>0</v>
      </c>
      <c r="E155" s="65">
        <f t="shared" si="48"/>
        <v>2.0920502092050207E-3</v>
      </c>
      <c r="F155" s="65" t="str">
        <f t="shared" si="49"/>
        <v/>
      </c>
      <c r="G155" s="65" t="str">
        <f t="shared" si="50"/>
        <v>0</v>
      </c>
      <c r="H155" s="48">
        <f t="shared" si="51"/>
        <v>0</v>
      </c>
      <c r="I155" s="2"/>
    </row>
    <row r="156" spans="1:9" s="26" customFormat="1" ht="13.5" customHeight="1" x14ac:dyDescent="0.2">
      <c r="A156" s="40"/>
      <c r="B156" s="59" t="s">
        <v>543</v>
      </c>
      <c r="C156" s="68">
        <v>1</v>
      </c>
      <c r="D156" s="60">
        <f>VLOOKUP(B156,'[1]por deptos 2011-2017'!$BD$13965:$BF$14501,3,0)</f>
        <v>5</v>
      </c>
      <c r="E156" s="65">
        <f t="shared" ref="E156:E159" si="52">+IF(C156=0,"",C156/C$73)</f>
        <v>2.0920502092050207E-3</v>
      </c>
      <c r="F156" s="65">
        <f t="shared" ref="F156:F159" si="53">+IF(D156=0,"",D156/D$73)</f>
        <v>9.727626459143969E-3</v>
      </c>
      <c r="G156" s="65">
        <f t="shared" ref="G156:G159" si="54">+IF(OR(AND(D156=0),(C156=0)),"0",((D156-C156)/C156))</f>
        <v>4</v>
      </c>
      <c r="H156" s="48">
        <f t="shared" ref="H156:H159" si="55">+IF(OR(AND(E156=""),(G156="")),"",E156*G156)</f>
        <v>8.368200836820083E-3</v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2011-2017'!$BD$13965:$BF$14501,3,0)</f>
        <v>0</v>
      </c>
      <c r="E157" s="65" t="str">
        <f t="shared" si="52"/>
        <v/>
      </c>
      <c r="F157" s="65" t="str">
        <f t="shared" si="53"/>
        <v/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2011-2017'!$BD$13965:$BF$14501,3,0)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2011-2017'!$BD$13965:$BF$14501,3,0)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305</v>
      </c>
      <c r="D165" s="23">
        <f>SUM(D166:D327)</f>
        <v>173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-0.43278688524590164</v>
      </c>
      <c r="H165" s="25">
        <f>+IF(OR(AND(E165=""),(G165="")),"",E165*G165)</f>
        <v>-0.43278688524590164</v>
      </c>
    </row>
    <row r="166" spans="1:9" s="26" customFormat="1" x14ac:dyDescent="0.2">
      <c r="A166" s="41"/>
      <c r="B166" s="69" t="s">
        <v>445</v>
      </c>
      <c r="C166" s="73">
        <v>4</v>
      </c>
      <c r="D166" s="74">
        <f>VLOOKUP(B166,'[1]por deptos 2011-2017'!$BD$13965:$BF$14501,3,0)</f>
        <v>3</v>
      </c>
      <c r="E166" s="71">
        <f>+IF(C166=0,"",C166/C$165)</f>
        <v>1.3114754098360656E-2</v>
      </c>
      <c r="F166" s="71">
        <f>+IF(D166=0,"",D166/D$165)</f>
        <v>1.7341040462427744E-2</v>
      </c>
      <c r="G166" s="71">
        <f>+IF(OR(AND(D166=0),(C166=0)),"0",((D166-C166)/C166))</f>
        <v>-0.25</v>
      </c>
      <c r="H166" s="72">
        <f>+IF(OR(AND(E166=""),(G166="")),"",E166*G166)</f>
        <v>-3.2786885245901639E-3</v>
      </c>
      <c r="I166" s="2"/>
    </row>
    <row r="167" spans="1:9" s="26" customFormat="1" x14ac:dyDescent="0.2">
      <c r="A167" s="41"/>
      <c r="B167" s="70" t="s">
        <v>590</v>
      </c>
      <c r="C167" s="73">
        <v>0</v>
      </c>
      <c r="D167" s="74">
        <f>VLOOKUP(B167,'[1]por deptos 2011-2017'!$BD$13965:$BF$14501,3,0)</f>
        <v>1</v>
      </c>
      <c r="E167" s="65" t="str">
        <f t="shared" ref="E167:E237" si="56">+IF(C167=0,"",C167/C$165)</f>
        <v/>
      </c>
      <c r="F167" s="65">
        <f t="shared" ref="F167:F237" si="57">+IF(D167=0,"",D167/D$165)</f>
        <v>5.7803468208092483E-3</v>
      </c>
      <c r="G167" s="65" t="str">
        <f t="shared" ref="G167:G237" si="58">+IF(OR(AND(D167=0),(C167=0)),"0",((D167-C167)/C167))</f>
        <v>0</v>
      </c>
      <c r="H167" s="48" t="str">
        <f t="shared" ref="H167:H237" si="59">+IF(OR(AND(E167=""),(G167="")),"",E167*G167)</f>
        <v/>
      </c>
      <c r="I167" s="2"/>
    </row>
    <row r="168" spans="1:9" s="26" customFormat="1" ht="24" x14ac:dyDescent="0.2">
      <c r="A168" s="41"/>
      <c r="B168" s="70" t="s">
        <v>446</v>
      </c>
      <c r="C168" s="73">
        <v>9</v>
      </c>
      <c r="D168" s="74">
        <f>VLOOKUP(B168,'[1]por deptos 2011-2017'!$BD$13965:$BF$14501,3,0)</f>
        <v>0</v>
      </c>
      <c r="E168" s="65">
        <f t="shared" si="56"/>
        <v>2.9508196721311476E-2</v>
      </c>
      <c r="F168" s="65" t="str">
        <f t="shared" si="57"/>
        <v/>
      </c>
      <c r="G168" s="65" t="str">
        <f t="shared" si="58"/>
        <v>0</v>
      </c>
      <c r="H168" s="48">
        <f t="shared" si="59"/>
        <v>0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2011-2017'!$BD$13965:$BF$14501,3,0)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4</v>
      </c>
      <c r="D170" s="74">
        <f>VLOOKUP(B170,'[1]por deptos 2011-2017'!$BD$13965:$BF$14501,3,0)</f>
        <v>15</v>
      </c>
      <c r="E170" s="65">
        <f t="shared" si="56"/>
        <v>1.3114754098360656E-2</v>
      </c>
      <c r="F170" s="65">
        <f t="shared" si="57"/>
        <v>8.6705202312138727E-2</v>
      </c>
      <c r="G170" s="65">
        <f t="shared" si="58"/>
        <v>2.75</v>
      </c>
      <c r="H170" s="48">
        <f t="shared" si="59"/>
        <v>3.6065573770491806E-2</v>
      </c>
      <c r="I170" s="2"/>
    </row>
    <row r="171" spans="1:9" s="26" customFormat="1" x14ac:dyDescent="0.2">
      <c r="A171" s="41"/>
      <c r="B171" s="70" t="s">
        <v>42</v>
      </c>
      <c r="C171" s="73">
        <v>6</v>
      </c>
      <c r="D171" s="74">
        <f>VLOOKUP(B171,'[1]por deptos 2011-2017'!$BD$13965:$BF$14501,3,0)</f>
        <v>2</v>
      </c>
      <c r="E171" s="65">
        <f t="shared" si="56"/>
        <v>1.9672131147540985E-2</v>
      </c>
      <c r="F171" s="65">
        <f t="shared" si="57"/>
        <v>1.1560693641618497E-2</v>
      </c>
      <c r="G171" s="65">
        <f t="shared" si="58"/>
        <v>-0.66666666666666663</v>
      </c>
      <c r="H171" s="48">
        <f t="shared" si="59"/>
        <v>-1.3114754098360656E-2</v>
      </c>
      <c r="I171" s="2"/>
    </row>
    <row r="172" spans="1:9" s="26" customFormat="1" x14ac:dyDescent="0.2">
      <c r="A172" s="41"/>
      <c r="B172" s="70" t="s">
        <v>592</v>
      </c>
      <c r="C172" s="73">
        <v>0</v>
      </c>
      <c r="D172" s="74">
        <f>VLOOKUP(B172,'[1]por deptos 2011-2017'!$BD$13965:$BF$14501,3,0)</f>
        <v>0</v>
      </c>
      <c r="E172" s="65" t="str">
        <f t="shared" si="56"/>
        <v/>
      </c>
      <c r="F172" s="65" t="str">
        <f t="shared" si="57"/>
        <v/>
      </c>
      <c r="G172" s="65" t="str">
        <f t="shared" si="58"/>
        <v>0</v>
      </c>
      <c r="H172" s="48" t="str">
        <f t="shared" si="59"/>
        <v/>
      </c>
      <c r="I172" s="2"/>
    </row>
    <row r="173" spans="1:9" s="26" customFormat="1" x14ac:dyDescent="0.2">
      <c r="A173" s="41"/>
      <c r="B173" s="70" t="s">
        <v>593</v>
      </c>
      <c r="C173" s="73">
        <v>2</v>
      </c>
      <c r="D173" s="74">
        <f>VLOOKUP(B173,'[1]por deptos 2011-2017'!$BD$13965:$BF$14501,3,0)</f>
        <v>2</v>
      </c>
      <c r="E173" s="65">
        <f t="shared" si="56"/>
        <v>6.5573770491803279E-3</v>
      </c>
      <c r="F173" s="65">
        <f t="shared" si="57"/>
        <v>1.1560693641618497E-2</v>
      </c>
      <c r="G173" s="65">
        <f t="shared" si="58"/>
        <v>0</v>
      </c>
      <c r="H173" s="48">
        <f t="shared" si="59"/>
        <v>0</v>
      </c>
      <c r="I173" s="2"/>
    </row>
    <row r="174" spans="1:9" s="26" customFormat="1" x14ac:dyDescent="0.2">
      <c r="A174" s="41"/>
      <c r="B174" s="70" t="s">
        <v>594</v>
      </c>
      <c r="C174" s="73">
        <v>1</v>
      </c>
      <c r="D174" s="74">
        <f>VLOOKUP(B174,'[1]por deptos 2011-2017'!$BD$13965:$BF$14501,3,0)</f>
        <v>0</v>
      </c>
      <c r="E174" s="65">
        <f t="shared" si="56"/>
        <v>3.2786885245901639E-3</v>
      </c>
      <c r="F174" s="65" t="str">
        <f t="shared" si="57"/>
        <v/>
      </c>
      <c r="G174" s="65" t="str">
        <f t="shared" si="58"/>
        <v>0</v>
      </c>
      <c r="H174" s="48">
        <f t="shared" si="59"/>
        <v>0</v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2011-2017'!$BD$13965:$BF$14501,3,0)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2011-2017'!$BD$13965:$BF$14501,3,0)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0</v>
      </c>
      <c r="D177" s="74">
        <f>VLOOKUP(B177,'[1]por deptos 2011-2017'!$BD$13965:$BF$14501,3,0)</f>
        <v>0</v>
      </c>
      <c r="E177" s="65" t="str">
        <f t="shared" si="56"/>
        <v/>
      </c>
      <c r="F177" s="65" t="str">
        <f t="shared" si="57"/>
        <v/>
      </c>
      <c r="G177" s="65" t="str">
        <f t="shared" si="58"/>
        <v>0</v>
      </c>
      <c r="H177" s="48" t="str">
        <f t="shared" si="59"/>
        <v/>
      </c>
      <c r="I177" s="2"/>
    </row>
    <row r="178" spans="1:9" s="26" customFormat="1" x14ac:dyDescent="0.2">
      <c r="A178" s="41"/>
      <c r="B178" s="70" t="s">
        <v>43</v>
      </c>
      <c r="C178" s="73">
        <v>0</v>
      </c>
      <c r="D178" s="74">
        <f>VLOOKUP(B178,'[1]por deptos 2011-2017'!$BD$13965:$BF$14501,3,0)</f>
        <v>0</v>
      </c>
      <c r="E178" s="65" t="str">
        <f t="shared" si="56"/>
        <v/>
      </c>
      <c r="F178" s="65" t="str">
        <f t="shared" si="57"/>
        <v/>
      </c>
      <c r="G178" s="65" t="str">
        <f t="shared" si="58"/>
        <v>0</v>
      </c>
      <c r="H178" s="48" t="str">
        <f t="shared" si="59"/>
        <v/>
      </c>
      <c r="I178" s="2"/>
    </row>
    <row r="179" spans="1:9" s="26" customFormat="1" x14ac:dyDescent="0.2">
      <c r="A179" s="40"/>
      <c r="B179" s="70" t="s">
        <v>534</v>
      </c>
      <c r="C179" s="73">
        <v>0</v>
      </c>
      <c r="D179" s="74">
        <f>VLOOKUP(B179,'[1]por deptos 2011-2017'!$BD$13965:$BF$14501,3,0)</f>
        <v>1</v>
      </c>
      <c r="E179" s="65" t="str">
        <f t="shared" ref="E179" si="60">+IF(C179=0,"",C179/C$165)</f>
        <v/>
      </c>
      <c r="F179" s="65">
        <f t="shared" ref="F179" si="61">+IF(D179=0,"",D179/D$165)</f>
        <v>5.7803468208092483E-3</v>
      </c>
      <c r="G179" s="65" t="str">
        <f t="shared" ref="G179" si="62">+IF(OR(AND(D179=0),(C179=0)),"0",((D179-C179)/C179))</f>
        <v>0</v>
      </c>
      <c r="H179" s="48" t="str">
        <f t="shared" ref="H179" si="63">+IF(OR(AND(E179=""),(G179="")),"",E179*G179)</f>
        <v/>
      </c>
      <c r="I179" s="2"/>
    </row>
    <row r="180" spans="1:9" s="26" customFormat="1" x14ac:dyDescent="0.2">
      <c r="A180" s="41"/>
      <c r="B180" s="70" t="s">
        <v>448</v>
      </c>
      <c r="C180" s="73">
        <v>3</v>
      </c>
      <c r="D180" s="74">
        <f>VLOOKUP(B180,'[1]por deptos 2011-2017'!$BD$13965:$BF$14501,3,0)</f>
        <v>2</v>
      </c>
      <c r="E180" s="65">
        <f t="shared" si="56"/>
        <v>9.8360655737704927E-3</v>
      </c>
      <c r="F180" s="65">
        <f t="shared" si="57"/>
        <v>1.1560693641618497E-2</v>
      </c>
      <c r="G180" s="65">
        <f t="shared" si="58"/>
        <v>-0.33333333333333331</v>
      </c>
      <c r="H180" s="48">
        <f t="shared" si="59"/>
        <v>-3.2786885245901639E-3</v>
      </c>
      <c r="I180" s="2"/>
    </row>
    <row r="181" spans="1:9" s="26" customFormat="1" x14ac:dyDescent="0.2">
      <c r="A181" s="41"/>
      <c r="B181" s="70" t="s">
        <v>595</v>
      </c>
      <c r="C181" s="73">
        <v>1</v>
      </c>
      <c r="D181" s="74">
        <f>VLOOKUP(B181,'[1]por deptos 2011-2017'!$BD$13965:$BF$14501,3,0)</f>
        <v>0</v>
      </c>
      <c r="E181" s="65">
        <f t="shared" si="56"/>
        <v>3.2786885245901639E-3</v>
      </c>
      <c r="F181" s="65" t="str">
        <f t="shared" si="57"/>
        <v/>
      </c>
      <c r="G181" s="65" t="str">
        <f t="shared" si="58"/>
        <v>0</v>
      </c>
      <c r="H181" s="48">
        <f t="shared" si="59"/>
        <v>0</v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2011-2017'!$BD$13965:$BF$14501,3,0)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2011-2017'!$BD$13965:$BF$14501,3,0)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0</v>
      </c>
      <c r="D184" s="74">
        <f>VLOOKUP(B184,'[1]por deptos 2011-2017'!$BD$13965:$BF$14501,3,0)</f>
        <v>0</v>
      </c>
      <c r="E184" s="65" t="str">
        <f t="shared" ref="E184:E185" si="64">+IF(C184=0,"",C184/C$165)</f>
        <v/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 t="str">
        <f t="shared" ref="H184:H185" si="67">+IF(OR(AND(E184=""),(G184="")),"",E184*G184)</f>
        <v/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2011-2017'!$BD$13965:$BF$14501,3,0)</f>
        <v>0</v>
      </c>
      <c r="E185" s="65" t="str">
        <f t="shared" si="64"/>
        <v/>
      </c>
      <c r="F185" s="65" t="str">
        <f t="shared" si="65"/>
        <v/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0</v>
      </c>
      <c r="D186" s="74">
        <f>VLOOKUP(B186,'[1]por deptos 2011-2017'!$BD$13965:$BF$14501,3,0)</f>
        <v>0</v>
      </c>
      <c r="E186" s="65" t="str">
        <f t="shared" si="56"/>
        <v/>
      </c>
      <c r="F186" s="65" t="str">
        <f t="shared" si="57"/>
        <v/>
      </c>
      <c r="G186" s="65" t="str">
        <f t="shared" si="58"/>
        <v>0</v>
      </c>
      <c r="H186" s="48" t="str">
        <f t="shared" si="59"/>
        <v/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2011-2017'!$BD$13965:$BF$14501,3,0)</f>
        <v>0</v>
      </c>
      <c r="E187" s="65" t="str">
        <f t="shared" si="56"/>
        <v/>
      </c>
      <c r="F187" s="65" t="str">
        <f t="shared" si="57"/>
        <v/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2011-2017'!$BD$13965:$BF$14501,3,0)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2011-2017'!$BD$13965:$BF$14501,3,0)</f>
        <v>1</v>
      </c>
      <c r="E189" s="65" t="str">
        <f t="shared" ref="E189" si="68">+IF(C189=0,"",C189/C$165)</f>
        <v/>
      </c>
      <c r="F189" s="65">
        <f t="shared" ref="F189" si="69">+IF(D189=0,"",D189/D$165)</f>
        <v>5.7803468208092483E-3</v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2011-2017'!$BD$13965:$BF$14501,3,0)</f>
        <v>0</v>
      </c>
      <c r="E190" s="65" t="str">
        <f t="shared" si="56"/>
        <v/>
      </c>
      <c r="F190" s="65" t="str">
        <f t="shared" si="57"/>
        <v/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0</v>
      </c>
      <c r="D191" s="74">
        <f>VLOOKUP(B191,'[1]por deptos 2011-2017'!$BD$13965:$BF$14501,3,0)</f>
        <v>0</v>
      </c>
      <c r="E191" s="65" t="str">
        <f t="shared" si="56"/>
        <v/>
      </c>
      <c r="F191" s="65" t="str">
        <f t="shared" si="57"/>
        <v/>
      </c>
      <c r="G191" s="65" t="str">
        <f t="shared" si="58"/>
        <v>0</v>
      </c>
      <c r="H191" s="48" t="str">
        <f t="shared" si="59"/>
        <v/>
      </c>
      <c r="I191" s="2"/>
    </row>
    <row r="192" spans="1:9" s="26" customFormat="1" x14ac:dyDescent="0.2">
      <c r="A192" s="40"/>
      <c r="B192" s="70" t="s">
        <v>539</v>
      </c>
      <c r="C192" s="73">
        <v>1</v>
      </c>
      <c r="D192" s="74">
        <f>VLOOKUP(B192,'[1]por deptos 2011-2017'!$BD$13965:$BF$14501,3,0)</f>
        <v>1</v>
      </c>
      <c r="E192" s="65">
        <f t="shared" ref="E192" si="72">+IF(C192=0,"",C192/C$165)</f>
        <v>3.2786885245901639E-3</v>
      </c>
      <c r="F192" s="65">
        <f t="shared" ref="F192" si="73">+IF(D192=0,"",D192/D$165)</f>
        <v>5.7803468208092483E-3</v>
      </c>
      <c r="G192" s="65">
        <f t="shared" ref="G192" si="74">+IF(OR(AND(D192=0),(C192=0)),"0",((D192-C192)/C192))</f>
        <v>0</v>
      </c>
      <c r="H192" s="48">
        <f t="shared" ref="H192" si="75">+IF(OR(AND(E192=""),(G192="")),"",E192*G192)</f>
        <v>0</v>
      </c>
      <c r="I192" s="2"/>
    </row>
    <row r="193" spans="1:9" s="26" customFormat="1" x14ac:dyDescent="0.2">
      <c r="A193" s="41"/>
      <c r="B193" s="70" t="s">
        <v>219</v>
      </c>
      <c r="C193" s="73">
        <v>3</v>
      </c>
      <c r="D193" s="74">
        <f>VLOOKUP(B193,'[1]por deptos 2011-2017'!$BD$13965:$BF$14501,3,0)</f>
        <v>9</v>
      </c>
      <c r="E193" s="65">
        <f t="shared" si="56"/>
        <v>9.8360655737704927E-3</v>
      </c>
      <c r="F193" s="65">
        <f t="shared" si="57"/>
        <v>5.2023121387283239E-2</v>
      </c>
      <c r="G193" s="65">
        <f t="shared" si="58"/>
        <v>2</v>
      </c>
      <c r="H193" s="48">
        <f t="shared" si="59"/>
        <v>1.9672131147540985E-2</v>
      </c>
      <c r="I193" s="2"/>
    </row>
    <row r="194" spans="1:9" s="26" customFormat="1" x14ac:dyDescent="0.2">
      <c r="A194" s="41"/>
      <c r="B194" s="70" t="s">
        <v>220</v>
      </c>
      <c r="C194" s="73">
        <v>0</v>
      </c>
      <c r="D194" s="74">
        <f>VLOOKUP(B194,'[1]por deptos 2011-2017'!$BD$13965:$BF$14501,3,0)</f>
        <v>5</v>
      </c>
      <c r="E194" s="65" t="str">
        <f t="shared" si="56"/>
        <v/>
      </c>
      <c r="F194" s="65">
        <f t="shared" si="57"/>
        <v>2.8901734104046242E-2</v>
      </c>
      <c r="G194" s="65" t="str">
        <f t="shared" si="58"/>
        <v>0</v>
      </c>
      <c r="H194" s="48" t="str">
        <f t="shared" si="59"/>
        <v/>
      </c>
      <c r="I194" s="2"/>
    </row>
    <row r="195" spans="1:9" s="26" customFormat="1" x14ac:dyDescent="0.2">
      <c r="A195" s="41"/>
      <c r="B195" s="70" t="s">
        <v>221</v>
      </c>
      <c r="C195" s="73">
        <v>0</v>
      </c>
      <c r="D195" s="74">
        <f>VLOOKUP(B195,'[1]por deptos 2011-2017'!$BD$13965:$BF$14501,3,0)</f>
        <v>0</v>
      </c>
      <c r="E195" s="65" t="str">
        <f t="shared" si="56"/>
        <v/>
      </c>
      <c r="F195" s="65" t="str">
        <f t="shared" si="57"/>
        <v/>
      </c>
      <c r="G195" s="65" t="str">
        <f t="shared" si="58"/>
        <v>0</v>
      </c>
      <c r="H195" s="48" t="str">
        <f t="shared" si="59"/>
        <v/>
      </c>
      <c r="I195" s="2"/>
    </row>
    <row r="196" spans="1:9" s="26" customFormat="1" x14ac:dyDescent="0.2">
      <c r="A196" s="41"/>
      <c r="B196" s="70" t="s">
        <v>222</v>
      </c>
      <c r="C196" s="73">
        <v>41</v>
      </c>
      <c r="D196" s="74">
        <f>VLOOKUP(B196,'[1]por deptos 2011-2017'!$BD$13965:$BF$14501,3,0)</f>
        <v>5</v>
      </c>
      <c r="E196" s="65">
        <f t="shared" si="56"/>
        <v>0.13442622950819672</v>
      </c>
      <c r="F196" s="65">
        <f t="shared" si="57"/>
        <v>2.8901734104046242E-2</v>
      </c>
      <c r="G196" s="65">
        <f t="shared" si="58"/>
        <v>-0.87804878048780488</v>
      </c>
      <c r="H196" s="48">
        <f t="shared" si="59"/>
        <v>-0.11803278688524589</v>
      </c>
      <c r="I196" s="2"/>
    </row>
    <row r="197" spans="1:9" s="26" customFormat="1" x14ac:dyDescent="0.2">
      <c r="A197" s="41"/>
      <c r="B197" s="70" t="s">
        <v>450</v>
      </c>
      <c r="C197" s="73">
        <v>0</v>
      </c>
      <c r="D197" s="74">
        <f>VLOOKUP(B197,'[1]por deptos 2011-2017'!$BD$13965:$BF$14501,3,0)</f>
        <v>0</v>
      </c>
      <c r="E197" s="65" t="str">
        <f t="shared" si="56"/>
        <v/>
      </c>
      <c r="F197" s="65" t="str">
        <f t="shared" si="57"/>
        <v/>
      </c>
      <c r="G197" s="65" t="str">
        <f t="shared" si="58"/>
        <v>0</v>
      </c>
      <c r="H197" s="48" t="str">
        <f t="shared" si="59"/>
        <v/>
      </c>
      <c r="I197" s="2"/>
    </row>
    <row r="198" spans="1:9" s="26" customFormat="1" x14ac:dyDescent="0.2">
      <c r="A198" s="41"/>
      <c r="B198" s="70" t="s">
        <v>451</v>
      </c>
      <c r="C198" s="73">
        <v>0</v>
      </c>
      <c r="D198" s="74">
        <f>VLOOKUP(B198,'[1]por deptos 2011-2017'!$BD$13965:$BF$14501,3,0)</f>
        <v>2</v>
      </c>
      <c r="E198" s="65" t="str">
        <f t="shared" si="56"/>
        <v/>
      </c>
      <c r="F198" s="65">
        <f t="shared" si="57"/>
        <v>1.1560693641618497E-2</v>
      </c>
      <c r="G198" s="65" t="str">
        <f t="shared" si="58"/>
        <v>0</v>
      </c>
      <c r="H198" s="48" t="str">
        <f t="shared" si="59"/>
        <v/>
      </c>
      <c r="I198" s="2"/>
    </row>
    <row r="199" spans="1:9" s="26" customFormat="1" x14ac:dyDescent="0.2">
      <c r="A199" s="41"/>
      <c r="B199" s="70" t="s">
        <v>223</v>
      </c>
      <c r="C199" s="73">
        <v>1</v>
      </c>
      <c r="D199" s="74">
        <f>VLOOKUP(B199,'[1]por deptos 2011-2017'!$BD$13965:$BF$14501,3,0)</f>
        <v>0</v>
      </c>
      <c r="E199" s="65">
        <f t="shared" si="56"/>
        <v>3.2786885245901639E-3</v>
      </c>
      <c r="F199" s="65" t="str">
        <f t="shared" si="57"/>
        <v/>
      </c>
      <c r="G199" s="65" t="str">
        <f t="shared" si="58"/>
        <v>0</v>
      </c>
      <c r="H199" s="48">
        <f t="shared" si="59"/>
        <v>0</v>
      </c>
      <c r="I199" s="2"/>
    </row>
    <row r="200" spans="1:9" s="26" customFormat="1" x14ac:dyDescent="0.2">
      <c r="A200" s="40"/>
      <c r="B200" s="70" t="s">
        <v>540</v>
      </c>
      <c r="C200" s="73">
        <v>5</v>
      </c>
      <c r="D200" s="74">
        <f>VLOOKUP(B200,'[1]por deptos 2011-2017'!$BD$13965:$BF$14501,3,0)</f>
        <v>13</v>
      </c>
      <c r="E200" s="65">
        <f t="shared" ref="E200" si="76">+IF(C200=0,"",C200/C$165)</f>
        <v>1.6393442622950821E-2</v>
      </c>
      <c r="F200" s="65">
        <f t="shared" ref="F200" si="77">+IF(D200=0,"",D200/D$165)</f>
        <v>7.5144508670520235E-2</v>
      </c>
      <c r="G200" s="65">
        <f t="shared" ref="G200" si="78">+IF(OR(AND(D200=0),(C200=0)),"0",((D200-C200)/C200))</f>
        <v>1.6</v>
      </c>
      <c r="H200" s="48">
        <f t="shared" ref="H200" si="79">+IF(OR(AND(E200=""),(G200="")),"",E200*G200)</f>
        <v>2.6229508196721315E-2</v>
      </c>
      <c r="I200" s="2"/>
    </row>
    <row r="201" spans="1:9" s="26" customFormat="1" x14ac:dyDescent="0.2">
      <c r="A201" s="41"/>
      <c r="B201" s="70" t="s">
        <v>224</v>
      </c>
      <c r="C201" s="73">
        <v>2</v>
      </c>
      <c r="D201" s="74">
        <f>VLOOKUP(B201,'[1]por deptos 2011-2017'!$BD$13965:$BF$14501,3,0)</f>
        <v>0</v>
      </c>
      <c r="E201" s="65">
        <f t="shared" si="56"/>
        <v>6.5573770491803279E-3</v>
      </c>
      <c r="F201" s="65" t="str">
        <f t="shared" si="57"/>
        <v/>
      </c>
      <c r="G201" s="65" t="str">
        <f t="shared" si="58"/>
        <v>0</v>
      </c>
      <c r="H201" s="48">
        <f t="shared" si="59"/>
        <v>0</v>
      </c>
      <c r="I201" s="2"/>
    </row>
    <row r="202" spans="1:9" s="26" customFormat="1" x14ac:dyDescent="0.2">
      <c r="A202" s="41"/>
      <c r="B202" s="70" t="s">
        <v>225</v>
      </c>
      <c r="C202" s="73">
        <v>3</v>
      </c>
      <c r="D202" s="74">
        <f>VLOOKUP(B202,'[1]por deptos 2011-2017'!$BD$13965:$BF$14501,3,0)</f>
        <v>2</v>
      </c>
      <c r="E202" s="65">
        <f t="shared" si="56"/>
        <v>9.8360655737704927E-3</v>
      </c>
      <c r="F202" s="65">
        <f t="shared" si="57"/>
        <v>1.1560693641618497E-2</v>
      </c>
      <c r="G202" s="65">
        <f t="shared" si="58"/>
        <v>-0.33333333333333331</v>
      </c>
      <c r="H202" s="48">
        <f t="shared" si="59"/>
        <v>-3.2786885245901639E-3</v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2011-2017'!$BD$13965:$BF$14501,3,0)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0</v>
      </c>
      <c r="D204" s="74">
        <f>VLOOKUP(B204,'[1]por deptos 2011-2017'!$BD$13965:$BF$14501,3,0)</f>
        <v>0</v>
      </c>
      <c r="E204" s="65" t="str">
        <f t="shared" si="56"/>
        <v/>
      </c>
      <c r="F204" s="65" t="str">
        <f t="shared" si="57"/>
        <v/>
      </c>
      <c r="G204" s="65" t="str">
        <f t="shared" si="58"/>
        <v>0</v>
      </c>
      <c r="H204" s="48" t="str">
        <f t="shared" si="59"/>
        <v/>
      </c>
      <c r="I204" s="2"/>
    </row>
    <row r="205" spans="1:9" s="26" customFormat="1" x14ac:dyDescent="0.2">
      <c r="A205" s="41"/>
      <c r="B205" s="70" t="s">
        <v>47</v>
      </c>
      <c r="C205" s="73">
        <v>12</v>
      </c>
      <c r="D205" s="74">
        <f>VLOOKUP(B205,'[1]por deptos 2011-2017'!$BD$13965:$BF$14501,3,0)</f>
        <v>6</v>
      </c>
      <c r="E205" s="65">
        <f t="shared" si="56"/>
        <v>3.9344262295081971E-2</v>
      </c>
      <c r="F205" s="65">
        <f t="shared" si="57"/>
        <v>3.4682080924855488E-2</v>
      </c>
      <c r="G205" s="65">
        <f t="shared" si="58"/>
        <v>-0.5</v>
      </c>
      <c r="H205" s="48">
        <f t="shared" si="59"/>
        <v>-1.9672131147540985E-2</v>
      </c>
      <c r="I205" s="2"/>
    </row>
    <row r="206" spans="1:9" s="26" customFormat="1" x14ac:dyDescent="0.2">
      <c r="A206" s="41"/>
      <c r="B206" s="70" t="s">
        <v>227</v>
      </c>
      <c r="C206" s="73">
        <v>6</v>
      </c>
      <c r="D206" s="74">
        <f>VLOOKUP(B206,'[1]por deptos 2011-2017'!$BD$13965:$BF$14501,3,0)</f>
        <v>3</v>
      </c>
      <c r="E206" s="65">
        <f t="shared" si="56"/>
        <v>1.9672131147540985E-2</v>
      </c>
      <c r="F206" s="65">
        <f t="shared" si="57"/>
        <v>1.7341040462427744E-2</v>
      </c>
      <c r="G206" s="65">
        <f t="shared" si="58"/>
        <v>-0.5</v>
      </c>
      <c r="H206" s="48">
        <f t="shared" si="59"/>
        <v>-9.8360655737704927E-3</v>
      </c>
      <c r="I206" s="2"/>
    </row>
    <row r="207" spans="1:9" s="26" customFormat="1" x14ac:dyDescent="0.2">
      <c r="A207" s="41"/>
      <c r="B207" s="70" t="s">
        <v>228</v>
      </c>
      <c r="C207" s="73">
        <v>0</v>
      </c>
      <c r="D207" s="74">
        <f>VLOOKUP(B207,'[1]por deptos 2011-2017'!$BD$13965:$BF$14501,3,0)</f>
        <v>0</v>
      </c>
      <c r="E207" s="65" t="str">
        <f t="shared" si="56"/>
        <v/>
      </c>
      <c r="F207" s="65" t="str">
        <f t="shared" si="57"/>
        <v/>
      </c>
      <c r="G207" s="65" t="str">
        <f t="shared" si="58"/>
        <v>0</v>
      </c>
      <c r="H207" s="48" t="str">
        <f t="shared" si="59"/>
        <v/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2011-2017'!$BD$13965:$BF$14501,3,0)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2011-2017'!$BD$13965:$BF$14501,3,0)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2011-2017'!$BD$13965:$BF$14501,3,0)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2011-2017'!$BD$13965:$BF$14501,3,0)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9</v>
      </c>
      <c r="D212" s="74">
        <f>VLOOKUP(B212,'[1]por deptos 2011-2017'!$BD$13965:$BF$14501,3,0)</f>
        <v>2</v>
      </c>
      <c r="E212" s="65">
        <f t="shared" si="56"/>
        <v>2.9508196721311476E-2</v>
      </c>
      <c r="F212" s="65">
        <f t="shared" si="57"/>
        <v>1.1560693641618497E-2</v>
      </c>
      <c r="G212" s="65">
        <f t="shared" si="58"/>
        <v>-0.77777777777777779</v>
      </c>
      <c r="H212" s="48">
        <f t="shared" si="59"/>
        <v>-2.295081967213115E-2</v>
      </c>
      <c r="I212" s="2"/>
    </row>
    <row r="213" spans="1:9" s="26" customFormat="1" x14ac:dyDescent="0.2">
      <c r="A213" s="41"/>
      <c r="B213" s="70" t="s">
        <v>230</v>
      </c>
      <c r="C213" s="73">
        <v>3</v>
      </c>
      <c r="D213" s="74">
        <f>VLOOKUP(B213,'[1]por deptos 2011-2017'!$BD$13965:$BF$14501,3,0)</f>
        <v>0</v>
      </c>
      <c r="E213" s="65">
        <f t="shared" si="56"/>
        <v>9.8360655737704927E-3</v>
      </c>
      <c r="F213" s="65" t="str">
        <f t="shared" si="57"/>
        <v/>
      </c>
      <c r="G213" s="65" t="str">
        <f t="shared" si="58"/>
        <v>0</v>
      </c>
      <c r="H213" s="48">
        <f t="shared" si="59"/>
        <v>0</v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2011-2017'!$BD$13965:$BF$14501,3,0)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2011-2017'!$BD$13965:$BF$14501,3,0)</f>
        <v>0</v>
      </c>
      <c r="E215" s="65" t="str">
        <f t="shared" si="56"/>
        <v/>
      </c>
      <c r="F215" s="65" t="str">
        <f t="shared" si="57"/>
        <v/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9</v>
      </c>
      <c r="D216" s="74">
        <f>VLOOKUP(B216,'[1]por deptos 2011-2017'!$BD$13965:$BF$14501,3,0)</f>
        <v>7</v>
      </c>
      <c r="E216" s="65">
        <f t="shared" si="56"/>
        <v>2.9508196721311476E-2</v>
      </c>
      <c r="F216" s="65">
        <f t="shared" si="57"/>
        <v>4.046242774566474E-2</v>
      </c>
      <c r="G216" s="65">
        <f t="shared" si="58"/>
        <v>-0.22222222222222221</v>
      </c>
      <c r="H216" s="48">
        <f t="shared" si="59"/>
        <v>-6.5573770491803279E-3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2011-2017'!$BD$13965:$BF$14501,3,0)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2011-2017'!$BD$13965:$BF$14501,3,0)</f>
        <v>6</v>
      </c>
      <c r="E218" s="65" t="str">
        <f t="shared" si="56"/>
        <v/>
      </c>
      <c r="F218" s="65">
        <f t="shared" si="57"/>
        <v>3.4682080924855488E-2</v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1</v>
      </c>
      <c r="D219" s="74">
        <f>VLOOKUP(B219,'[1]por deptos 2011-2017'!$BD$13965:$BF$14501,3,0)</f>
        <v>0</v>
      </c>
      <c r="E219" s="65">
        <f t="shared" si="56"/>
        <v>3.2786885245901639E-3</v>
      </c>
      <c r="F219" s="65" t="str">
        <f t="shared" si="57"/>
        <v/>
      </c>
      <c r="G219" s="65" t="str">
        <f t="shared" si="58"/>
        <v>0</v>
      </c>
      <c r="H219" s="48">
        <f t="shared" si="59"/>
        <v>0</v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2011-2017'!$BD$13965:$BF$14501,3,0)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1</v>
      </c>
      <c r="D221" s="74">
        <f>VLOOKUP(B221,'[1]por deptos 2011-2017'!$BD$13965:$BF$14501,3,0)</f>
        <v>11</v>
      </c>
      <c r="E221" s="65">
        <f t="shared" si="56"/>
        <v>3.2786885245901639E-3</v>
      </c>
      <c r="F221" s="65">
        <f t="shared" si="57"/>
        <v>6.358381502890173E-2</v>
      </c>
      <c r="G221" s="65">
        <f t="shared" si="58"/>
        <v>10</v>
      </c>
      <c r="H221" s="48">
        <f t="shared" si="59"/>
        <v>3.2786885245901641E-2</v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2011-2017'!$BD$13965:$BF$14501,3,0)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2011-2017'!$BD$13965:$BF$14501,3,0)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2011-2017'!$BD$13965:$BF$14501,3,0)</f>
        <v>3</v>
      </c>
      <c r="E224" s="65" t="str">
        <f t="shared" si="56"/>
        <v/>
      </c>
      <c r="F224" s="65">
        <f t="shared" si="57"/>
        <v>1.7341040462427744E-2</v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2011-2017'!$BD$13965:$BF$14501,3,0)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1</v>
      </c>
      <c r="D226" s="74">
        <f>VLOOKUP(B226,'[1]por deptos 2011-2017'!$BD$13965:$BF$14501,3,0)</f>
        <v>0</v>
      </c>
      <c r="E226" s="65">
        <f t="shared" si="56"/>
        <v>3.2786885245901639E-3</v>
      </c>
      <c r="F226" s="65" t="str">
        <f t="shared" si="57"/>
        <v/>
      </c>
      <c r="G226" s="65" t="str">
        <f t="shared" si="58"/>
        <v>0</v>
      </c>
      <c r="H226" s="48">
        <f t="shared" si="59"/>
        <v>0</v>
      </c>
      <c r="I226" s="2"/>
    </row>
    <row r="227" spans="1:9" s="26" customFormat="1" x14ac:dyDescent="0.2">
      <c r="A227" s="41"/>
      <c r="B227" s="70" t="s">
        <v>238</v>
      </c>
      <c r="C227" s="73">
        <v>0</v>
      </c>
      <c r="D227" s="74">
        <f>VLOOKUP(B227,'[1]por deptos 2011-2017'!$BD$13965:$BF$14501,3,0)</f>
        <v>0</v>
      </c>
      <c r="E227" s="65" t="str">
        <f t="shared" si="56"/>
        <v/>
      </c>
      <c r="F227" s="65" t="str">
        <f t="shared" si="57"/>
        <v/>
      </c>
      <c r="G227" s="65" t="str">
        <f t="shared" si="58"/>
        <v>0</v>
      </c>
      <c r="H227" s="48" t="str">
        <f t="shared" si="59"/>
        <v/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2011-2017'!$BD$13965:$BF$14501,3,0)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9</v>
      </c>
      <c r="D229" s="74">
        <f>VLOOKUP(B229,'[1]por deptos 2011-2017'!$BD$13965:$BF$14501,3,0)</f>
        <v>7</v>
      </c>
      <c r="E229" s="65">
        <f t="shared" si="56"/>
        <v>2.9508196721311476E-2</v>
      </c>
      <c r="F229" s="65">
        <f t="shared" si="57"/>
        <v>4.046242774566474E-2</v>
      </c>
      <c r="G229" s="65">
        <f t="shared" si="58"/>
        <v>-0.22222222222222221</v>
      </c>
      <c r="H229" s="48">
        <f t="shared" si="59"/>
        <v>-6.5573770491803279E-3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2011-2017'!$BD$13965:$BF$14501,3,0)</f>
        <v>0</v>
      </c>
      <c r="E230" s="65" t="str">
        <f t="shared" si="56"/>
        <v/>
      </c>
      <c r="F230" s="65" t="str">
        <f t="shared" si="57"/>
        <v/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1</v>
      </c>
      <c r="D231" s="74">
        <f>VLOOKUP(B231,'[1]por deptos 2011-2017'!$BD$13965:$BF$14501,3,0)</f>
        <v>0</v>
      </c>
      <c r="E231" s="65">
        <f t="shared" si="56"/>
        <v>3.2786885245901639E-3</v>
      </c>
      <c r="F231" s="65" t="str">
        <f t="shared" si="57"/>
        <v/>
      </c>
      <c r="G231" s="65" t="str">
        <f t="shared" si="58"/>
        <v>0</v>
      </c>
      <c r="H231" s="48">
        <f t="shared" si="59"/>
        <v>0</v>
      </c>
      <c r="I231" s="2"/>
    </row>
    <row r="232" spans="1:9" s="26" customFormat="1" x14ac:dyDescent="0.2">
      <c r="A232" s="41"/>
      <c r="B232" s="70" t="s">
        <v>53</v>
      </c>
      <c r="C232" s="73">
        <v>0</v>
      </c>
      <c r="D232" s="74">
        <f>VLOOKUP(B232,'[1]por deptos 2011-2017'!$BD$13965:$BF$14501,3,0)</f>
        <v>8</v>
      </c>
      <c r="E232" s="65" t="str">
        <f t="shared" si="56"/>
        <v/>
      </c>
      <c r="F232" s="65">
        <f t="shared" si="57"/>
        <v>4.6242774566473986E-2</v>
      </c>
      <c r="G232" s="65" t="str">
        <f t="shared" si="58"/>
        <v>0</v>
      </c>
      <c r="H232" s="48" t="str">
        <f t="shared" si="59"/>
        <v/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2011-2017'!$BD$13965:$BF$14501,3,0)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2011-2017'!$BD$13965:$BF$14501,3,0)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1</v>
      </c>
      <c r="D235" s="74">
        <f>VLOOKUP(B235,'[1]por deptos 2011-2017'!$BD$13965:$BF$14501,3,0)</f>
        <v>1</v>
      </c>
      <c r="E235" s="65">
        <f t="shared" si="56"/>
        <v>3.2786885245901639E-3</v>
      </c>
      <c r="F235" s="65">
        <f t="shared" si="57"/>
        <v>5.7803468208092483E-3</v>
      </c>
      <c r="G235" s="65">
        <f t="shared" si="58"/>
        <v>0</v>
      </c>
      <c r="H235" s="48">
        <f t="shared" si="59"/>
        <v>0</v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2011-2017'!$BD$13965:$BF$14501,3,0)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2011-2017'!$BD$13965:$BF$14501,3,0)</f>
        <v>0</v>
      </c>
      <c r="E237" s="65" t="str">
        <f t="shared" si="56"/>
        <v/>
      </c>
      <c r="F237" s="65" t="str">
        <f t="shared" si="57"/>
        <v/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2011-2017'!$BD$13965:$BF$14501,3,0)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2011-2017'!$BD$13965:$BF$14501,3,0)</f>
        <v>0</v>
      </c>
      <c r="E239" s="65" t="str">
        <f t="shared" si="88"/>
        <v/>
      </c>
      <c r="F239" s="65" t="str">
        <f t="shared" si="89"/>
        <v/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2011-2017'!$BD$13965:$BF$14501,3,0)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0</v>
      </c>
      <c r="D241" s="74">
        <f>VLOOKUP(B241,'[1]por deptos 2011-2017'!$BD$13965:$BF$14501,3,0)</f>
        <v>0</v>
      </c>
      <c r="E241" s="65" t="str">
        <f t="shared" si="88"/>
        <v/>
      </c>
      <c r="F241" s="65" t="str">
        <f t="shared" si="89"/>
        <v/>
      </c>
      <c r="G241" s="65" t="str">
        <f t="shared" si="90"/>
        <v>0</v>
      </c>
      <c r="H241" s="48" t="str">
        <f t="shared" si="91"/>
        <v/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2011-2017'!$BD$13965:$BF$14501,3,0)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2011-2017'!$BD$13965:$BF$14501,3,0)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2011-2017'!$BD$13965:$BF$14501,3,0)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2011-2017'!$BD$13965:$BF$14501,3,0)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2011-2017'!$BD$13965:$BF$14501,3,0)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2011-2017'!$BD$13965:$BF$14501,3,0)</f>
        <v>0</v>
      </c>
      <c r="E247" s="65" t="str">
        <f t="shared" si="88"/>
        <v/>
      </c>
      <c r="F247" s="65" t="str">
        <f t="shared" si="89"/>
        <v/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1</v>
      </c>
      <c r="D248" s="74">
        <f>VLOOKUP(B248,'[1]por deptos 2011-2017'!$BD$13965:$BF$14501,3,0)</f>
        <v>0</v>
      </c>
      <c r="E248" s="65">
        <f t="shared" si="88"/>
        <v>3.2786885245901639E-3</v>
      </c>
      <c r="F248" s="65" t="str">
        <f t="shared" si="89"/>
        <v/>
      </c>
      <c r="G248" s="65" t="str">
        <f t="shared" si="90"/>
        <v>0</v>
      </c>
      <c r="H248" s="48">
        <f t="shared" si="91"/>
        <v>0</v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2011-2017'!$BD$13965:$BF$14501,3,0)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2011-2017'!$BD$13965:$BF$14501,3,0)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0</v>
      </c>
      <c r="D251" s="74">
        <f>VLOOKUP(B251,'[1]por deptos 2011-2017'!$BD$13965:$BF$14501,3,0)</f>
        <v>0</v>
      </c>
      <c r="E251" s="65" t="str">
        <f t="shared" si="88"/>
        <v/>
      </c>
      <c r="F251" s="65" t="str">
        <f t="shared" si="89"/>
        <v/>
      </c>
      <c r="G251" s="65" t="str">
        <f t="shared" si="90"/>
        <v>0</v>
      </c>
      <c r="H251" s="48" t="str">
        <f t="shared" si="91"/>
        <v/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2011-2017'!$BD$13965:$BF$14501,3,0)</f>
        <v>0</v>
      </c>
      <c r="E252" s="65" t="str">
        <f t="shared" si="88"/>
        <v/>
      </c>
      <c r="F252" s="65" t="str">
        <f t="shared" si="89"/>
        <v/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2011-2017'!$BD$13965:$BF$14501,3,0)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2011-2017'!$BD$13965:$BF$14501,3,0)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2011-2017'!$BD$13965:$BF$14501,3,0)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26</v>
      </c>
      <c r="D256" s="74">
        <f>VLOOKUP(B256,'[1]por deptos 2011-2017'!$BD$13965:$BF$14501,3,0)</f>
        <v>5</v>
      </c>
      <c r="E256" s="65">
        <f t="shared" si="88"/>
        <v>8.5245901639344257E-2</v>
      </c>
      <c r="F256" s="65">
        <f t="shared" si="89"/>
        <v>2.8901734104046242E-2</v>
      </c>
      <c r="G256" s="65">
        <f t="shared" si="90"/>
        <v>-0.80769230769230771</v>
      </c>
      <c r="H256" s="48">
        <f t="shared" si="91"/>
        <v>-6.8852459016393433E-2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2011-2017'!$BD$13965:$BF$14501,3,0)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2011-2017'!$BD$13965:$BF$14501,3,0)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2011-2017'!$BD$13965:$BF$14501,3,0)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1</v>
      </c>
      <c r="D260" s="74">
        <f>VLOOKUP(B260,'[1]por deptos 2011-2017'!$BD$13965:$BF$14501,3,0)</f>
        <v>2</v>
      </c>
      <c r="E260" s="65">
        <f t="shared" si="96"/>
        <v>3.2786885245901639E-3</v>
      </c>
      <c r="F260" s="65">
        <f t="shared" si="97"/>
        <v>1.1560693641618497E-2</v>
      </c>
      <c r="G260" s="65">
        <f t="shared" si="98"/>
        <v>1</v>
      </c>
      <c r="H260" s="48">
        <f t="shared" si="99"/>
        <v>3.2786885245901639E-3</v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2011-2017'!$BD$13965:$BF$14501,3,0)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2011-2017'!$BD$13965:$BF$14501,3,0)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6</v>
      </c>
      <c r="D263" s="74">
        <f>VLOOKUP(B263,'[1]por deptos 2011-2017'!$BD$13965:$BF$14501,3,0)</f>
        <v>2</v>
      </c>
      <c r="E263" s="65">
        <f t="shared" si="96"/>
        <v>1.9672131147540985E-2</v>
      </c>
      <c r="F263" s="65">
        <f t="shared" si="97"/>
        <v>1.1560693641618497E-2</v>
      </c>
      <c r="G263" s="65">
        <f t="shared" si="98"/>
        <v>-0.66666666666666663</v>
      </c>
      <c r="H263" s="48">
        <f t="shared" si="99"/>
        <v>-1.3114754098360656E-2</v>
      </c>
      <c r="I263" s="2"/>
    </row>
    <row r="264" spans="1:9" s="26" customFormat="1" x14ac:dyDescent="0.2">
      <c r="A264" s="41"/>
      <c r="B264" s="70" t="s">
        <v>60</v>
      </c>
      <c r="C264" s="73">
        <v>1</v>
      </c>
      <c r="D264" s="74">
        <f>VLOOKUP(B264,'[1]por deptos 2011-2017'!$BD$13965:$BF$14501,3,0)</f>
        <v>3</v>
      </c>
      <c r="E264" s="65">
        <f t="shared" si="88"/>
        <v>3.2786885245901639E-3</v>
      </c>
      <c r="F264" s="65">
        <f t="shared" si="89"/>
        <v>1.7341040462427744E-2</v>
      </c>
      <c r="G264" s="65">
        <f t="shared" si="90"/>
        <v>2</v>
      </c>
      <c r="H264" s="48">
        <f t="shared" si="91"/>
        <v>6.5573770491803279E-3</v>
      </c>
      <c r="I264" s="2"/>
    </row>
    <row r="265" spans="1:9" s="26" customFormat="1" x14ac:dyDescent="0.2">
      <c r="A265" s="41"/>
      <c r="B265" s="70" t="s">
        <v>65</v>
      </c>
      <c r="C265" s="73">
        <v>13</v>
      </c>
      <c r="D265" s="74">
        <f>VLOOKUP(B265,'[1]por deptos 2011-2017'!$BD$13965:$BF$14501,3,0)</f>
        <v>3</v>
      </c>
      <c r="E265" s="65">
        <f t="shared" si="88"/>
        <v>4.2622950819672129E-2</v>
      </c>
      <c r="F265" s="65">
        <f t="shared" si="89"/>
        <v>1.7341040462427744E-2</v>
      </c>
      <c r="G265" s="65">
        <f t="shared" si="90"/>
        <v>-0.76923076923076927</v>
      </c>
      <c r="H265" s="48">
        <f t="shared" si="91"/>
        <v>-3.2786885245901641E-2</v>
      </c>
      <c r="I265" s="2"/>
    </row>
    <row r="266" spans="1:9" s="26" customFormat="1" x14ac:dyDescent="0.2">
      <c r="A266" s="41"/>
      <c r="B266" s="70" t="s">
        <v>61</v>
      </c>
      <c r="C266" s="73">
        <v>2</v>
      </c>
      <c r="D266" s="74">
        <f>VLOOKUP(B266,'[1]por deptos 2011-2017'!$BD$13965:$BF$14501,3,0)</f>
        <v>1</v>
      </c>
      <c r="E266" s="65">
        <f t="shared" si="88"/>
        <v>6.5573770491803279E-3</v>
      </c>
      <c r="F266" s="65">
        <f t="shared" si="89"/>
        <v>5.7803468208092483E-3</v>
      </c>
      <c r="G266" s="65">
        <f t="shared" si="90"/>
        <v>-0.5</v>
      </c>
      <c r="H266" s="48">
        <f t="shared" si="91"/>
        <v>-3.2786885245901639E-3</v>
      </c>
      <c r="I266" s="2"/>
    </row>
    <row r="267" spans="1:9" s="26" customFormat="1" x14ac:dyDescent="0.2">
      <c r="A267" s="41"/>
      <c r="B267" s="70" t="s">
        <v>247</v>
      </c>
      <c r="C267" s="73">
        <v>2</v>
      </c>
      <c r="D267" s="74">
        <f>VLOOKUP(B267,'[1]por deptos 2011-2017'!$BD$13965:$BF$14501,3,0)</f>
        <v>2</v>
      </c>
      <c r="E267" s="65">
        <f t="shared" si="88"/>
        <v>6.5573770491803279E-3</v>
      </c>
      <c r="F267" s="65">
        <f t="shared" si="89"/>
        <v>1.1560693641618497E-2</v>
      </c>
      <c r="G267" s="65">
        <f t="shared" si="90"/>
        <v>0</v>
      </c>
      <c r="H267" s="48">
        <f t="shared" si="91"/>
        <v>0</v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2011-2017'!$BD$13965:$BF$14501,3,0)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6</v>
      </c>
      <c r="D269" s="74">
        <f>VLOOKUP(B269,'[1]por deptos 2011-2017'!$BD$13965:$BF$14501,3,0)</f>
        <v>3</v>
      </c>
      <c r="E269" s="65">
        <f t="shared" ref="E269" si="100">+IF(C269=0,"",C269/C$165)</f>
        <v>1.9672131147540985E-2</v>
      </c>
      <c r="F269" s="65">
        <f t="shared" ref="F269" si="101">+IF(D269=0,"",D269/D$165)</f>
        <v>1.7341040462427744E-2</v>
      </c>
      <c r="G269" s="65">
        <f t="shared" ref="G269" si="102">+IF(OR(AND(D269=0),(C269=0)),"0",((D269-C269)/C269))</f>
        <v>-0.5</v>
      </c>
      <c r="H269" s="48">
        <f t="shared" ref="H269" si="103">+IF(OR(AND(E269=""),(G269="")),"",E269*G269)</f>
        <v>-9.8360655737704927E-3</v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2011-2017'!$BD$13965:$BF$14501,3,0)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0</v>
      </c>
      <c r="D271" s="74">
        <f>VLOOKUP(B271,'[1]por deptos 2011-2017'!$BD$13965:$BF$14501,3,0)</f>
        <v>0</v>
      </c>
      <c r="E271" s="65" t="str">
        <f t="shared" si="88"/>
        <v/>
      </c>
      <c r="F271" s="65" t="str">
        <f t="shared" si="89"/>
        <v/>
      </c>
      <c r="G271" s="65" t="str">
        <f t="shared" si="90"/>
        <v>0</v>
      </c>
      <c r="H271" s="48" t="str">
        <f t="shared" si="91"/>
        <v/>
      </c>
      <c r="I271" s="2"/>
    </row>
    <row r="272" spans="1:9" s="26" customFormat="1" x14ac:dyDescent="0.2">
      <c r="A272" s="41"/>
      <c r="B272" s="70" t="s">
        <v>59</v>
      </c>
      <c r="C272" s="73">
        <v>0</v>
      </c>
      <c r="D272" s="74">
        <f>VLOOKUP(B272,'[1]por deptos 2011-2017'!$BD$13965:$BF$14501,3,0)</f>
        <v>0</v>
      </c>
      <c r="E272" s="65" t="str">
        <f t="shared" si="88"/>
        <v/>
      </c>
      <c r="F272" s="65" t="str">
        <f t="shared" si="89"/>
        <v/>
      </c>
      <c r="G272" s="65" t="str">
        <f t="shared" si="90"/>
        <v>0</v>
      </c>
      <c r="H272" s="48" t="str">
        <f t="shared" si="91"/>
        <v/>
      </c>
      <c r="I272" s="2"/>
    </row>
    <row r="273" spans="1:9" s="26" customFormat="1" x14ac:dyDescent="0.2">
      <c r="A273" s="41"/>
      <c r="B273" s="70" t="s">
        <v>64</v>
      </c>
      <c r="C273" s="73">
        <v>0</v>
      </c>
      <c r="D273" s="74">
        <f>VLOOKUP(B273,'[1]por deptos 2011-2017'!$BD$13965:$BF$14501,3,0)</f>
        <v>0</v>
      </c>
      <c r="E273" s="65" t="str">
        <f t="shared" si="88"/>
        <v/>
      </c>
      <c r="F273" s="65" t="str">
        <f t="shared" si="89"/>
        <v/>
      </c>
      <c r="G273" s="65" t="str">
        <f t="shared" si="90"/>
        <v>0</v>
      </c>
      <c r="H273" s="48" t="str">
        <f t="shared" si="91"/>
        <v/>
      </c>
      <c r="I273" s="2"/>
    </row>
    <row r="274" spans="1:9" s="26" customFormat="1" x14ac:dyDescent="0.2">
      <c r="A274" s="41"/>
      <c r="B274" s="70" t="s">
        <v>248</v>
      </c>
      <c r="C274" s="73">
        <v>81</v>
      </c>
      <c r="D274" s="74">
        <f>VLOOKUP(B274,'[1]por deptos 2011-2017'!$BD$13965:$BF$14501,3,0)</f>
        <v>0</v>
      </c>
      <c r="E274" s="65">
        <f t="shared" si="88"/>
        <v>0.26557377049180325</v>
      </c>
      <c r="F274" s="65" t="str">
        <f t="shared" si="89"/>
        <v/>
      </c>
      <c r="G274" s="65" t="str">
        <f t="shared" si="90"/>
        <v>0</v>
      </c>
      <c r="H274" s="48">
        <f t="shared" si="91"/>
        <v>0</v>
      </c>
      <c r="I274" s="2"/>
    </row>
    <row r="275" spans="1:9" s="26" customFormat="1" x14ac:dyDescent="0.2">
      <c r="A275" s="41"/>
      <c r="B275" s="70" t="s">
        <v>469</v>
      </c>
      <c r="C275" s="73">
        <v>0</v>
      </c>
      <c r="D275" s="74">
        <f>VLOOKUP(B275,'[1]por deptos 2011-2017'!$BD$13965:$BF$14501,3,0)</f>
        <v>0</v>
      </c>
      <c r="E275" s="65" t="str">
        <f t="shared" si="88"/>
        <v/>
      </c>
      <c r="F275" s="65" t="str">
        <f t="shared" si="89"/>
        <v/>
      </c>
      <c r="G275" s="65" t="str">
        <f t="shared" si="90"/>
        <v>0</v>
      </c>
      <c r="H275" s="48" t="str">
        <f t="shared" si="91"/>
        <v/>
      </c>
      <c r="I275" s="2"/>
    </row>
    <row r="276" spans="1:9" s="26" customFormat="1" x14ac:dyDescent="0.2">
      <c r="A276" s="41"/>
      <c r="B276" s="70" t="s">
        <v>66</v>
      </c>
      <c r="C276" s="73">
        <v>0</v>
      </c>
      <c r="D276" s="74">
        <f>VLOOKUP(B276,'[1]por deptos 2011-2017'!$BD$13965:$BF$14501,3,0)</f>
        <v>0</v>
      </c>
      <c r="E276" s="65" t="str">
        <f t="shared" si="88"/>
        <v/>
      </c>
      <c r="F276" s="65" t="str">
        <f t="shared" si="89"/>
        <v/>
      </c>
      <c r="G276" s="65" t="str">
        <f t="shared" si="90"/>
        <v>0</v>
      </c>
      <c r="H276" s="48" t="str">
        <f t="shared" si="91"/>
        <v/>
      </c>
      <c r="I276" s="2"/>
    </row>
    <row r="277" spans="1:9" s="26" customFormat="1" x14ac:dyDescent="0.2">
      <c r="A277" s="40"/>
      <c r="B277" s="70" t="s">
        <v>556</v>
      </c>
      <c r="C277" s="73">
        <v>1</v>
      </c>
      <c r="D277" s="74">
        <f>VLOOKUP(B277,'[1]por deptos 2011-2017'!$BD$13965:$BF$14501,3,0)</f>
        <v>2</v>
      </c>
      <c r="E277" s="65">
        <f t="shared" ref="E277:E278" si="104">+IF(C277=0,"",C277/C$165)</f>
        <v>3.2786885245901639E-3</v>
      </c>
      <c r="F277" s="65">
        <f t="shared" ref="F277:F278" si="105">+IF(D277=0,"",D277/D$165)</f>
        <v>1.1560693641618497E-2</v>
      </c>
      <c r="G277" s="65">
        <f t="shared" ref="G277:G278" si="106">+IF(OR(AND(D277=0),(C277=0)),"0",((D277-C277)/C277))</f>
        <v>1</v>
      </c>
      <c r="H277" s="48">
        <f t="shared" ref="H277:H278" si="107">+IF(OR(AND(E277=""),(G277="")),"",E277*G277)</f>
        <v>3.2786885245901639E-3</v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2011-2017'!$BD$13965:$BF$14501,3,0)</f>
        <v>0</v>
      </c>
      <c r="E278" s="65" t="str">
        <f t="shared" si="104"/>
        <v/>
      </c>
      <c r="F278" s="65" t="str">
        <f t="shared" si="105"/>
        <v/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9</v>
      </c>
      <c r="D279" s="74">
        <f>VLOOKUP(B279,'[1]por deptos 2011-2017'!$BD$13965:$BF$14501,3,0)</f>
        <v>4</v>
      </c>
      <c r="E279" s="65">
        <f t="shared" si="88"/>
        <v>2.9508196721311476E-2</v>
      </c>
      <c r="F279" s="65">
        <f t="shared" si="89"/>
        <v>2.3121387283236993E-2</v>
      </c>
      <c r="G279" s="65">
        <f t="shared" si="90"/>
        <v>-0.55555555555555558</v>
      </c>
      <c r="H279" s="48">
        <f t="shared" si="91"/>
        <v>-1.6393442622950821E-2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2011-2017'!$BD$13965:$BF$14501,3,0)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2011-2017'!$BD$13965:$BF$14501,3,0)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2011-2017'!$BD$13965:$BF$14501,3,0)</f>
        <v>0</v>
      </c>
      <c r="E282" s="65" t="str">
        <f t="shared" si="108"/>
        <v/>
      </c>
      <c r="F282" s="65" t="str">
        <f t="shared" si="109"/>
        <v/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2011-2017'!$BD$13965:$BF$14501,3,0)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2011-2017'!$BD$13965:$BF$14501,3,0)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2011-2017'!$BD$13965:$BF$14501,3,0)</f>
        <v>1</v>
      </c>
      <c r="E285" s="65" t="str">
        <f t="shared" si="108"/>
        <v/>
      </c>
      <c r="F285" s="65">
        <f t="shared" si="109"/>
        <v>5.7803468208092483E-3</v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0</v>
      </c>
      <c r="D286" s="74">
        <f>VLOOKUP(B286,'[1]por deptos 2011-2017'!$BD$13965:$BF$14501,3,0)</f>
        <v>0</v>
      </c>
      <c r="E286" s="65" t="str">
        <f t="shared" si="88"/>
        <v/>
      </c>
      <c r="F286" s="65" t="str">
        <f t="shared" si="89"/>
        <v/>
      </c>
      <c r="G286" s="65" t="str">
        <f t="shared" si="90"/>
        <v>0</v>
      </c>
      <c r="H286" s="48" t="str">
        <f t="shared" si="91"/>
        <v/>
      </c>
      <c r="I286" s="2"/>
    </row>
    <row r="287" spans="1:9" s="26" customFormat="1" x14ac:dyDescent="0.2">
      <c r="A287" s="41"/>
      <c r="B287" s="70" t="s">
        <v>471</v>
      </c>
      <c r="C287" s="73">
        <v>4</v>
      </c>
      <c r="D287" s="74">
        <f>VLOOKUP(B287,'[1]por deptos 2011-2017'!$BD$13965:$BF$14501,3,0)</f>
        <v>0</v>
      </c>
      <c r="E287" s="65">
        <f t="shared" si="88"/>
        <v>1.3114754098360656E-2</v>
      </c>
      <c r="F287" s="65" t="str">
        <f t="shared" si="89"/>
        <v/>
      </c>
      <c r="G287" s="65" t="str">
        <f t="shared" si="90"/>
        <v>0</v>
      </c>
      <c r="H287" s="48">
        <f t="shared" si="91"/>
        <v>0</v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2011-2017'!$BD$13965:$BF$14501,3,0)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0</v>
      </c>
      <c r="D289" s="74">
        <f>VLOOKUP(B289,'[1]por deptos 2011-2017'!$BD$13965:$BF$14501,3,0)</f>
        <v>0</v>
      </c>
      <c r="E289" s="65" t="str">
        <f t="shared" si="88"/>
        <v/>
      </c>
      <c r="F289" s="65" t="str">
        <f t="shared" si="89"/>
        <v/>
      </c>
      <c r="G289" s="65" t="str">
        <f t="shared" si="90"/>
        <v>0</v>
      </c>
      <c r="H289" s="48" t="str">
        <f t="shared" si="91"/>
        <v/>
      </c>
      <c r="I289" s="2"/>
    </row>
    <row r="290" spans="1:9" s="26" customFormat="1" x14ac:dyDescent="0.2">
      <c r="A290" s="41"/>
      <c r="B290" s="70" t="s">
        <v>473</v>
      </c>
      <c r="C290" s="73">
        <v>0</v>
      </c>
      <c r="D290" s="74">
        <f>VLOOKUP(B290,'[1]por deptos 2011-2017'!$BD$13965:$BF$14501,3,0)</f>
        <v>0</v>
      </c>
      <c r="E290" s="65" t="str">
        <f t="shared" si="88"/>
        <v/>
      </c>
      <c r="F290" s="65" t="str">
        <f t="shared" si="89"/>
        <v/>
      </c>
      <c r="G290" s="65" t="str">
        <f t="shared" si="90"/>
        <v>0</v>
      </c>
      <c r="H290" s="48" t="str">
        <f t="shared" si="91"/>
        <v/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2011-2017'!$BD$13965:$BF$14501,3,0)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0</v>
      </c>
      <c r="D292" s="74">
        <f>VLOOKUP(B292,'[1]por deptos 2011-2017'!$BD$13965:$BF$14501,3,0)</f>
        <v>3</v>
      </c>
      <c r="E292" s="65" t="str">
        <f t="shared" si="88"/>
        <v/>
      </c>
      <c r="F292" s="65">
        <f t="shared" si="89"/>
        <v>1.7341040462427744E-2</v>
      </c>
      <c r="G292" s="65" t="str">
        <f t="shared" si="90"/>
        <v>0</v>
      </c>
      <c r="H292" s="48" t="str">
        <f t="shared" si="91"/>
        <v/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2011-2017'!$BD$13965:$BF$14501,3,0)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2011-2017'!$BD$13965:$BF$14501,3,0)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2011-2017'!$BD$13965:$BF$14501,3,0)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2011-2017'!$BD$13965:$BF$14501,3,0)</f>
        <v>0</v>
      </c>
      <c r="E296" s="65" t="str">
        <f t="shared" si="88"/>
        <v/>
      </c>
      <c r="F296" s="65" t="str">
        <f t="shared" si="89"/>
        <v/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0</v>
      </c>
      <c r="D297" s="74">
        <f>VLOOKUP(B297,'[1]por deptos 2011-2017'!$BD$13965:$BF$14501,3,0)</f>
        <v>0</v>
      </c>
      <c r="E297" s="65" t="str">
        <f t="shared" si="88"/>
        <v/>
      </c>
      <c r="F297" s="65" t="str">
        <f t="shared" si="89"/>
        <v/>
      </c>
      <c r="G297" s="65" t="str">
        <f t="shared" si="90"/>
        <v>0</v>
      </c>
      <c r="H297" s="48" t="str">
        <f t="shared" si="91"/>
        <v/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2011-2017'!$BD$13965:$BF$14501,3,0)</f>
        <v>2</v>
      </c>
      <c r="E298" s="65" t="str">
        <f t="shared" si="88"/>
        <v/>
      </c>
      <c r="F298" s="65">
        <f t="shared" si="89"/>
        <v>1.1560693641618497E-2</v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2011-2017'!$BD$13965:$BF$14501,3,0)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2011-2017'!$BD$13965:$BF$14501,3,0)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0</v>
      </c>
      <c r="D301" s="74">
        <f>VLOOKUP(B301,'[1]por deptos 2011-2017'!$BD$13965:$BF$14501,3,0)</f>
        <v>1</v>
      </c>
      <c r="E301" s="65" t="str">
        <f t="shared" si="88"/>
        <v/>
      </c>
      <c r="F301" s="65">
        <f t="shared" si="89"/>
        <v>5.7803468208092483E-3</v>
      </c>
      <c r="G301" s="65" t="str">
        <f t="shared" si="90"/>
        <v>0</v>
      </c>
      <c r="H301" s="48" t="str">
        <f t="shared" si="91"/>
        <v/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2011-2017'!$BD$13965:$BF$14501,3,0)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8</v>
      </c>
      <c r="D303" s="74">
        <f>VLOOKUP(B303,'[1]por deptos 2011-2017'!$BD$13965:$BF$14501,3,0)</f>
        <v>16</v>
      </c>
      <c r="E303" s="65">
        <f t="shared" si="88"/>
        <v>2.6229508196721311E-2</v>
      </c>
      <c r="F303" s="65">
        <f t="shared" si="89"/>
        <v>9.2485549132947972E-2</v>
      </c>
      <c r="G303" s="65">
        <f t="shared" si="90"/>
        <v>1</v>
      </c>
      <c r="H303" s="48">
        <f t="shared" si="91"/>
        <v>2.6229508196721311E-2</v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2011-2017'!$BD$13965:$BF$14501,3,0)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0</v>
      </c>
      <c r="D305" s="74">
        <f>VLOOKUP(B305,'[1]por deptos 2011-2017'!$BD$13965:$BF$14501,3,0)</f>
        <v>0</v>
      </c>
      <c r="E305" s="65" t="str">
        <f t="shared" si="88"/>
        <v/>
      </c>
      <c r="F305" s="65" t="str">
        <f t="shared" si="89"/>
        <v/>
      </c>
      <c r="G305" s="65" t="str">
        <f t="shared" si="90"/>
        <v>0</v>
      </c>
      <c r="H305" s="48" t="str">
        <f t="shared" si="91"/>
        <v/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2011-2017'!$BD$13965:$BF$14501,3,0)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0</v>
      </c>
      <c r="D307" s="74">
        <f>VLOOKUP(B307,'[1]por deptos 2011-2017'!$BD$13965:$BF$14501,3,0)</f>
        <v>0</v>
      </c>
      <c r="E307" s="65" t="str">
        <f t="shared" si="88"/>
        <v/>
      </c>
      <c r="F307" s="65" t="str">
        <f t="shared" si="89"/>
        <v/>
      </c>
      <c r="G307" s="65" t="str">
        <f t="shared" si="90"/>
        <v>0</v>
      </c>
      <c r="H307" s="48" t="str">
        <f t="shared" si="91"/>
        <v/>
      </c>
      <c r="I307" s="2"/>
    </row>
    <row r="308" spans="1:9" s="26" customFormat="1" x14ac:dyDescent="0.2">
      <c r="A308" s="41"/>
      <c r="B308" s="70" t="s">
        <v>484</v>
      </c>
      <c r="C308" s="73">
        <v>0</v>
      </c>
      <c r="D308" s="74">
        <f>VLOOKUP(B308,'[1]por deptos 2011-2017'!$BD$13965:$BF$14501,3,0)</f>
        <v>0</v>
      </c>
      <c r="E308" s="65" t="str">
        <f t="shared" si="88"/>
        <v/>
      </c>
      <c r="F308" s="65" t="str">
        <f t="shared" si="89"/>
        <v/>
      </c>
      <c r="G308" s="65" t="str">
        <f t="shared" si="90"/>
        <v>0</v>
      </c>
      <c r="H308" s="48" t="str">
        <f t="shared" si="91"/>
        <v/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2011-2017'!$BD$13965:$BF$14501,3,0)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2011-2017'!$BD$13965:$BF$14501,3,0)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2011-2017'!$BD$13965:$BF$14501,3,0)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4</v>
      </c>
      <c r="D312" s="74">
        <f>VLOOKUP(B312,'[1]por deptos 2011-2017'!$BD$13965:$BF$14501,3,0)</f>
        <v>0</v>
      </c>
      <c r="E312" s="65">
        <f t="shared" ref="E312" si="116">+IF(C312=0,"",C312/C$165)</f>
        <v>1.3114754098360656E-2</v>
      </c>
      <c r="F312" s="65" t="str">
        <f t="shared" ref="F312" si="117">+IF(D312=0,"",D312/D$165)</f>
        <v/>
      </c>
      <c r="G312" s="65" t="str">
        <f t="shared" ref="G312" si="118">+IF(OR(AND(D312=0),(C312=0)),"0",((D312-C312)/C312))</f>
        <v>0</v>
      </c>
      <c r="H312" s="48">
        <f t="shared" ref="H312" si="119">+IF(OR(AND(E312=""),(G312="")),"",E312*G312)</f>
        <v>0</v>
      </c>
      <c r="I312" s="2"/>
    </row>
    <row r="313" spans="1:9" s="26" customFormat="1" x14ac:dyDescent="0.2">
      <c r="A313" s="41"/>
      <c r="B313" s="70" t="s">
        <v>488</v>
      </c>
      <c r="C313" s="73">
        <v>0</v>
      </c>
      <c r="D313" s="74">
        <f>VLOOKUP(B313,'[1]por deptos 2011-2017'!$BD$13965:$BF$14501,3,0)</f>
        <v>0</v>
      </c>
      <c r="E313" s="65" t="str">
        <f t="shared" si="88"/>
        <v/>
      </c>
      <c r="F313" s="65" t="str">
        <f t="shared" si="89"/>
        <v/>
      </c>
      <c r="G313" s="65" t="str">
        <f t="shared" si="90"/>
        <v>0</v>
      </c>
      <c r="H313" s="48" t="str">
        <f t="shared" si="91"/>
        <v/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2011-2017'!$BD$13965:$BF$14501,3,0)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2011-2017'!$BD$13965:$BF$14501,3,0)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2011-2017'!$BD$13965:$BF$14501,3,0)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2011-2017'!$BD$13965:$BF$14501,3,0)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2011-2017'!$BD$13965:$BF$14501,3,0)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2011-2017'!$BD$13965:$BF$14501,3,0)</f>
        <v>0</v>
      </c>
      <c r="E319" s="65" t="str">
        <f t="shared" si="120"/>
        <v/>
      </c>
      <c r="F319" s="65" t="str">
        <f t="shared" si="121"/>
        <v/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1</v>
      </c>
      <c r="D320" s="74">
        <f>VLOOKUP(B320,'[1]por deptos 2011-2017'!$BD$13965:$BF$14501,3,0)</f>
        <v>4</v>
      </c>
      <c r="E320" s="65">
        <f t="shared" si="120"/>
        <v>3.2786885245901639E-3</v>
      </c>
      <c r="F320" s="65">
        <f t="shared" si="121"/>
        <v>2.3121387283236993E-2</v>
      </c>
      <c r="G320" s="65">
        <f t="shared" si="122"/>
        <v>3</v>
      </c>
      <c r="H320" s="48">
        <f t="shared" si="123"/>
        <v>9.8360655737704909E-3</v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2011-2017'!$BD$13965:$BF$14501,3,0)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0</v>
      </c>
      <c r="D322" s="74">
        <f>VLOOKUP(B322,'[1]por deptos 2011-2017'!$BD$13965:$BF$14501,3,0)</f>
        <v>0</v>
      </c>
      <c r="E322" s="65" t="str">
        <f t="shared" si="120"/>
        <v/>
      </c>
      <c r="F322" s="65" t="str">
        <f t="shared" si="121"/>
        <v/>
      </c>
      <c r="G322" s="65" t="str">
        <f t="shared" si="122"/>
        <v>0</v>
      </c>
      <c r="H322" s="48" t="str">
        <f t="shared" si="123"/>
        <v/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2011-2017'!$BD$13965:$BF$14501,3,0)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2011-2017'!$BD$13965:$BF$14501,3,0)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0</v>
      </c>
      <c r="D325" s="74">
        <f>VLOOKUP(B325,'[1]por deptos 2011-2017'!$BD$13965:$BF$14501,3,0)</f>
        <v>1</v>
      </c>
      <c r="E325" s="65" t="str">
        <f t="shared" ref="E325:E327" si="124">+IF(C325=0,"",C325/C$165)</f>
        <v/>
      </c>
      <c r="F325" s="65">
        <f t="shared" ref="F325:F327" si="125">+IF(D325=0,"",D325/D$165)</f>
        <v>5.7803468208092483E-3</v>
      </c>
      <c r="G325" s="65" t="str">
        <f t="shared" ref="G325:G327" si="126">+IF(OR(AND(D325=0),(C325=0)),"0",((D325-C325)/C325))</f>
        <v>0</v>
      </c>
      <c r="H325" s="48" t="str">
        <f t="shared" ref="H325:H327" si="127">+IF(OR(AND(E325=""),(G325="")),"",E325*G325)</f>
        <v/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2011-2017'!$BD$13965:$BF$14501,3,0)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2011-2017'!$BD$13965:$BF$14501,3,0)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1007</v>
      </c>
      <c r="D333" s="23">
        <f>SUM(D334:D547)</f>
        <v>673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-0.33167825223435948</v>
      </c>
      <c r="H333" s="25">
        <f>+IF(OR(AND(E333=""),(G333="")),"",E333*G333)</f>
        <v>-0.33167825223435948</v>
      </c>
    </row>
    <row r="334" spans="1:9" x14ac:dyDescent="0.2">
      <c r="B334" s="57" t="s">
        <v>75</v>
      </c>
      <c r="C334" s="74">
        <v>11</v>
      </c>
      <c r="D334" s="74">
        <f>VLOOKUP(B334,'[1]por deptos 2011-2017'!$BD$13965:$BF$14501,3,0)</f>
        <v>5</v>
      </c>
      <c r="E334" s="66">
        <f t="shared" si="128"/>
        <v>1.0923535253227408E-2</v>
      </c>
      <c r="F334" s="66">
        <f t="shared" si="129"/>
        <v>7.429420505200594E-3</v>
      </c>
      <c r="G334" s="62">
        <f>+IF(OR(AND(D334=0),(C334=0)),"0",((D334-C334)/C334))</f>
        <v>-0.54545454545454541</v>
      </c>
      <c r="H334" s="61">
        <f>+IF(OR(AND(E334=""),(G334="")),"",E334*G334)</f>
        <v>-5.9582919563058584E-3</v>
      </c>
    </row>
    <row r="335" spans="1:9" x14ac:dyDescent="0.2">
      <c r="B335" s="58" t="s">
        <v>79</v>
      </c>
      <c r="C335" s="74">
        <v>29</v>
      </c>
      <c r="D335" s="74">
        <f>VLOOKUP(B335,'[1]por deptos 2011-2017'!$BD$13965:$BF$14501,3,0)</f>
        <v>4</v>
      </c>
      <c r="E335" s="67">
        <f t="shared" si="128"/>
        <v>2.8798411122144985E-2</v>
      </c>
      <c r="F335" s="67">
        <f t="shared" si="129"/>
        <v>5.9435364041604752E-3</v>
      </c>
      <c r="G335" s="49">
        <f t="shared" ref="G335:G400" si="130">+IF(OR(AND(D335=0),(C335=0)),"0",((D335-C335)/C335))</f>
        <v>-0.86206896551724133</v>
      </c>
      <c r="H335" s="63">
        <f t="shared" ref="H335:H400" si="131">+IF(OR(AND(E335=""),(G335="")),"",E335*G335)</f>
        <v>-2.4826216484607744E-2</v>
      </c>
    </row>
    <row r="336" spans="1:9" x14ac:dyDescent="0.2">
      <c r="B336" s="58" t="s">
        <v>71</v>
      </c>
      <c r="C336" s="74">
        <v>1</v>
      </c>
      <c r="D336" s="74">
        <f>VLOOKUP(B336,'[1]por deptos 2011-2017'!$BD$13965:$BF$14501,3,0)</f>
        <v>0</v>
      </c>
      <c r="E336" s="67">
        <f t="shared" si="128"/>
        <v>9.930486593843098E-4</v>
      </c>
      <c r="F336" s="67" t="str">
        <f t="shared" si="129"/>
        <v/>
      </c>
      <c r="G336" s="49" t="str">
        <f t="shared" si="130"/>
        <v>0</v>
      </c>
      <c r="H336" s="63">
        <f t="shared" si="131"/>
        <v>0</v>
      </c>
    </row>
    <row r="337" spans="1:8" x14ac:dyDescent="0.2">
      <c r="B337" s="58" t="s">
        <v>85</v>
      </c>
      <c r="C337" s="74">
        <v>0</v>
      </c>
      <c r="D337" s="74">
        <f>VLOOKUP(B337,'[1]por deptos 2011-2017'!$BD$13965:$BF$14501,3,0)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2011-2017'!$BD$13965:$BF$14501,3,0)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29</v>
      </c>
      <c r="D339" s="74">
        <f>VLOOKUP(B339,'[1]por deptos 2011-2017'!$BD$13965:$BF$14501,3,0)</f>
        <v>4</v>
      </c>
      <c r="E339" s="67">
        <f t="shared" si="128"/>
        <v>2.8798411122144985E-2</v>
      </c>
      <c r="F339" s="67">
        <f t="shared" si="129"/>
        <v>5.9435364041604752E-3</v>
      </c>
      <c r="G339" s="49">
        <f t="shared" si="130"/>
        <v>-0.86206896551724133</v>
      </c>
      <c r="H339" s="63">
        <f t="shared" si="131"/>
        <v>-2.4826216484607744E-2</v>
      </c>
    </row>
    <row r="340" spans="1:8" x14ac:dyDescent="0.2">
      <c r="B340" s="58" t="s">
        <v>82</v>
      </c>
      <c r="C340" s="74">
        <v>0</v>
      </c>
      <c r="D340" s="74">
        <f>VLOOKUP(B340,'[1]por deptos 2011-2017'!$BD$13965:$BF$14501,3,0)</f>
        <v>2</v>
      </c>
      <c r="E340" s="67" t="str">
        <f t="shared" si="128"/>
        <v/>
      </c>
      <c r="F340" s="67">
        <f t="shared" si="129"/>
        <v>2.9717682020802376E-3</v>
      </c>
      <c r="G340" s="49" t="str">
        <f t="shared" si="130"/>
        <v>0</v>
      </c>
      <c r="H340" s="63" t="str">
        <f t="shared" si="131"/>
        <v/>
      </c>
    </row>
    <row r="341" spans="1:8" x14ac:dyDescent="0.2">
      <c r="B341" s="58" t="s">
        <v>598</v>
      </c>
      <c r="C341" s="74">
        <v>0</v>
      </c>
      <c r="D341" s="74">
        <f>VLOOKUP(B341,'[1]por deptos 2011-2017'!$BD$13965:$BF$14501,3,0)</f>
        <v>0</v>
      </c>
      <c r="E341" s="67" t="str">
        <f t="shared" si="128"/>
        <v/>
      </c>
      <c r="F341" s="67" t="str">
        <f t="shared" si="129"/>
        <v/>
      </c>
      <c r="G341" s="49" t="str">
        <f t="shared" si="130"/>
        <v>0</v>
      </c>
      <c r="H341" s="63" t="str">
        <f t="shared" si="131"/>
        <v/>
      </c>
    </row>
    <row r="342" spans="1:8" x14ac:dyDescent="0.2">
      <c r="B342" s="58" t="s">
        <v>81</v>
      </c>
      <c r="C342" s="74">
        <v>2</v>
      </c>
      <c r="D342" s="74">
        <f>VLOOKUP(B342,'[1]por deptos 2011-2017'!$BD$13965:$BF$14501,3,0)</f>
        <v>0</v>
      </c>
      <c r="E342" s="67">
        <f t="shared" si="128"/>
        <v>1.9860973187686196E-3</v>
      </c>
      <c r="F342" s="67" t="str">
        <f t="shared" si="129"/>
        <v/>
      </c>
      <c r="G342" s="49" t="str">
        <f t="shared" si="130"/>
        <v>0</v>
      </c>
      <c r="H342" s="63">
        <f t="shared" si="131"/>
        <v>0</v>
      </c>
    </row>
    <row r="343" spans="1:8" x14ac:dyDescent="0.2">
      <c r="B343" s="58" t="s">
        <v>256</v>
      </c>
      <c r="C343" s="74">
        <v>0</v>
      </c>
      <c r="D343" s="74">
        <f>VLOOKUP(B343,'[1]por deptos 2011-2017'!$BD$13965:$BF$14501,3,0)</f>
        <v>0</v>
      </c>
      <c r="E343" s="67" t="str">
        <f t="shared" si="128"/>
        <v/>
      </c>
      <c r="F343" s="67" t="str">
        <f t="shared" si="129"/>
        <v/>
      </c>
      <c r="G343" s="49" t="str">
        <f t="shared" si="130"/>
        <v>0</v>
      </c>
      <c r="H343" s="63" t="str">
        <f t="shared" si="131"/>
        <v/>
      </c>
    </row>
    <row r="344" spans="1:8" x14ac:dyDescent="0.2">
      <c r="B344" s="58" t="s">
        <v>497</v>
      </c>
      <c r="C344" s="74">
        <v>0</v>
      </c>
      <c r="D344" s="74">
        <f>VLOOKUP(B344,'[1]por deptos 2011-2017'!$BD$13965:$BF$14501,3,0)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11</v>
      </c>
      <c r="D345" s="74">
        <f>VLOOKUP(B345,'[1]por deptos 2011-2017'!$BD$13965:$BF$14501,3,0)</f>
        <v>15</v>
      </c>
      <c r="E345" s="67">
        <f t="shared" si="128"/>
        <v>1.0923535253227408E-2</v>
      </c>
      <c r="F345" s="67">
        <f t="shared" si="129"/>
        <v>2.2288261515601784E-2</v>
      </c>
      <c r="G345" s="49">
        <f t="shared" si="130"/>
        <v>0.36363636363636365</v>
      </c>
      <c r="H345" s="63">
        <f t="shared" si="131"/>
        <v>3.9721946375372392E-3</v>
      </c>
    </row>
    <row r="346" spans="1:8" x14ac:dyDescent="0.2">
      <c r="B346" s="58" t="s">
        <v>599</v>
      </c>
      <c r="C346" s="74">
        <v>5</v>
      </c>
      <c r="D346" s="74">
        <f>VLOOKUP(B346,'[1]por deptos 2011-2017'!$BD$13965:$BF$14501,3,0)</f>
        <v>2</v>
      </c>
      <c r="E346" s="67">
        <f t="shared" si="128"/>
        <v>4.9652432969215492E-3</v>
      </c>
      <c r="F346" s="67">
        <f t="shared" si="129"/>
        <v>2.9717682020802376E-3</v>
      </c>
      <c r="G346" s="49">
        <f t="shared" si="130"/>
        <v>-0.6</v>
      </c>
      <c r="H346" s="63">
        <f t="shared" si="131"/>
        <v>-2.9791459781529296E-3</v>
      </c>
    </row>
    <row r="347" spans="1:8" x14ac:dyDescent="0.2">
      <c r="B347" s="58" t="s">
        <v>72</v>
      </c>
      <c r="C347" s="74">
        <v>0</v>
      </c>
      <c r="D347" s="74">
        <f>VLOOKUP(B347,'[1]por deptos 2011-2017'!$BD$13965:$BF$14501,3,0)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7</v>
      </c>
      <c r="D348" s="74">
        <f>VLOOKUP(B348,'[1]por deptos 2011-2017'!$BD$13965:$BF$14501,3,0)</f>
        <v>8</v>
      </c>
      <c r="E348" s="67">
        <f t="shared" si="128"/>
        <v>6.9513406156901684E-3</v>
      </c>
      <c r="F348" s="67">
        <f t="shared" si="129"/>
        <v>1.188707280832095E-2</v>
      </c>
      <c r="G348" s="49">
        <f t="shared" si="130"/>
        <v>0.14285714285714285</v>
      </c>
      <c r="H348" s="63">
        <f t="shared" si="131"/>
        <v>9.930486593843098E-4</v>
      </c>
    </row>
    <row r="349" spans="1:8" x14ac:dyDescent="0.2">
      <c r="B349" s="58" t="s">
        <v>77</v>
      </c>
      <c r="C349" s="74">
        <v>0</v>
      </c>
      <c r="D349" s="74">
        <f>VLOOKUP(B349,'[1]por deptos 2011-2017'!$BD$13965:$BF$14501,3,0)</f>
        <v>0</v>
      </c>
      <c r="E349" s="67" t="str">
        <f t="shared" si="128"/>
        <v/>
      </c>
      <c r="F349" s="67" t="str">
        <f t="shared" si="129"/>
        <v/>
      </c>
      <c r="G349" s="49" t="str">
        <f t="shared" si="130"/>
        <v>0</v>
      </c>
      <c r="H349" s="63" t="str">
        <f t="shared" si="131"/>
        <v/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2011-2017'!$BD$13965:$BF$14501,3,0)</f>
        <v>0</v>
      </c>
      <c r="E350" s="65" t="str">
        <f t="shared" si="128"/>
        <v/>
      </c>
      <c r="F350" s="65" t="str">
        <f t="shared" si="129"/>
        <v/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2011-2017'!$BD$13965:$BF$14501,3,0)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2011-2017'!$BD$13965:$BF$14501,3,0)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9</v>
      </c>
      <c r="D353" s="74">
        <f>VLOOKUP(B353,'[1]por deptos 2011-2017'!$BD$13965:$BF$14501,3,0)</f>
        <v>5</v>
      </c>
      <c r="E353" s="67">
        <f t="shared" si="128"/>
        <v>8.9374379344587893E-3</v>
      </c>
      <c r="F353" s="67">
        <f t="shared" si="129"/>
        <v>7.429420505200594E-3</v>
      </c>
      <c r="G353" s="49">
        <f t="shared" si="130"/>
        <v>-0.44444444444444442</v>
      </c>
      <c r="H353" s="63">
        <f t="shared" si="131"/>
        <v>-3.9721946375372392E-3</v>
      </c>
    </row>
    <row r="354" spans="2:8" x14ac:dyDescent="0.2">
      <c r="B354" s="58" t="s">
        <v>259</v>
      </c>
      <c r="C354" s="74">
        <v>20</v>
      </c>
      <c r="D354" s="74">
        <f>VLOOKUP(B354,'[1]por deptos 2011-2017'!$BD$13965:$BF$14501,3,0)</f>
        <v>4</v>
      </c>
      <c r="E354" s="67">
        <f t="shared" si="128"/>
        <v>1.9860973187686197E-2</v>
      </c>
      <c r="F354" s="67">
        <f t="shared" si="129"/>
        <v>5.9435364041604752E-3</v>
      </c>
      <c r="G354" s="49">
        <f t="shared" si="130"/>
        <v>-0.8</v>
      </c>
      <c r="H354" s="63">
        <f t="shared" si="131"/>
        <v>-1.5888778550148957E-2</v>
      </c>
    </row>
    <row r="355" spans="2:8" x14ac:dyDescent="0.2">
      <c r="B355" s="58" t="s">
        <v>76</v>
      </c>
      <c r="C355" s="74">
        <v>0</v>
      </c>
      <c r="D355" s="74">
        <f>VLOOKUP(B355,'[1]por deptos 2011-2017'!$BD$13965:$BF$14501,3,0)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8</v>
      </c>
      <c r="D356" s="74">
        <f>VLOOKUP(B356,'[1]por deptos 2011-2017'!$BD$13965:$BF$14501,3,0)</f>
        <v>2</v>
      </c>
      <c r="E356" s="67">
        <f t="shared" si="128"/>
        <v>7.9443892750744784E-3</v>
      </c>
      <c r="F356" s="67">
        <f t="shared" si="129"/>
        <v>2.9717682020802376E-3</v>
      </c>
      <c r="G356" s="49">
        <f t="shared" si="130"/>
        <v>-0.75</v>
      </c>
      <c r="H356" s="63">
        <f t="shared" si="131"/>
        <v>-5.9582919563058584E-3</v>
      </c>
    </row>
    <row r="357" spans="2:8" x14ac:dyDescent="0.2">
      <c r="B357" s="58" t="s">
        <v>600</v>
      </c>
      <c r="C357" s="74">
        <v>53</v>
      </c>
      <c r="D357" s="74">
        <f>VLOOKUP(B357,'[1]por deptos 2011-2017'!$BD$13965:$BF$14501,3,0)</f>
        <v>16</v>
      </c>
      <c r="E357" s="67">
        <f t="shared" si="128"/>
        <v>5.2631578947368418E-2</v>
      </c>
      <c r="F357" s="67">
        <f t="shared" si="129"/>
        <v>2.3774145616641901E-2</v>
      </c>
      <c r="G357" s="49">
        <f t="shared" si="130"/>
        <v>-0.69811320754716977</v>
      </c>
      <c r="H357" s="63">
        <f t="shared" si="131"/>
        <v>-3.6742800397219458E-2</v>
      </c>
    </row>
    <row r="358" spans="2:8" x14ac:dyDescent="0.2">
      <c r="B358" s="58" t="s">
        <v>87</v>
      </c>
      <c r="C358" s="74">
        <v>2</v>
      </c>
      <c r="D358" s="74">
        <f>VLOOKUP(B358,'[1]por deptos 2011-2017'!$BD$13965:$BF$14501,3,0)</f>
        <v>0</v>
      </c>
      <c r="E358" s="67">
        <f t="shared" si="128"/>
        <v>1.9860973187686196E-3</v>
      </c>
      <c r="F358" s="67" t="str">
        <f t="shared" si="129"/>
        <v/>
      </c>
      <c r="G358" s="49" t="str">
        <f t="shared" si="130"/>
        <v>0</v>
      </c>
      <c r="H358" s="63">
        <f t="shared" si="131"/>
        <v>0</v>
      </c>
    </row>
    <row r="359" spans="2:8" x14ac:dyDescent="0.2">
      <c r="B359" s="58" t="s">
        <v>86</v>
      </c>
      <c r="C359" s="74">
        <v>0</v>
      </c>
      <c r="D359" s="74">
        <f>VLOOKUP(B359,'[1]por deptos 2011-2017'!$BD$13965:$BF$14501,3,0)</f>
        <v>0</v>
      </c>
      <c r="E359" s="67" t="str">
        <f t="shared" si="128"/>
        <v/>
      </c>
      <c r="F359" s="67" t="str">
        <f t="shared" si="129"/>
        <v/>
      </c>
      <c r="G359" s="49" t="str">
        <f t="shared" si="130"/>
        <v>0</v>
      </c>
      <c r="H359" s="63" t="str">
        <f t="shared" si="131"/>
        <v/>
      </c>
    </row>
    <row r="360" spans="2:8" x14ac:dyDescent="0.2">
      <c r="B360" s="58" t="s">
        <v>74</v>
      </c>
      <c r="C360" s="74">
        <v>0</v>
      </c>
      <c r="D360" s="74">
        <f>VLOOKUP(B360,'[1]por deptos 2011-2017'!$BD$13965:$BF$14501,3,0)</f>
        <v>0</v>
      </c>
      <c r="E360" s="67" t="str">
        <f t="shared" si="128"/>
        <v/>
      </c>
      <c r="F360" s="67" t="str">
        <f t="shared" si="129"/>
        <v/>
      </c>
      <c r="G360" s="49" t="str">
        <f t="shared" si="130"/>
        <v>0</v>
      </c>
      <c r="H360" s="63" t="str">
        <f t="shared" si="131"/>
        <v/>
      </c>
    </row>
    <row r="361" spans="2:8" x14ac:dyDescent="0.2">
      <c r="B361" s="58" t="s">
        <v>260</v>
      </c>
      <c r="C361" s="74">
        <v>0</v>
      </c>
      <c r="D361" s="74">
        <f>VLOOKUP(B361,'[1]por deptos 2011-2017'!$BD$13965:$BF$14501,3,0)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0</v>
      </c>
      <c r="D362" s="74">
        <f>VLOOKUP(B362,'[1]por deptos 2011-2017'!$BD$13965:$BF$14501,3,0)</f>
        <v>0</v>
      </c>
      <c r="E362" s="67" t="str">
        <f t="shared" si="128"/>
        <v/>
      </c>
      <c r="F362" s="67" t="str">
        <f t="shared" si="129"/>
        <v/>
      </c>
      <c r="G362" s="49" t="str">
        <f t="shared" si="130"/>
        <v>0</v>
      </c>
      <c r="H362" s="63" t="str">
        <f t="shared" si="131"/>
        <v/>
      </c>
    </row>
    <row r="363" spans="2:8" x14ac:dyDescent="0.2">
      <c r="B363" s="58" t="s">
        <v>346</v>
      </c>
      <c r="C363" s="74">
        <v>0</v>
      </c>
      <c r="D363" s="74">
        <f>VLOOKUP(B363,'[1]por deptos 2011-2017'!$BD$13965:$BF$14501,3,0)</f>
        <v>0</v>
      </c>
      <c r="E363" s="67" t="str">
        <f t="shared" si="128"/>
        <v/>
      </c>
      <c r="F363" s="67" t="str">
        <f t="shared" si="129"/>
        <v/>
      </c>
      <c r="G363" s="49" t="str">
        <f t="shared" si="130"/>
        <v>0</v>
      </c>
      <c r="H363" s="63" t="str">
        <f t="shared" si="131"/>
        <v/>
      </c>
    </row>
    <row r="364" spans="2:8" x14ac:dyDescent="0.2">
      <c r="B364" s="58" t="s">
        <v>498</v>
      </c>
      <c r="C364" s="74">
        <v>0</v>
      </c>
      <c r="D364" s="74">
        <f>VLOOKUP(B364,'[1]por deptos 2011-2017'!$BD$13965:$BF$14501,3,0)</f>
        <v>0</v>
      </c>
      <c r="E364" s="67" t="str">
        <f t="shared" si="128"/>
        <v/>
      </c>
      <c r="F364" s="67" t="str">
        <f t="shared" si="129"/>
        <v/>
      </c>
      <c r="G364" s="49" t="str">
        <f t="shared" si="130"/>
        <v>0</v>
      </c>
      <c r="H364" s="63" t="str">
        <f t="shared" si="131"/>
        <v/>
      </c>
    </row>
    <row r="365" spans="2:8" x14ac:dyDescent="0.2">
      <c r="B365" s="58" t="s">
        <v>499</v>
      </c>
      <c r="C365" s="74">
        <v>2</v>
      </c>
      <c r="D365" s="74">
        <f>VLOOKUP(B365,'[1]por deptos 2011-2017'!$BD$13965:$BF$14501,3,0)</f>
        <v>93</v>
      </c>
      <c r="E365" s="67">
        <f t="shared" ref="E365:E387" si="134">+IF(C365=0,"",C365/C$333)</f>
        <v>1.9860973187686196E-3</v>
      </c>
      <c r="F365" s="67">
        <f t="shared" ref="F365:F387" si="135">+IF(D365=0,"",D365/D$333)</f>
        <v>0.13818722139673106</v>
      </c>
      <c r="G365" s="49">
        <f t="shared" si="130"/>
        <v>45.5</v>
      </c>
      <c r="H365" s="63">
        <f t="shared" si="131"/>
        <v>9.0367428003972197E-2</v>
      </c>
    </row>
    <row r="366" spans="2:8" x14ac:dyDescent="0.2">
      <c r="B366" s="58" t="s">
        <v>500</v>
      </c>
      <c r="C366" s="74">
        <v>0</v>
      </c>
      <c r="D366" s="74">
        <f>VLOOKUP(B366,'[1]por deptos 2011-2017'!$BD$13965:$BF$14501,3,0)</f>
        <v>0</v>
      </c>
      <c r="E366" s="67" t="str">
        <f t="shared" si="134"/>
        <v/>
      </c>
      <c r="F366" s="67" t="str">
        <f t="shared" si="135"/>
        <v/>
      </c>
      <c r="G366" s="49" t="str">
        <f t="shared" si="130"/>
        <v>0</v>
      </c>
      <c r="H366" s="63" t="str">
        <f t="shared" si="131"/>
        <v/>
      </c>
    </row>
    <row r="367" spans="2:8" x14ac:dyDescent="0.2">
      <c r="B367" s="58" t="s">
        <v>501</v>
      </c>
      <c r="C367" s="74">
        <v>0</v>
      </c>
      <c r="D367" s="74">
        <f>VLOOKUP(B367,'[1]por deptos 2011-2017'!$BD$13965:$BF$14501,3,0)</f>
        <v>4</v>
      </c>
      <c r="E367" s="67" t="str">
        <f t="shared" si="134"/>
        <v/>
      </c>
      <c r="F367" s="67">
        <f t="shared" si="135"/>
        <v>5.9435364041604752E-3</v>
      </c>
      <c r="G367" s="49" t="str">
        <f t="shared" si="130"/>
        <v>0</v>
      </c>
      <c r="H367" s="63" t="str">
        <f t="shared" si="131"/>
        <v/>
      </c>
    </row>
    <row r="368" spans="2:8" x14ac:dyDescent="0.2">
      <c r="B368" s="58" t="s">
        <v>261</v>
      </c>
      <c r="C368" s="74">
        <v>0</v>
      </c>
      <c r="D368" s="74">
        <f>VLOOKUP(B368,'[1]por deptos 2011-2017'!$BD$13965:$BF$14501,3,0)</f>
        <v>0</v>
      </c>
      <c r="E368" s="67" t="str">
        <f t="shared" si="134"/>
        <v/>
      </c>
      <c r="F368" s="67" t="str">
        <f t="shared" si="135"/>
        <v/>
      </c>
      <c r="G368" s="49" t="str">
        <f t="shared" si="130"/>
        <v>0</v>
      </c>
      <c r="H368" s="63" t="str">
        <f t="shared" si="131"/>
        <v/>
      </c>
    </row>
    <row r="369" spans="1:8" x14ac:dyDescent="0.2">
      <c r="B369" s="58" t="s">
        <v>262</v>
      </c>
      <c r="C369" s="74">
        <v>4</v>
      </c>
      <c r="D369" s="74">
        <f>VLOOKUP(B369,'[1]por deptos 2011-2017'!$BD$13965:$BF$14501,3,0)</f>
        <v>17</v>
      </c>
      <c r="E369" s="67">
        <f t="shared" si="134"/>
        <v>3.9721946375372392E-3</v>
      </c>
      <c r="F369" s="67">
        <f t="shared" si="135"/>
        <v>2.5260029717682021E-2</v>
      </c>
      <c r="G369" s="49">
        <f t="shared" si="130"/>
        <v>3.25</v>
      </c>
      <c r="H369" s="63">
        <f t="shared" si="131"/>
        <v>1.2909632571996028E-2</v>
      </c>
    </row>
    <row r="370" spans="1:8" x14ac:dyDescent="0.2">
      <c r="B370" s="58" t="s">
        <v>502</v>
      </c>
      <c r="C370" s="74">
        <v>0</v>
      </c>
      <c r="D370" s="74">
        <f>VLOOKUP(B370,'[1]por deptos 2011-2017'!$BD$13965:$BF$14501,3,0)</f>
        <v>10</v>
      </c>
      <c r="E370" s="67" t="str">
        <f t="shared" si="134"/>
        <v/>
      </c>
      <c r="F370" s="67">
        <f t="shared" si="135"/>
        <v>1.4858841010401188E-2</v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2011-2017'!$BD$13965:$BF$14501,3,0)</f>
        <v>1</v>
      </c>
      <c r="E371" s="65" t="str">
        <f t="shared" si="134"/>
        <v/>
      </c>
      <c r="F371" s="65">
        <f t="shared" si="135"/>
        <v>1.4858841010401188E-3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91</v>
      </c>
      <c r="D372" s="74">
        <f>VLOOKUP(B372,'[1]por deptos 2011-2017'!$BD$13965:$BF$14501,3,0)</f>
        <v>52</v>
      </c>
      <c r="E372" s="67">
        <f t="shared" si="134"/>
        <v>9.0367428003972197E-2</v>
      </c>
      <c r="F372" s="67">
        <f t="shared" si="135"/>
        <v>7.7265973254086184E-2</v>
      </c>
      <c r="G372" s="49">
        <f t="shared" si="130"/>
        <v>-0.42857142857142855</v>
      </c>
      <c r="H372" s="63">
        <f t="shared" si="131"/>
        <v>-3.872889771598808E-2</v>
      </c>
    </row>
    <row r="373" spans="1:8" x14ac:dyDescent="0.2">
      <c r="B373" s="58" t="s">
        <v>95</v>
      </c>
      <c r="C373" s="74">
        <v>75</v>
      </c>
      <c r="D373" s="74">
        <f>VLOOKUP(B373,'[1]por deptos 2011-2017'!$BD$13965:$BF$14501,3,0)</f>
        <v>18</v>
      </c>
      <c r="E373" s="67">
        <f t="shared" si="134"/>
        <v>7.4478649453823237E-2</v>
      </c>
      <c r="F373" s="67">
        <f t="shared" si="135"/>
        <v>2.6745913818722138E-2</v>
      </c>
      <c r="G373" s="49">
        <f t="shared" si="130"/>
        <v>-0.76</v>
      </c>
      <c r="H373" s="63">
        <f t="shared" si="131"/>
        <v>-5.6603773584905662E-2</v>
      </c>
    </row>
    <row r="374" spans="1:8" x14ac:dyDescent="0.2">
      <c r="B374" s="58" t="s">
        <v>88</v>
      </c>
      <c r="C374" s="74">
        <v>7</v>
      </c>
      <c r="D374" s="74">
        <f>VLOOKUP(B374,'[1]por deptos 2011-2017'!$BD$13965:$BF$14501,3,0)</f>
        <v>6</v>
      </c>
      <c r="E374" s="67">
        <f t="shared" si="134"/>
        <v>6.9513406156901684E-3</v>
      </c>
      <c r="F374" s="67">
        <f t="shared" si="135"/>
        <v>8.9153046062407128E-3</v>
      </c>
      <c r="G374" s="49">
        <f t="shared" si="130"/>
        <v>-0.14285714285714285</v>
      </c>
      <c r="H374" s="63">
        <f t="shared" si="131"/>
        <v>-9.930486593843098E-4</v>
      </c>
    </row>
    <row r="375" spans="1:8" x14ac:dyDescent="0.2">
      <c r="B375" s="58" t="s">
        <v>94</v>
      </c>
      <c r="C375" s="74">
        <v>26</v>
      </c>
      <c r="D375" s="74">
        <f>VLOOKUP(B375,'[1]por deptos 2011-2017'!$BD$13965:$BF$14501,3,0)</f>
        <v>10</v>
      </c>
      <c r="E375" s="67">
        <f t="shared" si="134"/>
        <v>2.5819265143992055E-2</v>
      </c>
      <c r="F375" s="67">
        <f t="shared" si="135"/>
        <v>1.4858841010401188E-2</v>
      </c>
      <c r="G375" s="49">
        <f t="shared" si="130"/>
        <v>-0.61538461538461542</v>
      </c>
      <c r="H375" s="63">
        <f t="shared" si="131"/>
        <v>-1.5888778550148957E-2</v>
      </c>
    </row>
    <row r="376" spans="1:8" x14ac:dyDescent="0.2">
      <c r="B376" s="58" t="s">
        <v>97</v>
      </c>
      <c r="C376" s="74">
        <v>0</v>
      </c>
      <c r="D376" s="74">
        <f>VLOOKUP(B376,'[1]por deptos 2011-2017'!$BD$13965:$BF$14501,3,0)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1</v>
      </c>
      <c r="D377" s="74">
        <f>VLOOKUP(B377,'[1]por deptos 2011-2017'!$BD$13965:$BF$14501,3,0)</f>
        <v>2</v>
      </c>
      <c r="E377" s="67">
        <f t="shared" si="134"/>
        <v>9.930486593843098E-4</v>
      </c>
      <c r="F377" s="67">
        <f t="shared" si="135"/>
        <v>2.9717682020802376E-3</v>
      </c>
      <c r="G377" s="49">
        <f t="shared" si="130"/>
        <v>1</v>
      </c>
      <c r="H377" s="63">
        <f t="shared" si="131"/>
        <v>9.930486593843098E-4</v>
      </c>
    </row>
    <row r="378" spans="1:8" x14ac:dyDescent="0.2">
      <c r="B378" s="58" t="s">
        <v>263</v>
      </c>
      <c r="C378" s="74">
        <v>26</v>
      </c>
      <c r="D378" s="74">
        <f>VLOOKUP(B378,'[1]por deptos 2011-2017'!$BD$13965:$BF$14501,3,0)</f>
        <v>0</v>
      </c>
      <c r="E378" s="67">
        <f t="shared" si="134"/>
        <v>2.5819265143992055E-2</v>
      </c>
      <c r="F378" s="67" t="str">
        <f t="shared" si="135"/>
        <v/>
      </c>
      <c r="G378" s="49" t="str">
        <f t="shared" si="130"/>
        <v>0</v>
      </c>
      <c r="H378" s="63">
        <f t="shared" si="131"/>
        <v>0</v>
      </c>
    </row>
    <row r="379" spans="1:8" x14ac:dyDescent="0.2">
      <c r="B379" s="58" t="s">
        <v>264</v>
      </c>
      <c r="C379" s="74">
        <v>22</v>
      </c>
      <c r="D379" s="74">
        <f>VLOOKUP(B379,'[1]por deptos 2011-2017'!$BD$13965:$BF$14501,3,0)</f>
        <v>5</v>
      </c>
      <c r="E379" s="67">
        <f t="shared" si="134"/>
        <v>2.1847070506454815E-2</v>
      </c>
      <c r="F379" s="67">
        <f t="shared" si="135"/>
        <v>7.429420505200594E-3</v>
      </c>
      <c r="G379" s="49">
        <f t="shared" si="130"/>
        <v>-0.77272727272727271</v>
      </c>
      <c r="H379" s="63">
        <f t="shared" si="131"/>
        <v>-1.6881827209533264E-2</v>
      </c>
    </row>
    <row r="380" spans="1:8" x14ac:dyDescent="0.2">
      <c r="B380" s="58" t="s">
        <v>601</v>
      </c>
      <c r="C380" s="74">
        <v>3</v>
      </c>
      <c r="D380" s="74">
        <f>VLOOKUP(B380,'[1]por deptos 2011-2017'!$BD$13965:$BF$14501,3,0)</f>
        <v>0</v>
      </c>
      <c r="E380" s="67">
        <f t="shared" si="134"/>
        <v>2.9791459781529296E-3</v>
      </c>
      <c r="F380" s="67" t="str">
        <f t="shared" si="135"/>
        <v/>
      </c>
      <c r="G380" s="49" t="str">
        <f t="shared" si="130"/>
        <v>0</v>
      </c>
      <c r="H380" s="63">
        <f t="shared" si="131"/>
        <v>0</v>
      </c>
    </row>
    <row r="381" spans="1:8" x14ac:dyDescent="0.2">
      <c r="B381" s="58" t="s">
        <v>602</v>
      </c>
      <c r="C381" s="74">
        <v>16</v>
      </c>
      <c r="D381" s="74">
        <f>VLOOKUP(B381,'[1]por deptos 2011-2017'!$BD$13965:$BF$14501,3,0)</f>
        <v>0</v>
      </c>
      <c r="E381" s="67">
        <f t="shared" si="134"/>
        <v>1.5888778550148957E-2</v>
      </c>
      <c r="F381" s="67" t="str">
        <f t="shared" si="135"/>
        <v/>
      </c>
      <c r="G381" s="49" t="str">
        <f t="shared" si="130"/>
        <v>0</v>
      </c>
      <c r="H381" s="63">
        <f t="shared" si="131"/>
        <v>0</v>
      </c>
    </row>
    <row r="382" spans="1:8" x14ac:dyDescent="0.2">
      <c r="B382" s="58" t="s">
        <v>265</v>
      </c>
      <c r="C382" s="74">
        <v>21</v>
      </c>
      <c r="D382" s="74">
        <f>VLOOKUP(B382,'[1]por deptos 2011-2017'!$BD$13965:$BF$14501,3,0)</f>
        <v>1</v>
      </c>
      <c r="E382" s="67">
        <f t="shared" si="134"/>
        <v>2.0854021847070508E-2</v>
      </c>
      <c r="F382" s="67">
        <f t="shared" si="135"/>
        <v>1.4858841010401188E-3</v>
      </c>
      <c r="G382" s="49">
        <f t="shared" si="130"/>
        <v>-0.95238095238095233</v>
      </c>
      <c r="H382" s="63">
        <f t="shared" si="131"/>
        <v>-1.9860973187686197E-2</v>
      </c>
    </row>
    <row r="383" spans="1:8" x14ac:dyDescent="0.2">
      <c r="B383" s="58" t="s">
        <v>504</v>
      </c>
      <c r="C383" s="74">
        <v>5</v>
      </c>
      <c r="D383" s="74">
        <f>VLOOKUP(B383,'[1]por deptos 2011-2017'!$BD$13965:$BF$14501,3,0)</f>
        <v>3</v>
      </c>
      <c r="E383" s="67">
        <f t="shared" si="134"/>
        <v>4.9652432969215492E-3</v>
      </c>
      <c r="F383" s="67">
        <f t="shared" si="135"/>
        <v>4.4576523031203564E-3</v>
      </c>
      <c r="G383" s="49">
        <f t="shared" si="130"/>
        <v>-0.4</v>
      </c>
      <c r="H383" s="63">
        <f t="shared" si="131"/>
        <v>-1.9860973187686196E-3</v>
      </c>
    </row>
    <row r="384" spans="1:8" x14ac:dyDescent="0.2">
      <c r="B384" s="58" t="s">
        <v>96</v>
      </c>
      <c r="C384" s="74">
        <v>3</v>
      </c>
      <c r="D384" s="74">
        <f>VLOOKUP(B384,'[1]por deptos 2011-2017'!$BD$13965:$BF$14501,3,0)</f>
        <v>0</v>
      </c>
      <c r="E384" s="67">
        <f t="shared" si="134"/>
        <v>2.9791459781529296E-3</v>
      </c>
      <c r="F384" s="67" t="str">
        <f t="shared" si="135"/>
        <v/>
      </c>
      <c r="G384" s="49" t="str">
        <f t="shared" si="130"/>
        <v>0</v>
      </c>
      <c r="H384" s="63">
        <f t="shared" si="131"/>
        <v>0</v>
      </c>
    </row>
    <row r="385" spans="1:9" x14ac:dyDescent="0.2">
      <c r="B385" s="58" t="s">
        <v>266</v>
      </c>
      <c r="C385" s="74">
        <v>57</v>
      </c>
      <c r="D385" s="74">
        <f>VLOOKUP(B385,'[1]por deptos 2011-2017'!$BD$13965:$BF$14501,3,0)</f>
        <v>35</v>
      </c>
      <c r="E385" s="67">
        <f t="shared" si="134"/>
        <v>5.6603773584905662E-2</v>
      </c>
      <c r="F385" s="67">
        <f t="shared" si="135"/>
        <v>5.2005943536404163E-2</v>
      </c>
      <c r="G385" s="49">
        <f t="shared" si="130"/>
        <v>-0.38596491228070173</v>
      </c>
      <c r="H385" s="63">
        <f t="shared" si="131"/>
        <v>-2.1847070506454815E-2</v>
      </c>
    </row>
    <row r="386" spans="1:9" x14ac:dyDescent="0.2">
      <c r="B386" s="58" t="s">
        <v>603</v>
      </c>
      <c r="C386" s="74">
        <v>15</v>
      </c>
      <c r="D386" s="74">
        <f>VLOOKUP(B386,'[1]por deptos 2011-2017'!$BD$13965:$BF$14501,3,0)</f>
        <v>2</v>
      </c>
      <c r="E386" s="67">
        <f t="shared" si="134"/>
        <v>1.4895729890764648E-2</v>
      </c>
      <c r="F386" s="67">
        <f t="shared" si="135"/>
        <v>2.9717682020802376E-3</v>
      </c>
      <c r="G386" s="49">
        <f t="shared" si="130"/>
        <v>-0.8666666666666667</v>
      </c>
      <c r="H386" s="63">
        <f t="shared" si="131"/>
        <v>-1.2909632571996028E-2</v>
      </c>
    </row>
    <row r="387" spans="1:9" x14ac:dyDescent="0.2">
      <c r="B387" s="58" t="s">
        <v>90</v>
      </c>
      <c r="C387" s="74">
        <v>42</v>
      </c>
      <c r="D387" s="74">
        <f>VLOOKUP(B387,'[1]por deptos 2011-2017'!$BD$13965:$BF$14501,3,0)</f>
        <v>9</v>
      </c>
      <c r="E387" s="67">
        <f t="shared" si="134"/>
        <v>4.1708043694141016E-2</v>
      </c>
      <c r="F387" s="67">
        <f t="shared" si="135"/>
        <v>1.3372956909361069E-2</v>
      </c>
      <c r="G387" s="49">
        <f t="shared" si="130"/>
        <v>-0.7857142857142857</v>
      </c>
      <c r="H387" s="63">
        <f t="shared" si="131"/>
        <v>-3.2770605759682228E-2</v>
      </c>
    </row>
    <row r="388" spans="1:9" s="26" customFormat="1" x14ac:dyDescent="0.2">
      <c r="A388" s="40"/>
      <c r="B388" s="59" t="s">
        <v>561</v>
      </c>
      <c r="C388" s="73">
        <v>0</v>
      </c>
      <c r="D388" s="74">
        <f>VLOOKUP(B388,'[1]por deptos 2011-2017'!$BD$13965:$BF$14501,3,0)</f>
        <v>1</v>
      </c>
      <c r="E388" s="67" t="str">
        <f t="shared" ref="E388:E389" si="138">+IF(C388=0,"",C388/C$333)</f>
        <v/>
      </c>
      <c r="F388" s="67">
        <f t="shared" ref="F388:F389" si="139">+IF(D388=0,"",D388/D$333)</f>
        <v>1.4858841010401188E-3</v>
      </c>
      <c r="G388" s="49" t="str">
        <f t="shared" ref="G388:G389" si="140">+IF(OR(AND(D388=0),(C388=0)),"0",((D388-C388)/C388))</f>
        <v>0</v>
      </c>
      <c r="H388" s="63" t="str">
        <f t="shared" ref="H388:H389" si="141">+IF(OR(AND(E388=""),(G388="")),"",E388*G388)</f>
        <v/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2011-2017'!$BD$13965:$BF$14501,3,0)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2011-2017'!$BD$13965:$BF$14501,3,0)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1</v>
      </c>
      <c r="D391" s="74">
        <f>VLOOKUP(B391,'[1]por deptos 2011-2017'!$BD$13965:$BF$14501,3,0)</f>
        <v>0</v>
      </c>
      <c r="E391" s="67">
        <f t="shared" si="142"/>
        <v>9.930486593843098E-4</v>
      </c>
      <c r="F391" s="67" t="str">
        <f t="shared" si="143"/>
        <v/>
      </c>
      <c r="G391" s="49" t="str">
        <f t="shared" si="130"/>
        <v>0</v>
      </c>
      <c r="H391" s="63">
        <f t="shared" si="131"/>
        <v>0</v>
      </c>
    </row>
    <row r="392" spans="1:9" x14ac:dyDescent="0.2">
      <c r="B392" s="58" t="s">
        <v>89</v>
      </c>
      <c r="C392" s="74">
        <v>2</v>
      </c>
      <c r="D392" s="74">
        <f>VLOOKUP(B392,'[1]por deptos 2011-2017'!$BD$13965:$BF$14501,3,0)</f>
        <v>2</v>
      </c>
      <c r="E392" s="67">
        <f t="shared" si="142"/>
        <v>1.9860973187686196E-3</v>
      </c>
      <c r="F392" s="67">
        <f t="shared" si="143"/>
        <v>2.9717682020802376E-3</v>
      </c>
      <c r="G392" s="49">
        <f t="shared" si="130"/>
        <v>0</v>
      </c>
      <c r="H392" s="63">
        <f t="shared" si="131"/>
        <v>0</v>
      </c>
    </row>
    <row r="393" spans="1:9" x14ac:dyDescent="0.2">
      <c r="B393" s="58" t="s">
        <v>269</v>
      </c>
      <c r="C393" s="74">
        <v>0</v>
      </c>
      <c r="D393" s="74">
        <f>VLOOKUP(B393,'[1]por deptos 2011-2017'!$BD$13965:$BF$14501,3,0)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2011-2017'!$BD$13965:$BF$14501,3,0)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18</v>
      </c>
      <c r="D395" s="74">
        <f>VLOOKUP(B395,'[1]por deptos 2011-2017'!$BD$13965:$BF$14501,3,0)</f>
        <v>20</v>
      </c>
      <c r="E395" s="67">
        <f t="shared" si="142"/>
        <v>1.7874875868917579E-2</v>
      </c>
      <c r="F395" s="67">
        <f t="shared" si="143"/>
        <v>2.9717682020802376E-2</v>
      </c>
      <c r="G395" s="49">
        <f t="shared" si="130"/>
        <v>0.1111111111111111</v>
      </c>
      <c r="H395" s="63">
        <f t="shared" si="131"/>
        <v>1.9860973187686196E-3</v>
      </c>
    </row>
    <row r="396" spans="1:9" x14ac:dyDescent="0.2">
      <c r="B396" s="58" t="s">
        <v>505</v>
      </c>
      <c r="C396" s="74">
        <v>0</v>
      </c>
      <c r="D396" s="74">
        <f>VLOOKUP(B396,'[1]por deptos 2011-2017'!$BD$13965:$BF$14501,3,0)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1</v>
      </c>
      <c r="D397" s="74">
        <f>VLOOKUP(B397,'[1]por deptos 2011-2017'!$BD$13965:$BF$14501,3,0)</f>
        <v>3</v>
      </c>
      <c r="E397" s="67">
        <f t="shared" si="142"/>
        <v>9.930486593843098E-4</v>
      </c>
      <c r="F397" s="67">
        <f t="shared" si="143"/>
        <v>4.4576523031203564E-3</v>
      </c>
      <c r="G397" s="49">
        <f t="shared" si="130"/>
        <v>2</v>
      </c>
      <c r="H397" s="63">
        <f t="shared" si="131"/>
        <v>1.9860973187686196E-3</v>
      </c>
    </row>
    <row r="398" spans="1:9" x14ac:dyDescent="0.2">
      <c r="B398" s="58" t="s">
        <v>271</v>
      </c>
      <c r="C398" s="74">
        <v>14</v>
      </c>
      <c r="D398" s="74">
        <f>VLOOKUP(B398,'[1]por deptos 2011-2017'!$BD$13965:$BF$14501,3,0)</f>
        <v>0</v>
      </c>
      <c r="E398" s="67">
        <f t="shared" si="142"/>
        <v>1.3902681231380337E-2</v>
      </c>
      <c r="F398" s="67" t="str">
        <f t="shared" si="143"/>
        <v/>
      </c>
      <c r="G398" s="49" t="str">
        <f t="shared" si="130"/>
        <v>0</v>
      </c>
      <c r="H398" s="63">
        <f t="shared" si="131"/>
        <v>0</v>
      </c>
    </row>
    <row r="399" spans="1:9" x14ac:dyDescent="0.2">
      <c r="B399" s="58" t="s">
        <v>506</v>
      </c>
      <c r="C399" s="74">
        <v>0</v>
      </c>
      <c r="D399" s="74">
        <f>VLOOKUP(B399,'[1]por deptos 2011-2017'!$BD$13965:$BF$14501,3,0)</f>
        <v>3</v>
      </c>
      <c r="E399" s="67" t="str">
        <f t="shared" si="142"/>
        <v/>
      </c>
      <c r="F399" s="67">
        <f t="shared" si="143"/>
        <v>4.4576523031203564E-3</v>
      </c>
      <c r="G399" s="49" t="str">
        <f t="shared" si="130"/>
        <v>0</v>
      </c>
      <c r="H399" s="63" t="str">
        <f t="shared" si="131"/>
        <v/>
      </c>
    </row>
    <row r="400" spans="1:9" x14ac:dyDescent="0.2">
      <c r="B400" s="58" t="s">
        <v>91</v>
      </c>
      <c r="C400" s="74">
        <v>0</v>
      </c>
      <c r="D400" s="74">
        <f>VLOOKUP(B400,'[1]por deptos 2011-2017'!$BD$13965:$BF$14501,3,0)</f>
        <v>0</v>
      </c>
      <c r="E400" s="67" t="str">
        <f t="shared" si="142"/>
        <v/>
      </c>
      <c r="F400" s="67" t="str">
        <f t="shared" si="143"/>
        <v/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2011-2017'!$BD$13965:$BF$14501,3,0)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2011-2017'!$BD$13965:$BF$14501,3,0)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0</v>
      </c>
      <c r="D403" s="74">
        <f>VLOOKUP(B403,'[1]por deptos 2011-2017'!$BD$13965:$BF$14501,3,0)</f>
        <v>1</v>
      </c>
      <c r="E403" s="67" t="str">
        <f t="shared" ref="E403:E405" si="148">+IF(C403=0,"",C403/C$333)</f>
        <v/>
      </c>
      <c r="F403" s="67">
        <f t="shared" ref="F403:F405" si="149">+IF(D403=0,"",D403/D$333)</f>
        <v>1.4858841010401188E-3</v>
      </c>
      <c r="G403" s="49" t="str">
        <f t="shared" ref="G403:G405" si="150">+IF(OR(AND(D403=0),(C403=0)),"0",((D403-C403)/C403))</f>
        <v>0</v>
      </c>
      <c r="H403" s="63" t="str">
        <f t="shared" ref="H403:H405" si="151">+IF(OR(AND(E403=""),(G403="")),"",E403*G403)</f>
        <v/>
      </c>
      <c r="I403" s="2"/>
    </row>
    <row r="404" spans="1:9" s="26" customFormat="1" x14ac:dyDescent="0.2">
      <c r="A404" s="40"/>
      <c r="B404" s="59" t="s">
        <v>563</v>
      </c>
      <c r="C404" s="73">
        <v>3</v>
      </c>
      <c r="D404" s="74">
        <f>VLOOKUP(B404,'[1]por deptos 2011-2017'!$BD$13965:$BF$14501,3,0)</f>
        <v>2</v>
      </c>
      <c r="E404" s="67">
        <f t="shared" si="148"/>
        <v>2.9791459781529296E-3</v>
      </c>
      <c r="F404" s="67">
        <f t="shared" si="149"/>
        <v>2.9717682020802376E-3</v>
      </c>
      <c r="G404" s="49">
        <f t="shared" si="150"/>
        <v>-0.33333333333333331</v>
      </c>
      <c r="H404" s="63">
        <f t="shared" si="151"/>
        <v>-9.930486593843098E-4</v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2011-2017'!$BD$13965:$BF$14501,3,0)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0</v>
      </c>
      <c r="D406" s="74">
        <f>VLOOKUP(B406,'[1]por deptos 2011-2017'!$BD$13965:$BF$14501,3,0)</f>
        <v>0</v>
      </c>
      <c r="E406" s="65" t="str">
        <f t="shared" si="144"/>
        <v/>
      </c>
      <c r="F406" s="65" t="str">
        <f t="shared" si="145"/>
        <v/>
      </c>
      <c r="G406" s="65" t="str">
        <f t="shared" si="146"/>
        <v>0</v>
      </c>
      <c r="H406" s="48" t="str">
        <f t="shared" si="147"/>
        <v/>
      </c>
      <c r="I406" s="2"/>
    </row>
    <row r="407" spans="1:9" s="26" customFormat="1" x14ac:dyDescent="0.2">
      <c r="A407" s="41"/>
      <c r="B407" s="59" t="s">
        <v>274</v>
      </c>
      <c r="C407" s="73">
        <v>0</v>
      </c>
      <c r="D407" s="74">
        <f>VLOOKUP(B407,'[1]por deptos 2011-2017'!$BD$13965:$BF$14501,3,0)</f>
        <v>1</v>
      </c>
      <c r="E407" s="65" t="str">
        <f t="shared" si="144"/>
        <v/>
      </c>
      <c r="F407" s="65">
        <f t="shared" si="145"/>
        <v>1.4858841010401188E-3</v>
      </c>
      <c r="G407" s="65" t="str">
        <f t="shared" si="146"/>
        <v>0</v>
      </c>
      <c r="H407" s="48" t="str">
        <f t="shared" si="147"/>
        <v/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2011-2017'!$BD$13965:$BF$14501,3,0)</f>
        <v>0</v>
      </c>
      <c r="E408" s="65" t="str">
        <f t="shared" si="144"/>
        <v/>
      </c>
      <c r="F408" s="65" t="str">
        <f t="shared" si="145"/>
        <v/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1</v>
      </c>
      <c r="D409" s="74">
        <f>VLOOKUP(B409,'[1]por deptos 2011-2017'!$BD$13965:$BF$14501,3,0)</f>
        <v>3</v>
      </c>
      <c r="E409" s="65">
        <f t="shared" si="144"/>
        <v>9.930486593843098E-4</v>
      </c>
      <c r="F409" s="65">
        <f t="shared" si="145"/>
        <v>4.4576523031203564E-3</v>
      </c>
      <c r="G409" s="65">
        <f t="shared" si="146"/>
        <v>2</v>
      </c>
      <c r="H409" s="48">
        <f t="shared" si="147"/>
        <v>1.9860973187686196E-3</v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2011-2017'!$BD$13965:$BF$14501,3,0)</f>
        <v>0</v>
      </c>
      <c r="E410" s="65" t="str">
        <f t="shared" si="144"/>
        <v/>
      </c>
      <c r="F410" s="65" t="str">
        <f t="shared" si="145"/>
        <v/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2011-2017'!$BD$13965:$BF$14501,3,0)</f>
        <v>0</v>
      </c>
      <c r="E411" s="65" t="str">
        <f t="shared" ref="E411" si="152">+IF(C411=0,"",C411/C$333)</f>
        <v/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2011-2017'!$BD$13965:$BF$14501,3,0)</f>
        <v>0</v>
      </c>
      <c r="E412" s="67" t="str">
        <f t="shared" si="144"/>
        <v/>
      </c>
      <c r="F412" s="67" t="str">
        <f t="shared" si="145"/>
        <v/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0</v>
      </c>
      <c r="D413" s="74">
        <f>VLOOKUP(B413,'[1]por deptos 2011-2017'!$BD$13965:$BF$14501,3,0)</f>
        <v>0</v>
      </c>
      <c r="E413" s="67" t="str">
        <f t="shared" si="144"/>
        <v/>
      </c>
      <c r="F413" s="67" t="str">
        <f t="shared" si="145"/>
        <v/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0</v>
      </c>
      <c r="D414" s="74">
        <f>VLOOKUP(B414,'[1]por deptos 2011-2017'!$BD$13965:$BF$14501,3,0)</f>
        <v>0</v>
      </c>
      <c r="E414" s="67" t="str">
        <f t="shared" si="144"/>
        <v/>
      </c>
      <c r="F414" s="67" t="str">
        <f t="shared" si="145"/>
        <v/>
      </c>
      <c r="G414" s="49" t="str">
        <f t="shared" si="146"/>
        <v>0</v>
      </c>
      <c r="H414" s="63" t="str">
        <f t="shared" si="147"/>
        <v/>
      </c>
    </row>
    <row r="415" spans="1:9" x14ac:dyDescent="0.2">
      <c r="B415" s="58" t="s">
        <v>100</v>
      </c>
      <c r="C415" s="74">
        <v>0</v>
      </c>
      <c r="D415" s="74">
        <f>VLOOKUP(B415,'[1]por deptos 2011-2017'!$BD$13965:$BF$14501,3,0)</f>
        <v>0</v>
      </c>
      <c r="E415" s="67" t="str">
        <f t="shared" si="144"/>
        <v/>
      </c>
      <c r="F415" s="67" t="str">
        <f t="shared" si="145"/>
        <v/>
      </c>
      <c r="G415" s="49" t="str">
        <f t="shared" si="146"/>
        <v>0</v>
      </c>
      <c r="H415" s="63" t="str">
        <f t="shared" si="147"/>
        <v/>
      </c>
    </row>
    <row r="416" spans="1:9" x14ac:dyDescent="0.2">
      <c r="B416" s="58" t="s">
        <v>101</v>
      </c>
      <c r="C416" s="74">
        <v>0</v>
      </c>
      <c r="D416" s="74">
        <f>VLOOKUP(B416,'[1]por deptos 2011-2017'!$BD$13965:$BF$14501,3,0)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0</v>
      </c>
      <c r="D417" s="74">
        <f>VLOOKUP(B417,'[1]por deptos 2011-2017'!$BD$13965:$BF$14501,3,0)</f>
        <v>0</v>
      </c>
      <c r="E417" s="67" t="str">
        <f t="shared" si="144"/>
        <v/>
      </c>
      <c r="F417" s="67" t="str">
        <f t="shared" si="145"/>
        <v/>
      </c>
      <c r="G417" s="49" t="str">
        <f t="shared" si="146"/>
        <v>0</v>
      </c>
      <c r="H417" s="63" t="str">
        <f t="shared" si="147"/>
        <v/>
      </c>
    </row>
    <row r="418" spans="1:9" x14ac:dyDescent="0.2">
      <c r="B418" s="58" t="s">
        <v>279</v>
      </c>
      <c r="C418" s="74">
        <v>0</v>
      </c>
      <c r="D418" s="74">
        <f>VLOOKUP(B418,'[1]por deptos 2011-2017'!$BD$13965:$BF$14501,3,0)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2011-2017'!$BD$13965:$BF$14501,3,0)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2011-2017'!$BD$13965:$BF$14501,3,0)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33</v>
      </c>
      <c r="D421" s="74">
        <f>VLOOKUP(B421,'[1]por deptos 2011-2017'!$BD$13965:$BF$14501,3,0)</f>
        <v>0</v>
      </c>
      <c r="E421" s="65">
        <f t="shared" si="144"/>
        <v>3.2770605759682221E-2</v>
      </c>
      <c r="F421" s="65" t="str">
        <f t="shared" si="145"/>
        <v/>
      </c>
      <c r="G421" s="65" t="str">
        <f t="shared" si="146"/>
        <v>0</v>
      </c>
      <c r="H421" s="48">
        <f t="shared" si="147"/>
        <v>0</v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2011-2017'!$BD$13965:$BF$14501,3,0)</f>
        <v>0</v>
      </c>
      <c r="E422" s="65" t="str">
        <f t="shared" ref="E422:E424" si="160">+IF(C422=0,"",C422/C$333)</f>
        <v/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2011-2017'!$BD$13965:$BF$14501,3,0)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2011-2017'!$BD$13965:$BF$14501,3,0)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0</v>
      </c>
      <c r="D425" s="74">
        <f>VLOOKUP(B425,'[1]por deptos 2011-2017'!$BD$13965:$BF$14501,3,0)</f>
        <v>1</v>
      </c>
      <c r="E425" s="67" t="str">
        <f t="shared" si="144"/>
        <v/>
      </c>
      <c r="F425" s="67">
        <f t="shared" si="145"/>
        <v>1.4858841010401188E-3</v>
      </c>
      <c r="G425" s="49" t="str">
        <f t="shared" si="146"/>
        <v>0</v>
      </c>
      <c r="H425" s="63" t="str">
        <f t="shared" si="147"/>
        <v/>
      </c>
    </row>
    <row r="426" spans="1:9" x14ac:dyDescent="0.2">
      <c r="B426" s="58" t="s">
        <v>106</v>
      </c>
      <c r="C426" s="74">
        <v>0</v>
      </c>
      <c r="D426" s="74">
        <f>VLOOKUP(B426,'[1]por deptos 2011-2017'!$BD$13965:$BF$14501,3,0)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0</v>
      </c>
      <c r="D427" s="74">
        <f>VLOOKUP(B427,'[1]por deptos 2011-2017'!$BD$13965:$BF$14501,3,0)</f>
        <v>0</v>
      </c>
      <c r="E427" s="67" t="str">
        <f t="shared" si="144"/>
        <v/>
      </c>
      <c r="F427" s="67" t="str">
        <f t="shared" si="145"/>
        <v/>
      </c>
      <c r="G427" s="49" t="str">
        <f t="shared" si="146"/>
        <v>0</v>
      </c>
      <c r="H427" s="63" t="str">
        <f t="shared" si="147"/>
        <v/>
      </c>
    </row>
    <row r="428" spans="1:9" x14ac:dyDescent="0.2">
      <c r="B428" s="58" t="s">
        <v>114</v>
      </c>
      <c r="C428" s="74">
        <v>16</v>
      </c>
      <c r="D428" s="74">
        <f>VLOOKUP(B428,'[1]por deptos 2011-2017'!$BD$13965:$BF$14501,3,0)</f>
        <v>7</v>
      </c>
      <c r="E428" s="67">
        <f t="shared" si="144"/>
        <v>1.5888778550148957E-2</v>
      </c>
      <c r="F428" s="67">
        <f t="shared" si="145"/>
        <v>1.0401188707280832E-2</v>
      </c>
      <c r="G428" s="49">
        <f t="shared" si="146"/>
        <v>-0.5625</v>
      </c>
      <c r="H428" s="63">
        <f t="shared" si="147"/>
        <v>-8.9374379344587876E-3</v>
      </c>
    </row>
    <row r="429" spans="1:9" x14ac:dyDescent="0.2">
      <c r="B429" s="58" t="s">
        <v>280</v>
      </c>
      <c r="C429" s="74">
        <v>1</v>
      </c>
      <c r="D429" s="74">
        <f>VLOOKUP(B429,'[1]por deptos 2011-2017'!$BD$13965:$BF$14501,3,0)</f>
        <v>0</v>
      </c>
      <c r="E429" s="67">
        <f t="shared" si="144"/>
        <v>9.930486593843098E-4</v>
      </c>
      <c r="F429" s="67" t="str">
        <f t="shared" si="145"/>
        <v/>
      </c>
      <c r="G429" s="49" t="str">
        <f t="shared" si="146"/>
        <v>0</v>
      </c>
      <c r="H429" s="63">
        <f t="shared" si="147"/>
        <v>0</v>
      </c>
    </row>
    <row r="430" spans="1:9" x14ac:dyDescent="0.2">
      <c r="B430" s="58" t="s">
        <v>510</v>
      </c>
      <c r="C430" s="74">
        <v>1</v>
      </c>
      <c r="D430" s="74">
        <f>VLOOKUP(B430,'[1]por deptos 2011-2017'!$BD$13965:$BF$14501,3,0)</f>
        <v>0</v>
      </c>
      <c r="E430" s="67">
        <f t="shared" si="144"/>
        <v>9.930486593843098E-4</v>
      </c>
      <c r="F430" s="67" t="str">
        <f t="shared" si="145"/>
        <v/>
      </c>
      <c r="G430" s="49" t="str">
        <f t="shared" si="146"/>
        <v>0</v>
      </c>
      <c r="H430" s="63">
        <f t="shared" si="147"/>
        <v>0</v>
      </c>
    </row>
    <row r="431" spans="1:9" ht="24" x14ac:dyDescent="0.2">
      <c r="B431" s="58" t="s">
        <v>511</v>
      </c>
      <c r="C431" s="74">
        <v>4</v>
      </c>
      <c r="D431" s="74">
        <f>VLOOKUP(B431,'[1]por deptos 2011-2017'!$BD$13965:$BF$14501,3,0)</f>
        <v>5</v>
      </c>
      <c r="E431" s="67">
        <f t="shared" si="144"/>
        <v>3.9721946375372392E-3</v>
      </c>
      <c r="F431" s="67">
        <f t="shared" si="145"/>
        <v>7.429420505200594E-3</v>
      </c>
      <c r="G431" s="49">
        <f t="shared" si="146"/>
        <v>0.25</v>
      </c>
      <c r="H431" s="63">
        <f t="shared" si="147"/>
        <v>9.930486593843098E-4</v>
      </c>
    </row>
    <row r="432" spans="1:9" x14ac:dyDescent="0.2">
      <c r="B432" s="58" t="s">
        <v>512</v>
      </c>
      <c r="C432" s="74">
        <v>0</v>
      </c>
      <c r="D432" s="74">
        <f>VLOOKUP(B432,'[1]por deptos 2011-2017'!$BD$13965:$BF$14501,3,0)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0</v>
      </c>
      <c r="D433" s="74">
        <f>VLOOKUP(B433,'[1]por deptos 2011-2017'!$BD$13965:$BF$14501,3,0)</f>
        <v>3</v>
      </c>
      <c r="E433" s="67" t="str">
        <f t="shared" si="144"/>
        <v/>
      </c>
      <c r="F433" s="67">
        <f t="shared" si="145"/>
        <v>4.4576523031203564E-3</v>
      </c>
      <c r="G433" s="49" t="str">
        <f t="shared" si="146"/>
        <v>0</v>
      </c>
      <c r="H433" s="63" t="str">
        <f t="shared" si="147"/>
        <v/>
      </c>
    </row>
    <row r="434" spans="2:8" x14ac:dyDescent="0.2">
      <c r="B434" s="58" t="s">
        <v>281</v>
      </c>
      <c r="C434" s="74">
        <v>0</v>
      </c>
      <c r="D434" s="74">
        <f>VLOOKUP(B434,'[1]por deptos 2011-2017'!$BD$13965:$BF$14501,3,0)</f>
        <v>2</v>
      </c>
      <c r="E434" s="67" t="str">
        <f t="shared" si="144"/>
        <v/>
      </c>
      <c r="F434" s="67">
        <f t="shared" si="145"/>
        <v>2.9717682020802376E-3</v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0</v>
      </c>
      <c r="D435" s="74">
        <f>VLOOKUP(B435,'[1]por deptos 2011-2017'!$BD$13965:$BF$14501,3,0)</f>
        <v>0</v>
      </c>
      <c r="E435" s="67" t="str">
        <f t="shared" si="144"/>
        <v/>
      </c>
      <c r="F435" s="67" t="str">
        <f t="shared" si="145"/>
        <v/>
      </c>
      <c r="G435" s="49" t="str">
        <f t="shared" si="146"/>
        <v>0</v>
      </c>
      <c r="H435" s="63" t="str">
        <f t="shared" si="147"/>
        <v/>
      </c>
    </row>
    <row r="436" spans="2:8" x14ac:dyDescent="0.2">
      <c r="B436" s="58" t="s">
        <v>395</v>
      </c>
      <c r="C436" s="74">
        <v>0</v>
      </c>
      <c r="D436" s="74">
        <f>VLOOKUP(B436,'[1]por deptos 2011-2017'!$BD$13965:$BF$14501,3,0)</f>
        <v>3</v>
      </c>
      <c r="E436" s="67" t="str">
        <f t="shared" si="144"/>
        <v/>
      </c>
      <c r="F436" s="67">
        <f t="shared" si="145"/>
        <v>4.4576523031203564E-3</v>
      </c>
      <c r="G436" s="49" t="str">
        <f t="shared" si="146"/>
        <v>0</v>
      </c>
      <c r="H436" s="63" t="str">
        <f t="shared" si="147"/>
        <v/>
      </c>
    </row>
    <row r="437" spans="2:8" x14ac:dyDescent="0.2">
      <c r="B437" s="58" t="s">
        <v>109</v>
      </c>
      <c r="C437" s="74">
        <v>9</v>
      </c>
      <c r="D437" s="74">
        <f>VLOOKUP(B437,'[1]por deptos 2011-2017'!$BD$13965:$BF$14501,3,0)</f>
        <v>3</v>
      </c>
      <c r="E437" s="67">
        <f t="shared" si="144"/>
        <v>8.9374379344587893E-3</v>
      </c>
      <c r="F437" s="67">
        <f t="shared" si="145"/>
        <v>4.4576523031203564E-3</v>
      </c>
      <c r="G437" s="49">
        <f t="shared" si="146"/>
        <v>-0.66666666666666663</v>
      </c>
      <c r="H437" s="63">
        <f t="shared" si="147"/>
        <v>-5.9582919563058593E-3</v>
      </c>
    </row>
    <row r="438" spans="2:8" x14ac:dyDescent="0.2">
      <c r="B438" s="58" t="s">
        <v>282</v>
      </c>
      <c r="C438" s="74">
        <v>32</v>
      </c>
      <c r="D438" s="74">
        <f>VLOOKUP(B438,'[1]por deptos 2011-2017'!$BD$13965:$BF$14501,3,0)</f>
        <v>17</v>
      </c>
      <c r="E438" s="67">
        <f t="shared" si="144"/>
        <v>3.1777557100297914E-2</v>
      </c>
      <c r="F438" s="67">
        <f t="shared" si="145"/>
        <v>2.5260029717682021E-2</v>
      </c>
      <c r="G438" s="49">
        <f t="shared" si="146"/>
        <v>-0.46875</v>
      </c>
      <c r="H438" s="63">
        <f t="shared" si="147"/>
        <v>-1.4895729890764648E-2</v>
      </c>
    </row>
    <row r="439" spans="2:8" x14ac:dyDescent="0.2">
      <c r="B439" s="58" t="s">
        <v>108</v>
      </c>
      <c r="C439" s="74">
        <v>0</v>
      </c>
      <c r="D439" s="74">
        <f>VLOOKUP(B439,'[1]por deptos 2011-2017'!$BD$13965:$BF$14501,3,0)</f>
        <v>2</v>
      </c>
      <c r="E439" s="67" t="str">
        <f t="shared" si="144"/>
        <v/>
      </c>
      <c r="F439" s="67">
        <f t="shared" si="145"/>
        <v>2.9717682020802376E-3</v>
      </c>
      <c r="G439" s="49" t="str">
        <f t="shared" si="146"/>
        <v>0</v>
      </c>
      <c r="H439" s="63" t="str">
        <f t="shared" si="147"/>
        <v/>
      </c>
    </row>
    <row r="440" spans="2:8" x14ac:dyDescent="0.2">
      <c r="B440" s="58" t="s">
        <v>347</v>
      </c>
      <c r="C440" s="74">
        <v>0</v>
      </c>
      <c r="D440" s="74">
        <f>VLOOKUP(B440,'[1]por deptos 2011-2017'!$BD$13965:$BF$14501,3,0)</f>
        <v>0</v>
      </c>
      <c r="E440" s="67" t="str">
        <f t="shared" si="144"/>
        <v/>
      </c>
      <c r="F440" s="67" t="str">
        <f t="shared" si="145"/>
        <v/>
      </c>
      <c r="G440" s="49" t="str">
        <f t="shared" si="146"/>
        <v>0</v>
      </c>
      <c r="H440" s="63" t="str">
        <f t="shared" si="147"/>
        <v/>
      </c>
    </row>
    <row r="441" spans="2:8" x14ac:dyDescent="0.2">
      <c r="B441" s="58" t="s">
        <v>118</v>
      </c>
      <c r="C441" s="74">
        <v>2</v>
      </c>
      <c r="D441" s="74">
        <f>VLOOKUP(B441,'[1]por deptos 2011-2017'!$BD$13965:$BF$14501,3,0)</f>
        <v>7</v>
      </c>
      <c r="E441" s="67">
        <f t="shared" si="144"/>
        <v>1.9860973187686196E-3</v>
      </c>
      <c r="F441" s="67">
        <f t="shared" si="145"/>
        <v>1.0401188707280832E-2</v>
      </c>
      <c r="G441" s="49">
        <f t="shared" si="146"/>
        <v>2.5</v>
      </c>
      <c r="H441" s="63">
        <f t="shared" si="147"/>
        <v>4.9652432969215492E-3</v>
      </c>
    </row>
    <row r="442" spans="2:8" x14ac:dyDescent="0.2">
      <c r="B442" s="58" t="s">
        <v>105</v>
      </c>
      <c r="C442" s="74">
        <v>2</v>
      </c>
      <c r="D442" s="74">
        <f>VLOOKUP(B442,'[1]por deptos 2011-2017'!$BD$13965:$BF$14501,3,0)</f>
        <v>3</v>
      </c>
      <c r="E442" s="67">
        <f t="shared" si="144"/>
        <v>1.9860973187686196E-3</v>
      </c>
      <c r="F442" s="67">
        <f t="shared" si="145"/>
        <v>4.4576523031203564E-3</v>
      </c>
      <c r="G442" s="49">
        <f t="shared" si="146"/>
        <v>0.5</v>
      </c>
      <c r="H442" s="63">
        <f t="shared" si="147"/>
        <v>9.930486593843098E-4</v>
      </c>
    </row>
    <row r="443" spans="2:8" x14ac:dyDescent="0.2">
      <c r="B443" s="58" t="s">
        <v>283</v>
      </c>
      <c r="C443" s="74">
        <v>72</v>
      </c>
      <c r="D443" s="74">
        <f>VLOOKUP(B443,'[1]por deptos 2011-2017'!$BD$13965:$BF$14501,3,0)</f>
        <v>119</v>
      </c>
      <c r="E443" s="67">
        <f t="shared" si="144"/>
        <v>7.1499503475670315E-2</v>
      </c>
      <c r="F443" s="67">
        <f t="shared" si="145"/>
        <v>0.17682020802377416</v>
      </c>
      <c r="G443" s="49">
        <f t="shared" si="146"/>
        <v>0.65277777777777779</v>
      </c>
      <c r="H443" s="63">
        <f t="shared" si="147"/>
        <v>4.6673286991062567E-2</v>
      </c>
    </row>
    <row r="444" spans="2:8" x14ac:dyDescent="0.2">
      <c r="B444" s="58" t="s">
        <v>513</v>
      </c>
      <c r="C444" s="74">
        <v>0</v>
      </c>
      <c r="D444" s="74">
        <f>VLOOKUP(B444,'[1]por deptos 2011-2017'!$BD$13965:$BF$14501,3,0)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0</v>
      </c>
      <c r="D445" s="74">
        <f>VLOOKUP(B445,'[1]por deptos 2011-2017'!$BD$13965:$BF$14501,3,0)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2011-2017'!$BD$13965:$BF$14501,3,0)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2011-2017'!$BD$13965:$BF$14501,3,0)</f>
        <v>2</v>
      </c>
      <c r="E447" s="67" t="str">
        <f t="shared" si="144"/>
        <v/>
      </c>
      <c r="F447" s="67">
        <f t="shared" si="145"/>
        <v>2.9717682020802376E-3</v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0</v>
      </c>
      <c r="D448" s="74">
        <f>VLOOKUP(B448,'[1]por deptos 2011-2017'!$BD$13965:$BF$14501,3,0)</f>
        <v>0</v>
      </c>
      <c r="E448" s="67" t="str">
        <f t="shared" si="144"/>
        <v/>
      </c>
      <c r="F448" s="67" t="str">
        <f t="shared" si="145"/>
        <v/>
      </c>
      <c r="G448" s="49" t="str">
        <f t="shared" si="146"/>
        <v>0</v>
      </c>
      <c r="H448" s="63" t="str">
        <f t="shared" si="147"/>
        <v/>
      </c>
    </row>
    <row r="449" spans="2:8" x14ac:dyDescent="0.2">
      <c r="B449" s="58" t="s">
        <v>113</v>
      </c>
      <c r="C449" s="74">
        <v>1</v>
      </c>
      <c r="D449" s="74">
        <f>VLOOKUP(B449,'[1]por deptos 2011-2017'!$BD$13965:$BF$14501,3,0)</f>
        <v>6</v>
      </c>
      <c r="E449" s="67">
        <f t="shared" si="144"/>
        <v>9.930486593843098E-4</v>
      </c>
      <c r="F449" s="67">
        <f t="shared" si="145"/>
        <v>8.9153046062407128E-3</v>
      </c>
      <c r="G449" s="49">
        <f t="shared" si="146"/>
        <v>5</v>
      </c>
      <c r="H449" s="63">
        <f t="shared" si="147"/>
        <v>4.9652432969215492E-3</v>
      </c>
    </row>
    <row r="450" spans="2:8" x14ac:dyDescent="0.2">
      <c r="B450" s="58" t="s">
        <v>117</v>
      </c>
      <c r="C450" s="74">
        <v>0</v>
      </c>
      <c r="D450" s="74">
        <f>VLOOKUP(B450,'[1]por deptos 2011-2017'!$BD$13965:$BF$14501,3,0)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0</v>
      </c>
      <c r="D451" s="74">
        <f>VLOOKUP(B451,'[1]por deptos 2011-2017'!$BD$13965:$BF$14501,3,0)</f>
        <v>6</v>
      </c>
      <c r="E451" s="67" t="str">
        <f t="shared" si="144"/>
        <v/>
      </c>
      <c r="F451" s="67">
        <f t="shared" si="145"/>
        <v>8.9153046062407128E-3</v>
      </c>
      <c r="G451" s="49" t="str">
        <f t="shared" si="146"/>
        <v>0</v>
      </c>
      <c r="H451" s="63" t="str">
        <f t="shared" si="147"/>
        <v/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2011-2017'!$BD$13965:$BF$14501,3,0)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2</v>
      </c>
      <c r="D453" s="74">
        <f>VLOOKUP(B453,'[1]por deptos 2011-2017'!$BD$13965:$BF$14501,3,0)</f>
        <v>1</v>
      </c>
      <c r="E453" s="67">
        <f t="shared" si="144"/>
        <v>1.9860973187686196E-3</v>
      </c>
      <c r="F453" s="67">
        <f t="shared" si="145"/>
        <v>1.4858841010401188E-3</v>
      </c>
      <c r="G453" s="49">
        <f t="shared" si="146"/>
        <v>-0.5</v>
      </c>
      <c r="H453" s="63">
        <f t="shared" si="147"/>
        <v>-9.930486593843098E-4</v>
      </c>
    </row>
    <row r="454" spans="2:8" x14ac:dyDescent="0.2">
      <c r="B454" s="58" t="s">
        <v>286</v>
      </c>
      <c r="C454" s="74">
        <v>9</v>
      </c>
      <c r="D454" s="74">
        <f>VLOOKUP(B454,'[1]por deptos 2011-2017'!$BD$13965:$BF$14501,3,0)</f>
        <v>0</v>
      </c>
      <c r="E454" s="67">
        <f t="shared" si="144"/>
        <v>8.9374379344587893E-3</v>
      </c>
      <c r="F454" s="67" t="str">
        <f t="shared" si="145"/>
        <v/>
      </c>
      <c r="G454" s="49" t="str">
        <f t="shared" si="146"/>
        <v>0</v>
      </c>
      <c r="H454" s="63">
        <f t="shared" si="147"/>
        <v>0</v>
      </c>
    </row>
    <row r="455" spans="2:8" x14ac:dyDescent="0.2">
      <c r="B455" s="58" t="s">
        <v>515</v>
      </c>
      <c r="C455" s="74">
        <v>8</v>
      </c>
      <c r="D455" s="74">
        <f>VLOOKUP(B455,'[1]por deptos 2011-2017'!$BD$13965:$BF$14501,3,0)</f>
        <v>5</v>
      </c>
      <c r="E455" s="67">
        <f t="shared" si="144"/>
        <v>7.9443892750744784E-3</v>
      </c>
      <c r="F455" s="67">
        <f t="shared" si="145"/>
        <v>7.429420505200594E-3</v>
      </c>
      <c r="G455" s="49">
        <f t="shared" si="146"/>
        <v>-0.375</v>
      </c>
      <c r="H455" s="63">
        <f t="shared" si="147"/>
        <v>-2.9791459781529292E-3</v>
      </c>
    </row>
    <row r="456" spans="2:8" x14ac:dyDescent="0.2">
      <c r="B456" s="58" t="s">
        <v>287</v>
      </c>
      <c r="C456" s="74">
        <v>1</v>
      </c>
      <c r="D456" s="74">
        <f>VLOOKUP(B456,'[1]por deptos 2011-2017'!$BD$13965:$BF$14501,3,0)</f>
        <v>12</v>
      </c>
      <c r="E456" s="67">
        <f t="shared" si="144"/>
        <v>9.930486593843098E-4</v>
      </c>
      <c r="F456" s="67">
        <f t="shared" si="145"/>
        <v>1.7830609212481426E-2</v>
      </c>
      <c r="G456" s="49">
        <f t="shared" si="146"/>
        <v>11</v>
      </c>
      <c r="H456" s="63">
        <f t="shared" si="147"/>
        <v>1.0923535253227408E-2</v>
      </c>
    </row>
    <row r="457" spans="2:8" x14ac:dyDescent="0.2">
      <c r="B457" s="58" t="s">
        <v>288</v>
      </c>
      <c r="C457" s="74">
        <v>0</v>
      </c>
      <c r="D457" s="74">
        <f>VLOOKUP(B457,'[1]por deptos 2011-2017'!$BD$13965:$BF$14501,3,0)</f>
        <v>0</v>
      </c>
      <c r="E457" s="67" t="str">
        <f t="shared" si="144"/>
        <v/>
      </c>
      <c r="F457" s="67" t="str">
        <f t="shared" si="145"/>
        <v/>
      </c>
      <c r="G457" s="49" t="str">
        <f t="shared" si="146"/>
        <v>0</v>
      </c>
      <c r="H457" s="63" t="str">
        <f t="shared" si="147"/>
        <v/>
      </c>
    </row>
    <row r="458" spans="2:8" x14ac:dyDescent="0.2">
      <c r="B458" s="58" t="s">
        <v>289</v>
      </c>
      <c r="C458" s="74">
        <v>0</v>
      </c>
      <c r="D458" s="74">
        <f>VLOOKUP(B458,'[1]por deptos 2011-2017'!$BD$13965:$BF$14501,3,0)</f>
        <v>0</v>
      </c>
      <c r="E458" s="67" t="str">
        <f t="shared" si="144"/>
        <v/>
      </c>
      <c r="F458" s="67" t="str">
        <f t="shared" si="145"/>
        <v/>
      </c>
      <c r="G458" s="49" t="str">
        <f t="shared" si="146"/>
        <v>0</v>
      </c>
      <c r="H458" s="63" t="str">
        <f t="shared" si="147"/>
        <v/>
      </c>
    </row>
    <row r="459" spans="2:8" x14ac:dyDescent="0.2">
      <c r="B459" s="58" t="s">
        <v>104</v>
      </c>
      <c r="C459" s="74">
        <v>0</v>
      </c>
      <c r="D459" s="74">
        <f>VLOOKUP(B459,'[1]por deptos 2011-2017'!$BD$13965:$BF$14501,3,0)</f>
        <v>3</v>
      </c>
      <c r="E459" s="67" t="str">
        <f t="shared" si="144"/>
        <v/>
      </c>
      <c r="F459" s="67">
        <f t="shared" si="145"/>
        <v>4.4576523031203564E-3</v>
      </c>
      <c r="G459" s="49" t="str">
        <f t="shared" si="146"/>
        <v>0</v>
      </c>
      <c r="H459" s="63" t="str">
        <f t="shared" si="147"/>
        <v/>
      </c>
    </row>
    <row r="460" spans="2:8" x14ac:dyDescent="0.2">
      <c r="B460" s="58" t="s">
        <v>290</v>
      </c>
      <c r="C460" s="74">
        <v>0</v>
      </c>
      <c r="D460" s="74">
        <f>VLOOKUP(B460,'[1]por deptos 2011-2017'!$BD$13965:$BF$14501,3,0)</f>
        <v>0</v>
      </c>
      <c r="E460" s="67" t="str">
        <f t="shared" si="144"/>
        <v/>
      </c>
      <c r="F460" s="67" t="str">
        <f t="shared" si="145"/>
        <v/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8</v>
      </c>
      <c r="D461" s="74">
        <f>VLOOKUP(B461,'[1]por deptos 2011-2017'!$BD$13965:$BF$14501,3,0)</f>
        <v>0</v>
      </c>
      <c r="E461" s="67">
        <f t="shared" si="144"/>
        <v>7.9443892750744784E-3</v>
      </c>
      <c r="F461" s="67" t="str">
        <f t="shared" si="145"/>
        <v/>
      </c>
      <c r="G461" s="49" t="str">
        <f t="shared" si="146"/>
        <v>0</v>
      </c>
      <c r="H461" s="63">
        <f t="shared" si="147"/>
        <v>0</v>
      </c>
    </row>
    <row r="462" spans="2:8" x14ac:dyDescent="0.2">
      <c r="B462" s="58" t="s">
        <v>516</v>
      </c>
      <c r="C462" s="74">
        <v>1</v>
      </c>
      <c r="D462" s="74">
        <f>VLOOKUP(B462,'[1]por deptos 2011-2017'!$BD$13965:$BF$14501,3,0)</f>
        <v>7</v>
      </c>
      <c r="E462" s="67">
        <f t="shared" si="144"/>
        <v>9.930486593843098E-4</v>
      </c>
      <c r="F462" s="67">
        <f t="shared" si="145"/>
        <v>1.0401188707280832E-2</v>
      </c>
      <c r="G462" s="49">
        <f t="shared" si="146"/>
        <v>6</v>
      </c>
      <c r="H462" s="63">
        <f t="shared" si="147"/>
        <v>5.9582919563058584E-3</v>
      </c>
    </row>
    <row r="463" spans="2:8" x14ac:dyDescent="0.2">
      <c r="B463" s="58" t="s">
        <v>292</v>
      </c>
      <c r="C463" s="74">
        <v>1</v>
      </c>
      <c r="D463" s="74">
        <f>VLOOKUP(B463,'[1]por deptos 2011-2017'!$BD$13965:$BF$14501,3,0)</f>
        <v>0</v>
      </c>
      <c r="E463" s="67">
        <f t="shared" si="144"/>
        <v>9.930486593843098E-4</v>
      </c>
      <c r="F463" s="67" t="str">
        <f t="shared" si="145"/>
        <v/>
      </c>
      <c r="G463" s="49" t="str">
        <f t="shared" si="146"/>
        <v>0</v>
      </c>
      <c r="H463" s="63">
        <f t="shared" si="147"/>
        <v>0</v>
      </c>
    </row>
    <row r="464" spans="2:8" x14ac:dyDescent="0.2">
      <c r="B464" s="58" t="s">
        <v>293</v>
      </c>
      <c r="C464" s="74">
        <v>0</v>
      </c>
      <c r="D464" s="74">
        <f>VLOOKUP(B464,'[1]por deptos 2011-2017'!$BD$13965:$BF$14501,3,0)</f>
        <v>0</v>
      </c>
      <c r="E464" s="67" t="str">
        <f t="shared" si="144"/>
        <v/>
      </c>
      <c r="F464" s="67" t="str">
        <f t="shared" si="145"/>
        <v/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0</v>
      </c>
      <c r="D465" s="74">
        <f>VLOOKUP(B465,'[1]por deptos 2011-2017'!$BD$13965:$BF$14501,3,0)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2011-2017'!$BD$13965:$BF$14501,3,0)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3</v>
      </c>
      <c r="D467" s="74">
        <f>VLOOKUP(B467,'[1]por deptos 2011-2017'!$BD$13965:$BF$14501,3,0)</f>
        <v>2</v>
      </c>
      <c r="E467" s="67">
        <f t="shared" si="144"/>
        <v>2.9791459781529296E-3</v>
      </c>
      <c r="F467" s="67">
        <f t="shared" si="145"/>
        <v>2.9717682020802376E-3</v>
      </c>
      <c r="G467" s="49">
        <f t="shared" si="146"/>
        <v>-0.33333333333333331</v>
      </c>
      <c r="H467" s="63">
        <f t="shared" si="147"/>
        <v>-9.930486593843098E-4</v>
      </c>
    </row>
    <row r="468" spans="2:8" x14ac:dyDescent="0.2">
      <c r="B468" s="58" t="s">
        <v>128</v>
      </c>
      <c r="C468" s="74">
        <v>0</v>
      </c>
      <c r="D468" s="74">
        <f>VLOOKUP(B468,'[1]por deptos 2011-2017'!$BD$13965:$BF$14501,3,0)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0</v>
      </c>
      <c r="D469" s="74">
        <f>VLOOKUP(B469,'[1]por deptos 2011-2017'!$BD$13965:$BF$14501,3,0)</f>
        <v>0</v>
      </c>
      <c r="E469" s="67" t="str">
        <f t="shared" si="144"/>
        <v/>
      </c>
      <c r="F469" s="67" t="str">
        <f t="shared" si="145"/>
        <v/>
      </c>
      <c r="G469" s="49" t="str">
        <f t="shared" si="146"/>
        <v>0</v>
      </c>
      <c r="H469" s="63" t="str">
        <f t="shared" si="147"/>
        <v/>
      </c>
    </row>
    <row r="470" spans="2:8" x14ac:dyDescent="0.2">
      <c r="B470" s="58" t="s">
        <v>297</v>
      </c>
      <c r="C470" s="74">
        <v>0</v>
      </c>
      <c r="D470" s="74">
        <f>VLOOKUP(B470,'[1]por deptos 2011-2017'!$BD$13965:$BF$14501,3,0)</f>
        <v>0</v>
      </c>
      <c r="E470" s="67" t="str">
        <f t="shared" si="144"/>
        <v/>
      </c>
      <c r="F470" s="67" t="str">
        <f t="shared" si="145"/>
        <v/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2011-2017'!$BD$13965:$BF$14501,3,0)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10</v>
      </c>
      <c r="D472" s="74">
        <f>VLOOKUP(B472,'[1]por deptos 2011-2017'!$BD$13965:$BF$14501,3,0)</f>
        <v>1</v>
      </c>
      <c r="E472" s="67">
        <f t="shared" si="144"/>
        <v>9.9304865938430985E-3</v>
      </c>
      <c r="F472" s="67">
        <f t="shared" si="145"/>
        <v>1.4858841010401188E-3</v>
      </c>
      <c r="G472" s="49">
        <f t="shared" si="146"/>
        <v>-0.9</v>
      </c>
      <c r="H472" s="63">
        <f t="shared" si="147"/>
        <v>-8.9374379344587893E-3</v>
      </c>
    </row>
    <row r="473" spans="2:8" x14ac:dyDescent="0.2">
      <c r="B473" s="58" t="s">
        <v>299</v>
      </c>
      <c r="C473" s="74">
        <v>0</v>
      </c>
      <c r="D473" s="74">
        <f>VLOOKUP(B473,'[1]por deptos 2011-2017'!$BD$13965:$BF$14501,3,0)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2011-2017'!$BD$13965:$BF$14501,3,0)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2011-2017'!$BD$13965:$BF$14501,3,0)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2011-2017'!$BD$13965:$BF$14501,3,0)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4</v>
      </c>
      <c r="D477" s="74">
        <f>VLOOKUP(B477,'[1]por deptos 2011-2017'!$BD$13965:$BF$14501,3,0)</f>
        <v>0</v>
      </c>
      <c r="E477" s="67">
        <f t="shared" si="164"/>
        <v>3.9721946375372392E-3</v>
      </c>
      <c r="F477" s="67" t="str">
        <f t="shared" si="165"/>
        <v/>
      </c>
      <c r="G477" s="49" t="str">
        <f t="shared" si="166"/>
        <v>0</v>
      </c>
      <c r="H477" s="63">
        <f t="shared" si="167"/>
        <v>0</v>
      </c>
    </row>
    <row r="478" spans="2:8" x14ac:dyDescent="0.2">
      <c r="B478" s="58" t="s">
        <v>303</v>
      </c>
      <c r="C478" s="74">
        <v>0</v>
      </c>
      <c r="D478" s="74">
        <f>VLOOKUP(B478,'[1]por deptos 2011-2017'!$BD$13965:$BF$14501,3,0)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2011-2017'!$BD$13965:$BF$14501,3,0)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0</v>
      </c>
      <c r="D480" s="74">
        <f>VLOOKUP(B480,'[1]por deptos 2011-2017'!$BD$13965:$BF$14501,3,0)</f>
        <v>0</v>
      </c>
      <c r="E480" s="67" t="str">
        <f t="shared" si="164"/>
        <v/>
      </c>
      <c r="F480" s="67" t="str">
        <f t="shared" si="165"/>
        <v/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0</v>
      </c>
      <c r="D481" s="74">
        <f>VLOOKUP(B481,'[1]por deptos 2011-2017'!$BD$13965:$BF$14501,3,0)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0</v>
      </c>
      <c r="D482" s="74">
        <f>VLOOKUP(B482,'[1]por deptos 2011-2017'!$BD$13965:$BF$14501,3,0)</f>
        <v>0</v>
      </c>
      <c r="E482" s="67" t="str">
        <f t="shared" si="164"/>
        <v/>
      </c>
      <c r="F482" s="67" t="str">
        <f t="shared" si="165"/>
        <v/>
      </c>
      <c r="G482" s="49" t="str">
        <f t="shared" si="166"/>
        <v>0</v>
      </c>
      <c r="H482" s="63" t="str">
        <f t="shared" si="167"/>
        <v/>
      </c>
    </row>
    <row r="483" spans="2:8" x14ac:dyDescent="0.2">
      <c r="B483" s="58" t="s">
        <v>124</v>
      </c>
      <c r="C483" s="74">
        <v>0</v>
      </c>
      <c r="D483" s="74">
        <f>VLOOKUP(B483,'[1]por deptos 2011-2017'!$BD$13965:$BF$14501,3,0)</f>
        <v>0</v>
      </c>
      <c r="E483" s="67" t="str">
        <f t="shared" si="164"/>
        <v/>
      </c>
      <c r="F483" s="67" t="str">
        <f t="shared" si="165"/>
        <v/>
      </c>
      <c r="G483" s="49" t="str">
        <f t="shared" si="166"/>
        <v>0</v>
      </c>
      <c r="H483" s="63" t="str">
        <f t="shared" si="167"/>
        <v/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2011-2017'!$BD$13965:$BF$14501,3,0)</f>
        <v>0</v>
      </c>
      <c r="E484" s="67" t="str">
        <f t="shared" si="164"/>
        <v/>
      </c>
      <c r="F484" s="67" t="str">
        <f t="shared" si="165"/>
        <v/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2011-2017'!$BD$13965:$BF$14501,3,0)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2011-2017'!$BD$13965:$BF$14501,3,0)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0</v>
      </c>
      <c r="D487" s="74">
        <f>VLOOKUP(B487,'[1]por deptos 2011-2017'!$BD$13965:$BF$14501,3,0)</f>
        <v>0</v>
      </c>
      <c r="E487" s="67" t="str">
        <f t="shared" si="164"/>
        <v/>
      </c>
      <c r="F487" s="67" t="str">
        <f t="shared" si="165"/>
        <v/>
      </c>
      <c r="G487" s="49" t="str">
        <f t="shared" si="166"/>
        <v>0</v>
      </c>
      <c r="H487" s="63" t="str">
        <f t="shared" si="167"/>
        <v/>
      </c>
    </row>
    <row r="488" spans="2:8" x14ac:dyDescent="0.2">
      <c r="B488" s="58" t="s">
        <v>119</v>
      </c>
      <c r="C488" s="74">
        <v>0</v>
      </c>
      <c r="D488" s="74">
        <f>VLOOKUP(B488,'[1]por deptos 2011-2017'!$BD$13965:$BF$14501,3,0)</f>
        <v>0</v>
      </c>
      <c r="E488" s="67" t="str">
        <f t="shared" si="164"/>
        <v/>
      </c>
      <c r="F488" s="67" t="str">
        <f t="shared" si="165"/>
        <v/>
      </c>
      <c r="G488" s="49" t="str">
        <f t="shared" si="166"/>
        <v>0</v>
      </c>
      <c r="H488" s="63" t="str">
        <f t="shared" si="167"/>
        <v/>
      </c>
    </row>
    <row r="489" spans="2:8" x14ac:dyDescent="0.2">
      <c r="B489" s="58" t="s">
        <v>519</v>
      </c>
      <c r="C489" s="74">
        <v>1</v>
      </c>
      <c r="D489" s="74">
        <f>VLOOKUP(B489,'[1]por deptos 2011-2017'!$BD$13965:$BF$14501,3,0)</f>
        <v>1</v>
      </c>
      <c r="E489" s="67">
        <f t="shared" si="164"/>
        <v>9.930486593843098E-4</v>
      </c>
      <c r="F489" s="67">
        <f t="shared" si="165"/>
        <v>1.4858841010401188E-3</v>
      </c>
      <c r="G489" s="49">
        <f t="shared" si="166"/>
        <v>0</v>
      </c>
      <c r="H489" s="63">
        <f t="shared" si="167"/>
        <v>0</v>
      </c>
    </row>
    <row r="490" spans="2:8" x14ac:dyDescent="0.2">
      <c r="B490" s="58" t="s">
        <v>308</v>
      </c>
      <c r="C490" s="74">
        <v>0</v>
      </c>
      <c r="D490" s="74">
        <f>VLOOKUP(B490,'[1]por deptos 2011-2017'!$BD$13965:$BF$14501,3,0)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2011-2017'!$BD$13965:$BF$14501,3,0)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2011-2017'!$BD$13965:$BF$14501,3,0)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2011-2017'!$BD$13965:$BF$14501,3,0)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2011-2017'!$BD$13965:$BF$14501,3,0)</f>
        <v>4</v>
      </c>
      <c r="E494" s="67" t="str">
        <f t="shared" si="164"/>
        <v/>
      </c>
      <c r="F494" s="67">
        <f t="shared" si="165"/>
        <v>5.9435364041604752E-3</v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2011-2017'!$BD$13965:$BF$14501,3,0)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2011-2017'!$BD$13965:$BF$14501,3,0)</f>
        <v>0</v>
      </c>
      <c r="E496" s="67" t="str">
        <f t="shared" si="164"/>
        <v/>
      </c>
      <c r="F496" s="67" t="str">
        <f t="shared" si="165"/>
        <v/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2011-2017'!$BD$13965:$BF$14501,3,0)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2011-2017'!$BD$13965:$BF$14501,3,0)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2011-2017'!$BD$13965:$BF$14501,3,0)</f>
        <v>1</v>
      </c>
      <c r="E499" s="67" t="str">
        <f t="shared" si="164"/>
        <v/>
      </c>
      <c r="F499" s="67">
        <f t="shared" si="165"/>
        <v>1.4858841010401188E-3</v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4</v>
      </c>
      <c r="D500" s="74">
        <f>VLOOKUP(B500,'[1]por deptos 2011-2017'!$BD$13965:$BF$14501,3,0)</f>
        <v>0</v>
      </c>
      <c r="E500" s="67">
        <f t="shared" si="164"/>
        <v>3.9721946375372392E-3</v>
      </c>
      <c r="F500" s="67" t="str">
        <f t="shared" si="165"/>
        <v/>
      </c>
      <c r="G500" s="49" t="str">
        <f t="shared" si="166"/>
        <v>0</v>
      </c>
      <c r="H500" s="63">
        <f t="shared" si="167"/>
        <v>0</v>
      </c>
    </row>
    <row r="501" spans="1:9" x14ac:dyDescent="0.2">
      <c r="B501" s="58" t="s">
        <v>122</v>
      </c>
      <c r="C501" s="74">
        <v>0</v>
      </c>
      <c r="D501" s="74">
        <f>VLOOKUP(B501,'[1]por deptos 2011-2017'!$BD$13965:$BF$14501,3,0)</f>
        <v>0</v>
      </c>
      <c r="E501" s="67" t="str">
        <f t="shared" si="164"/>
        <v/>
      </c>
      <c r="F501" s="67" t="str">
        <f t="shared" si="165"/>
        <v/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0</v>
      </c>
      <c r="D502" s="74">
        <f>VLOOKUP(B502,'[1]por deptos 2011-2017'!$BD$13965:$BF$14501,3,0)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2011-2017'!$BD$13965:$BF$14501,3,0)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10</v>
      </c>
      <c r="D504" s="74">
        <f>VLOOKUP(B504,'[1]por deptos 2011-2017'!$BD$13965:$BF$14501,3,0)</f>
        <v>0</v>
      </c>
      <c r="E504" s="67">
        <f t="shared" si="164"/>
        <v>9.9304865938430985E-3</v>
      </c>
      <c r="F504" s="67" t="str">
        <f t="shared" si="165"/>
        <v/>
      </c>
      <c r="G504" s="49" t="str">
        <f t="shared" si="166"/>
        <v>0</v>
      </c>
      <c r="H504" s="63">
        <f t="shared" si="167"/>
        <v>0</v>
      </c>
    </row>
    <row r="505" spans="1:9" x14ac:dyDescent="0.2">
      <c r="B505" s="58" t="s">
        <v>522</v>
      </c>
      <c r="C505" s="74">
        <v>0</v>
      </c>
      <c r="D505" s="74">
        <f>VLOOKUP(B505,'[1]por deptos 2011-2017'!$BD$13965:$BF$14501,3,0)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5</v>
      </c>
      <c r="D506" s="74">
        <f>VLOOKUP(B506,'[1]por deptos 2011-2017'!$BD$13965:$BF$14501,3,0)</f>
        <v>1</v>
      </c>
      <c r="E506" s="67">
        <f t="shared" ref="E506" si="168">+IF(C506=0,"",C506/C$333)</f>
        <v>4.9652432969215492E-3</v>
      </c>
      <c r="F506" s="67">
        <f t="shared" ref="F506" si="169">+IF(D506=0,"",D506/D$333)</f>
        <v>1.4858841010401188E-3</v>
      </c>
      <c r="G506" s="49">
        <f t="shared" ref="G506" si="170">+IF(OR(AND(D506=0),(C506=0)),"0",((D506-C506)/C506))</f>
        <v>-0.8</v>
      </c>
      <c r="H506" s="63">
        <f t="shared" ref="H506" si="171">+IF(OR(AND(E506=""),(G506="")),"",E506*G506)</f>
        <v>-3.9721946375372392E-3</v>
      </c>
      <c r="I506" s="2"/>
    </row>
    <row r="507" spans="1:9" x14ac:dyDescent="0.2">
      <c r="B507" s="58" t="s">
        <v>137</v>
      </c>
      <c r="C507" s="74">
        <v>38</v>
      </c>
      <c r="D507" s="74">
        <f>VLOOKUP(B507,'[1]por deptos 2011-2017'!$BD$13965:$BF$14501,3,0)</f>
        <v>11</v>
      </c>
      <c r="E507" s="67">
        <f t="shared" ref="E507:E532" si="172">+IF(C507=0,"",C507/C$333)</f>
        <v>3.7735849056603772E-2</v>
      </c>
      <c r="F507" s="67">
        <f t="shared" ref="F507:F532" si="173">+IF(D507=0,"",D507/D$333)</f>
        <v>1.6344725111441308E-2</v>
      </c>
      <c r="G507" s="49">
        <f t="shared" si="166"/>
        <v>-0.71052631578947367</v>
      </c>
      <c r="H507" s="63">
        <f t="shared" si="167"/>
        <v>-2.6812313803376363E-2</v>
      </c>
    </row>
    <row r="508" spans="1:9" x14ac:dyDescent="0.2">
      <c r="B508" s="58" t="s">
        <v>523</v>
      </c>
      <c r="C508" s="74">
        <v>0</v>
      </c>
      <c r="D508" s="74">
        <f>VLOOKUP(B508,'[1]por deptos 2011-2017'!$BD$13965:$BF$14501,3,0)</f>
        <v>1</v>
      </c>
      <c r="E508" s="67" t="str">
        <f t="shared" si="172"/>
        <v/>
      </c>
      <c r="F508" s="67">
        <f t="shared" si="173"/>
        <v>1.4858841010401188E-3</v>
      </c>
      <c r="G508" s="49" t="str">
        <f t="shared" si="166"/>
        <v>0</v>
      </c>
      <c r="H508" s="63" t="str">
        <f t="shared" si="167"/>
        <v/>
      </c>
    </row>
    <row r="509" spans="1:9" x14ac:dyDescent="0.2">
      <c r="B509" s="58" t="s">
        <v>135</v>
      </c>
      <c r="C509" s="74">
        <v>0</v>
      </c>
      <c r="D509" s="74">
        <f>VLOOKUP(B509,'[1]por deptos 2011-2017'!$BD$13965:$BF$14501,3,0)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10</v>
      </c>
      <c r="D510" s="74">
        <f>VLOOKUP(B510,'[1]por deptos 2011-2017'!$BD$13965:$BF$14501,3,0)</f>
        <v>6</v>
      </c>
      <c r="E510" s="67">
        <f t="shared" si="172"/>
        <v>9.9304865938430985E-3</v>
      </c>
      <c r="F510" s="67">
        <f t="shared" si="173"/>
        <v>8.9153046062407128E-3</v>
      </c>
      <c r="G510" s="49">
        <f t="shared" si="166"/>
        <v>-0.4</v>
      </c>
      <c r="H510" s="63">
        <f t="shared" si="167"/>
        <v>-3.9721946375372392E-3</v>
      </c>
    </row>
    <row r="511" spans="1:9" x14ac:dyDescent="0.2">
      <c r="B511" s="58" t="s">
        <v>349</v>
      </c>
      <c r="C511" s="74">
        <v>0</v>
      </c>
      <c r="D511" s="74">
        <f>VLOOKUP(B511,'[1]por deptos 2011-2017'!$BD$13965:$BF$14501,3,0)</f>
        <v>0</v>
      </c>
      <c r="E511" s="67" t="str">
        <f t="shared" si="172"/>
        <v/>
      </c>
      <c r="F511" s="67" t="str">
        <f t="shared" si="173"/>
        <v/>
      </c>
      <c r="G511" s="49" t="str">
        <f t="shared" si="166"/>
        <v>0</v>
      </c>
      <c r="H511" s="63" t="str">
        <f t="shared" si="167"/>
        <v/>
      </c>
    </row>
    <row r="512" spans="1:9" x14ac:dyDescent="0.2">
      <c r="B512" s="58" t="s">
        <v>524</v>
      </c>
      <c r="C512" s="74">
        <v>0</v>
      </c>
      <c r="D512" s="74">
        <f>VLOOKUP(B512,'[1]por deptos 2011-2017'!$BD$13965:$BF$14501,3,0)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2011-2017'!$BD$13965:$BF$14501,3,0)</f>
        <v>0</v>
      </c>
      <c r="E513" s="67" t="str">
        <f t="shared" si="172"/>
        <v/>
      </c>
      <c r="F513" s="67" t="str">
        <f t="shared" si="173"/>
        <v/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0</v>
      </c>
      <c r="D514" s="74">
        <f>VLOOKUP(B514,'[1]por deptos 2011-2017'!$BD$13965:$BF$14501,3,0)</f>
        <v>0</v>
      </c>
      <c r="E514" s="67" t="str">
        <f t="shared" si="172"/>
        <v/>
      </c>
      <c r="F514" s="67" t="str">
        <f t="shared" si="173"/>
        <v/>
      </c>
      <c r="G514" s="49" t="str">
        <f t="shared" si="166"/>
        <v>0</v>
      </c>
      <c r="H514" s="63" t="str">
        <f t="shared" si="167"/>
        <v/>
      </c>
    </row>
    <row r="515" spans="2:8" x14ac:dyDescent="0.2">
      <c r="B515" s="58" t="s">
        <v>143</v>
      </c>
      <c r="C515" s="74">
        <v>0</v>
      </c>
      <c r="D515" s="74">
        <f>VLOOKUP(B515,'[1]por deptos 2011-2017'!$BD$13965:$BF$14501,3,0)</f>
        <v>0</v>
      </c>
      <c r="E515" s="67" t="str">
        <f t="shared" si="172"/>
        <v/>
      </c>
      <c r="F515" s="67" t="str">
        <f t="shared" si="173"/>
        <v/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2011-2017'!$BD$13965:$BF$14501,3,0)</f>
        <v>1</v>
      </c>
      <c r="E516" s="67" t="str">
        <f t="shared" si="172"/>
        <v/>
      </c>
      <c r="F516" s="67">
        <f t="shared" si="173"/>
        <v>1.4858841010401188E-3</v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2011-2017'!$BD$13965:$BF$14501,3,0)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2011-2017'!$BD$13965:$BF$14501,3,0)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2</v>
      </c>
      <c r="D519" s="74">
        <f>VLOOKUP(B519,'[1]por deptos 2011-2017'!$BD$13965:$BF$14501,3,0)</f>
        <v>0</v>
      </c>
      <c r="E519" s="67">
        <f t="shared" si="172"/>
        <v>1.9860973187686196E-3</v>
      </c>
      <c r="F519" s="67" t="str">
        <f t="shared" si="173"/>
        <v/>
      </c>
      <c r="G519" s="49" t="str">
        <f t="shared" si="166"/>
        <v>0</v>
      </c>
      <c r="H519" s="63">
        <f t="shared" si="167"/>
        <v>0</v>
      </c>
    </row>
    <row r="520" spans="2:8" x14ac:dyDescent="0.2">
      <c r="B520" s="58" t="s">
        <v>317</v>
      </c>
      <c r="C520" s="74">
        <v>0</v>
      </c>
      <c r="D520" s="74">
        <f>VLOOKUP(B520,'[1]por deptos 2011-2017'!$BD$13965:$BF$14501,3,0)</f>
        <v>0</v>
      </c>
      <c r="E520" s="67" t="str">
        <f t="shared" si="172"/>
        <v/>
      </c>
      <c r="F520" s="67" t="str">
        <f t="shared" si="173"/>
        <v/>
      </c>
      <c r="G520" s="49" t="str">
        <f t="shared" si="166"/>
        <v>0</v>
      </c>
      <c r="H520" s="63" t="str">
        <f t="shared" si="167"/>
        <v/>
      </c>
    </row>
    <row r="521" spans="2:8" x14ac:dyDescent="0.2">
      <c r="B521" s="58" t="s">
        <v>318</v>
      </c>
      <c r="C521" s="74">
        <v>0</v>
      </c>
      <c r="D521" s="74">
        <f>VLOOKUP(B521,'[1]por deptos 2011-2017'!$BD$13965:$BF$14501,3,0)</f>
        <v>0</v>
      </c>
      <c r="E521" s="67" t="str">
        <f t="shared" si="172"/>
        <v/>
      </c>
      <c r="F521" s="67" t="str">
        <f t="shared" si="173"/>
        <v/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1</v>
      </c>
      <c r="D522" s="74">
        <f>VLOOKUP(B522,'[1]por deptos 2011-2017'!$BD$13965:$BF$14501,3,0)</f>
        <v>0</v>
      </c>
      <c r="E522" s="67">
        <f t="shared" si="172"/>
        <v>9.930486593843098E-4</v>
      </c>
      <c r="F522" s="67" t="str">
        <f t="shared" si="173"/>
        <v/>
      </c>
      <c r="G522" s="49" t="str">
        <f t="shared" si="166"/>
        <v>0</v>
      </c>
      <c r="H522" s="63">
        <f t="shared" si="167"/>
        <v>0</v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2011-2017'!$BD$13965:$BF$14501,3,0)</f>
        <v>1</v>
      </c>
      <c r="E523" s="67" t="str">
        <f t="shared" si="172"/>
        <v/>
      </c>
      <c r="F523" s="67">
        <f t="shared" si="173"/>
        <v>1.4858841010401188E-3</v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2011-2017'!$BD$13965:$BF$14501,3,0)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3</v>
      </c>
      <c r="D525" s="74">
        <f>VLOOKUP(B525,'[1]por deptos 2011-2017'!$BD$13965:$BF$14501,3,0)</f>
        <v>16</v>
      </c>
      <c r="E525" s="67">
        <f t="shared" si="172"/>
        <v>2.9791459781529296E-3</v>
      </c>
      <c r="F525" s="67">
        <f t="shared" si="173"/>
        <v>2.3774145616641901E-2</v>
      </c>
      <c r="G525" s="49">
        <f t="shared" si="166"/>
        <v>4.333333333333333</v>
      </c>
      <c r="H525" s="63">
        <f t="shared" si="167"/>
        <v>1.2909632571996028E-2</v>
      </c>
    </row>
    <row r="526" spans="2:8" x14ac:dyDescent="0.2">
      <c r="B526" s="58" t="s">
        <v>321</v>
      </c>
      <c r="C526" s="74">
        <v>0</v>
      </c>
      <c r="D526" s="74">
        <f>VLOOKUP(B526,'[1]por deptos 2011-2017'!$BD$13965:$BF$14501,3,0)</f>
        <v>0</v>
      </c>
      <c r="E526" s="67" t="str">
        <f t="shared" si="172"/>
        <v/>
      </c>
      <c r="F526" s="67" t="str">
        <f t="shared" si="173"/>
        <v/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0</v>
      </c>
      <c r="D527" s="74">
        <f>VLOOKUP(B527,'[1]por deptos 2011-2017'!$BD$13965:$BF$14501,3,0)</f>
        <v>0</v>
      </c>
      <c r="E527" s="67" t="str">
        <f t="shared" si="172"/>
        <v/>
      </c>
      <c r="F527" s="67" t="str">
        <f t="shared" si="173"/>
        <v/>
      </c>
      <c r="G527" s="49" t="str">
        <f t="shared" si="166"/>
        <v>0</v>
      </c>
      <c r="H527" s="63" t="str">
        <f t="shared" si="167"/>
        <v/>
      </c>
    </row>
    <row r="528" spans="2:8" x14ac:dyDescent="0.2">
      <c r="B528" s="58" t="s">
        <v>138</v>
      </c>
      <c r="C528" s="74">
        <v>0</v>
      </c>
      <c r="D528" s="74">
        <f>VLOOKUP(B528,'[1]por deptos 2011-2017'!$BD$13965:$BF$14501,3,0)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2011-2017'!$BD$13965:$BF$14501,3,0)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3</v>
      </c>
      <c r="D530" s="74">
        <f>VLOOKUP(B530,'[1]por deptos 2011-2017'!$BD$13965:$BF$14501,3,0)</f>
        <v>1</v>
      </c>
      <c r="E530" s="67">
        <f t="shared" si="172"/>
        <v>2.9791459781529296E-3</v>
      </c>
      <c r="F530" s="67">
        <f t="shared" si="173"/>
        <v>1.4858841010401188E-3</v>
      </c>
      <c r="G530" s="49">
        <f t="shared" si="166"/>
        <v>-0.66666666666666663</v>
      </c>
      <c r="H530" s="63">
        <f t="shared" si="167"/>
        <v>-1.9860973187686196E-3</v>
      </c>
    </row>
    <row r="531" spans="1:9" x14ac:dyDescent="0.2">
      <c r="B531" s="58" t="s">
        <v>144</v>
      </c>
      <c r="C531" s="74">
        <v>1</v>
      </c>
      <c r="D531" s="74">
        <f>VLOOKUP(B531,'[1]por deptos 2011-2017'!$BD$13965:$BF$14501,3,0)</f>
        <v>1</v>
      </c>
      <c r="E531" s="67">
        <f t="shared" si="172"/>
        <v>9.930486593843098E-4</v>
      </c>
      <c r="F531" s="67">
        <f t="shared" si="173"/>
        <v>1.4858841010401188E-3</v>
      </c>
      <c r="G531" s="49">
        <f t="shared" si="166"/>
        <v>0</v>
      </c>
      <c r="H531" s="63">
        <f t="shared" si="167"/>
        <v>0</v>
      </c>
    </row>
    <row r="532" spans="1:9" x14ac:dyDescent="0.2">
      <c r="B532" s="58" t="s">
        <v>324</v>
      </c>
      <c r="C532" s="74">
        <v>23</v>
      </c>
      <c r="D532" s="74">
        <f>VLOOKUP(B532,'[1]por deptos 2011-2017'!$BD$13965:$BF$14501,3,0)</f>
        <v>10</v>
      </c>
      <c r="E532" s="67">
        <f t="shared" si="172"/>
        <v>2.2840119165839126E-2</v>
      </c>
      <c r="F532" s="67">
        <f t="shared" si="173"/>
        <v>1.4858841010401188E-2</v>
      </c>
      <c r="G532" s="49">
        <f t="shared" si="166"/>
        <v>-0.56521739130434778</v>
      </c>
      <c r="H532" s="63">
        <f t="shared" si="167"/>
        <v>-1.2909632571996028E-2</v>
      </c>
    </row>
    <row r="533" spans="1:9" s="26" customFormat="1" x14ac:dyDescent="0.2">
      <c r="A533" s="40"/>
      <c r="B533" s="59" t="s">
        <v>573</v>
      </c>
      <c r="C533" s="73">
        <v>2</v>
      </c>
      <c r="D533" s="74">
        <f>VLOOKUP(B533,'[1]por deptos 2011-2017'!$BD$13965:$BF$14501,3,0)</f>
        <v>1</v>
      </c>
      <c r="E533" s="67">
        <f t="shared" ref="E533" si="174">+IF(C533=0,"",C533/C$333)</f>
        <v>1.9860973187686196E-3</v>
      </c>
      <c r="F533" s="67">
        <f t="shared" ref="F533" si="175">+IF(D533=0,"",D533/D$333)</f>
        <v>1.4858841010401188E-3</v>
      </c>
      <c r="G533" s="49">
        <f t="shared" ref="G533" si="176">+IF(OR(AND(D533=0),(C533=0)),"0",((D533-C533)/C533))</f>
        <v>-0.5</v>
      </c>
      <c r="H533" s="63">
        <f t="shared" ref="H533" si="177">+IF(OR(AND(E533=""),(G533="")),"",E533*G533)</f>
        <v>-9.930486593843098E-4</v>
      </c>
      <c r="I533" s="2"/>
    </row>
    <row r="534" spans="1:9" x14ac:dyDescent="0.2">
      <c r="B534" s="58" t="s">
        <v>133</v>
      </c>
      <c r="C534" s="74">
        <v>4</v>
      </c>
      <c r="D534" s="74">
        <f>VLOOKUP(B534,'[1]por deptos 2011-2017'!$BD$13965:$BF$14501,3,0)</f>
        <v>0</v>
      </c>
      <c r="E534" s="67">
        <f>+IF(C534=0,"",C534/C$333)</f>
        <v>3.9721946375372392E-3</v>
      </c>
      <c r="F534" s="67" t="str">
        <f>+IF(D534=0,"",D534/D$333)</f>
        <v/>
      </c>
      <c r="G534" s="49" t="str">
        <f t="shared" si="166"/>
        <v>0</v>
      </c>
      <c r="H534" s="63">
        <f t="shared" si="167"/>
        <v>0</v>
      </c>
    </row>
    <row r="535" spans="1:9" x14ac:dyDescent="0.2">
      <c r="B535" s="58" t="s">
        <v>325</v>
      </c>
      <c r="C535" s="74">
        <v>0</v>
      </c>
      <c r="D535" s="74">
        <f>VLOOKUP(B535,'[1]por deptos 2011-2017'!$BD$13965:$BF$14501,3,0)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2011-2017'!$BD$13965:$BF$14501,3,0)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32</v>
      </c>
      <c r="D537" s="74">
        <f>VLOOKUP(B537,'[1]por deptos 2011-2017'!$BD$13965:$BF$14501,3,0)</f>
        <v>17</v>
      </c>
      <c r="E537" s="67">
        <f t="shared" si="178"/>
        <v>3.1777557100297914E-2</v>
      </c>
      <c r="F537" s="67">
        <f t="shared" si="179"/>
        <v>2.5260029717682021E-2</v>
      </c>
      <c r="G537" s="49">
        <f t="shared" si="180"/>
        <v>-0.46875</v>
      </c>
      <c r="H537" s="63">
        <f t="shared" si="181"/>
        <v>-1.4895729890764648E-2</v>
      </c>
    </row>
    <row r="538" spans="1:9" x14ac:dyDescent="0.2">
      <c r="B538" s="58" t="s">
        <v>134</v>
      </c>
      <c r="C538" s="74">
        <v>0</v>
      </c>
      <c r="D538" s="74">
        <f>VLOOKUP(B538,'[1]por deptos 2011-2017'!$BD$13965:$BF$14501,3,0)</f>
        <v>3</v>
      </c>
      <c r="E538" s="67" t="str">
        <f t="shared" si="178"/>
        <v/>
      </c>
      <c r="F538" s="67">
        <f t="shared" si="179"/>
        <v>4.4576523031203564E-3</v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5</v>
      </c>
      <c r="D539" s="74">
        <f>VLOOKUP(B539,'[1]por deptos 2011-2017'!$BD$13965:$BF$14501,3,0)</f>
        <v>6</v>
      </c>
      <c r="E539" s="67">
        <f t="shared" si="178"/>
        <v>4.9652432969215492E-3</v>
      </c>
      <c r="F539" s="67">
        <f t="shared" si="179"/>
        <v>8.9153046062407128E-3</v>
      </c>
      <c r="G539" s="49">
        <f t="shared" si="180"/>
        <v>0.2</v>
      </c>
      <c r="H539" s="63">
        <f t="shared" si="181"/>
        <v>9.930486593843098E-4</v>
      </c>
    </row>
    <row r="540" spans="1:9" x14ac:dyDescent="0.2">
      <c r="B540" s="58" t="s">
        <v>527</v>
      </c>
      <c r="C540" s="74">
        <v>0</v>
      </c>
      <c r="D540" s="74">
        <f>VLOOKUP(B540,'[1]por deptos 2011-2017'!$BD$13965:$BF$14501,3,0)</f>
        <v>0</v>
      </c>
      <c r="E540" s="67" t="str">
        <f t="shared" si="178"/>
        <v/>
      </c>
      <c r="F540" s="67" t="str">
        <f t="shared" si="179"/>
        <v/>
      </c>
      <c r="G540" s="49" t="str">
        <f t="shared" si="180"/>
        <v>0</v>
      </c>
      <c r="H540" s="63" t="str">
        <f t="shared" si="181"/>
        <v/>
      </c>
    </row>
    <row r="541" spans="1:9" x14ac:dyDescent="0.2">
      <c r="B541" s="58" t="s">
        <v>327</v>
      </c>
      <c r="C541" s="74">
        <v>0</v>
      </c>
      <c r="D541" s="74">
        <f>VLOOKUP(B541,'[1]por deptos 2011-2017'!$BD$13965:$BF$14501,3,0)</f>
        <v>1</v>
      </c>
      <c r="E541" s="67" t="str">
        <f t="shared" si="178"/>
        <v/>
      </c>
      <c r="F541" s="67">
        <f t="shared" si="179"/>
        <v>1.4858841010401188E-3</v>
      </c>
      <c r="G541" s="49" t="str">
        <f t="shared" si="180"/>
        <v>0</v>
      </c>
      <c r="H541" s="63" t="str">
        <f t="shared" si="181"/>
        <v/>
      </c>
    </row>
    <row r="542" spans="1:9" x14ac:dyDescent="0.2">
      <c r="B542" s="58" t="s">
        <v>328</v>
      </c>
      <c r="C542" s="74">
        <v>0</v>
      </c>
      <c r="D542" s="74">
        <f>VLOOKUP(B542,'[1]por deptos 2011-2017'!$BD$13965:$BF$14501,3,0)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0</v>
      </c>
      <c r="D543" s="74">
        <f>VLOOKUP(B543,'[1]por deptos 2011-2017'!$BD$13965:$BF$14501,3,0)</f>
        <v>2</v>
      </c>
      <c r="E543" s="67" t="str">
        <f t="shared" si="178"/>
        <v/>
      </c>
      <c r="F543" s="67">
        <f t="shared" si="179"/>
        <v>2.9717682020802376E-3</v>
      </c>
      <c r="G543" s="49" t="str">
        <f t="shared" si="180"/>
        <v>0</v>
      </c>
      <c r="H543" s="63" t="str">
        <f t="shared" si="181"/>
        <v/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2011-2017'!$BD$13965:$BF$14501,3,0)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0</v>
      </c>
      <c r="D545" s="74">
        <f>VLOOKUP(B545,'[1]por deptos 2011-2017'!$BD$13965:$BF$14501,3,0)</f>
        <v>0</v>
      </c>
      <c r="E545" s="67" t="str">
        <f t="shared" si="178"/>
        <v/>
      </c>
      <c r="F545" s="67" t="str">
        <f t="shared" si="179"/>
        <v/>
      </c>
      <c r="G545" s="49" t="str">
        <f t="shared" si="180"/>
        <v>0</v>
      </c>
      <c r="H545" s="63" t="str">
        <f t="shared" si="181"/>
        <v/>
      </c>
    </row>
    <row r="546" spans="1:9" x14ac:dyDescent="0.2">
      <c r="B546" s="58" t="s">
        <v>528</v>
      </c>
      <c r="C546" s="74">
        <v>0</v>
      </c>
      <c r="D546" s="74">
        <f>VLOOKUP(B546,'[1]por deptos 2011-2017'!$BD$13965:$BF$14501,3,0)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2011-2017'!$BD$13965:$BF$14501,3,0)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713</v>
      </c>
      <c r="D553" s="23">
        <f>SUM(D554:D579)</f>
        <v>195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-0.72650771388499302</v>
      </c>
      <c r="H553" s="25">
        <f>+IF(OR(AND(E553=""),(G553="")),"",E553*G553)</f>
        <v>-0.72650771388499302</v>
      </c>
    </row>
    <row r="554" spans="1:9" x14ac:dyDescent="0.2">
      <c r="B554" s="57" t="s">
        <v>332</v>
      </c>
      <c r="C554" s="74">
        <v>9</v>
      </c>
      <c r="D554" s="74">
        <f>VLOOKUP(B554,'[1]por deptos 2011-2017'!$BD$13965:$BF$14501,3,0)</f>
        <v>0</v>
      </c>
      <c r="E554" s="66">
        <f t="shared" si="182"/>
        <v>1.2622720897615708E-2</v>
      </c>
      <c r="F554" s="66" t="str">
        <f t="shared" si="183"/>
        <v/>
      </c>
      <c r="G554" s="62" t="str">
        <f>+IF(OR(AND(D554=0),(C554=0)),"0",((D554-C554)/C554))</f>
        <v>0</v>
      </c>
      <c r="H554" s="61">
        <f>+IF(OR(AND(E554=""),(G554="")),"",E554*G554)</f>
        <v>0</v>
      </c>
    </row>
    <row r="555" spans="1:9" x14ac:dyDescent="0.2">
      <c r="B555" s="58" t="s">
        <v>147</v>
      </c>
      <c r="C555" s="74">
        <v>9</v>
      </c>
      <c r="D555" s="74">
        <f>VLOOKUP(B555,'[1]por deptos 2011-2017'!$BD$13965:$BF$14501,3,0)</f>
        <v>7</v>
      </c>
      <c r="E555" s="67">
        <f t="shared" si="182"/>
        <v>1.2622720897615708E-2</v>
      </c>
      <c r="F555" s="67">
        <f t="shared" si="183"/>
        <v>3.5897435897435895E-2</v>
      </c>
      <c r="G555" s="49">
        <f t="shared" ref="G555:G579" si="184">+IF(OR(AND(D555=0),(C555=0)),"0",((D555-C555)/C555))</f>
        <v>-0.22222222222222221</v>
      </c>
      <c r="H555" s="63">
        <f t="shared" ref="H555:H579" si="185">+IF(OR(AND(E555=""),(G555="")),"",E555*G555)</f>
        <v>-2.8050490883590462E-3</v>
      </c>
    </row>
    <row r="556" spans="1:9" x14ac:dyDescent="0.2">
      <c r="B556" s="58" t="s">
        <v>606</v>
      </c>
      <c r="C556" s="74">
        <v>137</v>
      </c>
      <c r="D556" s="74">
        <f>VLOOKUP(B556,'[1]por deptos 2011-2017'!$BD$13965:$BF$14501,3,0)</f>
        <v>31</v>
      </c>
      <c r="E556" s="67">
        <f t="shared" si="182"/>
        <v>0.19214586255259467</v>
      </c>
      <c r="F556" s="67">
        <f t="shared" si="183"/>
        <v>0.15897435897435896</v>
      </c>
      <c r="G556" s="49">
        <f t="shared" si="184"/>
        <v>-0.77372262773722633</v>
      </c>
      <c r="H556" s="63">
        <f t="shared" si="185"/>
        <v>-0.14866760168302945</v>
      </c>
    </row>
    <row r="557" spans="1:9" x14ac:dyDescent="0.2">
      <c r="B557" s="58" t="s">
        <v>333</v>
      </c>
      <c r="C557" s="74">
        <v>69</v>
      </c>
      <c r="D557" s="74">
        <f>VLOOKUP(B557,'[1]por deptos 2011-2017'!$BD$13965:$BF$14501,3,0)</f>
        <v>43</v>
      </c>
      <c r="E557" s="67">
        <f t="shared" si="182"/>
        <v>9.6774193548387094E-2</v>
      </c>
      <c r="F557" s="67">
        <f t="shared" si="183"/>
        <v>0.22051282051282051</v>
      </c>
      <c r="G557" s="49">
        <f t="shared" si="184"/>
        <v>-0.37681159420289856</v>
      </c>
      <c r="H557" s="63">
        <f t="shared" si="185"/>
        <v>-3.6465638148667601E-2</v>
      </c>
    </row>
    <row r="558" spans="1:9" x14ac:dyDescent="0.2">
      <c r="B558" s="58" t="s">
        <v>148</v>
      </c>
      <c r="C558" s="74">
        <v>2</v>
      </c>
      <c r="D558" s="74">
        <f>VLOOKUP(B558,'[1]por deptos 2011-2017'!$BD$13965:$BF$14501,3,0)</f>
        <v>18</v>
      </c>
      <c r="E558" s="67">
        <f t="shared" si="182"/>
        <v>2.8050490883590462E-3</v>
      </c>
      <c r="F558" s="67">
        <f t="shared" si="183"/>
        <v>9.2307692307692313E-2</v>
      </c>
      <c r="G558" s="49">
        <f t="shared" si="184"/>
        <v>8</v>
      </c>
      <c r="H558" s="63">
        <f t="shared" si="185"/>
        <v>2.244039270687237E-2</v>
      </c>
    </row>
    <row r="559" spans="1:9" x14ac:dyDescent="0.2">
      <c r="B559" s="58" t="s">
        <v>146</v>
      </c>
      <c r="C559" s="74">
        <v>0</v>
      </c>
      <c r="D559" s="74">
        <f>VLOOKUP(B559,'[1]por deptos 2011-2017'!$BD$13965:$BF$14501,3,0)</f>
        <v>1</v>
      </c>
      <c r="E559" s="67" t="str">
        <f t="shared" si="182"/>
        <v/>
      </c>
      <c r="F559" s="67">
        <f t="shared" si="183"/>
        <v>5.1282051282051282E-3</v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8</v>
      </c>
      <c r="D560" s="74">
        <f>VLOOKUP(B560,'[1]por deptos 2011-2017'!$BD$13965:$BF$14501,3,0)</f>
        <v>1</v>
      </c>
      <c r="E560" s="65">
        <f t="shared" si="182"/>
        <v>1.1220196353436185E-2</v>
      </c>
      <c r="F560" s="65">
        <f t="shared" si="183"/>
        <v>5.1282051282051282E-3</v>
      </c>
      <c r="G560" s="65">
        <f t="shared" si="184"/>
        <v>-0.875</v>
      </c>
      <c r="H560" s="48">
        <f t="shared" si="185"/>
        <v>-9.8176718092566617E-3</v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2011-2017'!$BD$13965:$BF$14501,3,0)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17</v>
      </c>
      <c r="D562" s="74">
        <f>VLOOKUP(B562,'[1]por deptos 2011-2017'!$BD$13965:$BF$14501,3,0)</f>
        <v>1</v>
      </c>
      <c r="E562" s="65">
        <f t="shared" si="182"/>
        <v>2.3842917251051893E-2</v>
      </c>
      <c r="F562" s="65">
        <f t="shared" si="183"/>
        <v>5.1282051282051282E-3</v>
      </c>
      <c r="G562" s="65">
        <f t="shared" si="184"/>
        <v>-0.94117647058823528</v>
      </c>
      <c r="H562" s="48">
        <f t="shared" si="185"/>
        <v>-2.244039270687237E-2</v>
      </c>
      <c r="I562" s="2"/>
    </row>
    <row r="563" spans="1:9" s="26" customFormat="1" x14ac:dyDescent="0.2">
      <c r="A563" s="41"/>
      <c r="B563" s="59" t="s">
        <v>530</v>
      </c>
      <c r="C563" s="73">
        <v>0</v>
      </c>
      <c r="D563" s="74">
        <f>VLOOKUP(B563,'[1]por deptos 2011-2017'!$BD$13965:$BF$14501,3,0)</f>
        <v>2</v>
      </c>
      <c r="E563" s="65" t="str">
        <f t="shared" si="182"/>
        <v/>
      </c>
      <c r="F563" s="65">
        <f t="shared" si="183"/>
        <v>1.0256410256410256E-2</v>
      </c>
      <c r="G563" s="65" t="str">
        <f t="shared" si="184"/>
        <v>0</v>
      </c>
      <c r="H563" s="48" t="str">
        <f t="shared" si="185"/>
        <v/>
      </c>
      <c r="I563" s="2"/>
    </row>
    <row r="564" spans="1:9" s="26" customFormat="1" x14ac:dyDescent="0.2">
      <c r="A564" s="40"/>
      <c r="B564" s="59" t="s">
        <v>565</v>
      </c>
      <c r="C564" s="73">
        <v>173</v>
      </c>
      <c r="D564" s="74">
        <f>VLOOKUP(B564,'[1]por deptos 2011-2017'!$BD$13965:$BF$14501,3,0)</f>
        <v>13</v>
      </c>
      <c r="E564" s="65">
        <f t="shared" ref="E564:E565" si="186">+IF(C564=0,"",C564/C$553)</f>
        <v>0.2426367461430575</v>
      </c>
      <c r="F564" s="65">
        <f t="shared" ref="F564:F565" si="187">+IF(D564=0,"",D564/D$553)</f>
        <v>6.6666666666666666E-2</v>
      </c>
      <c r="G564" s="65">
        <f t="shared" ref="G564:G565" si="188">+IF(OR(AND(D564=0),(C564=0)),"0",((D564-C564)/C564))</f>
        <v>-0.92485549132947975</v>
      </c>
      <c r="H564" s="48">
        <f t="shared" ref="H564:H565" si="189">+IF(OR(AND(E564=""),(G564="")),"",E564*G564)</f>
        <v>-0.2244039270687237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2011-2017'!$BD$13965:$BF$14501,3,0)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2011-2017'!$BD$13965:$BF$14501,3,0)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0</v>
      </c>
      <c r="D567" s="74">
        <f>VLOOKUP(B567,'[1]por deptos 2011-2017'!$BD$13965:$BF$14501,3,0)</f>
        <v>0</v>
      </c>
      <c r="E567" s="65" t="str">
        <f t="shared" si="190"/>
        <v/>
      </c>
      <c r="F567" s="65" t="str">
        <f t="shared" si="191"/>
        <v/>
      </c>
      <c r="G567" s="65" t="str">
        <f t="shared" si="184"/>
        <v>0</v>
      </c>
      <c r="H567" s="48" t="str">
        <f t="shared" si="185"/>
        <v/>
      </c>
      <c r="I567" s="2"/>
    </row>
    <row r="568" spans="1:9" s="26" customFormat="1" x14ac:dyDescent="0.2">
      <c r="A568" s="41"/>
      <c r="B568" s="59" t="s">
        <v>150</v>
      </c>
      <c r="C568" s="73">
        <v>0</v>
      </c>
      <c r="D568" s="74">
        <f>VLOOKUP(B568,'[1]por deptos 2011-2017'!$BD$13965:$BF$14501,3,0)</f>
        <v>0</v>
      </c>
      <c r="E568" s="65" t="str">
        <f t="shared" si="190"/>
        <v/>
      </c>
      <c r="F568" s="65" t="str">
        <f t="shared" si="191"/>
        <v/>
      </c>
      <c r="G568" s="65" t="str">
        <f t="shared" si="184"/>
        <v>0</v>
      </c>
      <c r="H568" s="48" t="str">
        <f t="shared" si="185"/>
        <v/>
      </c>
      <c r="I568" s="2"/>
    </row>
    <row r="569" spans="1:9" s="26" customFormat="1" x14ac:dyDescent="0.2">
      <c r="A569" s="41"/>
      <c r="B569" s="59" t="s">
        <v>151</v>
      </c>
      <c r="C569" s="73">
        <v>0</v>
      </c>
      <c r="D569" s="74">
        <f>VLOOKUP(B569,'[1]por deptos 2011-2017'!$BD$13965:$BF$14501,3,0)</f>
        <v>0</v>
      </c>
      <c r="E569" s="65" t="str">
        <f t="shared" si="190"/>
        <v/>
      </c>
      <c r="F569" s="65" t="str">
        <f t="shared" si="191"/>
        <v/>
      </c>
      <c r="G569" s="65" t="str">
        <f t="shared" si="184"/>
        <v>0</v>
      </c>
      <c r="H569" s="48" t="str">
        <f t="shared" si="185"/>
        <v/>
      </c>
      <c r="I569" s="2"/>
    </row>
    <row r="570" spans="1:9" s="26" customFormat="1" ht="13.5" customHeight="1" x14ac:dyDescent="0.2">
      <c r="A570" s="41"/>
      <c r="B570" s="59" t="s">
        <v>338</v>
      </c>
      <c r="C570" s="73">
        <v>204</v>
      </c>
      <c r="D570" s="74">
        <f>VLOOKUP(B570,'[1]por deptos 2011-2017'!$BD$13965:$BF$14501,3,0)</f>
        <v>74</v>
      </c>
      <c r="E570" s="65">
        <f t="shared" si="190"/>
        <v>0.28611500701262271</v>
      </c>
      <c r="F570" s="65">
        <f t="shared" si="191"/>
        <v>0.37948717948717947</v>
      </c>
      <c r="G570" s="65">
        <f t="shared" si="184"/>
        <v>-0.63725490196078427</v>
      </c>
      <c r="H570" s="48">
        <f t="shared" si="185"/>
        <v>-0.182328190743338</v>
      </c>
      <c r="I570" s="2"/>
    </row>
    <row r="571" spans="1:9" s="26" customFormat="1" x14ac:dyDescent="0.2">
      <c r="A571" s="41"/>
      <c r="B571" s="59" t="s">
        <v>152</v>
      </c>
      <c r="C571" s="73">
        <v>2</v>
      </c>
      <c r="D571" s="74">
        <f>VLOOKUP(B571,'[1]por deptos 2011-2017'!$BD$13965:$BF$14501,3,0)</f>
        <v>4</v>
      </c>
      <c r="E571" s="65">
        <f t="shared" si="190"/>
        <v>2.8050490883590462E-3</v>
      </c>
      <c r="F571" s="65">
        <f t="shared" si="191"/>
        <v>2.0512820512820513E-2</v>
      </c>
      <c r="G571" s="65">
        <f t="shared" si="184"/>
        <v>1</v>
      </c>
      <c r="H571" s="48">
        <f t="shared" si="185"/>
        <v>2.8050490883590462E-3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29</v>
      </c>
      <c r="D572" s="74">
        <f>VLOOKUP(B572,'[1]por deptos 2011-2017'!$BD$13965:$BF$14501,3,0)</f>
        <v>0</v>
      </c>
      <c r="E572" s="65">
        <f t="shared" si="190"/>
        <v>4.067321178120617E-2</v>
      </c>
      <c r="F572" s="65" t="str">
        <f t="shared" si="191"/>
        <v/>
      </c>
      <c r="G572" s="65" t="str">
        <f t="shared" si="184"/>
        <v>0</v>
      </c>
      <c r="H572" s="48">
        <f t="shared" si="185"/>
        <v>0</v>
      </c>
      <c r="I572" s="2"/>
    </row>
    <row r="573" spans="1:9" s="26" customFormat="1" ht="12" customHeight="1" x14ac:dyDescent="0.2">
      <c r="A573" s="41"/>
      <c r="B573" s="59" t="s">
        <v>153</v>
      </c>
      <c r="C573" s="73">
        <v>0</v>
      </c>
      <c r="D573" s="74">
        <f>VLOOKUP(B573,'[1]por deptos 2011-2017'!$BD$13965:$BF$14501,3,0)</f>
        <v>0</v>
      </c>
      <c r="E573" s="65" t="str">
        <f t="shared" si="190"/>
        <v/>
      </c>
      <c r="F573" s="65" t="str">
        <f t="shared" si="191"/>
        <v/>
      </c>
      <c r="G573" s="65" t="str">
        <f t="shared" si="184"/>
        <v>0</v>
      </c>
      <c r="H573" s="48" t="str">
        <f t="shared" si="185"/>
        <v/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2011-2017'!$BD$13965:$BF$14501,3,0)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0</v>
      </c>
      <c r="D575" s="74">
        <f>VLOOKUP(B575,'[1]por deptos 2011-2017'!$BD$13965:$BF$14501,3,0)</f>
        <v>0</v>
      </c>
      <c r="E575" s="65" t="str">
        <f t="shared" si="190"/>
        <v/>
      </c>
      <c r="F575" s="65" t="str">
        <f t="shared" si="191"/>
        <v/>
      </c>
      <c r="G575" s="65" t="str">
        <f t="shared" si="184"/>
        <v>0</v>
      </c>
      <c r="H575" s="48" t="str">
        <f t="shared" si="185"/>
        <v/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2011-2017'!$BD$13965:$BF$14501,3,0)</f>
        <v>0</v>
      </c>
      <c r="E576" s="65" t="str">
        <f t="shared" si="190"/>
        <v/>
      </c>
      <c r="F576" s="65" t="str">
        <f t="shared" si="191"/>
        <v/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2011-2017'!$BD$13965:$BF$14501,3,0)</f>
        <v>0</v>
      </c>
      <c r="E577" s="65" t="str">
        <f t="shared" si="190"/>
        <v/>
      </c>
      <c r="F577" s="65" t="str">
        <f t="shared" si="191"/>
        <v/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53</v>
      </c>
      <c r="D578" s="74">
        <f>VLOOKUP(B578,'[1]por deptos 2011-2017'!$BD$13965:$BF$14501,3,0)</f>
        <v>0</v>
      </c>
      <c r="E578" s="65">
        <f t="shared" si="190"/>
        <v>7.4333800841514724E-2</v>
      </c>
      <c r="F578" s="65" t="str">
        <f t="shared" si="191"/>
        <v/>
      </c>
      <c r="G578" s="65" t="str">
        <f t="shared" si="184"/>
        <v>0</v>
      </c>
      <c r="H578" s="48">
        <f t="shared" si="185"/>
        <v>0</v>
      </c>
      <c r="I578" s="2"/>
    </row>
    <row r="579" spans="1:9" x14ac:dyDescent="0.2">
      <c r="B579" s="58" t="s">
        <v>531</v>
      </c>
      <c r="C579" s="74">
        <v>1</v>
      </c>
      <c r="D579" s="74">
        <f>VLOOKUP(B579,'[1]por deptos 2011-2017'!$BD$13965:$BF$14501,3,0)</f>
        <v>0</v>
      </c>
      <c r="E579" s="67">
        <f t="shared" si="190"/>
        <v>1.4025245441795231E-3</v>
      </c>
      <c r="F579" s="67" t="str">
        <f t="shared" si="191"/>
        <v/>
      </c>
      <c r="G579" s="49" t="str">
        <f t="shared" si="184"/>
        <v>0</v>
      </c>
      <c r="H579" s="63">
        <f t="shared" si="185"/>
        <v>0</v>
      </c>
    </row>
    <row r="580" spans="1:9" x14ac:dyDescent="0.2">
      <c r="B580" s="8" t="s">
        <v>394</v>
      </c>
      <c r="C580" s="7"/>
      <c r="D580" s="7"/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1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424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359</v>
      </c>
      <c r="C8" s="22">
        <f>+C18+C73+C165+C333+C553</f>
        <v>19129</v>
      </c>
      <c r="D8" s="23">
        <f>+D18+D73+D165+D333+D553</f>
        <v>21293</v>
      </c>
      <c r="E8" s="24">
        <f>SUM(E9:E13)</f>
        <v>0.99999999999999989</v>
      </c>
      <c r="F8" s="24">
        <f>SUM(F9:F13)</f>
        <v>1</v>
      </c>
      <c r="G8" s="24">
        <f>+(D8-C8)/C8</f>
        <v>0.11312666631815568</v>
      </c>
      <c r="H8" s="25">
        <f>+E8*G8</f>
        <v>0.11312666631815567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164</v>
      </c>
      <c r="D9" s="54">
        <f>+D18</f>
        <v>137</v>
      </c>
      <c r="E9" s="45">
        <f>C9/$C$8</f>
        <v>8.5733702754979355E-3</v>
      </c>
      <c r="F9" s="45">
        <f>D9/$D$8</f>
        <v>6.4340393556567886E-3</v>
      </c>
      <c r="G9" s="46">
        <f>+IF(OR(AND(D9=0),(C9=0)),"0",((D9-C9)/C9))</f>
        <v>-0.16463414634146342</v>
      </c>
      <c r="H9" s="47">
        <f>+IF(OR(AND(E9=""),(G9="")),"",E9*G9)</f>
        <v>-1.4114694965758796E-3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2158</v>
      </c>
      <c r="D10" s="55">
        <f>+D73</f>
        <v>2213</v>
      </c>
      <c r="E10" s="48">
        <f>C10/$C$8</f>
        <v>0.1128130064300277</v>
      </c>
      <c r="F10" s="48">
        <f>D10/$D$8</f>
        <v>0.10393086929976987</v>
      </c>
      <c r="G10" s="49">
        <f>+IF(OR(AND(D10=0),(C10=0)),"0",((D10-C10)/C10))</f>
        <v>2.5486561631139944E-2</v>
      </c>
      <c r="H10" s="50">
        <f>+IF(OR(AND(E10=""),(G10="")),"",E10*G10)</f>
        <v>2.8752156411730877E-3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2600</v>
      </c>
      <c r="D11" s="55">
        <f>+D165</f>
        <v>2892</v>
      </c>
      <c r="E11" s="48">
        <f>C11/$C$8</f>
        <v>0.13591928485545507</v>
      </c>
      <c r="F11" s="48">
        <f>D11/$D$8</f>
        <v>0.13581928333255061</v>
      </c>
      <c r="G11" s="49">
        <f>+IF(OR(AND(D11=0),(C11=0)),"0",((D11-C11)/C11))</f>
        <v>0.1123076923076923</v>
      </c>
      <c r="H11" s="50">
        <f>+IF(OR(AND(E11=""),(G11="")),"",E11*G11)</f>
        <v>1.5264781222228031E-2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10618</v>
      </c>
      <c r="D12" s="55">
        <f>+D333</f>
        <v>13135</v>
      </c>
      <c r="E12" s="48">
        <f>C12/$C$8</f>
        <v>0.55507344869046993</v>
      </c>
      <c r="F12" s="48">
        <f>D12/$D$8</f>
        <v>0.6168693936974593</v>
      </c>
      <c r="G12" s="49">
        <f>+IF(OR(AND(D12=0),(C12=0)),"0",((D12-C12)/C12))</f>
        <v>0.23705029195705407</v>
      </c>
      <c r="H12" s="50">
        <f>+IF(OR(AND(E12=""),(G12="")),"",E12*G12)</f>
        <v>0.13158032306968476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3589</v>
      </c>
      <c r="D13" s="56">
        <f>+D553</f>
        <v>2916</v>
      </c>
      <c r="E13" s="51">
        <f>C13/$C$8</f>
        <v>0.18762088974854932</v>
      </c>
      <c r="F13" s="51">
        <f>D13/$D$8</f>
        <v>0.13694641431456347</v>
      </c>
      <c r="G13" s="52">
        <f>+IF(OR(AND(D13=0),(C13=0)),"0",((D13-C13)/C13))</f>
        <v>-0.18751741432153804</v>
      </c>
      <c r="H13" s="53">
        <f>+IF(OR(AND(E13=""),(G13="")),"",E13*G13)</f>
        <v>-3.5182184118354332E-2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164</v>
      </c>
      <c r="D18" s="23">
        <f>SUM(D19:D67)</f>
        <v>137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-0.16463414634146342</v>
      </c>
      <c r="H18" s="25">
        <f>+IF(OR(AND(E18=""),(G18="")),"",E18*G18)</f>
        <v>-0.16463414634146342</v>
      </c>
    </row>
    <row r="19" spans="1:9" x14ac:dyDescent="0.2">
      <c r="B19" s="57" t="s">
        <v>0</v>
      </c>
      <c r="C19" s="60">
        <v>0</v>
      </c>
      <c r="D19" s="60">
        <f>VLOOKUP(B19,'[1]por deptos 2011-2017'!$BD$14502:$BF$15038,3,0)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2011-2017'!$BD$14502:$BF$15038,3,0)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2011-2017'!$BD$14502:$BF$15038,3,0)</f>
        <v>4</v>
      </c>
      <c r="E21" s="63" t="str">
        <f t="shared" si="0"/>
        <v/>
      </c>
      <c r="F21" s="63">
        <f t="shared" si="1"/>
        <v>2.9197080291970802E-2</v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1</v>
      </c>
      <c r="D22" s="60">
        <f>VLOOKUP(B22,'[1]por deptos 2011-2017'!$BD$14502:$BF$15038,3,0)</f>
        <v>0</v>
      </c>
      <c r="E22" s="63">
        <f t="shared" si="0"/>
        <v>6.0975609756097563E-3</v>
      </c>
      <c r="F22" s="63" t="str">
        <f t="shared" si="1"/>
        <v/>
      </c>
      <c r="G22" s="49" t="str">
        <f t="shared" si="2"/>
        <v>0</v>
      </c>
      <c r="H22" s="63">
        <f t="shared" si="3"/>
        <v>0</v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2011-2017'!$BD$14502:$BF$15038,3,0)</f>
        <v>1</v>
      </c>
      <c r="E23" s="63" t="str">
        <f t="shared" si="0"/>
        <v/>
      </c>
      <c r="F23" s="63">
        <f t="shared" si="1"/>
        <v>7.2992700729927005E-3</v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5</v>
      </c>
      <c r="D24" s="60">
        <f>VLOOKUP(B24,'[1]por deptos 2011-2017'!$BD$14502:$BF$15038,3,0)</f>
        <v>0</v>
      </c>
      <c r="E24" s="63">
        <f t="shared" si="0"/>
        <v>3.048780487804878E-2</v>
      </c>
      <c r="F24" s="63" t="str">
        <f t="shared" si="1"/>
        <v/>
      </c>
      <c r="G24" s="49" t="str">
        <f t="shared" si="2"/>
        <v>0</v>
      </c>
      <c r="H24" s="63">
        <f t="shared" si="3"/>
        <v>0</v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2011-2017'!$BD$14502:$BF$15038,3,0)</f>
        <v>2</v>
      </c>
      <c r="E25" s="63" t="str">
        <f t="shared" ref="E25" si="4">+IF(C25=0,"",C25/C$18)</f>
        <v/>
      </c>
      <c r="F25" s="63">
        <f t="shared" ref="F25" si="5">+IF(D25=0,"",D25/D$18)</f>
        <v>1.4598540145985401E-2</v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6</v>
      </c>
      <c r="D26" s="60">
        <f>VLOOKUP(B26,'[1]por deptos 2011-2017'!$BD$14502:$BF$15038,3,0)</f>
        <v>3</v>
      </c>
      <c r="E26" s="63">
        <f t="shared" si="0"/>
        <v>3.6585365853658534E-2</v>
      </c>
      <c r="F26" s="63">
        <f t="shared" si="1"/>
        <v>2.1897810218978103E-2</v>
      </c>
      <c r="G26" s="49">
        <f t="shared" si="2"/>
        <v>-0.5</v>
      </c>
      <c r="H26" s="63">
        <f t="shared" si="3"/>
        <v>-1.8292682926829267E-2</v>
      </c>
    </row>
    <row r="27" spans="1:9" x14ac:dyDescent="0.2">
      <c r="B27" s="58" t="s">
        <v>580</v>
      </c>
      <c r="C27" s="60">
        <v>15</v>
      </c>
      <c r="D27" s="60">
        <f>VLOOKUP(B27,'[1]por deptos 2011-2017'!$BD$14502:$BF$15038,3,0)</f>
        <v>1</v>
      </c>
      <c r="E27" s="63">
        <f t="shared" si="0"/>
        <v>9.1463414634146339E-2</v>
      </c>
      <c r="F27" s="63">
        <f t="shared" si="1"/>
        <v>7.2992700729927005E-3</v>
      </c>
      <c r="G27" s="49">
        <f t="shared" si="2"/>
        <v>-0.93333333333333335</v>
      </c>
      <c r="H27" s="63">
        <f t="shared" si="3"/>
        <v>-8.5365853658536578E-2</v>
      </c>
    </row>
    <row r="28" spans="1:9" x14ac:dyDescent="0.2">
      <c r="B28" s="58" t="s">
        <v>3</v>
      </c>
      <c r="C28" s="60">
        <v>3</v>
      </c>
      <c r="D28" s="60">
        <f>VLOOKUP(B28,'[1]por deptos 2011-2017'!$BD$14502:$BF$15038,3,0)</f>
        <v>3</v>
      </c>
      <c r="E28" s="63">
        <f t="shared" si="0"/>
        <v>1.8292682926829267E-2</v>
      </c>
      <c r="F28" s="63">
        <f t="shared" si="1"/>
        <v>2.1897810218978103E-2</v>
      </c>
      <c r="G28" s="49">
        <f t="shared" si="2"/>
        <v>0</v>
      </c>
      <c r="H28" s="63">
        <f t="shared" si="3"/>
        <v>0</v>
      </c>
    </row>
    <row r="29" spans="1:9" x14ac:dyDescent="0.2">
      <c r="B29" s="58" t="s">
        <v>5</v>
      </c>
      <c r="C29" s="60">
        <v>35</v>
      </c>
      <c r="D29" s="60">
        <f>VLOOKUP(B29,'[1]por deptos 2011-2017'!$BD$14502:$BF$15038,3,0)</f>
        <v>66</v>
      </c>
      <c r="E29" s="63">
        <f t="shared" si="0"/>
        <v>0.21341463414634146</v>
      </c>
      <c r="F29" s="63">
        <f t="shared" si="1"/>
        <v>0.48175182481751827</v>
      </c>
      <c r="G29" s="49">
        <f t="shared" si="2"/>
        <v>0.88571428571428568</v>
      </c>
      <c r="H29" s="63">
        <f t="shared" si="3"/>
        <v>0.18902439024390244</v>
      </c>
    </row>
    <row r="30" spans="1:9" x14ac:dyDescent="0.2">
      <c r="B30" s="58" t="s">
        <v>158</v>
      </c>
      <c r="C30" s="60">
        <v>0</v>
      </c>
      <c r="D30" s="60">
        <f>VLOOKUP(B30,'[1]por deptos 2011-2017'!$BD$14502:$BF$15038,3,0)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0</v>
      </c>
      <c r="D31" s="60">
        <f>VLOOKUP(B31,'[1]por deptos 2011-2017'!$BD$14502:$BF$15038,3,0)</f>
        <v>1</v>
      </c>
      <c r="E31" s="63" t="str">
        <f t="shared" si="0"/>
        <v/>
      </c>
      <c r="F31" s="63">
        <f t="shared" si="1"/>
        <v>7.2992700729927005E-3</v>
      </c>
      <c r="G31" s="49" t="str">
        <f t="shared" si="2"/>
        <v>0</v>
      </c>
      <c r="H31" s="63" t="str">
        <f t="shared" si="3"/>
        <v/>
      </c>
    </row>
    <row r="32" spans="1:9" x14ac:dyDescent="0.2">
      <c r="B32" s="58" t="s">
        <v>4</v>
      </c>
      <c r="C32" s="60">
        <v>0</v>
      </c>
      <c r="D32" s="60">
        <f>VLOOKUP(B32,'[1]por deptos 2011-2017'!$BD$14502:$BF$15038,3,0)</f>
        <v>1</v>
      </c>
      <c r="E32" s="63" t="str">
        <f t="shared" si="0"/>
        <v/>
      </c>
      <c r="F32" s="63">
        <f t="shared" si="1"/>
        <v>7.2992700729927005E-3</v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2011-2017'!$BD$14502:$BF$15038,3,0)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2011-2017'!$BD$14502:$BF$15038,3,0)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3</v>
      </c>
      <c r="D35" s="60">
        <f>VLOOKUP(B35,'[1]por deptos 2011-2017'!$BD$14502:$BF$15038,3,0)</f>
        <v>3</v>
      </c>
      <c r="E35" s="63">
        <f t="shared" si="0"/>
        <v>1.8292682926829267E-2</v>
      </c>
      <c r="F35" s="63">
        <f t="shared" si="1"/>
        <v>2.1897810218978103E-2</v>
      </c>
      <c r="G35" s="49">
        <f t="shared" si="2"/>
        <v>0</v>
      </c>
      <c r="H35" s="63">
        <f t="shared" si="3"/>
        <v>0</v>
      </c>
    </row>
    <row r="36" spans="2:8" x14ac:dyDescent="0.2">
      <c r="B36" s="58" t="s">
        <v>162</v>
      </c>
      <c r="C36" s="60">
        <v>0</v>
      </c>
      <c r="D36" s="60">
        <f>VLOOKUP(B36,'[1]por deptos 2011-2017'!$BD$14502:$BF$15038,3,0)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1</v>
      </c>
      <c r="D37" s="60">
        <f>VLOOKUP(B37,'[1]por deptos 2011-2017'!$BD$14502:$BF$15038,3,0)</f>
        <v>2</v>
      </c>
      <c r="E37" s="63">
        <f t="shared" si="0"/>
        <v>6.0975609756097563E-3</v>
      </c>
      <c r="F37" s="63">
        <f t="shared" si="1"/>
        <v>1.4598540145985401E-2</v>
      </c>
      <c r="G37" s="49">
        <f t="shared" si="2"/>
        <v>1</v>
      </c>
      <c r="H37" s="63">
        <f t="shared" si="3"/>
        <v>6.0975609756097563E-3</v>
      </c>
    </row>
    <row r="38" spans="2:8" x14ac:dyDescent="0.2">
      <c r="B38" s="58" t="s">
        <v>7</v>
      </c>
      <c r="C38" s="60">
        <v>1</v>
      </c>
      <c r="D38" s="60">
        <f>VLOOKUP(B38,'[1]por deptos 2011-2017'!$BD$14502:$BF$15038,3,0)</f>
        <v>1</v>
      </c>
      <c r="E38" s="63">
        <f t="shared" si="0"/>
        <v>6.0975609756097563E-3</v>
      </c>
      <c r="F38" s="63">
        <f t="shared" si="1"/>
        <v>7.2992700729927005E-3</v>
      </c>
      <c r="G38" s="49">
        <f t="shared" si="2"/>
        <v>0</v>
      </c>
      <c r="H38" s="63">
        <f t="shared" si="3"/>
        <v>0</v>
      </c>
    </row>
    <row r="39" spans="2:8" x14ac:dyDescent="0.2">
      <c r="B39" s="58" t="s">
        <v>164</v>
      </c>
      <c r="C39" s="60">
        <v>0</v>
      </c>
      <c r="D39" s="60">
        <f>VLOOKUP(B39,'[1]por deptos 2011-2017'!$BD$14502:$BF$15038,3,0)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2011-2017'!$BD$14502:$BF$15038,3,0)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2011-2017'!$BD$14502:$BF$15038,3,0)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2011-2017'!$BD$14502:$BF$15038,3,0)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1</v>
      </c>
      <c r="D43" s="60">
        <f>VLOOKUP(B43,'[1]por deptos 2011-2017'!$BD$14502:$BF$15038,3,0)</f>
        <v>1</v>
      </c>
      <c r="E43" s="63">
        <f t="shared" si="0"/>
        <v>6.0975609756097563E-3</v>
      </c>
      <c r="F43" s="63">
        <f t="shared" si="1"/>
        <v>7.2992700729927005E-3</v>
      </c>
      <c r="G43" s="49">
        <f t="shared" si="2"/>
        <v>0</v>
      </c>
      <c r="H43" s="63">
        <f t="shared" si="3"/>
        <v>0</v>
      </c>
    </row>
    <row r="44" spans="2:8" x14ac:dyDescent="0.2">
      <c r="B44" s="58" t="s">
        <v>169</v>
      </c>
      <c r="C44" s="60">
        <v>5</v>
      </c>
      <c r="D44" s="60">
        <f>VLOOKUP(B44,'[1]por deptos 2011-2017'!$BD$14502:$BF$15038,3,0)</f>
        <v>2</v>
      </c>
      <c r="E44" s="63">
        <f t="shared" si="0"/>
        <v>3.048780487804878E-2</v>
      </c>
      <c r="F44" s="63">
        <f t="shared" si="1"/>
        <v>1.4598540145985401E-2</v>
      </c>
      <c r="G44" s="49">
        <f t="shared" si="2"/>
        <v>-0.6</v>
      </c>
      <c r="H44" s="63">
        <f t="shared" si="3"/>
        <v>-1.8292682926829267E-2</v>
      </c>
    </row>
    <row r="45" spans="2:8" x14ac:dyDescent="0.2">
      <c r="B45" s="58" t="s">
        <v>8</v>
      </c>
      <c r="C45" s="60">
        <v>0</v>
      </c>
      <c r="D45" s="60">
        <f>VLOOKUP(B45,'[1]por deptos 2011-2017'!$BD$14502:$BF$15038,3,0)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2011-2017'!$BD$14502:$BF$15038,3,0)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2011-2017'!$BD$14502:$BF$15038,3,0)</f>
        <v>1</v>
      </c>
      <c r="E47" s="63" t="str">
        <f t="shared" si="0"/>
        <v/>
      </c>
      <c r="F47" s="63">
        <f t="shared" si="1"/>
        <v>7.2992700729927005E-3</v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2011-2017'!$BD$14502:$BF$15038,3,0)</f>
        <v>3</v>
      </c>
      <c r="E48" s="63" t="str">
        <f t="shared" si="0"/>
        <v/>
      </c>
      <c r="F48" s="63">
        <f t="shared" si="1"/>
        <v>2.1897810218978103E-2</v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18</v>
      </c>
      <c r="D49" s="60">
        <f>VLOOKUP(B49,'[1]por deptos 2011-2017'!$BD$14502:$BF$15038,3,0)</f>
        <v>20</v>
      </c>
      <c r="E49" s="63">
        <f t="shared" si="0"/>
        <v>0.10975609756097561</v>
      </c>
      <c r="F49" s="63">
        <f t="shared" si="1"/>
        <v>0.145985401459854</v>
      </c>
      <c r="G49" s="49">
        <f t="shared" si="2"/>
        <v>0.1111111111111111</v>
      </c>
      <c r="H49" s="63">
        <f t="shared" si="3"/>
        <v>1.2195121951219511E-2</v>
      </c>
    </row>
    <row r="50" spans="1:8" x14ac:dyDescent="0.2">
      <c r="B50" s="58" t="s">
        <v>582</v>
      </c>
      <c r="C50" s="60">
        <v>0</v>
      </c>
      <c r="D50" s="60">
        <f>VLOOKUP(B50,'[1]por deptos 2011-2017'!$BD$14502:$BF$15038,3,0)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0</v>
      </c>
      <c r="D51" s="60">
        <f>VLOOKUP(B51,'[1]por deptos 2011-2017'!$BD$14502:$BF$15038,3,0)</f>
        <v>1</v>
      </c>
      <c r="E51" s="63" t="str">
        <f t="shared" si="0"/>
        <v/>
      </c>
      <c r="F51" s="63">
        <f t="shared" si="1"/>
        <v>7.2992700729927005E-3</v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2</v>
      </c>
      <c r="D52" s="60">
        <f>VLOOKUP(B52,'[1]por deptos 2011-2017'!$BD$14502:$BF$15038,3,0)</f>
        <v>0</v>
      </c>
      <c r="E52" s="63">
        <f t="shared" si="0"/>
        <v>1.2195121951219513E-2</v>
      </c>
      <c r="F52" s="63" t="str">
        <f t="shared" si="1"/>
        <v/>
      </c>
      <c r="G52" s="49" t="str">
        <f t="shared" si="2"/>
        <v>0</v>
      </c>
      <c r="H52" s="63">
        <f t="shared" si="3"/>
        <v>0</v>
      </c>
    </row>
    <row r="53" spans="1:8" x14ac:dyDescent="0.2">
      <c r="B53" s="58" t="s">
        <v>433</v>
      </c>
      <c r="C53" s="60">
        <v>7</v>
      </c>
      <c r="D53" s="60">
        <f>VLOOKUP(B53,'[1]por deptos 2011-2017'!$BD$14502:$BF$15038,3,0)</f>
        <v>3</v>
      </c>
      <c r="E53" s="63">
        <f t="shared" si="0"/>
        <v>4.2682926829268296E-2</v>
      </c>
      <c r="F53" s="63">
        <f t="shared" si="1"/>
        <v>2.1897810218978103E-2</v>
      </c>
      <c r="G53" s="49">
        <f t="shared" si="2"/>
        <v>-0.5714285714285714</v>
      </c>
      <c r="H53" s="63">
        <f t="shared" si="3"/>
        <v>-2.4390243902439025E-2</v>
      </c>
    </row>
    <row r="54" spans="1:8" x14ac:dyDescent="0.2">
      <c r="B54" s="58" t="s">
        <v>10</v>
      </c>
      <c r="C54" s="60">
        <v>13</v>
      </c>
      <c r="D54" s="60">
        <f>VLOOKUP(B54,'[1]por deptos 2011-2017'!$BD$14502:$BF$15038,3,0)</f>
        <v>0</v>
      </c>
      <c r="E54" s="63">
        <f t="shared" si="0"/>
        <v>7.926829268292683E-2</v>
      </c>
      <c r="F54" s="63" t="str">
        <f t="shared" si="1"/>
        <v/>
      </c>
      <c r="G54" s="49" t="str">
        <f t="shared" si="2"/>
        <v>0</v>
      </c>
      <c r="H54" s="63">
        <f t="shared" si="3"/>
        <v>0</v>
      </c>
    </row>
    <row r="55" spans="1:8" x14ac:dyDescent="0.2">
      <c r="B55" s="58" t="s">
        <v>171</v>
      </c>
      <c r="C55" s="60">
        <v>0</v>
      </c>
      <c r="D55" s="60">
        <f>VLOOKUP(B55,'[1]por deptos 2011-2017'!$BD$14502:$BF$15038,3,0)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2011-2017'!$BD$14502:$BF$15038,3,0)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2011-2017'!$BD$14502:$BF$15038,3,0)</f>
        <v>1</v>
      </c>
      <c r="E57" s="63" t="str">
        <f t="shared" si="0"/>
        <v/>
      </c>
      <c r="F57" s="63">
        <f t="shared" si="1"/>
        <v>7.2992700729927005E-3</v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2011-2017'!$BD$14502:$BF$15038,3,0)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3</v>
      </c>
      <c r="D59" s="60">
        <f>VLOOKUP(B59,'[1]por deptos 2011-2017'!$BD$14502:$BF$15038,3,0)</f>
        <v>2</v>
      </c>
      <c r="E59" s="63">
        <f t="shared" si="0"/>
        <v>1.8292682926829267E-2</v>
      </c>
      <c r="F59" s="63">
        <f t="shared" si="1"/>
        <v>1.4598540145985401E-2</v>
      </c>
      <c r="G59" s="49">
        <f t="shared" si="2"/>
        <v>-0.33333333333333331</v>
      </c>
      <c r="H59" s="63">
        <f t="shared" si="3"/>
        <v>-6.0975609756097554E-3</v>
      </c>
    </row>
    <row r="60" spans="1:8" x14ac:dyDescent="0.2">
      <c r="B60" s="58" t="s">
        <v>173</v>
      </c>
      <c r="C60" s="60">
        <v>3</v>
      </c>
      <c r="D60" s="60">
        <f>VLOOKUP(B60,'[1]por deptos 2011-2017'!$BD$14502:$BF$15038,3,0)</f>
        <v>1</v>
      </c>
      <c r="E60" s="63">
        <f t="shared" si="0"/>
        <v>1.8292682926829267E-2</v>
      </c>
      <c r="F60" s="63">
        <f t="shared" si="1"/>
        <v>7.2992700729927005E-3</v>
      </c>
      <c r="G60" s="49">
        <f t="shared" si="2"/>
        <v>-0.66666666666666663</v>
      </c>
      <c r="H60" s="63">
        <f t="shared" si="3"/>
        <v>-1.2195121951219511E-2</v>
      </c>
    </row>
    <row r="61" spans="1:8" x14ac:dyDescent="0.2">
      <c r="B61" s="58" t="s">
        <v>174</v>
      </c>
      <c r="C61" s="60">
        <v>10</v>
      </c>
      <c r="D61" s="60">
        <f>VLOOKUP(B61,'[1]por deptos 2011-2017'!$BD$14502:$BF$15038,3,0)</f>
        <v>2</v>
      </c>
      <c r="E61" s="63">
        <f t="shared" si="0"/>
        <v>6.097560975609756E-2</v>
      </c>
      <c r="F61" s="63">
        <f t="shared" si="1"/>
        <v>1.4598540145985401E-2</v>
      </c>
      <c r="G61" s="49">
        <f t="shared" si="2"/>
        <v>-0.8</v>
      </c>
      <c r="H61" s="63">
        <f t="shared" si="3"/>
        <v>-4.878048780487805E-2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2011-2017'!$BD$14502:$BF$15038,3,0)</f>
        <v>4</v>
      </c>
      <c r="E62" s="48" t="str">
        <f t="shared" ref="E62:E63" si="8">+IF(C62=0,"",C62/C$18)</f>
        <v/>
      </c>
      <c r="F62" s="48">
        <f t="shared" ref="F62:F63" si="9">+IF(D62=0,"",D62/D$18)</f>
        <v>2.9197080291970802E-2</v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2011-2017'!$BD$14502:$BF$15038,3,0)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2011-2017'!$BD$14502:$BF$15038,3,0)</f>
        <v>1</v>
      </c>
      <c r="E64" s="63" t="str">
        <f t="shared" si="0"/>
        <v/>
      </c>
      <c r="F64" s="63">
        <f t="shared" si="1"/>
        <v>7.2992700729927005E-3</v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1</v>
      </c>
      <c r="D65" s="60">
        <f>VLOOKUP(B65,'[1]por deptos 2011-2017'!$BD$14502:$BF$15038,3,0)</f>
        <v>4</v>
      </c>
      <c r="E65" s="63">
        <f t="shared" si="0"/>
        <v>6.0975609756097563E-3</v>
      </c>
      <c r="F65" s="63">
        <f t="shared" si="1"/>
        <v>2.9197080291970802E-2</v>
      </c>
      <c r="G65" s="49">
        <f t="shared" si="2"/>
        <v>3</v>
      </c>
      <c r="H65" s="63">
        <f t="shared" si="3"/>
        <v>1.8292682926829271E-2</v>
      </c>
    </row>
    <row r="66" spans="1:9" x14ac:dyDescent="0.2">
      <c r="B66" s="58" t="s">
        <v>176</v>
      </c>
      <c r="C66" s="60">
        <v>31</v>
      </c>
      <c r="D66" s="60">
        <f>VLOOKUP(B66,'[1]por deptos 2011-2017'!$BD$14502:$BF$15038,3,0)</f>
        <v>2</v>
      </c>
      <c r="E66" s="63">
        <f t="shared" si="0"/>
        <v>0.18902439024390244</v>
      </c>
      <c r="F66" s="63">
        <f t="shared" si="1"/>
        <v>1.4598540145985401E-2</v>
      </c>
      <c r="G66" s="49">
        <f t="shared" si="2"/>
        <v>-0.93548387096774188</v>
      </c>
      <c r="H66" s="63">
        <f t="shared" si="3"/>
        <v>-0.17682926829268292</v>
      </c>
    </row>
    <row r="67" spans="1:9" x14ac:dyDescent="0.2">
      <c r="B67" s="58" t="s">
        <v>177</v>
      </c>
      <c r="C67" s="60">
        <v>0</v>
      </c>
      <c r="D67" s="60">
        <f>VLOOKUP(B67,'[1]por deptos 2011-2017'!$BD$14502:$BF$15038,3,0)</f>
        <v>1</v>
      </c>
      <c r="E67" s="63" t="str">
        <f t="shared" si="0"/>
        <v/>
      </c>
      <c r="F67" s="63">
        <f t="shared" si="1"/>
        <v>7.2992700729927005E-3</v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2158</v>
      </c>
      <c r="D73" s="23">
        <f>SUM(D74:D159)</f>
        <v>2213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2.5486561631139944E-2</v>
      </c>
      <c r="H73" s="25">
        <f>+IF(OR(AND(E73=""),(G73="")),"",E73*G73)</f>
        <v>2.5486561631139944E-2</v>
      </c>
    </row>
    <row r="74" spans="1:9" x14ac:dyDescent="0.2">
      <c r="B74" s="57" t="s">
        <v>435</v>
      </c>
      <c r="C74" s="60">
        <v>14</v>
      </c>
      <c r="D74" s="60">
        <f>VLOOKUP(B74,'[1]por deptos 2011-2017'!$BD$14502:$BF$15038,3,0)</f>
        <v>25</v>
      </c>
      <c r="E74" s="66">
        <f>+IF(C74=0,"",C74/C$73)</f>
        <v>6.4874884151992582E-3</v>
      </c>
      <c r="F74" s="66">
        <f>+IF(D74=0,"",D74/D$73)</f>
        <v>1.1296882060551287E-2</v>
      </c>
      <c r="G74" s="62">
        <f>+IF(OR(AND(D74=0),(C74=0)),"0",((D74-C74)/C74))</f>
        <v>0.7857142857142857</v>
      </c>
      <c r="H74" s="61">
        <f>+IF(OR(AND(E74=""),(G74="")),"",E74*G74)</f>
        <v>5.0973123262279887E-3</v>
      </c>
    </row>
    <row r="75" spans="1:9" x14ac:dyDescent="0.2">
      <c r="B75" s="58" t="s">
        <v>584</v>
      </c>
      <c r="C75" s="60">
        <v>15</v>
      </c>
      <c r="D75" s="60">
        <f>VLOOKUP(B75,'[1]por deptos 2011-2017'!$BD$14502:$BF$15038,3,0)</f>
        <v>24</v>
      </c>
      <c r="E75" s="67">
        <f t="shared" ref="E75:E146" si="12">+IF(C75=0,"",C75/C$73)</f>
        <v>6.9508804448563484E-3</v>
      </c>
      <c r="F75" s="67">
        <f t="shared" ref="F75:F146" si="13">+IF(D75=0,"",D75/D$73)</f>
        <v>1.0845006778129237E-2</v>
      </c>
      <c r="G75" s="49">
        <f t="shared" ref="G75:G146" si="14">+IF(OR(AND(D75=0),(C75=0)),"0",((D75-C75)/C75))</f>
        <v>0.6</v>
      </c>
      <c r="H75" s="63">
        <f t="shared" ref="H75:H146" si="15">+IF(OR(AND(E75=""),(G75="")),"",E75*G75)</f>
        <v>4.1705282669138085E-3</v>
      </c>
    </row>
    <row r="76" spans="1:9" s="26" customFormat="1" x14ac:dyDescent="0.2">
      <c r="A76" s="40"/>
      <c r="B76" s="59" t="s">
        <v>533</v>
      </c>
      <c r="C76" s="64">
        <v>1</v>
      </c>
      <c r="D76" s="60">
        <f>VLOOKUP(B76,'[1]por deptos 2011-2017'!$BD$14502:$BF$15038,3,0)</f>
        <v>13</v>
      </c>
      <c r="E76" s="67">
        <f t="shared" ref="E76" si="16">+IF(C76=0,"",C76/C$73)</f>
        <v>4.6339202965708991E-4</v>
      </c>
      <c r="F76" s="67">
        <f t="shared" ref="F76" si="17">+IF(D76=0,"",D76/D$73)</f>
        <v>5.8743786714866696E-3</v>
      </c>
      <c r="G76" s="49">
        <f t="shared" ref="G76" si="18">+IF(OR(AND(D76=0),(C76=0)),"0",((D76-C76)/C76))</f>
        <v>12</v>
      </c>
      <c r="H76" s="63">
        <f t="shared" ref="H76" si="19">+IF(OR(AND(E76=""),(G76="")),"",E76*G76)</f>
        <v>5.5607043558850789E-3</v>
      </c>
      <c r="I76" s="2"/>
    </row>
    <row r="77" spans="1:9" s="26" customFormat="1" x14ac:dyDescent="0.2">
      <c r="A77" s="41"/>
      <c r="B77" s="59" t="s">
        <v>585</v>
      </c>
      <c r="C77" s="64">
        <v>28</v>
      </c>
      <c r="D77" s="60">
        <f>VLOOKUP(B77,'[1]por deptos 2011-2017'!$BD$14502:$BF$15038,3,0)</f>
        <v>46</v>
      </c>
      <c r="E77" s="65">
        <f t="shared" si="12"/>
        <v>1.2974976830398516E-2</v>
      </c>
      <c r="F77" s="65">
        <f t="shared" si="13"/>
        <v>2.0786262991414371E-2</v>
      </c>
      <c r="G77" s="65">
        <f t="shared" si="14"/>
        <v>0.6428571428571429</v>
      </c>
      <c r="H77" s="48">
        <f t="shared" si="15"/>
        <v>8.3410565338276187E-3</v>
      </c>
      <c r="I77" s="2"/>
    </row>
    <row r="78" spans="1:9" s="26" customFormat="1" x14ac:dyDescent="0.2">
      <c r="A78" s="41"/>
      <c r="B78" s="59" t="s">
        <v>178</v>
      </c>
      <c r="C78" s="64">
        <v>23</v>
      </c>
      <c r="D78" s="60">
        <f>VLOOKUP(B78,'[1]por deptos 2011-2017'!$BD$14502:$BF$15038,3,0)</f>
        <v>11</v>
      </c>
      <c r="E78" s="65">
        <f t="shared" si="12"/>
        <v>1.0658016682113068E-2</v>
      </c>
      <c r="F78" s="65">
        <f t="shared" si="13"/>
        <v>4.9706281066425667E-3</v>
      </c>
      <c r="G78" s="65">
        <f t="shared" si="14"/>
        <v>-0.52173913043478259</v>
      </c>
      <c r="H78" s="48">
        <f t="shared" si="15"/>
        <v>-5.5607043558850789E-3</v>
      </c>
      <c r="I78" s="2"/>
    </row>
    <row r="79" spans="1:9" s="26" customFormat="1" x14ac:dyDescent="0.2">
      <c r="A79" s="41"/>
      <c r="B79" s="59" t="s">
        <v>16</v>
      </c>
      <c r="C79" s="64">
        <v>9</v>
      </c>
      <c r="D79" s="60">
        <f>VLOOKUP(B79,'[1]por deptos 2011-2017'!$BD$14502:$BF$15038,3,0)</f>
        <v>6</v>
      </c>
      <c r="E79" s="65">
        <f t="shared" si="12"/>
        <v>4.1705282669138094E-3</v>
      </c>
      <c r="F79" s="65">
        <f t="shared" si="13"/>
        <v>2.7112516945323093E-3</v>
      </c>
      <c r="G79" s="65">
        <f t="shared" si="14"/>
        <v>-0.33333333333333331</v>
      </c>
      <c r="H79" s="48">
        <f t="shared" si="15"/>
        <v>-1.3901760889712697E-3</v>
      </c>
      <c r="I79" s="2"/>
    </row>
    <row r="80" spans="1:9" s="26" customFormat="1" x14ac:dyDescent="0.2">
      <c r="A80" s="40"/>
      <c r="B80" s="59" t="s">
        <v>35</v>
      </c>
      <c r="C80" s="64">
        <v>5</v>
      </c>
      <c r="D80" s="60">
        <f>VLOOKUP(B80,'[1]por deptos 2011-2017'!$BD$14502:$BF$15038,3,0)</f>
        <v>4</v>
      </c>
      <c r="E80" s="65">
        <f t="shared" ref="E80" si="20">+IF(C80=0,"",C80/C$73)</f>
        <v>2.3169601482854493E-3</v>
      </c>
      <c r="F80" s="65">
        <f t="shared" ref="F80" si="21">+IF(D80=0,"",D80/D$73)</f>
        <v>1.8075011296882061E-3</v>
      </c>
      <c r="G80" s="65">
        <f t="shared" ref="G80" si="22">+IF(OR(AND(D80=0),(C80=0)),"0",((D80-C80)/C80))</f>
        <v>-0.2</v>
      </c>
      <c r="H80" s="48">
        <f t="shared" ref="H80" si="23">+IF(OR(AND(E80=""),(G80="")),"",E80*G80)</f>
        <v>-4.6339202965708991E-4</v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2011-2017'!$BD$14502:$BF$15038,3,0)</f>
        <v>1</v>
      </c>
      <c r="E81" s="65" t="str">
        <f t="shared" si="12"/>
        <v/>
      </c>
      <c r="F81" s="65">
        <f t="shared" si="13"/>
        <v>4.5187528242205153E-4</v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0</v>
      </c>
      <c r="D82" s="60">
        <f>VLOOKUP(B82,'[1]por deptos 2011-2017'!$BD$14502:$BF$15038,3,0)</f>
        <v>6</v>
      </c>
      <c r="E82" s="65" t="str">
        <f t="shared" si="12"/>
        <v/>
      </c>
      <c r="F82" s="65">
        <f t="shared" si="13"/>
        <v>2.7112516945323093E-3</v>
      </c>
      <c r="G82" s="65" t="str">
        <f t="shared" si="14"/>
        <v>0</v>
      </c>
      <c r="H82" s="48" t="str">
        <f t="shared" si="15"/>
        <v/>
      </c>
      <c r="I82" s="2"/>
    </row>
    <row r="83" spans="1:9" s="26" customFormat="1" x14ac:dyDescent="0.2">
      <c r="A83" s="41"/>
      <c r="B83" s="59" t="s">
        <v>436</v>
      </c>
      <c r="C83" s="64">
        <v>4</v>
      </c>
      <c r="D83" s="60">
        <f>VLOOKUP(B83,'[1]por deptos 2011-2017'!$BD$14502:$BF$15038,3,0)</f>
        <v>5</v>
      </c>
      <c r="E83" s="65">
        <f t="shared" si="12"/>
        <v>1.8535681186283596E-3</v>
      </c>
      <c r="F83" s="65">
        <f t="shared" si="13"/>
        <v>2.2593764121102574E-3</v>
      </c>
      <c r="G83" s="65">
        <f t="shared" si="14"/>
        <v>0.25</v>
      </c>
      <c r="H83" s="48">
        <f t="shared" si="15"/>
        <v>4.6339202965708991E-4</v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2011-2017'!$BD$14502:$BF$15038,3,0)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18</v>
      </c>
      <c r="D85" s="60">
        <f>VLOOKUP(B85,'[1]por deptos 2011-2017'!$BD$14502:$BF$15038,3,0)</f>
        <v>3</v>
      </c>
      <c r="E85" s="65">
        <f t="shared" si="12"/>
        <v>8.3410565338276187E-3</v>
      </c>
      <c r="F85" s="65">
        <f t="shared" si="13"/>
        <v>1.3556258472661546E-3</v>
      </c>
      <c r="G85" s="65">
        <f t="shared" si="14"/>
        <v>-0.83333333333333337</v>
      </c>
      <c r="H85" s="48">
        <f t="shared" si="15"/>
        <v>-6.9508804448563492E-3</v>
      </c>
      <c r="I85" s="2"/>
    </row>
    <row r="86" spans="1:9" s="26" customFormat="1" x14ac:dyDescent="0.2">
      <c r="A86" s="41"/>
      <c r="B86" s="59" t="s">
        <v>17</v>
      </c>
      <c r="C86" s="64">
        <v>1</v>
      </c>
      <c r="D86" s="60">
        <f>VLOOKUP(B86,'[1]por deptos 2011-2017'!$BD$14502:$BF$15038,3,0)</f>
        <v>3</v>
      </c>
      <c r="E86" s="65">
        <f t="shared" si="12"/>
        <v>4.6339202965708991E-4</v>
      </c>
      <c r="F86" s="65">
        <f t="shared" si="13"/>
        <v>1.3556258472661546E-3</v>
      </c>
      <c r="G86" s="65">
        <f t="shared" si="14"/>
        <v>2</v>
      </c>
      <c r="H86" s="48">
        <f t="shared" si="15"/>
        <v>9.2678405931417981E-4</v>
      </c>
      <c r="I86" s="2"/>
    </row>
    <row r="87" spans="1:9" s="26" customFormat="1" x14ac:dyDescent="0.2">
      <c r="A87" s="41"/>
      <c r="B87" s="59" t="s">
        <v>183</v>
      </c>
      <c r="C87" s="64">
        <v>43</v>
      </c>
      <c r="D87" s="60">
        <f>VLOOKUP(B87,'[1]por deptos 2011-2017'!$BD$14502:$BF$15038,3,0)</f>
        <v>34</v>
      </c>
      <c r="E87" s="65">
        <f t="shared" si="12"/>
        <v>1.9925857275254866E-2</v>
      </c>
      <c r="F87" s="65">
        <f t="shared" si="13"/>
        <v>1.5363759602349751E-2</v>
      </c>
      <c r="G87" s="65">
        <f t="shared" si="14"/>
        <v>-0.20930232558139536</v>
      </c>
      <c r="H87" s="48">
        <f t="shared" si="15"/>
        <v>-4.1705282669138094E-3</v>
      </c>
      <c r="I87" s="2"/>
    </row>
    <row r="88" spans="1:9" s="26" customFormat="1" x14ac:dyDescent="0.2">
      <c r="A88" s="40"/>
      <c r="B88" s="59" t="s">
        <v>586</v>
      </c>
      <c r="C88" s="64">
        <v>8</v>
      </c>
      <c r="D88" s="60">
        <f>VLOOKUP(B88,'[1]por deptos 2011-2017'!$BD$14502:$BF$15038,3,0)</f>
        <v>35</v>
      </c>
      <c r="E88" s="65">
        <f t="shared" ref="E88" si="24">+IF(C88=0,"",C88/C$73)</f>
        <v>3.7071362372567192E-3</v>
      </c>
      <c r="F88" s="65">
        <f t="shared" ref="F88" si="25">+IF(D88=0,"",D88/D$73)</f>
        <v>1.5815634884771803E-2</v>
      </c>
      <c r="G88" s="65">
        <f t="shared" ref="G88" si="26">+IF(OR(AND(D88=0),(C88=0)),"0",((D88-C88)/C88))</f>
        <v>3.375</v>
      </c>
      <c r="H88" s="48">
        <f t="shared" ref="H88" si="27">+IF(OR(AND(E88=""),(G88="")),"",E88*G88)</f>
        <v>1.2511584800741427E-2</v>
      </c>
      <c r="I88" s="2"/>
    </row>
    <row r="89" spans="1:9" s="26" customFormat="1" x14ac:dyDescent="0.2">
      <c r="A89" s="41"/>
      <c r="B89" s="59" t="s">
        <v>184</v>
      </c>
      <c r="C89" s="64">
        <v>52</v>
      </c>
      <c r="D89" s="60">
        <f>VLOOKUP(B89,'[1]por deptos 2011-2017'!$BD$14502:$BF$15038,3,0)</f>
        <v>48</v>
      </c>
      <c r="E89" s="65">
        <f t="shared" si="12"/>
        <v>2.4096385542168676E-2</v>
      </c>
      <c r="F89" s="65">
        <f t="shared" si="13"/>
        <v>2.1690013556258474E-2</v>
      </c>
      <c r="G89" s="65">
        <f t="shared" si="14"/>
        <v>-7.6923076923076927E-2</v>
      </c>
      <c r="H89" s="48">
        <f t="shared" si="15"/>
        <v>-1.8535681186283598E-3</v>
      </c>
      <c r="I89" s="2"/>
    </row>
    <row r="90" spans="1:9" s="26" customFormat="1" x14ac:dyDescent="0.2">
      <c r="A90" s="41"/>
      <c r="B90" s="59" t="s">
        <v>185</v>
      </c>
      <c r="C90" s="64">
        <v>18</v>
      </c>
      <c r="D90" s="60">
        <f>VLOOKUP(B90,'[1]por deptos 2011-2017'!$BD$14502:$BF$15038,3,0)</f>
        <v>5</v>
      </c>
      <c r="E90" s="65">
        <f t="shared" si="12"/>
        <v>8.3410565338276187E-3</v>
      </c>
      <c r="F90" s="65">
        <f t="shared" si="13"/>
        <v>2.2593764121102574E-3</v>
      </c>
      <c r="G90" s="65">
        <f t="shared" si="14"/>
        <v>-0.72222222222222221</v>
      </c>
      <c r="H90" s="48">
        <f t="shared" si="15"/>
        <v>-6.024096385542169E-3</v>
      </c>
      <c r="I90" s="2"/>
    </row>
    <row r="91" spans="1:9" s="26" customFormat="1" x14ac:dyDescent="0.2">
      <c r="A91" s="41"/>
      <c r="B91" s="59" t="s">
        <v>21</v>
      </c>
      <c r="C91" s="64">
        <v>17</v>
      </c>
      <c r="D91" s="60">
        <f>VLOOKUP(B91,'[1]por deptos 2011-2017'!$BD$14502:$BF$15038,3,0)</f>
        <v>11</v>
      </c>
      <c r="E91" s="65">
        <f t="shared" si="12"/>
        <v>7.8776645041705277E-3</v>
      </c>
      <c r="F91" s="65">
        <f t="shared" si="13"/>
        <v>4.9706281066425667E-3</v>
      </c>
      <c r="G91" s="65">
        <f t="shared" si="14"/>
        <v>-0.35294117647058826</v>
      </c>
      <c r="H91" s="48">
        <f t="shared" si="15"/>
        <v>-2.7803521779425394E-3</v>
      </c>
      <c r="I91" s="2"/>
    </row>
    <row r="92" spans="1:9" s="26" customFormat="1" x14ac:dyDescent="0.2">
      <c r="A92" s="41"/>
      <c r="B92" s="59" t="s">
        <v>437</v>
      </c>
      <c r="C92" s="64">
        <v>4</v>
      </c>
      <c r="D92" s="60">
        <f>VLOOKUP(B92,'[1]por deptos 2011-2017'!$BD$14502:$BF$15038,3,0)</f>
        <v>6</v>
      </c>
      <c r="E92" s="65">
        <f t="shared" si="12"/>
        <v>1.8535681186283596E-3</v>
      </c>
      <c r="F92" s="65">
        <f t="shared" si="13"/>
        <v>2.7112516945323093E-3</v>
      </c>
      <c r="G92" s="65">
        <f t="shared" si="14"/>
        <v>0.5</v>
      </c>
      <c r="H92" s="48">
        <f t="shared" si="15"/>
        <v>9.2678405931417981E-4</v>
      </c>
      <c r="I92" s="2"/>
    </row>
    <row r="93" spans="1:9" s="26" customFormat="1" x14ac:dyDescent="0.2">
      <c r="A93" s="41"/>
      <c r="B93" s="59" t="s">
        <v>186</v>
      </c>
      <c r="C93" s="64">
        <v>6</v>
      </c>
      <c r="D93" s="60">
        <f>VLOOKUP(B93,'[1]por deptos 2011-2017'!$BD$14502:$BF$15038,3,0)</f>
        <v>8</v>
      </c>
      <c r="E93" s="65">
        <f t="shared" si="12"/>
        <v>2.7803521779425394E-3</v>
      </c>
      <c r="F93" s="65">
        <f t="shared" si="13"/>
        <v>3.6150022593764122E-3</v>
      </c>
      <c r="G93" s="65">
        <f t="shared" si="14"/>
        <v>0.33333333333333331</v>
      </c>
      <c r="H93" s="48">
        <f t="shared" si="15"/>
        <v>9.2678405931417981E-4</v>
      </c>
      <c r="I93" s="2"/>
    </row>
    <row r="94" spans="1:9" s="26" customFormat="1" x14ac:dyDescent="0.2">
      <c r="A94" s="40"/>
      <c r="B94" s="59" t="s">
        <v>537</v>
      </c>
      <c r="C94" s="64">
        <v>2</v>
      </c>
      <c r="D94" s="60">
        <f>VLOOKUP(B94,'[1]por deptos 2011-2017'!$BD$14502:$BF$15038,3,0)</f>
        <v>5</v>
      </c>
      <c r="E94" s="65">
        <f t="shared" ref="E94:E95" si="28">+IF(C94=0,"",C94/C$73)</f>
        <v>9.2678405931417981E-4</v>
      </c>
      <c r="F94" s="65">
        <f t="shared" ref="F94:F95" si="29">+IF(D94=0,"",D94/D$73)</f>
        <v>2.2593764121102574E-3</v>
      </c>
      <c r="G94" s="65">
        <f t="shared" ref="G94:G95" si="30">+IF(OR(AND(D94=0),(C94=0)),"0",((D94-C94)/C94))</f>
        <v>1.5</v>
      </c>
      <c r="H94" s="48">
        <f t="shared" ref="H94:H95" si="31">+IF(OR(AND(E94=""),(G94="")),"",E94*G94)</f>
        <v>1.3901760889712697E-3</v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2011-2017'!$BD$14502:$BF$15038,3,0)</f>
        <v>0</v>
      </c>
      <c r="E95" s="65" t="str">
        <f t="shared" si="28"/>
        <v/>
      </c>
      <c r="F95" s="65" t="str">
        <f t="shared" si="29"/>
        <v/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23</v>
      </c>
      <c r="D96" s="60">
        <f>VLOOKUP(B96,'[1]por deptos 2011-2017'!$BD$14502:$BF$15038,3,0)</f>
        <v>33</v>
      </c>
      <c r="E96" s="65">
        <f t="shared" si="12"/>
        <v>1.0658016682113068E-2</v>
      </c>
      <c r="F96" s="65">
        <f t="shared" si="13"/>
        <v>1.4911884319927699E-2</v>
      </c>
      <c r="G96" s="65">
        <f t="shared" si="14"/>
        <v>0.43478260869565216</v>
      </c>
      <c r="H96" s="48">
        <f t="shared" si="15"/>
        <v>4.6339202965708995E-3</v>
      </c>
      <c r="I96" s="2"/>
    </row>
    <row r="97" spans="1:9" s="26" customFormat="1" x14ac:dyDescent="0.2">
      <c r="A97" s="41"/>
      <c r="B97" s="59" t="s">
        <v>19</v>
      </c>
      <c r="C97" s="64">
        <v>2</v>
      </c>
      <c r="D97" s="60">
        <f>VLOOKUP(B97,'[1]por deptos 2011-2017'!$BD$14502:$BF$15038,3,0)</f>
        <v>0</v>
      </c>
      <c r="E97" s="65">
        <f t="shared" si="12"/>
        <v>9.2678405931417981E-4</v>
      </c>
      <c r="F97" s="65" t="str">
        <f t="shared" si="13"/>
        <v/>
      </c>
      <c r="G97" s="65" t="str">
        <f t="shared" si="14"/>
        <v>0</v>
      </c>
      <c r="H97" s="48">
        <f t="shared" si="15"/>
        <v>0</v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2011-2017'!$BD$14502:$BF$15038,3,0)</f>
        <v>2</v>
      </c>
      <c r="E98" s="65" t="str">
        <f t="shared" si="12"/>
        <v/>
      </c>
      <c r="F98" s="65">
        <f t="shared" si="13"/>
        <v>9.0375056484410306E-4</v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5</v>
      </c>
      <c r="D99" s="60">
        <f>VLOOKUP(B99,'[1]por deptos 2011-2017'!$BD$14502:$BF$15038,3,0)</f>
        <v>1</v>
      </c>
      <c r="E99" s="65">
        <f t="shared" si="12"/>
        <v>2.3169601482854493E-3</v>
      </c>
      <c r="F99" s="65">
        <f t="shared" si="13"/>
        <v>4.5187528242205153E-4</v>
      </c>
      <c r="G99" s="65">
        <f t="shared" si="14"/>
        <v>-0.8</v>
      </c>
      <c r="H99" s="48">
        <f t="shared" si="15"/>
        <v>-1.8535681186283596E-3</v>
      </c>
      <c r="I99" s="2"/>
    </row>
    <row r="100" spans="1:9" s="26" customFormat="1" x14ac:dyDescent="0.2">
      <c r="A100" s="41"/>
      <c r="B100" s="59" t="s">
        <v>189</v>
      </c>
      <c r="C100" s="64">
        <v>24</v>
      </c>
      <c r="D100" s="60">
        <f>VLOOKUP(B100,'[1]por deptos 2011-2017'!$BD$14502:$BF$15038,3,0)</f>
        <v>19</v>
      </c>
      <c r="E100" s="65">
        <f t="shared" si="12"/>
        <v>1.1121408711770158E-2</v>
      </c>
      <c r="F100" s="65">
        <f t="shared" si="13"/>
        <v>8.5856303660189794E-3</v>
      </c>
      <c r="G100" s="65">
        <f t="shared" si="14"/>
        <v>-0.20833333333333334</v>
      </c>
      <c r="H100" s="48">
        <f t="shared" si="15"/>
        <v>-2.3169601482854497E-3</v>
      </c>
      <c r="I100" s="2"/>
    </row>
    <row r="101" spans="1:9" s="26" customFormat="1" x14ac:dyDescent="0.2">
      <c r="A101" s="41"/>
      <c r="B101" s="59" t="s">
        <v>438</v>
      </c>
      <c r="C101" s="64">
        <v>61</v>
      </c>
      <c r="D101" s="60">
        <f>VLOOKUP(B101,'[1]por deptos 2011-2017'!$BD$14502:$BF$15038,3,0)</f>
        <v>14</v>
      </c>
      <c r="E101" s="65">
        <f t="shared" si="12"/>
        <v>2.8266913809082483E-2</v>
      </c>
      <c r="F101" s="65">
        <f t="shared" si="13"/>
        <v>6.3262539539087215E-3</v>
      </c>
      <c r="G101" s="65">
        <f t="shared" si="14"/>
        <v>-0.77049180327868849</v>
      </c>
      <c r="H101" s="48">
        <f t="shared" si="15"/>
        <v>-2.1779425393883223E-2</v>
      </c>
      <c r="I101" s="2"/>
    </row>
    <row r="102" spans="1:9" s="26" customFormat="1" x14ac:dyDescent="0.2">
      <c r="A102" s="41"/>
      <c r="B102" s="59" t="s">
        <v>18</v>
      </c>
      <c r="C102" s="64">
        <v>4</v>
      </c>
      <c r="D102" s="60">
        <f>VLOOKUP(B102,'[1]por deptos 2011-2017'!$BD$14502:$BF$15038,3,0)</f>
        <v>4</v>
      </c>
      <c r="E102" s="65">
        <f t="shared" si="12"/>
        <v>1.8535681186283596E-3</v>
      </c>
      <c r="F102" s="65">
        <f t="shared" si="13"/>
        <v>1.8075011296882061E-3</v>
      </c>
      <c r="G102" s="65">
        <f t="shared" si="14"/>
        <v>0</v>
      </c>
      <c r="H102" s="48">
        <f t="shared" si="15"/>
        <v>0</v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2011-2017'!$BD$14502:$BF$15038,3,0)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1</v>
      </c>
      <c r="D104" s="60">
        <f>VLOOKUP(B104,'[1]por deptos 2011-2017'!$BD$14502:$BF$15038,3,0)</f>
        <v>0</v>
      </c>
      <c r="E104" s="65">
        <f t="shared" si="12"/>
        <v>4.6339202965708991E-4</v>
      </c>
      <c r="F104" s="65" t="str">
        <f t="shared" si="13"/>
        <v/>
      </c>
      <c r="G104" s="65" t="str">
        <f t="shared" si="14"/>
        <v>0</v>
      </c>
      <c r="H104" s="48">
        <f t="shared" si="15"/>
        <v>0</v>
      </c>
      <c r="I104" s="2"/>
    </row>
    <row r="105" spans="1:9" s="26" customFormat="1" x14ac:dyDescent="0.2">
      <c r="A105" s="40"/>
      <c r="B105" s="59" t="s">
        <v>583</v>
      </c>
      <c r="C105" s="64">
        <v>3</v>
      </c>
      <c r="D105" s="60">
        <f>VLOOKUP(B105,'[1]por deptos 2011-2017'!$BD$14502:$BF$15038,3,0)</f>
        <v>2</v>
      </c>
      <c r="E105" s="65">
        <f t="shared" ref="E105" si="32">+IF(C105=0,"",C105/C$73)</f>
        <v>1.3901760889712697E-3</v>
      </c>
      <c r="F105" s="65">
        <f t="shared" ref="F105" si="33">+IF(D105=0,"",D105/D$73)</f>
        <v>9.0375056484410306E-4</v>
      </c>
      <c r="G105" s="65">
        <f t="shared" ref="G105" si="34">+IF(OR(AND(D105=0),(C105=0)),"0",((D105-C105)/C105))</f>
        <v>-0.33333333333333331</v>
      </c>
      <c r="H105" s="48">
        <f t="shared" ref="H105" si="35">+IF(OR(AND(E105=""),(G105="")),"",E105*G105)</f>
        <v>-4.6339202965708991E-4</v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2011-2017'!$BD$14502:$BF$15038,3,0)</f>
        <v>0</v>
      </c>
      <c r="E106" s="65" t="str">
        <f t="shared" si="12"/>
        <v/>
      </c>
      <c r="F106" s="65" t="str">
        <f t="shared" si="13"/>
        <v/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2</v>
      </c>
      <c r="D107" s="60">
        <f>VLOOKUP(B107,'[1]por deptos 2011-2017'!$BD$14502:$BF$15038,3,0)</f>
        <v>10</v>
      </c>
      <c r="E107" s="65">
        <f t="shared" si="12"/>
        <v>9.2678405931417981E-4</v>
      </c>
      <c r="F107" s="65">
        <f t="shared" si="13"/>
        <v>4.5187528242205148E-3</v>
      </c>
      <c r="G107" s="65">
        <f t="shared" si="14"/>
        <v>4</v>
      </c>
      <c r="H107" s="48">
        <f t="shared" si="15"/>
        <v>3.7071362372567192E-3</v>
      </c>
      <c r="I107" s="2"/>
    </row>
    <row r="108" spans="1:9" s="26" customFormat="1" x14ac:dyDescent="0.2">
      <c r="A108" s="41"/>
      <c r="B108" s="59" t="s">
        <v>193</v>
      </c>
      <c r="C108" s="64">
        <v>14</v>
      </c>
      <c r="D108" s="60">
        <f>VLOOKUP(B108,'[1]por deptos 2011-2017'!$BD$14502:$BF$15038,3,0)</f>
        <v>7</v>
      </c>
      <c r="E108" s="65">
        <f t="shared" si="12"/>
        <v>6.4874884151992582E-3</v>
      </c>
      <c r="F108" s="65">
        <f t="shared" si="13"/>
        <v>3.1631269769543608E-3</v>
      </c>
      <c r="G108" s="65">
        <f t="shared" si="14"/>
        <v>-0.5</v>
      </c>
      <c r="H108" s="48">
        <f t="shared" si="15"/>
        <v>-3.2437442075996291E-3</v>
      </c>
      <c r="I108" s="2"/>
    </row>
    <row r="109" spans="1:9" s="26" customFormat="1" x14ac:dyDescent="0.2">
      <c r="A109" s="41"/>
      <c r="B109" s="59" t="s">
        <v>194</v>
      </c>
      <c r="C109" s="64">
        <v>11</v>
      </c>
      <c r="D109" s="60">
        <f>VLOOKUP(B109,'[1]por deptos 2011-2017'!$BD$14502:$BF$15038,3,0)</f>
        <v>19</v>
      </c>
      <c r="E109" s="65">
        <f t="shared" si="12"/>
        <v>5.0973123262279887E-3</v>
      </c>
      <c r="F109" s="65">
        <f t="shared" si="13"/>
        <v>8.5856303660189794E-3</v>
      </c>
      <c r="G109" s="65">
        <f t="shared" si="14"/>
        <v>0.72727272727272729</v>
      </c>
      <c r="H109" s="48">
        <f t="shared" si="15"/>
        <v>3.7071362372567192E-3</v>
      </c>
      <c r="I109" s="2"/>
    </row>
    <row r="110" spans="1:9" s="26" customFormat="1" x14ac:dyDescent="0.2">
      <c r="A110" s="41"/>
      <c r="B110" s="59" t="s">
        <v>195</v>
      </c>
      <c r="C110" s="64">
        <v>8</v>
      </c>
      <c r="D110" s="60">
        <f>VLOOKUP(B110,'[1]por deptos 2011-2017'!$BD$14502:$BF$15038,3,0)</f>
        <v>7</v>
      </c>
      <c r="E110" s="65">
        <f t="shared" si="12"/>
        <v>3.7071362372567192E-3</v>
      </c>
      <c r="F110" s="65">
        <f t="shared" si="13"/>
        <v>3.1631269769543608E-3</v>
      </c>
      <c r="G110" s="65">
        <f t="shared" si="14"/>
        <v>-0.125</v>
      </c>
      <c r="H110" s="48">
        <f t="shared" si="15"/>
        <v>-4.6339202965708991E-4</v>
      </c>
      <c r="I110" s="2"/>
    </row>
    <row r="111" spans="1:9" s="26" customFormat="1" x14ac:dyDescent="0.2">
      <c r="A111" s="41"/>
      <c r="B111" s="59" t="s">
        <v>196</v>
      </c>
      <c r="C111" s="64">
        <v>12</v>
      </c>
      <c r="D111" s="60">
        <f>VLOOKUP(B111,'[1]por deptos 2011-2017'!$BD$14502:$BF$15038,3,0)</f>
        <v>8</v>
      </c>
      <c r="E111" s="65">
        <f t="shared" si="12"/>
        <v>5.5607043558850789E-3</v>
      </c>
      <c r="F111" s="65">
        <f t="shared" si="13"/>
        <v>3.6150022593764122E-3</v>
      </c>
      <c r="G111" s="65">
        <f t="shared" si="14"/>
        <v>-0.33333333333333331</v>
      </c>
      <c r="H111" s="48">
        <f t="shared" si="15"/>
        <v>-1.8535681186283596E-3</v>
      </c>
      <c r="I111" s="2"/>
    </row>
    <row r="112" spans="1:9" s="26" customFormat="1" x14ac:dyDescent="0.2">
      <c r="A112" s="41"/>
      <c r="B112" s="59" t="s">
        <v>197</v>
      </c>
      <c r="C112" s="64">
        <v>1</v>
      </c>
      <c r="D112" s="60">
        <f>VLOOKUP(B112,'[1]por deptos 2011-2017'!$BD$14502:$BF$15038,3,0)</f>
        <v>2</v>
      </c>
      <c r="E112" s="65">
        <f t="shared" si="12"/>
        <v>4.6339202965708991E-4</v>
      </c>
      <c r="F112" s="65">
        <f t="shared" si="13"/>
        <v>9.0375056484410306E-4</v>
      </c>
      <c r="G112" s="65">
        <f t="shared" si="14"/>
        <v>1</v>
      </c>
      <c r="H112" s="48">
        <f t="shared" si="15"/>
        <v>4.6339202965708991E-4</v>
      </c>
      <c r="I112" s="2"/>
    </row>
    <row r="113" spans="1:9" s="26" customFormat="1" x14ac:dyDescent="0.2">
      <c r="A113" s="41"/>
      <c r="B113" s="59" t="s">
        <v>27</v>
      </c>
      <c r="C113" s="64">
        <v>24</v>
      </c>
      <c r="D113" s="60">
        <f>VLOOKUP(B113,'[1]por deptos 2011-2017'!$BD$14502:$BF$15038,3,0)</f>
        <v>31</v>
      </c>
      <c r="E113" s="65">
        <f t="shared" si="12"/>
        <v>1.1121408711770158E-2</v>
      </c>
      <c r="F113" s="65">
        <f t="shared" si="13"/>
        <v>1.4008133755083597E-2</v>
      </c>
      <c r="G113" s="65">
        <f t="shared" si="14"/>
        <v>0.29166666666666669</v>
      </c>
      <c r="H113" s="48">
        <f t="shared" si="15"/>
        <v>3.2437442075996296E-3</v>
      </c>
      <c r="I113" s="2"/>
    </row>
    <row r="114" spans="1:9" s="26" customFormat="1" x14ac:dyDescent="0.2">
      <c r="A114" s="41"/>
      <c r="B114" s="59" t="s">
        <v>198</v>
      </c>
      <c r="C114" s="64">
        <v>3</v>
      </c>
      <c r="D114" s="60">
        <f>VLOOKUP(B114,'[1]por deptos 2011-2017'!$BD$14502:$BF$15038,3,0)</f>
        <v>10</v>
      </c>
      <c r="E114" s="65">
        <f t="shared" si="12"/>
        <v>1.3901760889712697E-3</v>
      </c>
      <c r="F114" s="65">
        <f t="shared" si="13"/>
        <v>4.5187528242205148E-3</v>
      </c>
      <c r="G114" s="65">
        <f t="shared" si="14"/>
        <v>2.3333333333333335</v>
      </c>
      <c r="H114" s="48">
        <f t="shared" si="15"/>
        <v>3.2437442075996296E-3</v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2011-2017'!$BD$14502:$BF$15038,3,0)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8</v>
      </c>
      <c r="D116" s="60">
        <f>VLOOKUP(B116,'[1]por deptos 2011-2017'!$BD$14502:$BF$15038,3,0)</f>
        <v>18</v>
      </c>
      <c r="E116" s="65">
        <f t="shared" si="12"/>
        <v>3.7071362372567192E-3</v>
      </c>
      <c r="F116" s="65">
        <f t="shared" si="13"/>
        <v>8.1337550835969274E-3</v>
      </c>
      <c r="G116" s="65">
        <f t="shared" si="14"/>
        <v>1.25</v>
      </c>
      <c r="H116" s="48">
        <f t="shared" si="15"/>
        <v>4.6339202965708995E-3</v>
      </c>
      <c r="I116" s="2"/>
    </row>
    <row r="117" spans="1:9" s="26" customFormat="1" x14ac:dyDescent="0.2">
      <c r="A117" s="41"/>
      <c r="B117" s="59" t="s">
        <v>24</v>
      </c>
      <c r="C117" s="64">
        <v>25</v>
      </c>
      <c r="D117" s="60">
        <f>VLOOKUP(B117,'[1]por deptos 2011-2017'!$BD$14502:$BF$15038,3,0)</f>
        <v>6</v>
      </c>
      <c r="E117" s="65">
        <f t="shared" si="12"/>
        <v>1.1584800741427247E-2</v>
      </c>
      <c r="F117" s="65">
        <f t="shared" si="13"/>
        <v>2.7112516945323093E-3</v>
      </c>
      <c r="G117" s="65">
        <f t="shared" si="14"/>
        <v>-0.76</v>
      </c>
      <c r="H117" s="48">
        <f t="shared" si="15"/>
        <v>-8.804448563484708E-3</v>
      </c>
      <c r="I117" s="2"/>
    </row>
    <row r="118" spans="1:9" s="26" customFormat="1" x14ac:dyDescent="0.2">
      <c r="A118" s="41"/>
      <c r="B118" s="59" t="s">
        <v>200</v>
      </c>
      <c r="C118" s="64">
        <v>9</v>
      </c>
      <c r="D118" s="60">
        <f>VLOOKUP(B118,'[1]por deptos 2011-2017'!$BD$14502:$BF$15038,3,0)</f>
        <v>3</v>
      </c>
      <c r="E118" s="65">
        <f t="shared" si="12"/>
        <v>4.1705282669138094E-3</v>
      </c>
      <c r="F118" s="65">
        <f t="shared" si="13"/>
        <v>1.3556258472661546E-3</v>
      </c>
      <c r="G118" s="65">
        <f t="shared" si="14"/>
        <v>-0.66666666666666663</v>
      </c>
      <c r="H118" s="48">
        <f t="shared" si="15"/>
        <v>-2.7803521779425394E-3</v>
      </c>
      <c r="I118" s="2"/>
    </row>
    <row r="119" spans="1:9" s="26" customFormat="1" x14ac:dyDescent="0.2">
      <c r="A119" s="41"/>
      <c r="B119" s="59" t="s">
        <v>25</v>
      </c>
      <c r="C119" s="64">
        <v>18</v>
      </c>
      <c r="D119" s="60">
        <f>VLOOKUP(B119,'[1]por deptos 2011-2017'!$BD$14502:$BF$15038,3,0)</f>
        <v>33</v>
      </c>
      <c r="E119" s="65">
        <f t="shared" si="12"/>
        <v>8.3410565338276187E-3</v>
      </c>
      <c r="F119" s="65">
        <f t="shared" si="13"/>
        <v>1.4911884319927699E-2</v>
      </c>
      <c r="G119" s="65">
        <f t="shared" si="14"/>
        <v>0.83333333333333337</v>
      </c>
      <c r="H119" s="48">
        <f t="shared" si="15"/>
        <v>6.9508804448563492E-3</v>
      </c>
      <c r="I119" s="2"/>
    </row>
    <row r="120" spans="1:9" s="26" customFormat="1" x14ac:dyDescent="0.2">
      <c r="A120" s="41"/>
      <c r="B120" s="59" t="s">
        <v>23</v>
      </c>
      <c r="C120" s="64">
        <v>4</v>
      </c>
      <c r="D120" s="60">
        <f>VLOOKUP(B120,'[1]por deptos 2011-2017'!$BD$14502:$BF$15038,3,0)</f>
        <v>6</v>
      </c>
      <c r="E120" s="65">
        <f t="shared" si="12"/>
        <v>1.8535681186283596E-3</v>
      </c>
      <c r="F120" s="65">
        <f t="shared" si="13"/>
        <v>2.7112516945323093E-3</v>
      </c>
      <c r="G120" s="65">
        <f t="shared" si="14"/>
        <v>0.5</v>
      </c>
      <c r="H120" s="48">
        <f t="shared" si="15"/>
        <v>9.2678405931417981E-4</v>
      </c>
      <c r="I120" s="2"/>
    </row>
    <row r="121" spans="1:9" s="26" customFormat="1" x14ac:dyDescent="0.2">
      <c r="A121" s="41"/>
      <c r="B121" s="59" t="s">
        <v>26</v>
      </c>
      <c r="C121" s="64">
        <v>14</v>
      </c>
      <c r="D121" s="60">
        <f>VLOOKUP(B121,'[1]por deptos 2011-2017'!$BD$14502:$BF$15038,3,0)</f>
        <v>24</v>
      </c>
      <c r="E121" s="65">
        <f t="shared" si="12"/>
        <v>6.4874884151992582E-3</v>
      </c>
      <c r="F121" s="65">
        <f t="shared" si="13"/>
        <v>1.0845006778129237E-2</v>
      </c>
      <c r="G121" s="65">
        <f t="shared" si="14"/>
        <v>0.7142857142857143</v>
      </c>
      <c r="H121" s="48">
        <f t="shared" si="15"/>
        <v>4.6339202965708986E-3</v>
      </c>
      <c r="I121" s="2"/>
    </row>
    <row r="122" spans="1:9" s="26" customFormat="1" x14ac:dyDescent="0.2">
      <c r="A122" s="41"/>
      <c r="B122" s="59" t="s">
        <v>201</v>
      </c>
      <c r="C122" s="64">
        <v>22</v>
      </c>
      <c r="D122" s="60">
        <f>VLOOKUP(B122,'[1]por deptos 2011-2017'!$BD$14502:$BF$15038,3,0)</f>
        <v>22</v>
      </c>
      <c r="E122" s="65">
        <f t="shared" si="12"/>
        <v>1.0194624652455977E-2</v>
      </c>
      <c r="F122" s="65">
        <f t="shared" si="13"/>
        <v>9.9412562132851334E-3</v>
      </c>
      <c r="G122" s="65">
        <f t="shared" si="14"/>
        <v>0</v>
      </c>
      <c r="H122" s="48">
        <f t="shared" si="15"/>
        <v>0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2011-2017'!$BD$14502:$BF$15038,3,0)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11</v>
      </c>
      <c r="D124" s="60">
        <f>VLOOKUP(B124,'[1]por deptos 2011-2017'!$BD$14502:$BF$15038,3,0)</f>
        <v>10</v>
      </c>
      <c r="E124" s="65">
        <f t="shared" si="12"/>
        <v>5.0973123262279887E-3</v>
      </c>
      <c r="F124" s="65">
        <f t="shared" si="13"/>
        <v>4.5187528242205148E-3</v>
      </c>
      <c r="G124" s="65">
        <f t="shared" si="14"/>
        <v>-9.0909090909090912E-2</v>
      </c>
      <c r="H124" s="48">
        <f t="shared" si="15"/>
        <v>-4.6339202965708991E-4</v>
      </c>
      <c r="I124" s="2"/>
    </row>
    <row r="125" spans="1:9" s="26" customFormat="1" x14ac:dyDescent="0.2">
      <c r="A125" s="41"/>
      <c r="B125" s="59" t="s">
        <v>202</v>
      </c>
      <c r="C125" s="64">
        <v>43</v>
      </c>
      <c r="D125" s="60">
        <f>VLOOKUP(B125,'[1]por deptos 2011-2017'!$BD$14502:$BF$15038,3,0)</f>
        <v>125</v>
      </c>
      <c r="E125" s="65">
        <f t="shared" si="12"/>
        <v>1.9925857275254866E-2</v>
      </c>
      <c r="F125" s="65">
        <f t="shared" si="13"/>
        <v>5.6484410302756437E-2</v>
      </c>
      <c r="G125" s="65">
        <f t="shared" si="14"/>
        <v>1.9069767441860466</v>
      </c>
      <c r="H125" s="48">
        <f t="shared" si="15"/>
        <v>3.7998146431881374E-2</v>
      </c>
      <c r="I125" s="2"/>
    </row>
    <row r="126" spans="1:9" s="26" customFormat="1" x14ac:dyDescent="0.2">
      <c r="A126" s="41"/>
      <c r="B126" s="59" t="s">
        <v>440</v>
      </c>
      <c r="C126" s="64">
        <v>3</v>
      </c>
      <c r="D126" s="60">
        <f>VLOOKUP(B126,'[1]por deptos 2011-2017'!$BD$14502:$BF$15038,3,0)</f>
        <v>1</v>
      </c>
      <c r="E126" s="65">
        <f t="shared" si="12"/>
        <v>1.3901760889712697E-3</v>
      </c>
      <c r="F126" s="65">
        <f t="shared" si="13"/>
        <v>4.5187528242205153E-4</v>
      </c>
      <c r="G126" s="65">
        <f t="shared" si="14"/>
        <v>-0.66666666666666663</v>
      </c>
      <c r="H126" s="48">
        <f t="shared" si="15"/>
        <v>-9.2678405931417981E-4</v>
      </c>
      <c r="I126" s="2"/>
    </row>
    <row r="127" spans="1:9" s="26" customFormat="1" x14ac:dyDescent="0.2">
      <c r="A127" s="41"/>
      <c r="B127" s="59" t="s">
        <v>441</v>
      </c>
      <c r="C127" s="64">
        <v>1274</v>
      </c>
      <c r="D127" s="60">
        <f>VLOOKUP(B127,'[1]por deptos 2011-2017'!$BD$14502:$BF$15038,3,0)</f>
        <v>1305</v>
      </c>
      <c r="E127" s="65">
        <f t="shared" si="12"/>
        <v>0.59036144578313254</v>
      </c>
      <c r="F127" s="65">
        <f t="shared" si="13"/>
        <v>0.58969724356077724</v>
      </c>
      <c r="G127" s="65">
        <f t="shared" si="14"/>
        <v>2.4332810047095761E-2</v>
      </c>
      <c r="H127" s="48">
        <f t="shared" si="15"/>
        <v>1.4365152919369788E-2</v>
      </c>
      <c r="I127" s="2"/>
    </row>
    <row r="128" spans="1:9" s="26" customFormat="1" x14ac:dyDescent="0.2">
      <c r="A128" s="41"/>
      <c r="B128" s="59" t="s">
        <v>203</v>
      </c>
      <c r="C128" s="64">
        <v>125</v>
      </c>
      <c r="D128" s="60">
        <f>VLOOKUP(B128,'[1]por deptos 2011-2017'!$BD$14502:$BF$15038,3,0)</f>
        <v>42</v>
      </c>
      <c r="E128" s="65">
        <f t="shared" si="12"/>
        <v>5.792400370713624E-2</v>
      </c>
      <c r="F128" s="65">
        <f t="shared" si="13"/>
        <v>1.8978761861726163E-2</v>
      </c>
      <c r="G128" s="65">
        <f t="shared" si="14"/>
        <v>-0.66400000000000003</v>
      </c>
      <c r="H128" s="48">
        <f t="shared" si="15"/>
        <v>-3.8461538461538464E-2</v>
      </c>
      <c r="I128" s="2"/>
    </row>
    <row r="129" spans="1:9" s="26" customFormat="1" x14ac:dyDescent="0.2">
      <c r="A129" s="41"/>
      <c r="B129" s="59" t="s">
        <v>204</v>
      </c>
      <c r="C129" s="64">
        <v>35</v>
      </c>
      <c r="D129" s="60">
        <f>VLOOKUP(B129,'[1]por deptos 2011-2017'!$BD$14502:$BF$15038,3,0)</f>
        <v>12</v>
      </c>
      <c r="E129" s="65">
        <f t="shared" si="12"/>
        <v>1.6218721037998145E-2</v>
      </c>
      <c r="F129" s="65">
        <f t="shared" si="13"/>
        <v>5.4225033890646186E-3</v>
      </c>
      <c r="G129" s="65">
        <f t="shared" si="14"/>
        <v>-0.65714285714285714</v>
      </c>
      <c r="H129" s="48">
        <f t="shared" si="15"/>
        <v>-1.0658016682113067E-2</v>
      </c>
      <c r="I129" s="2"/>
    </row>
    <row r="130" spans="1:9" s="26" customFormat="1" x14ac:dyDescent="0.2">
      <c r="A130" s="41"/>
      <c r="B130" s="59" t="s">
        <v>28</v>
      </c>
      <c r="C130" s="64">
        <v>10</v>
      </c>
      <c r="D130" s="60">
        <f>VLOOKUP(B130,'[1]por deptos 2011-2017'!$BD$14502:$BF$15038,3,0)</f>
        <v>4</v>
      </c>
      <c r="E130" s="65">
        <f t="shared" si="12"/>
        <v>4.6339202965708986E-3</v>
      </c>
      <c r="F130" s="65">
        <f t="shared" si="13"/>
        <v>1.8075011296882061E-3</v>
      </c>
      <c r="G130" s="65">
        <f t="shared" si="14"/>
        <v>-0.6</v>
      </c>
      <c r="H130" s="48">
        <f t="shared" si="15"/>
        <v>-2.780352177942539E-3</v>
      </c>
      <c r="I130" s="2"/>
    </row>
    <row r="131" spans="1:9" s="26" customFormat="1" x14ac:dyDescent="0.2">
      <c r="A131" s="41"/>
      <c r="B131" s="59" t="s">
        <v>32</v>
      </c>
      <c r="C131" s="64">
        <v>0</v>
      </c>
      <c r="D131" s="60">
        <f>VLOOKUP(B131,'[1]por deptos 2011-2017'!$BD$14502:$BF$15038,3,0)</f>
        <v>21</v>
      </c>
      <c r="E131" s="65" t="str">
        <f t="shared" si="12"/>
        <v/>
      </c>
      <c r="F131" s="65">
        <f t="shared" si="13"/>
        <v>9.4893809308630814E-3</v>
      </c>
      <c r="G131" s="65" t="str">
        <f t="shared" si="14"/>
        <v>0</v>
      </c>
      <c r="H131" s="48" t="str">
        <f t="shared" si="15"/>
        <v/>
      </c>
      <c r="I131" s="2"/>
    </row>
    <row r="132" spans="1:9" s="26" customFormat="1" x14ac:dyDescent="0.2">
      <c r="A132" s="40"/>
      <c r="B132" s="59" t="s">
        <v>542</v>
      </c>
      <c r="C132" s="64">
        <v>21</v>
      </c>
      <c r="D132" s="60">
        <f>VLOOKUP(B132,'[1]por deptos 2011-2017'!$BD$14502:$BF$15038,3,0)</f>
        <v>37</v>
      </c>
      <c r="E132" s="65">
        <f t="shared" ref="E132" si="36">+IF(C132=0,"",C132/C$73)</f>
        <v>9.7312326227988882E-3</v>
      </c>
      <c r="F132" s="65">
        <f t="shared" ref="F132" si="37">+IF(D132=0,"",D132/D$73)</f>
        <v>1.6719385449615907E-2</v>
      </c>
      <c r="G132" s="65">
        <f t="shared" ref="G132" si="38">+IF(OR(AND(D132=0),(C132=0)),"0",((D132-C132)/C132))</f>
        <v>0.76190476190476186</v>
      </c>
      <c r="H132" s="48">
        <f t="shared" ref="H132" si="39">+IF(OR(AND(E132=""),(G132="")),"",E132*G132)</f>
        <v>7.4142724745134385E-3</v>
      </c>
      <c r="I132" s="2"/>
    </row>
    <row r="133" spans="1:9" s="26" customFormat="1" x14ac:dyDescent="0.2">
      <c r="A133" s="41"/>
      <c r="B133" s="59" t="s">
        <v>30</v>
      </c>
      <c r="C133" s="64">
        <v>7</v>
      </c>
      <c r="D133" s="60">
        <f>VLOOKUP(B133,'[1]por deptos 2011-2017'!$BD$14502:$BF$15038,3,0)</f>
        <v>18</v>
      </c>
      <c r="E133" s="65">
        <f t="shared" si="12"/>
        <v>3.2437442075996291E-3</v>
      </c>
      <c r="F133" s="65">
        <f t="shared" si="13"/>
        <v>8.1337550835969274E-3</v>
      </c>
      <c r="G133" s="65">
        <f t="shared" si="14"/>
        <v>1.5714285714285714</v>
      </c>
      <c r="H133" s="48">
        <f t="shared" si="15"/>
        <v>5.0973123262279887E-3</v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2011-2017'!$BD$14502:$BF$15038,3,0)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4</v>
      </c>
      <c r="D135" s="60">
        <f>VLOOKUP(B135,'[1]por deptos 2011-2017'!$BD$14502:$BF$15038,3,0)</f>
        <v>4</v>
      </c>
      <c r="E135" s="65">
        <f t="shared" si="12"/>
        <v>1.8535681186283596E-3</v>
      </c>
      <c r="F135" s="65">
        <f t="shared" si="13"/>
        <v>1.8075011296882061E-3</v>
      </c>
      <c r="G135" s="65">
        <f t="shared" si="14"/>
        <v>0</v>
      </c>
      <c r="H135" s="48">
        <f t="shared" si="15"/>
        <v>0</v>
      </c>
      <c r="I135" s="2"/>
    </row>
    <row r="136" spans="1:9" s="26" customFormat="1" x14ac:dyDescent="0.2">
      <c r="A136" s="41"/>
      <c r="B136" s="59" t="s">
        <v>206</v>
      </c>
      <c r="C136" s="64">
        <v>2</v>
      </c>
      <c r="D136" s="60">
        <f>VLOOKUP(B136,'[1]por deptos 2011-2017'!$BD$14502:$BF$15038,3,0)</f>
        <v>1</v>
      </c>
      <c r="E136" s="65">
        <f t="shared" si="12"/>
        <v>9.2678405931417981E-4</v>
      </c>
      <c r="F136" s="65">
        <f t="shared" si="13"/>
        <v>4.5187528242205153E-4</v>
      </c>
      <c r="G136" s="65">
        <f t="shared" si="14"/>
        <v>-0.5</v>
      </c>
      <c r="H136" s="48">
        <f t="shared" si="15"/>
        <v>-4.6339202965708991E-4</v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2011-2017'!$BD$14502:$BF$15038,3,0)</f>
        <v>1</v>
      </c>
      <c r="E137" s="65" t="str">
        <f t="shared" si="12"/>
        <v/>
      </c>
      <c r="F137" s="65">
        <f t="shared" si="13"/>
        <v>4.5187528242205153E-4</v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0</v>
      </c>
      <c r="D138" s="60">
        <f>VLOOKUP(B138,'[1]por deptos 2011-2017'!$BD$14502:$BF$15038,3,0)</f>
        <v>1</v>
      </c>
      <c r="E138" s="65" t="str">
        <f t="shared" si="12"/>
        <v/>
      </c>
      <c r="F138" s="65">
        <f t="shared" si="13"/>
        <v>4.5187528242205153E-4</v>
      </c>
      <c r="G138" s="65" t="str">
        <f t="shared" si="14"/>
        <v>0</v>
      </c>
      <c r="H138" s="48" t="str">
        <f t="shared" si="15"/>
        <v/>
      </c>
      <c r="I138" s="2"/>
    </row>
    <row r="139" spans="1:9" s="26" customFormat="1" ht="24" x14ac:dyDescent="0.2">
      <c r="A139" s="41"/>
      <c r="B139" s="59" t="s">
        <v>442</v>
      </c>
      <c r="C139" s="64">
        <v>8</v>
      </c>
      <c r="D139" s="60">
        <f>VLOOKUP(B139,'[1]por deptos 2011-2017'!$BD$14502:$BF$15038,3,0)</f>
        <v>2</v>
      </c>
      <c r="E139" s="65">
        <f t="shared" si="12"/>
        <v>3.7071362372567192E-3</v>
      </c>
      <c r="F139" s="65">
        <f t="shared" si="13"/>
        <v>9.0375056484410306E-4</v>
      </c>
      <c r="G139" s="65">
        <f t="shared" si="14"/>
        <v>-0.75</v>
      </c>
      <c r="H139" s="48">
        <f t="shared" si="15"/>
        <v>-2.7803521779425394E-3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2011-2017'!$BD$14502:$BF$15038,3,0)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21</v>
      </c>
      <c r="D141" s="60">
        <f>VLOOKUP(B141,'[1]por deptos 2011-2017'!$BD$14502:$BF$15038,3,0)</f>
        <v>0</v>
      </c>
      <c r="E141" s="65">
        <f t="shared" si="12"/>
        <v>9.7312326227988882E-3</v>
      </c>
      <c r="F141" s="65" t="str">
        <f t="shared" si="13"/>
        <v/>
      </c>
      <c r="G141" s="65" t="str">
        <f t="shared" si="14"/>
        <v>0</v>
      </c>
      <c r="H141" s="48">
        <f t="shared" si="15"/>
        <v>0</v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2011-2017'!$BD$14502:$BF$15038,3,0)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2011-2017'!$BD$14502:$BF$15038,3,0)</f>
        <v>1</v>
      </c>
      <c r="E143" s="65" t="str">
        <f t="shared" si="12"/>
        <v/>
      </c>
      <c r="F143" s="65">
        <f t="shared" si="13"/>
        <v>4.5187528242205153E-4</v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2011-2017'!$BD$14502:$BF$15038,3,0)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2011-2017'!$BD$14502:$BF$15038,3,0)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2011-2017'!$BD$14502:$BF$15038,3,0)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1</v>
      </c>
      <c r="D147" s="60">
        <f>VLOOKUP(B147,'[1]por deptos 2011-2017'!$BD$14502:$BF$15038,3,0)</f>
        <v>1</v>
      </c>
      <c r="E147" s="65">
        <f t="shared" ref="E147:E155" si="48">+IF(C147=0,"",C147/C$73)</f>
        <v>4.6339202965708991E-4</v>
      </c>
      <c r="F147" s="65">
        <f t="shared" ref="F147:F155" si="49">+IF(D147=0,"",D147/D$73)</f>
        <v>4.5187528242205153E-4</v>
      </c>
      <c r="G147" s="65">
        <f t="shared" ref="G147:G155" si="50">+IF(OR(AND(D147=0),(C147=0)),"0",((D147-C147)/C147))</f>
        <v>0</v>
      </c>
      <c r="H147" s="48">
        <f t="shared" ref="H147:H155" si="51">+IF(OR(AND(E147=""),(G147="")),"",E147*G147)</f>
        <v>0</v>
      </c>
      <c r="I147" s="2"/>
    </row>
    <row r="148" spans="1:9" s="26" customFormat="1" x14ac:dyDescent="0.2">
      <c r="A148" s="41"/>
      <c r="B148" s="59" t="s">
        <v>34</v>
      </c>
      <c r="C148" s="64">
        <v>6</v>
      </c>
      <c r="D148" s="60">
        <f>VLOOKUP(B148,'[1]por deptos 2011-2017'!$BD$14502:$BF$15038,3,0)</f>
        <v>3</v>
      </c>
      <c r="E148" s="65">
        <f t="shared" si="48"/>
        <v>2.7803521779425394E-3</v>
      </c>
      <c r="F148" s="65">
        <f t="shared" si="49"/>
        <v>1.3556258472661546E-3</v>
      </c>
      <c r="G148" s="65">
        <f t="shared" si="50"/>
        <v>-0.5</v>
      </c>
      <c r="H148" s="48">
        <f t="shared" si="51"/>
        <v>-1.3901760889712697E-3</v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2011-2017'!$BD$14502:$BF$15038,3,0)</f>
        <v>0</v>
      </c>
      <c r="E149" s="65" t="str">
        <f t="shared" si="48"/>
        <v/>
      </c>
      <c r="F149" s="65" t="str">
        <f t="shared" si="49"/>
        <v/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1</v>
      </c>
      <c r="D150" s="60">
        <f>VLOOKUP(B150,'[1]por deptos 2011-2017'!$BD$14502:$BF$15038,3,0)</f>
        <v>1</v>
      </c>
      <c r="E150" s="65">
        <f t="shared" si="48"/>
        <v>4.6339202965708991E-4</v>
      </c>
      <c r="F150" s="65">
        <f t="shared" si="49"/>
        <v>4.5187528242205153E-4</v>
      </c>
      <c r="G150" s="65">
        <f t="shared" si="50"/>
        <v>0</v>
      </c>
      <c r="H150" s="48">
        <f t="shared" si="51"/>
        <v>0</v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2011-2017'!$BD$14502:$BF$15038,3,0)</f>
        <v>2</v>
      </c>
      <c r="E151" s="65" t="str">
        <f t="shared" si="48"/>
        <v/>
      </c>
      <c r="F151" s="65">
        <f t="shared" si="49"/>
        <v>9.0375056484410306E-4</v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2011-2017'!$BD$14502:$BF$15038,3,0)</f>
        <v>3</v>
      </c>
      <c r="E152" s="65" t="str">
        <f t="shared" si="48"/>
        <v/>
      </c>
      <c r="F152" s="65">
        <f t="shared" si="49"/>
        <v>1.3556258472661546E-3</v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1</v>
      </c>
      <c r="D153" s="60">
        <f>VLOOKUP(B153,'[1]por deptos 2011-2017'!$BD$14502:$BF$15038,3,0)</f>
        <v>2</v>
      </c>
      <c r="E153" s="65">
        <f t="shared" si="48"/>
        <v>4.6339202965708991E-4</v>
      </c>
      <c r="F153" s="65">
        <f t="shared" si="49"/>
        <v>9.0375056484410306E-4</v>
      </c>
      <c r="G153" s="65">
        <f t="shared" si="50"/>
        <v>1</v>
      </c>
      <c r="H153" s="48">
        <f t="shared" si="51"/>
        <v>4.6339202965708991E-4</v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2011-2017'!$BD$14502:$BF$15038,3,0)</f>
        <v>0</v>
      </c>
      <c r="E154" s="65" t="str">
        <f t="shared" si="48"/>
        <v/>
      </c>
      <c r="F154" s="65" t="str">
        <f t="shared" si="49"/>
        <v/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2011-2017'!$BD$14502:$BF$15038,3,0)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13</v>
      </c>
      <c r="D156" s="60">
        <f>VLOOKUP(B156,'[1]por deptos 2011-2017'!$BD$14502:$BF$15038,3,0)</f>
        <v>13</v>
      </c>
      <c r="E156" s="65">
        <f t="shared" ref="E156:E159" si="52">+IF(C156=0,"",C156/C$73)</f>
        <v>6.024096385542169E-3</v>
      </c>
      <c r="F156" s="65">
        <f t="shared" ref="F156:F159" si="53">+IF(D156=0,"",D156/D$73)</f>
        <v>5.8743786714866696E-3</v>
      </c>
      <c r="G156" s="65">
        <f t="shared" ref="G156:G159" si="54">+IF(OR(AND(D156=0),(C156=0)),"0",((D156-C156)/C156))</f>
        <v>0</v>
      </c>
      <c r="H156" s="48">
        <f t="shared" ref="H156:H159" si="55">+IF(OR(AND(E156=""),(G156="")),"",E156*G156)</f>
        <v>0</v>
      </c>
      <c r="I156" s="2"/>
    </row>
    <row r="157" spans="1:9" s="26" customFormat="1" ht="24" x14ac:dyDescent="0.2">
      <c r="A157" s="40"/>
      <c r="B157" s="59" t="s">
        <v>544</v>
      </c>
      <c r="C157" s="68">
        <v>4</v>
      </c>
      <c r="D157" s="60">
        <f>VLOOKUP(B157,'[1]por deptos 2011-2017'!$BD$14502:$BF$15038,3,0)</f>
        <v>23</v>
      </c>
      <c r="E157" s="65">
        <f t="shared" si="52"/>
        <v>1.8535681186283596E-3</v>
      </c>
      <c r="F157" s="65">
        <f t="shared" si="53"/>
        <v>1.0393131495707185E-2</v>
      </c>
      <c r="G157" s="65">
        <f t="shared" si="54"/>
        <v>4.75</v>
      </c>
      <c r="H157" s="48">
        <f t="shared" si="55"/>
        <v>8.804448563484708E-3</v>
      </c>
      <c r="I157" s="2"/>
    </row>
    <row r="158" spans="1:9" s="26" customFormat="1" ht="13.5" customHeight="1" x14ac:dyDescent="0.2">
      <c r="A158" s="40"/>
      <c r="B158" s="59" t="s">
        <v>545</v>
      </c>
      <c r="C158" s="68">
        <v>2</v>
      </c>
      <c r="D158" s="60">
        <f>VLOOKUP(B158,'[1]por deptos 2011-2017'!$BD$14502:$BF$15038,3,0)</f>
        <v>0</v>
      </c>
      <c r="E158" s="65">
        <f t="shared" si="52"/>
        <v>9.2678405931417981E-4</v>
      </c>
      <c r="F158" s="65" t="str">
        <f t="shared" si="53"/>
        <v/>
      </c>
      <c r="G158" s="65" t="str">
        <f t="shared" si="54"/>
        <v>0</v>
      </c>
      <c r="H158" s="48">
        <f t="shared" si="55"/>
        <v>0</v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2011-2017'!$BD$14502:$BF$15038,3,0)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2600</v>
      </c>
      <c r="D165" s="23">
        <f>SUM(D166:D327)</f>
        <v>2892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0.1123076923076923</v>
      </c>
      <c r="H165" s="25">
        <f>+IF(OR(AND(E165=""),(G165="")),"",E165*G165)</f>
        <v>0.1123076923076923</v>
      </c>
    </row>
    <row r="166" spans="1:9" s="26" customFormat="1" x14ac:dyDescent="0.2">
      <c r="A166" s="41"/>
      <c r="B166" s="69" t="s">
        <v>445</v>
      </c>
      <c r="C166" s="73">
        <v>30</v>
      </c>
      <c r="D166" s="74">
        <f>VLOOKUP(B166,'[1]por deptos 2011-2017'!$BD$14502:$BF$15038,3,0)</f>
        <v>100</v>
      </c>
      <c r="E166" s="71">
        <f>+IF(C166=0,"",C166/C$165)</f>
        <v>1.1538461538461539E-2</v>
      </c>
      <c r="F166" s="71">
        <f>+IF(D166=0,"",D166/D$165)</f>
        <v>3.4578146611341634E-2</v>
      </c>
      <c r="G166" s="71">
        <f>+IF(OR(AND(D166=0),(C166=0)),"0",((D166-C166)/C166))</f>
        <v>2.3333333333333335</v>
      </c>
      <c r="H166" s="72">
        <f>+IF(OR(AND(E166=""),(G166="")),"",E166*G166)</f>
        <v>2.6923076923076925E-2</v>
      </c>
      <c r="I166" s="2"/>
    </row>
    <row r="167" spans="1:9" s="26" customFormat="1" x14ac:dyDescent="0.2">
      <c r="A167" s="41"/>
      <c r="B167" s="70" t="s">
        <v>590</v>
      </c>
      <c r="C167" s="73">
        <v>0</v>
      </c>
      <c r="D167" s="74">
        <f>VLOOKUP(B167,'[1]por deptos 2011-2017'!$BD$14502:$BF$15038,3,0)</f>
        <v>9</v>
      </c>
      <c r="E167" s="65" t="str">
        <f t="shared" ref="E167:E237" si="56">+IF(C167=0,"",C167/C$165)</f>
        <v/>
      </c>
      <c r="F167" s="65">
        <f t="shared" ref="F167:F237" si="57">+IF(D167=0,"",D167/D$165)</f>
        <v>3.1120331950207467E-3</v>
      </c>
      <c r="G167" s="65" t="str">
        <f t="shared" ref="G167:G237" si="58">+IF(OR(AND(D167=0),(C167=0)),"0",((D167-C167)/C167))</f>
        <v>0</v>
      </c>
      <c r="H167" s="48" t="str">
        <f t="shared" ref="H167:H237" si="59">+IF(OR(AND(E167=""),(G167="")),"",E167*G167)</f>
        <v/>
      </c>
      <c r="I167" s="2"/>
    </row>
    <row r="168" spans="1:9" s="26" customFormat="1" ht="24" x14ac:dyDescent="0.2">
      <c r="A168" s="41"/>
      <c r="B168" s="70" t="s">
        <v>446</v>
      </c>
      <c r="C168" s="73">
        <v>18</v>
      </c>
      <c r="D168" s="74">
        <f>VLOOKUP(B168,'[1]por deptos 2011-2017'!$BD$14502:$BF$15038,3,0)</f>
        <v>7</v>
      </c>
      <c r="E168" s="65">
        <f t="shared" si="56"/>
        <v>6.9230769230769233E-3</v>
      </c>
      <c r="F168" s="65">
        <f t="shared" si="57"/>
        <v>2.4204702627939143E-3</v>
      </c>
      <c r="G168" s="65">
        <f t="shared" si="58"/>
        <v>-0.61111111111111116</v>
      </c>
      <c r="H168" s="48">
        <f t="shared" si="59"/>
        <v>-4.2307692307692315E-3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2011-2017'!$BD$14502:$BF$15038,3,0)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62</v>
      </c>
      <c r="D170" s="74">
        <f>VLOOKUP(B170,'[1]por deptos 2011-2017'!$BD$14502:$BF$15038,3,0)</f>
        <v>15</v>
      </c>
      <c r="E170" s="65">
        <f t="shared" si="56"/>
        <v>2.3846153846153847E-2</v>
      </c>
      <c r="F170" s="65">
        <f t="shared" si="57"/>
        <v>5.1867219917012446E-3</v>
      </c>
      <c r="G170" s="65">
        <f t="shared" si="58"/>
        <v>-0.75806451612903225</v>
      </c>
      <c r="H170" s="48">
        <f t="shared" si="59"/>
        <v>-1.8076923076923077E-2</v>
      </c>
      <c r="I170" s="2"/>
    </row>
    <row r="171" spans="1:9" s="26" customFormat="1" x14ac:dyDescent="0.2">
      <c r="A171" s="41"/>
      <c r="B171" s="70" t="s">
        <v>42</v>
      </c>
      <c r="C171" s="73">
        <v>720</v>
      </c>
      <c r="D171" s="74">
        <f>VLOOKUP(B171,'[1]por deptos 2011-2017'!$BD$14502:$BF$15038,3,0)</f>
        <v>568</v>
      </c>
      <c r="E171" s="65">
        <f t="shared" si="56"/>
        <v>0.27692307692307694</v>
      </c>
      <c r="F171" s="65">
        <f t="shared" si="57"/>
        <v>0.19640387275242047</v>
      </c>
      <c r="G171" s="65">
        <f t="shared" si="58"/>
        <v>-0.21111111111111111</v>
      </c>
      <c r="H171" s="48">
        <f t="shared" si="59"/>
        <v>-5.8461538461538468E-2</v>
      </c>
      <c r="I171" s="2"/>
    </row>
    <row r="172" spans="1:9" s="26" customFormat="1" x14ac:dyDescent="0.2">
      <c r="A172" s="41"/>
      <c r="B172" s="70" t="s">
        <v>592</v>
      </c>
      <c r="C172" s="73">
        <v>1</v>
      </c>
      <c r="D172" s="74">
        <f>VLOOKUP(B172,'[1]por deptos 2011-2017'!$BD$14502:$BF$15038,3,0)</f>
        <v>0</v>
      </c>
      <c r="E172" s="65">
        <f t="shared" si="56"/>
        <v>3.8461538461538462E-4</v>
      </c>
      <c r="F172" s="65" t="str">
        <f t="shared" si="57"/>
        <v/>
      </c>
      <c r="G172" s="65" t="str">
        <f t="shared" si="58"/>
        <v>0</v>
      </c>
      <c r="H172" s="48">
        <f t="shared" si="59"/>
        <v>0</v>
      </c>
      <c r="I172" s="2"/>
    </row>
    <row r="173" spans="1:9" s="26" customFormat="1" x14ac:dyDescent="0.2">
      <c r="A173" s="41"/>
      <c r="B173" s="70" t="s">
        <v>593</v>
      </c>
      <c r="C173" s="73">
        <v>9</v>
      </c>
      <c r="D173" s="74">
        <f>VLOOKUP(B173,'[1]por deptos 2011-2017'!$BD$14502:$BF$15038,3,0)</f>
        <v>12</v>
      </c>
      <c r="E173" s="65">
        <f t="shared" si="56"/>
        <v>3.4615384615384616E-3</v>
      </c>
      <c r="F173" s="65">
        <f t="shared" si="57"/>
        <v>4.1493775933609959E-3</v>
      </c>
      <c r="G173" s="65">
        <f t="shared" si="58"/>
        <v>0.33333333333333331</v>
      </c>
      <c r="H173" s="48">
        <f t="shared" si="59"/>
        <v>1.1538461538461537E-3</v>
      </c>
      <c r="I173" s="2"/>
    </row>
    <row r="174" spans="1:9" s="26" customFormat="1" x14ac:dyDescent="0.2">
      <c r="A174" s="41"/>
      <c r="B174" s="70" t="s">
        <v>594</v>
      </c>
      <c r="C174" s="73">
        <v>5</v>
      </c>
      <c r="D174" s="74">
        <f>VLOOKUP(B174,'[1]por deptos 2011-2017'!$BD$14502:$BF$15038,3,0)</f>
        <v>3</v>
      </c>
      <c r="E174" s="65">
        <f t="shared" si="56"/>
        <v>1.9230769230769232E-3</v>
      </c>
      <c r="F174" s="65">
        <f t="shared" si="57"/>
        <v>1.037344398340249E-3</v>
      </c>
      <c r="G174" s="65">
        <f t="shared" si="58"/>
        <v>-0.4</v>
      </c>
      <c r="H174" s="48">
        <f t="shared" si="59"/>
        <v>-7.6923076923076934E-4</v>
      </c>
      <c r="I174" s="2"/>
    </row>
    <row r="175" spans="1:9" s="26" customFormat="1" x14ac:dyDescent="0.2">
      <c r="A175" s="41"/>
      <c r="B175" s="70" t="s">
        <v>40</v>
      </c>
      <c r="C175" s="73">
        <v>1</v>
      </c>
      <c r="D175" s="74">
        <f>VLOOKUP(B175,'[1]por deptos 2011-2017'!$BD$14502:$BF$15038,3,0)</f>
        <v>0</v>
      </c>
      <c r="E175" s="65">
        <f t="shared" si="56"/>
        <v>3.8461538461538462E-4</v>
      </c>
      <c r="F175" s="65" t="str">
        <f t="shared" si="57"/>
        <v/>
      </c>
      <c r="G175" s="65" t="str">
        <f t="shared" si="58"/>
        <v>0</v>
      </c>
      <c r="H175" s="48">
        <f t="shared" si="59"/>
        <v>0</v>
      </c>
      <c r="I175" s="2"/>
    </row>
    <row r="176" spans="1:9" s="26" customFormat="1" x14ac:dyDescent="0.2">
      <c r="A176" s="41"/>
      <c r="B176" s="70" t="s">
        <v>214</v>
      </c>
      <c r="C176" s="73">
        <v>1</v>
      </c>
      <c r="D176" s="74">
        <f>VLOOKUP(B176,'[1]por deptos 2011-2017'!$BD$14502:$BF$15038,3,0)</f>
        <v>0</v>
      </c>
      <c r="E176" s="65">
        <f t="shared" si="56"/>
        <v>3.8461538461538462E-4</v>
      </c>
      <c r="F176" s="65" t="str">
        <f t="shared" si="57"/>
        <v/>
      </c>
      <c r="G176" s="65" t="str">
        <f t="shared" si="58"/>
        <v>0</v>
      </c>
      <c r="H176" s="48">
        <f t="shared" si="59"/>
        <v>0</v>
      </c>
      <c r="I176" s="2"/>
    </row>
    <row r="177" spans="1:9" s="26" customFormat="1" x14ac:dyDescent="0.2">
      <c r="A177" s="41"/>
      <c r="B177" s="70" t="s">
        <v>45</v>
      </c>
      <c r="C177" s="73">
        <v>0</v>
      </c>
      <c r="D177" s="74">
        <f>VLOOKUP(B177,'[1]por deptos 2011-2017'!$BD$14502:$BF$15038,3,0)</f>
        <v>0</v>
      </c>
      <c r="E177" s="65" t="str">
        <f t="shared" si="56"/>
        <v/>
      </c>
      <c r="F177" s="65" t="str">
        <f t="shared" si="57"/>
        <v/>
      </c>
      <c r="G177" s="65" t="str">
        <f t="shared" si="58"/>
        <v>0</v>
      </c>
      <c r="H177" s="48" t="str">
        <f t="shared" si="59"/>
        <v/>
      </c>
      <c r="I177" s="2"/>
    </row>
    <row r="178" spans="1:9" s="26" customFormat="1" x14ac:dyDescent="0.2">
      <c r="A178" s="41"/>
      <c r="B178" s="70" t="s">
        <v>43</v>
      </c>
      <c r="C178" s="73">
        <v>4</v>
      </c>
      <c r="D178" s="74">
        <f>VLOOKUP(B178,'[1]por deptos 2011-2017'!$BD$14502:$BF$15038,3,0)</f>
        <v>4</v>
      </c>
      <c r="E178" s="65">
        <f t="shared" si="56"/>
        <v>1.5384615384615385E-3</v>
      </c>
      <c r="F178" s="65">
        <f t="shared" si="57"/>
        <v>1.3831258644536654E-3</v>
      </c>
      <c r="G178" s="65">
        <f t="shared" si="58"/>
        <v>0</v>
      </c>
      <c r="H178" s="48">
        <f t="shared" si="59"/>
        <v>0</v>
      </c>
      <c r="I178" s="2"/>
    </row>
    <row r="179" spans="1:9" s="26" customFormat="1" x14ac:dyDescent="0.2">
      <c r="A179" s="40"/>
      <c r="B179" s="70" t="s">
        <v>534</v>
      </c>
      <c r="C179" s="73">
        <v>8</v>
      </c>
      <c r="D179" s="74">
        <f>VLOOKUP(B179,'[1]por deptos 2011-2017'!$BD$14502:$BF$15038,3,0)</f>
        <v>32</v>
      </c>
      <c r="E179" s="65">
        <f t="shared" ref="E179" si="60">+IF(C179=0,"",C179/C$165)</f>
        <v>3.0769230769230769E-3</v>
      </c>
      <c r="F179" s="65">
        <f t="shared" ref="F179" si="61">+IF(D179=0,"",D179/D$165)</f>
        <v>1.1065006915629323E-2</v>
      </c>
      <c r="G179" s="65">
        <f t="shared" ref="G179" si="62">+IF(OR(AND(D179=0),(C179=0)),"0",((D179-C179)/C179))</f>
        <v>3</v>
      </c>
      <c r="H179" s="48">
        <f t="shared" ref="H179" si="63">+IF(OR(AND(E179=""),(G179="")),"",E179*G179)</f>
        <v>9.2307692307692299E-3</v>
      </c>
      <c r="I179" s="2"/>
    </row>
    <row r="180" spans="1:9" s="26" customFormat="1" x14ac:dyDescent="0.2">
      <c r="A180" s="41"/>
      <c r="B180" s="70" t="s">
        <v>448</v>
      </c>
      <c r="C180" s="73">
        <v>74</v>
      </c>
      <c r="D180" s="74">
        <f>VLOOKUP(B180,'[1]por deptos 2011-2017'!$BD$14502:$BF$15038,3,0)</f>
        <v>28</v>
      </c>
      <c r="E180" s="65">
        <f t="shared" si="56"/>
        <v>2.8461538461538462E-2</v>
      </c>
      <c r="F180" s="65">
        <f t="shared" si="57"/>
        <v>9.6818810511756573E-3</v>
      </c>
      <c r="G180" s="65">
        <f t="shared" si="58"/>
        <v>-0.6216216216216216</v>
      </c>
      <c r="H180" s="48">
        <f t="shared" si="59"/>
        <v>-1.7692307692307691E-2</v>
      </c>
      <c r="I180" s="2"/>
    </row>
    <row r="181" spans="1:9" s="26" customFormat="1" x14ac:dyDescent="0.2">
      <c r="A181" s="41"/>
      <c r="B181" s="70" t="s">
        <v>595</v>
      </c>
      <c r="C181" s="73">
        <v>5</v>
      </c>
      <c r="D181" s="74">
        <f>VLOOKUP(B181,'[1]por deptos 2011-2017'!$BD$14502:$BF$15038,3,0)</f>
        <v>3</v>
      </c>
      <c r="E181" s="65">
        <f t="shared" si="56"/>
        <v>1.9230769230769232E-3</v>
      </c>
      <c r="F181" s="65">
        <f t="shared" si="57"/>
        <v>1.037344398340249E-3</v>
      </c>
      <c r="G181" s="65">
        <f t="shared" si="58"/>
        <v>-0.4</v>
      </c>
      <c r="H181" s="48">
        <f t="shared" si="59"/>
        <v>-7.6923076923076934E-4</v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2011-2017'!$BD$14502:$BF$15038,3,0)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2011-2017'!$BD$14502:$BF$15038,3,0)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1</v>
      </c>
      <c r="D184" s="74">
        <f>VLOOKUP(B184,'[1]por deptos 2011-2017'!$BD$14502:$BF$15038,3,0)</f>
        <v>0</v>
      </c>
      <c r="E184" s="65">
        <f t="shared" ref="E184:E185" si="64">+IF(C184=0,"",C184/C$165)</f>
        <v>3.8461538461538462E-4</v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>
        <f t="shared" ref="H184:H185" si="67">+IF(OR(AND(E184=""),(G184="")),"",E184*G184)</f>
        <v>0</v>
      </c>
      <c r="I184" s="2"/>
    </row>
    <row r="185" spans="1:9" s="26" customFormat="1" x14ac:dyDescent="0.2">
      <c r="A185" s="40"/>
      <c r="B185" s="70" t="s">
        <v>536</v>
      </c>
      <c r="C185" s="73">
        <v>1</v>
      </c>
      <c r="D185" s="74">
        <f>VLOOKUP(B185,'[1]por deptos 2011-2017'!$BD$14502:$BF$15038,3,0)</f>
        <v>2</v>
      </c>
      <c r="E185" s="65">
        <f t="shared" si="64"/>
        <v>3.8461538461538462E-4</v>
      </c>
      <c r="F185" s="65">
        <f t="shared" si="65"/>
        <v>6.9156293222683268E-4</v>
      </c>
      <c r="G185" s="65">
        <f t="shared" si="66"/>
        <v>1</v>
      </c>
      <c r="H185" s="48">
        <f t="shared" si="67"/>
        <v>3.8461538461538462E-4</v>
      </c>
      <c r="I185" s="2"/>
    </row>
    <row r="186" spans="1:9" s="26" customFormat="1" x14ac:dyDescent="0.2">
      <c r="A186" s="41"/>
      <c r="B186" s="70" t="s">
        <v>215</v>
      </c>
      <c r="C186" s="73">
        <v>101</v>
      </c>
      <c r="D186" s="74">
        <f>VLOOKUP(B186,'[1]por deptos 2011-2017'!$BD$14502:$BF$15038,3,0)</f>
        <v>5</v>
      </c>
      <c r="E186" s="65">
        <f t="shared" si="56"/>
        <v>3.8846153846153843E-2</v>
      </c>
      <c r="F186" s="65">
        <f t="shared" si="57"/>
        <v>1.7289073305670815E-3</v>
      </c>
      <c r="G186" s="65">
        <f t="shared" si="58"/>
        <v>-0.95049504950495045</v>
      </c>
      <c r="H186" s="48">
        <f t="shared" si="59"/>
        <v>-3.692307692307692E-2</v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2011-2017'!$BD$14502:$BF$15038,3,0)</f>
        <v>0</v>
      </c>
      <c r="E187" s="65" t="str">
        <f t="shared" si="56"/>
        <v/>
      </c>
      <c r="F187" s="65" t="str">
        <f t="shared" si="57"/>
        <v/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2011-2017'!$BD$14502:$BF$15038,3,0)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2011-2017'!$BD$14502:$BF$15038,3,0)</f>
        <v>1</v>
      </c>
      <c r="E189" s="65" t="str">
        <f t="shared" ref="E189" si="68">+IF(C189=0,"",C189/C$165)</f>
        <v/>
      </c>
      <c r="F189" s="65">
        <f t="shared" ref="F189" si="69">+IF(D189=0,"",D189/D$165)</f>
        <v>3.4578146611341634E-4</v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2</v>
      </c>
      <c r="D190" s="74">
        <f>VLOOKUP(B190,'[1]por deptos 2011-2017'!$BD$14502:$BF$15038,3,0)</f>
        <v>1</v>
      </c>
      <c r="E190" s="65">
        <f t="shared" si="56"/>
        <v>7.6923076923076923E-4</v>
      </c>
      <c r="F190" s="65">
        <f t="shared" si="57"/>
        <v>3.4578146611341634E-4</v>
      </c>
      <c r="G190" s="65">
        <f t="shared" si="58"/>
        <v>-0.5</v>
      </c>
      <c r="H190" s="48">
        <f t="shared" si="59"/>
        <v>-3.8461538461538462E-4</v>
      </c>
      <c r="I190" s="2"/>
    </row>
    <row r="191" spans="1:9" s="26" customFormat="1" x14ac:dyDescent="0.2">
      <c r="A191" s="41"/>
      <c r="B191" s="70" t="s">
        <v>449</v>
      </c>
      <c r="C191" s="73">
        <v>12</v>
      </c>
      <c r="D191" s="74">
        <f>VLOOKUP(B191,'[1]por deptos 2011-2017'!$BD$14502:$BF$15038,3,0)</f>
        <v>8</v>
      </c>
      <c r="E191" s="65">
        <f t="shared" si="56"/>
        <v>4.6153846153846158E-3</v>
      </c>
      <c r="F191" s="65">
        <f t="shared" si="57"/>
        <v>2.7662517289073307E-3</v>
      </c>
      <c r="G191" s="65">
        <f t="shared" si="58"/>
        <v>-0.33333333333333331</v>
      </c>
      <c r="H191" s="48">
        <f t="shared" si="59"/>
        <v>-1.5384615384615385E-3</v>
      </c>
      <c r="I191" s="2"/>
    </row>
    <row r="192" spans="1:9" s="26" customFormat="1" x14ac:dyDescent="0.2">
      <c r="A192" s="40"/>
      <c r="B192" s="70" t="s">
        <v>539</v>
      </c>
      <c r="C192" s="73">
        <v>20</v>
      </c>
      <c r="D192" s="74">
        <f>VLOOKUP(B192,'[1]por deptos 2011-2017'!$BD$14502:$BF$15038,3,0)</f>
        <v>8</v>
      </c>
      <c r="E192" s="65">
        <f t="shared" ref="E192" si="72">+IF(C192=0,"",C192/C$165)</f>
        <v>7.6923076923076927E-3</v>
      </c>
      <c r="F192" s="65">
        <f t="shared" ref="F192" si="73">+IF(D192=0,"",D192/D$165)</f>
        <v>2.7662517289073307E-3</v>
      </c>
      <c r="G192" s="65">
        <f t="shared" ref="G192" si="74">+IF(OR(AND(D192=0),(C192=0)),"0",((D192-C192)/C192))</f>
        <v>-0.6</v>
      </c>
      <c r="H192" s="48">
        <f t="shared" ref="H192" si="75">+IF(OR(AND(E192=""),(G192="")),"",E192*G192)</f>
        <v>-4.6153846153846158E-3</v>
      </c>
      <c r="I192" s="2"/>
    </row>
    <row r="193" spans="1:9" s="26" customFormat="1" x14ac:dyDescent="0.2">
      <c r="A193" s="41"/>
      <c r="B193" s="70" t="s">
        <v>219</v>
      </c>
      <c r="C193" s="73">
        <v>12</v>
      </c>
      <c r="D193" s="74">
        <f>VLOOKUP(B193,'[1]por deptos 2011-2017'!$BD$14502:$BF$15038,3,0)</f>
        <v>13</v>
      </c>
      <c r="E193" s="65">
        <f t="shared" si="56"/>
        <v>4.6153846153846158E-3</v>
      </c>
      <c r="F193" s="65">
        <f t="shared" si="57"/>
        <v>4.4951590594744118E-3</v>
      </c>
      <c r="G193" s="65">
        <f t="shared" si="58"/>
        <v>8.3333333333333329E-2</v>
      </c>
      <c r="H193" s="48">
        <f t="shared" si="59"/>
        <v>3.8461538461538462E-4</v>
      </c>
      <c r="I193" s="2"/>
    </row>
    <row r="194" spans="1:9" s="26" customFormat="1" x14ac:dyDescent="0.2">
      <c r="A194" s="41"/>
      <c r="B194" s="70" t="s">
        <v>220</v>
      </c>
      <c r="C194" s="73">
        <v>85</v>
      </c>
      <c r="D194" s="74">
        <f>VLOOKUP(B194,'[1]por deptos 2011-2017'!$BD$14502:$BF$15038,3,0)</f>
        <v>35</v>
      </c>
      <c r="E194" s="65">
        <f t="shared" si="56"/>
        <v>3.2692307692307694E-2</v>
      </c>
      <c r="F194" s="65">
        <f t="shared" si="57"/>
        <v>1.2102351313969572E-2</v>
      </c>
      <c r="G194" s="65">
        <f t="shared" si="58"/>
        <v>-0.58823529411764708</v>
      </c>
      <c r="H194" s="48">
        <f t="shared" si="59"/>
        <v>-1.9230769230769232E-2</v>
      </c>
      <c r="I194" s="2"/>
    </row>
    <row r="195" spans="1:9" s="26" customFormat="1" x14ac:dyDescent="0.2">
      <c r="A195" s="41"/>
      <c r="B195" s="70" t="s">
        <v>221</v>
      </c>
      <c r="C195" s="73">
        <v>30</v>
      </c>
      <c r="D195" s="74">
        <f>VLOOKUP(B195,'[1]por deptos 2011-2017'!$BD$14502:$BF$15038,3,0)</f>
        <v>67</v>
      </c>
      <c r="E195" s="65">
        <f t="shared" si="56"/>
        <v>1.1538461538461539E-2</v>
      </c>
      <c r="F195" s="65">
        <f t="shared" si="57"/>
        <v>2.3167358229598894E-2</v>
      </c>
      <c r="G195" s="65">
        <f t="shared" si="58"/>
        <v>1.2333333333333334</v>
      </c>
      <c r="H195" s="48">
        <f t="shared" si="59"/>
        <v>1.4230769230769233E-2</v>
      </c>
      <c r="I195" s="2"/>
    </row>
    <row r="196" spans="1:9" s="26" customFormat="1" x14ac:dyDescent="0.2">
      <c r="A196" s="41"/>
      <c r="B196" s="70" t="s">
        <v>222</v>
      </c>
      <c r="C196" s="73">
        <v>57</v>
      </c>
      <c r="D196" s="74">
        <f>VLOOKUP(B196,'[1]por deptos 2011-2017'!$BD$14502:$BF$15038,3,0)</f>
        <v>41</v>
      </c>
      <c r="E196" s="65">
        <f t="shared" si="56"/>
        <v>2.1923076923076924E-2</v>
      </c>
      <c r="F196" s="65">
        <f t="shared" si="57"/>
        <v>1.4177040110650069E-2</v>
      </c>
      <c r="G196" s="65">
        <f t="shared" si="58"/>
        <v>-0.2807017543859649</v>
      </c>
      <c r="H196" s="48">
        <f t="shared" si="59"/>
        <v>-6.1538461538461538E-3</v>
      </c>
      <c r="I196" s="2"/>
    </row>
    <row r="197" spans="1:9" s="26" customFormat="1" x14ac:dyDescent="0.2">
      <c r="A197" s="41"/>
      <c r="B197" s="70" t="s">
        <v>450</v>
      </c>
      <c r="C197" s="73">
        <v>12</v>
      </c>
      <c r="D197" s="74">
        <f>VLOOKUP(B197,'[1]por deptos 2011-2017'!$BD$14502:$BF$15038,3,0)</f>
        <v>11</v>
      </c>
      <c r="E197" s="65">
        <f t="shared" si="56"/>
        <v>4.6153846153846158E-3</v>
      </c>
      <c r="F197" s="65">
        <f t="shared" si="57"/>
        <v>3.8035961272475795E-3</v>
      </c>
      <c r="G197" s="65">
        <f t="shared" si="58"/>
        <v>-8.3333333333333329E-2</v>
      </c>
      <c r="H197" s="48">
        <f t="shared" si="59"/>
        <v>-3.8461538461538462E-4</v>
      </c>
      <c r="I197" s="2"/>
    </row>
    <row r="198" spans="1:9" s="26" customFormat="1" x14ac:dyDescent="0.2">
      <c r="A198" s="41"/>
      <c r="B198" s="70" t="s">
        <v>451</v>
      </c>
      <c r="C198" s="73">
        <v>11</v>
      </c>
      <c r="D198" s="74">
        <f>VLOOKUP(B198,'[1]por deptos 2011-2017'!$BD$14502:$BF$15038,3,0)</f>
        <v>28</v>
      </c>
      <c r="E198" s="65">
        <f t="shared" si="56"/>
        <v>4.2307692307692307E-3</v>
      </c>
      <c r="F198" s="65">
        <f t="shared" si="57"/>
        <v>9.6818810511756573E-3</v>
      </c>
      <c r="G198" s="65">
        <f t="shared" si="58"/>
        <v>1.5454545454545454</v>
      </c>
      <c r="H198" s="48">
        <f t="shared" si="59"/>
        <v>6.5384615384615381E-3</v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2011-2017'!$BD$14502:$BF$15038,3,0)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36</v>
      </c>
      <c r="D200" s="74">
        <f>VLOOKUP(B200,'[1]por deptos 2011-2017'!$BD$14502:$BF$15038,3,0)</f>
        <v>74</v>
      </c>
      <c r="E200" s="65">
        <f t="shared" ref="E200" si="76">+IF(C200=0,"",C200/C$165)</f>
        <v>1.3846153846153847E-2</v>
      </c>
      <c r="F200" s="65">
        <f t="shared" ref="F200" si="77">+IF(D200=0,"",D200/D$165)</f>
        <v>2.5587828492392807E-2</v>
      </c>
      <c r="G200" s="65">
        <f t="shared" ref="G200" si="78">+IF(OR(AND(D200=0),(C200=0)),"0",((D200-C200)/C200))</f>
        <v>1.0555555555555556</v>
      </c>
      <c r="H200" s="48">
        <f t="shared" ref="H200" si="79">+IF(OR(AND(E200=""),(G200="")),"",E200*G200)</f>
        <v>1.4615384615384617E-2</v>
      </c>
      <c r="I200" s="2"/>
    </row>
    <row r="201" spans="1:9" s="26" customFormat="1" x14ac:dyDescent="0.2">
      <c r="A201" s="41"/>
      <c r="B201" s="70" t="s">
        <v>224</v>
      </c>
      <c r="C201" s="73">
        <v>15</v>
      </c>
      <c r="D201" s="74">
        <f>VLOOKUP(B201,'[1]por deptos 2011-2017'!$BD$14502:$BF$15038,3,0)</f>
        <v>7</v>
      </c>
      <c r="E201" s="65">
        <f t="shared" si="56"/>
        <v>5.7692307692307696E-3</v>
      </c>
      <c r="F201" s="65">
        <f t="shared" si="57"/>
        <v>2.4204702627939143E-3</v>
      </c>
      <c r="G201" s="65">
        <f t="shared" si="58"/>
        <v>-0.53333333333333333</v>
      </c>
      <c r="H201" s="48">
        <f t="shared" si="59"/>
        <v>-3.0769230769230769E-3</v>
      </c>
      <c r="I201" s="2"/>
    </row>
    <row r="202" spans="1:9" s="26" customFormat="1" x14ac:dyDescent="0.2">
      <c r="A202" s="41"/>
      <c r="B202" s="70" t="s">
        <v>225</v>
      </c>
      <c r="C202" s="73">
        <v>27</v>
      </c>
      <c r="D202" s="74">
        <f>VLOOKUP(B202,'[1]por deptos 2011-2017'!$BD$14502:$BF$15038,3,0)</f>
        <v>12</v>
      </c>
      <c r="E202" s="65">
        <f t="shared" si="56"/>
        <v>1.0384615384615384E-2</v>
      </c>
      <c r="F202" s="65">
        <f t="shared" si="57"/>
        <v>4.1493775933609959E-3</v>
      </c>
      <c r="G202" s="65">
        <f t="shared" si="58"/>
        <v>-0.55555555555555558</v>
      </c>
      <c r="H202" s="48">
        <f t="shared" si="59"/>
        <v>-5.7692307692307696E-3</v>
      </c>
      <c r="I202" s="2"/>
    </row>
    <row r="203" spans="1:9" s="26" customFormat="1" x14ac:dyDescent="0.2">
      <c r="A203" s="41"/>
      <c r="B203" s="70" t="s">
        <v>226</v>
      </c>
      <c r="C203" s="73">
        <v>3</v>
      </c>
      <c r="D203" s="74">
        <f>VLOOKUP(B203,'[1]por deptos 2011-2017'!$BD$14502:$BF$15038,3,0)</f>
        <v>1</v>
      </c>
      <c r="E203" s="65">
        <f t="shared" si="56"/>
        <v>1.153846153846154E-3</v>
      </c>
      <c r="F203" s="65">
        <f t="shared" si="57"/>
        <v>3.4578146611341634E-4</v>
      </c>
      <c r="G203" s="65">
        <f t="shared" si="58"/>
        <v>-0.66666666666666663</v>
      </c>
      <c r="H203" s="48">
        <f t="shared" si="59"/>
        <v>-7.6923076923076923E-4</v>
      </c>
      <c r="I203" s="2"/>
    </row>
    <row r="204" spans="1:9" s="26" customFormat="1" x14ac:dyDescent="0.2">
      <c r="A204" s="41"/>
      <c r="B204" s="70" t="s">
        <v>46</v>
      </c>
      <c r="C204" s="73">
        <v>0</v>
      </c>
      <c r="D204" s="74">
        <f>VLOOKUP(B204,'[1]por deptos 2011-2017'!$BD$14502:$BF$15038,3,0)</f>
        <v>6</v>
      </c>
      <c r="E204" s="65" t="str">
        <f t="shared" si="56"/>
        <v/>
      </c>
      <c r="F204" s="65">
        <f t="shared" si="57"/>
        <v>2.0746887966804979E-3</v>
      </c>
      <c r="G204" s="65" t="str">
        <f t="shared" si="58"/>
        <v>0</v>
      </c>
      <c r="H204" s="48" t="str">
        <f t="shared" si="59"/>
        <v/>
      </c>
      <c r="I204" s="2"/>
    </row>
    <row r="205" spans="1:9" s="26" customFormat="1" x14ac:dyDescent="0.2">
      <c r="A205" s="41"/>
      <c r="B205" s="70" t="s">
        <v>47</v>
      </c>
      <c r="C205" s="73">
        <v>246</v>
      </c>
      <c r="D205" s="74">
        <f>VLOOKUP(B205,'[1]por deptos 2011-2017'!$BD$14502:$BF$15038,3,0)</f>
        <v>93</v>
      </c>
      <c r="E205" s="65">
        <f t="shared" si="56"/>
        <v>9.4615384615384615E-2</v>
      </c>
      <c r="F205" s="65">
        <f t="shared" si="57"/>
        <v>3.2157676348547715E-2</v>
      </c>
      <c r="G205" s="65">
        <f t="shared" si="58"/>
        <v>-0.62195121951219512</v>
      </c>
      <c r="H205" s="48">
        <f t="shared" si="59"/>
        <v>-5.8846153846153847E-2</v>
      </c>
      <c r="I205" s="2"/>
    </row>
    <row r="206" spans="1:9" s="26" customFormat="1" x14ac:dyDescent="0.2">
      <c r="A206" s="41"/>
      <c r="B206" s="70" t="s">
        <v>227</v>
      </c>
      <c r="C206" s="73">
        <v>22</v>
      </c>
      <c r="D206" s="74">
        <f>VLOOKUP(B206,'[1]por deptos 2011-2017'!$BD$14502:$BF$15038,3,0)</f>
        <v>8</v>
      </c>
      <c r="E206" s="65">
        <f t="shared" si="56"/>
        <v>8.4615384615384613E-3</v>
      </c>
      <c r="F206" s="65">
        <f t="shared" si="57"/>
        <v>2.7662517289073307E-3</v>
      </c>
      <c r="G206" s="65">
        <f t="shared" si="58"/>
        <v>-0.63636363636363635</v>
      </c>
      <c r="H206" s="48">
        <f t="shared" si="59"/>
        <v>-5.3846153846153844E-3</v>
      </c>
      <c r="I206" s="2"/>
    </row>
    <row r="207" spans="1:9" s="26" customFormat="1" x14ac:dyDescent="0.2">
      <c r="A207" s="41"/>
      <c r="B207" s="70" t="s">
        <v>228</v>
      </c>
      <c r="C207" s="73">
        <v>3</v>
      </c>
      <c r="D207" s="74">
        <f>VLOOKUP(B207,'[1]por deptos 2011-2017'!$BD$14502:$BF$15038,3,0)</f>
        <v>3</v>
      </c>
      <c r="E207" s="65">
        <f t="shared" si="56"/>
        <v>1.153846153846154E-3</v>
      </c>
      <c r="F207" s="65">
        <f t="shared" si="57"/>
        <v>1.037344398340249E-3</v>
      </c>
      <c r="G207" s="65">
        <f t="shared" si="58"/>
        <v>0</v>
      </c>
      <c r="H207" s="48">
        <f t="shared" si="59"/>
        <v>0</v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2011-2017'!$BD$14502:$BF$15038,3,0)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2011-2017'!$BD$14502:$BF$15038,3,0)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2011-2017'!$BD$14502:$BF$15038,3,0)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2011-2017'!$BD$14502:$BF$15038,3,0)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2011-2017'!$BD$14502:$BF$15038,3,0)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2011-2017'!$BD$14502:$BF$15038,3,0)</f>
        <v>0</v>
      </c>
      <c r="E213" s="65" t="str">
        <f t="shared" si="56"/>
        <v/>
      </c>
      <c r="F213" s="65" t="str">
        <f t="shared" si="57"/>
        <v/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2011-2017'!$BD$14502:$BF$15038,3,0)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2</v>
      </c>
      <c r="D215" s="74">
        <f>VLOOKUP(B215,'[1]por deptos 2011-2017'!$BD$14502:$BF$15038,3,0)</f>
        <v>0</v>
      </c>
      <c r="E215" s="65">
        <f t="shared" si="56"/>
        <v>7.6923076923076923E-4</v>
      </c>
      <c r="F215" s="65" t="str">
        <f t="shared" si="57"/>
        <v/>
      </c>
      <c r="G215" s="65" t="str">
        <f t="shared" si="58"/>
        <v>0</v>
      </c>
      <c r="H215" s="48">
        <f t="shared" si="59"/>
        <v>0</v>
      </c>
      <c r="I215" s="2"/>
    </row>
    <row r="216" spans="1:9" s="26" customFormat="1" x14ac:dyDescent="0.2">
      <c r="A216" s="41"/>
      <c r="B216" s="70" t="s">
        <v>232</v>
      </c>
      <c r="C216" s="73">
        <v>60</v>
      </c>
      <c r="D216" s="74">
        <f>VLOOKUP(B216,'[1]por deptos 2011-2017'!$BD$14502:$BF$15038,3,0)</f>
        <v>112</v>
      </c>
      <c r="E216" s="65">
        <f t="shared" si="56"/>
        <v>2.3076923076923078E-2</v>
      </c>
      <c r="F216" s="65">
        <f t="shared" si="57"/>
        <v>3.8727524204702629E-2</v>
      </c>
      <c r="G216" s="65">
        <f t="shared" si="58"/>
        <v>0.8666666666666667</v>
      </c>
      <c r="H216" s="48">
        <f t="shared" si="59"/>
        <v>0.02</v>
      </c>
      <c r="I216" s="2"/>
    </row>
    <row r="217" spans="1:9" s="26" customFormat="1" x14ac:dyDescent="0.2">
      <c r="A217" s="41"/>
      <c r="B217" s="70" t="s">
        <v>233</v>
      </c>
      <c r="C217" s="73">
        <v>3</v>
      </c>
      <c r="D217" s="74">
        <f>VLOOKUP(B217,'[1]por deptos 2011-2017'!$BD$14502:$BF$15038,3,0)</f>
        <v>0</v>
      </c>
      <c r="E217" s="65">
        <f t="shared" si="56"/>
        <v>1.153846153846154E-3</v>
      </c>
      <c r="F217" s="65" t="str">
        <f t="shared" si="57"/>
        <v/>
      </c>
      <c r="G217" s="65" t="str">
        <f t="shared" si="58"/>
        <v>0</v>
      </c>
      <c r="H217" s="48">
        <f t="shared" si="59"/>
        <v>0</v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2011-2017'!$BD$14502:$BF$15038,3,0)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2</v>
      </c>
      <c r="D219" s="74">
        <f>VLOOKUP(B219,'[1]por deptos 2011-2017'!$BD$14502:$BF$15038,3,0)</f>
        <v>3</v>
      </c>
      <c r="E219" s="65">
        <f t="shared" si="56"/>
        <v>7.6923076923076923E-4</v>
      </c>
      <c r="F219" s="65">
        <f t="shared" si="57"/>
        <v>1.037344398340249E-3</v>
      </c>
      <c r="G219" s="65">
        <f t="shared" si="58"/>
        <v>0.5</v>
      </c>
      <c r="H219" s="48">
        <f t="shared" si="59"/>
        <v>3.8461538461538462E-4</v>
      </c>
      <c r="I219" s="2"/>
    </row>
    <row r="220" spans="1:9" s="26" customFormat="1" x14ac:dyDescent="0.2">
      <c r="A220" s="41"/>
      <c r="B220" s="70" t="s">
        <v>596</v>
      </c>
      <c r="C220" s="73">
        <v>1</v>
      </c>
      <c r="D220" s="74">
        <f>VLOOKUP(B220,'[1]por deptos 2011-2017'!$BD$14502:$BF$15038,3,0)</f>
        <v>0</v>
      </c>
      <c r="E220" s="65">
        <f t="shared" si="56"/>
        <v>3.8461538461538462E-4</v>
      </c>
      <c r="F220" s="65" t="str">
        <f t="shared" si="57"/>
        <v/>
      </c>
      <c r="G220" s="65" t="str">
        <f t="shared" si="58"/>
        <v>0</v>
      </c>
      <c r="H220" s="48">
        <f t="shared" si="59"/>
        <v>0</v>
      </c>
      <c r="I220" s="2"/>
    </row>
    <row r="221" spans="1:9" s="26" customFormat="1" x14ac:dyDescent="0.2">
      <c r="A221" s="41"/>
      <c r="B221" s="70" t="s">
        <v>454</v>
      </c>
      <c r="C221" s="73">
        <v>0</v>
      </c>
      <c r="D221" s="74">
        <f>VLOOKUP(B221,'[1]por deptos 2011-2017'!$BD$14502:$BF$15038,3,0)</f>
        <v>0</v>
      </c>
      <c r="E221" s="65" t="str">
        <f t="shared" si="56"/>
        <v/>
      </c>
      <c r="F221" s="65" t="str">
        <f t="shared" si="57"/>
        <v/>
      </c>
      <c r="G221" s="65" t="str">
        <f t="shared" si="58"/>
        <v>0</v>
      </c>
      <c r="H221" s="48" t="str">
        <f t="shared" si="59"/>
        <v/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2011-2017'!$BD$14502:$BF$15038,3,0)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2011-2017'!$BD$14502:$BF$15038,3,0)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2011-2017'!$BD$14502:$BF$15038,3,0)</f>
        <v>0</v>
      </c>
      <c r="E224" s="65" t="str">
        <f t="shared" si="56"/>
        <v/>
      </c>
      <c r="F224" s="65" t="str">
        <f t="shared" si="57"/>
        <v/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2011-2017'!$BD$14502:$BF$15038,3,0)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2011-2017'!$BD$14502:$BF$15038,3,0)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32</v>
      </c>
      <c r="D227" s="74">
        <f>VLOOKUP(B227,'[1]por deptos 2011-2017'!$BD$14502:$BF$15038,3,0)</f>
        <v>28</v>
      </c>
      <c r="E227" s="65">
        <f t="shared" si="56"/>
        <v>1.2307692307692308E-2</v>
      </c>
      <c r="F227" s="65">
        <f t="shared" si="57"/>
        <v>9.6818810511756573E-3</v>
      </c>
      <c r="G227" s="65">
        <f t="shared" si="58"/>
        <v>-0.125</v>
      </c>
      <c r="H227" s="48">
        <f t="shared" si="59"/>
        <v>-1.5384615384615385E-3</v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2011-2017'!$BD$14502:$BF$15038,3,0)</f>
        <v>1</v>
      </c>
      <c r="E228" s="65" t="str">
        <f t="shared" si="56"/>
        <v/>
      </c>
      <c r="F228" s="65">
        <f t="shared" si="57"/>
        <v>3.4578146611341634E-4</v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34</v>
      </c>
      <c r="D229" s="74">
        <f>VLOOKUP(B229,'[1]por deptos 2011-2017'!$BD$14502:$BF$15038,3,0)</f>
        <v>12</v>
      </c>
      <c r="E229" s="65">
        <f t="shared" si="56"/>
        <v>1.3076923076923076E-2</v>
      </c>
      <c r="F229" s="65">
        <f t="shared" si="57"/>
        <v>4.1493775933609959E-3</v>
      </c>
      <c r="G229" s="65">
        <f t="shared" si="58"/>
        <v>-0.6470588235294118</v>
      </c>
      <c r="H229" s="48">
        <f t="shared" si="59"/>
        <v>-8.4615384615384613E-3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2011-2017'!$BD$14502:$BF$15038,3,0)</f>
        <v>2</v>
      </c>
      <c r="E230" s="65" t="str">
        <f t="shared" si="56"/>
        <v/>
      </c>
      <c r="F230" s="65">
        <f t="shared" si="57"/>
        <v>6.9156293222683268E-4</v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1</v>
      </c>
      <c r="D231" s="74">
        <f>VLOOKUP(B231,'[1]por deptos 2011-2017'!$BD$14502:$BF$15038,3,0)</f>
        <v>0</v>
      </c>
      <c r="E231" s="65">
        <f t="shared" si="56"/>
        <v>3.8461538461538462E-4</v>
      </c>
      <c r="F231" s="65" t="str">
        <f t="shared" si="57"/>
        <v/>
      </c>
      <c r="G231" s="65" t="str">
        <f t="shared" si="58"/>
        <v>0</v>
      </c>
      <c r="H231" s="48">
        <f t="shared" si="59"/>
        <v>0</v>
      </c>
      <c r="I231" s="2"/>
    </row>
    <row r="232" spans="1:9" s="26" customFormat="1" x14ac:dyDescent="0.2">
      <c r="A232" s="41"/>
      <c r="B232" s="70" t="s">
        <v>53</v>
      </c>
      <c r="C232" s="73">
        <v>4</v>
      </c>
      <c r="D232" s="74">
        <f>VLOOKUP(B232,'[1]por deptos 2011-2017'!$BD$14502:$BF$15038,3,0)</f>
        <v>58</v>
      </c>
      <c r="E232" s="65">
        <f t="shared" si="56"/>
        <v>1.5384615384615385E-3</v>
      </c>
      <c r="F232" s="65">
        <f t="shared" si="57"/>
        <v>2.0055325034578148E-2</v>
      </c>
      <c r="G232" s="65">
        <f t="shared" si="58"/>
        <v>13.5</v>
      </c>
      <c r="H232" s="48">
        <f t="shared" si="59"/>
        <v>2.0769230769230769E-2</v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2011-2017'!$BD$14502:$BF$15038,3,0)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2011-2017'!$BD$14502:$BF$15038,3,0)</f>
        <v>4</v>
      </c>
      <c r="E234" s="65" t="str">
        <f t="shared" si="56"/>
        <v/>
      </c>
      <c r="F234" s="65">
        <f t="shared" si="57"/>
        <v>1.3831258644536654E-3</v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4</v>
      </c>
      <c r="D235" s="74">
        <f>VLOOKUP(B235,'[1]por deptos 2011-2017'!$BD$14502:$BF$15038,3,0)</f>
        <v>3</v>
      </c>
      <c r="E235" s="65">
        <f t="shared" si="56"/>
        <v>1.5384615384615385E-3</v>
      </c>
      <c r="F235" s="65">
        <f t="shared" si="57"/>
        <v>1.037344398340249E-3</v>
      </c>
      <c r="G235" s="65">
        <f t="shared" si="58"/>
        <v>-0.25</v>
      </c>
      <c r="H235" s="48">
        <f t="shared" si="59"/>
        <v>-3.8461538461538462E-4</v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2011-2017'!$BD$14502:$BF$15038,3,0)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2</v>
      </c>
      <c r="D237" s="74">
        <f>VLOOKUP(B237,'[1]por deptos 2011-2017'!$BD$14502:$BF$15038,3,0)</f>
        <v>0</v>
      </c>
      <c r="E237" s="65">
        <f t="shared" si="56"/>
        <v>7.6923076923076923E-4</v>
      </c>
      <c r="F237" s="65" t="str">
        <f t="shared" si="57"/>
        <v/>
      </c>
      <c r="G237" s="65" t="str">
        <f t="shared" si="58"/>
        <v>0</v>
      </c>
      <c r="H237" s="48">
        <f t="shared" si="59"/>
        <v>0</v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2011-2017'!$BD$14502:$BF$15038,3,0)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3</v>
      </c>
      <c r="D239" s="74">
        <f>VLOOKUP(B239,'[1]por deptos 2011-2017'!$BD$14502:$BF$15038,3,0)</f>
        <v>0</v>
      </c>
      <c r="E239" s="65">
        <f t="shared" si="88"/>
        <v>1.153846153846154E-3</v>
      </c>
      <c r="F239" s="65" t="str">
        <f t="shared" si="89"/>
        <v/>
      </c>
      <c r="G239" s="65" t="str">
        <f t="shared" si="90"/>
        <v>0</v>
      </c>
      <c r="H239" s="48">
        <f t="shared" si="91"/>
        <v>0</v>
      </c>
      <c r="I239" s="2"/>
    </row>
    <row r="240" spans="1:9" s="26" customFormat="1" x14ac:dyDescent="0.2">
      <c r="A240" s="41"/>
      <c r="B240" s="70" t="s">
        <v>242</v>
      </c>
      <c r="C240" s="73">
        <v>1</v>
      </c>
      <c r="D240" s="74">
        <f>VLOOKUP(B240,'[1]por deptos 2011-2017'!$BD$14502:$BF$15038,3,0)</f>
        <v>0</v>
      </c>
      <c r="E240" s="65">
        <f t="shared" si="88"/>
        <v>3.8461538461538462E-4</v>
      </c>
      <c r="F240" s="65" t="str">
        <f t="shared" si="89"/>
        <v/>
      </c>
      <c r="G240" s="65" t="str">
        <f t="shared" si="90"/>
        <v>0</v>
      </c>
      <c r="H240" s="48">
        <f t="shared" si="91"/>
        <v>0</v>
      </c>
      <c r="I240" s="2"/>
    </row>
    <row r="241" spans="1:9" s="26" customFormat="1" x14ac:dyDescent="0.2">
      <c r="A241" s="41"/>
      <c r="B241" s="70" t="s">
        <v>458</v>
      </c>
      <c r="C241" s="73">
        <v>2</v>
      </c>
      <c r="D241" s="74">
        <f>VLOOKUP(B241,'[1]por deptos 2011-2017'!$BD$14502:$BF$15038,3,0)</f>
        <v>1</v>
      </c>
      <c r="E241" s="65">
        <f t="shared" si="88"/>
        <v>7.6923076923076923E-4</v>
      </c>
      <c r="F241" s="65">
        <f t="shared" si="89"/>
        <v>3.4578146611341634E-4</v>
      </c>
      <c r="G241" s="65">
        <f t="shared" si="90"/>
        <v>-0.5</v>
      </c>
      <c r="H241" s="48">
        <f t="shared" si="91"/>
        <v>-3.8461538461538462E-4</v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2011-2017'!$BD$14502:$BF$15038,3,0)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2011-2017'!$BD$14502:$BF$15038,3,0)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2011-2017'!$BD$14502:$BF$15038,3,0)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2011-2017'!$BD$14502:$BF$15038,3,0)</f>
        <v>1</v>
      </c>
      <c r="E245" s="65" t="str">
        <f t="shared" si="88"/>
        <v/>
      </c>
      <c r="F245" s="65">
        <f t="shared" si="89"/>
        <v>3.4578146611341634E-4</v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2011-2017'!$BD$14502:$BF$15038,3,0)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2011-2017'!$BD$14502:$BF$15038,3,0)</f>
        <v>0</v>
      </c>
      <c r="E247" s="65" t="str">
        <f t="shared" si="88"/>
        <v/>
      </c>
      <c r="F247" s="65" t="str">
        <f t="shared" si="89"/>
        <v/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2011-2017'!$BD$14502:$BF$15038,3,0)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2011-2017'!$BD$14502:$BF$15038,3,0)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2011-2017'!$BD$14502:$BF$15038,3,0)</f>
        <v>4</v>
      </c>
      <c r="E250" s="65" t="str">
        <f t="shared" si="88"/>
        <v/>
      </c>
      <c r="F250" s="65">
        <f t="shared" si="89"/>
        <v>1.3831258644536654E-3</v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1</v>
      </c>
      <c r="D251" s="74">
        <f>VLOOKUP(B251,'[1]por deptos 2011-2017'!$BD$14502:$BF$15038,3,0)</f>
        <v>5</v>
      </c>
      <c r="E251" s="65">
        <f t="shared" si="88"/>
        <v>3.8461538461538462E-4</v>
      </c>
      <c r="F251" s="65">
        <f t="shared" si="89"/>
        <v>1.7289073305670815E-3</v>
      </c>
      <c r="G251" s="65">
        <f t="shared" si="90"/>
        <v>4</v>
      </c>
      <c r="H251" s="48">
        <f t="shared" si="91"/>
        <v>1.5384615384615385E-3</v>
      </c>
      <c r="I251" s="2"/>
    </row>
    <row r="252" spans="1:9" s="26" customFormat="1" x14ac:dyDescent="0.2">
      <c r="A252" s="41"/>
      <c r="B252" s="70" t="s">
        <v>467</v>
      </c>
      <c r="C252" s="73">
        <v>5</v>
      </c>
      <c r="D252" s="74">
        <f>VLOOKUP(B252,'[1]por deptos 2011-2017'!$BD$14502:$BF$15038,3,0)</f>
        <v>5</v>
      </c>
      <c r="E252" s="65">
        <f t="shared" si="88"/>
        <v>1.9230769230769232E-3</v>
      </c>
      <c r="F252" s="65">
        <f t="shared" si="89"/>
        <v>1.7289073305670815E-3</v>
      </c>
      <c r="G252" s="65">
        <f t="shared" si="90"/>
        <v>0</v>
      </c>
      <c r="H252" s="48">
        <f t="shared" si="91"/>
        <v>0</v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2011-2017'!$BD$14502:$BF$15038,3,0)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2011-2017'!$BD$14502:$BF$15038,3,0)</f>
        <v>1</v>
      </c>
      <c r="E254" s="65" t="str">
        <f t="shared" si="92"/>
        <v/>
      </c>
      <c r="F254" s="65">
        <f t="shared" si="93"/>
        <v>3.4578146611341634E-4</v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2011-2017'!$BD$14502:$BF$15038,3,0)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147</v>
      </c>
      <c r="D256" s="74">
        <f>VLOOKUP(B256,'[1]por deptos 2011-2017'!$BD$14502:$BF$15038,3,0)</f>
        <v>7</v>
      </c>
      <c r="E256" s="65">
        <f t="shared" si="88"/>
        <v>5.6538461538461537E-2</v>
      </c>
      <c r="F256" s="65">
        <f t="shared" si="89"/>
        <v>2.4204702627939143E-3</v>
      </c>
      <c r="G256" s="65">
        <f t="shared" si="90"/>
        <v>-0.95238095238095233</v>
      </c>
      <c r="H256" s="48">
        <f t="shared" si="91"/>
        <v>-5.3846153846153842E-2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2011-2017'!$BD$14502:$BF$15038,3,0)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10</v>
      </c>
      <c r="D258" s="74">
        <f>VLOOKUP(B258,'[1]por deptos 2011-2017'!$BD$14502:$BF$15038,3,0)</f>
        <v>0</v>
      </c>
      <c r="E258" s="65">
        <f t="shared" si="96"/>
        <v>3.8461538461538464E-3</v>
      </c>
      <c r="F258" s="65" t="str">
        <f t="shared" si="97"/>
        <v/>
      </c>
      <c r="G258" s="65" t="str">
        <f t="shared" si="98"/>
        <v>0</v>
      </c>
      <c r="H258" s="48">
        <f t="shared" si="99"/>
        <v>0</v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2011-2017'!$BD$14502:$BF$15038,3,0)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1</v>
      </c>
      <c r="D260" s="74">
        <f>VLOOKUP(B260,'[1]por deptos 2011-2017'!$BD$14502:$BF$15038,3,0)</f>
        <v>0</v>
      </c>
      <c r="E260" s="65">
        <f t="shared" si="96"/>
        <v>3.8461538461538462E-4</v>
      </c>
      <c r="F260" s="65" t="str">
        <f t="shared" si="97"/>
        <v/>
      </c>
      <c r="G260" s="65" t="str">
        <f t="shared" si="98"/>
        <v>0</v>
      </c>
      <c r="H260" s="48">
        <f t="shared" si="99"/>
        <v>0</v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2011-2017'!$BD$14502:$BF$15038,3,0)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2011-2017'!$BD$14502:$BF$15038,3,0)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20</v>
      </c>
      <c r="D263" s="74">
        <f>VLOOKUP(B263,'[1]por deptos 2011-2017'!$BD$14502:$BF$15038,3,0)</f>
        <v>12</v>
      </c>
      <c r="E263" s="65">
        <f t="shared" si="96"/>
        <v>7.6923076923076927E-3</v>
      </c>
      <c r="F263" s="65">
        <f t="shared" si="97"/>
        <v>4.1493775933609959E-3</v>
      </c>
      <c r="G263" s="65">
        <f t="shared" si="98"/>
        <v>-0.4</v>
      </c>
      <c r="H263" s="48">
        <f t="shared" si="99"/>
        <v>-3.0769230769230774E-3</v>
      </c>
      <c r="I263" s="2"/>
    </row>
    <row r="264" spans="1:9" s="26" customFormat="1" x14ac:dyDescent="0.2">
      <c r="A264" s="41"/>
      <c r="B264" s="70" t="s">
        <v>60</v>
      </c>
      <c r="C264" s="73">
        <v>36</v>
      </c>
      <c r="D264" s="74">
        <f>VLOOKUP(B264,'[1]por deptos 2011-2017'!$BD$14502:$BF$15038,3,0)</f>
        <v>21</v>
      </c>
      <c r="E264" s="65">
        <f t="shared" si="88"/>
        <v>1.3846153846153847E-2</v>
      </c>
      <c r="F264" s="65">
        <f t="shared" si="89"/>
        <v>7.261410788381743E-3</v>
      </c>
      <c r="G264" s="65">
        <f t="shared" si="90"/>
        <v>-0.41666666666666669</v>
      </c>
      <c r="H264" s="48">
        <f t="shared" si="91"/>
        <v>-5.7692307692307696E-3</v>
      </c>
      <c r="I264" s="2"/>
    </row>
    <row r="265" spans="1:9" s="26" customFormat="1" x14ac:dyDescent="0.2">
      <c r="A265" s="41"/>
      <c r="B265" s="70" t="s">
        <v>65</v>
      </c>
      <c r="C265" s="73">
        <v>41</v>
      </c>
      <c r="D265" s="74">
        <f>VLOOKUP(B265,'[1]por deptos 2011-2017'!$BD$14502:$BF$15038,3,0)</f>
        <v>96</v>
      </c>
      <c r="E265" s="65">
        <f t="shared" si="88"/>
        <v>1.5769230769230768E-2</v>
      </c>
      <c r="F265" s="65">
        <f t="shared" si="89"/>
        <v>3.3195020746887967E-2</v>
      </c>
      <c r="G265" s="65">
        <f t="shared" si="90"/>
        <v>1.3414634146341464</v>
      </c>
      <c r="H265" s="48">
        <f t="shared" si="91"/>
        <v>2.1153846153846155E-2</v>
      </c>
      <c r="I265" s="2"/>
    </row>
    <row r="266" spans="1:9" s="26" customFormat="1" x14ac:dyDescent="0.2">
      <c r="A266" s="41"/>
      <c r="B266" s="70" t="s">
        <v>61</v>
      </c>
      <c r="C266" s="73">
        <v>3</v>
      </c>
      <c r="D266" s="74">
        <f>VLOOKUP(B266,'[1]por deptos 2011-2017'!$BD$14502:$BF$15038,3,0)</f>
        <v>2</v>
      </c>
      <c r="E266" s="65">
        <f t="shared" si="88"/>
        <v>1.153846153846154E-3</v>
      </c>
      <c r="F266" s="65">
        <f t="shared" si="89"/>
        <v>6.9156293222683268E-4</v>
      </c>
      <c r="G266" s="65">
        <f t="shared" si="90"/>
        <v>-0.33333333333333331</v>
      </c>
      <c r="H266" s="48">
        <f t="shared" si="91"/>
        <v>-3.8461538461538462E-4</v>
      </c>
      <c r="I266" s="2"/>
    </row>
    <row r="267" spans="1:9" s="26" customFormat="1" x14ac:dyDescent="0.2">
      <c r="A267" s="41"/>
      <c r="B267" s="70" t="s">
        <v>247</v>
      </c>
      <c r="C267" s="73">
        <v>14</v>
      </c>
      <c r="D267" s="74">
        <f>VLOOKUP(B267,'[1]por deptos 2011-2017'!$BD$14502:$BF$15038,3,0)</f>
        <v>2</v>
      </c>
      <c r="E267" s="65">
        <f t="shared" si="88"/>
        <v>5.3846153846153844E-3</v>
      </c>
      <c r="F267" s="65">
        <f t="shared" si="89"/>
        <v>6.9156293222683268E-4</v>
      </c>
      <c r="G267" s="65">
        <f t="shared" si="90"/>
        <v>-0.8571428571428571</v>
      </c>
      <c r="H267" s="48">
        <f t="shared" si="91"/>
        <v>-4.6153846153846149E-3</v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2011-2017'!$BD$14502:$BF$15038,3,0)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0</v>
      </c>
      <c r="D269" s="74">
        <f>VLOOKUP(B269,'[1]por deptos 2011-2017'!$BD$14502:$BF$15038,3,0)</f>
        <v>1</v>
      </c>
      <c r="E269" s="65" t="str">
        <f t="shared" ref="E269" si="100">+IF(C269=0,"",C269/C$165)</f>
        <v/>
      </c>
      <c r="F269" s="65">
        <f t="shared" ref="F269" si="101">+IF(D269=0,"",D269/D$165)</f>
        <v>3.4578146611341634E-4</v>
      </c>
      <c r="G269" s="65" t="str">
        <f t="shared" ref="G269" si="102">+IF(OR(AND(D269=0),(C269=0)),"0",((D269-C269)/C269))</f>
        <v>0</v>
      </c>
      <c r="H269" s="48" t="str">
        <f t="shared" ref="H269" si="103">+IF(OR(AND(E269=""),(G269="")),"",E269*G269)</f>
        <v/>
      </c>
      <c r="I269" s="2"/>
    </row>
    <row r="270" spans="1:9" s="26" customFormat="1" x14ac:dyDescent="0.2">
      <c r="A270" s="41"/>
      <c r="B270" s="70" t="s">
        <v>63</v>
      </c>
      <c r="C270" s="73">
        <v>55</v>
      </c>
      <c r="D270" s="74">
        <f>VLOOKUP(B270,'[1]por deptos 2011-2017'!$BD$14502:$BF$15038,3,0)</f>
        <v>0</v>
      </c>
      <c r="E270" s="65">
        <f t="shared" si="88"/>
        <v>2.1153846153846155E-2</v>
      </c>
      <c r="F270" s="65" t="str">
        <f t="shared" si="89"/>
        <v/>
      </c>
      <c r="G270" s="65" t="str">
        <f t="shared" si="90"/>
        <v>0</v>
      </c>
      <c r="H270" s="48">
        <f t="shared" si="91"/>
        <v>0</v>
      </c>
      <c r="I270" s="2"/>
    </row>
    <row r="271" spans="1:9" s="26" customFormat="1" x14ac:dyDescent="0.2">
      <c r="A271" s="41"/>
      <c r="B271" s="70" t="s">
        <v>468</v>
      </c>
      <c r="C271" s="73">
        <v>1</v>
      </c>
      <c r="D271" s="74">
        <f>VLOOKUP(B271,'[1]por deptos 2011-2017'!$BD$14502:$BF$15038,3,0)</f>
        <v>800</v>
      </c>
      <c r="E271" s="65">
        <f t="shared" si="88"/>
        <v>3.8461538461538462E-4</v>
      </c>
      <c r="F271" s="65">
        <f t="shared" si="89"/>
        <v>0.27662517289073307</v>
      </c>
      <c r="G271" s="65">
        <f t="shared" si="90"/>
        <v>799</v>
      </c>
      <c r="H271" s="48">
        <f t="shared" si="91"/>
        <v>0.30730769230769228</v>
      </c>
      <c r="I271" s="2"/>
    </row>
    <row r="272" spans="1:9" s="26" customFormat="1" x14ac:dyDescent="0.2">
      <c r="A272" s="41"/>
      <c r="B272" s="70" t="s">
        <v>59</v>
      </c>
      <c r="C272" s="73">
        <v>1</v>
      </c>
      <c r="D272" s="74">
        <f>VLOOKUP(B272,'[1]por deptos 2011-2017'!$BD$14502:$BF$15038,3,0)</f>
        <v>7</v>
      </c>
      <c r="E272" s="65">
        <f t="shared" si="88"/>
        <v>3.8461538461538462E-4</v>
      </c>
      <c r="F272" s="65">
        <f t="shared" si="89"/>
        <v>2.4204702627939143E-3</v>
      </c>
      <c r="G272" s="65">
        <f t="shared" si="90"/>
        <v>6</v>
      </c>
      <c r="H272" s="48">
        <f t="shared" si="91"/>
        <v>2.3076923076923075E-3</v>
      </c>
      <c r="I272" s="2"/>
    </row>
    <row r="273" spans="1:9" s="26" customFormat="1" x14ac:dyDescent="0.2">
      <c r="A273" s="41"/>
      <c r="B273" s="70" t="s">
        <v>64</v>
      </c>
      <c r="C273" s="73">
        <v>0</v>
      </c>
      <c r="D273" s="74">
        <f>VLOOKUP(B273,'[1]por deptos 2011-2017'!$BD$14502:$BF$15038,3,0)</f>
        <v>41</v>
      </c>
      <c r="E273" s="65" t="str">
        <f t="shared" si="88"/>
        <v/>
      </c>
      <c r="F273" s="65">
        <f t="shared" si="89"/>
        <v>1.4177040110650069E-2</v>
      </c>
      <c r="G273" s="65" t="str">
        <f t="shared" si="90"/>
        <v>0</v>
      </c>
      <c r="H273" s="48" t="str">
        <f t="shared" si="91"/>
        <v/>
      </c>
      <c r="I273" s="2"/>
    </row>
    <row r="274" spans="1:9" s="26" customFormat="1" x14ac:dyDescent="0.2">
      <c r="A274" s="41"/>
      <c r="B274" s="70" t="s">
        <v>248</v>
      </c>
      <c r="C274" s="73">
        <v>7</v>
      </c>
      <c r="D274" s="74">
        <f>VLOOKUP(B274,'[1]por deptos 2011-2017'!$BD$14502:$BF$15038,3,0)</f>
        <v>12</v>
      </c>
      <c r="E274" s="65">
        <f t="shared" si="88"/>
        <v>2.6923076923076922E-3</v>
      </c>
      <c r="F274" s="65">
        <f t="shared" si="89"/>
        <v>4.1493775933609959E-3</v>
      </c>
      <c r="G274" s="65">
        <f t="shared" si="90"/>
        <v>0.7142857142857143</v>
      </c>
      <c r="H274" s="48">
        <f t="shared" si="91"/>
        <v>1.923076923076923E-3</v>
      </c>
      <c r="I274" s="2"/>
    </row>
    <row r="275" spans="1:9" s="26" customFormat="1" x14ac:dyDescent="0.2">
      <c r="A275" s="41"/>
      <c r="B275" s="70" t="s">
        <v>469</v>
      </c>
      <c r="C275" s="73">
        <v>208</v>
      </c>
      <c r="D275" s="74">
        <f>VLOOKUP(B275,'[1]por deptos 2011-2017'!$BD$14502:$BF$15038,3,0)</f>
        <v>28</v>
      </c>
      <c r="E275" s="65">
        <f t="shared" si="88"/>
        <v>0.08</v>
      </c>
      <c r="F275" s="65">
        <f t="shared" si="89"/>
        <v>9.6818810511756573E-3</v>
      </c>
      <c r="G275" s="65">
        <f t="shared" si="90"/>
        <v>-0.86538461538461542</v>
      </c>
      <c r="H275" s="48">
        <f t="shared" si="91"/>
        <v>-6.9230769230769235E-2</v>
      </c>
      <c r="I275" s="2"/>
    </row>
    <row r="276" spans="1:9" s="26" customFormat="1" x14ac:dyDescent="0.2">
      <c r="A276" s="41"/>
      <c r="B276" s="70" t="s">
        <v>66</v>
      </c>
      <c r="C276" s="73">
        <v>4</v>
      </c>
      <c r="D276" s="74">
        <f>VLOOKUP(B276,'[1]por deptos 2011-2017'!$BD$14502:$BF$15038,3,0)</f>
        <v>19</v>
      </c>
      <c r="E276" s="65">
        <f t="shared" si="88"/>
        <v>1.5384615384615385E-3</v>
      </c>
      <c r="F276" s="65">
        <f t="shared" si="89"/>
        <v>6.5698478561549102E-3</v>
      </c>
      <c r="G276" s="65">
        <f t="shared" si="90"/>
        <v>3.75</v>
      </c>
      <c r="H276" s="48">
        <f t="shared" si="91"/>
        <v>5.7692307692307696E-3</v>
      </c>
      <c r="I276" s="2"/>
    </row>
    <row r="277" spans="1:9" s="26" customFormat="1" x14ac:dyDescent="0.2">
      <c r="A277" s="40"/>
      <c r="B277" s="70" t="s">
        <v>556</v>
      </c>
      <c r="C277" s="73">
        <v>2</v>
      </c>
      <c r="D277" s="74">
        <f>VLOOKUP(B277,'[1]por deptos 2011-2017'!$BD$14502:$BF$15038,3,0)</f>
        <v>0</v>
      </c>
      <c r="E277" s="65">
        <f t="shared" ref="E277:E278" si="104">+IF(C277=0,"",C277/C$165)</f>
        <v>7.6923076923076923E-4</v>
      </c>
      <c r="F277" s="65" t="str">
        <f t="shared" ref="F277:F278" si="105">+IF(D277=0,"",D277/D$165)</f>
        <v/>
      </c>
      <c r="G277" s="65" t="str">
        <f t="shared" ref="G277:G278" si="106">+IF(OR(AND(D277=0),(C277=0)),"0",((D277-C277)/C277))</f>
        <v>0</v>
      </c>
      <c r="H277" s="48">
        <f t="shared" ref="H277:H278" si="107">+IF(OR(AND(E277=""),(G277="")),"",E277*G277)</f>
        <v>0</v>
      </c>
      <c r="I277" s="2"/>
    </row>
    <row r="278" spans="1:9" s="26" customFormat="1" x14ac:dyDescent="0.2">
      <c r="A278" s="40"/>
      <c r="B278" s="70" t="s">
        <v>557</v>
      </c>
      <c r="C278" s="73">
        <v>3</v>
      </c>
      <c r="D278" s="74">
        <f>VLOOKUP(B278,'[1]por deptos 2011-2017'!$BD$14502:$BF$15038,3,0)</f>
        <v>2</v>
      </c>
      <c r="E278" s="65">
        <f t="shared" si="104"/>
        <v>1.153846153846154E-3</v>
      </c>
      <c r="F278" s="65">
        <f t="shared" si="105"/>
        <v>6.9156293222683268E-4</v>
      </c>
      <c r="G278" s="65">
        <f t="shared" si="106"/>
        <v>-0.33333333333333331</v>
      </c>
      <c r="H278" s="48">
        <f t="shared" si="107"/>
        <v>-3.8461538461538462E-4</v>
      </c>
      <c r="I278" s="2"/>
    </row>
    <row r="279" spans="1:9" s="26" customFormat="1" x14ac:dyDescent="0.2">
      <c r="A279" s="41"/>
      <c r="B279" s="70" t="s">
        <v>67</v>
      </c>
      <c r="C279" s="73">
        <v>9</v>
      </c>
      <c r="D279" s="74">
        <f>VLOOKUP(B279,'[1]por deptos 2011-2017'!$BD$14502:$BF$15038,3,0)</f>
        <v>17</v>
      </c>
      <c r="E279" s="65">
        <f t="shared" si="88"/>
        <v>3.4615384615384616E-3</v>
      </c>
      <c r="F279" s="65">
        <f t="shared" si="89"/>
        <v>5.8782849239280774E-3</v>
      </c>
      <c r="G279" s="65">
        <f t="shared" si="90"/>
        <v>0.88888888888888884</v>
      </c>
      <c r="H279" s="48">
        <f t="shared" si="91"/>
        <v>3.0769230769230769E-3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2011-2017'!$BD$14502:$BF$15038,3,0)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2011-2017'!$BD$14502:$BF$15038,3,0)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1</v>
      </c>
      <c r="D282" s="74">
        <f>VLOOKUP(B282,'[1]por deptos 2011-2017'!$BD$14502:$BF$15038,3,0)</f>
        <v>0</v>
      </c>
      <c r="E282" s="65">
        <f t="shared" si="108"/>
        <v>3.8461538461538462E-4</v>
      </c>
      <c r="F282" s="65" t="str">
        <f t="shared" si="109"/>
        <v/>
      </c>
      <c r="G282" s="65" t="str">
        <f t="shared" si="110"/>
        <v>0</v>
      </c>
      <c r="H282" s="48">
        <f t="shared" si="111"/>
        <v>0</v>
      </c>
      <c r="I282" s="2"/>
    </row>
    <row r="283" spans="1:9" s="26" customFormat="1" x14ac:dyDescent="0.2">
      <c r="A283" s="40"/>
      <c r="B283" s="70" t="s">
        <v>560</v>
      </c>
      <c r="C283" s="73">
        <v>3</v>
      </c>
      <c r="D283" s="74">
        <f>VLOOKUP(B283,'[1]por deptos 2011-2017'!$BD$14502:$BF$15038,3,0)</f>
        <v>3</v>
      </c>
      <c r="E283" s="65">
        <f t="shared" si="108"/>
        <v>1.153846153846154E-3</v>
      </c>
      <c r="F283" s="65">
        <f t="shared" si="109"/>
        <v>1.037344398340249E-3</v>
      </c>
      <c r="G283" s="65">
        <f t="shared" si="110"/>
        <v>0</v>
      </c>
      <c r="H283" s="48">
        <f t="shared" si="111"/>
        <v>0</v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2011-2017'!$BD$14502:$BF$15038,3,0)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2011-2017'!$BD$14502:$BF$15038,3,0)</f>
        <v>1</v>
      </c>
      <c r="E285" s="65" t="str">
        <f t="shared" si="108"/>
        <v/>
      </c>
      <c r="F285" s="65">
        <f t="shared" si="109"/>
        <v>3.4578146611341634E-4</v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0</v>
      </c>
      <c r="D286" s="74">
        <f>VLOOKUP(B286,'[1]por deptos 2011-2017'!$BD$14502:$BF$15038,3,0)</f>
        <v>1</v>
      </c>
      <c r="E286" s="65" t="str">
        <f t="shared" si="88"/>
        <v/>
      </c>
      <c r="F286" s="65">
        <f t="shared" si="89"/>
        <v>3.4578146611341634E-4</v>
      </c>
      <c r="G286" s="65" t="str">
        <f t="shared" si="90"/>
        <v>0</v>
      </c>
      <c r="H286" s="48" t="str">
        <f t="shared" si="91"/>
        <v/>
      </c>
      <c r="I286" s="2"/>
    </row>
    <row r="287" spans="1:9" s="26" customFormat="1" x14ac:dyDescent="0.2">
      <c r="A287" s="41"/>
      <c r="B287" s="70" t="s">
        <v>471</v>
      </c>
      <c r="C287" s="73">
        <v>85</v>
      </c>
      <c r="D287" s="74">
        <f>VLOOKUP(B287,'[1]por deptos 2011-2017'!$BD$14502:$BF$15038,3,0)</f>
        <v>64</v>
      </c>
      <c r="E287" s="65">
        <f t="shared" si="88"/>
        <v>3.2692307692307694E-2</v>
      </c>
      <c r="F287" s="65">
        <f t="shared" si="89"/>
        <v>2.2130013831258646E-2</v>
      </c>
      <c r="G287" s="65">
        <f t="shared" si="90"/>
        <v>-0.24705882352941178</v>
      </c>
      <c r="H287" s="48">
        <f t="shared" si="91"/>
        <v>-8.076923076923077E-3</v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2011-2017'!$BD$14502:$BF$15038,3,0)</f>
        <v>2</v>
      </c>
      <c r="E288" s="65" t="str">
        <f t="shared" ref="E288" si="112">+IF(C288=0,"",C288/C$165)</f>
        <v/>
      </c>
      <c r="F288" s="65">
        <f t="shared" ref="F288" si="113">+IF(D288=0,"",D288/D$165)</f>
        <v>6.9156293222683268E-4</v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23</v>
      </c>
      <c r="D289" s="74">
        <f>VLOOKUP(B289,'[1]por deptos 2011-2017'!$BD$14502:$BF$15038,3,0)</f>
        <v>14</v>
      </c>
      <c r="E289" s="65">
        <f t="shared" si="88"/>
        <v>8.8461538461538456E-3</v>
      </c>
      <c r="F289" s="65">
        <f t="shared" si="89"/>
        <v>4.8409405255878286E-3</v>
      </c>
      <c r="G289" s="65">
        <f t="shared" si="90"/>
        <v>-0.39130434782608697</v>
      </c>
      <c r="H289" s="48">
        <f t="shared" si="91"/>
        <v>-3.4615384615384616E-3</v>
      </c>
      <c r="I289" s="2"/>
    </row>
    <row r="290" spans="1:9" s="26" customFormat="1" x14ac:dyDescent="0.2">
      <c r="A290" s="41"/>
      <c r="B290" s="70" t="s">
        <v>473</v>
      </c>
      <c r="C290" s="73">
        <v>1</v>
      </c>
      <c r="D290" s="74">
        <f>VLOOKUP(B290,'[1]por deptos 2011-2017'!$BD$14502:$BF$15038,3,0)</f>
        <v>10</v>
      </c>
      <c r="E290" s="65">
        <f t="shared" si="88"/>
        <v>3.8461538461538462E-4</v>
      </c>
      <c r="F290" s="65">
        <f t="shared" si="89"/>
        <v>3.4578146611341631E-3</v>
      </c>
      <c r="G290" s="65">
        <f t="shared" si="90"/>
        <v>9</v>
      </c>
      <c r="H290" s="48">
        <f t="shared" si="91"/>
        <v>3.4615384615384616E-3</v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2011-2017'!$BD$14502:$BF$15038,3,0)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56</v>
      </c>
      <c r="D292" s="74">
        <f>VLOOKUP(B292,'[1]por deptos 2011-2017'!$BD$14502:$BF$15038,3,0)</f>
        <v>73</v>
      </c>
      <c r="E292" s="65">
        <f t="shared" si="88"/>
        <v>2.1538461538461538E-2</v>
      </c>
      <c r="F292" s="65">
        <f t="shared" si="89"/>
        <v>2.5242047026279392E-2</v>
      </c>
      <c r="G292" s="65">
        <f t="shared" si="90"/>
        <v>0.30357142857142855</v>
      </c>
      <c r="H292" s="48">
        <f t="shared" si="91"/>
        <v>6.5384615384615373E-3</v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2011-2017'!$BD$14502:$BF$15038,3,0)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2011-2017'!$BD$14502:$BF$15038,3,0)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2011-2017'!$BD$14502:$BF$15038,3,0)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2011-2017'!$BD$14502:$BF$15038,3,0)</f>
        <v>1</v>
      </c>
      <c r="E296" s="65" t="str">
        <f t="shared" si="88"/>
        <v/>
      </c>
      <c r="F296" s="65">
        <f t="shared" si="89"/>
        <v>3.4578146611341634E-4</v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3</v>
      </c>
      <c r="D297" s="74">
        <f>VLOOKUP(B297,'[1]por deptos 2011-2017'!$BD$14502:$BF$15038,3,0)</f>
        <v>1</v>
      </c>
      <c r="E297" s="65">
        <f t="shared" si="88"/>
        <v>1.153846153846154E-3</v>
      </c>
      <c r="F297" s="65">
        <f t="shared" si="89"/>
        <v>3.4578146611341634E-4</v>
      </c>
      <c r="G297" s="65">
        <f t="shared" si="90"/>
        <v>-0.66666666666666663</v>
      </c>
      <c r="H297" s="48">
        <f t="shared" si="91"/>
        <v>-7.6923076923076923E-4</v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2011-2017'!$BD$14502:$BF$15038,3,0)</f>
        <v>5</v>
      </c>
      <c r="E298" s="65" t="str">
        <f t="shared" si="88"/>
        <v/>
      </c>
      <c r="F298" s="65">
        <f t="shared" si="89"/>
        <v>1.7289073305670815E-3</v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2011-2017'!$BD$14502:$BF$15038,3,0)</f>
        <v>1</v>
      </c>
      <c r="E299" s="65" t="str">
        <f t="shared" si="88"/>
        <v/>
      </c>
      <c r="F299" s="65">
        <f t="shared" si="89"/>
        <v>3.4578146611341634E-4</v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2011-2017'!$BD$14502:$BF$15038,3,0)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8</v>
      </c>
      <c r="D301" s="74">
        <f>VLOOKUP(B301,'[1]por deptos 2011-2017'!$BD$14502:$BF$15038,3,0)</f>
        <v>6</v>
      </c>
      <c r="E301" s="65">
        <f t="shared" si="88"/>
        <v>3.0769230769230769E-3</v>
      </c>
      <c r="F301" s="65">
        <f t="shared" si="89"/>
        <v>2.0746887966804979E-3</v>
      </c>
      <c r="G301" s="65">
        <f t="shared" si="90"/>
        <v>-0.25</v>
      </c>
      <c r="H301" s="48">
        <f t="shared" si="91"/>
        <v>-7.6923076923076923E-4</v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2011-2017'!$BD$14502:$BF$15038,3,0)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44</v>
      </c>
      <c r="D303" s="74">
        <f>VLOOKUP(B303,'[1]por deptos 2011-2017'!$BD$14502:$BF$15038,3,0)</f>
        <v>40</v>
      </c>
      <c r="E303" s="65">
        <f t="shared" si="88"/>
        <v>1.6923076923076923E-2</v>
      </c>
      <c r="F303" s="65">
        <f t="shared" si="89"/>
        <v>1.3831258644536652E-2</v>
      </c>
      <c r="G303" s="65">
        <f t="shared" si="90"/>
        <v>-9.0909090909090912E-2</v>
      </c>
      <c r="H303" s="48">
        <f t="shared" si="91"/>
        <v>-1.5384615384615385E-3</v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2011-2017'!$BD$14502:$BF$15038,3,0)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1</v>
      </c>
      <c r="D305" s="74">
        <f>VLOOKUP(B305,'[1]por deptos 2011-2017'!$BD$14502:$BF$15038,3,0)</f>
        <v>46</v>
      </c>
      <c r="E305" s="65">
        <f t="shared" si="88"/>
        <v>3.8461538461538462E-4</v>
      </c>
      <c r="F305" s="65">
        <f t="shared" si="89"/>
        <v>1.590594744121715E-2</v>
      </c>
      <c r="G305" s="65">
        <f t="shared" si="90"/>
        <v>45</v>
      </c>
      <c r="H305" s="48">
        <f t="shared" si="91"/>
        <v>1.7307692307692309E-2</v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2011-2017'!$BD$14502:$BF$15038,3,0)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1</v>
      </c>
      <c r="D307" s="74">
        <f>VLOOKUP(B307,'[1]por deptos 2011-2017'!$BD$14502:$BF$15038,3,0)</f>
        <v>3</v>
      </c>
      <c r="E307" s="65">
        <f t="shared" si="88"/>
        <v>3.8461538461538462E-4</v>
      </c>
      <c r="F307" s="65">
        <f t="shared" si="89"/>
        <v>1.037344398340249E-3</v>
      </c>
      <c r="G307" s="65">
        <f t="shared" si="90"/>
        <v>2</v>
      </c>
      <c r="H307" s="48">
        <f t="shared" si="91"/>
        <v>7.6923076923076923E-4</v>
      </c>
      <c r="I307" s="2"/>
    </row>
    <row r="308" spans="1:9" s="26" customFormat="1" x14ac:dyDescent="0.2">
      <c r="A308" s="41"/>
      <c r="B308" s="70" t="s">
        <v>484</v>
      </c>
      <c r="C308" s="73">
        <v>4</v>
      </c>
      <c r="D308" s="74">
        <f>VLOOKUP(B308,'[1]por deptos 2011-2017'!$BD$14502:$BF$15038,3,0)</f>
        <v>82</v>
      </c>
      <c r="E308" s="65">
        <f t="shared" si="88"/>
        <v>1.5384615384615385E-3</v>
      </c>
      <c r="F308" s="65">
        <f t="shared" si="89"/>
        <v>2.8354080221300138E-2</v>
      </c>
      <c r="G308" s="65">
        <f t="shared" si="90"/>
        <v>19.5</v>
      </c>
      <c r="H308" s="48">
        <f t="shared" si="91"/>
        <v>0.03</v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2011-2017'!$BD$14502:$BF$15038,3,0)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2011-2017'!$BD$14502:$BF$15038,3,0)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2011-2017'!$BD$14502:$BF$15038,3,0)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7</v>
      </c>
      <c r="D312" s="74">
        <f>VLOOKUP(B312,'[1]por deptos 2011-2017'!$BD$14502:$BF$15038,3,0)</f>
        <v>21</v>
      </c>
      <c r="E312" s="65">
        <f t="shared" ref="E312" si="116">+IF(C312=0,"",C312/C$165)</f>
        <v>2.6923076923076922E-3</v>
      </c>
      <c r="F312" s="65">
        <f t="shared" ref="F312" si="117">+IF(D312=0,"",D312/D$165)</f>
        <v>7.261410788381743E-3</v>
      </c>
      <c r="G312" s="65">
        <f t="shared" ref="G312" si="118">+IF(OR(AND(D312=0),(C312=0)),"0",((D312-C312)/C312))</f>
        <v>2</v>
      </c>
      <c r="H312" s="48">
        <f t="shared" ref="H312" si="119">+IF(OR(AND(E312=""),(G312="")),"",E312*G312)</f>
        <v>5.3846153846153844E-3</v>
      </c>
      <c r="I312" s="2"/>
    </row>
    <row r="313" spans="1:9" s="26" customFormat="1" x14ac:dyDescent="0.2">
      <c r="A313" s="41"/>
      <c r="B313" s="70" t="s">
        <v>488</v>
      </c>
      <c r="C313" s="73">
        <v>2</v>
      </c>
      <c r="D313" s="74">
        <f>VLOOKUP(B313,'[1]por deptos 2011-2017'!$BD$14502:$BF$15038,3,0)</f>
        <v>1</v>
      </c>
      <c r="E313" s="65">
        <f t="shared" si="88"/>
        <v>7.6923076923076923E-4</v>
      </c>
      <c r="F313" s="65">
        <f t="shared" si="89"/>
        <v>3.4578146611341634E-4</v>
      </c>
      <c r="G313" s="65">
        <f t="shared" si="90"/>
        <v>-0.5</v>
      </c>
      <c r="H313" s="48">
        <f t="shared" si="91"/>
        <v>-3.8461538461538462E-4</v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2011-2017'!$BD$14502:$BF$15038,3,0)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2011-2017'!$BD$14502:$BF$15038,3,0)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2</v>
      </c>
      <c r="D316" s="74">
        <f>VLOOKUP(B316,'[1]por deptos 2011-2017'!$BD$14502:$BF$15038,3,0)</f>
        <v>0</v>
      </c>
      <c r="E316" s="65">
        <f t="shared" si="88"/>
        <v>7.6923076923076923E-4</v>
      </c>
      <c r="F316" s="65" t="str">
        <f t="shared" si="89"/>
        <v/>
      </c>
      <c r="G316" s="65" t="str">
        <f t="shared" si="90"/>
        <v>0</v>
      </c>
      <c r="H316" s="48">
        <f t="shared" si="91"/>
        <v>0</v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2011-2017'!$BD$14502:$BF$15038,3,0)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2011-2017'!$BD$14502:$BF$15038,3,0)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1</v>
      </c>
      <c r="D319" s="74">
        <f>VLOOKUP(B319,'[1]por deptos 2011-2017'!$BD$14502:$BF$15038,3,0)</f>
        <v>1</v>
      </c>
      <c r="E319" s="65">
        <f t="shared" si="120"/>
        <v>3.8461538461538462E-4</v>
      </c>
      <c r="F319" s="65">
        <f t="shared" si="121"/>
        <v>3.4578146611341634E-4</v>
      </c>
      <c r="G319" s="65">
        <f t="shared" si="122"/>
        <v>0</v>
      </c>
      <c r="H319" s="48">
        <f t="shared" si="123"/>
        <v>0</v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2011-2017'!$BD$14502:$BF$15038,3,0)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2011-2017'!$BD$14502:$BF$15038,3,0)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5</v>
      </c>
      <c r="D322" s="74">
        <f>VLOOKUP(B322,'[1]por deptos 2011-2017'!$BD$14502:$BF$15038,3,0)</f>
        <v>1</v>
      </c>
      <c r="E322" s="65">
        <f t="shared" si="120"/>
        <v>1.9230769230769232E-3</v>
      </c>
      <c r="F322" s="65">
        <f t="shared" si="121"/>
        <v>3.4578146611341634E-4</v>
      </c>
      <c r="G322" s="65">
        <f t="shared" si="122"/>
        <v>-0.8</v>
      </c>
      <c r="H322" s="48">
        <f t="shared" si="123"/>
        <v>-1.5384615384615387E-3</v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2011-2017'!$BD$14502:$BF$15038,3,0)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2011-2017'!$BD$14502:$BF$15038,3,0)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0</v>
      </c>
      <c r="D325" s="74">
        <f>VLOOKUP(B325,'[1]por deptos 2011-2017'!$BD$14502:$BF$15038,3,0)</f>
        <v>0</v>
      </c>
      <c r="E325" s="65" t="str">
        <f t="shared" ref="E325:E327" si="124">+IF(C325=0,"",C325/C$165)</f>
        <v/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 t="str">
        <f t="shared" ref="H325:H327" si="127">+IF(OR(AND(E325=""),(G325="")),"",E325*G325)</f>
        <v/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2011-2017'!$BD$14502:$BF$15038,3,0)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2011-2017'!$BD$14502:$BF$15038,3,0)</f>
        <v>3</v>
      </c>
      <c r="E327" s="65" t="str">
        <f t="shared" si="124"/>
        <v/>
      </c>
      <c r="F327" s="65">
        <f t="shared" si="125"/>
        <v>1.037344398340249E-3</v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10618</v>
      </c>
      <c r="D333" s="23">
        <f>SUM(D334:D547)</f>
        <v>13135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0.23705029195705407</v>
      </c>
      <c r="H333" s="25">
        <f>+IF(OR(AND(E333=""),(G333="")),"",E333*G333)</f>
        <v>0.23705029195705407</v>
      </c>
    </row>
    <row r="334" spans="1:9" x14ac:dyDescent="0.2">
      <c r="B334" s="57" t="s">
        <v>75</v>
      </c>
      <c r="C334" s="74">
        <v>70</v>
      </c>
      <c r="D334" s="74">
        <f>VLOOKUP(B334,'[1]por deptos 2011-2017'!$BD$14502:$BF$15038,3,0)</f>
        <v>52</v>
      </c>
      <c r="E334" s="66">
        <f t="shared" si="128"/>
        <v>6.5925786400452061E-3</v>
      </c>
      <c r="F334" s="66">
        <f t="shared" si="129"/>
        <v>3.9588884659307192E-3</v>
      </c>
      <c r="G334" s="62">
        <f>+IF(OR(AND(D334=0),(C334=0)),"0",((D334-C334)/C334))</f>
        <v>-0.25714285714285712</v>
      </c>
      <c r="H334" s="61">
        <f>+IF(OR(AND(E334=""),(G334="")),"",E334*G334)</f>
        <v>-1.6952345074401957E-3</v>
      </c>
    </row>
    <row r="335" spans="1:9" x14ac:dyDescent="0.2">
      <c r="B335" s="58" t="s">
        <v>79</v>
      </c>
      <c r="C335" s="74">
        <v>16</v>
      </c>
      <c r="D335" s="74">
        <f>VLOOKUP(B335,'[1]por deptos 2011-2017'!$BD$14502:$BF$15038,3,0)</f>
        <v>41</v>
      </c>
      <c r="E335" s="67">
        <f t="shared" si="128"/>
        <v>1.5068751177246186E-3</v>
      </c>
      <c r="F335" s="67">
        <f t="shared" si="129"/>
        <v>3.1214312904453748E-3</v>
      </c>
      <c r="G335" s="49">
        <f t="shared" ref="G335:G400" si="130">+IF(OR(AND(D335=0),(C335=0)),"0",((D335-C335)/C335))</f>
        <v>1.5625</v>
      </c>
      <c r="H335" s="63">
        <f t="shared" ref="H335:H400" si="131">+IF(OR(AND(E335=""),(G335="")),"",E335*G335)</f>
        <v>2.3544923714447167E-3</v>
      </c>
    </row>
    <row r="336" spans="1:9" x14ac:dyDescent="0.2">
      <c r="B336" s="58" t="s">
        <v>71</v>
      </c>
      <c r="C336" s="74">
        <v>23</v>
      </c>
      <c r="D336" s="74">
        <f>VLOOKUP(B336,'[1]por deptos 2011-2017'!$BD$14502:$BF$15038,3,0)</f>
        <v>10</v>
      </c>
      <c r="E336" s="67">
        <f t="shared" si="128"/>
        <v>2.1661329817291393E-3</v>
      </c>
      <c r="F336" s="67">
        <f t="shared" si="129"/>
        <v>7.6132470498667686E-4</v>
      </c>
      <c r="G336" s="49">
        <f t="shared" si="130"/>
        <v>-0.56521739130434778</v>
      </c>
      <c r="H336" s="63">
        <f t="shared" si="131"/>
        <v>-1.2243360331512525E-3</v>
      </c>
    </row>
    <row r="337" spans="1:8" x14ac:dyDescent="0.2">
      <c r="B337" s="58" t="s">
        <v>85</v>
      </c>
      <c r="C337" s="74">
        <v>0</v>
      </c>
      <c r="D337" s="74">
        <f>VLOOKUP(B337,'[1]por deptos 2011-2017'!$BD$14502:$BF$15038,3,0)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2011-2017'!$BD$14502:$BF$15038,3,0)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204</v>
      </c>
      <c r="D339" s="74">
        <f>VLOOKUP(B339,'[1]por deptos 2011-2017'!$BD$14502:$BF$15038,3,0)</f>
        <v>236</v>
      </c>
      <c r="E339" s="67">
        <f t="shared" si="128"/>
        <v>1.9212657750988887E-2</v>
      </c>
      <c r="F339" s="67">
        <f t="shared" si="129"/>
        <v>1.7967263037685574E-2</v>
      </c>
      <c r="G339" s="49">
        <f t="shared" si="130"/>
        <v>0.15686274509803921</v>
      </c>
      <c r="H339" s="63">
        <f t="shared" si="131"/>
        <v>3.0137502354492373E-3</v>
      </c>
    </row>
    <row r="340" spans="1:8" x14ac:dyDescent="0.2">
      <c r="B340" s="58" t="s">
        <v>82</v>
      </c>
      <c r="C340" s="74">
        <v>6</v>
      </c>
      <c r="D340" s="74">
        <f>VLOOKUP(B340,'[1]por deptos 2011-2017'!$BD$14502:$BF$15038,3,0)</f>
        <v>18</v>
      </c>
      <c r="E340" s="67">
        <f t="shared" si="128"/>
        <v>5.6507816914673199E-4</v>
      </c>
      <c r="F340" s="67">
        <f t="shared" si="129"/>
        <v>1.3703844689760183E-3</v>
      </c>
      <c r="G340" s="49">
        <f t="shared" si="130"/>
        <v>2</v>
      </c>
      <c r="H340" s="63">
        <f t="shared" si="131"/>
        <v>1.130156338293464E-3</v>
      </c>
    </row>
    <row r="341" spans="1:8" x14ac:dyDescent="0.2">
      <c r="B341" s="58" t="s">
        <v>598</v>
      </c>
      <c r="C341" s="74">
        <v>2</v>
      </c>
      <c r="D341" s="74">
        <f>VLOOKUP(B341,'[1]por deptos 2011-2017'!$BD$14502:$BF$15038,3,0)</f>
        <v>14</v>
      </c>
      <c r="E341" s="67">
        <f t="shared" si="128"/>
        <v>1.8835938971557733E-4</v>
      </c>
      <c r="F341" s="67">
        <f t="shared" si="129"/>
        <v>1.0658545869813476E-3</v>
      </c>
      <c r="G341" s="49">
        <f t="shared" si="130"/>
        <v>6</v>
      </c>
      <c r="H341" s="63">
        <f t="shared" si="131"/>
        <v>1.130156338293464E-3</v>
      </c>
    </row>
    <row r="342" spans="1:8" x14ac:dyDescent="0.2">
      <c r="B342" s="58" t="s">
        <v>81</v>
      </c>
      <c r="C342" s="74">
        <v>28</v>
      </c>
      <c r="D342" s="74">
        <f>VLOOKUP(B342,'[1]por deptos 2011-2017'!$BD$14502:$BF$15038,3,0)</f>
        <v>24</v>
      </c>
      <c r="E342" s="67">
        <f t="shared" si="128"/>
        <v>2.6370314560180824E-3</v>
      </c>
      <c r="F342" s="67">
        <f t="shared" si="129"/>
        <v>1.8271792919680244E-3</v>
      </c>
      <c r="G342" s="49">
        <f t="shared" si="130"/>
        <v>-0.14285714285714285</v>
      </c>
      <c r="H342" s="63">
        <f t="shared" si="131"/>
        <v>-3.7671877943115461E-4</v>
      </c>
    </row>
    <row r="343" spans="1:8" x14ac:dyDescent="0.2">
      <c r="B343" s="58" t="s">
        <v>256</v>
      </c>
      <c r="C343" s="74">
        <v>4</v>
      </c>
      <c r="D343" s="74">
        <f>VLOOKUP(B343,'[1]por deptos 2011-2017'!$BD$14502:$BF$15038,3,0)</f>
        <v>6</v>
      </c>
      <c r="E343" s="67">
        <f t="shared" si="128"/>
        <v>3.7671877943115466E-4</v>
      </c>
      <c r="F343" s="67">
        <f t="shared" si="129"/>
        <v>4.5679482299200609E-4</v>
      </c>
      <c r="G343" s="49">
        <f t="shared" si="130"/>
        <v>0.5</v>
      </c>
      <c r="H343" s="63">
        <f t="shared" si="131"/>
        <v>1.8835938971557733E-4</v>
      </c>
    </row>
    <row r="344" spans="1:8" x14ac:dyDescent="0.2">
      <c r="B344" s="58" t="s">
        <v>497</v>
      </c>
      <c r="C344" s="74">
        <v>0</v>
      </c>
      <c r="D344" s="74">
        <f>VLOOKUP(B344,'[1]por deptos 2011-2017'!$BD$14502:$BF$15038,3,0)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70</v>
      </c>
      <c r="D345" s="74">
        <f>VLOOKUP(B345,'[1]por deptos 2011-2017'!$BD$14502:$BF$15038,3,0)</f>
        <v>1432</v>
      </c>
      <c r="E345" s="67">
        <f t="shared" si="128"/>
        <v>6.5925786400452061E-3</v>
      </c>
      <c r="F345" s="67">
        <f t="shared" si="129"/>
        <v>0.10902169775409212</v>
      </c>
      <c r="G345" s="49">
        <f t="shared" si="130"/>
        <v>19.457142857142856</v>
      </c>
      <c r="H345" s="63">
        <f t="shared" si="131"/>
        <v>0.12827274439630815</v>
      </c>
    </row>
    <row r="346" spans="1:8" x14ac:dyDescent="0.2">
      <c r="B346" s="58" t="s">
        <v>599</v>
      </c>
      <c r="C346" s="74">
        <v>68</v>
      </c>
      <c r="D346" s="74">
        <f>VLOOKUP(B346,'[1]por deptos 2011-2017'!$BD$14502:$BF$15038,3,0)</f>
        <v>31</v>
      </c>
      <c r="E346" s="67">
        <f t="shared" si="128"/>
        <v>6.4042192503296286E-3</v>
      </c>
      <c r="F346" s="67">
        <f t="shared" si="129"/>
        <v>2.3601065854586983E-3</v>
      </c>
      <c r="G346" s="49">
        <f t="shared" si="130"/>
        <v>-0.54411764705882348</v>
      </c>
      <c r="H346" s="63">
        <f t="shared" si="131"/>
        <v>-3.48464870973818E-3</v>
      </c>
    </row>
    <row r="347" spans="1:8" x14ac:dyDescent="0.2">
      <c r="B347" s="58" t="s">
        <v>72</v>
      </c>
      <c r="C347" s="74">
        <v>0</v>
      </c>
      <c r="D347" s="74">
        <f>VLOOKUP(B347,'[1]por deptos 2011-2017'!$BD$14502:$BF$15038,3,0)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69</v>
      </c>
      <c r="D348" s="74">
        <f>VLOOKUP(B348,'[1]por deptos 2011-2017'!$BD$14502:$BF$15038,3,0)</f>
        <v>137</v>
      </c>
      <c r="E348" s="67">
        <f t="shared" si="128"/>
        <v>6.4983989451874178E-3</v>
      </c>
      <c r="F348" s="67">
        <f t="shared" si="129"/>
        <v>1.0430148458317473E-2</v>
      </c>
      <c r="G348" s="49">
        <f t="shared" si="130"/>
        <v>0.98550724637681164</v>
      </c>
      <c r="H348" s="63">
        <f t="shared" si="131"/>
        <v>6.4042192503296295E-3</v>
      </c>
    </row>
    <row r="349" spans="1:8" x14ac:dyDescent="0.2">
      <c r="B349" s="58" t="s">
        <v>77</v>
      </c>
      <c r="C349" s="74">
        <v>19</v>
      </c>
      <c r="D349" s="74">
        <f>VLOOKUP(B349,'[1]por deptos 2011-2017'!$BD$14502:$BF$15038,3,0)</f>
        <v>22</v>
      </c>
      <c r="E349" s="67">
        <f t="shared" si="128"/>
        <v>1.7894142022979846E-3</v>
      </c>
      <c r="F349" s="67">
        <f t="shared" si="129"/>
        <v>1.6749143509706889E-3</v>
      </c>
      <c r="G349" s="49">
        <f t="shared" si="130"/>
        <v>0.15789473684210525</v>
      </c>
      <c r="H349" s="63">
        <f t="shared" si="131"/>
        <v>2.82539084573366E-4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2011-2017'!$BD$14502:$BF$15038,3,0)</f>
        <v>2</v>
      </c>
      <c r="E350" s="65" t="str">
        <f t="shared" si="128"/>
        <v/>
      </c>
      <c r="F350" s="65">
        <f t="shared" si="129"/>
        <v>1.5226494099733535E-4</v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2011-2017'!$BD$14502:$BF$15038,3,0)</f>
        <v>3</v>
      </c>
      <c r="E351" s="67" t="str">
        <f t="shared" si="128"/>
        <v/>
      </c>
      <c r="F351" s="67">
        <f t="shared" si="129"/>
        <v>2.2839741149600305E-4</v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2011-2017'!$BD$14502:$BF$15038,3,0)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1540</v>
      </c>
      <c r="D353" s="74">
        <f>VLOOKUP(B353,'[1]por deptos 2011-2017'!$BD$14502:$BF$15038,3,0)</f>
        <v>1242</v>
      </c>
      <c r="E353" s="67">
        <f t="shared" si="128"/>
        <v>0.14503673008099455</v>
      </c>
      <c r="F353" s="67">
        <f t="shared" si="129"/>
        <v>9.4556528359345263E-2</v>
      </c>
      <c r="G353" s="49">
        <f t="shared" si="130"/>
        <v>-0.19350649350649352</v>
      </c>
      <c r="H353" s="63">
        <f t="shared" si="131"/>
        <v>-2.8065549067621025E-2</v>
      </c>
    </row>
    <row r="354" spans="2:8" x14ac:dyDescent="0.2">
      <c r="B354" s="58" t="s">
        <v>259</v>
      </c>
      <c r="C354" s="74">
        <v>41</v>
      </c>
      <c r="D354" s="74">
        <f>VLOOKUP(B354,'[1]por deptos 2011-2017'!$BD$14502:$BF$15038,3,0)</f>
        <v>13</v>
      </c>
      <c r="E354" s="67">
        <f t="shared" si="128"/>
        <v>3.8613674891693349E-3</v>
      </c>
      <c r="F354" s="67">
        <f t="shared" si="129"/>
        <v>9.8972211648267979E-4</v>
      </c>
      <c r="G354" s="49">
        <f t="shared" si="130"/>
        <v>-0.68292682926829273</v>
      </c>
      <c r="H354" s="63">
        <f t="shared" si="131"/>
        <v>-2.6370314560180824E-3</v>
      </c>
    </row>
    <row r="355" spans="2:8" x14ac:dyDescent="0.2">
      <c r="B355" s="58" t="s">
        <v>76</v>
      </c>
      <c r="C355" s="74">
        <v>0</v>
      </c>
      <c r="D355" s="74">
        <f>VLOOKUP(B355,'[1]por deptos 2011-2017'!$BD$14502:$BF$15038,3,0)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28</v>
      </c>
      <c r="D356" s="74">
        <f>VLOOKUP(B356,'[1]por deptos 2011-2017'!$BD$14502:$BF$15038,3,0)</f>
        <v>48</v>
      </c>
      <c r="E356" s="67">
        <f t="shared" si="128"/>
        <v>2.6370314560180824E-3</v>
      </c>
      <c r="F356" s="67">
        <f t="shared" si="129"/>
        <v>3.6543585839360487E-3</v>
      </c>
      <c r="G356" s="49">
        <f t="shared" si="130"/>
        <v>0.7142857142857143</v>
      </c>
      <c r="H356" s="63">
        <f t="shared" si="131"/>
        <v>1.8835938971557731E-3</v>
      </c>
    </row>
    <row r="357" spans="2:8" x14ac:dyDescent="0.2">
      <c r="B357" s="58" t="s">
        <v>600</v>
      </c>
      <c r="C357" s="74">
        <v>246</v>
      </c>
      <c r="D357" s="74">
        <f>VLOOKUP(B357,'[1]por deptos 2011-2017'!$BD$14502:$BF$15038,3,0)</f>
        <v>308</v>
      </c>
      <c r="E357" s="67">
        <f t="shared" si="128"/>
        <v>2.316820493501601E-2</v>
      </c>
      <c r="F357" s="67">
        <f t="shared" si="129"/>
        <v>2.3448800913589647E-2</v>
      </c>
      <c r="G357" s="49">
        <f t="shared" si="130"/>
        <v>0.25203252032520324</v>
      </c>
      <c r="H357" s="63">
        <f t="shared" si="131"/>
        <v>5.8391410811828963E-3</v>
      </c>
    </row>
    <row r="358" spans="2:8" x14ac:dyDescent="0.2">
      <c r="B358" s="58" t="s">
        <v>87</v>
      </c>
      <c r="C358" s="74">
        <v>43</v>
      </c>
      <c r="D358" s="74">
        <f>VLOOKUP(B358,'[1]por deptos 2011-2017'!$BD$14502:$BF$15038,3,0)</f>
        <v>23</v>
      </c>
      <c r="E358" s="67">
        <f t="shared" si="128"/>
        <v>4.0497268788849128E-3</v>
      </c>
      <c r="F358" s="67">
        <f t="shared" si="129"/>
        <v>1.7510468214693568E-3</v>
      </c>
      <c r="G358" s="49">
        <f t="shared" si="130"/>
        <v>-0.46511627906976744</v>
      </c>
      <c r="H358" s="63">
        <f t="shared" si="131"/>
        <v>-1.8835938971557733E-3</v>
      </c>
    </row>
    <row r="359" spans="2:8" x14ac:dyDescent="0.2">
      <c r="B359" s="58" t="s">
        <v>86</v>
      </c>
      <c r="C359" s="74">
        <v>4</v>
      </c>
      <c r="D359" s="74">
        <f>VLOOKUP(B359,'[1]por deptos 2011-2017'!$BD$14502:$BF$15038,3,0)</f>
        <v>5</v>
      </c>
      <c r="E359" s="67">
        <f t="shared" si="128"/>
        <v>3.7671877943115466E-4</v>
      </c>
      <c r="F359" s="67">
        <f t="shared" si="129"/>
        <v>3.8066235249333843E-4</v>
      </c>
      <c r="G359" s="49">
        <f t="shared" si="130"/>
        <v>0.25</v>
      </c>
      <c r="H359" s="63">
        <f t="shared" si="131"/>
        <v>9.4179694857788666E-5</v>
      </c>
    </row>
    <row r="360" spans="2:8" x14ac:dyDescent="0.2">
      <c r="B360" s="58" t="s">
        <v>74</v>
      </c>
      <c r="C360" s="74">
        <v>1</v>
      </c>
      <c r="D360" s="74">
        <f>VLOOKUP(B360,'[1]por deptos 2011-2017'!$BD$14502:$BF$15038,3,0)</f>
        <v>0</v>
      </c>
      <c r="E360" s="67">
        <f t="shared" si="128"/>
        <v>9.4179694857788666E-5</v>
      </c>
      <c r="F360" s="67" t="str">
        <f t="shared" si="129"/>
        <v/>
      </c>
      <c r="G360" s="49" t="str">
        <f t="shared" si="130"/>
        <v>0</v>
      </c>
      <c r="H360" s="63">
        <f t="shared" si="131"/>
        <v>0</v>
      </c>
    </row>
    <row r="361" spans="2:8" x14ac:dyDescent="0.2">
      <c r="B361" s="58" t="s">
        <v>260</v>
      </c>
      <c r="C361" s="74">
        <v>0</v>
      </c>
      <c r="D361" s="74">
        <f>VLOOKUP(B361,'[1]por deptos 2011-2017'!$BD$14502:$BF$15038,3,0)</f>
        <v>1402</v>
      </c>
      <c r="E361" s="67" t="str">
        <f t="shared" si="128"/>
        <v/>
      </c>
      <c r="F361" s="67">
        <f t="shared" si="129"/>
        <v>0.10673772363913209</v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0</v>
      </c>
      <c r="D362" s="74">
        <f>VLOOKUP(B362,'[1]por deptos 2011-2017'!$BD$14502:$BF$15038,3,0)</f>
        <v>0</v>
      </c>
      <c r="E362" s="67" t="str">
        <f t="shared" si="128"/>
        <v/>
      </c>
      <c r="F362" s="67" t="str">
        <f t="shared" si="129"/>
        <v/>
      </c>
      <c r="G362" s="49" t="str">
        <f t="shared" si="130"/>
        <v>0</v>
      </c>
      <c r="H362" s="63" t="str">
        <f t="shared" si="131"/>
        <v/>
      </c>
    </row>
    <row r="363" spans="2:8" x14ac:dyDescent="0.2">
      <c r="B363" s="58" t="s">
        <v>346</v>
      </c>
      <c r="C363" s="74">
        <v>24</v>
      </c>
      <c r="D363" s="74">
        <f>VLOOKUP(B363,'[1]por deptos 2011-2017'!$BD$14502:$BF$15038,3,0)</f>
        <v>26</v>
      </c>
      <c r="E363" s="67">
        <f t="shared" si="128"/>
        <v>2.260312676586928E-3</v>
      </c>
      <c r="F363" s="67">
        <f t="shared" si="129"/>
        <v>1.9794442329653596E-3</v>
      </c>
      <c r="G363" s="49">
        <f t="shared" si="130"/>
        <v>8.3333333333333329E-2</v>
      </c>
      <c r="H363" s="63">
        <f t="shared" si="131"/>
        <v>1.8835938971557733E-4</v>
      </c>
    </row>
    <row r="364" spans="2:8" x14ac:dyDescent="0.2">
      <c r="B364" s="58" t="s">
        <v>498</v>
      </c>
      <c r="C364" s="74">
        <v>10</v>
      </c>
      <c r="D364" s="74">
        <f>VLOOKUP(B364,'[1]por deptos 2011-2017'!$BD$14502:$BF$15038,3,0)</f>
        <v>55</v>
      </c>
      <c r="E364" s="67">
        <f t="shared" si="128"/>
        <v>9.4179694857788666E-4</v>
      </c>
      <c r="F364" s="67">
        <f t="shared" si="129"/>
        <v>4.1872858774267222E-3</v>
      </c>
      <c r="G364" s="49">
        <f t="shared" si="130"/>
        <v>4.5</v>
      </c>
      <c r="H364" s="63">
        <f t="shared" si="131"/>
        <v>4.2380862686004902E-3</v>
      </c>
    </row>
    <row r="365" spans="2:8" x14ac:dyDescent="0.2">
      <c r="B365" s="58" t="s">
        <v>499</v>
      </c>
      <c r="C365" s="74">
        <v>226</v>
      </c>
      <c r="D365" s="74">
        <f>VLOOKUP(B365,'[1]por deptos 2011-2017'!$BD$14502:$BF$15038,3,0)</f>
        <v>427</v>
      </c>
      <c r="E365" s="67">
        <f t="shared" ref="E365:E387" si="134">+IF(C365=0,"",C365/C$333)</f>
        <v>2.1284611037860238E-2</v>
      </c>
      <c r="F365" s="67">
        <f t="shared" ref="F365:F387" si="135">+IF(D365=0,"",D365/D$333)</f>
        <v>3.2508564902931102E-2</v>
      </c>
      <c r="G365" s="49">
        <f t="shared" si="130"/>
        <v>0.88938053097345138</v>
      </c>
      <c r="H365" s="63">
        <f t="shared" si="131"/>
        <v>1.8930118666415523E-2</v>
      </c>
    </row>
    <row r="366" spans="2:8" x14ac:dyDescent="0.2">
      <c r="B366" s="58" t="s">
        <v>500</v>
      </c>
      <c r="C366" s="74">
        <v>4</v>
      </c>
      <c r="D366" s="74">
        <f>VLOOKUP(B366,'[1]por deptos 2011-2017'!$BD$14502:$BF$15038,3,0)</f>
        <v>5</v>
      </c>
      <c r="E366" s="67">
        <f t="shared" si="134"/>
        <v>3.7671877943115466E-4</v>
      </c>
      <c r="F366" s="67">
        <f t="shared" si="135"/>
        <v>3.8066235249333843E-4</v>
      </c>
      <c r="G366" s="49">
        <f t="shared" si="130"/>
        <v>0.25</v>
      </c>
      <c r="H366" s="63">
        <f t="shared" si="131"/>
        <v>9.4179694857788666E-5</v>
      </c>
    </row>
    <row r="367" spans="2:8" x14ac:dyDescent="0.2">
      <c r="B367" s="58" t="s">
        <v>501</v>
      </c>
      <c r="C367" s="74">
        <v>0</v>
      </c>
      <c r="D367" s="74">
        <f>VLOOKUP(B367,'[1]por deptos 2011-2017'!$BD$14502:$BF$15038,3,0)</f>
        <v>26</v>
      </c>
      <c r="E367" s="67" t="str">
        <f t="shared" si="134"/>
        <v/>
      </c>
      <c r="F367" s="67">
        <f t="shared" si="135"/>
        <v>1.9794442329653596E-3</v>
      </c>
      <c r="G367" s="49" t="str">
        <f t="shared" si="130"/>
        <v>0</v>
      </c>
      <c r="H367" s="63" t="str">
        <f t="shared" si="131"/>
        <v/>
      </c>
    </row>
    <row r="368" spans="2:8" x14ac:dyDescent="0.2">
      <c r="B368" s="58" t="s">
        <v>261</v>
      </c>
      <c r="C368" s="74">
        <v>0</v>
      </c>
      <c r="D368" s="74">
        <f>VLOOKUP(B368,'[1]por deptos 2011-2017'!$BD$14502:$BF$15038,3,0)</f>
        <v>3</v>
      </c>
      <c r="E368" s="67" t="str">
        <f t="shared" si="134"/>
        <v/>
      </c>
      <c r="F368" s="67">
        <f t="shared" si="135"/>
        <v>2.2839741149600305E-4</v>
      </c>
      <c r="G368" s="49" t="str">
        <f t="shared" si="130"/>
        <v>0</v>
      </c>
      <c r="H368" s="63" t="str">
        <f t="shared" si="131"/>
        <v/>
      </c>
    </row>
    <row r="369" spans="1:8" x14ac:dyDescent="0.2">
      <c r="B369" s="58" t="s">
        <v>262</v>
      </c>
      <c r="C369" s="74">
        <v>34</v>
      </c>
      <c r="D369" s="74">
        <f>VLOOKUP(B369,'[1]por deptos 2011-2017'!$BD$14502:$BF$15038,3,0)</f>
        <v>84</v>
      </c>
      <c r="E369" s="67">
        <f t="shared" si="134"/>
        <v>3.2021096251648143E-3</v>
      </c>
      <c r="F369" s="67">
        <f t="shared" si="135"/>
        <v>6.3951275218880853E-3</v>
      </c>
      <c r="G369" s="49">
        <f t="shared" si="130"/>
        <v>1.4705882352941178</v>
      </c>
      <c r="H369" s="63">
        <f t="shared" si="131"/>
        <v>4.7089847428894334E-3</v>
      </c>
    </row>
    <row r="370" spans="1:8" x14ac:dyDescent="0.2">
      <c r="B370" s="58" t="s">
        <v>502</v>
      </c>
      <c r="C370" s="74">
        <v>1</v>
      </c>
      <c r="D370" s="74">
        <f>VLOOKUP(B370,'[1]por deptos 2011-2017'!$BD$14502:$BF$15038,3,0)</f>
        <v>0</v>
      </c>
      <c r="E370" s="67">
        <f t="shared" si="134"/>
        <v>9.4179694857788666E-5</v>
      </c>
      <c r="F370" s="67" t="str">
        <f t="shared" si="135"/>
        <v/>
      </c>
      <c r="G370" s="49" t="str">
        <f t="shared" si="130"/>
        <v>0</v>
      </c>
      <c r="H370" s="63">
        <f t="shared" si="131"/>
        <v>0</v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2011-2017'!$BD$14502:$BF$15038,3,0)</f>
        <v>278</v>
      </c>
      <c r="E371" s="65" t="str">
        <f t="shared" si="134"/>
        <v/>
      </c>
      <c r="F371" s="65">
        <f t="shared" si="135"/>
        <v>2.1164826798629615E-2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1924</v>
      </c>
      <c r="D372" s="74">
        <f>VLOOKUP(B372,'[1]por deptos 2011-2017'!$BD$14502:$BF$15038,3,0)</f>
        <v>670</v>
      </c>
      <c r="E372" s="67">
        <f t="shared" si="134"/>
        <v>0.18120173290638539</v>
      </c>
      <c r="F372" s="67">
        <f t="shared" si="135"/>
        <v>5.1008755234107347E-2</v>
      </c>
      <c r="G372" s="49">
        <f t="shared" si="130"/>
        <v>-0.65176715176715172</v>
      </c>
      <c r="H372" s="63">
        <f t="shared" si="131"/>
        <v>-0.11810133735166697</v>
      </c>
    </row>
    <row r="373" spans="1:8" x14ac:dyDescent="0.2">
      <c r="B373" s="58" t="s">
        <v>95</v>
      </c>
      <c r="C373" s="74">
        <v>621</v>
      </c>
      <c r="D373" s="74">
        <f>VLOOKUP(B373,'[1]por deptos 2011-2017'!$BD$14502:$BF$15038,3,0)</f>
        <v>75</v>
      </c>
      <c r="E373" s="67">
        <f t="shared" si="134"/>
        <v>5.8485590506686759E-2</v>
      </c>
      <c r="F373" s="67">
        <f t="shared" si="135"/>
        <v>5.7099352874000761E-3</v>
      </c>
      <c r="G373" s="49">
        <f t="shared" si="130"/>
        <v>-0.87922705314009664</v>
      </c>
      <c r="H373" s="63">
        <f t="shared" si="131"/>
        <v>-5.1422113392352607E-2</v>
      </c>
    </row>
    <row r="374" spans="1:8" x14ac:dyDescent="0.2">
      <c r="B374" s="58" t="s">
        <v>88</v>
      </c>
      <c r="C374" s="74">
        <v>1251</v>
      </c>
      <c r="D374" s="74">
        <f>VLOOKUP(B374,'[1]por deptos 2011-2017'!$BD$14502:$BF$15038,3,0)</f>
        <v>1195</v>
      </c>
      <c r="E374" s="67">
        <f t="shared" si="134"/>
        <v>0.11781879826709361</v>
      </c>
      <c r="F374" s="67">
        <f t="shared" si="135"/>
        <v>9.0978302245907874E-2</v>
      </c>
      <c r="G374" s="49">
        <f t="shared" si="130"/>
        <v>-4.4764188649080737E-2</v>
      </c>
      <c r="H374" s="63">
        <f t="shared" si="131"/>
        <v>-5.2740629120361648E-3</v>
      </c>
    </row>
    <row r="375" spans="1:8" x14ac:dyDescent="0.2">
      <c r="B375" s="58" t="s">
        <v>94</v>
      </c>
      <c r="C375" s="74">
        <v>36</v>
      </c>
      <c r="D375" s="74">
        <f>VLOOKUP(B375,'[1]por deptos 2011-2017'!$BD$14502:$BF$15038,3,0)</f>
        <v>50</v>
      </c>
      <c r="E375" s="67">
        <f t="shared" si="134"/>
        <v>3.3904690148803917E-3</v>
      </c>
      <c r="F375" s="67">
        <f t="shared" si="135"/>
        <v>3.806623524933384E-3</v>
      </c>
      <c r="G375" s="49">
        <f t="shared" si="130"/>
        <v>0.3888888888888889</v>
      </c>
      <c r="H375" s="63">
        <f t="shared" si="131"/>
        <v>1.3185157280090412E-3</v>
      </c>
    </row>
    <row r="376" spans="1:8" x14ac:dyDescent="0.2">
      <c r="B376" s="58" t="s">
        <v>97</v>
      </c>
      <c r="C376" s="74">
        <v>3</v>
      </c>
      <c r="D376" s="74">
        <f>VLOOKUP(B376,'[1]por deptos 2011-2017'!$BD$14502:$BF$15038,3,0)</f>
        <v>0</v>
      </c>
      <c r="E376" s="67">
        <f t="shared" si="134"/>
        <v>2.82539084573366E-4</v>
      </c>
      <c r="F376" s="67" t="str">
        <f t="shared" si="135"/>
        <v/>
      </c>
      <c r="G376" s="49" t="str">
        <f t="shared" si="130"/>
        <v>0</v>
      </c>
      <c r="H376" s="63">
        <f t="shared" si="131"/>
        <v>0</v>
      </c>
    </row>
    <row r="377" spans="1:8" x14ac:dyDescent="0.2">
      <c r="B377" s="58" t="s">
        <v>98</v>
      </c>
      <c r="C377" s="74">
        <v>1</v>
      </c>
      <c r="D377" s="74">
        <f>VLOOKUP(B377,'[1]por deptos 2011-2017'!$BD$14502:$BF$15038,3,0)</f>
        <v>4</v>
      </c>
      <c r="E377" s="67">
        <f t="shared" si="134"/>
        <v>9.4179694857788666E-5</v>
      </c>
      <c r="F377" s="67">
        <f t="shared" si="135"/>
        <v>3.0452988199467071E-4</v>
      </c>
      <c r="G377" s="49">
        <f t="shared" si="130"/>
        <v>3</v>
      </c>
      <c r="H377" s="63">
        <f t="shared" si="131"/>
        <v>2.82539084573366E-4</v>
      </c>
    </row>
    <row r="378" spans="1:8" x14ac:dyDescent="0.2">
      <c r="B378" s="58" t="s">
        <v>263</v>
      </c>
      <c r="C378" s="74">
        <v>2</v>
      </c>
      <c r="D378" s="74">
        <f>VLOOKUP(B378,'[1]por deptos 2011-2017'!$BD$14502:$BF$15038,3,0)</f>
        <v>58</v>
      </c>
      <c r="E378" s="67">
        <f t="shared" si="134"/>
        <v>1.8835938971557733E-4</v>
      </c>
      <c r="F378" s="67">
        <f t="shared" si="135"/>
        <v>4.4156832889227253E-3</v>
      </c>
      <c r="G378" s="49">
        <f t="shared" si="130"/>
        <v>28</v>
      </c>
      <c r="H378" s="63">
        <f t="shared" si="131"/>
        <v>5.2740629120361648E-3</v>
      </c>
    </row>
    <row r="379" spans="1:8" x14ac:dyDescent="0.2">
      <c r="B379" s="58" t="s">
        <v>264</v>
      </c>
      <c r="C379" s="74">
        <v>7</v>
      </c>
      <c r="D379" s="74">
        <f>VLOOKUP(B379,'[1]por deptos 2011-2017'!$BD$14502:$BF$15038,3,0)</f>
        <v>18</v>
      </c>
      <c r="E379" s="67">
        <f t="shared" si="134"/>
        <v>6.5925786400452061E-4</v>
      </c>
      <c r="F379" s="67">
        <f t="shared" si="135"/>
        <v>1.3703844689760183E-3</v>
      </c>
      <c r="G379" s="49">
        <f t="shared" si="130"/>
        <v>1.5714285714285714</v>
      </c>
      <c r="H379" s="63">
        <f t="shared" si="131"/>
        <v>1.0359766434356753E-3</v>
      </c>
    </row>
    <row r="380" spans="1:8" x14ac:dyDescent="0.2">
      <c r="B380" s="58" t="s">
        <v>601</v>
      </c>
      <c r="C380" s="74">
        <v>0</v>
      </c>
      <c r="D380" s="74">
        <f>VLOOKUP(B380,'[1]por deptos 2011-2017'!$BD$14502:$BF$15038,3,0)</f>
        <v>0</v>
      </c>
      <c r="E380" s="67" t="str">
        <f t="shared" si="134"/>
        <v/>
      </c>
      <c r="F380" s="67" t="str">
        <f t="shared" si="135"/>
        <v/>
      </c>
      <c r="G380" s="49" t="str">
        <f t="shared" si="130"/>
        <v>0</v>
      </c>
      <c r="H380" s="63" t="str">
        <f t="shared" si="131"/>
        <v/>
      </c>
    </row>
    <row r="381" spans="1:8" x14ac:dyDescent="0.2">
      <c r="B381" s="58" t="s">
        <v>602</v>
      </c>
      <c r="C381" s="74">
        <v>0</v>
      </c>
      <c r="D381" s="74">
        <f>VLOOKUP(B381,'[1]por deptos 2011-2017'!$BD$14502:$BF$15038,3,0)</f>
        <v>4</v>
      </c>
      <c r="E381" s="67" t="str">
        <f t="shared" si="134"/>
        <v/>
      </c>
      <c r="F381" s="67">
        <f t="shared" si="135"/>
        <v>3.0452988199467071E-4</v>
      </c>
      <c r="G381" s="49" t="str">
        <f t="shared" si="130"/>
        <v>0</v>
      </c>
      <c r="H381" s="63" t="str">
        <f t="shared" si="131"/>
        <v/>
      </c>
    </row>
    <row r="382" spans="1:8" x14ac:dyDescent="0.2">
      <c r="B382" s="58" t="s">
        <v>265</v>
      </c>
      <c r="C382" s="74">
        <v>6</v>
      </c>
      <c r="D382" s="74">
        <f>VLOOKUP(B382,'[1]por deptos 2011-2017'!$BD$14502:$BF$15038,3,0)</f>
        <v>0</v>
      </c>
      <c r="E382" s="67">
        <f t="shared" si="134"/>
        <v>5.6507816914673199E-4</v>
      </c>
      <c r="F382" s="67" t="str">
        <f t="shared" si="135"/>
        <v/>
      </c>
      <c r="G382" s="49" t="str">
        <f t="shared" si="130"/>
        <v>0</v>
      </c>
      <c r="H382" s="63">
        <f t="shared" si="131"/>
        <v>0</v>
      </c>
    </row>
    <row r="383" spans="1:8" x14ac:dyDescent="0.2">
      <c r="B383" s="58" t="s">
        <v>504</v>
      </c>
      <c r="C383" s="74">
        <v>1</v>
      </c>
      <c r="D383" s="74">
        <f>VLOOKUP(B383,'[1]por deptos 2011-2017'!$BD$14502:$BF$15038,3,0)</f>
        <v>0</v>
      </c>
      <c r="E383" s="67">
        <f t="shared" si="134"/>
        <v>9.4179694857788666E-5</v>
      </c>
      <c r="F383" s="67" t="str">
        <f t="shared" si="135"/>
        <v/>
      </c>
      <c r="G383" s="49" t="str">
        <f t="shared" si="130"/>
        <v>0</v>
      </c>
      <c r="H383" s="63">
        <f t="shared" si="131"/>
        <v>0</v>
      </c>
    </row>
    <row r="384" spans="1:8" x14ac:dyDescent="0.2">
      <c r="B384" s="58" t="s">
        <v>96</v>
      </c>
      <c r="C384" s="74">
        <v>28</v>
      </c>
      <c r="D384" s="74">
        <f>VLOOKUP(B384,'[1]por deptos 2011-2017'!$BD$14502:$BF$15038,3,0)</f>
        <v>29</v>
      </c>
      <c r="E384" s="67">
        <f t="shared" si="134"/>
        <v>2.6370314560180824E-3</v>
      </c>
      <c r="F384" s="67">
        <f t="shared" si="135"/>
        <v>2.2078416444613626E-3</v>
      </c>
      <c r="G384" s="49">
        <f t="shared" si="130"/>
        <v>3.5714285714285712E-2</v>
      </c>
      <c r="H384" s="63">
        <f t="shared" si="131"/>
        <v>9.4179694857788652E-5</v>
      </c>
    </row>
    <row r="385" spans="1:9" x14ac:dyDescent="0.2">
      <c r="B385" s="58" t="s">
        <v>266</v>
      </c>
      <c r="C385" s="74">
        <v>85</v>
      </c>
      <c r="D385" s="74">
        <f>VLOOKUP(B385,'[1]por deptos 2011-2017'!$BD$14502:$BF$15038,3,0)</f>
        <v>67</v>
      </c>
      <c r="E385" s="67">
        <f t="shared" si="134"/>
        <v>8.0052740629120364E-3</v>
      </c>
      <c r="F385" s="67">
        <f t="shared" si="135"/>
        <v>5.1008755234107344E-3</v>
      </c>
      <c r="G385" s="49">
        <f t="shared" si="130"/>
        <v>-0.21176470588235294</v>
      </c>
      <c r="H385" s="63">
        <f t="shared" si="131"/>
        <v>-1.6952345074401959E-3</v>
      </c>
    </row>
    <row r="386" spans="1:9" x14ac:dyDescent="0.2">
      <c r="B386" s="58" t="s">
        <v>603</v>
      </c>
      <c r="C386" s="74">
        <v>9</v>
      </c>
      <c r="D386" s="74">
        <f>VLOOKUP(B386,'[1]por deptos 2011-2017'!$BD$14502:$BF$15038,3,0)</f>
        <v>1</v>
      </c>
      <c r="E386" s="67">
        <f t="shared" si="134"/>
        <v>8.4761725372009794E-4</v>
      </c>
      <c r="F386" s="67">
        <f t="shared" si="135"/>
        <v>7.6132470498667677E-5</v>
      </c>
      <c r="G386" s="49">
        <f t="shared" si="130"/>
        <v>-0.88888888888888884</v>
      </c>
      <c r="H386" s="63">
        <f t="shared" si="131"/>
        <v>-7.5343755886230922E-4</v>
      </c>
    </row>
    <row r="387" spans="1:9" x14ac:dyDescent="0.2">
      <c r="B387" s="58" t="s">
        <v>90</v>
      </c>
      <c r="C387" s="74">
        <v>24</v>
      </c>
      <c r="D387" s="74">
        <f>VLOOKUP(B387,'[1]por deptos 2011-2017'!$BD$14502:$BF$15038,3,0)</f>
        <v>31</v>
      </c>
      <c r="E387" s="67">
        <f t="shared" si="134"/>
        <v>2.260312676586928E-3</v>
      </c>
      <c r="F387" s="67">
        <f t="shared" si="135"/>
        <v>2.3601065854586983E-3</v>
      </c>
      <c r="G387" s="49">
        <f t="shared" si="130"/>
        <v>0.29166666666666669</v>
      </c>
      <c r="H387" s="63">
        <f t="shared" si="131"/>
        <v>6.5925786400452071E-4</v>
      </c>
    </row>
    <row r="388" spans="1:9" s="26" customFormat="1" x14ac:dyDescent="0.2">
      <c r="A388" s="40"/>
      <c r="B388" s="59" t="s">
        <v>561</v>
      </c>
      <c r="C388" s="73">
        <v>0</v>
      </c>
      <c r="D388" s="74">
        <f>VLOOKUP(B388,'[1]por deptos 2011-2017'!$BD$14502:$BF$15038,3,0)</f>
        <v>0</v>
      </c>
      <c r="E388" s="67" t="str">
        <f t="shared" ref="E388:E389" si="138">+IF(C388=0,"",C388/C$333)</f>
        <v/>
      </c>
      <c r="F388" s="67" t="str">
        <f t="shared" ref="F388:F389" si="139">+IF(D388=0,"",D388/D$333)</f>
        <v/>
      </c>
      <c r="G388" s="49" t="str">
        <f t="shared" ref="G388:G389" si="140">+IF(OR(AND(D388=0),(C388=0)),"0",((D388-C388)/C388))</f>
        <v>0</v>
      </c>
      <c r="H388" s="63" t="str">
        <f t="shared" ref="H388:H389" si="141">+IF(OR(AND(E388=""),(G388="")),"",E388*G388)</f>
        <v/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2011-2017'!$BD$14502:$BF$15038,3,0)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2011-2017'!$BD$14502:$BF$15038,3,0)</f>
        <v>1</v>
      </c>
      <c r="E390" s="67" t="str">
        <f t="shared" ref="E390:E400" si="142">+IF(C390=0,"",C390/C$333)</f>
        <v/>
      </c>
      <c r="F390" s="67">
        <f t="shared" ref="F390:F400" si="143">+IF(D390=0,"",D390/D$333)</f>
        <v>7.6132470498667677E-5</v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10</v>
      </c>
      <c r="D391" s="74">
        <f>VLOOKUP(B391,'[1]por deptos 2011-2017'!$BD$14502:$BF$15038,3,0)</f>
        <v>34</v>
      </c>
      <c r="E391" s="67">
        <f t="shared" si="142"/>
        <v>9.4179694857788666E-4</v>
      </c>
      <c r="F391" s="67">
        <f t="shared" si="143"/>
        <v>2.5885039969547013E-3</v>
      </c>
      <c r="G391" s="49">
        <f t="shared" si="130"/>
        <v>2.4</v>
      </c>
      <c r="H391" s="63">
        <f t="shared" si="131"/>
        <v>2.260312676586928E-3</v>
      </c>
    </row>
    <row r="392" spans="1:9" x14ac:dyDescent="0.2">
      <c r="B392" s="58" t="s">
        <v>89</v>
      </c>
      <c r="C392" s="74">
        <v>0</v>
      </c>
      <c r="D392" s="74">
        <f>VLOOKUP(B392,'[1]por deptos 2011-2017'!$BD$14502:$BF$15038,3,0)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2011-2017'!$BD$14502:$BF$15038,3,0)</f>
        <v>6</v>
      </c>
      <c r="E393" s="67" t="str">
        <f t="shared" si="142"/>
        <v/>
      </c>
      <c r="F393" s="67">
        <f t="shared" si="143"/>
        <v>4.5679482299200609E-4</v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2011-2017'!$BD$14502:$BF$15038,3,0)</f>
        <v>31</v>
      </c>
      <c r="E394" s="67" t="str">
        <f t="shared" si="142"/>
        <v/>
      </c>
      <c r="F394" s="67">
        <f t="shared" si="143"/>
        <v>2.3601065854586983E-3</v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514</v>
      </c>
      <c r="D395" s="74">
        <f>VLOOKUP(B395,'[1]por deptos 2011-2017'!$BD$14502:$BF$15038,3,0)</f>
        <v>621</v>
      </c>
      <c r="E395" s="67">
        <f t="shared" si="142"/>
        <v>4.8408363156903375E-2</v>
      </c>
      <c r="F395" s="67">
        <f t="shared" si="143"/>
        <v>4.7278264179672631E-2</v>
      </c>
      <c r="G395" s="49">
        <f t="shared" si="130"/>
        <v>0.20817120622568094</v>
      </c>
      <c r="H395" s="63">
        <f t="shared" si="131"/>
        <v>1.0077227349783387E-2</v>
      </c>
    </row>
    <row r="396" spans="1:9" x14ac:dyDescent="0.2">
      <c r="B396" s="58" t="s">
        <v>505</v>
      </c>
      <c r="C396" s="74">
        <v>0</v>
      </c>
      <c r="D396" s="74">
        <f>VLOOKUP(B396,'[1]por deptos 2011-2017'!$BD$14502:$BF$15038,3,0)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2011-2017'!$BD$14502:$BF$15038,3,0)</f>
        <v>32</v>
      </c>
      <c r="E397" s="67" t="str">
        <f t="shared" si="142"/>
        <v/>
      </c>
      <c r="F397" s="67">
        <f t="shared" si="143"/>
        <v>2.4362390559573657E-3</v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31</v>
      </c>
      <c r="D398" s="74">
        <f>VLOOKUP(B398,'[1]por deptos 2011-2017'!$BD$14502:$BF$15038,3,0)</f>
        <v>48</v>
      </c>
      <c r="E398" s="67">
        <f t="shared" si="142"/>
        <v>2.9195705405914486E-3</v>
      </c>
      <c r="F398" s="67">
        <f t="shared" si="143"/>
        <v>3.6543585839360487E-3</v>
      </c>
      <c r="G398" s="49">
        <f t="shared" si="130"/>
        <v>0.54838709677419351</v>
      </c>
      <c r="H398" s="63">
        <f t="shared" si="131"/>
        <v>1.6010548125824072E-3</v>
      </c>
    </row>
    <row r="399" spans="1:9" x14ac:dyDescent="0.2">
      <c r="B399" s="58" t="s">
        <v>506</v>
      </c>
      <c r="C399" s="74">
        <v>27</v>
      </c>
      <c r="D399" s="74">
        <f>VLOOKUP(B399,'[1]por deptos 2011-2017'!$BD$14502:$BF$15038,3,0)</f>
        <v>9</v>
      </c>
      <c r="E399" s="67">
        <f t="shared" si="142"/>
        <v>2.5428517611602937E-3</v>
      </c>
      <c r="F399" s="67">
        <f t="shared" si="143"/>
        <v>6.8519223448800914E-4</v>
      </c>
      <c r="G399" s="49">
        <f t="shared" si="130"/>
        <v>-0.66666666666666663</v>
      </c>
      <c r="H399" s="63">
        <f t="shared" si="131"/>
        <v>-1.6952345074401957E-3</v>
      </c>
    </row>
    <row r="400" spans="1:9" x14ac:dyDescent="0.2">
      <c r="B400" s="58" t="s">
        <v>91</v>
      </c>
      <c r="C400" s="74">
        <v>0</v>
      </c>
      <c r="D400" s="74">
        <f>VLOOKUP(B400,'[1]por deptos 2011-2017'!$BD$14502:$BF$15038,3,0)</f>
        <v>0</v>
      </c>
      <c r="E400" s="67" t="str">
        <f t="shared" si="142"/>
        <v/>
      </c>
      <c r="F400" s="67" t="str">
        <f t="shared" si="143"/>
        <v/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2011-2017'!$BD$14502:$BF$15038,3,0)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2011-2017'!$BD$14502:$BF$15038,3,0)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7</v>
      </c>
      <c r="D403" s="74">
        <f>VLOOKUP(B403,'[1]por deptos 2011-2017'!$BD$14502:$BF$15038,3,0)</f>
        <v>63</v>
      </c>
      <c r="E403" s="67">
        <f t="shared" ref="E403:E405" si="148">+IF(C403=0,"",C403/C$333)</f>
        <v>6.5925786400452061E-4</v>
      </c>
      <c r="F403" s="67">
        <f t="shared" ref="F403:F405" si="149">+IF(D403=0,"",D403/D$333)</f>
        <v>4.796345641416064E-3</v>
      </c>
      <c r="G403" s="49">
        <f t="shared" ref="G403:G405" si="150">+IF(OR(AND(D403=0),(C403=0)),"0",((D403-C403)/C403))</f>
        <v>8</v>
      </c>
      <c r="H403" s="63">
        <f t="shared" ref="H403:H405" si="151">+IF(OR(AND(E403=""),(G403="")),"",E403*G403)</f>
        <v>5.2740629120361648E-3</v>
      </c>
      <c r="I403" s="2"/>
    </row>
    <row r="404" spans="1:9" s="26" customFormat="1" x14ac:dyDescent="0.2">
      <c r="A404" s="40"/>
      <c r="B404" s="59" t="s">
        <v>563</v>
      </c>
      <c r="C404" s="73">
        <v>5</v>
      </c>
      <c r="D404" s="74">
        <f>VLOOKUP(B404,'[1]por deptos 2011-2017'!$BD$14502:$BF$15038,3,0)</f>
        <v>2</v>
      </c>
      <c r="E404" s="67">
        <f t="shared" si="148"/>
        <v>4.7089847428894333E-4</v>
      </c>
      <c r="F404" s="67">
        <f t="shared" si="149"/>
        <v>1.5226494099733535E-4</v>
      </c>
      <c r="G404" s="49">
        <f t="shared" si="150"/>
        <v>-0.6</v>
      </c>
      <c r="H404" s="63">
        <f t="shared" si="151"/>
        <v>-2.82539084573366E-4</v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2011-2017'!$BD$14502:$BF$15038,3,0)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1</v>
      </c>
      <c r="D406" s="74">
        <f>VLOOKUP(B406,'[1]por deptos 2011-2017'!$BD$14502:$BF$15038,3,0)</f>
        <v>31</v>
      </c>
      <c r="E406" s="65">
        <f t="shared" si="144"/>
        <v>9.4179694857788666E-5</v>
      </c>
      <c r="F406" s="65">
        <f t="shared" si="145"/>
        <v>2.3601065854586983E-3</v>
      </c>
      <c r="G406" s="65">
        <f t="shared" si="146"/>
        <v>30</v>
      </c>
      <c r="H406" s="48">
        <f t="shared" si="147"/>
        <v>2.8253908457336599E-3</v>
      </c>
      <c r="I406" s="2"/>
    </row>
    <row r="407" spans="1:9" s="26" customFormat="1" x14ac:dyDescent="0.2">
      <c r="A407" s="41"/>
      <c r="B407" s="59" t="s">
        <v>274</v>
      </c>
      <c r="C407" s="73">
        <v>119</v>
      </c>
      <c r="D407" s="74">
        <f>VLOOKUP(B407,'[1]por deptos 2011-2017'!$BD$14502:$BF$15038,3,0)</f>
        <v>74</v>
      </c>
      <c r="E407" s="65">
        <f t="shared" si="144"/>
        <v>1.120738368807685E-2</v>
      </c>
      <c r="F407" s="65">
        <f t="shared" si="145"/>
        <v>5.6338028169014088E-3</v>
      </c>
      <c r="G407" s="65">
        <f t="shared" si="146"/>
        <v>-0.37815126050420167</v>
      </c>
      <c r="H407" s="48">
        <f t="shared" si="147"/>
        <v>-4.2380862686004894E-3</v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2011-2017'!$BD$14502:$BF$15038,3,0)</f>
        <v>167</v>
      </c>
      <c r="E408" s="65" t="str">
        <f t="shared" si="144"/>
        <v/>
      </c>
      <c r="F408" s="65">
        <f t="shared" si="145"/>
        <v>1.2714122573277503E-2</v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50</v>
      </c>
      <c r="D409" s="74">
        <f>VLOOKUP(B409,'[1]por deptos 2011-2017'!$BD$14502:$BF$15038,3,0)</f>
        <v>58</v>
      </c>
      <c r="E409" s="65">
        <f t="shared" si="144"/>
        <v>4.7089847428894334E-3</v>
      </c>
      <c r="F409" s="65">
        <f t="shared" si="145"/>
        <v>4.4156832889227253E-3</v>
      </c>
      <c r="G409" s="65">
        <f t="shared" si="146"/>
        <v>0.16</v>
      </c>
      <c r="H409" s="48">
        <f t="shared" si="147"/>
        <v>7.5343755886230932E-4</v>
      </c>
      <c r="I409" s="2"/>
    </row>
    <row r="410" spans="1:9" s="26" customFormat="1" x14ac:dyDescent="0.2">
      <c r="A410" s="41"/>
      <c r="B410" s="59" t="s">
        <v>508</v>
      </c>
      <c r="C410" s="73">
        <v>3</v>
      </c>
      <c r="D410" s="74">
        <f>VLOOKUP(B410,'[1]por deptos 2011-2017'!$BD$14502:$BF$15038,3,0)</f>
        <v>0</v>
      </c>
      <c r="E410" s="65">
        <f t="shared" si="144"/>
        <v>2.82539084573366E-4</v>
      </c>
      <c r="F410" s="65" t="str">
        <f t="shared" si="145"/>
        <v/>
      </c>
      <c r="G410" s="65" t="str">
        <f t="shared" si="146"/>
        <v>0</v>
      </c>
      <c r="H410" s="48">
        <f t="shared" si="147"/>
        <v>0</v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2011-2017'!$BD$14502:$BF$15038,3,0)</f>
        <v>0</v>
      </c>
      <c r="E411" s="65" t="str">
        <f t="shared" ref="E411" si="152">+IF(C411=0,"",C411/C$333)</f>
        <v/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2</v>
      </c>
      <c r="D412" s="74">
        <f>VLOOKUP(B412,'[1]por deptos 2011-2017'!$BD$14502:$BF$15038,3,0)</f>
        <v>0</v>
      </c>
      <c r="E412" s="67">
        <f t="shared" si="144"/>
        <v>1.8835938971557733E-4</v>
      </c>
      <c r="F412" s="67" t="str">
        <f t="shared" si="145"/>
        <v/>
      </c>
      <c r="G412" s="49" t="str">
        <f t="shared" si="146"/>
        <v>0</v>
      </c>
      <c r="H412" s="63">
        <f t="shared" si="147"/>
        <v>0</v>
      </c>
    </row>
    <row r="413" spans="1:9" x14ac:dyDescent="0.2">
      <c r="B413" s="58" t="s">
        <v>277</v>
      </c>
      <c r="C413" s="74">
        <v>19</v>
      </c>
      <c r="D413" s="74">
        <f>VLOOKUP(B413,'[1]por deptos 2011-2017'!$BD$14502:$BF$15038,3,0)</f>
        <v>70</v>
      </c>
      <c r="E413" s="67">
        <f t="shared" si="144"/>
        <v>1.7894142022979846E-3</v>
      </c>
      <c r="F413" s="67">
        <f t="shared" si="145"/>
        <v>5.3292729349067374E-3</v>
      </c>
      <c r="G413" s="49">
        <f t="shared" si="146"/>
        <v>2.6842105263157894</v>
      </c>
      <c r="H413" s="63">
        <f t="shared" si="147"/>
        <v>4.8031644377472217E-3</v>
      </c>
    </row>
    <row r="414" spans="1:9" x14ac:dyDescent="0.2">
      <c r="B414" s="58" t="s">
        <v>278</v>
      </c>
      <c r="C414" s="74">
        <v>8</v>
      </c>
      <c r="D414" s="74">
        <f>VLOOKUP(B414,'[1]por deptos 2011-2017'!$BD$14502:$BF$15038,3,0)</f>
        <v>63</v>
      </c>
      <c r="E414" s="67">
        <f t="shared" si="144"/>
        <v>7.5343755886230932E-4</v>
      </c>
      <c r="F414" s="67">
        <f t="shared" si="145"/>
        <v>4.796345641416064E-3</v>
      </c>
      <c r="G414" s="49">
        <f t="shared" si="146"/>
        <v>6.875</v>
      </c>
      <c r="H414" s="63">
        <f t="shared" si="147"/>
        <v>5.1798832171783766E-3</v>
      </c>
    </row>
    <row r="415" spans="1:9" x14ac:dyDescent="0.2">
      <c r="B415" s="58" t="s">
        <v>100</v>
      </c>
      <c r="C415" s="74">
        <v>123</v>
      </c>
      <c r="D415" s="74">
        <f>VLOOKUP(B415,'[1]por deptos 2011-2017'!$BD$14502:$BF$15038,3,0)</f>
        <v>148</v>
      </c>
      <c r="E415" s="67">
        <f t="shared" si="144"/>
        <v>1.1584102467508005E-2</v>
      </c>
      <c r="F415" s="67">
        <f t="shared" si="145"/>
        <v>1.1267605633802818E-2</v>
      </c>
      <c r="G415" s="49">
        <f t="shared" si="146"/>
        <v>0.2032520325203252</v>
      </c>
      <c r="H415" s="63">
        <f t="shared" si="147"/>
        <v>2.3544923714447163E-3</v>
      </c>
    </row>
    <row r="416" spans="1:9" x14ac:dyDescent="0.2">
      <c r="B416" s="58" t="s">
        <v>101</v>
      </c>
      <c r="C416" s="74">
        <v>0</v>
      </c>
      <c r="D416" s="74">
        <f>VLOOKUP(B416,'[1]por deptos 2011-2017'!$BD$14502:$BF$15038,3,0)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29</v>
      </c>
      <c r="D417" s="74">
        <f>VLOOKUP(B417,'[1]por deptos 2011-2017'!$BD$14502:$BF$15038,3,0)</f>
        <v>47</v>
      </c>
      <c r="E417" s="67">
        <f t="shared" si="144"/>
        <v>2.7312111508758711E-3</v>
      </c>
      <c r="F417" s="67">
        <f t="shared" si="145"/>
        <v>3.5782261134373809E-3</v>
      </c>
      <c r="G417" s="49">
        <f t="shared" si="146"/>
        <v>0.62068965517241381</v>
      </c>
      <c r="H417" s="63">
        <f t="shared" si="147"/>
        <v>1.6952345074401959E-3</v>
      </c>
    </row>
    <row r="418" spans="1:9" x14ac:dyDescent="0.2">
      <c r="B418" s="58" t="s">
        <v>279</v>
      </c>
      <c r="C418" s="74">
        <v>0</v>
      </c>
      <c r="D418" s="74">
        <f>VLOOKUP(B418,'[1]por deptos 2011-2017'!$BD$14502:$BF$15038,3,0)</f>
        <v>20</v>
      </c>
      <c r="E418" s="67" t="str">
        <f t="shared" si="144"/>
        <v/>
      </c>
      <c r="F418" s="67">
        <f t="shared" si="145"/>
        <v>1.5226494099733537E-3</v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40</v>
      </c>
      <c r="D419" s="74">
        <f>VLOOKUP(B419,'[1]por deptos 2011-2017'!$BD$14502:$BF$15038,3,0)</f>
        <v>2</v>
      </c>
      <c r="E419" s="67">
        <f t="shared" ref="E419:E420" si="156">+IF(C419=0,"",C419/C$333)</f>
        <v>3.7671877943115466E-3</v>
      </c>
      <c r="F419" s="67">
        <f t="shared" ref="F419:F420" si="157">+IF(D419=0,"",D419/D$333)</f>
        <v>1.5226494099733535E-4</v>
      </c>
      <c r="G419" s="49">
        <f t="shared" ref="G419:G420" si="158">+IF(OR(AND(D419=0),(C419=0)),"0",((D419-C419)/C419))</f>
        <v>-0.95</v>
      </c>
      <c r="H419" s="63">
        <f t="shared" ref="H419:H420" si="159">+IF(OR(AND(E419=""),(G419="")),"",E419*G419)</f>
        <v>-3.5788284045959692E-3</v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2011-2017'!$BD$14502:$BF$15038,3,0)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2011-2017'!$BD$14502:$BF$15038,3,0)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40</v>
      </c>
      <c r="D422" s="74">
        <f>VLOOKUP(B422,'[1]por deptos 2011-2017'!$BD$14502:$BF$15038,3,0)</f>
        <v>14</v>
      </c>
      <c r="E422" s="65">
        <f t="shared" ref="E422:E424" si="160">+IF(C422=0,"",C422/C$333)</f>
        <v>3.7671877943115466E-3</v>
      </c>
      <c r="F422" s="65">
        <f t="shared" ref="F422:F424" si="161">+IF(D422=0,"",D422/D$333)</f>
        <v>1.0658545869813476E-3</v>
      </c>
      <c r="G422" s="65">
        <f t="shared" ref="G422:G424" si="162">+IF(OR(AND(D422=0),(C422=0)),"0",((D422-C422)/C422))</f>
        <v>-0.65</v>
      </c>
      <c r="H422" s="48">
        <f t="shared" ref="H422:H424" si="163">+IF(OR(AND(E422=""),(G422="")),"",E422*G422)</f>
        <v>-2.4486720663025054E-3</v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2011-2017'!$BD$14502:$BF$15038,3,0)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2011-2017'!$BD$14502:$BF$15038,3,0)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12</v>
      </c>
      <c r="D425" s="74">
        <f>VLOOKUP(B425,'[1]por deptos 2011-2017'!$BD$14502:$BF$15038,3,0)</f>
        <v>1</v>
      </c>
      <c r="E425" s="67">
        <f t="shared" si="144"/>
        <v>1.130156338293464E-3</v>
      </c>
      <c r="F425" s="67">
        <f t="shared" si="145"/>
        <v>7.6132470498667677E-5</v>
      </c>
      <c r="G425" s="49">
        <f t="shared" si="146"/>
        <v>-0.91666666666666663</v>
      </c>
      <c r="H425" s="63">
        <f t="shared" si="147"/>
        <v>-1.0359766434356753E-3</v>
      </c>
    </row>
    <row r="426" spans="1:9" x14ac:dyDescent="0.2">
      <c r="B426" s="58" t="s">
        <v>106</v>
      </c>
      <c r="C426" s="74">
        <v>1</v>
      </c>
      <c r="D426" s="74">
        <f>VLOOKUP(B426,'[1]por deptos 2011-2017'!$BD$14502:$BF$15038,3,0)</f>
        <v>0</v>
      </c>
      <c r="E426" s="67">
        <f t="shared" si="144"/>
        <v>9.4179694857788666E-5</v>
      </c>
      <c r="F426" s="67" t="str">
        <f t="shared" si="145"/>
        <v/>
      </c>
      <c r="G426" s="49" t="str">
        <f t="shared" si="146"/>
        <v>0</v>
      </c>
      <c r="H426" s="63">
        <f t="shared" si="147"/>
        <v>0</v>
      </c>
    </row>
    <row r="427" spans="1:9" x14ac:dyDescent="0.2">
      <c r="B427" s="58" t="s">
        <v>115</v>
      </c>
      <c r="C427" s="74">
        <v>19</v>
      </c>
      <c r="D427" s="74">
        <f>VLOOKUP(B427,'[1]por deptos 2011-2017'!$BD$14502:$BF$15038,3,0)</f>
        <v>15</v>
      </c>
      <c r="E427" s="67">
        <f t="shared" si="144"/>
        <v>1.7894142022979846E-3</v>
      </c>
      <c r="F427" s="67">
        <f t="shared" si="145"/>
        <v>1.1419870574800152E-3</v>
      </c>
      <c r="G427" s="49">
        <f t="shared" si="146"/>
        <v>-0.21052631578947367</v>
      </c>
      <c r="H427" s="63">
        <f t="shared" si="147"/>
        <v>-3.7671877943115461E-4</v>
      </c>
    </row>
    <row r="428" spans="1:9" x14ac:dyDescent="0.2">
      <c r="B428" s="58" t="s">
        <v>114</v>
      </c>
      <c r="C428" s="74">
        <v>19</v>
      </c>
      <c r="D428" s="74">
        <f>VLOOKUP(B428,'[1]por deptos 2011-2017'!$BD$14502:$BF$15038,3,0)</f>
        <v>18</v>
      </c>
      <c r="E428" s="67">
        <f t="shared" si="144"/>
        <v>1.7894142022979846E-3</v>
      </c>
      <c r="F428" s="67">
        <f t="shared" si="145"/>
        <v>1.3703844689760183E-3</v>
      </c>
      <c r="G428" s="49">
        <f t="shared" si="146"/>
        <v>-5.2631578947368418E-2</v>
      </c>
      <c r="H428" s="63">
        <f t="shared" si="147"/>
        <v>-9.4179694857788652E-5</v>
      </c>
    </row>
    <row r="429" spans="1:9" x14ac:dyDescent="0.2">
      <c r="B429" s="58" t="s">
        <v>280</v>
      </c>
      <c r="C429" s="74">
        <v>16</v>
      </c>
      <c r="D429" s="74">
        <f>VLOOKUP(B429,'[1]por deptos 2011-2017'!$BD$14502:$BF$15038,3,0)</f>
        <v>15</v>
      </c>
      <c r="E429" s="67">
        <f t="shared" si="144"/>
        <v>1.5068751177246186E-3</v>
      </c>
      <c r="F429" s="67">
        <f t="shared" si="145"/>
        <v>1.1419870574800152E-3</v>
      </c>
      <c r="G429" s="49">
        <f t="shared" si="146"/>
        <v>-6.25E-2</v>
      </c>
      <c r="H429" s="63">
        <f t="shared" si="147"/>
        <v>-9.4179694857788666E-5</v>
      </c>
    </row>
    <row r="430" spans="1:9" x14ac:dyDescent="0.2">
      <c r="B430" s="58" t="s">
        <v>510</v>
      </c>
      <c r="C430" s="74">
        <v>8</v>
      </c>
      <c r="D430" s="74">
        <f>VLOOKUP(B430,'[1]por deptos 2011-2017'!$BD$14502:$BF$15038,3,0)</f>
        <v>85</v>
      </c>
      <c r="E430" s="67">
        <f t="shared" si="144"/>
        <v>7.5343755886230932E-4</v>
      </c>
      <c r="F430" s="67">
        <f t="shared" si="145"/>
        <v>6.4712599923867527E-3</v>
      </c>
      <c r="G430" s="49">
        <f t="shared" si="146"/>
        <v>9.625</v>
      </c>
      <c r="H430" s="63">
        <f t="shared" si="147"/>
        <v>7.2518365040497275E-3</v>
      </c>
    </row>
    <row r="431" spans="1:9" ht="24" x14ac:dyDescent="0.2">
      <c r="B431" s="58" t="s">
        <v>511</v>
      </c>
      <c r="C431" s="74">
        <v>15</v>
      </c>
      <c r="D431" s="74">
        <f>VLOOKUP(B431,'[1]por deptos 2011-2017'!$BD$14502:$BF$15038,3,0)</f>
        <v>10</v>
      </c>
      <c r="E431" s="67">
        <f t="shared" si="144"/>
        <v>1.4126954228668299E-3</v>
      </c>
      <c r="F431" s="67">
        <f t="shared" si="145"/>
        <v>7.6132470498667686E-4</v>
      </c>
      <c r="G431" s="49">
        <f t="shared" si="146"/>
        <v>-0.33333333333333331</v>
      </c>
      <c r="H431" s="63">
        <f t="shared" si="147"/>
        <v>-4.7089847428894327E-4</v>
      </c>
    </row>
    <row r="432" spans="1:9" x14ac:dyDescent="0.2">
      <c r="B432" s="58" t="s">
        <v>512</v>
      </c>
      <c r="C432" s="74">
        <v>0</v>
      </c>
      <c r="D432" s="74">
        <f>VLOOKUP(B432,'[1]por deptos 2011-2017'!$BD$14502:$BF$15038,3,0)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8</v>
      </c>
      <c r="D433" s="74">
        <f>VLOOKUP(B433,'[1]por deptos 2011-2017'!$BD$14502:$BF$15038,3,0)</f>
        <v>2</v>
      </c>
      <c r="E433" s="67">
        <f t="shared" si="144"/>
        <v>7.5343755886230932E-4</v>
      </c>
      <c r="F433" s="67">
        <f t="shared" si="145"/>
        <v>1.5226494099733535E-4</v>
      </c>
      <c r="G433" s="49">
        <f t="shared" si="146"/>
        <v>-0.75</v>
      </c>
      <c r="H433" s="63">
        <f t="shared" si="147"/>
        <v>-5.6507816914673199E-4</v>
      </c>
    </row>
    <row r="434" spans="2:8" x14ac:dyDescent="0.2">
      <c r="B434" s="58" t="s">
        <v>281</v>
      </c>
      <c r="C434" s="74">
        <v>0</v>
      </c>
      <c r="D434" s="74">
        <f>VLOOKUP(B434,'[1]por deptos 2011-2017'!$BD$14502:$BF$15038,3,0)</f>
        <v>50</v>
      </c>
      <c r="E434" s="67" t="str">
        <f t="shared" si="144"/>
        <v/>
      </c>
      <c r="F434" s="67">
        <f t="shared" si="145"/>
        <v>3.806623524933384E-3</v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23</v>
      </c>
      <c r="D435" s="74">
        <f>VLOOKUP(B435,'[1]por deptos 2011-2017'!$BD$14502:$BF$15038,3,0)</f>
        <v>64</v>
      </c>
      <c r="E435" s="67">
        <f t="shared" si="144"/>
        <v>2.1661329817291393E-3</v>
      </c>
      <c r="F435" s="67">
        <f t="shared" si="145"/>
        <v>4.8724781119147314E-3</v>
      </c>
      <c r="G435" s="49">
        <f t="shared" si="146"/>
        <v>1.7826086956521738</v>
      </c>
      <c r="H435" s="63">
        <f t="shared" si="147"/>
        <v>3.8613674891693349E-3</v>
      </c>
    </row>
    <row r="436" spans="2:8" x14ac:dyDescent="0.2">
      <c r="B436" s="58" t="s">
        <v>395</v>
      </c>
      <c r="C436" s="74">
        <v>132</v>
      </c>
      <c r="D436" s="74">
        <f>VLOOKUP(B436,'[1]por deptos 2011-2017'!$BD$14502:$BF$15038,3,0)</f>
        <v>48</v>
      </c>
      <c r="E436" s="67">
        <f t="shared" si="144"/>
        <v>1.2431719721228104E-2</v>
      </c>
      <c r="F436" s="67">
        <f t="shared" si="145"/>
        <v>3.6543585839360487E-3</v>
      </c>
      <c r="G436" s="49">
        <f t="shared" si="146"/>
        <v>-0.63636363636363635</v>
      </c>
      <c r="H436" s="63">
        <f t="shared" si="147"/>
        <v>-7.9110943680542473E-3</v>
      </c>
    </row>
    <row r="437" spans="2:8" x14ac:dyDescent="0.2">
      <c r="B437" s="58" t="s">
        <v>109</v>
      </c>
      <c r="C437" s="74">
        <v>139</v>
      </c>
      <c r="D437" s="74">
        <f>VLOOKUP(B437,'[1]por deptos 2011-2017'!$BD$14502:$BF$15038,3,0)</f>
        <v>136</v>
      </c>
      <c r="E437" s="67">
        <f t="shared" si="144"/>
        <v>1.3090977585232625E-2</v>
      </c>
      <c r="F437" s="67">
        <f t="shared" si="145"/>
        <v>1.0354015987818805E-2</v>
      </c>
      <c r="G437" s="49">
        <f t="shared" si="146"/>
        <v>-2.1582733812949641E-2</v>
      </c>
      <c r="H437" s="63">
        <f t="shared" si="147"/>
        <v>-2.82539084573366E-4</v>
      </c>
    </row>
    <row r="438" spans="2:8" x14ac:dyDescent="0.2">
      <c r="B438" s="58" t="s">
        <v>282</v>
      </c>
      <c r="C438" s="74">
        <v>24</v>
      </c>
      <c r="D438" s="74">
        <f>VLOOKUP(B438,'[1]por deptos 2011-2017'!$BD$14502:$BF$15038,3,0)</f>
        <v>63</v>
      </c>
      <c r="E438" s="67">
        <f t="shared" si="144"/>
        <v>2.260312676586928E-3</v>
      </c>
      <c r="F438" s="67">
        <f t="shared" si="145"/>
        <v>4.796345641416064E-3</v>
      </c>
      <c r="G438" s="49">
        <f t="shared" si="146"/>
        <v>1.625</v>
      </c>
      <c r="H438" s="63">
        <f t="shared" si="147"/>
        <v>3.6730080994537579E-3</v>
      </c>
    </row>
    <row r="439" spans="2:8" x14ac:dyDescent="0.2">
      <c r="B439" s="58" t="s">
        <v>108</v>
      </c>
      <c r="C439" s="74">
        <v>6</v>
      </c>
      <c r="D439" s="74">
        <f>VLOOKUP(B439,'[1]por deptos 2011-2017'!$BD$14502:$BF$15038,3,0)</f>
        <v>4</v>
      </c>
      <c r="E439" s="67">
        <f t="shared" si="144"/>
        <v>5.6507816914673199E-4</v>
      </c>
      <c r="F439" s="67">
        <f t="shared" si="145"/>
        <v>3.0452988199467071E-4</v>
      </c>
      <c r="G439" s="49">
        <f t="shared" si="146"/>
        <v>-0.33333333333333331</v>
      </c>
      <c r="H439" s="63">
        <f t="shared" si="147"/>
        <v>-1.8835938971557733E-4</v>
      </c>
    </row>
    <row r="440" spans="2:8" x14ac:dyDescent="0.2">
      <c r="B440" s="58" t="s">
        <v>347</v>
      </c>
      <c r="C440" s="74">
        <v>31</v>
      </c>
      <c r="D440" s="74">
        <f>VLOOKUP(B440,'[1]por deptos 2011-2017'!$BD$14502:$BF$15038,3,0)</f>
        <v>90</v>
      </c>
      <c r="E440" s="67">
        <f t="shared" si="144"/>
        <v>2.9195705405914486E-3</v>
      </c>
      <c r="F440" s="67">
        <f t="shared" si="145"/>
        <v>6.8519223448800914E-3</v>
      </c>
      <c r="G440" s="49">
        <f t="shared" si="146"/>
        <v>1.903225806451613</v>
      </c>
      <c r="H440" s="63">
        <f t="shared" si="147"/>
        <v>5.5566019966095314E-3</v>
      </c>
    </row>
    <row r="441" spans="2:8" x14ac:dyDescent="0.2">
      <c r="B441" s="58" t="s">
        <v>118</v>
      </c>
      <c r="C441" s="74">
        <v>9</v>
      </c>
      <c r="D441" s="74">
        <f>VLOOKUP(B441,'[1]por deptos 2011-2017'!$BD$14502:$BF$15038,3,0)</f>
        <v>7</v>
      </c>
      <c r="E441" s="67">
        <f t="shared" si="144"/>
        <v>8.4761725372009794E-4</v>
      </c>
      <c r="F441" s="67">
        <f t="shared" si="145"/>
        <v>5.3292729349067381E-4</v>
      </c>
      <c r="G441" s="49">
        <f t="shared" si="146"/>
        <v>-0.22222222222222221</v>
      </c>
      <c r="H441" s="63">
        <f t="shared" si="147"/>
        <v>-1.883593897155773E-4</v>
      </c>
    </row>
    <row r="442" spans="2:8" x14ac:dyDescent="0.2">
      <c r="B442" s="58" t="s">
        <v>105</v>
      </c>
      <c r="C442" s="74">
        <v>0</v>
      </c>
      <c r="D442" s="74">
        <f>VLOOKUP(B442,'[1]por deptos 2011-2017'!$BD$14502:$BF$15038,3,0)</f>
        <v>2</v>
      </c>
      <c r="E442" s="67" t="str">
        <f t="shared" si="144"/>
        <v/>
      </c>
      <c r="F442" s="67">
        <f t="shared" si="145"/>
        <v>1.5226494099733535E-4</v>
      </c>
      <c r="G442" s="49" t="str">
        <f t="shared" si="146"/>
        <v>0</v>
      </c>
      <c r="H442" s="63" t="str">
        <f t="shared" si="147"/>
        <v/>
      </c>
    </row>
    <row r="443" spans="2:8" x14ac:dyDescent="0.2">
      <c r="B443" s="58" t="s">
        <v>283</v>
      </c>
      <c r="C443" s="74">
        <v>259</v>
      </c>
      <c r="D443" s="74">
        <f>VLOOKUP(B443,'[1]por deptos 2011-2017'!$BD$14502:$BF$15038,3,0)</f>
        <v>356</v>
      </c>
      <c r="E443" s="67">
        <f t="shared" si="144"/>
        <v>2.4392540968167262E-2</v>
      </c>
      <c r="F443" s="67">
        <f t="shared" si="145"/>
        <v>2.7103159497525696E-2</v>
      </c>
      <c r="G443" s="49">
        <f t="shared" si="146"/>
        <v>0.37451737451737449</v>
      </c>
      <c r="H443" s="63">
        <f t="shared" si="147"/>
        <v>9.1354304012054993E-3</v>
      </c>
    </row>
    <row r="444" spans="2:8" x14ac:dyDescent="0.2">
      <c r="B444" s="58" t="s">
        <v>513</v>
      </c>
      <c r="C444" s="74">
        <v>0</v>
      </c>
      <c r="D444" s="74">
        <f>VLOOKUP(B444,'[1]por deptos 2011-2017'!$BD$14502:$BF$15038,3,0)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10</v>
      </c>
      <c r="D445" s="74">
        <f>VLOOKUP(B445,'[1]por deptos 2011-2017'!$BD$14502:$BF$15038,3,0)</f>
        <v>0</v>
      </c>
      <c r="E445" s="67">
        <f t="shared" si="144"/>
        <v>9.4179694857788666E-4</v>
      </c>
      <c r="F445" s="67" t="str">
        <f t="shared" si="145"/>
        <v/>
      </c>
      <c r="G445" s="49" t="str">
        <f t="shared" si="146"/>
        <v>0</v>
      </c>
      <c r="H445" s="63">
        <f t="shared" si="147"/>
        <v>0</v>
      </c>
    </row>
    <row r="446" spans="2:8" x14ac:dyDescent="0.2">
      <c r="B446" s="58" t="s">
        <v>116</v>
      </c>
      <c r="C446" s="74">
        <v>0</v>
      </c>
      <c r="D446" s="74">
        <f>VLOOKUP(B446,'[1]por deptos 2011-2017'!$BD$14502:$BF$15038,3,0)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14</v>
      </c>
      <c r="D447" s="74">
        <f>VLOOKUP(B447,'[1]por deptos 2011-2017'!$BD$14502:$BF$15038,3,0)</f>
        <v>43</v>
      </c>
      <c r="E447" s="67">
        <f t="shared" si="144"/>
        <v>1.3185157280090412E-3</v>
      </c>
      <c r="F447" s="67">
        <f t="shared" si="145"/>
        <v>3.2736962314427105E-3</v>
      </c>
      <c r="G447" s="49">
        <f t="shared" si="146"/>
        <v>2.0714285714285716</v>
      </c>
      <c r="H447" s="63">
        <f t="shared" si="147"/>
        <v>2.7312111508758711E-3</v>
      </c>
    </row>
    <row r="448" spans="2:8" x14ac:dyDescent="0.2">
      <c r="B448" s="58" t="s">
        <v>107</v>
      </c>
      <c r="C448" s="74">
        <v>5</v>
      </c>
      <c r="D448" s="74">
        <f>VLOOKUP(B448,'[1]por deptos 2011-2017'!$BD$14502:$BF$15038,3,0)</f>
        <v>18</v>
      </c>
      <c r="E448" s="67">
        <f t="shared" si="144"/>
        <v>4.7089847428894333E-4</v>
      </c>
      <c r="F448" s="67">
        <f t="shared" si="145"/>
        <v>1.3703844689760183E-3</v>
      </c>
      <c r="G448" s="49">
        <f t="shared" si="146"/>
        <v>2.6</v>
      </c>
      <c r="H448" s="63">
        <f t="shared" si="147"/>
        <v>1.2243360331512527E-3</v>
      </c>
    </row>
    <row r="449" spans="2:8" x14ac:dyDescent="0.2">
      <c r="B449" s="58" t="s">
        <v>113</v>
      </c>
      <c r="C449" s="74">
        <v>0</v>
      </c>
      <c r="D449" s="74">
        <f>VLOOKUP(B449,'[1]por deptos 2011-2017'!$BD$14502:$BF$15038,3,0)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2</v>
      </c>
      <c r="D450" s="74">
        <f>VLOOKUP(B450,'[1]por deptos 2011-2017'!$BD$14502:$BF$15038,3,0)</f>
        <v>0</v>
      </c>
      <c r="E450" s="67">
        <f t="shared" si="144"/>
        <v>1.8835938971557733E-4</v>
      </c>
      <c r="F450" s="67" t="str">
        <f t="shared" si="145"/>
        <v/>
      </c>
      <c r="G450" s="49" t="str">
        <f t="shared" si="146"/>
        <v>0</v>
      </c>
      <c r="H450" s="63">
        <f t="shared" si="147"/>
        <v>0</v>
      </c>
    </row>
    <row r="451" spans="2:8" x14ac:dyDescent="0.2">
      <c r="B451" s="58" t="s">
        <v>284</v>
      </c>
      <c r="C451" s="74">
        <v>60</v>
      </c>
      <c r="D451" s="74">
        <f>VLOOKUP(B451,'[1]por deptos 2011-2017'!$BD$14502:$BF$15038,3,0)</f>
        <v>91</v>
      </c>
      <c r="E451" s="67">
        <f t="shared" si="144"/>
        <v>5.6507816914673197E-3</v>
      </c>
      <c r="F451" s="67">
        <f t="shared" si="145"/>
        <v>6.9280548153787588E-3</v>
      </c>
      <c r="G451" s="49">
        <f t="shared" si="146"/>
        <v>0.51666666666666672</v>
      </c>
      <c r="H451" s="63">
        <f t="shared" si="147"/>
        <v>2.919570540591449E-3</v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2011-2017'!$BD$14502:$BF$15038,3,0)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7</v>
      </c>
      <c r="D453" s="74">
        <f>VLOOKUP(B453,'[1]por deptos 2011-2017'!$BD$14502:$BF$15038,3,0)</f>
        <v>8</v>
      </c>
      <c r="E453" s="67">
        <f t="shared" si="144"/>
        <v>6.5925786400452061E-4</v>
      </c>
      <c r="F453" s="67">
        <f t="shared" si="145"/>
        <v>6.0905976398934142E-4</v>
      </c>
      <c r="G453" s="49">
        <f t="shared" si="146"/>
        <v>0.14285714285714285</v>
      </c>
      <c r="H453" s="63">
        <f t="shared" si="147"/>
        <v>9.4179694857788652E-5</v>
      </c>
    </row>
    <row r="454" spans="2:8" x14ac:dyDescent="0.2">
      <c r="B454" s="58" t="s">
        <v>286</v>
      </c>
      <c r="C454" s="74">
        <v>0</v>
      </c>
      <c r="D454" s="74">
        <f>VLOOKUP(B454,'[1]por deptos 2011-2017'!$BD$14502:$BF$15038,3,0)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4</v>
      </c>
      <c r="D455" s="74">
        <f>VLOOKUP(B455,'[1]por deptos 2011-2017'!$BD$14502:$BF$15038,3,0)</f>
        <v>8</v>
      </c>
      <c r="E455" s="67">
        <f t="shared" si="144"/>
        <v>3.7671877943115466E-4</v>
      </c>
      <c r="F455" s="67">
        <f t="shared" si="145"/>
        <v>6.0905976398934142E-4</v>
      </c>
      <c r="G455" s="49">
        <f t="shared" si="146"/>
        <v>1</v>
      </c>
      <c r="H455" s="63">
        <f t="shared" si="147"/>
        <v>3.7671877943115466E-4</v>
      </c>
    </row>
    <row r="456" spans="2:8" x14ac:dyDescent="0.2">
      <c r="B456" s="58" t="s">
        <v>287</v>
      </c>
      <c r="C456" s="74">
        <v>24</v>
      </c>
      <c r="D456" s="74">
        <f>VLOOKUP(B456,'[1]por deptos 2011-2017'!$BD$14502:$BF$15038,3,0)</f>
        <v>24</v>
      </c>
      <c r="E456" s="67">
        <f t="shared" si="144"/>
        <v>2.260312676586928E-3</v>
      </c>
      <c r="F456" s="67">
        <f t="shared" si="145"/>
        <v>1.8271792919680244E-3</v>
      </c>
      <c r="G456" s="49">
        <f t="shared" si="146"/>
        <v>0</v>
      </c>
      <c r="H456" s="63">
        <f t="shared" si="147"/>
        <v>0</v>
      </c>
    </row>
    <row r="457" spans="2:8" x14ac:dyDescent="0.2">
      <c r="B457" s="58" t="s">
        <v>288</v>
      </c>
      <c r="C457" s="74">
        <v>1</v>
      </c>
      <c r="D457" s="74">
        <f>VLOOKUP(B457,'[1]por deptos 2011-2017'!$BD$14502:$BF$15038,3,0)</f>
        <v>5</v>
      </c>
      <c r="E457" s="67">
        <f t="shared" si="144"/>
        <v>9.4179694857788666E-5</v>
      </c>
      <c r="F457" s="67">
        <f t="shared" si="145"/>
        <v>3.8066235249333843E-4</v>
      </c>
      <c r="G457" s="49">
        <f t="shared" si="146"/>
        <v>4</v>
      </c>
      <c r="H457" s="63">
        <f t="shared" si="147"/>
        <v>3.7671877943115466E-4</v>
      </c>
    </row>
    <row r="458" spans="2:8" x14ac:dyDescent="0.2">
      <c r="B458" s="58" t="s">
        <v>289</v>
      </c>
      <c r="C458" s="74">
        <v>3</v>
      </c>
      <c r="D458" s="74">
        <f>VLOOKUP(B458,'[1]por deptos 2011-2017'!$BD$14502:$BF$15038,3,0)</f>
        <v>1</v>
      </c>
      <c r="E458" s="67">
        <f t="shared" si="144"/>
        <v>2.82539084573366E-4</v>
      </c>
      <c r="F458" s="67">
        <f t="shared" si="145"/>
        <v>7.6132470498667677E-5</v>
      </c>
      <c r="G458" s="49">
        <f t="shared" si="146"/>
        <v>-0.66666666666666663</v>
      </c>
      <c r="H458" s="63">
        <f t="shared" si="147"/>
        <v>-1.8835938971557733E-4</v>
      </c>
    </row>
    <row r="459" spans="2:8" x14ac:dyDescent="0.2">
      <c r="B459" s="58" t="s">
        <v>104</v>
      </c>
      <c r="C459" s="74">
        <v>1</v>
      </c>
      <c r="D459" s="74">
        <f>VLOOKUP(B459,'[1]por deptos 2011-2017'!$BD$14502:$BF$15038,3,0)</f>
        <v>0</v>
      </c>
      <c r="E459" s="67">
        <f t="shared" si="144"/>
        <v>9.4179694857788666E-5</v>
      </c>
      <c r="F459" s="67" t="str">
        <f t="shared" si="145"/>
        <v/>
      </c>
      <c r="G459" s="49" t="str">
        <f t="shared" si="146"/>
        <v>0</v>
      </c>
      <c r="H459" s="63">
        <f t="shared" si="147"/>
        <v>0</v>
      </c>
    </row>
    <row r="460" spans="2:8" x14ac:dyDescent="0.2">
      <c r="B460" s="58" t="s">
        <v>290</v>
      </c>
      <c r="C460" s="74">
        <v>3</v>
      </c>
      <c r="D460" s="74">
        <f>VLOOKUP(B460,'[1]por deptos 2011-2017'!$BD$14502:$BF$15038,3,0)</f>
        <v>1</v>
      </c>
      <c r="E460" s="67">
        <f t="shared" si="144"/>
        <v>2.82539084573366E-4</v>
      </c>
      <c r="F460" s="67">
        <f t="shared" si="145"/>
        <v>7.6132470498667677E-5</v>
      </c>
      <c r="G460" s="49">
        <f t="shared" si="146"/>
        <v>-0.66666666666666663</v>
      </c>
      <c r="H460" s="63">
        <f t="shared" si="147"/>
        <v>-1.8835938971557733E-4</v>
      </c>
    </row>
    <row r="461" spans="2:8" x14ac:dyDescent="0.2">
      <c r="B461" s="58" t="s">
        <v>291</v>
      </c>
      <c r="C461" s="74">
        <v>27</v>
      </c>
      <c r="D461" s="74">
        <f>VLOOKUP(B461,'[1]por deptos 2011-2017'!$BD$14502:$BF$15038,3,0)</f>
        <v>52</v>
      </c>
      <c r="E461" s="67">
        <f t="shared" si="144"/>
        <v>2.5428517611602937E-3</v>
      </c>
      <c r="F461" s="67">
        <f t="shared" si="145"/>
        <v>3.9588884659307192E-3</v>
      </c>
      <c r="G461" s="49">
        <f t="shared" si="146"/>
        <v>0.92592592592592593</v>
      </c>
      <c r="H461" s="63">
        <f t="shared" si="147"/>
        <v>2.3544923714447163E-3</v>
      </c>
    </row>
    <row r="462" spans="2:8" x14ac:dyDescent="0.2">
      <c r="B462" s="58" t="s">
        <v>516</v>
      </c>
      <c r="C462" s="74">
        <v>33</v>
      </c>
      <c r="D462" s="74">
        <f>VLOOKUP(B462,'[1]por deptos 2011-2017'!$BD$14502:$BF$15038,3,0)</f>
        <v>80</v>
      </c>
      <c r="E462" s="67">
        <f t="shared" si="144"/>
        <v>3.107929930307026E-3</v>
      </c>
      <c r="F462" s="67">
        <f t="shared" si="145"/>
        <v>6.0905976398934148E-3</v>
      </c>
      <c r="G462" s="49">
        <f t="shared" si="146"/>
        <v>1.4242424242424243</v>
      </c>
      <c r="H462" s="63">
        <f t="shared" si="147"/>
        <v>4.4264456583160677E-3</v>
      </c>
    </row>
    <row r="463" spans="2:8" x14ac:dyDescent="0.2">
      <c r="B463" s="58" t="s">
        <v>292</v>
      </c>
      <c r="C463" s="74">
        <v>0</v>
      </c>
      <c r="D463" s="74">
        <f>VLOOKUP(B463,'[1]por deptos 2011-2017'!$BD$14502:$BF$15038,3,0)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17</v>
      </c>
      <c r="D464" s="74">
        <f>VLOOKUP(B464,'[1]por deptos 2011-2017'!$BD$14502:$BF$15038,3,0)</f>
        <v>1</v>
      </c>
      <c r="E464" s="67">
        <f t="shared" si="144"/>
        <v>1.6010548125824072E-3</v>
      </c>
      <c r="F464" s="67">
        <f t="shared" si="145"/>
        <v>7.6132470498667677E-5</v>
      </c>
      <c r="G464" s="49">
        <f t="shared" si="146"/>
        <v>-0.94117647058823528</v>
      </c>
      <c r="H464" s="63">
        <f t="shared" si="147"/>
        <v>-1.5068751177246184E-3</v>
      </c>
    </row>
    <row r="465" spans="2:8" x14ac:dyDescent="0.2">
      <c r="B465" s="58" t="s">
        <v>294</v>
      </c>
      <c r="C465" s="74">
        <v>0</v>
      </c>
      <c r="D465" s="74">
        <f>VLOOKUP(B465,'[1]por deptos 2011-2017'!$BD$14502:$BF$15038,3,0)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2011-2017'!$BD$14502:$BF$15038,3,0)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1</v>
      </c>
      <c r="D467" s="74">
        <f>VLOOKUP(B467,'[1]por deptos 2011-2017'!$BD$14502:$BF$15038,3,0)</f>
        <v>2</v>
      </c>
      <c r="E467" s="67">
        <f t="shared" si="144"/>
        <v>9.4179694857788666E-5</v>
      </c>
      <c r="F467" s="67">
        <f t="shared" si="145"/>
        <v>1.5226494099733535E-4</v>
      </c>
      <c r="G467" s="49">
        <f t="shared" si="146"/>
        <v>1</v>
      </c>
      <c r="H467" s="63">
        <f t="shared" si="147"/>
        <v>9.4179694857788666E-5</v>
      </c>
    </row>
    <row r="468" spans="2:8" x14ac:dyDescent="0.2">
      <c r="B468" s="58" t="s">
        <v>128</v>
      </c>
      <c r="C468" s="74">
        <v>30</v>
      </c>
      <c r="D468" s="74">
        <f>VLOOKUP(B468,'[1]por deptos 2011-2017'!$BD$14502:$BF$15038,3,0)</f>
        <v>0</v>
      </c>
      <c r="E468" s="67">
        <f t="shared" si="144"/>
        <v>2.8253908457336599E-3</v>
      </c>
      <c r="F468" s="67" t="str">
        <f t="shared" si="145"/>
        <v/>
      </c>
      <c r="G468" s="49" t="str">
        <f t="shared" si="146"/>
        <v>0</v>
      </c>
      <c r="H468" s="63">
        <f t="shared" si="147"/>
        <v>0</v>
      </c>
    </row>
    <row r="469" spans="2:8" x14ac:dyDescent="0.2">
      <c r="B469" s="58" t="s">
        <v>296</v>
      </c>
      <c r="C469" s="74">
        <v>6</v>
      </c>
      <c r="D469" s="74">
        <f>VLOOKUP(B469,'[1]por deptos 2011-2017'!$BD$14502:$BF$15038,3,0)</f>
        <v>4</v>
      </c>
      <c r="E469" s="67">
        <f t="shared" si="144"/>
        <v>5.6507816914673199E-4</v>
      </c>
      <c r="F469" s="67">
        <f t="shared" si="145"/>
        <v>3.0452988199467071E-4</v>
      </c>
      <c r="G469" s="49">
        <f t="shared" si="146"/>
        <v>-0.33333333333333331</v>
      </c>
      <c r="H469" s="63">
        <f t="shared" si="147"/>
        <v>-1.8835938971557733E-4</v>
      </c>
    </row>
    <row r="470" spans="2:8" x14ac:dyDescent="0.2">
      <c r="B470" s="58" t="s">
        <v>297</v>
      </c>
      <c r="C470" s="74">
        <v>0</v>
      </c>
      <c r="D470" s="74">
        <f>VLOOKUP(B470,'[1]por deptos 2011-2017'!$BD$14502:$BF$15038,3,0)</f>
        <v>2</v>
      </c>
      <c r="E470" s="67" t="str">
        <f t="shared" si="144"/>
        <v/>
      </c>
      <c r="F470" s="67">
        <f t="shared" si="145"/>
        <v>1.5226494099733535E-4</v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2011-2017'!$BD$14502:$BF$15038,3,0)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1</v>
      </c>
      <c r="D472" s="74">
        <f>VLOOKUP(B472,'[1]por deptos 2011-2017'!$BD$14502:$BF$15038,3,0)</f>
        <v>7</v>
      </c>
      <c r="E472" s="67">
        <f t="shared" si="144"/>
        <v>9.4179694857788666E-5</v>
      </c>
      <c r="F472" s="67">
        <f t="shared" si="145"/>
        <v>5.3292729349067381E-4</v>
      </c>
      <c r="G472" s="49">
        <f t="shared" si="146"/>
        <v>6</v>
      </c>
      <c r="H472" s="63">
        <f t="shared" si="147"/>
        <v>5.6507816914673199E-4</v>
      </c>
    </row>
    <row r="473" spans="2:8" x14ac:dyDescent="0.2">
      <c r="B473" s="58" t="s">
        <v>299</v>
      </c>
      <c r="C473" s="74">
        <v>12</v>
      </c>
      <c r="D473" s="74">
        <f>VLOOKUP(B473,'[1]por deptos 2011-2017'!$BD$14502:$BF$15038,3,0)</f>
        <v>1</v>
      </c>
      <c r="E473" s="67">
        <f t="shared" si="144"/>
        <v>1.130156338293464E-3</v>
      </c>
      <c r="F473" s="67">
        <f t="shared" si="145"/>
        <v>7.6132470498667677E-5</v>
      </c>
      <c r="G473" s="49">
        <f t="shared" si="146"/>
        <v>-0.91666666666666663</v>
      </c>
      <c r="H473" s="63">
        <f t="shared" si="147"/>
        <v>-1.0359766434356753E-3</v>
      </c>
    </row>
    <row r="474" spans="2:8" x14ac:dyDescent="0.2">
      <c r="B474" s="58" t="s">
        <v>300</v>
      </c>
      <c r="C474" s="74">
        <v>0</v>
      </c>
      <c r="D474" s="74">
        <f>VLOOKUP(B474,'[1]por deptos 2011-2017'!$BD$14502:$BF$15038,3,0)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2011-2017'!$BD$14502:$BF$15038,3,0)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2011-2017'!$BD$14502:$BF$15038,3,0)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2011-2017'!$BD$14502:$BF$15038,3,0)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2011-2017'!$BD$14502:$BF$15038,3,0)</f>
        <v>1</v>
      </c>
      <c r="E478" s="67" t="str">
        <f t="shared" si="164"/>
        <v/>
      </c>
      <c r="F478" s="67">
        <f t="shared" si="165"/>
        <v>7.6132470498667677E-5</v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3</v>
      </c>
      <c r="D479" s="74">
        <f>VLOOKUP(B479,'[1]por deptos 2011-2017'!$BD$14502:$BF$15038,3,0)</f>
        <v>4</v>
      </c>
      <c r="E479" s="67">
        <f t="shared" si="164"/>
        <v>2.82539084573366E-4</v>
      </c>
      <c r="F479" s="67">
        <f t="shared" si="165"/>
        <v>3.0452988199467071E-4</v>
      </c>
      <c r="G479" s="49">
        <f t="shared" si="166"/>
        <v>0.33333333333333331</v>
      </c>
      <c r="H479" s="63">
        <f t="shared" si="167"/>
        <v>9.4179694857788666E-5</v>
      </c>
    </row>
    <row r="480" spans="2:8" x14ac:dyDescent="0.2">
      <c r="B480" s="58" t="s">
        <v>517</v>
      </c>
      <c r="C480" s="74">
        <v>0</v>
      </c>
      <c r="D480" s="74">
        <f>VLOOKUP(B480,'[1]por deptos 2011-2017'!$BD$14502:$BF$15038,3,0)</f>
        <v>8</v>
      </c>
      <c r="E480" s="67" t="str">
        <f t="shared" si="164"/>
        <v/>
      </c>
      <c r="F480" s="67">
        <f t="shared" si="165"/>
        <v>6.0905976398934142E-4</v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0</v>
      </c>
      <c r="D481" s="74">
        <f>VLOOKUP(B481,'[1]por deptos 2011-2017'!$BD$14502:$BF$15038,3,0)</f>
        <v>2</v>
      </c>
      <c r="E481" s="67" t="str">
        <f t="shared" si="164"/>
        <v/>
      </c>
      <c r="F481" s="67">
        <f t="shared" si="165"/>
        <v>1.5226494099733535E-4</v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8</v>
      </c>
      <c r="D482" s="74">
        <f>VLOOKUP(B482,'[1]por deptos 2011-2017'!$BD$14502:$BF$15038,3,0)</f>
        <v>115</v>
      </c>
      <c r="E482" s="67">
        <f t="shared" si="164"/>
        <v>7.5343755886230932E-4</v>
      </c>
      <c r="F482" s="67">
        <f t="shared" si="165"/>
        <v>8.7552341073467831E-3</v>
      </c>
      <c r="G482" s="49">
        <f t="shared" si="166"/>
        <v>13.375</v>
      </c>
      <c r="H482" s="63">
        <f t="shared" si="167"/>
        <v>1.0077227349783387E-2</v>
      </c>
    </row>
    <row r="483" spans="2:8" x14ac:dyDescent="0.2">
      <c r="B483" s="58" t="s">
        <v>124</v>
      </c>
      <c r="C483" s="74">
        <v>11</v>
      </c>
      <c r="D483" s="74">
        <f>VLOOKUP(B483,'[1]por deptos 2011-2017'!$BD$14502:$BF$15038,3,0)</f>
        <v>13</v>
      </c>
      <c r="E483" s="67">
        <f t="shared" si="164"/>
        <v>1.0359766434356753E-3</v>
      </c>
      <c r="F483" s="67">
        <f t="shared" si="165"/>
        <v>9.8972211648267979E-4</v>
      </c>
      <c r="G483" s="49">
        <f t="shared" si="166"/>
        <v>0.18181818181818182</v>
      </c>
      <c r="H483" s="63">
        <f t="shared" si="167"/>
        <v>1.8835938971557733E-4</v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2011-2017'!$BD$14502:$BF$15038,3,0)</f>
        <v>7</v>
      </c>
      <c r="E484" s="67" t="str">
        <f t="shared" si="164"/>
        <v/>
      </c>
      <c r="F484" s="67">
        <f t="shared" si="165"/>
        <v>5.3292729349067381E-4</v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2011-2017'!$BD$14502:$BF$15038,3,0)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2011-2017'!$BD$14502:$BF$15038,3,0)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8</v>
      </c>
      <c r="D487" s="74">
        <f>VLOOKUP(B487,'[1]por deptos 2011-2017'!$BD$14502:$BF$15038,3,0)</f>
        <v>14</v>
      </c>
      <c r="E487" s="67">
        <f t="shared" si="164"/>
        <v>7.5343755886230932E-4</v>
      </c>
      <c r="F487" s="67">
        <f t="shared" si="165"/>
        <v>1.0658545869813476E-3</v>
      </c>
      <c r="G487" s="49">
        <f t="shared" si="166"/>
        <v>0.75</v>
      </c>
      <c r="H487" s="63">
        <f t="shared" si="167"/>
        <v>5.6507816914673199E-4</v>
      </c>
    </row>
    <row r="488" spans="2:8" x14ac:dyDescent="0.2">
      <c r="B488" s="58" t="s">
        <v>119</v>
      </c>
      <c r="C488" s="74">
        <v>414</v>
      </c>
      <c r="D488" s="74">
        <f>VLOOKUP(B488,'[1]por deptos 2011-2017'!$BD$14502:$BF$15038,3,0)</f>
        <v>648</v>
      </c>
      <c r="E488" s="67">
        <f t="shared" si="164"/>
        <v>3.8990393671124508E-2</v>
      </c>
      <c r="F488" s="67">
        <f t="shared" si="165"/>
        <v>4.9333840883136658E-2</v>
      </c>
      <c r="G488" s="49">
        <f t="shared" si="166"/>
        <v>0.56521739130434778</v>
      </c>
      <c r="H488" s="63">
        <f t="shared" si="167"/>
        <v>2.2038048596722547E-2</v>
      </c>
    </row>
    <row r="489" spans="2:8" x14ac:dyDescent="0.2">
      <c r="B489" s="58" t="s">
        <v>519</v>
      </c>
      <c r="C489" s="74">
        <v>10</v>
      </c>
      <c r="D489" s="74">
        <f>VLOOKUP(B489,'[1]por deptos 2011-2017'!$BD$14502:$BF$15038,3,0)</f>
        <v>9</v>
      </c>
      <c r="E489" s="67">
        <f t="shared" si="164"/>
        <v>9.4179694857788666E-4</v>
      </c>
      <c r="F489" s="67">
        <f t="shared" si="165"/>
        <v>6.8519223448800914E-4</v>
      </c>
      <c r="G489" s="49">
        <f t="shared" si="166"/>
        <v>-0.1</v>
      </c>
      <c r="H489" s="63">
        <f t="shared" si="167"/>
        <v>-9.4179694857788666E-5</v>
      </c>
    </row>
    <row r="490" spans="2:8" x14ac:dyDescent="0.2">
      <c r="B490" s="58" t="s">
        <v>308</v>
      </c>
      <c r="C490" s="74">
        <v>0</v>
      </c>
      <c r="D490" s="74">
        <f>VLOOKUP(B490,'[1]por deptos 2011-2017'!$BD$14502:$BF$15038,3,0)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2011-2017'!$BD$14502:$BF$15038,3,0)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2011-2017'!$BD$14502:$BF$15038,3,0)</f>
        <v>1</v>
      </c>
      <c r="E492" s="67" t="str">
        <f t="shared" si="164"/>
        <v/>
      </c>
      <c r="F492" s="67">
        <f t="shared" si="165"/>
        <v>7.6132470498667677E-5</v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2011-2017'!$BD$14502:$BF$15038,3,0)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2011-2017'!$BD$14502:$BF$15038,3,0)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2011-2017'!$BD$14502:$BF$15038,3,0)</f>
        <v>1</v>
      </c>
      <c r="E495" s="67" t="str">
        <f t="shared" si="164"/>
        <v/>
      </c>
      <c r="F495" s="67">
        <f t="shared" si="165"/>
        <v>7.6132470498667677E-5</v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5</v>
      </c>
      <c r="D496" s="74">
        <f>VLOOKUP(B496,'[1]por deptos 2011-2017'!$BD$14502:$BF$15038,3,0)</f>
        <v>0</v>
      </c>
      <c r="E496" s="67">
        <f t="shared" si="164"/>
        <v>4.7089847428894333E-4</v>
      </c>
      <c r="F496" s="67" t="str">
        <f t="shared" si="165"/>
        <v/>
      </c>
      <c r="G496" s="49" t="str">
        <f t="shared" si="166"/>
        <v>0</v>
      </c>
      <c r="H496" s="63">
        <f t="shared" si="167"/>
        <v>0</v>
      </c>
    </row>
    <row r="497" spans="1:9" x14ac:dyDescent="0.2">
      <c r="B497" s="58" t="s">
        <v>121</v>
      </c>
      <c r="C497" s="74">
        <v>0</v>
      </c>
      <c r="D497" s="74">
        <f>VLOOKUP(B497,'[1]por deptos 2011-2017'!$BD$14502:$BF$15038,3,0)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2011-2017'!$BD$14502:$BF$15038,3,0)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2011-2017'!$BD$14502:$BF$15038,3,0)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3</v>
      </c>
      <c r="D500" s="74">
        <f>VLOOKUP(B500,'[1]por deptos 2011-2017'!$BD$14502:$BF$15038,3,0)</f>
        <v>0</v>
      </c>
      <c r="E500" s="67">
        <f t="shared" si="164"/>
        <v>2.82539084573366E-4</v>
      </c>
      <c r="F500" s="67" t="str">
        <f t="shared" si="165"/>
        <v/>
      </c>
      <c r="G500" s="49" t="str">
        <f t="shared" si="166"/>
        <v>0</v>
      </c>
      <c r="H500" s="63">
        <f t="shared" si="167"/>
        <v>0</v>
      </c>
    </row>
    <row r="501" spans="1:9" x14ac:dyDescent="0.2">
      <c r="B501" s="58" t="s">
        <v>122</v>
      </c>
      <c r="C501" s="74">
        <v>6</v>
      </c>
      <c r="D501" s="74">
        <f>VLOOKUP(B501,'[1]por deptos 2011-2017'!$BD$14502:$BF$15038,3,0)</f>
        <v>0</v>
      </c>
      <c r="E501" s="67">
        <f t="shared" si="164"/>
        <v>5.6507816914673199E-4</v>
      </c>
      <c r="F501" s="67" t="str">
        <f t="shared" si="165"/>
        <v/>
      </c>
      <c r="G501" s="49" t="str">
        <f t="shared" si="166"/>
        <v>0</v>
      </c>
      <c r="H501" s="63">
        <f t="shared" si="167"/>
        <v>0</v>
      </c>
    </row>
    <row r="502" spans="1:9" x14ac:dyDescent="0.2">
      <c r="B502" s="58" t="s">
        <v>314</v>
      </c>
      <c r="C502" s="74">
        <v>0</v>
      </c>
      <c r="D502" s="74">
        <f>VLOOKUP(B502,'[1]por deptos 2011-2017'!$BD$14502:$BF$15038,3,0)</f>
        <v>6</v>
      </c>
      <c r="E502" s="67" t="str">
        <f t="shared" si="164"/>
        <v/>
      </c>
      <c r="F502" s="67">
        <f t="shared" si="165"/>
        <v>4.5679482299200609E-4</v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2011-2017'!$BD$14502:$BF$15038,3,0)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4</v>
      </c>
      <c r="D504" s="74">
        <f>VLOOKUP(B504,'[1]por deptos 2011-2017'!$BD$14502:$BF$15038,3,0)</f>
        <v>50</v>
      </c>
      <c r="E504" s="67">
        <f t="shared" si="164"/>
        <v>3.7671877943115466E-4</v>
      </c>
      <c r="F504" s="67">
        <f t="shared" si="165"/>
        <v>3.806623524933384E-3</v>
      </c>
      <c r="G504" s="49">
        <f t="shared" si="166"/>
        <v>11.5</v>
      </c>
      <c r="H504" s="63">
        <f t="shared" si="167"/>
        <v>4.3322659634582785E-3</v>
      </c>
    </row>
    <row r="505" spans="1:9" x14ac:dyDescent="0.2">
      <c r="B505" s="58" t="s">
        <v>522</v>
      </c>
      <c r="C505" s="74">
        <v>0</v>
      </c>
      <c r="D505" s="74">
        <f>VLOOKUP(B505,'[1]por deptos 2011-2017'!$BD$14502:$BF$15038,3,0)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77</v>
      </c>
      <c r="D506" s="74">
        <f>VLOOKUP(B506,'[1]por deptos 2011-2017'!$BD$14502:$BF$15038,3,0)</f>
        <v>0</v>
      </c>
      <c r="E506" s="67">
        <f t="shared" ref="E506" si="168">+IF(C506=0,"",C506/C$333)</f>
        <v>7.2518365040497267E-3</v>
      </c>
      <c r="F506" s="67" t="str">
        <f t="shared" ref="F506" si="169">+IF(D506=0,"",D506/D$333)</f>
        <v/>
      </c>
      <c r="G506" s="49" t="str">
        <f t="shared" ref="G506" si="170">+IF(OR(AND(D506=0),(C506=0)),"0",((D506-C506)/C506))</f>
        <v>0</v>
      </c>
      <c r="H506" s="63">
        <f t="shared" ref="H506" si="171">+IF(OR(AND(E506=""),(G506="")),"",E506*G506)</f>
        <v>0</v>
      </c>
      <c r="I506" s="2"/>
    </row>
    <row r="507" spans="1:9" x14ac:dyDescent="0.2">
      <c r="B507" s="58" t="s">
        <v>137</v>
      </c>
      <c r="C507" s="74">
        <v>64</v>
      </c>
      <c r="D507" s="74">
        <f>VLOOKUP(B507,'[1]por deptos 2011-2017'!$BD$14502:$BF$15038,3,0)</f>
        <v>58</v>
      </c>
      <c r="E507" s="67">
        <f t="shared" ref="E507:E532" si="172">+IF(C507=0,"",C507/C$333)</f>
        <v>6.0275004708984746E-3</v>
      </c>
      <c r="F507" s="67">
        <f t="shared" ref="F507:F532" si="173">+IF(D507=0,"",D507/D$333)</f>
        <v>4.4156832889227253E-3</v>
      </c>
      <c r="G507" s="49">
        <f t="shared" si="166"/>
        <v>-9.375E-2</v>
      </c>
      <c r="H507" s="63">
        <f t="shared" si="167"/>
        <v>-5.6507816914673199E-4</v>
      </c>
    </row>
    <row r="508" spans="1:9" x14ac:dyDescent="0.2">
      <c r="B508" s="58" t="s">
        <v>523</v>
      </c>
      <c r="C508" s="74">
        <v>151</v>
      </c>
      <c r="D508" s="74">
        <f>VLOOKUP(B508,'[1]por deptos 2011-2017'!$BD$14502:$BF$15038,3,0)</f>
        <v>35</v>
      </c>
      <c r="E508" s="67">
        <f t="shared" si="172"/>
        <v>1.4221133923526088E-2</v>
      </c>
      <c r="F508" s="67">
        <f t="shared" si="173"/>
        <v>2.6646364674533687E-3</v>
      </c>
      <c r="G508" s="49">
        <f t="shared" si="166"/>
        <v>-0.76821192052980136</v>
      </c>
      <c r="H508" s="63">
        <f t="shared" si="167"/>
        <v>-1.0924844603503485E-2</v>
      </c>
    </row>
    <row r="509" spans="1:9" x14ac:dyDescent="0.2">
      <c r="B509" s="58" t="s">
        <v>135</v>
      </c>
      <c r="C509" s="74">
        <v>0</v>
      </c>
      <c r="D509" s="74">
        <f>VLOOKUP(B509,'[1]por deptos 2011-2017'!$BD$14502:$BF$15038,3,0)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38</v>
      </c>
      <c r="D510" s="74">
        <f>VLOOKUP(B510,'[1]por deptos 2011-2017'!$BD$14502:$BF$15038,3,0)</f>
        <v>38</v>
      </c>
      <c r="E510" s="67">
        <f t="shared" si="172"/>
        <v>3.5788284045959692E-3</v>
      </c>
      <c r="F510" s="67">
        <f t="shared" si="173"/>
        <v>2.8930338789493718E-3</v>
      </c>
      <c r="G510" s="49">
        <f t="shared" si="166"/>
        <v>0</v>
      </c>
      <c r="H510" s="63">
        <f t="shared" si="167"/>
        <v>0</v>
      </c>
    </row>
    <row r="511" spans="1:9" x14ac:dyDescent="0.2">
      <c r="B511" s="58" t="s">
        <v>349</v>
      </c>
      <c r="C511" s="74">
        <v>25</v>
      </c>
      <c r="D511" s="74">
        <f>VLOOKUP(B511,'[1]por deptos 2011-2017'!$BD$14502:$BF$15038,3,0)</f>
        <v>44</v>
      </c>
      <c r="E511" s="67">
        <f t="shared" si="172"/>
        <v>2.3544923714447167E-3</v>
      </c>
      <c r="F511" s="67">
        <f t="shared" si="173"/>
        <v>3.3498287019413779E-3</v>
      </c>
      <c r="G511" s="49">
        <f t="shared" si="166"/>
        <v>0.76</v>
      </c>
      <c r="H511" s="63">
        <f t="shared" si="167"/>
        <v>1.7894142022979848E-3</v>
      </c>
    </row>
    <row r="512" spans="1:9" x14ac:dyDescent="0.2">
      <c r="B512" s="58" t="s">
        <v>524</v>
      </c>
      <c r="C512" s="74">
        <v>0</v>
      </c>
      <c r="D512" s="74">
        <f>VLOOKUP(B512,'[1]por deptos 2011-2017'!$BD$14502:$BF$15038,3,0)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8</v>
      </c>
      <c r="D513" s="74">
        <f>VLOOKUP(B513,'[1]por deptos 2011-2017'!$BD$14502:$BF$15038,3,0)</f>
        <v>0</v>
      </c>
      <c r="E513" s="67">
        <f t="shared" si="172"/>
        <v>7.5343755886230932E-4</v>
      </c>
      <c r="F513" s="67" t="str">
        <f t="shared" si="173"/>
        <v/>
      </c>
      <c r="G513" s="49" t="str">
        <f t="shared" si="166"/>
        <v>0</v>
      </c>
      <c r="H513" s="63">
        <f t="shared" si="167"/>
        <v>0</v>
      </c>
    </row>
    <row r="514" spans="2:8" x14ac:dyDescent="0.2">
      <c r="B514" s="58" t="s">
        <v>350</v>
      </c>
      <c r="C514" s="74">
        <v>14</v>
      </c>
      <c r="D514" s="74">
        <f>VLOOKUP(B514,'[1]por deptos 2011-2017'!$BD$14502:$BF$15038,3,0)</f>
        <v>1</v>
      </c>
      <c r="E514" s="67">
        <f t="shared" si="172"/>
        <v>1.3185157280090412E-3</v>
      </c>
      <c r="F514" s="67">
        <f t="shared" si="173"/>
        <v>7.6132470498667677E-5</v>
      </c>
      <c r="G514" s="49">
        <f t="shared" si="166"/>
        <v>-0.9285714285714286</v>
      </c>
      <c r="H514" s="63">
        <f t="shared" si="167"/>
        <v>-1.2243360331512525E-3</v>
      </c>
    </row>
    <row r="515" spans="2:8" x14ac:dyDescent="0.2">
      <c r="B515" s="58" t="s">
        <v>143</v>
      </c>
      <c r="C515" s="74">
        <v>0</v>
      </c>
      <c r="D515" s="74">
        <f>VLOOKUP(B515,'[1]por deptos 2011-2017'!$BD$14502:$BF$15038,3,0)</f>
        <v>0</v>
      </c>
      <c r="E515" s="67" t="str">
        <f t="shared" si="172"/>
        <v/>
      </c>
      <c r="F515" s="67" t="str">
        <f t="shared" si="173"/>
        <v/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2011-2017'!$BD$14502:$BF$15038,3,0)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2011-2017'!$BD$14502:$BF$15038,3,0)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2011-2017'!$BD$14502:$BF$15038,3,0)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2011-2017'!$BD$14502:$BF$15038,3,0)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5</v>
      </c>
      <c r="D520" s="74">
        <f>VLOOKUP(B520,'[1]por deptos 2011-2017'!$BD$14502:$BF$15038,3,0)</f>
        <v>9</v>
      </c>
      <c r="E520" s="67">
        <f t="shared" si="172"/>
        <v>4.7089847428894333E-4</v>
      </c>
      <c r="F520" s="67">
        <f t="shared" si="173"/>
        <v>6.8519223448800914E-4</v>
      </c>
      <c r="G520" s="49">
        <f t="shared" si="166"/>
        <v>0.8</v>
      </c>
      <c r="H520" s="63">
        <f t="shared" si="167"/>
        <v>3.7671877943115466E-4</v>
      </c>
    </row>
    <row r="521" spans="2:8" x14ac:dyDescent="0.2">
      <c r="B521" s="58" t="s">
        <v>318</v>
      </c>
      <c r="C521" s="74">
        <v>1</v>
      </c>
      <c r="D521" s="74">
        <f>VLOOKUP(B521,'[1]por deptos 2011-2017'!$BD$14502:$BF$15038,3,0)</f>
        <v>0</v>
      </c>
      <c r="E521" s="67">
        <f t="shared" si="172"/>
        <v>9.4179694857788666E-5</v>
      </c>
      <c r="F521" s="67" t="str">
        <f t="shared" si="173"/>
        <v/>
      </c>
      <c r="G521" s="49" t="str">
        <f t="shared" si="166"/>
        <v>0</v>
      </c>
      <c r="H521" s="63">
        <f t="shared" si="167"/>
        <v>0</v>
      </c>
    </row>
    <row r="522" spans="2:8" x14ac:dyDescent="0.2">
      <c r="B522" s="58" t="s">
        <v>319</v>
      </c>
      <c r="C522" s="74">
        <v>20</v>
      </c>
      <c r="D522" s="74">
        <f>VLOOKUP(B522,'[1]por deptos 2011-2017'!$BD$14502:$BF$15038,3,0)</f>
        <v>23</v>
      </c>
      <c r="E522" s="67">
        <f t="shared" si="172"/>
        <v>1.8835938971557733E-3</v>
      </c>
      <c r="F522" s="67">
        <f t="shared" si="173"/>
        <v>1.7510468214693568E-3</v>
      </c>
      <c r="G522" s="49">
        <f t="shared" si="166"/>
        <v>0.15</v>
      </c>
      <c r="H522" s="63">
        <f t="shared" si="167"/>
        <v>2.82539084573366E-4</v>
      </c>
    </row>
    <row r="523" spans="2:8" ht="24" x14ac:dyDescent="0.2">
      <c r="B523" s="58" t="s">
        <v>525</v>
      </c>
      <c r="C523" s="74">
        <v>11</v>
      </c>
      <c r="D523" s="74">
        <f>VLOOKUP(B523,'[1]por deptos 2011-2017'!$BD$14502:$BF$15038,3,0)</f>
        <v>15</v>
      </c>
      <c r="E523" s="67">
        <f t="shared" si="172"/>
        <v>1.0359766434356753E-3</v>
      </c>
      <c r="F523" s="67">
        <f t="shared" si="173"/>
        <v>1.1419870574800152E-3</v>
      </c>
      <c r="G523" s="49">
        <f t="shared" si="166"/>
        <v>0.36363636363636365</v>
      </c>
      <c r="H523" s="63">
        <f t="shared" si="167"/>
        <v>3.7671877943115466E-4</v>
      </c>
    </row>
    <row r="524" spans="2:8" x14ac:dyDescent="0.2">
      <c r="B524" s="58" t="s">
        <v>142</v>
      </c>
      <c r="C524" s="74">
        <v>0</v>
      </c>
      <c r="D524" s="74">
        <f>VLOOKUP(B524,'[1]por deptos 2011-2017'!$BD$14502:$BF$15038,3,0)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82</v>
      </c>
      <c r="D525" s="74">
        <f>VLOOKUP(B525,'[1]por deptos 2011-2017'!$BD$14502:$BF$15038,3,0)</f>
        <v>88</v>
      </c>
      <c r="E525" s="67">
        <f t="shared" si="172"/>
        <v>7.7227349783386698E-3</v>
      </c>
      <c r="F525" s="67">
        <f t="shared" si="173"/>
        <v>6.6996574038827557E-3</v>
      </c>
      <c r="G525" s="49">
        <f t="shared" si="166"/>
        <v>7.3170731707317069E-2</v>
      </c>
      <c r="H525" s="63">
        <f t="shared" si="167"/>
        <v>5.6507816914673189E-4</v>
      </c>
    </row>
    <row r="526" spans="2:8" x14ac:dyDescent="0.2">
      <c r="B526" s="58" t="s">
        <v>321</v>
      </c>
      <c r="C526" s="74">
        <v>6</v>
      </c>
      <c r="D526" s="74">
        <f>VLOOKUP(B526,'[1]por deptos 2011-2017'!$BD$14502:$BF$15038,3,0)</f>
        <v>0</v>
      </c>
      <c r="E526" s="67">
        <f t="shared" si="172"/>
        <v>5.6507816914673199E-4</v>
      </c>
      <c r="F526" s="67" t="str">
        <f t="shared" si="173"/>
        <v/>
      </c>
      <c r="G526" s="49" t="str">
        <f t="shared" si="166"/>
        <v>0</v>
      </c>
      <c r="H526" s="63">
        <f t="shared" si="167"/>
        <v>0</v>
      </c>
    </row>
    <row r="527" spans="2:8" x14ac:dyDescent="0.2">
      <c r="B527" s="58" t="s">
        <v>322</v>
      </c>
      <c r="C527" s="74">
        <v>40</v>
      </c>
      <c r="D527" s="74">
        <f>VLOOKUP(B527,'[1]por deptos 2011-2017'!$BD$14502:$BF$15038,3,0)</f>
        <v>2</v>
      </c>
      <c r="E527" s="67">
        <f t="shared" si="172"/>
        <v>3.7671877943115466E-3</v>
      </c>
      <c r="F527" s="67">
        <f t="shared" si="173"/>
        <v>1.5226494099733535E-4</v>
      </c>
      <c r="G527" s="49">
        <f t="shared" si="166"/>
        <v>-0.95</v>
      </c>
      <c r="H527" s="63">
        <f t="shared" si="167"/>
        <v>-3.5788284045959692E-3</v>
      </c>
    </row>
    <row r="528" spans="2:8" x14ac:dyDescent="0.2">
      <c r="B528" s="58" t="s">
        <v>138</v>
      </c>
      <c r="C528" s="74">
        <v>0</v>
      </c>
      <c r="D528" s="74">
        <f>VLOOKUP(B528,'[1]por deptos 2011-2017'!$BD$14502:$BF$15038,3,0)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2011-2017'!$BD$14502:$BF$15038,3,0)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121</v>
      </c>
      <c r="D530" s="74">
        <f>VLOOKUP(B530,'[1]por deptos 2011-2017'!$BD$14502:$BF$15038,3,0)</f>
        <v>105</v>
      </c>
      <c r="E530" s="67">
        <f t="shared" si="172"/>
        <v>1.1395743077792429E-2</v>
      </c>
      <c r="F530" s="67">
        <f t="shared" si="173"/>
        <v>7.9939094023601057E-3</v>
      </c>
      <c r="G530" s="49">
        <f t="shared" si="166"/>
        <v>-0.13223140495867769</v>
      </c>
      <c r="H530" s="63">
        <f t="shared" si="167"/>
        <v>-1.5068751177246186E-3</v>
      </c>
    </row>
    <row r="531" spans="1:9" x14ac:dyDescent="0.2">
      <c r="B531" s="58" t="s">
        <v>144</v>
      </c>
      <c r="C531" s="74">
        <v>289</v>
      </c>
      <c r="D531" s="74">
        <f>VLOOKUP(B531,'[1]por deptos 2011-2017'!$BD$14502:$BF$15038,3,0)</f>
        <v>404</v>
      </c>
      <c r="E531" s="67">
        <f t="shared" si="172"/>
        <v>2.7217931813900923E-2</v>
      </c>
      <c r="F531" s="67">
        <f t="shared" si="173"/>
        <v>3.0757518081461745E-2</v>
      </c>
      <c r="G531" s="49">
        <f t="shared" si="166"/>
        <v>0.39792387543252594</v>
      </c>
      <c r="H531" s="63">
        <f t="shared" si="167"/>
        <v>1.0830664908645695E-2</v>
      </c>
    </row>
    <row r="532" spans="1:9" x14ac:dyDescent="0.2">
      <c r="B532" s="58" t="s">
        <v>324</v>
      </c>
      <c r="C532" s="74">
        <v>144</v>
      </c>
      <c r="D532" s="74">
        <f>VLOOKUP(B532,'[1]por deptos 2011-2017'!$BD$14502:$BF$15038,3,0)</f>
        <v>264</v>
      </c>
      <c r="E532" s="67">
        <f t="shared" si="172"/>
        <v>1.3561876059521567E-2</v>
      </c>
      <c r="F532" s="67">
        <f t="shared" si="173"/>
        <v>2.0098972211648268E-2</v>
      </c>
      <c r="G532" s="49">
        <f t="shared" si="166"/>
        <v>0.83333333333333337</v>
      </c>
      <c r="H532" s="63">
        <f t="shared" si="167"/>
        <v>1.1301563382934639E-2</v>
      </c>
    </row>
    <row r="533" spans="1:9" s="26" customFormat="1" x14ac:dyDescent="0.2">
      <c r="A533" s="40"/>
      <c r="B533" s="59" t="s">
        <v>573</v>
      </c>
      <c r="C533" s="73">
        <v>2</v>
      </c>
      <c r="D533" s="74">
        <f>VLOOKUP(B533,'[1]por deptos 2011-2017'!$BD$14502:$BF$15038,3,0)</f>
        <v>4</v>
      </c>
      <c r="E533" s="67">
        <f t="shared" ref="E533" si="174">+IF(C533=0,"",C533/C$333)</f>
        <v>1.8835938971557733E-4</v>
      </c>
      <c r="F533" s="67">
        <f t="shared" ref="F533" si="175">+IF(D533=0,"",D533/D$333)</f>
        <v>3.0452988199467071E-4</v>
      </c>
      <c r="G533" s="49">
        <f t="shared" ref="G533" si="176">+IF(OR(AND(D533=0),(C533=0)),"0",((D533-C533)/C533))</f>
        <v>1</v>
      </c>
      <c r="H533" s="63">
        <f t="shared" ref="H533" si="177">+IF(OR(AND(E533=""),(G533="")),"",E533*G533)</f>
        <v>1.8835938971557733E-4</v>
      </c>
      <c r="I533" s="2"/>
    </row>
    <row r="534" spans="1:9" x14ac:dyDescent="0.2">
      <c r="B534" s="58" t="s">
        <v>133</v>
      </c>
      <c r="C534" s="74">
        <v>1</v>
      </c>
      <c r="D534" s="74">
        <f>VLOOKUP(B534,'[1]por deptos 2011-2017'!$BD$14502:$BF$15038,3,0)</f>
        <v>0</v>
      </c>
      <c r="E534" s="67">
        <f>+IF(C534=0,"",C534/C$333)</f>
        <v>9.4179694857788666E-5</v>
      </c>
      <c r="F534" s="67" t="str">
        <f>+IF(D534=0,"",D534/D$333)</f>
        <v/>
      </c>
      <c r="G534" s="49" t="str">
        <f t="shared" si="166"/>
        <v>0</v>
      </c>
      <c r="H534" s="63">
        <f t="shared" si="167"/>
        <v>0</v>
      </c>
    </row>
    <row r="535" spans="1:9" x14ac:dyDescent="0.2">
      <c r="B535" s="58" t="s">
        <v>325</v>
      </c>
      <c r="C535" s="74">
        <v>0</v>
      </c>
      <c r="D535" s="74">
        <f>VLOOKUP(B535,'[1]por deptos 2011-2017'!$BD$14502:$BF$15038,3,0)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53</v>
      </c>
      <c r="D536" s="74">
        <f>VLOOKUP(B536,'[1]por deptos 2011-2017'!$BD$14502:$BF$15038,3,0)</f>
        <v>10</v>
      </c>
      <c r="E536" s="67">
        <f t="shared" ref="E536:E547" si="178">+IF(C536=0,"",C536/C$333)</f>
        <v>4.9915238274627991E-3</v>
      </c>
      <c r="F536" s="67">
        <f t="shared" ref="F536:F547" si="179">+IF(D536=0,"",D536/D$333)</f>
        <v>7.6132470498667686E-4</v>
      </c>
      <c r="G536" s="49">
        <f t="shared" ref="G536:G547" si="180">+IF(OR(AND(D536=0),(C536=0)),"0",((D536-C536)/C536))</f>
        <v>-0.81132075471698117</v>
      </c>
      <c r="H536" s="63">
        <f t="shared" ref="H536:H547" si="181">+IF(OR(AND(E536=""),(G536="")),"",E536*G536)</f>
        <v>-4.0497268788849128E-3</v>
      </c>
    </row>
    <row r="537" spans="1:9" ht="13.5" customHeight="1" x14ac:dyDescent="0.2">
      <c r="B537" s="58" t="s">
        <v>526</v>
      </c>
      <c r="C537" s="74">
        <v>1</v>
      </c>
      <c r="D537" s="74">
        <f>VLOOKUP(B537,'[1]por deptos 2011-2017'!$BD$14502:$BF$15038,3,0)</f>
        <v>1</v>
      </c>
      <c r="E537" s="67">
        <f t="shared" si="178"/>
        <v>9.4179694857788666E-5</v>
      </c>
      <c r="F537" s="67">
        <f t="shared" si="179"/>
        <v>7.6132470498667677E-5</v>
      </c>
      <c r="G537" s="49">
        <f t="shared" si="180"/>
        <v>0</v>
      </c>
      <c r="H537" s="63">
        <f t="shared" si="181"/>
        <v>0</v>
      </c>
    </row>
    <row r="538" spans="1:9" x14ac:dyDescent="0.2">
      <c r="B538" s="58" t="s">
        <v>134</v>
      </c>
      <c r="C538" s="74">
        <v>13</v>
      </c>
      <c r="D538" s="74">
        <f>VLOOKUP(B538,'[1]por deptos 2011-2017'!$BD$14502:$BF$15038,3,0)</f>
        <v>5</v>
      </c>
      <c r="E538" s="67">
        <f t="shared" si="178"/>
        <v>1.2243360331512525E-3</v>
      </c>
      <c r="F538" s="67">
        <f t="shared" si="179"/>
        <v>3.8066235249333843E-4</v>
      </c>
      <c r="G538" s="49">
        <f t="shared" si="180"/>
        <v>-0.61538461538461542</v>
      </c>
      <c r="H538" s="63">
        <f t="shared" si="181"/>
        <v>-7.5343755886230922E-4</v>
      </c>
    </row>
    <row r="539" spans="1:9" ht="13.5" customHeight="1" x14ac:dyDescent="0.2">
      <c r="B539" s="58" t="s">
        <v>141</v>
      </c>
      <c r="C539" s="74">
        <v>109</v>
      </c>
      <c r="D539" s="74">
        <f>VLOOKUP(B539,'[1]por deptos 2011-2017'!$BD$14502:$BF$15038,3,0)</f>
        <v>80</v>
      </c>
      <c r="E539" s="67">
        <f t="shared" si="178"/>
        <v>1.0265586739498964E-2</v>
      </c>
      <c r="F539" s="67">
        <f t="shared" si="179"/>
        <v>6.0905976398934148E-3</v>
      </c>
      <c r="G539" s="49">
        <f t="shared" si="180"/>
        <v>-0.26605504587155965</v>
      </c>
      <c r="H539" s="63">
        <f t="shared" si="181"/>
        <v>-2.7312111508758711E-3</v>
      </c>
    </row>
    <row r="540" spans="1:9" x14ac:dyDescent="0.2">
      <c r="B540" s="58" t="s">
        <v>527</v>
      </c>
      <c r="C540" s="74">
        <v>2</v>
      </c>
      <c r="D540" s="74">
        <f>VLOOKUP(B540,'[1]por deptos 2011-2017'!$BD$14502:$BF$15038,3,0)</f>
        <v>21</v>
      </c>
      <c r="E540" s="67">
        <f t="shared" si="178"/>
        <v>1.8835938971557733E-4</v>
      </c>
      <c r="F540" s="67">
        <f t="shared" si="179"/>
        <v>1.5987818804720213E-3</v>
      </c>
      <c r="G540" s="49">
        <f t="shared" si="180"/>
        <v>9.5</v>
      </c>
      <c r="H540" s="63">
        <f t="shared" si="181"/>
        <v>1.7894142022979846E-3</v>
      </c>
    </row>
    <row r="541" spans="1:9" x14ac:dyDescent="0.2">
      <c r="B541" s="58" t="s">
        <v>327</v>
      </c>
      <c r="C541" s="74">
        <v>65</v>
      </c>
      <c r="D541" s="74">
        <f>VLOOKUP(B541,'[1]por deptos 2011-2017'!$BD$14502:$BF$15038,3,0)</f>
        <v>17</v>
      </c>
      <c r="E541" s="67">
        <f t="shared" si="178"/>
        <v>6.1216801657562629E-3</v>
      </c>
      <c r="F541" s="67">
        <f t="shared" si="179"/>
        <v>1.2942519984773507E-3</v>
      </c>
      <c r="G541" s="49">
        <f t="shared" si="180"/>
        <v>-0.7384615384615385</v>
      </c>
      <c r="H541" s="63">
        <f t="shared" si="181"/>
        <v>-4.5206253531738559E-3</v>
      </c>
    </row>
    <row r="542" spans="1:9" x14ac:dyDescent="0.2">
      <c r="B542" s="58" t="s">
        <v>328</v>
      </c>
      <c r="C542" s="74">
        <v>0</v>
      </c>
      <c r="D542" s="74">
        <f>VLOOKUP(B542,'[1]por deptos 2011-2017'!$BD$14502:$BF$15038,3,0)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14</v>
      </c>
      <c r="D543" s="74">
        <f>VLOOKUP(B543,'[1]por deptos 2011-2017'!$BD$14502:$BF$15038,3,0)</f>
        <v>2</v>
      </c>
      <c r="E543" s="67">
        <f t="shared" si="178"/>
        <v>1.3185157280090412E-3</v>
      </c>
      <c r="F543" s="67">
        <f t="shared" si="179"/>
        <v>1.5226494099733535E-4</v>
      </c>
      <c r="G543" s="49">
        <f t="shared" si="180"/>
        <v>-0.8571428571428571</v>
      </c>
      <c r="H543" s="63">
        <f t="shared" si="181"/>
        <v>-1.1301563382934638E-3</v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2011-2017'!$BD$14502:$BF$15038,3,0)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0</v>
      </c>
      <c r="D545" s="74">
        <f>VLOOKUP(B545,'[1]por deptos 2011-2017'!$BD$14502:$BF$15038,3,0)</f>
        <v>0</v>
      </c>
      <c r="E545" s="67" t="str">
        <f t="shared" si="178"/>
        <v/>
      </c>
      <c r="F545" s="67" t="str">
        <f t="shared" si="179"/>
        <v/>
      </c>
      <c r="G545" s="49" t="str">
        <f t="shared" si="180"/>
        <v>0</v>
      </c>
      <c r="H545" s="63" t="str">
        <f t="shared" si="181"/>
        <v/>
      </c>
    </row>
    <row r="546" spans="1:9" x14ac:dyDescent="0.2">
      <c r="B546" s="58" t="s">
        <v>528</v>
      </c>
      <c r="C546" s="74">
        <v>1</v>
      </c>
      <c r="D546" s="74">
        <f>VLOOKUP(B546,'[1]por deptos 2011-2017'!$BD$14502:$BF$15038,3,0)</f>
        <v>0</v>
      </c>
      <c r="E546" s="67">
        <f t="shared" si="178"/>
        <v>9.4179694857788666E-5</v>
      </c>
      <c r="F546" s="67" t="str">
        <f t="shared" si="179"/>
        <v/>
      </c>
      <c r="G546" s="49" t="str">
        <f t="shared" si="180"/>
        <v>0</v>
      </c>
      <c r="H546" s="63">
        <f t="shared" si="181"/>
        <v>0</v>
      </c>
    </row>
    <row r="547" spans="1:9" x14ac:dyDescent="0.2">
      <c r="B547" s="58" t="s">
        <v>529</v>
      </c>
      <c r="C547" s="74">
        <v>0</v>
      </c>
      <c r="D547" s="74">
        <f>VLOOKUP(B547,'[1]por deptos 2011-2017'!$BD$14502:$BF$15038,3,0)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48" spans="1:9" x14ac:dyDescent="0.2">
      <c r="C548" s="7"/>
      <c r="D548" s="7"/>
    </row>
    <row r="549" spans="1:9" x14ac:dyDescent="0.2">
      <c r="C549" s="7"/>
      <c r="D549" s="7"/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3589</v>
      </c>
      <c r="D553" s="23">
        <f>SUM(D554:D579)</f>
        <v>2916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-0.18751741432153804</v>
      </c>
      <c r="H553" s="25">
        <f>+IF(OR(AND(E553=""),(G553="")),"",E553*G553)</f>
        <v>-0.18751741432153804</v>
      </c>
    </row>
    <row r="554" spans="1:9" x14ac:dyDescent="0.2">
      <c r="B554" s="57" t="s">
        <v>332</v>
      </c>
      <c r="C554" s="74">
        <v>85</v>
      </c>
      <c r="D554" s="74">
        <f>VLOOKUP(B554,'[1]por deptos 2011-2017'!$BD$14502:$BF$15038,3,0)</f>
        <v>39</v>
      </c>
      <c r="E554" s="66">
        <f t="shared" si="182"/>
        <v>2.3683477291724715E-2</v>
      </c>
      <c r="F554" s="66">
        <f t="shared" si="183"/>
        <v>1.3374485596707819E-2</v>
      </c>
      <c r="G554" s="62">
        <f>+IF(OR(AND(D554=0),(C554=0)),"0",((D554-C554)/C554))</f>
        <v>-0.54117647058823526</v>
      </c>
      <c r="H554" s="61">
        <f>+IF(OR(AND(E554=""),(G554="")),"",E554*G554)</f>
        <v>-1.2816940651992199E-2</v>
      </c>
    </row>
    <row r="555" spans="1:9" x14ac:dyDescent="0.2">
      <c r="B555" s="58" t="s">
        <v>147</v>
      </c>
      <c r="C555" s="74">
        <v>226</v>
      </c>
      <c r="D555" s="74">
        <f>VLOOKUP(B555,'[1]por deptos 2011-2017'!$BD$14502:$BF$15038,3,0)</f>
        <v>9</v>
      </c>
      <c r="E555" s="67">
        <f t="shared" si="182"/>
        <v>6.2970186681526888E-2</v>
      </c>
      <c r="F555" s="67">
        <f t="shared" si="183"/>
        <v>3.0864197530864196E-3</v>
      </c>
      <c r="G555" s="49">
        <f t="shared" ref="G555:G579" si="184">+IF(OR(AND(D555=0),(C555=0)),"0",((D555-C555)/C555))</f>
        <v>-0.96017699115044253</v>
      </c>
      <c r="H555" s="63">
        <f t="shared" ref="H555:H579" si="185">+IF(OR(AND(E555=""),(G555="")),"",E555*G555)</f>
        <v>-6.0462524380050155E-2</v>
      </c>
    </row>
    <row r="556" spans="1:9" x14ac:dyDescent="0.2">
      <c r="B556" s="58" t="s">
        <v>606</v>
      </c>
      <c r="C556" s="74">
        <v>227</v>
      </c>
      <c r="D556" s="74">
        <f>VLOOKUP(B556,'[1]por deptos 2011-2017'!$BD$14502:$BF$15038,3,0)</f>
        <v>297</v>
      </c>
      <c r="E556" s="67">
        <f t="shared" si="182"/>
        <v>6.324881582613541E-2</v>
      </c>
      <c r="F556" s="67">
        <f t="shared" si="183"/>
        <v>0.10185185185185185</v>
      </c>
      <c r="G556" s="49">
        <f t="shared" si="184"/>
        <v>0.30837004405286345</v>
      </c>
      <c r="H556" s="63">
        <f t="shared" si="185"/>
        <v>1.9504040122596822E-2</v>
      </c>
    </row>
    <row r="557" spans="1:9" x14ac:dyDescent="0.2">
      <c r="B557" s="58" t="s">
        <v>333</v>
      </c>
      <c r="C557" s="74">
        <v>486</v>
      </c>
      <c r="D557" s="74">
        <f>VLOOKUP(B557,'[1]por deptos 2011-2017'!$BD$14502:$BF$15038,3,0)</f>
        <v>341</v>
      </c>
      <c r="E557" s="67">
        <f t="shared" si="182"/>
        <v>0.13541376427974366</v>
      </c>
      <c r="F557" s="67">
        <f t="shared" si="183"/>
        <v>0.11694101508916324</v>
      </c>
      <c r="G557" s="49">
        <f t="shared" si="184"/>
        <v>-0.29835390946502055</v>
      </c>
      <c r="H557" s="63">
        <f t="shared" si="185"/>
        <v>-4.0401225968236275E-2</v>
      </c>
    </row>
    <row r="558" spans="1:9" x14ac:dyDescent="0.2">
      <c r="B558" s="58" t="s">
        <v>148</v>
      </c>
      <c r="C558" s="74">
        <v>21</v>
      </c>
      <c r="D558" s="74">
        <f>VLOOKUP(B558,'[1]por deptos 2011-2017'!$BD$14502:$BF$15038,3,0)</f>
        <v>20</v>
      </c>
      <c r="E558" s="67">
        <f t="shared" si="182"/>
        <v>5.8512120367790474E-3</v>
      </c>
      <c r="F558" s="67">
        <f t="shared" si="183"/>
        <v>6.8587105624142658E-3</v>
      </c>
      <c r="G558" s="49">
        <f t="shared" si="184"/>
        <v>-4.7619047619047616E-2</v>
      </c>
      <c r="H558" s="63">
        <f t="shared" si="185"/>
        <v>-2.7862914460852607E-4</v>
      </c>
    </row>
    <row r="559" spans="1:9" x14ac:dyDescent="0.2">
      <c r="B559" s="58" t="s">
        <v>146</v>
      </c>
      <c r="C559" s="74">
        <v>1</v>
      </c>
      <c r="D559" s="74">
        <f>VLOOKUP(B559,'[1]por deptos 2011-2017'!$BD$14502:$BF$15038,3,0)</f>
        <v>0</v>
      </c>
      <c r="E559" s="67">
        <f t="shared" si="182"/>
        <v>2.7862914460852607E-4</v>
      </c>
      <c r="F559" s="67" t="str">
        <f t="shared" si="183"/>
        <v/>
      </c>
      <c r="G559" s="49" t="str">
        <f t="shared" si="184"/>
        <v>0</v>
      </c>
      <c r="H559" s="63">
        <f t="shared" si="185"/>
        <v>0</v>
      </c>
    </row>
    <row r="560" spans="1:9" s="26" customFormat="1" x14ac:dyDescent="0.2">
      <c r="A560" s="41"/>
      <c r="B560" s="59" t="s">
        <v>149</v>
      </c>
      <c r="C560" s="73">
        <v>5</v>
      </c>
      <c r="D560" s="74">
        <f>VLOOKUP(B560,'[1]por deptos 2011-2017'!$BD$14502:$BF$15038,3,0)</f>
        <v>4</v>
      </c>
      <c r="E560" s="65">
        <f t="shared" si="182"/>
        <v>1.3931457230426303E-3</v>
      </c>
      <c r="F560" s="65">
        <f t="shared" si="183"/>
        <v>1.3717421124828531E-3</v>
      </c>
      <c r="G560" s="65">
        <f t="shared" si="184"/>
        <v>-0.2</v>
      </c>
      <c r="H560" s="48">
        <f t="shared" si="185"/>
        <v>-2.7862914460852607E-4</v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2011-2017'!$BD$14502:$BF$15038,3,0)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3</v>
      </c>
      <c r="D562" s="74">
        <f>VLOOKUP(B562,'[1]por deptos 2011-2017'!$BD$14502:$BF$15038,3,0)</f>
        <v>11</v>
      </c>
      <c r="E562" s="65">
        <f t="shared" si="182"/>
        <v>8.3588743382557811E-4</v>
      </c>
      <c r="F562" s="65">
        <f t="shared" si="183"/>
        <v>3.7722908093278463E-3</v>
      </c>
      <c r="G562" s="65">
        <f t="shared" si="184"/>
        <v>2.6666666666666665</v>
      </c>
      <c r="H562" s="48">
        <f t="shared" si="185"/>
        <v>2.2290331568682081E-3</v>
      </c>
      <c r="I562" s="2"/>
    </row>
    <row r="563" spans="1:9" s="26" customFormat="1" x14ac:dyDescent="0.2">
      <c r="A563" s="41"/>
      <c r="B563" s="59" t="s">
        <v>530</v>
      </c>
      <c r="C563" s="73">
        <v>2</v>
      </c>
      <c r="D563" s="74">
        <f>VLOOKUP(B563,'[1]por deptos 2011-2017'!$BD$14502:$BF$15038,3,0)</f>
        <v>5</v>
      </c>
      <c r="E563" s="65">
        <f t="shared" si="182"/>
        <v>5.5725828921705215E-4</v>
      </c>
      <c r="F563" s="65">
        <f t="shared" si="183"/>
        <v>1.7146776406035665E-3</v>
      </c>
      <c r="G563" s="65">
        <f t="shared" si="184"/>
        <v>1.5</v>
      </c>
      <c r="H563" s="48">
        <f t="shared" si="185"/>
        <v>8.3588743382557822E-4</v>
      </c>
      <c r="I563" s="2"/>
    </row>
    <row r="564" spans="1:9" s="26" customFormat="1" x14ac:dyDescent="0.2">
      <c r="A564" s="40"/>
      <c r="B564" s="59" t="s">
        <v>565</v>
      </c>
      <c r="C564" s="73">
        <v>10</v>
      </c>
      <c r="D564" s="74">
        <f>VLOOKUP(B564,'[1]por deptos 2011-2017'!$BD$14502:$BF$15038,3,0)</f>
        <v>23</v>
      </c>
      <c r="E564" s="65">
        <f t="shared" ref="E564:E565" si="186">+IF(C564=0,"",C564/C$553)</f>
        <v>2.7862914460852605E-3</v>
      </c>
      <c r="F564" s="65">
        <f t="shared" ref="F564:F565" si="187">+IF(D564=0,"",D564/D$553)</f>
        <v>7.8875171467764054E-3</v>
      </c>
      <c r="G564" s="65">
        <f t="shared" ref="G564:G565" si="188">+IF(OR(AND(D564=0),(C564=0)),"0",((D564-C564)/C564))</f>
        <v>1.3</v>
      </c>
      <c r="H564" s="48">
        <f t="shared" ref="H564:H565" si="189">+IF(OR(AND(E564=""),(G564="")),"",E564*G564)</f>
        <v>3.6221788799108388E-3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2011-2017'!$BD$14502:$BF$15038,3,0)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34</v>
      </c>
      <c r="D566" s="74">
        <f>VLOOKUP(B566,'[1]por deptos 2011-2017'!$BD$14502:$BF$15038,3,0)</f>
        <v>0</v>
      </c>
      <c r="E566" s="65">
        <f t="shared" ref="E566:E579" si="190">+IF(C566=0,"",C566/C$553)</f>
        <v>9.4733909166898854E-3</v>
      </c>
      <c r="F566" s="65" t="str">
        <f t="shared" ref="F566:F579" si="191">+IF(D566=0,"",D566/D$553)</f>
        <v/>
      </c>
      <c r="G566" s="65" t="str">
        <f t="shared" si="184"/>
        <v>0</v>
      </c>
      <c r="H566" s="48">
        <f t="shared" si="185"/>
        <v>0</v>
      </c>
      <c r="I566" s="2"/>
    </row>
    <row r="567" spans="1:9" s="26" customFormat="1" x14ac:dyDescent="0.2">
      <c r="A567" s="41"/>
      <c r="B567" s="59" t="s">
        <v>337</v>
      </c>
      <c r="C567" s="73">
        <v>792</v>
      </c>
      <c r="D567" s="74">
        <f>VLOOKUP(B567,'[1]por deptos 2011-2017'!$BD$14502:$BF$15038,3,0)</f>
        <v>644</v>
      </c>
      <c r="E567" s="65">
        <f t="shared" si="190"/>
        <v>0.22067428252995264</v>
      </c>
      <c r="F567" s="65">
        <f t="shared" si="191"/>
        <v>0.22085048010973937</v>
      </c>
      <c r="G567" s="65">
        <f t="shared" si="184"/>
        <v>-0.18686868686868688</v>
      </c>
      <c r="H567" s="48">
        <f t="shared" si="185"/>
        <v>-4.1237113402061862E-2</v>
      </c>
      <c r="I567" s="2"/>
    </row>
    <row r="568" spans="1:9" s="26" customFormat="1" x14ac:dyDescent="0.2">
      <c r="A568" s="41"/>
      <c r="B568" s="59" t="s">
        <v>150</v>
      </c>
      <c r="C568" s="73">
        <v>196</v>
      </c>
      <c r="D568" s="74">
        <f>VLOOKUP(B568,'[1]por deptos 2011-2017'!$BD$14502:$BF$15038,3,0)</f>
        <v>156</v>
      </c>
      <c r="E568" s="65">
        <f t="shared" si="190"/>
        <v>5.4611312343271108E-2</v>
      </c>
      <c r="F568" s="65">
        <f t="shared" si="191"/>
        <v>5.3497942386831275E-2</v>
      </c>
      <c r="G568" s="65">
        <f t="shared" si="184"/>
        <v>-0.20408163265306123</v>
      </c>
      <c r="H568" s="48">
        <f t="shared" si="185"/>
        <v>-1.1145165784341042E-2</v>
      </c>
      <c r="I568" s="2"/>
    </row>
    <row r="569" spans="1:9" s="26" customFormat="1" x14ac:dyDescent="0.2">
      <c r="A569" s="41"/>
      <c r="B569" s="59" t="s">
        <v>151</v>
      </c>
      <c r="C569" s="73">
        <v>87</v>
      </c>
      <c r="D569" s="74">
        <f>VLOOKUP(B569,'[1]por deptos 2011-2017'!$BD$14502:$BF$15038,3,0)</f>
        <v>43</v>
      </c>
      <c r="E569" s="65">
        <f t="shared" si="190"/>
        <v>2.4240735580941766E-2</v>
      </c>
      <c r="F569" s="65">
        <f t="shared" si="191"/>
        <v>1.4746227709190672E-2</v>
      </c>
      <c r="G569" s="65">
        <f t="shared" si="184"/>
        <v>-0.50574712643678166</v>
      </c>
      <c r="H569" s="48">
        <f t="shared" si="185"/>
        <v>-1.2259682362775148E-2</v>
      </c>
      <c r="I569" s="2"/>
    </row>
    <row r="570" spans="1:9" s="26" customFormat="1" ht="13.5" customHeight="1" x14ac:dyDescent="0.2">
      <c r="A570" s="41"/>
      <c r="B570" s="59" t="s">
        <v>338</v>
      </c>
      <c r="C570" s="73">
        <v>1022</v>
      </c>
      <c r="D570" s="74">
        <f>VLOOKUP(B570,'[1]por deptos 2011-2017'!$BD$14502:$BF$15038,3,0)</f>
        <v>791</v>
      </c>
      <c r="E570" s="65">
        <f t="shared" si="190"/>
        <v>0.2847589857899136</v>
      </c>
      <c r="F570" s="65">
        <f t="shared" si="191"/>
        <v>0.27126200274348422</v>
      </c>
      <c r="G570" s="65">
        <f t="shared" si="184"/>
        <v>-0.22602739726027396</v>
      </c>
      <c r="H570" s="48">
        <f t="shared" si="185"/>
        <v>-6.4363332404569512E-2</v>
      </c>
      <c r="I570" s="2"/>
    </row>
    <row r="571" spans="1:9" s="26" customFormat="1" x14ac:dyDescent="0.2">
      <c r="A571" s="41"/>
      <c r="B571" s="59" t="s">
        <v>152</v>
      </c>
      <c r="C571" s="73">
        <v>189</v>
      </c>
      <c r="D571" s="74">
        <f>VLOOKUP(B571,'[1]por deptos 2011-2017'!$BD$14502:$BF$15038,3,0)</f>
        <v>94</v>
      </c>
      <c r="E571" s="65">
        <f t="shared" si="190"/>
        <v>5.2660908331011426E-2</v>
      </c>
      <c r="F571" s="65">
        <f t="shared" si="191"/>
        <v>3.2235939643347047E-2</v>
      </c>
      <c r="G571" s="65">
        <f t="shared" si="184"/>
        <v>-0.50264550264550267</v>
      </c>
      <c r="H571" s="48">
        <f t="shared" si="185"/>
        <v>-2.6469768737809977E-2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11</v>
      </c>
      <c r="D572" s="74">
        <f>VLOOKUP(B572,'[1]por deptos 2011-2017'!$BD$14502:$BF$15038,3,0)</f>
        <v>70</v>
      </c>
      <c r="E572" s="65">
        <f t="shared" si="190"/>
        <v>3.0649205906937865E-3</v>
      </c>
      <c r="F572" s="65">
        <f t="shared" si="191"/>
        <v>2.4005486968449931E-2</v>
      </c>
      <c r="G572" s="65">
        <f t="shared" si="184"/>
        <v>5.3636363636363633</v>
      </c>
      <c r="H572" s="48">
        <f t="shared" si="185"/>
        <v>1.6439119531903034E-2</v>
      </c>
      <c r="I572" s="2"/>
    </row>
    <row r="573" spans="1:9" s="26" customFormat="1" ht="12" customHeight="1" x14ac:dyDescent="0.2">
      <c r="A573" s="41"/>
      <c r="B573" s="59" t="s">
        <v>153</v>
      </c>
      <c r="C573" s="73">
        <v>11</v>
      </c>
      <c r="D573" s="74">
        <f>VLOOKUP(B573,'[1]por deptos 2011-2017'!$BD$14502:$BF$15038,3,0)</f>
        <v>7</v>
      </c>
      <c r="E573" s="65">
        <f t="shared" si="190"/>
        <v>3.0649205906937865E-3</v>
      </c>
      <c r="F573" s="65">
        <f t="shared" si="191"/>
        <v>2.4005486968449933E-3</v>
      </c>
      <c r="G573" s="65">
        <f t="shared" si="184"/>
        <v>-0.36363636363636365</v>
      </c>
      <c r="H573" s="48">
        <f t="shared" si="185"/>
        <v>-1.1145165784341043E-3</v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2011-2017'!$BD$14502:$BF$15038,3,0)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45</v>
      </c>
      <c r="D575" s="74">
        <f>VLOOKUP(B575,'[1]por deptos 2011-2017'!$BD$14502:$BF$15038,3,0)</f>
        <v>105</v>
      </c>
      <c r="E575" s="65">
        <f t="shared" si="190"/>
        <v>1.2538311507383673E-2</v>
      </c>
      <c r="F575" s="65">
        <f t="shared" si="191"/>
        <v>3.60082304526749E-2</v>
      </c>
      <c r="G575" s="65">
        <f t="shared" si="184"/>
        <v>1.3333333333333333</v>
      </c>
      <c r="H575" s="48">
        <f t="shared" si="185"/>
        <v>1.6717748676511563E-2</v>
      </c>
      <c r="I575" s="2"/>
    </row>
    <row r="576" spans="1:9" s="26" customFormat="1" x14ac:dyDescent="0.2">
      <c r="A576" s="41"/>
      <c r="B576" s="59" t="s">
        <v>341</v>
      </c>
      <c r="C576" s="73">
        <v>43</v>
      </c>
      <c r="D576" s="74">
        <f>VLOOKUP(B576,'[1]por deptos 2011-2017'!$BD$14502:$BF$15038,3,0)</f>
        <v>30</v>
      </c>
      <c r="E576" s="65">
        <f t="shared" si="190"/>
        <v>1.198105321816662E-2</v>
      </c>
      <c r="F576" s="65">
        <f t="shared" si="191"/>
        <v>1.0288065843621399E-2</v>
      </c>
      <c r="G576" s="65">
        <f t="shared" si="184"/>
        <v>-0.30232558139534882</v>
      </c>
      <c r="H576" s="48">
        <f t="shared" si="185"/>
        <v>-3.6221788799108384E-3</v>
      </c>
      <c r="I576" s="2"/>
    </row>
    <row r="577" spans="1:9" s="26" customFormat="1" ht="12" customHeight="1" x14ac:dyDescent="0.2">
      <c r="A577" s="41"/>
      <c r="B577" s="59" t="s">
        <v>342</v>
      </c>
      <c r="C577" s="73">
        <v>5</v>
      </c>
      <c r="D577" s="74">
        <f>VLOOKUP(B577,'[1]por deptos 2011-2017'!$BD$14502:$BF$15038,3,0)</f>
        <v>0</v>
      </c>
      <c r="E577" s="65">
        <f t="shared" si="190"/>
        <v>1.3931457230426303E-3</v>
      </c>
      <c r="F577" s="65" t="str">
        <f t="shared" si="191"/>
        <v/>
      </c>
      <c r="G577" s="65" t="str">
        <f t="shared" si="184"/>
        <v>0</v>
      </c>
      <c r="H577" s="48">
        <f t="shared" si="185"/>
        <v>0</v>
      </c>
      <c r="I577" s="2"/>
    </row>
    <row r="578" spans="1:9" s="26" customFormat="1" x14ac:dyDescent="0.2">
      <c r="A578" s="41"/>
      <c r="B578" s="59" t="s">
        <v>343</v>
      </c>
      <c r="C578" s="73">
        <v>50</v>
      </c>
      <c r="D578" s="74">
        <f>VLOOKUP(B578,'[1]por deptos 2011-2017'!$BD$14502:$BF$15038,3,0)</f>
        <v>77</v>
      </c>
      <c r="E578" s="65">
        <f t="shared" si="190"/>
        <v>1.3931457230426303E-2</v>
      </c>
      <c r="F578" s="65">
        <f t="shared" si="191"/>
        <v>2.6406035665294925E-2</v>
      </c>
      <c r="G578" s="65">
        <f t="shared" si="184"/>
        <v>0.54</v>
      </c>
      <c r="H578" s="48">
        <f t="shared" si="185"/>
        <v>7.5229869044302041E-3</v>
      </c>
      <c r="I578" s="2"/>
    </row>
    <row r="579" spans="1:9" x14ac:dyDescent="0.2">
      <c r="B579" s="58" t="s">
        <v>531</v>
      </c>
      <c r="C579" s="74">
        <v>38</v>
      </c>
      <c r="D579" s="74">
        <f>VLOOKUP(B579,'[1]por deptos 2011-2017'!$BD$14502:$BF$15038,3,0)</f>
        <v>150</v>
      </c>
      <c r="E579" s="67">
        <f t="shared" si="190"/>
        <v>1.0587907495123989E-2</v>
      </c>
      <c r="F579" s="67">
        <f t="shared" si="191"/>
        <v>5.1440329218106998E-2</v>
      </c>
      <c r="G579" s="49">
        <f t="shared" si="184"/>
        <v>2.9473684210526314</v>
      </c>
      <c r="H579" s="63">
        <f t="shared" si="185"/>
        <v>3.1206464196154915E-2</v>
      </c>
    </row>
    <row r="580" spans="1:9" x14ac:dyDescent="0.2">
      <c r="B580" s="8" t="s">
        <v>394</v>
      </c>
      <c r="C580" s="7"/>
      <c r="D580" s="7"/>
    </row>
    <row r="581" spans="1:9" x14ac:dyDescent="0.2">
      <c r="C581" s="7"/>
      <c r="D581" s="7"/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10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10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10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10" ht="20.100000000000001" customHeight="1" x14ac:dyDescent="0.2">
      <c r="B4" s="19"/>
      <c r="D4" s="93" t="s">
        <v>398</v>
      </c>
      <c r="E4" s="94"/>
      <c r="F4" s="94"/>
      <c r="G4" s="94"/>
      <c r="H4" s="95"/>
    </row>
    <row r="5" spans="2:10" ht="13.5" thickBot="1" x14ac:dyDescent="0.25">
      <c r="D5" s="96"/>
      <c r="E5" s="97"/>
      <c r="F5" s="97"/>
      <c r="G5" s="97"/>
      <c r="H5" s="98"/>
    </row>
    <row r="6" spans="2:10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10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  <c r="J7" s="6"/>
    </row>
    <row r="8" spans="2:10" ht="17.25" customHeight="1" thickBot="1" x14ac:dyDescent="0.25">
      <c r="B8" s="21" t="s">
        <v>385</v>
      </c>
      <c r="C8" s="22">
        <f>+C18+C73+C165+C333+C553</f>
        <v>24173</v>
      </c>
      <c r="D8" s="23">
        <f>+D18+D73+D165+D333+D553</f>
        <v>28253</v>
      </c>
      <c r="E8" s="24">
        <f>SUM(E9:E13)</f>
        <v>1</v>
      </c>
      <c r="F8" s="24">
        <f>SUM(F9:F13)</f>
        <v>1</v>
      </c>
      <c r="G8" s="24">
        <f>+(D8-C8)/C8</f>
        <v>0.16878335332809333</v>
      </c>
      <c r="H8" s="25">
        <f>+E8*G8</f>
        <v>0.16878335332809333</v>
      </c>
      <c r="J8" s="6"/>
    </row>
    <row r="9" spans="2:10" ht="18.75" customHeight="1" x14ac:dyDescent="0.2">
      <c r="B9" s="42" t="str">
        <f>+B18</f>
        <v>Total Vacantes en ocupaciones de nivel Directivo</v>
      </c>
      <c r="C9" s="54">
        <f>+C18</f>
        <v>221</v>
      </c>
      <c r="D9" s="54">
        <f>+D18</f>
        <v>177</v>
      </c>
      <c r="E9" s="45">
        <f>C9/$C$8</f>
        <v>9.1424316386050555E-3</v>
      </c>
      <c r="F9" s="45">
        <f>D9/$D$8</f>
        <v>6.2648214348918702E-3</v>
      </c>
      <c r="G9" s="46">
        <f>+IF(OR(AND(D9=0),(C9=0)),"0",((D9-C9)/C9))</f>
        <v>-0.19909502262443438</v>
      </c>
      <c r="H9" s="47">
        <f>+IF(OR(AND(E9=""),(G9="")),"",E9*G9)</f>
        <v>-1.8202126339304182E-3</v>
      </c>
      <c r="J9" s="6"/>
    </row>
    <row r="10" spans="2:10" ht="18.75" customHeight="1" x14ac:dyDescent="0.2">
      <c r="B10" s="43" t="str">
        <f>+B73</f>
        <v xml:space="preserve">Total Vacantes en ocupaciones de nivel Profesional </v>
      </c>
      <c r="C10" s="55">
        <f>+C73</f>
        <v>3279</v>
      </c>
      <c r="D10" s="55">
        <f>+D73</f>
        <v>4875</v>
      </c>
      <c r="E10" s="48">
        <f>C10/$C$8</f>
        <v>0.13564720969676913</v>
      </c>
      <c r="F10" s="48">
        <f>D10/$D$8</f>
        <v>0.1725480479949032</v>
      </c>
      <c r="G10" s="49">
        <f>+IF(OR(AND(D10=0),(C10=0)),"0",((D10-C10)/C10))</f>
        <v>0.48673376029277221</v>
      </c>
      <c r="H10" s="50">
        <f>+IF(OR(AND(E10=""),(G10="")),"",E10*G10)</f>
        <v>6.602407644893063E-2</v>
      </c>
      <c r="J10" s="6"/>
    </row>
    <row r="11" spans="2:10" ht="18.75" customHeight="1" x14ac:dyDescent="0.2">
      <c r="B11" s="43" t="str">
        <f>+B165</f>
        <v>Total Vacantes en ocupaciones de nivel Técnicos Profesionales - Tecnólogos</v>
      </c>
      <c r="C11" s="55">
        <f>+C165</f>
        <v>3167</v>
      </c>
      <c r="D11" s="55">
        <f>+D165</f>
        <v>2956</v>
      </c>
      <c r="E11" s="48">
        <f>C11/$C$8</f>
        <v>0.13101394117403714</v>
      </c>
      <c r="F11" s="48">
        <f>D11/$D$8</f>
        <v>0.10462605740983258</v>
      </c>
      <c r="G11" s="49">
        <f>+IF(OR(AND(D11=0),(C11=0)),"0",((D11-C11)/C11))</f>
        <v>-6.6624565835175245E-2</v>
      </c>
      <c r="H11" s="50">
        <f>+IF(OR(AND(E11=""),(G11="")),"",E11*G11)</f>
        <v>-8.7287469490754145E-3</v>
      </c>
    </row>
    <row r="12" spans="2:10" ht="18.75" customHeight="1" x14ac:dyDescent="0.2">
      <c r="B12" s="43" t="str">
        <f>+B333</f>
        <v>Total Vacantes  en ocupaciones de nivel Calificados</v>
      </c>
      <c r="C12" s="55">
        <f>+C333</f>
        <v>13901</v>
      </c>
      <c r="D12" s="55">
        <f>+D333</f>
        <v>14944</v>
      </c>
      <c r="E12" s="48">
        <f>C12/$C$8</f>
        <v>0.57506308691515329</v>
      </c>
      <c r="F12" s="48">
        <f>D12/$D$8</f>
        <v>0.52893498035606834</v>
      </c>
      <c r="G12" s="49">
        <f>+IF(OR(AND(D12=0),(C12=0)),"0",((D12-C12)/C12))</f>
        <v>7.5030573340047479E-2</v>
      </c>
      <c r="H12" s="50">
        <f>+IF(OR(AND(E12=""),(G12="")),"",E12*G12)</f>
        <v>4.3147313117941503E-2</v>
      </c>
    </row>
    <row r="13" spans="2:10" ht="18.75" customHeight="1" thickBot="1" x14ac:dyDescent="0.25">
      <c r="B13" s="44" t="str">
        <f>+B553</f>
        <v>Total Vacantes en ocupaciones de nivel Elemental</v>
      </c>
      <c r="C13" s="56">
        <f>+C553</f>
        <v>3605</v>
      </c>
      <c r="D13" s="56">
        <f>+D553</f>
        <v>5301</v>
      </c>
      <c r="E13" s="51">
        <f>C13/$C$8</f>
        <v>0.1491333305754354</v>
      </c>
      <c r="F13" s="51">
        <f>D13/$D$8</f>
        <v>0.18762609280430398</v>
      </c>
      <c r="G13" s="52">
        <f>+IF(OR(AND(D13=0),(C13=0)),"0",((D13-C13)/C13))</f>
        <v>0.47045769764216366</v>
      </c>
      <c r="H13" s="53">
        <f>+IF(OR(AND(E13=""),(G13="")),"",E13*G13)</f>
        <v>7.0160923344227036E-2</v>
      </c>
    </row>
    <row r="15" spans="2:10" ht="13.5" thickBot="1" x14ac:dyDescent="0.25">
      <c r="J15" s="6"/>
    </row>
    <row r="16" spans="2:10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  <c r="J16" s="6"/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221</v>
      </c>
      <c r="D18" s="23">
        <f>SUM(D19:D67)</f>
        <v>177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-0.19909502262443438</v>
      </c>
      <c r="H18" s="25">
        <f>+IF(OR(AND(E18=""),(G18="")),"",E18*G18)</f>
        <v>-0.19909502262443438</v>
      </c>
    </row>
    <row r="19" spans="1:9" x14ac:dyDescent="0.2">
      <c r="B19" s="57" t="s">
        <v>0</v>
      </c>
      <c r="C19" s="60">
        <v>0</v>
      </c>
      <c r="D19" s="60">
        <f>VLOOKUP(B19,'[1]por deptos 2011-2017'!$BD$540:$BF$1076,3,0)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2011-2017'!$BD$540:$BF$1076,3,0)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2011-2017'!$BD$540:$BF$1076,3,0)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2011-2017'!$BD$540:$BF$1076,3,0)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2011-2017'!$BD$540:$BF$1076,3,0)</f>
        <v>1</v>
      </c>
      <c r="E23" s="63" t="str">
        <f t="shared" si="0"/>
        <v/>
      </c>
      <c r="F23" s="63">
        <f t="shared" si="1"/>
        <v>5.6497175141242938E-3</v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0</v>
      </c>
      <c r="D24" s="60">
        <f>VLOOKUP(B24,'[1]por deptos 2011-2017'!$BD$540:$BF$1076,3,0)</f>
        <v>0</v>
      </c>
      <c r="E24" s="63" t="str">
        <f t="shared" si="0"/>
        <v/>
      </c>
      <c r="F24" s="63" t="str">
        <f t="shared" si="1"/>
        <v/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3</v>
      </c>
      <c r="D25" s="60">
        <f>VLOOKUP(B25,'[1]por deptos 2011-2017'!$BD$540:$BF$1076,3,0)</f>
        <v>1</v>
      </c>
      <c r="E25" s="63">
        <f t="shared" ref="E25" si="4">+IF(C25=0,"",C25/C$18)</f>
        <v>1.3574660633484163E-2</v>
      </c>
      <c r="F25" s="63">
        <f t="shared" ref="F25" si="5">+IF(D25=0,"",D25/D$18)</f>
        <v>5.6497175141242938E-3</v>
      </c>
      <c r="G25" s="49">
        <f t="shared" ref="G25" si="6">+IF(OR(AND(D25=0),(C25=0)),"0",((D25-C25)/C25))</f>
        <v>-0.66666666666666663</v>
      </c>
      <c r="H25" s="63">
        <f t="shared" ref="H25" si="7">+IF(OR(AND(E25=""),(G25="")),"",E25*G25)</f>
        <v>-9.0497737556561077E-3</v>
      </c>
      <c r="I25" s="2"/>
    </row>
    <row r="26" spans="1:9" x14ac:dyDescent="0.2">
      <c r="B26" s="58" t="s">
        <v>2</v>
      </c>
      <c r="C26" s="60">
        <v>9</v>
      </c>
      <c r="D26" s="60">
        <f>VLOOKUP(B26,'[1]por deptos 2011-2017'!$BD$540:$BF$1076,3,0)</f>
        <v>10</v>
      </c>
      <c r="E26" s="63">
        <f t="shared" si="0"/>
        <v>4.072398190045249E-2</v>
      </c>
      <c r="F26" s="63">
        <f t="shared" si="1"/>
        <v>5.6497175141242938E-2</v>
      </c>
      <c r="G26" s="49">
        <f t="shared" si="2"/>
        <v>0.1111111111111111</v>
      </c>
      <c r="H26" s="63">
        <f t="shared" si="3"/>
        <v>4.5248868778280538E-3</v>
      </c>
    </row>
    <row r="27" spans="1:9" x14ac:dyDescent="0.2">
      <c r="B27" s="58" t="s">
        <v>580</v>
      </c>
      <c r="C27" s="60">
        <v>43</v>
      </c>
      <c r="D27" s="60">
        <f>VLOOKUP(B27,'[1]por deptos 2011-2017'!$BD$540:$BF$1076,3,0)</f>
        <v>5</v>
      </c>
      <c r="E27" s="63">
        <f t="shared" si="0"/>
        <v>0.19457013574660634</v>
      </c>
      <c r="F27" s="63">
        <f t="shared" si="1"/>
        <v>2.8248587570621469E-2</v>
      </c>
      <c r="G27" s="49">
        <f t="shared" si="2"/>
        <v>-0.88372093023255816</v>
      </c>
      <c r="H27" s="63">
        <f t="shared" si="3"/>
        <v>-0.17194570135746606</v>
      </c>
    </row>
    <row r="28" spans="1:9" x14ac:dyDescent="0.2">
      <c r="B28" s="58" t="s">
        <v>3</v>
      </c>
      <c r="C28" s="60">
        <v>12</v>
      </c>
      <c r="D28" s="60">
        <f>VLOOKUP(B28,'[1]por deptos 2011-2017'!$BD$540:$BF$1076,3,0)</f>
        <v>11</v>
      </c>
      <c r="E28" s="63">
        <f t="shared" si="0"/>
        <v>5.4298642533936653E-2</v>
      </c>
      <c r="F28" s="63">
        <f t="shared" si="1"/>
        <v>6.2146892655367235E-2</v>
      </c>
      <c r="G28" s="49">
        <f t="shared" si="2"/>
        <v>-8.3333333333333329E-2</v>
      </c>
      <c r="H28" s="63">
        <f t="shared" si="3"/>
        <v>-4.5248868778280538E-3</v>
      </c>
    </row>
    <row r="29" spans="1:9" x14ac:dyDescent="0.2">
      <c r="B29" s="58" t="s">
        <v>5</v>
      </c>
      <c r="C29" s="60">
        <v>12</v>
      </c>
      <c r="D29" s="60">
        <f>VLOOKUP(B29,'[1]por deptos 2011-2017'!$BD$540:$BF$1076,3,0)</f>
        <v>13</v>
      </c>
      <c r="E29" s="63">
        <f t="shared" si="0"/>
        <v>5.4298642533936653E-2</v>
      </c>
      <c r="F29" s="63">
        <f t="shared" si="1"/>
        <v>7.3446327683615822E-2</v>
      </c>
      <c r="G29" s="49">
        <f t="shared" si="2"/>
        <v>8.3333333333333329E-2</v>
      </c>
      <c r="H29" s="63">
        <f t="shared" si="3"/>
        <v>4.5248868778280538E-3</v>
      </c>
    </row>
    <row r="30" spans="1:9" x14ac:dyDescent="0.2">
      <c r="B30" s="58" t="s">
        <v>158</v>
      </c>
      <c r="C30" s="60">
        <v>0</v>
      </c>
      <c r="D30" s="60">
        <f>VLOOKUP(B30,'[1]por deptos 2011-2017'!$BD$540:$BF$1076,3,0)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2</v>
      </c>
      <c r="D31" s="60">
        <f>VLOOKUP(B31,'[1]por deptos 2011-2017'!$BD$540:$BF$1076,3,0)</f>
        <v>2</v>
      </c>
      <c r="E31" s="63">
        <f t="shared" si="0"/>
        <v>9.0497737556561094E-3</v>
      </c>
      <c r="F31" s="63">
        <f t="shared" si="1"/>
        <v>1.1299435028248588E-2</v>
      </c>
      <c r="G31" s="49">
        <f t="shared" si="2"/>
        <v>0</v>
      </c>
      <c r="H31" s="63">
        <f t="shared" si="3"/>
        <v>0</v>
      </c>
    </row>
    <row r="32" spans="1:9" x14ac:dyDescent="0.2">
      <c r="B32" s="58" t="s">
        <v>4</v>
      </c>
      <c r="C32" s="60">
        <v>0</v>
      </c>
      <c r="D32" s="60">
        <f>VLOOKUP(B32,'[1]por deptos 2011-2017'!$BD$540:$BF$1076,3,0)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3</v>
      </c>
      <c r="D33" s="60">
        <f>VLOOKUP(B33,'[1]por deptos 2011-2017'!$BD$540:$BF$1076,3,0)</f>
        <v>0</v>
      </c>
      <c r="E33" s="63">
        <f t="shared" si="0"/>
        <v>1.3574660633484163E-2</v>
      </c>
      <c r="F33" s="63" t="str">
        <f t="shared" si="1"/>
        <v/>
      </c>
      <c r="G33" s="49" t="str">
        <f t="shared" si="2"/>
        <v>0</v>
      </c>
      <c r="H33" s="63">
        <f t="shared" si="3"/>
        <v>0</v>
      </c>
    </row>
    <row r="34" spans="2:8" x14ac:dyDescent="0.2">
      <c r="B34" s="58" t="s">
        <v>160</v>
      </c>
      <c r="C34" s="60">
        <v>0</v>
      </c>
      <c r="D34" s="60">
        <f>VLOOKUP(B34,'[1]por deptos 2011-2017'!$BD$540:$BF$1076,3,0)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10</v>
      </c>
      <c r="D35" s="60">
        <f>VLOOKUP(B35,'[1]por deptos 2011-2017'!$BD$540:$BF$1076,3,0)</f>
        <v>15</v>
      </c>
      <c r="E35" s="63">
        <f t="shared" si="0"/>
        <v>4.5248868778280542E-2</v>
      </c>
      <c r="F35" s="63">
        <f t="shared" si="1"/>
        <v>8.4745762711864403E-2</v>
      </c>
      <c r="G35" s="49">
        <f t="shared" si="2"/>
        <v>0.5</v>
      </c>
      <c r="H35" s="63">
        <f t="shared" si="3"/>
        <v>2.2624434389140271E-2</v>
      </c>
    </row>
    <row r="36" spans="2:8" x14ac:dyDescent="0.2">
      <c r="B36" s="58" t="s">
        <v>162</v>
      </c>
      <c r="C36" s="60">
        <v>0</v>
      </c>
      <c r="D36" s="60">
        <f>VLOOKUP(B36,'[1]por deptos 2011-2017'!$BD$540:$BF$1076,3,0)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8</v>
      </c>
      <c r="D37" s="60">
        <f>VLOOKUP(B37,'[1]por deptos 2011-2017'!$BD$540:$BF$1076,3,0)</f>
        <v>2</v>
      </c>
      <c r="E37" s="63">
        <f t="shared" si="0"/>
        <v>3.6199095022624438E-2</v>
      </c>
      <c r="F37" s="63">
        <f t="shared" si="1"/>
        <v>1.1299435028248588E-2</v>
      </c>
      <c r="G37" s="49">
        <f t="shared" si="2"/>
        <v>-0.75</v>
      </c>
      <c r="H37" s="63">
        <f t="shared" si="3"/>
        <v>-2.7149321266968326E-2</v>
      </c>
    </row>
    <row r="38" spans="2:8" x14ac:dyDescent="0.2">
      <c r="B38" s="58" t="s">
        <v>7</v>
      </c>
      <c r="C38" s="60">
        <v>1</v>
      </c>
      <c r="D38" s="60">
        <f>VLOOKUP(B38,'[1]por deptos 2011-2017'!$BD$540:$BF$1076,3,0)</f>
        <v>1</v>
      </c>
      <c r="E38" s="63">
        <f t="shared" si="0"/>
        <v>4.5248868778280547E-3</v>
      </c>
      <c r="F38" s="63">
        <f t="shared" si="1"/>
        <v>5.6497175141242938E-3</v>
      </c>
      <c r="G38" s="49">
        <f t="shared" si="2"/>
        <v>0</v>
      </c>
      <c r="H38" s="63">
        <f t="shared" si="3"/>
        <v>0</v>
      </c>
    </row>
    <row r="39" spans="2:8" x14ac:dyDescent="0.2">
      <c r="B39" s="58" t="s">
        <v>164</v>
      </c>
      <c r="C39" s="60">
        <v>0</v>
      </c>
      <c r="D39" s="60">
        <f>VLOOKUP(B39,'[1]por deptos 2011-2017'!$BD$540:$BF$1076,3,0)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2011-2017'!$BD$540:$BF$1076,3,0)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2011-2017'!$BD$540:$BF$1076,3,0)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2011-2017'!$BD$540:$BF$1076,3,0)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2</v>
      </c>
      <c r="D43" s="60">
        <f>VLOOKUP(B43,'[1]por deptos 2011-2017'!$BD$540:$BF$1076,3,0)</f>
        <v>0</v>
      </c>
      <c r="E43" s="63">
        <f t="shared" si="0"/>
        <v>9.0497737556561094E-3</v>
      </c>
      <c r="F43" s="63" t="str">
        <f t="shared" si="1"/>
        <v/>
      </c>
      <c r="G43" s="49" t="str">
        <f t="shared" si="2"/>
        <v>0</v>
      </c>
      <c r="H43" s="63">
        <f t="shared" si="3"/>
        <v>0</v>
      </c>
    </row>
    <row r="44" spans="2:8" x14ac:dyDescent="0.2">
      <c r="B44" s="58" t="s">
        <v>169</v>
      </c>
      <c r="C44" s="60">
        <v>6</v>
      </c>
      <c r="D44" s="60">
        <f>VLOOKUP(B44,'[1]por deptos 2011-2017'!$BD$540:$BF$1076,3,0)</f>
        <v>2</v>
      </c>
      <c r="E44" s="63">
        <f t="shared" si="0"/>
        <v>2.7149321266968326E-2</v>
      </c>
      <c r="F44" s="63">
        <f t="shared" si="1"/>
        <v>1.1299435028248588E-2</v>
      </c>
      <c r="G44" s="49">
        <f t="shared" si="2"/>
        <v>-0.66666666666666663</v>
      </c>
      <c r="H44" s="63">
        <f t="shared" si="3"/>
        <v>-1.8099547511312215E-2</v>
      </c>
    </row>
    <row r="45" spans="2:8" x14ac:dyDescent="0.2">
      <c r="B45" s="58" t="s">
        <v>8</v>
      </c>
      <c r="C45" s="60">
        <v>0</v>
      </c>
      <c r="D45" s="60">
        <f>VLOOKUP(B45,'[1]por deptos 2011-2017'!$BD$540:$BF$1076,3,0)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2011-2017'!$BD$540:$BF$1076,3,0)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2011-2017'!$BD$540:$BF$1076,3,0)</f>
        <v>1</v>
      </c>
      <c r="E47" s="63" t="str">
        <f t="shared" si="0"/>
        <v/>
      </c>
      <c r="F47" s="63">
        <f t="shared" si="1"/>
        <v>5.6497175141242938E-3</v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1</v>
      </c>
      <c r="D48" s="60">
        <f>VLOOKUP(B48,'[1]por deptos 2011-2017'!$BD$540:$BF$1076,3,0)</f>
        <v>3</v>
      </c>
      <c r="E48" s="63">
        <f t="shared" si="0"/>
        <v>4.5248868778280547E-3</v>
      </c>
      <c r="F48" s="63">
        <f t="shared" si="1"/>
        <v>1.6949152542372881E-2</v>
      </c>
      <c r="G48" s="49">
        <f t="shared" si="2"/>
        <v>2</v>
      </c>
      <c r="H48" s="63">
        <f t="shared" si="3"/>
        <v>9.0497737556561094E-3</v>
      </c>
    </row>
    <row r="49" spans="1:8" x14ac:dyDescent="0.2">
      <c r="B49" s="58" t="s">
        <v>9</v>
      </c>
      <c r="C49" s="60">
        <v>45</v>
      </c>
      <c r="D49" s="60">
        <f>VLOOKUP(B49,'[1]por deptos 2011-2017'!$BD$540:$BF$1076,3,0)</f>
        <v>38</v>
      </c>
      <c r="E49" s="63">
        <f t="shared" si="0"/>
        <v>0.20361990950226244</v>
      </c>
      <c r="F49" s="63">
        <f t="shared" si="1"/>
        <v>0.21468926553672316</v>
      </c>
      <c r="G49" s="49">
        <f t="shared" si="2"/>
        <v>-0.15555555555555556</v>
      </c>
      <c r="H49" s="63">
        <f t="shared" si="3"/>
        <v>-3.1674208144796379E-2</v>
      </c>
    </row>
    <row r="50" spans="1:8" x14ac:dyDescent="0.2">
      <c r="B50" s="58" t="s">
        <v>582</v>
      </c>
      <c r="C50" s="60">
        <v>3</v>
      </c>
      <c r="D50" s="60">
        <f>VLOOKUP(B50,'[1]por deptos 2011-2017'!$BD$540:$BF$1076,3,0)</f>
        <v>3</v>
      </c>
      <c r="E50" s="63">
        <f t="shared" si="0"/>
        <v>1.3574660633484163E-2</v>
      </c>
      <c r="F50" s="63">
        <f t="shared" si="1"/>
        <v>1.6949152542372881E-2</v>
      </c>
      <c r="G50" s="49">
        <f t="shared" si="2"/>
        <v>0</v>
      </c>
      <c r="H50" s="63">
        <f t="shared" si="3"/>
        <v>0</v>
      </c>
    </row>
    <row r="51" spans="1:8" x14ac:dyDescent="0.2">
      <c r="B51" s="58" t="s">
        <v>12</v>
      </c>
      <c r="C51" s="60">
        <v>2</v>
      </c>
      <c r="D51" s="60">
        <f>VLOOKUP(B51,'[1]por deptos 2011-2017'!$BD$540:$BF$1076,3,0)</f>
        <v>0</v>
      </c>
      <c r="E51" s="63">
        <f t="shared" si="0"/>
        <v>9.0497737556561094E-3</v>
      </c>
      <c r="F51" s="63" t="str">
        <f t="shared" si="1"/>
        <v/>
      </c>
      <c r="G51" s="49" t="str">
        <f t="shared" si="2"/>
        <v>0</v>
      </c>
      <c r="H51" s="63">
        <f t="shared" si="3"/>
        <v>0</v>
      </c>
    </row>
    <row r="52" spans="1:8" x14ac:dyDescent="0.2">
      <c r="B52" s="58" t="s">
        <v>11</v>
      </c>
      <c r="C52" s="60">
        <v>0</v>
      </c>
      <c r="D52" s="60">
        <f>VLOOKUP(B52,'[1]por deptos 2011-2017'!$BD$540:$BF$1076,3,0)</f>
        <v>1</v>
      </c>
      <c r="E52" s="63" t="str">
        <f t="shared" si="0"/>
        <v/>
      </c>
      <c r="F52" s="63">
        <f t="shared" si="1"/>
        <v>5.6497175141242938E-3</v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8</v>
      </c>
      <c r="D53" s="60">
        <f>VLOOKUP(B53,'[1]por deptos 2011-2017'!$BD$540:$BF$1076,3,0)</f>
        <v>11</v>
      </c>
      <c r="E53" s="63">
        <f t="shared" si="0"/>
        <v>3.6199095022624438E-2</v>
      </c>
      <c r="F53" s="63">
        <f t="shared" si="1"/>
        <v>6.2146892655367235E-2</v>
      </c>
      <c r="G53" s="49">
        <f t="shared" si="2"/>
        <v>0.375</v>
      </c>
      <c r="H53" s="63">
        <f t="shared" si="3"/>
        <v>1.3574660633484163E-2</v>
      </c>
    </row>
    <row r="54" spans="1:8" x14ac:dyDescent="0.2">
      <c r="B54" s="58" t="s">
        <v>10</v>
      </c>
      <c r="C54" s="60">
        <v>0</v>
      </c>
      <c r="D54" s="60">
        <f>VLOOKUP(B54,'[1]por deptos 2011-2017'!$BD$540:$BF$1076,3,0)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2011-2017'!$BD$540:$BF$1076,3,0)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1</v>
      </c>
      <c r="D56" s="60">
        <f>VLOOKUP(B56,'[1]por deptos 2011-2017'!$BD$540:$BF$1076,3,0)</f>
        <v>0</v>
      </c>
      <c r="E56" s="63">
        <f t="shared" si="0"/>
        <v>4.5248868778280547E-3</v>
      </c>
      <c r="F56" s="63" t="str">
        <f t="shared" si="1"/>
        <v/>
      </c>
      <c r="G56" s="49" t="str">
        <f t="shared" si="2"/>
        <v>0</v>
      </c>
      <c r="H56" s="63">
        <f t="shared" si="3"/>
        <v>0</v>
      </c>
    </row>
    <row r="57" spans="1:8" x14ac:dyDescent="0.2">
      <c r="B57" s="58" t="s">
        <v>14</v>
      </c>
      <c r="C57" s="60">
        <v>0</v>
      </c>
      <c r="D57" s="60">
        <f>VLOOKUP(B57,'[1]por deptos 2011-2017'!$BD$540:$BF$1076,3,0)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2011-2017'!$BD$540:$BF$1076,3,0)</f>
        <v>1</v>
      </c>
      <c r="E58" s="63" t="str">
        <f t="shared" si="0"/>
        <v/>
      </c>
      <c r="F58" s="63">
        <f t="shared" si="1"/>
        <v>5.6497175141242938E-3</v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3</v>
      </c>
      <c r="D59" s="60">
        <f>VLOOKUP(B59,'[1]por deptos 2011-2017'!$BD$540:$BF$1076,3,0)</f>
        <v>3</v>
      </c>
      <c r="E59" s="63">
        <f t="shared" si="0"/>
        <v>1.3574660633484163E-2</v>
      </c>
      <c r="F59" s="63">
        <f t="shared" si="1"/>
        <v>1.6949152542372881E-2</v>
      </c>
      <c r="G59" s="49">
        <f t="shared" si="2"/>
        <v>0</v>
      </c>
      <c r="H59" s="63">
        <f t="shared" si="3"/>
        <v>0</v>
      </c>
    </row>
    <row r="60" spans="1:8" x14ac:dyDescent="0.2">
      <c r="B60" s="58" t="s">
        <v>173</v>
      </c>
      <c r="C60" s="60">
        <v>2</v>
      </c>
      <c r="D60" s="60">
        <f>VLOOKUP(B60,'[1]por deptos 2011-2017'!$BD$540:$BF$1076,3,0)</f>
        <v>6</v>
      </c>
      <c r="E60" s="63">
        <f t="shared" si="0"/>
        <v>9.0497737556561094E-3</v>
      </c>
      <c r="F60" s="63">
        <f t="shared" si="1"/>
        <v>3.3898305084745763E-2</v>
      </c>
      <c r="G60" s="49">
        <f t="shared" si="2"/>
        <v>2</v>
      </c>
      <c r="H60" s="63">
        <f t="shared" si="3"/>
        <v>1.8099547511312219E-2</v>
      </c>
    </row>
    <row r="61" spans="1:8" x14ac:dyDescent="0.2">
      <c r="B61" s="58" t="s">
        <v>174</v>
      </c>
      <c r="C61" s="60">
        <v>25</v>
      </c>
      <c r="D61" s="60">
        <f>VLOOKUP(B61,'[1]por deptos 2011-2017'!$BD$540:$BF$1076,3,0)</f>
        <v>0</v>
      </c>
      <c r="E61" s="63">
        <f t="shared" si="0"/>
        <v>0.11312217194570136</v>
      </c>
      <c r="F61" s="63" t="str">
        <f t="shared" si="1"/>
        <v/>
      </c>
      <c r="G61" s="49" t="str">
        <f t="shared" si="2"/>
        <v>0</v>
      </c>
      <c r="H61" s="63">
        <f t="shared" si="3"/>
        <v>0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2011-2017'!$BD$540:$BF$1076,3,0)</f>
        <v>27</v>
      </c>
      <c r="E62" s="48" t="str">
        <f t="shared" ref="E62:E63" si="8">+IF(C62=0,"",C62/C$18)</f>
        <v/>
      </c>
      <c r="F62" s="48">
        <f t="shared" ref="F62:F63" si="9">+IF(D62=0,"",D62/D$18)</f>
        <v>0.15254237288135594</v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2011-2017'!$BD$540:$BF$1076,3,0)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2011-2017'!$BD$540:$BF$1076,3,0)</f>
        <v>1</v>
      </c>
      <c r="E64" s="63" t="str">
        <f t="shared" si="0"/>
        <v/>
      </c>
      <c r="F64" s="63">
        <f t="shared" si="1"/>
        <v>5.6497175141242938E-3</v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7</v>
      </c>
      <c r="D65" s="60">
        <f>VLOOKUP(B65,'[1]por deptos 2011-2017'!$BD$540:$BF$1076,3,0)</f>
        <v>5</v>
      </c>
      <c r="E65" s="63">
        <f t="shared" si="0"/>
        <v>3.1674208144796379E-2</v>
      </c>
      <c r="F65" s="63">
        <f t="shared" si="1"/>
        <v>2.8248587570621469E-2</v>
      </c>
      <c r="G65" s="49">
        <f t="shared" si="2"/>
        <v>-0.2857142857142857</v>
      </c>
      <c r="H65" s="63">
        <f t="shared" si="3"/>
        <v>-9.0497737556561077E-3</v>
      </c>
    </row>
    <row r="66" spans="1:9" x14ac:dyDescent="0.2">
      <c r="B66" s="58" t="s">
        <v>176</v>
      </c>
      <c r="C66" s="60">
        <v>11</v>
      </c>
      <c r="D66" s="60">
        <f>VLOOKUP(B66,'[1]por deptos 2011-2017'!$BD$540:$BF$1076,3,0)</f>
        <v>14</v>
      </c>
      <c r="E66" s="63">
        <f t="shared" si="0"/>
        <v>4.9773755656108594E-2</v>
      </c>
      <c r="F66" s="63">
        <f t="shared" si="1"/>
        <v>7.909604519774012E-2</v>
      </c>
      <c r="G66" s="49">
        <f t="shared" si="2"/>
        <v>0.27272727272727271</v>
      </c>
      <c r="H66" s="63">
        <f t="shared" si="3"/>
        <v>1.3574660633484162E-2</v>
      </c>
    </row>
    <row r="67" spans="1:9" x14ac:dyDescent="0.2">
      <c r="B67" s="58" t="s">
        <v>177</v>
      </c>
      <c r="C67" s="60">
        <v>2</v>
      </c>
      <c r="D67" s="60">
        <f>VLOOKUP(B67,'[1]por deptos 2011-2017'!$BD$540:$BF$1076,3,0)</f>
        <v>0</v>
      </c>
      <c r="E67" s="63">
        <f t="shared" si="0"/>
        <v>9.0497737556561094E-3</v>
      </c>
      <c r="F67" s="63" t="str">
        <f t="shared" si="1"/>
        <v/>
      </c>
      <c r="G67" s="49" t="str">
        <f t="shared" si="2"/>
        <v>0</v>
      </c>
      <c r="H67" s="63">
        <f t="shared" si="3"/>
        <v>0</v>
      </c>
    </row>
    <row r="68" spans="1:9" x14ac:dyDescent="0.2">
      <c r="B68" s="2"/>
      <c r="C68" s="6"/>
      <c r="D68" s="6"/>
    </row>
    <row r="69" spans="1:9" x14ac:dyDescent="0.2">
      <c r="B69" s="2"/>
      <c r="C69" s="6"/>
      <c r="D69" s="6"/>
    </row>
    <row r="70" spans="1:9" ht="13.5" thickBot="1" x14ac:dyDescent="0.25">
      <c r="B70" s="11"/>
      <c r="C70" s="6"/>
      <c r="D70" s="6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3279</v>
      </c>
      <c r="D73" s="23">
        <f>SUM(D74:D159)</f>
        <v>4875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0.48673376029277221</v>
      </c>
      <c r="H73" s="25">
        <f>+IF(OR(AND(E73=""),(G73="")),"",E73*G73)</f>
        <v>0.48673376029277221</v>
      </c>
    </row>
    <row r="74" spans="1:9" x14ac:dyDescent="0.2">
      <c r="B74" s="57" t="s">
        <v>435</v>
      </c>
      <c r="C74" s="60">
        <v>40</v>
      </c>
      <c r="D74" s="60">
        <f>VLOOKUP(B74,'[1]por deptos 2011-2017'!$BD$540:$BF$1076,3,0)</f>
        <v>33</v>
      </c>
      <c r="E74" s="66">
        <f>+IF(C74=0,"",C74/C$73)</f>
        <v>1.2198841110094541E-2</v>
      </c>
      <c r="F74" s="66">
        <f>+IF(D74=0,"",D74/D$73)</f>
        <v>6.7692307692307696E-3</v>
      </c>
      <c r="G74" s="62">
        <f>+IF(OR(AND(D74=0),(C74=0)),"0",((D74-C74)/C74))</f>
        <v>-0.17499999999999999</v>
      </c>
      <c r="H74" s="61">
        <f>+IF(OR(AND(E74=""),(G74="")),"",E74*G74)</f>
        <v>-2.1347971942665446E-3</v>
      </c>
    </row>
    <row r="75" spans="1:9" x14ac:dyDescent="0.2">
      <c r="B75" s="58" t="s">
        <v>584</v>
      </c>
      <c r="C75" s="60">
        <v>21</v>
      </c>
      <c r="D75" s="60">
        <f>VLOOKUP(B75,'[1]por deptos 2011-2017'!$BD$540:$BF$1076,3,0)</f>
        <v>55</v>
      </c>
      <c r="E75" s="67">
        <f t="shared" ref="E75:E146" si="12">+IF(C75=0,"",C75/C$73)</f>
        <v>6.4043915827996338E-3</v>
      </c>
      <c r="F75" s="67">
        <f t="shared" ref="F75:F146" si="13">+IF(D75=0,"",D75/D$73)</f>
        <v>1.1282051282051283E-2</v>
      </c>
      <c r="G75" s="49">
        <f t="shared" ref="G75:G146" si="14">+IF(OR(AND(D75=0),(C75=0)),"0",((D75-C75)/C75))</f>
        <v>1.6190476190476191</v>
      </c>
      <c r="H75" s="63">
        <f t="shared" ref="H75:H146" si="15">+IF(OR(AND(E75=""),(G75="")),"",E75*G75)</f>
        <v>1.0369014943580359E-2</v>
      </c>
    </row>
    <row r="76" spans="1:9" s="26" customFormat="1" x14ac:dyDescent="0.2">
      <c r="A76" s="40"/>
      <c r="B76" s="59" t="s">
        <v>533</v>
      </c>
      <c r="C76" s="64">
        <v>3</v>
      </c>
      <c r="D76" s="60">
        <f>VLOOKUP(B76,'[1]por deptos 2011-2017'!$BD$540:$BF$1076,3,0)</f>
        <v>7</v>
      </c>
      <c r="E76" s="67">
        <f t="shared" ref="E76" si="16">+IF(C76=0,"",C76/C$73)</f>
        <v>9.1491308325709062E-4</v>
      </c>
      <c r="F76" s="67">
        <f t="shared" ref="F76" si="17">+IF(D76=0,"",D76/D$73)</f>
        <v>1.435897435897436E-3</v>
      </c>
      <c r="G76" s="49">
        <f t="shared" ref="G76" si="18">+IF(OR(AND(D76=0),(C76=0)),"0",((D76-C76)/C76))</f>
        <v>1.3333333333333333</v>
      </c>
      <c r="H76" s="63">
        <f t="shared" ref="H76" si="19">+IF(OR(AND(E76=""),(G76="")),"",E76*G76)</f>
        <v>1.2198841110094541E-3</v>
      </c>
      <c r="I76" s="2"/>
    </row>
    <row r="77" spans="1:9" s="26" customFormat="1" x14ac:dyDescent="0.2">
      <c r="A77" s="41"/>
      <c r="B77" s="59" t="s">
        <v>585</v>
      </c>
      <c r="C77" s="64">
        <v>282</v>
      </c>
      <c r="D77" s="60">
        <f>VLOOKUP(B77,'[1]por deptos 2011-2017'!$BD$540:$BF$1076,3,0)</f>
        <v>176</v>
      </c>
      <c r="E77" s="65">
        <f t="shared" si="12"/>
        <v>8.6001829826166512E-2</v>
      </c>
      <c r="F77" s="65">
        <f t="shared" si="13"/>
        <v>3.61025641025641E-2</v>
      </c>
      <c r="G77" s="65">
        <f t="shared" si="14"/>
        <v>-0.37588652482269502</v>
      </c>
      <c r="H77" s="48">
        <f t="shared" si="15"/>
        <v>-3.232692894175053E-2</v>
      </c>
      <c r="I77" s="2"/>
    </row>
    <row r="78" spans="1:9" s="26" customFormat="1" x14ac:dyDescent="0.2">
      <c r="A78" s="41"/>
      <c r="B78" s="59" t="s">
        <v>178</v>
      </c>
      <c r="C78" s="64">
        <v>155</v>
      </c>
      <c r="D78" s="60">
        <f>VLOOKUP(B78,'[1]por deptos 2011-2017'!$BD$540:$BF$1076,3,0)</f>
        <v>57</v>
      </c>
      <c r="E78" s="65">
        <f t="shared" si="12"/>
        <v>4.7270509301616345E-2</v>
      </c>
      <c r="F78" s="65">
        <f t="shared" si="13"/>
        <v>1.1692307692307693E-2</v>
      </c>
      <c r="G78" s="65">
        <f t="shared" si="14"/>
        <v>-0.63225806451612898</v>
      </c>
      <c r="H78" s="48">
        <f t="shared" si="15"/>
        <v>-2.9887160719731621E-2</v>
      </c>
      <c r="I78" s="2"/>
    </row>
    <row r="79" spans="1:9" s="26" customFormat="1" x14ac:dyDescent="0.2">
      <c r="A79" s="41"/>
      <c r="B79" s="59" t="s">
        <v>16</v>
      </c>
      <c r="C79" s="64">
        <v>2</v>
      </c>
      <c r="D79" s="60">
        <f>VLOOKUP(B79,'[1]por deptos 2011-2017'!$BD$540:$BF$1076,3,0)</f>
        <v>4</v>
      </c>
      <c r="E79" s="65">
        <f t="shared" si="12"/>
        <v>6.0994205550472704E-4</v>
      </c>
      <c r="F79" s="65">
        <f t="shared" si="13"/>
        <v>8.2051282051282047E-4</v>
      </c>
      <c r="G79" s="65">
        <f t="shared" si="14"/>
        <v>1</v>
      </c>
      <c r="H79" s="48">
        <f t="shared" si="15"/>
        <v>6.0994205550472704E-4</v>
      </c>
      <c r="I79" s="2"/>
    </row>
    <row r="80" spans="1:9" s="26" customFormat="1" x14ac:dyDescent="0.2">
      <c r="A80" s="40"/>
      <c r="B80" s="59" t="s">
        <v>35</v>
      </c>
      <c r="C80" s="64">
        <v>9</v>
      </c>
      <c r="D80" s="60">
        <f>VLOOKUP(B80,'[1]por deptos 2011-2017'!$BD$540:$BF$1076,3,0)</f>
        <v>8</v>
      </c>
      <c r="E80" s="65">
        <f t="shared" ref="E80" si="20">+IF(C80=0,"",C80/C$73)</f>
        <v>2.7447392497712718E-3</v>
      </c>
      <c r="F80" s="65">
        <f t="shared" ref="F80" si="21">+IF(D80=0,"",D80/D$73)</f>
        <v>1.6410256410256409E-3</v>
      </c>
      <c r="G80" s="65">
        <f t="shared" ref="G80" si="22">+IF(OR(AND(D80=0),(C80=0)),"0",((D80-C80)/C80))</f>
        <v>-0.1111111111111111</v>
      </c>
      <c r="H80" s="48">
        <f t="shared" ref="H80" si="23">+IF(OR(AND(E80=""),(G80="")),"",E80*G80)</f>
        <v>-3.0497102775236352E-4</v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2011-2017'!$BD$540:$BF$1076,3,0)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14</v>
      </c>
      <c r="D82" s="60">
        <f>VLOOKUP(B82,'[1]por deptos 2011-2017'!$BD$540:$BF$1076,3,0)</f>
        <v>6</v>
      </c>
      <c r="E82" s="65">
        <f t="shared" si="12"/>
        <v>4.2695943885330892E-3</v>
      </c>
      <c r="F82" s="65">
        <f t="shared" si="13"/>
        <v>1.2307692307692308E-3</v>
      </c>
      <c r="G82" s="65">
        <f t="shared" si="14"/>
        <v>-0.5714285714285714</v>
      </c>
      <c r="H82" s="48">
        <f t="shared" si="15"/>
        <v>-2.4397682220189082E-3</v>
      </c>
      <c r="I82" s="2"/>
    </row>
    <row r="83" spans="1:9" s="26" customFormat="1" x14ac:dyDescent="0.2">
      <c r="A83" s="41"/>
      <c r="B83" s="59" t="s">
        <v>436</v>
      </c>
      <c r="C83" s="64">
        <v>14</v>
      </c>
      <c r="D83" s="60">
        <f>VLOOKUP(B83,'[1]por deptos 2011-2017'!$BD$540:$BF$1076,3,0)</f>
        <v>5</v>
      </c>
      <c r="E83" s="65">
        <f t="shared" si="12"/>
        <v>4.2695943885330892E-3</v>
      </c>
      <c r="F83" s="65">
        <f t="shared" si="13"/>
        <v>1.0256410256410256E-3</v>
      </c>
      <c r="G83" s="65">
        <f t="shared" si="14"/>
        <v>-0.6428571428571429</v>
      </c>
      <c r="H83" s="48">
        <f t="shared" si="15"/>
        <v>-2.7447392497712718E-3</v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2011-2017'!$BD$540:$BF$1076,3,0)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5</v>
      </c>
      <c r="D85" s="60">
        <f>VLOOKUP(B85,'[1]por deptos 2011-2017'!$BD$540:$BF$1076,3,0)</f>
        <v>9</v>
      </c>
      <c r="E85" s="65">
        <f t="shared" si="12"/>
        <v>1.5248551387618177E-3</v>
      </c>
      <c r="F85" s="65">
        <f t="shared" si="13"/>
        <v>1.8461538461538461E-3</v>
      </c>
      <c r="G85" s="65">
        <f t="shared" si="14"/>
        <v>0.8</v>
      </c>
      <c r="H85" s="48">
        <f t="shared" si="15"/>
        <v>1.2198841110094543E-3</v>
      </c>
      <c r="I85" s="2"/>
    </row>
    <row r="86" spans="1:9" s="26" customFormat="1" x14ac:dyDescent="0.2">
      <c r="A86" s="41"/>
      <c r="B86" s="59" t="s">
        <v>17</v>
      </c>
      <c r="C86" s="64">
        <v>17</v>
      </c>
      <c r="D86" s="60">
        <f>VLOOKUP(B86,'[1]por deptos 2011-2017'!$BD$540:$BF$1076,3,0)</f>
        <v>7</v>
      </c>
      <c r="E86" s="65">
        <f t="shared" si="12"/>
        <v>5.1845074717901804E-3</v>
      </c>
      <c r="F86" s="65">
        <f t="shared" si="13"/>
        <v>1.435897435897436E-3</v>
      </c>
      <c r="G86" s="65">
        <f t="shared" si="14"/>
        <v>-0.58823529411764708</v>
      </c>
      <c r="H86" s="48">
        <f t="shared" si="15"/>
        <v>-3.0497102775236358E-3</v>
      </c>
      <c r="I86" s="2"/>
    </row>
    <row r="87" spans="1:9" s="26" customFormat="1" x14ac:dyDescent="0.2">
      <c r="A87" s="41"/>
      <c r="B87" s="59" t="s">
        <v>183</v>
      </c>
      <c r="C87" s="64">
        <v>88</v>
      </c>
      <c r="D87" s="60">
        <f>VLOOKUP(B87,'[1]por deptos 2011-2017'!$BD$540:$BF$1076,3,0)</f>
        <v>18</v>
      </c>
      <c r="E87" s="65">
        <f t="shared" si="12"/>
        <v>2.6837450442207991E-2</v>
      </c>
      <c r="F87" s="65">
        <f t="shared" si="13"/>
        <v>3.6923076923076922E-3</v>
      </c>
      <c r="G87" s="65">
        <f t="shared" si="14"/>
        <v>-0.79545454545454541</v>
      </c>
      <c r="H87" s="48">
        <f t="shared" si="15"/>
        <v>-2.1347971942665446E-2</v>
      </c>
      <c r="I87" s="2"/>
    </row>
    <row r="88" spans="1:9" s="26" customFormat="1" x14ac:dyDescent="0.2">
      <c r="A88" s="40"/>
      <c r="B88" s="59" t="s">
        <v>586</v>
      </c>
      <c r="C88" s="64">
        <v>31</v>
      </c>
      <c r="D88" s="60">
        <f>VLOOKUP(B88,'[1]por deptos 2011-2017'!$BD$540:$BF$1076,3,0)</f>
        <v>31</v>
      </c>
      <c r="E88" s="65">
        <f t="shared" ref="E88" si="24">+IF(C88=0,"",C88/C$73)</f>
        <v>9.4541018603232687E-3</v>
      </c>
      <c r="F88" s="65">
        <f t="shared" ref="F88" si="25">+IF(D88=0,"",D88/D$73)</f>
        <v>6.3589743589743588E-3</v>
      </c>
      <c r="G88" s="65">
        <f t="shared" ref="G88" si="26">+IF(OR(AND(D88=0),(C88=0)),"0",((D88-C88)/C88))</f>
        <v>0</v>
      </c>
      <c r="H88" s="48">
        <f t="shared" ref="H88" si="27">+IF(OR(AND(E88=""),(G88="")),"",E88*G88)</f>
        <v>0</v>
      </c>
      <c r="I88" s="2"/>
    </row>
    <row r="89" spans="1:9" s="26" customFormat="1" x14ac:dyDescent="0.2">
      <c r="A89" s="41"/>
      <c r="B89" s="59" t="s">
        <v>184</v>
      </c>
      <c r="C89" s="64">
        <v>124</v>
      </c>
      <c r="D89" s="60">
        <f>VLOOKUP(B89,'[1]por deptos 2011-2017'!$BD$540:$BF$1076,3,0)</f>
        <v>103</v>
      </c>
      <c r="E89" s="65">
        <f t="shared" si="12"/>
        <v>3.7816407441293075E-2</v>
      </c>
      <c r="F89" s="65">
        <f t="shared" si="13"/>
        <v>2.1128205128205128E-2</v>
      </c>
      <c r="G89" s="65">
        <f t="shared" si="14"/>
        <v>-0.16935483870967741</v>
      </c>
      <c r="H89" s="48">
        <f t="shared" si="15"/>
        <v>-6.4043915827996329E-3</v>
      </c>
      <c r="I89" s="2"/>
    </row>
    <row r="90" spans="1:9" s="26" customFormat="1" x14ac:dyDescent="0.2">
      <c r="A90" s="41"/>
      <c r="B90" s="59" t="s">
        <v>185</v>
      </c>
      <c r="C90" s="64">
        <v>30</v>
      </c>
      <c r="D90" s="60">
        <f>VLOOKUP(B90,'[1]por deptos 2011-2017'!$BD$540:$BF$1076,3,0)</f>
        <v>24</v>
      </c>
      <c r="E90" s="65">
        <f t="shared" si="12"/>
        <v>9.1491308325709064E-3</v>
      </c>
      <c r="F90" s="65">
        <f t="shared" si="13"/>
        <v>4.9230769230769232E-3</v>
      </c>
      <c r="G90" s="65">
        <f t="shared" si="14"/>
        <v>-0.2</v>
      </c>
      <c r="H90" s="48">
        <f t="shared" si="15"/>
        <v>-1.8298261665141815E-3</v>
      </c>
      <c r="I90" s="2"/>
    </row>
    <row r="91" spans="1:9" s="26" customFormat="1" x14ac:dyDescent="0.2">
      <c r="A91" s="41"/>
      <c r="B91" s="59" t="s">
        <v>21</v>
      </c>
      <c r="C91" s="64">
        <v>15</v>
      </c>
      <c r="D91" s="60">
        <f>VLOOKUP(B91,'[1]por deptos 2011-2017'!$BD$540:$BF$1076,3,0)</f>
        <v>22</v>
      </c>
      <c r="E91" s="65">
        <f t="shared" si="12"/>
        <v>4.5745654162854532E-3</v>
      </c>
      <c r="F91" s="65">
        <f t="shared" si="13"/>
        <v>4.5128205128205125E-3</v>
      </c>
      <c r="G91" s="65">
        <f t="shared" si="14"/>
        <v>0.46666666666666667</v>
      </c>
      <c r="H91" s="48">
        <f t="shared" si="15"/>
        <v>2.134797194266545E-3</v>
      </c>
      <c r="I91" s="2"/>
    </row>
    <row r="92" spans="1:9" s="26" customFormat="1" x14ac:dyDescent="0.2">
      <c r="A92" s="41"/>
      <c r="B92" s="59" t="s">
        <v>437</v>
      </c>
      <c r="C92" s="64">
        <v>8</v>
      </c>
      <c r="D92" s="60">
        <f>VLOOKUP(B92,'[1]por deptos 2011-2017'!$BD$540:$BF$1076,3,0)</f>
        <v>4</v>
      </c>
      <c r="E92" s="65">
        <f t="shared" si="12"/>
        <v>2.4397682220189082E-3</v>
      </c>
      <c r="F92" s="65">
        <f t="shared" si="13"/>
        <v>8.2051282051282047E-4</v>
      </c>
      <c r="G92" s="65">
        <f t="shared" si="14"/>
        <v>-0.5</v>
      </c>
      <c r="H92" s="48">
        <f t="shared" si="15"/>
        <v>-1.2198841110094541E-3</v>
      </c>
      <c r="I92" s="2"/>
    </row>
    <row r="93" spans="1:9" s="26" customFormat="1" x14ac:dyDescent="0.2">
      <c r="A93" s="41"/>
      <c r="B93" s="59" t="s">
        <v>186</v>
      </c>
      <c r="C93" s="64">
        <v>3</v>
      </c>
      <c r="D93" s="60">
        <f>VLOOKUP(B93,'[1]por deptos 2011-2017'!$BD$540:$BF$1076,3,0)</f>
        <v>6</v>
      </c>
      <c r="E93" s="65">
        <f t="shared" si="12"/>
        <v>9.1491308325709062E-4</v>
      </c>
      <c r="F93" s="65">
        <f t="shared" si="13"/>
        <v>1.2307692307692308E-3</v>
      </c>
      <c r="G93" s="65">
        <f t="shared" si="14"/>
        <v>1</v>
      </c>
      <c r="H93" s="48">
        <f t="shared" si="15"/>
        <v>9.1491308325709062E-4</v>
      </c>
      <c r="I93" s="2"/>
    </row>
    <row r="94" spans="1:9" s="26" customFormat="1" x14ac:dyDescent="0.2">
      <c r="A94" s="40"/>
      <c r="B94" s="59" t="s">
        <v>537</v>
      </c>
      <c r="C94" s="64">
        <v>5</v>
      </c>
      <c r="D94" s="60">
        <f>VLOOKUP(B94,'[1]por deptos 2011-2017'!$BD$540:$BF$1076,3,0)</f>
        <v>3</v>
      </c>
      <c r="E94" s="65">
        <f t="shared" ref="E94:E95" si="28">+IF(C94=0,"",C94/C$73)</f>
        <v>1.5248551387618177E-3</v>
      </c>
      <c r="F94" s="65">
        <f t="shared" ref="F94:F95" si="29">+IF(D94=0,"",D94/D$73)</f>
        <v>6.1538461538461541E-4</v>
      </c>
      <c r="G94" s="65">
        <f t="shared" ref="G94:G95" si="30">+IF(OR(AND(D94=0),(C94=0)),"0",((D94-C94)/C94))</f>
        <v>-0.4</v>
      </c>
      <c r="H94" s="48">
        <f t="shared" ref="H94:H95" si="31">+IF(OR(AND(E94=""),(G94="")),"",E94*G94)</f>
        <v>-6.0994205550472715E-4</v>
      </c>
      <c r="I94" s="2"/>
    </row>
    <row r="95" spans="1:9" s="26" customFormat="1" x14ac:dyDescent="0.2">
      <c r="A95" s="40"/>
      <c r="B95" s="59" t="s">
        <v>538</v>
      </c>
      <c r="C95" s="64">
        <v>4</v>
      </c>
      <c r="D95" s="60">
        <f>VLOOKUP(B95,'[1]por deptos 2011-2017'!$BD$540:$BF$1076,3,0)</f>
        <v>12</v>
      </c>
      <c r="E95" s="65">
        <f t="shared" si="28"/>
        <v>1.2198841110094541E-3</v>
      </c>
      <c r="F95" s="65">
        <f t="shared" si="29"/>
        <v>2.4615384615384616E-3</v>
      </c>
      <c r="G95" s="65">
        <f t="shared" si="30"/>
        <v>2</v>
      </c>
      <c r="H95" s="48">
        <f t="shared" si="31"/>
        <v>2.4397682220189082E-3</v>
      </c>
      <c r="I95" s="2"/>
    </row>
    <row r="96" spans="1:9" s="26" customFormat="1" x14ac:dyDescent="0.2">
      <c r="A96" s="41"/>
      <c r="B96" s="59" t="s">
        <v>187</v>
      </c>
      <c r="C96" s="64">
        <v>61</v>
      </c>
      <c r="D96" s="60">
        <f>VLOOKUP(B96,'[1]por deptos 2011-2017'!$BD$540:$BF$1076,3,0)</f>
        <v>48</v>
      </c>
      <c r="E96" s="65">
        <f t="shared" si="12"/>
        <v>1.8603232692894173E-2</v>
      </c>
      <c r="F96" s="65">
        <f t="shared" si="13"/>
        <v>9.8461538461538465E-3</v>
      </c>
      <c r="G96" s="65">
        <f t="shared" si="14"/>
        <v>-0.21311475409836064</v>
      </c>
      <c r="H96" s="48">
        <f t="shared" si="15"/>
        <v>-3.9646233607807252E-3</v>
      </c>
      <c r="I96" s="2"/>
    </row>
    <row r="97" spans="1:9" s="26" customFormat="1" x14ac:dyDescent="0.2">
      <c r="A97" s="41"/>
      <c r="B97" s="59" t="s">
        <v>19</v>
      </c>
      <c r="C97" s="64">
        <v>1</v>
      </c>
      <c r="D97" s="60">
        <f>VLOOKUP(B97,'[1]por deptos 2011-2017'!$BD$540:$BF$1076,3,0)</f>
        <v>3</v>
      </c>
      <c r="E97" s="65">
        <f t="shared" si="12"/>
        <v>3.0497102775236352E-4</v>
      </c>
      <c r="F97" s="65">
        <f t="shared" si="13"/>
        <v>6.1538461538461541E-4</v>
      </c>
      <c r="G97" s="65">
        <f t="shared" si="14"/>
        <v>2</v>
      </c>
      <c r="H97" s="48">
        <f t="shared" si="15"/>
        <v>6.0994205550472704E-4</v>
      </c>
      <c r="I97" s="2"/>
    </row>
    <row r="98" spans="1:9" s="26" customFormat="1" x14ac:dyDescent="0.2">
      <c r="A98" s="41"/>
      <c r="B98" s="59" t="s">
        <v>22</v>
      </c>
      <c r="C98" s="64">
        <v>2</v>
      </c>
      <c r="D98" s="60">
        <f>VLOOKUP(B98,'[1]por deptos 2011-2017'!$BD$540:$BF$1076,3,0)</f>
        <v>5</v>
      </c>
      <c r="E98" s="65">
        <f t="shared" si="12"/>
        <v>6.0994205550472704E-4</v>
      </c>
      <c r="F98" s="65">
        <f t="shared" si="13"/>
        <v>1.0256410256410256E-3</v>
      </c>
      <c r="G98" s="65">
        <f t="shared" si="14"/>
        <v>1.5</v>
      </c>
      <c r="H98" s="48">
        <f t="shared" si="15"/>
        <v>9.1491308325709051E-4</v>
      </c>
      <c r="I98" s="2"/>
    </row>
    <row r="99" spans="1:9" s="26" customFormat="1" x14ac:dyDescent="0.2">
      <c r="A99" s="41"/>
      <c r="B99" s="59" t="s">
        <v>188</v>
      </c>
      <c r="C99" s="64">
        <v>0</v>
      </c>
      <c r="D99" s="60">
        <f>VLOOKUP(B99,'[1]por deptos 2011-2017'!$BD$540:$BF$1076,3,0)</f>
        <v>0</v>
      </c>
      <c r="E99" s="65" t="str">
        <f t="shared" si="12"/>
        <v/>
      </c>
      <c r="F99" s="65" t="str">
        <f t="shared" si="13"/>
        <v/>
      </c>
      <c r="G99" s="65" t="str">
        <f t="shared" si="14"/>
        <v>0</v>
      </c>
      <c r="H99" s="48" t="str">
        <f t="shared" si="15"/>
        <v/>
      </c>
      <c r="I99" s="2"/>
    </row>
    <row r="100" spans="1:9" s="26" customFormat="1" x14ac:dyDescent="0.2">
      <c r="A100" s="41"/>
      <c r="B100" s="59" t="s">
        <v>189</v>
      </c>
      <c r="C100" s="64">
        <v>21</v>
      </c>
      <c r="D100" s="60">
        <f>VLOOKUP(B100,'[1]por deptos 2011-2017'!$BD$540:$BF$1076,3,0)</f>
        <v>41</v>
      </c>
      <c r="E100" s="65">
        <f t="shared" si="12"/>
        <v>6.4043915827996338E-3</v>
      </c>
      <c r="F100" s="65">
        <f t="shared" si="13"/>
        <v>8.4102564102564101E-3</v>
      </c>
      <c r="G100" s="65">
        <f t="shared" si="14"/>
        <v>0.95238095238095233</v>
      </c>
      <c r="H100" s="48">
        <f t="shared" si="15"/>
        <v>6.0994205550472698E-3</v>
      </c>
      <c r="I100" s="2"/>
    </row>
    <row r="101" spans="1:9" s="26" customFormat="1" x14ac:dyDescent="0.2">
      <c r="A101" s="41"/>
      <c r="B101" s="59" t="s">
        <v>438</v>
      </c>
      <c r="C101" s="64">
        <v>25</v>
      </c>
      <c r="D101" s="60">
        <f>VLOOKUP(B101,'[1]por deptos 2011-2017'!$BD$540:$BF$1076,3,0)</f>
        <v>24</v>
      </c>
      <c r="E101" s="65">
        <f t="shared" si="12"/>
        <v>7.6242756938090881E-3</v>
      </c>
      <c r="F101" s="65">
        <f t="shared" si="13"/>
        <v>4.9230769230769232E-3</v>
      </c>
      <c r="G101" s="65">
        <f t="shared" si="14"/>
        <v>-0.04</v>
      </c>
      <c r="H101" s="48">
        <f t="shared" si="15"/>
        <v>-3.0497102775236352E-4</v>
      </c>
      <c r="I101" s="2"/>
    </row>
    <row r="102" spans="1:9" s="26" customFormat="1" x14ac:dyDescent="0.2">
      <c r="A102" s="41"/>
      <c r="B102" s="59" t="s">
        <v>18</v>
      </c>
      <c r="C102" s="64">
        <v>4</v>
      </c>
      <c r="D102" s="60">
        <f>VLOOKUP(B102,'[1]por deptos 2011-2017'!$BD$540:$BF$1076,3,0)</f>
        <v>7</v>
      </c>
      <c r="E102" s="65">
        <f t="shared" si="12"/>
        <v>1.2198841110094541E-3</v>
      </c>
      <c r="F102" s="65">
        <f t="shared" si="13"/>
        <v>1.435897435897436E-3</v>
      </c>
      <c r="G102" s="65">
        <f t="shared" si="14"/>
        <v>0.75</v>
      </c>
      <c r="H102" s="48">
        <f t="shared" si="15"/>
        <v>9.1491308325709051E-4</v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2011-2017'!$BD$540:$BF$1076,3,0)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1</v>
      </c>
      <c r="D104" s="60">
        <f>VLOOKUP(B104,'[1]por deptos 2011-2017'!$BD$540:$BF$1076,3,0)</f>
        <v>9</v>
      </c>
      <c r="E104" s="65">
        <f t="shared" si="12"/>
        <v>3.0497102775236352E-4</v>
      </c>
      <c r="F104" s="65">
        <f t="shared" si="13"/>
        <v>1.8461538461538461E-3</v>
      </c>
      <c r="G104" s="65">
        <f t="shared" si="14"/>
        <v>8</v>
      </c>
      <c r="H104" s="48">
        <f t="shared" si="15"/>
        <v>2.4397682220189082E-3</v>
      </c>
      <c r="I104" s="2"/>
    </row>
    <row r="105" spans="1:9" s="26" customFormat="1" x14ac:dyDescent="0.2">
      <c r="A105" s="40"/>
      <c r="B105" s="59" t="s">
        <v>583</v>
      </c>
      <c r="C105" s="64">
        <v>22</v>
      </c>
      <c r="D105" s="60">
        <f>VLOOKUP(B105,'[1]por deptos 2011-2017'!$BD$540:$BF$1076,3,0)</f>
        <v>7</v>
      </c>
      <c r="E105" s="65">
        <f t="shared" ref="E105" si="32">+IF(C105=0,"",C105/C$73)</f>
        <v>6.7093626105519978E-3</v>
      </c>
      <c r="F105" s="65">
        <f t="shared" ref="F105" si="33">+IF(D105=0,"",D105/D$73)</f>
        <v>1.435897435897436E-3</v>
      </c>
      <c r="G105" s="65">
        <f t="shared" ref="G105" si="34">+IF(OR(AND(D105=0),(C105=0)),"0",((D105-C105)/C105))</f>
        <v>-0.68181818181818177</v>
      </c>
      <c r="H105" s="48">
        <f t="shared" ref="H105" si="35">+IF(OR(AND(E105=""),(G105="")),"",E105*G105)</f>
        <v>-4.5745654162854523E-3</v>
      </c>
      <c r="I105" s="2"/>
    </row>
    <row r="106" spans="1:9" s="26" customFormat="1" x14ac:dyDescent="0.2">
      <c r="A106" s="41"/>
      <c r="B106" s="59" t="s">
        <v>191</v>
      </c>
      <c r="C106" s="64">
        <v>4</v>
      </c>
      <c r="D106" s="60">
        <f>VLOOKUP(B106,'[1]por deptos 2011-2017'!$BD$540:$BF$1076,3,0)</f>
        <v>0</v>
      </c>
      <c r="E106" s="65">
        <f t="shared" si="12"/>
        <v>1.2198841110094541E-3</v>
      </c>
      <c r="F106" s="65" t="str">
        <f t="shared" si="13"/>
        <v/>
      </c>
      <c r="G106" s="65" t="str">
        <f t="shared" si="14"/>
        <v>0</v>
      </c>
      <c r="H106" s="48">
        <f t="shared" si="15"/>
        <v>0</v>
      </c>
      <c r="I106" s="2"/>
    </row>
    <row r="107" spans="1:9" s="26" customFormat="1" x14ac:dyDescent="0.2">
      <c r="A107" s="41"/>
      <c r="B107" s="59" t="s">
        <v>192</v>
      </c>
      <c r="C107" s="64">
        <v>96</v>
      </c>
      <c r="D107" s="60">
        <f>VLOOKUP(B107,'[1]por deptos 2011-2017'!$BD$540:$BF$1076,3,0)</f>
        <v>103</v>
      </c>
      <c r="E107" s="65">
        <f t="shared" si="12"/>
        <v>2.92772186642269E-2</v>
      </c>
      <c r="F107" s="65">
        <f t="shared" si="13"/>
        <v>2.1128205128205128E-2</v>
      </c>
      <c r="G107" s="65">
        <f t="shared" si="14"/>
        <v>7.2916666666666671E-2</v>
      </c>
      <c r="H107" s="48">
        <f t="shared" si="15"/>
        <v>2.134797194266545E-3</v>
      </c>
      <c r="I107" s="2"/>
    </row>
    <row r="108" spans="1:9" s="26" customFormat="1" x14ac:dyDescent="0.2">
      <c r="A108" s="41"/>
      <c r="B108" s="59" t="s">
        <v>193</v>
      </c>
      <c r="C108" s="64">
        <v>16</v>
      </c>
      <c r="D108" s="60">
        <f>VLOOKUP(B108,'[1]por deptos 2011-2017'!$BD$540:$BF$1076,3,0)</f>
        <v>12</v>
      </c>
      <c r="E108" s="65">
        <f t="shared" si="12"/>
        <v>4.8795364440378164E-3</v>
      </c>
      <c r="F108" s="65">
        <f t="shared" si="13"/>
        <v>2.4615384615384616E-3</v>
      </c>
      <c r="G108" s="65">
        <f t="shared" si="14"/>
        <v>-0.25</v>
      </c>
      <c r="H108" s="48">
        <f t="shared" si="15"/>
        <v>-1.2198841110094541E-3</v>
      </c>
      <c r="I108" s="2"/>
    </row>
    <row r="109" spans="1:9" s="26" customFormat="1" x14ac:dyDescent="0.2">
      <c r="A109" s="41"/>
      <c r="B109" s="59" t="s">
        <v>194</v>
      </c>
      <c r="C109" s="64">
        <v>71</v>
      </c>
      <c r="D109" s="60">
        <f>VLOOKUP(B109,'[1]por deptos 2011-2017'!$BD$540:$BF$1076,3,0)</f>
        <v>132</v>
      </c>
      <c r="E109" s="65">
        <f t="shared" si="12"/>
        <v>2.165294297041781E-2</v>
      </c>
      <c r="F109" s="65">
        <f t="shared" si="13"/>
        <v>2.7076923076923078E-2</v>
      </c>
      <c r="G109" s="65">
        <f t="shared" si="14"/>
        <v>0.85915492957746475</v>
      </c>
      <c r="H109" s="48">
        <f t="shared" si="15"/>
        <v>1.8603232692894173E-2</v>
      </c>
      <c r="I109" s="2"/>
    </row>
    <row r="110" spans="1:9" s="26" customFormat="1" x14ac:dyDescent="0.2">
      <c r="A110" s="41"/>
      <c r="B110" s="59" t="s">
        <v>195</v>
      </c>
      <c r="C110" s="64">
        <v>12</v>
      </c>
      <c r="D110" s="60">
        <f>VLOOKUP(B110,'[1]por deptos 2011-2017'!$BD$540:$BF$1076,3,0)</f>
        <v>12</v>
      </c>
      <c r="E110" s="65">
        <f t="shared" si="12"/>
        <v>3.6596523330283625E-3</v>
      </c>
      <c r="F110" s="65">
        <f t="shared" si="13"/>
        <v>2.4615384615384616E-3</v>
      </c>
      <c r="G110" s="65">
        <f t="shared" si="14"/>
        <v>0</v>
      </c>
      <c r="H110" s="48">
        <f t="shared" si="15"/>
        <v>0</v>
      </c>
      <c r="I110" s="2"/>
    </row>
    <row r="111" spans="1:9" s="26" customFormat="1" x14ac:dyDescent="0.2">
      <c r="A111" s="41"/>
      <c r="B111" s="59" t="s">
        <v>196</v>
      </c>
      <c r="C111" s="64">
        <v>11</v>
      </c>
      <c r="D111" s="60">
        <f>VLOOKUP(B111,'[1]por deptos 2011-2017'!$BD$540:$BF$1076,3,0)</f>
        <v>11</v>
      </c>
      <c r="E111" s="65">
        <f t="shared" si="12"/>
        <v>3.3546813052759989E-3</v>
      </c>
      <c r="F111" s="65">
        <f t="shared" si="13"/>
        <v>2.2564102564102562E-3</v>
      </c>
      <c r="G111" s="65">
        <f t="shared" si="14"/>
        <v>0</v>
      </c>
      <c r="H111" s="48">
        <f t="shared" si="15"/>
        <v>0</v>
      </c>
      <c r="I111" s="2"/>
    </row>
    <row r="112" spans="1:9" s="26" customFormat="1" x14ac:dyDescent="0.2">
      <c r="A112" s="41"/>
      <c r="B112" s="59" t="s">
        <v>197</v>
      </c>
      <c r="C112" s="64">
        <v>5</v>
      </c>
      <c r="D112" s="60">
        <f>VLOOKUP(B112,'[1]por deptos 2011-2017'!$BD$540:$BF$1076,3,0)</f>
        <v>0</v>
      </c>
      <c r="E112" s="65">
        <f t="shared" si="12"/>
        <v>1.5248551387618177E-3</v>
      </c>
      <c r="F112" s="65" t="str">
        <f t="shared" si="13"/>
        <v/>
      </c>
      <c r="G112" s="65" t="str">
        <f t="shared" si="14"/>
        <v>0</v>
      </c>
      <c r="H112" s="48">
        <f t="shared" si="15"/>
        <v>0</v>
      </c>
      <c r="I112" s="2"/>
    </row>
    <row r="113" spans="1:9" s="26" customFormat="1" x14ac:dyDescent="0.2">
      <c r="A113" s="41"/>
      <c r="B113" s="59" t="s">
        <v>27</v>
      </c>
      <c r="C113" s="64">
        <v>3</v>
      </c>
      <c r="D113" s="60">
        <f>VLOOKUP(B113,'[1]por deptos 2011-2017'!$BD$540:$BF$1076,3,0)</f>
        <v>9</v>
      </c>
      <c r="E113" s="65">
        <f t="shared" si="12"/>
        <v>9.1491308325709062E-4</v>
      </c>
      <c r="F113" s="65">
        <f t="shared" si="13"/>
        <v>1.8461538461538461E-3</v>
      </c>
      <c r="G113" s="65">
        <f t="shared" si="14"/>
        <v>2</v>
      </c>
      <c r="H113" s="48">
        <f t="shared" si="15"/>
        <v>1.8298261665141812E-3</v>
      </c>
      <c r="I113" s="2"/>
    </row>
    <row r="114" spans="1:9" s="26" customFormat="1" x14ac:dyDescent="0.2">
      <c r="A114" s="41"/>
      <c r="B114" s="59" t="s">
        <v>198</v>
      </c>
      <c r="C114" s="64">
        <v>2</v>
      </c>
      <c r="D114" s="60">
        <f>VLOOKUP(B114,'[1]por deptos 2011-2017'!$BD$540:$BF$1076,3,0)</f>
        <v>0</v>
      </c>
      <c r="E114" s="65">
        <f t="shared" si="12"/>
        <v>6.0994205550472704E-4</v>
      </c>
      <c r="F114" s="65" t="str">
        <f t="shared" si="13"/>
        <v/>
      </c>
      <c r="G114" s="65" t="str">
        <f t="shared" si="14"/>
        <v>0</v>
      </c>
      <c r="H114" s="48">
        <f t="shared" si="15"/>
        <v>0</v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2011-2017'!$BD$540:$BF$1076,3,0)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55</v>
      </c>
      <c r="D116" s="60">
        <f>VLOOKUP(B116,'[1]por deptos 2011-2017'!$BD$540:$BF$1076,3,0)</f>
        <v>44</v>
      </c>
      <c r="E116" s="65">
        <f t="shared" si="12"/>
        <v>1.6773406526379993E-2</v>
      </c>
      <c r="F116" s="65">
        <f t="shared" si="13"/>
        <v>9.0256410256410249E-3</v>
      </c>
      <c r="G116" s="65">
        <f t="shared" si="14"/>
        <v>-0.2</v>
      </c>
      <c r="H116" s="48">
        <f t="shared" si="15"/>
        <v>-3.3546813052759989E-3</v>
      </c>
      <c r="I116" s="2"/>
    </row>
    <row r="117" spans="1:9" s="26" customFormat="1" x14ac:dyDescent="0.2">
      <c r="A117" s="41"/>
      <c r="B117" s="59" t="s">
        <v>24</v>
      </c>
      <c r="C117" s="64">
        <v>12</v>
      </c>
      <c r="D117" s="60">
        <f>VLOOKUP(B117,'[1]por deptos 2011-2017'!$BD$540:$BF$1076,3,0)</f>
        <v>12</v>
      </c>
      <c r="E117" s="65">
        <f t="shared" si="12"/>
        <v>3.6596523330283625E-3</v>
      </c>
      <c r="F117" s="65">
        <f t="shared" si="13"/>
        <v>2.4615384615384616E-3</v>
      </c>
      <c r="G117" s="65">
        <f t="shared" si="14"/>
        <v>0</v>
      </c>
      <c r="H117" s="48">
        <f t="shared" si="15"/>
        <v>0</v>
      </c>
      <c r="I117" s="2"/>
    </row>
    <row r="118" spans="1:9" s="26" customFormat="1" x14ac:dyDescent="0.2">
      <c r="A118" s="41"/>
      <c r="B118" s="59" t="s">
        <v>200</v>
      </c>
      <c r="C118" s="64">
        <v>5</v>
      </c>
      <c r="D118" s="60">
        <f>VLOOKUP(B118,'[1]por deptos 2011-2017'!$BD$540:$BF$1076,3,0)</f>
        <v>0</v>
      </c>
      <c r="E118" s="65">
        <f t="shared" si="12"/>
        <v>1.5248551387618177E-3</v>
      </c>
      <c r="F118" s="65" t="str">
        <f t="shared" si="13"/>
        <v/>
      </c>
      <c r="G118" s="65" t="str">
        <f t="shared" si="14"/>
        <v>0</v>
      </c>
      <c r="H118" s="48">
        <f t="shared" si="15"/>
        <v>0</v>
      </c>
      <c r="I118" s="2"/>
    </row>
    <row r="119" spans="1:9" s="26" customFormat="1" x14ac:dyDescent="0.2">
      <c r="A119" s="41"/>
      <c r="B119" s="59" t="s">
        <v>25</v>
      </c>
      <c r="C119" s="64">
        <v>7</v>
      </c>
      <c r="D119" s="60">
        <f>VLOOKUP(B119,'[1]por deptos 2011-2017'!$BD$540:$BF$1076,3,0)</f>
        <v>3</v>
      </c>
      <c r="E119" s="65">
        <f t="shared" si="12"/>
        <v>2.1347971942665446E-3</v>
      </c>
      <c r="F119" s="65">
        <f t="shared" si="13"/>
        <v>6.1538461538461541E-4</v>
      </c>
      <c r="G119" s="65">
        <f t="shared" si="14"/>
        <v>-0.5714285714285714</v>
      </c>
      <c r="H119" s="48">
        <f t="shared" si="15"/>
        <v>-1.2198841110094541E-3</v>
      </c>
      <c r="I119" s="2"/>
    </row>
    <row r="120" spans="1:9" s="26" customFormat="1" x14ac:dyDescent="0.2">
      <c r="A120" s="41"/>
      <c r="B120" s="59" t="s">
        <v>23</v>
      </c>
      <c r="C120" s="64">
        <v>9</v>
      </c>
      <c r="D120" s="60">
        <f>VLOOKUP(B120,'[1]por deptos 2011-2017'!$BD$540:$BF$1076,3,0)</f>
        <v>1</v>
      </c>
      <c r="E120" s="65">
        <f t="shared" si="12"/>
        <v>2.7447392497712718E-3</v>
      </c>
      <c r="F120" s="65">
        <f t="shared" si="13"/>
        <v>2.0512820512820512E-4</v>
      </c>
      <c r="G120" s="65">
        <f t="shared" si="14"/>
        <v>-0.88888888888888884</v>
      </c>
      <c r="H120" s="48">
        <f t="shared" si="15"/>
        <v>-2.4397682220189082E-3</v>
      </c>
      <c r="I120" s="2"/>
    </row>
    <row r="121" spans="1:9" s="26" customFormat="1" x14ac:dyDescent="0.2">
      <c r="A121" s="41"/>
      <c r="B121" s="59" t="s">
        <v>26</v>
      </c>
      <c r="C121" s="64">
        <v>29</v>
      </c>
      <c r="D121" s="60">
        <f>VLOOKUP(B121,'[1]por deptos 2011-2017'!$BD$540:$BF$1076,3,0)</f>
        <v>37</v>
      </c>
      <c r="E121" s="65">
        <f t="shared" si="12"/>
        <v>8.8441598048185424E-3</v>
      </c>
      <c r="F121" s="65">
        <f t="shared" si="13"/>
        <v>7.5897435897435894E-3</v>
      </c>
      <c r="G121" s="65">
        <f t="shared" si="14"/>
        <v>0.27586206896551724</v>
      </c>
      <c r="H121" s="48">
        <f t="shared" si="15"/>
        <v>2.4397682220189082E-3</v>
      </c>
      <c r="I121" s="2"/>
    </row>
    <row r="122" spans="1:9" s="26" customFormat="1" x14ac:dyDescent="0.2">
      <c r="A122" s="41"/>
      <c r="B122" s="59" t="s">
        <v>201</v>
      </c>
      <c r="C122" s="64">
        <v>38</v>
      </c>
      <c r="D122" s="60">
        <f>VLOOKUP(B122,'[1]por deptos 2011-2017'!$BD$540:$BF$1076,3,0)</f>
        <v>28</v>
      </c>
      <c r="E122" s="65">
        <f t="shared" si="12"/>
        <v>1.1588899054589813E-2</v>
      </c>
      <c r="F122" s="65">
        <f t="shared" si="13"/>
        <v>5.7435897435897439E-3</v>
      </c>
      <c r="G122" s="65">
        <f t="shared" si="14"/>
        <v>-0.26315789473684209</v>
      </c>
      <c r="H122" s="48">
        <f t="shared" si="15"/>
        <v>-3.0497102775236349E-3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2011-2017'!$BD$540:$BF$1076,3,0)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13</v>
      </c>
      <c r="D124" s="60">
        <f>VLOOKUP(B124,'[1]por deptos 2011-2017'!$BD$540:$BF$1076,3,0)</f>
        <v>26</v>
      </c>
      <c r="E124" s="65">
        <f t="shared" si="12"/>
        <v>3.9646233607807261E-3</v>
      </c>
      <c r="F124" s="65">
        <f t="shared" si="13"/>
        <v>5.3333333333333332E-3</v>
      </c>
      <c r="G124" s="65">
        <f t="shared" si="14"/>
        <v>1</v>
      </c>
      <c r="H124" s="48">
        <f t="shared" si="15"/>
        <v>3.9646233607807261E-3</v>
      </c>
      <c r="I124" s="2"/>
    </row>
    <row r="125" spans="1:9" s="26" customFormat="1" x14ac:dyDescent="0.2">
      <c r="A125" s="41"/>
      <c r="B125" s="59" t="s">
        <v>202</v>
      </c>
      <c r="C125" s="64">
        <v>3</v>
      </c>
      <c r="D125" s="60">
        <f>VLOOKUP(B125,'[1]por deptos 2011-2017'!$BD$540:$BF$1076,3,0)</f>
        <v>17</v>
      </c>
      <c r="E125" s="65">
        <f t="shared" si="12"/>
        <v>9.1491308325709062E-4</v>
      </c>
      <c r="F125" s="65">
        <f t="shared" si="13"/>
        <v>3.4871794871794873E-3</v>
      </c>
      <c r="G125" s="65">
        <f t="shared" si="14"/>
        <v>4.666666666666667</v>
      </c>
      <c r="H125" s="48">
        <f t="shared" si="15"/>
        <v>4.2695943885330901E-3</v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2011-2017'!$BD$540:$BF$1076,3,0)</f>
        <v>3</v>
      </c>
      <c r="E126" s="65" t="str">
        <f t="shared" si="12"/>
        <v/>
      </c>
      <c r="F126" s="65">
        <f t="shared" si="13"/>
        <v>6.1538461538461541E-4</v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1601</v>
      </c>
      <c r="D127" s="60">
        <f>VLOOKUP(B127,'[1]por deptos 2011-2017'!$BD$540:$BF$1076,3,0)</f>
        <v>3490</v>
      </c>
      <c r="E127" s="65">
        <f t="shared" si="12"/>
        <v>0.48825861543153398</v>
      </c>
      <c r="F127" s="65">
        <f t="shared" si="13"/>
        <v>0.71589743589743593</v>
      </c>
      <c r="G127" s="65">
        <f t="shared" si="14"/>
        <v>1.179887570268582</v>
      </c>
      <c r="H127" s="48">
        <f t="shared" si="15"/>
        <v>0.57609027142421465</v>
      </c>
      <c r="I127" s="2"/>
    </row>
    <row r="128" spans="1:9" s="26" customFormat="1" x14ac:dyDescent="0.2">
      <c r="A128" s="41"/>
      <c r="B128" s="59" t="s">
        <v>203</v>
      </c>
      <c r="C128" s="64">
        <v>50</v>
      </c>
      <c r="D128" s="60">
        <f>VLOOKUP(B128,'[1]por deptos 2011-2017'!$BD$540:$BF$1076,3,0)</f>
        <v>21</v>
      </c>
      <c r="E128" s="65">
        <f t="shared" si="12"/>
        <v>1.5248551387618176E-2</v>
      </c>
      <c r="F128" s="65">
        <f t="shared" si="13"/>
        <v>4.3076923076923075E-3</v>
      </c>
      <c r="G128" s="65">
        <f t="shared" si="14"/>
        <v>-0.57999999999999996</v>
      </c>
      <c r="H128" s="48">
        <f t="shared" si="15"/>
        <v>-8.8441598048185424E-3</v>
      </c>
      <c r="I128" s="2"/>
    </row>
    <row r="129" spans="1:9" s="26" customFormat="1" x14ac:dyDescent="0.2">
      <c r="A129" s="41"/>
      <c r="B129" s="59" t="s">
        <v>204</v>
      </c>
      <c r="C129" s="64">
        <v>15</v>
      </c>
      <c r="D129" s="60">
        <f>VLOOKUP(B129,'[1]por deptos 2011-2017'!$BD$540:$BF$1076,3,0)</f>
        <v>8</v>
      </c>
      <c r="E129" s="65">
        <f t="shared" si="12"/>
        <v>4.5745654162854532E-3</v>
      </c>
      <c r="F129" s="65">
        <f t="shared" si="13"/>
        <v>1.6410256410256409E-3</v>
      </c>
      <c r="G129" s="65">
        <f t="shared" si="14"/>
        <v>-0.46666666666666667</v>
      </c>
      <c r="H129" s="48">
        <f t="shared" si="15"/>
        <v>-2.134797194266545E-3</v>
      </c>
      <c r="I129" s="2"/>
    </row>
    <row r="130" spans="1:9" s="26" customFormat="1" x14ac:dyDescent="0.2">
      <c r="A130" s="41"/>
      <c r="B130" s="59" t="s">
        <v>28</v>
      </c>
      <c r="C130" s="64">
        <v>13</v>
      </c>
      <c r="D130" s="60">
        <f>VLOOKUP(B130,'[1]por deptos 2011-2017'!$BD$540:$BF$1076,3,0)</f>
        <v>6</v>
      </c>
      <c r="E130" s="65">
        <f t="shared" si="12"/>
        <v>3.9646233607807261E-3</v>
      </c>
      <c r="F130" s="65">
        <f t="shared" si="13"/>
        <v>1.2307692307692308E-3</v>
      </c>
      <c r="G130" s="65">
        <f t="shared" si="14"/>
        <v>-0.53846153846153844</v>
      </c>
      <c r="H130" s="48">
        <f t="shared" si="15"/>
        <v>-2.1347971942665446E-3</v>
      </c>
      <c r="I130" s="2"/>
    </row>
    <row r="131" spans="1:9" s="26" customFormat="1" x14ac:dyDescent="0.2">
      <c r="A131" s="41"/>
      <c r="B131" s="59" t="s">
        <v>32</v>
      </c>
      <c r="C131" s="64">
        <v>5</v>
      </c>
      <c r="D131" s="60">
        <f>VLOOKUP(B131,'[1]por deptos 2011-2017'!$BD$540:$BF$1076,3,0)</f>
        <v>0</v>
      </c>
      <c r="E131" s="65">
        <f t="shared" si="12"/>
        <v>1.5248551387618177E-3</v>
      </c>
      <c r="F131" s="65" t="str">
        <f t="shared" si="13"/>
        <v/>
      </c>
      <c r="G131" s="65" t="str">
        <f t="shared" si="14"/>
        <v>0</v>
      </c>
      <c r="H131" s="48">
        <f t="shared" si="15"/>
        <v>0</v>
      </c>
      <c r="I131" s="2"/>
    </row>
    <row r="132" spans="1:9" s="26" customFormat="1" x14ac:dyDescent="0.2">
      <c r="A132" s="40"/>
      <c r="B132" s="59" t="s">
        <v>542</v>
      </c>
      <c r="C132" s="64">
        <v>22</v>
      </c>
      <c r="D132" s="60">
        <f>VLOOKUP(B132,'[1]por deptos 2011-2017'!$BD$540:$BF$1076,3,0)</f>
        <v>5</v>
      </c>
      <c r="E132" s="65">
        <f t="shared" ref="E132" si="36">+IF(C132=0,"",C132/C$73)</f>
        <v>6.7093626105519978E-3</v>
      </c>
      <c r="F132" s="65">
        <f t="shared" ref="F132" si="37">+IF(D132=0,"",D132/D$73)</f>
        <v>1.0256410256410256E-3</v>
      </c>
      <c r="G132" s="65">
        <f t="shared" ref="G132" si="38">+IF(OR(AND(D132=0),(C132=0)),"0",((D132-C132)/C132))</f>
        <v>-0.77272727272727271</v>
      </c>
      <c r="H132" s="48">
        <f t="shared" ref="H132" si="39">+IF(OR(AND(E132=""),(G132="")),"",E132*G132)</f>
        <v>-5.1845074717901804E-3</v>
      </c>
      <c r="I132" s="2"/>
    </row>
    <row r="133" spans="1:9" s="26" customFormat="1" x14ac:dyDescent="0.2">
      <c r="A133" s="41"/>
      <c r="B133" s="59" t="s">
        <v>30</v>
      </c>
      <c r="C133" s="64">
        <v>20</v>
      </c>
      <c r="D133" s="60">
        <f>VLOOKUP(B133,'[1]por deptos 2011-2017'!$BD$540:$BF$1076,3,0)</f>
        <v>17</v>
      </c>
      <c r="E133" s="65">
        <f t="shared" si="12"/>
        <v>6.0994205550472707E-3</v>
      </c>
      <c r="F133" s="65">
        <f t="shared" si="13"/>
        <v>3.4871794871794873E-3</v>
      </c>
      <c r="G133" s="65">
        <f t="shared" si="14"/>
        <v>-0.15</v>
      </c>
      <c r="H133" s="48">
        <f t="shared" si="15"/>
        <v>-9.1491308325709051E-4</v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2011-2017'!$BD$540:$BF$1076,3,0)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5</v>
      </c>
      <c r="D135" s="60">
        <f>VLOOKUP(B135,'[1]por deptos 2011-2017'!$BD$540:$BF$1076,3,0)</f>
        <v>5</v>
      </c>
      <c r="E135" s="65">
        <f t="shared" si="12"/>
        <v>1.5248551387618177E-3</v>
      </c>
      <c r="F135" s="65">
        <f t="shared" si="13"/>
        <v>1.0256410256410256E-3</v>
      </c>
      <c r="G135" s="65">
        <f t="shared" si="14"/>
        <v>0</v>
      </c>
      <c r="H135" s="48">
        <f t="shared" si="15"/>
        <v>0</v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2011-2017'!$BD$540:$BF$1076,3,0)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3</v>
      </c>
      <c r="D137" s="60">
        <f>VLOOKUP(B137,'[1]por deptos 2011-2017'!$BD$540:$BF$1076,3,0)</f>
        <v>4</v>
      </c>
      <c r="E137" s="65">
        <f t="shared" si="12"/>
        <v>9.1491308325709062E-4</v>
      </c>
      <c r="F137" s="65">
        <f t="shared" si="13"/>
        <v>8.2051282051282047E-4</v>
      </c>
      <c r="G137" s="65">
        <f t="shared" si="14"/>
        <v>0.33333333333333331</v>
      </c>
      <c r="H137" s="48">
        <f t="shared" si="15"/>
        <v>3.0497102775236352E-4</v>
      </c>
      <c r="I137" s="2"/>
    </row>
    <row r="138" spans="1:9" s="26" customFormat="1" x14ac:dyDescent="0.2">
      <c r="A138" s="41"/>
      <c r="B138" s="59" t="s">
        <v>208</v>
      </c>
      <c r="C138" s="64">
        <v>12</v>
      </c>
      <c r="D138" s="60">
        <f>VLOOKUP(B138,'[1]por deptos 2011-2017'!$BD$540:$BF$1076,3,0)</f>
        <v>7</v>
      </c>
      <c r="E138" s="65">
        <f t="shared" si="12"/>
        <v>3.6596523330283625E-3</v>
      </c>
      <c r="F138" s="65">
        <f t="shared" si="13"/>
        <v>1.435897435897436E-3</v>
      </c>
      <c r="G138" s="65">
        <f t="shared" si="14"/>
        <v>-0.41666666666666669</v>
      </c>
      <c r="H138" s="48">
        <f t="shared" si="15"/>
        <v>-1.5248551387618177E-3</v>
      </c>
      <c r="I138" s="2"/>
    </row>
    <row r="139" spans="1:9" s="26" customFormat="1" ht="24" x14ac:dyDescent="0.2">
      <c r="A139" s="41"/>
      <c r="B139" s="59" t="s">
        <v>442</v>
      </c>
      <c r="C139" s="64">
        <v>25</v>
      </c>
      <c r="D139" s="60">
        <f>VLOOKUP(B139,'[1]por deptos 2011-2017'!$BD$540:$BF$1076,3,0)</f>
        <v>5</v>
      </c>
      <c r="E139" s="65">
        <f t="shared" si="12"/>
        <v>7.6242756938090881E-3</v>
      </c>
      <c r="F139" s="65">
        <f t="shared" si="13"/>
        <v>1.0256410256410256E-3</v>
      </c>
      <c r="G139" s="65">
        <f t="shared" si="14"/>
        <v>-0.8</v>
      </c>
      <c r="H139" s="48">
        <f t="shared" si="15"/>
        <v>-6.0994205550472707E-3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2011-2017'!$BD$540:$BF$1076,3,0)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6</v>
      </c>
      <c r="D141" s="60">
        <f>VLOOKUP(B141,'[1]por deptos 2011-2017'!$BD$540:$BF$1076,3,0)</f>
        <v>2</v>
      </c>
      <c r="E141" s="65">
        <f t="shared" si="12"/>
        <v>1.8298261665141812E-3</v>
      </c>
      <c r="F141" s="65">
        <f t="shared" si="13"/>
        <v>4.1025641025641023E-4</v>
      </c>
      <c r="G141" s="65">
        <f t="shared" si="14"/>
        <v>-0.66666666666666663</v>
      </c>
      <c r="H141" s="48">
        <f t="shared" si="15"/>
        <v>-1.2198841110094541E-3</v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2011-2017'!$BD$540:$BF$1076,3,0)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2</v>
      </c>
      <c r="D143" s="60">
        <f>VLOOKUP(B143,'[1]por deptos 2011-2017'!$BD$540:$BF$1076,3,0)</f>
        <v>4</v>
      </c>
      <c r="E143" s="65">
        <f t="shared" si="12"/>
        <v>6.0994205550472704E-4</v>
      </c>
      <c r="F143" s="65">
        <f t="shared" si="13"/>
        <v>8.2051282051282047E-4</v>
      </c>
      <c r="G143" s="65">
        <f t="shared" si="14"/>
        <v>1</v>
      </c>
      <c r="H143" s="48">
        <f t="shared" si="15"/>
        <v>6.0994205550472704E-4</v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2011-2017'!$BD$540:$BF$1076,3,0)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2011-2017'!$BD$540:$BF$1076,3,0)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2011-2017'!$BD$540:$BF$1076,3,0)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2011-2017'!$BD$540:$BF$1076,3,0)</f>
        <v>9</v>
      </c>
      <c r="E147" s="65" t="str">
        <f t="shared" ref="E147:E155" si="48">+IF(C147=0,"",C147/C$73)</f>
        <v/>
      </c>
      <c r="F147" s="65">
        <f t="shared" ref="F147:F155" si="49">+IF(D147=0,"",D147/D$73)</f>
        <v>1.8461538461538461E-3</v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7</v>
      </c>
      <c r="D148" s="60">
        <f>VLOOKUP(B148,'[1]por deptos 2011-2017'!$BD$540:$BF$1076,3,0)</f>
        <v>23</v>
      </c>
      <c r="E148" s="65">
        <f t="shared" si="48"/>
        <v>2.1347971942665446E-3</v>
      </c>
      <c r="F148" s="65">
        <f t="shared" si="49"/>
        <v>4.7179487179487183E-3</v>
      </c>
      <c r="G148" s="65">
        <f t="shared" si="50"/>
        <v>2.2857142857142856</v>
      </c>
      <c r="H148" s="48">
        <f t="shared" si="51"/>
        <v>4.8795364440378164E-3</v>
      </c>
      <c r="I148" s="2"/>
    </row>
    <row r="149" spans="1:9" s="26" customFormat="1" x14ac:dyDescent="0.2">
      <c r="A149" s="41"/>
      <c r="B149" s="59" t="s">
        <v>211</v>
      </c>
      <c r="C149" s="64">
        <v>1</v>
      </c>
      <c r="D149" s="60">
        <f>VLOOKUP(B149,'[1]por deptos 2011-2017'!$BD$540:$BF$1076,3,0)</f>
        <v>1</v>
      </c>
      <c r="E149" s="65">
        <f t="shared" si="48"/>
        <v>3.0497102775236352E-4</v>
      </c>
      <c r="F149" s="65">
        <f t="shared" si="49"/>
        <v>2.0512820512820512E-4</v>
      </c>
      <c r="G149" s="65">
        <f t="shared" si="50"/>
        <v>0</v>
      </c>
      <c r="H149" s="48">
        <f t="shared" si="51"/>
        <v>0</v>
      </c>
      <c r="I149" s="2"/>
    </row>
    <row r="150" spans="1:9" s="26" customFormat="1" x14ac:dyDescent="0.2">
      <c r="A150" s="41"/>
      <c r="B150" s="59" t="s">
        <v>212</v>
      </c>
      <c r="C150" s="64">
        <v>9</v>
      </c>
      <c r="D150" s="60">
        <f>VLOOKUP(B150,'[1]por deptos 2011-2017'!$BD$540:$BF$1076,3,0)</f>
        <v>5</v>
      </c>
      <c r="E150" s="65">
        <f t="shared" si="48"/>
        <v>2.7447392497712718E-3</v>
      </c>
      <c r="F150" s="65">
        <f t="shared" si="49"/>
        <v>1.0256410256410256E-3</v>
      </c>
      <c r="G150" s="65">
        <f t="shared" si="50"/>
        <v>-0.44444444444444442</v>
      </c>
      <c r="H150" s="48">
        <f t="shared" si="51"/>
        <v>-1.2198841110094541E-3</v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1</v>
      </c>
      <c r="D151" s="60">
        <f>VLOOKUP(B151,'[1]por deptos 2011-2017'!$BD$540:$BF$1076,3,0)</f>
        <v>9</v>
      </c>
      <c r="E151" s="65">
        <f t="shared" si="48"/>
        <v>3.0497102775236352E-4</v>
      </c>
      <c r="F151" s="65">
        <f t="shared" si="49"/>
        <v>1.8461538461538461E-3</v>
      </c>
      <c r="G151" s="65">
        <f t="shared" si="50"/>
        <v>8</v>
      </c>
      <c r="H151" s="48">
        <f t="shared" si="51"/>
        <v>2.4397682220189082E-3</v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2011-2017'!$BD$540:$BF$1076,3,0)</f>
        <v>0</v>
      </c>
      <c r="E152" s="65" t="str">
        <f t="shared" si="48"/>
        <v/>
      </c>
      <c r="F152" s="65" t="str">
        <f t="shared" si="49"/>
        <v/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5</v>
      </c>
      <c r="D153" s="60">
        <f>VLOOKUP(B153,'[1]por deptos 2011-2017'!$BD$540:$BF$1076,3,0)</f>
        <v>1</v>
      </c>
      <c r="E153" s="65">
        <f t="shared" si="48"/>
        <v>1.5248551387618177E-3</v>
      </c>
      <c r="F153" s="65">
        <f t="shared" si="49"/>
        <v>2.0512820512820512E-4</v>
      </c>
      <c r="G153" s="65">
        <f t="shared" si="50"/>
        <v>-0.8</v>
      </c>
      <c r="H153" s="48">
        <f t="shared" si="51"/>
        <v>-1.2198841110094543E-3</v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2011-2017'!$BD$540:$BF$1076,3,0)</f>
        <v>1</v>
      </c>
      <c r="E154" s="65" t="str">
        <f t="shared" si="48"/>
        <v/>
      </c>
      <c r="F154" s="65">
        <f t="shared" si="49"/>
        <v>2.0512820512820512E-4</v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1</v>
      </c>
      <c r="D155" s="60">
        <f>VLOOKUP(B155,'[1]por deptos 2011-2017'!$BD$540:$BF$1076,3,0)</f>
        <v>0</v>
      </c>
      <c r="E155" s="65">
        <f t="shared" si="48"/>
        <v>3.0497102775236352E-4</v>
      </c>
      <c r="F155" s="65" t="str">
        <f t="shared" si="49"/>
        <v/>
      </c>
      <c r="G155" s="65" t="str">
        <f t="shared" si="50"/>
        <v>0</v>
      </c>
      <c r="H155" s="48">
        <f t="shared" si="51"/>
        <v>0</v>
      </c>
      <c r="I155" s="2"/>
    </row>
    <row r="156" spans="1:9" s="26" customFormat="1" ht="13.5" customHeight="1" x14ac:dyDescent="0.2">
      <c r="A156" s="40"/>
      <c r="B156" s="59" t="s">
        <v>543</v>
      </c>
      <c r="C156" s="68">
        <v>77</v>
      </c>
      <c r="D156" s="60">
        <f>VLOOKUP(B156,'[1]por deptos 2011-2017'!$BD$540:$BF$1076,3,0)</f>
        <v>66</v>
      </c>
      <c r="E156" s="65">
        <f t="shared" ref="E156:E159" si="52">+IF(C156=0,"",C156/C$73)</f>
        <v>2.3482769136931991E-2</v>
      </c>
      <c r="F156" s="65">
        <f t="shared" ref="F156:F159" si="53">+IF(D156=0,"",D156/D$73)</f>
        <v>1.3538461538461539E-2</v>
      </c>
      <c r="G156" s="65">
        <f t="shared" ref="G156:G159" si="54">+IF(OR(AND(D156=0),(C156=0)),"0",((D156-C156)/C156))</f>
        <v>-0.14285714285714285</v>
      </c>
      <c r="H156" s="48">
        <f t="shared" ref="H156:H159" si="55">+IF(OR(AND(E156=""),(G156="")),"",E156*G156)</f>
        <v>-3.3546813052759985E-3</v>
      </c>
      <c r="I156" s="2"/>
    </row>
    <row r="157" spans="1:9" s="26" customFormat="1" ht="24" x14ac:dyDescent="0.2">
      <c r="A157" s="40"/>
      <c r="B157" s="59" t="s">
        <v>544</v>
      </c>
      <c r="C157" s="68">
        <v>1</v>
      </c>
      <c r="D157" s="60">
        <f>VLOOKUP(B157,'[1]por deptos 2011-2017'!$BD$540:$BF$1076,3,0)</f>
        <v>2</v>
      </c>
      <c r="E157" s="65">
        <f t="shared" si="52"/>
        <v>3.0497102775236352E-4</v>
      </c>
      <c r="F157" s="65">
        <f t="shared" si="53"/>
        <v>4.1025641025641023E-4</v>
      </c>
      <c r="G157" s="65">
        <f t="shared" si="54"/>
        <v>1</v>
      </c>
      <c r="H157" s="48">
        <f t="shared" si="55"/>
        <v>3.0497102775236352E-4</v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2011-2017'!$BD$540:$BF$1076,3,0)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2011-2017'!$BD$540:$BF$1076,3,0)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6"/>
      <c r="D160" s="6"/>
    </row>
    <row r="161" spans="1:9" x14ac:dyDescent="0.2">
      <c r="B161" s="2"/>
      <c r="C161" s="6"/>
      <c r="D161" s="6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3167</v>
      </c>
      <c r="D165" s="23">
        <f>SUM(D166:D327)</f>
        <v>2956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-6.6624565835175245E-2</v>
      </c>
      <c r="H165" s="25">
        <f>+IF(OR(AND(E165=""),(G165="")),"",E165*G165)</f>
        <v>-6.6624565835175245E-2</v>
      </c>
    </row>
    <row r="166" spans="1:9" s="26" customFormat="1" x14ac:dyDescent="0.2">
      <c r="A166" s="41"/>
      <c r="B166" s="69" t="s">
        <v>445</v>
      </c>
      <c r="C166" s="73">
        <v>19</v>
      </c>
      <c r="D166" s="74">
        <f>VLOOKUP(B166,'[1]por deptos 2011-2017'!$BD$540:$BF$1076,3,0)</f>
        <v>54</v>
      </c>
      <c r="E166" s="71">
        <f>+IF(C166=0,"",C166/C$165)</f>
        <v>5.9993684875276291E-3</v>
      </c>
      <c r="F166" s="71">
        <f>+IF(D166=0,"",D166/D$165)</f>
        <v>1.8267929634641408E-2</v>
      </c>
      <c r="G166" s="71">
        <f>+IF(OR(AND(D166=0),(C166=0)),"0",((D166-C166)/C166))</f>
        <v>1.8421052631578947</v>
      </c>
      <c r="H166" s="72">
        <f>+IF(OR(AND(E166=""),(G166="")),"",E166*G166)</f>
        <v>1.1051468266498264E-2</v>
      </c>
      <c r="I166" s="2"/>
    </row>
    <row r="167" spans="1:9" s="26" customFormat="1" x14ac:dyDescent="0.2">
      <c r="A167" s="41"/>
      <c r="B167" s="70" t="s">
        <v>590</v>
      </c>
      <c r="C167" s="73">
        <v>4</v>
      </c>
      <c r="D167" s="74">
        <f>VLOOKUP(B167,'[1]por deptos 2011-2017'!$BD$540:$BF$1076,3,0)</f>
        <v>8</v>
      </c>
      <c r="E167" s="65">
        <f t="shared" ref="E167:E237" si="56">+IF(C167=0,"",C167/C$165)</f>
        <v>1.2630249447426586E-3</v>
      </c>
      <c r="F167" s="65">
        <f t="shared" ref="F167:F237" si="57">+IF(D167=0,"",D167/D$165)</f>
        <v>2.7063599458728013E-3</v>
      </c>
      <c r="G167" s="65">
        <f t="shared" ref="G167:G237" si="58">+IF(OR(AND(D167=0),(C167=0)),"0",((D167-C167)/C167))</f>
        <v>1</v>
      </c>
      <c r="H167" s="48">
        <f t="shared" ref="H167:H237" si="59">+IF(OR(AND(E167=""),(G167="")),"",E167*G167)</f>
        <v>1.2630249447426586E-3</v>
      </c>
      <c r="I167" s="2"/>
    </row>
    <row r="168" spans="1:9" s="26" customFormat="1" ht="24" x14ac:dyDescent="0.2">
      <c r="A168" s="41"/>
      <c r="B168" s="70" t="s">
        <v>446</v>
      </c>
      <c r="C168" s="73">
        <v>22</v>
      </c>
      <c r="D168" s="74">
        <f>VLOOKUP(B168,'[1]por deptos 2011-2017'!$BD$540:$BF$1076,3,0)</f>
        <v>12</v>
      </c>
      <c r="E168" s="65">
        <f t="shared" si="56"/>
        <v>6.9466371960846228E-3</v>
      </c>
      <c r="F168" s="65">
        <f t="shared" si="57"/>
        <v>4.0595399188092015E-3</v>
      </c>
      <c r="G168" s="65">
        <f t="shared" si="58"/>
        <v>-0.45454545454545453</v>
      </c>
      <c r="H168" s="48">
        <f t="shared" si="59"/>
        <v>-3.1575623618566467E-3</v>
      </c>
      <c r="I168" s="2"/>
    </row>
    <row r="169" spans="1:9" s="26" customFormat="1" x14ac:dyDescent="0.2">
      <c r="A169" s="41"/>
      <c r="B169" s="70" t="s">
        <v>447</v>
      </c>
      <c r="C169" s="73">
        <v>1</v>
      </c>
      <c r="D169" s="74">
        <f>VLOOKUP(B169,'[1]por deptos 2011-2017'!$BD$540:$BF$1076,3,0)</f>
        <v>0</v>
      </c>
      <c r="E169" s="65">
        <f t="shared" si="56"/>
        <v>3.1575623618566466E-4</v>
      </c>
      <c r="F169" s="65" t="str">
        <f t="shared" si="57"/>
        <v/>
      </c>
      <c r="G169" s="65" t="str">
        <f t="shared" si="58"/>
        <v>0</v>
      </c>
      <c r="H169" s="48">
        <f t="shared" si="59"/>
        <v>0</v>
      </c>
      <c r="I169" s="2"/>
    </row>
    <row r="170" spans="1:9" s="26" customFormat="1" x14ac:dyDescent="0.2">
      <c r="A170" s="41"/>
      <c r="B170" s="70" t="s">
        <v>591</v>
      </c>
      <c r="C170" s="73">
        <v>60</v>
      </c>
      <c r="D170" s="74">
        <f>VLOOKUP(B170,'[1]por deptos 2011-2017'!$BD$540:$BF$1076,3,0)</f>
        <v>82</v>
      </c>
      <c r="E170" s="65">
        <f t="shared" si="56"/>
        <v>1.8945374171139881E-2</v>
      </c>
      <c r="F170" s="65">
        <f t="shared" si="57"/>
        <v>2.7740189445196212E-2</v>
      </c>
      <c r="G170" s="65">
        <f t="shared" si="58"/>
        <v>0.36666666666666664</v>
      </c>
      <c r="H170" s="48">
        <f t="shared" si="59"/>
        <v>6.9466371960846228E-3</v>
      </c>
      <c r="I170" s="2"/>
    </row>
    <row r="171" spans="1:9" s="26" customFormat="1" x14ac:dyDescent="0.2">
      <c r="A171" s="41"/>
      <c r="B171" s="70" t="s">
        <v>42</v>
      </c>
      <c r="C171" s="73">
        <v>226</v>
      </c>
      <c r="D171" s="74">
        <f>VLOOKUP(B171,'[1]por deptos 2011-2017'!$BD$540:$BF$1076,3,0)</f>
        <v>275</v>
      </c>
      <c r="E171" s="65">
        <f t="shared" si="56"/>
        <v>7.1360909377960219E-2</v>
      </c>
      <c r="F171" s="65">
        <f t="shared" si="57"/>
        <v>9.3031123139377531E-2</v>
      </c>
      <c r="G171" s="65">
        <f t="shared" si="58"/>
        <v>0.2168141592920354</v>
      </c>
      <c r="H171" s="48">
        <f t="shared" si="59"/>
        <v>1.547205557309757E-2</v>
      </c>
      <c r="I171" s="2"/>
    </row>
    <row r="172" spans="1:9" s="26" customFormat="1" x14ac:dyDescent="0.2">
      <c r="A172" s="41"/>
      <c r="B172" s="70" t="s">
        <v>592</v>
      </c>
      <c r="C172" s="73">
        <v>6</v>
      </c>
      <c r="D172" s="74">
        <f>VLOOKUP(B172,'[1]por deptos 2011-2017'!$BD$540:$BF$1076,3,0)</f>
        <v>4</v>
      </c>
      <c r="E172" s="65">
        <f t="shared" si="56"/>
        <v>1.8945374171139881E-3</v>
      </c>
      <c r="F172" s="65">
        <f t="shared" si="57"/>
        <v>1.3531799729364006E-3</v>
      </c>
      <c r="G172" s="65">
        <f t="shared" si="58"/>
        <v>-0.33333333333333331</v>
      </c>
      <c r="H172" s="48">
        <f t="shared" si="59"/>
        <v>-6.3151247237132932E-4</v>
      </c>
      <c r="I172" s="2"/>
    </row>
    <row r="173" spans="1:9" s="26" customFormat="1" x14ac:dyDescent="0.2">
      <c r="A173" s="41"/>
      <c r="B173" s="70" t="s">
        <v>593</v>
      </c>
      <c r="C173" s="73">
        <v>29</v>
      </c>
      <c r="D173" s="74">
        <f>VLOOKUP(B173,'[1]por deptos 2011-2017'!$BD$540:$BF$1076,3,0)</f>
        <v>28</v>
      </c>
      <c r="E173" s="65">
        <f t="shared" si="56"/>
        <v>9.1569308493842753E-3</v>
      </c>
      <c r="F173" s="65">
        <f t="shared" si="57"/>
        <v>9.4722598105548041E-3</v>
      </c>
      <c r="G173" s="65">
        <f t="shared" si="58"/>
        <v>-3.4482758620689655E-2</v>
      </c>
      <c r="H173" s="48">
        <f t="shared" si="59"/>
        <v>-3.1575623618566466E-4</v>
      </c>
      <c r="I173" s="2"/>
    </row>
    <row r="174" spans="1:9" s="26" customFormat="1" x14ac:dyDescent="0.2">
      <c r="A174" s="41"/>
      <c r="B174" s="70" t="s">
        <v>594</v>
      </c>
      <c r="C174" s="73">
        <v>14</v>
      </c>
      <c r="D174" s="74">
        <f>VLOOKUP(B174,'[1]por deptos 2011-2017'!$BD$540:$BF$1076,3,0)</f>
        <v>17</v>
      </c>
      <c r="E174" s="65">
        <f t="shared" si="56"/>
        <v>4.4205873065993051E-3</v>
      </c>
      <c r="F174" s="65">
        <f t="shared" si="57"/>
        <v>5.751014884979702E-3</v>
      </c>
      <c r="G174" s="65">
        <f t="shared" si="58"/>
        <v>0.21428571428571427</v>
      </c>
      <c r="H174" s="48">
        <f t="shared" si="59"/>
        <v>9.4726870855699392E-4</v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2011-2017'!$BD$540:$BF$1076,3,0)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1</v>
      </c>
      <c r="D176" s="74">
        <f>VLOOKUP(B176,'[1]por deptos 2011-2017'!$BD$540:$BF$1076,3,0)</f>
        <v>4</v>
      </c>
      <c r="E176" s="65">
        <f t="shared" si="56"/>
        <v>3.1575623618566466E-4</v>
      </c>
      <c r="F176" s="65">
        <f t="shared" si="57"/>
        <v>1.3531799729364006E-3</v>
      </c>
      <c r="G176" s="65">
        <f t="shared" si="58"/>
        <v>3</v>
      </c>
      <c r="H176" s="48">
        <f t="shared" si="59"/>
        <v>9.4726870855699392E-4</v>
      </c>
      <c r="I176" s="2"/>
    </row>
    <row r="177" spans="1:9" s="26" customFormat="1" x14ac:dyDescent="0.2">
      <c r="A177" s="41"/>
      <c r="B177" s="70" t="s">
        <v>45</v>
      </c>
      <c r="C177" s="73">
        <v>39</v>
      </c>
      <c r="D177" s="74">
        <f>VLOOKUP(B177,'[1]por deptos 2011-2017'!$BD$540:$BF$1076,3,0)</f>
        <v>19</v>
      </c>
      <c r="E177" s="65">
        <f t="shared" si="56"/>
        <v>1.2314493211240922E-2</v>
      </c>
      <c r="F177" s="65">
        <f t="shared" si="57"/>
        <v>6.4276048714479025E-3</v>
      </c>
      <c r="G177" s="65">
        <f t="shared" si="58"/>
        <v>-0.51282051282051277</v>
      </c>
      <c r="H177" s="48">
        <f t="shared" si="59"/>
        <v>-6.3151247237132925E-3</v>
      </c>
      <c r="I177" s="2"/>
    </row>
    <row r="178" spans="1:9" s="26" customFormat="1" x14ac:dyDescent="0.2">
      <c r="A178" s="41"/>
      <c r="B178" s="70" t="s">
        <v>43</v>
      </c>
      <c r="C178" s="73">
        <v>6</v>
      </c>
      <c r="D178" s="74">
        <f>VLOOKUP(B178,'[1]por deptos 2011-2017'!$BD$540:$BF$1076,3,0)</f>
        <v>11</v>
      </c>
      <c r="E178" s="65">
        <f t="shared" si="56"/>
        <v>1.8945374171139881E-3</v>
      </c>
      <c r="F178" s="65">
        <f t="shared" si="57"/>
        <v>3.7212449255751017E-3</v>
      </c>
      <c r="G178" s="65">
        <f t="shared" si="58"/>
        <v>0.83333333333333337</v>
      </c>
      <c r="H178" s="48">
        <f t="shared" si="59"/>
        <v>1.5787811809283233E-3</v>
      </c>
      <c r="I178" s="2"/>
    </row>
    <row r="179" spans="1:9" s="26" customFormat="1" x14ac:dyDescent="0.2">
      <c r="A179" s="40"/>
      <c r="B179" s="70" t="s">
        <v>534</v>
      </c>
      <c r="C179" s="73">
        <v>28</v>
      </c>
      <c r="D179" s="74">
        <f>VLOOKUP(B179,'[1]por deptos 2011-2017'!$BD$540:$BF$1076,3,0)</f>
        <v>26</v>
      </c>
      <c r="E179" s="65">
        <f t="shared" ref="E179" si="60">+IF(C179=0,"",C179/C$165)</f>
        <v>8.8411746131986102E-3</v>
      </c>
      <c r="F179" s="65">
        <f t="shared" ref="F179" si="61">+IF(D179=0,"",D179/D$165)</f>
        <v>8.7956698240866035E-3</v>
      </c>
      <c r="G179" s="65">
        <f t="shared" ref="G179" si="62">+IF(OR(AND(D179=0),(C179=0)),"0",((D179-C179)/C179))</f>
        <v>-7.1428571428571425E-2</v>
      </c>
      <c r="H179" s="48">
        <f t="shared" ref="H179" si="63">+IF(OR(AND(E179=""),(G179="")),"",E179*G179)</f>
        <v>-6.3151247237132932E-4</v>
      </c>
      <c r="I179" s="2"/>
    </row>
    <row r="180" spans="1:9" s="26" customFormat="1" x14ac:dyDescent="0.2">
      <c r="A180" s="41"/>
      <c r="B180" s="70" t="s">
        <v>448</v>
      </c>
      <c r="C180" s="73">
        <v>55</v>
      </c>
      <c r="D180" s="74">
        <f>VLOOKUP(B180,'[1]por deptos 2011-2017'!$BD$540:$BF$1076,3,0)</f>
        <v>60</v>
      </c>
      <c r="E180" s="65">
        <f t="shared" si="56"/>
        <v>1.7366592990211555E-2</v>
      </c>
      <c r="F180" s="65">
        <f t="shared" si="57"/>
        <v>2.0297699594046009E-2</v>
      </c>
      <c r="G180" s="65">
        <f t="shared" si="58"/>
        <v>9.0909090909090912E-2</v>
      </c>
      <c r="H180" s="48">
        <f t="shared" si="59"/>
        <v>1.5787811809283233E-3</v>
      </c>
      <c r="I180" s="2"/>
    </row>
    <row r="181" spans="1:9" s="26" customFormat="1" x14ac:dyDescent="0.2">
      <c r="A181" s="41"/>
      <c r="B181" s="70" t="s">
        <v>595</v>
      </c>
      <c r="C181" s="73">
        <v>38</v>
      </c>
      <c r="D181" s="74">
        <f>VLOOKUP(B181,'[1]por deptos 2011-2017'!$BD$540:$BF$1076,3,0)</f>
        <v>45</v>
      </c>
      <c r="E181" s="65">
        <f t="shared" si="56"/>
        <v>1.1998736975055258E-2</v>
      </c>
      <c r="F181" s="65">
        <f t="shared" si="57"/>
        <v>1.5223274695534507E-2</v>
      </c>
      <c r="G181" s="65">
        <f t="shared" si="58"/>
        <v>0.18421052631578946</v>
      </c>
      <c r="H181" s="48">
        <f t="shared" si="59"/>
        <v>2.2102936532996525E-3</v>
      </c>
      <c r="I181" s="2"/>
    </row>
    <row r="182" spans="1:9" s="26" customFormat="1" x14ac:dyDescent="0.2">
      <c r="A182" s="41"/>
      <c r="B182" s="70" t="s">
        <v>41</v>
      </c>
      <c r="C182" s="73">
        <v>4</v>
      </c>
      <c r="D182" s="74">
        <f>VLOOKUP(B182,'[1]por deptos 2011-2017'!$BD$540:$BF$1076,3,0)</f>
        <v>11</v>
      </c>
      <c r="E182" s="65">
        <f t="shared" si="56"/>
        <v>1.2630249447426586E-3</v>
      </c>
      <c r="F182" s="65">
        <f t="shared" si="57"/>
        <v>3.7212449255751017E-3</v>
      </c>
      <c r="G182" s="65">
        <f t="shared" si="58"/>
        <v>1.75</v>
      </c>
      <c r="H182" s="48">
        <f t="shared" si="59"/>
        <v>2.2102936532996525E-3</v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2011-2017'!$BD$540:$BF$1076,3,0)</f>
        <v>5</v>
      </c>
      <c r="E183" s="65" t="str">
        <f t="shared" si="56"/>
        <v/>
      </c>
      <c r="F183" s="65">
        <f t="shared" si="57"/>
        <v>1.6914749661705007E-3</v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12</v>
      </c>
      <c r="D184" s="74">
        <f>VLOOKUP(B184,'[1]por deptos 2011-2017'!$BD$540:$BF$1076,3,0)</f>
        <v>1</v>
      </c>
      <c r="E184" s="65">
        <f t="shared" ref="E184:E185" si="64">+IF(C184=0,"",C184/C$165)</f>
        <v>3.7890748342279761E-3</v>
      </c>
      <c r="F184" s="65">
        <f t="shared" ref="F184:F185" si="65">+IF(D184=0,"",D184/D$165)</f>
        <v>3.3829499323410016E-4</v>
      </c>
      <c r="G184" s="65">
        <f t="shared" ref="G184:G185" si="66">+IF(OR(AND(D184=0),(C184=0)),"0",((D184-C184)/C184))</f>
        <v>-0.91666666666666663</v>
      </c>
      <c r="H184" s="48">
        <f t="shared" ref="H184:H185" si="67">+IF(OR(AND(E184=""),(G184="")),"",E184*G184)</f>
        <v>-3.4733185980423114E-3</v>
      </c>
      <c r="I184" s="2"/>
    </row>
    <row r="185" spans="1:9" s="26" customFormat="1" x14ac:dyDescent="0.2">
      <c r="A185" s="40"/>
      <c r="B185" s="70" t="s">
        <v>536</v>
      </c>
      <c r="C185" s="73">
        <v>2</v>
      </c>
      <c r="D185" s="74">
        <f>VLOOKUP(B185,'[1]por deptos 2011-2017'!$BD$540:$BF$1076,3,0)</f>
        <v>2</v>
      </c>
      <c r="E185" s="65">
        <f t="shared" si="64"/>
        <v>6.3151247237132932E-4</v>
      </c>
      <c r="F185" s="65">
        <f t="shared" si="65"/>
        <v>6.7658998646820032E-4</v>
      </c>
      <c r="G185" s="65">
        <f t="shared" si="66"/>
        <v>0</v>
      </c>
      <c r="H185" s="48">
        <f t="shared" si="67"/>
        <v>0</v>
      </c>
      <c r="I185" s="2"/>
    </row>
    <row r="186" spans="1:9" s="26" customFormat="1" x14ac:dyDescent="0.2">
      <c r="A186" s="41"/>
      <c r="B186" s="70" t="s">
        <v>215</v>
      </c>
      <c r="C186" s="73">
        <v>46</v>
      </c>
      <c r="D186" s="74">
        <f>VLOOKUP(B186,'[1]por deptos 2011-2017'!$BD$540:$BF$1076,3,0)</f>
        <v>24</v>
      </c>
      <c r="E186" s="65">
        <f t="shared" si="56"/>
        <v>1.4524786864540574E-2</v>
      </c>
      <c r="F186" s="65">
        <f t="shared" si="57"/>
        <v>8.119079837618403E-3</v>
      </c>
      <c r="G186" s="65">
        <f t="shared" si="58"/>
        <v>-0.47826086956521741</v>
      </c>
      <c r="H186" s="48">
        <f t="shared" si="59"/>
        <v>-6.9466371960846228E-3</v>
      </c>
      <c r="I186" s="2"/>
    </row>
    <row r="187" spans="1:9" s="26" customFormat="1" x14ac:dyDescent="0.2">
      <c r="A187" s="41"/>
      <c r="B187" s="70" t="s">
        <v>216</v>
      </c>
      <c r="C187" s="73">
        <v>8</v>
      </c>
      <c r="D187" s="74">
        <f>VLOOKUP(B187,'[1]por deptos 2011-2017'!$BD$540:$BF$1076,3,0)</f>
        <v>2</v>
      </c>
      <c r="E187" s="65">
        <f t="shared" si="56"/>
        <v>2.5260498894853173E-3</v>
      </c>
      <c r="F187" s="65">
        <f t="shared" si="57"/>
        <v>6.7658998646820032E-4</v>
      </c>
      <c r="G187" s="65">
        <f t="shared" si="58"/>
        <v>-0.75</v>
      </c>
      <c r="H187" s="48">
        <f t="shared" si="59"/>
        <v>-1.8945374171139878E-3</v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2011-2017'!$BD$540:$BF$1076,3,0)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2011-2017'!$BD$540:$BF$1076,3,0)</f>
        <v>9</v>
      </c>
      <c r="E189" s="65" t="str">
        <f t="shared" ref="E189" si="68">+IF(C189=0,"",C189/C$165)</f>
        <v/>
      </c>
      <c r="F189" s="65">
        <f t="shared" ref="F189" si="69">+IF(D189=0,"",D189/D$165)</f>
        <v>3.0446549391069011E-3</v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9</v>
      </c>
      <c r="D190" s="74">
        <f>VLOOKUP(B190,'[1]por deptos 2011-2017'!$BD$540:$BF$1076,3,0)</f>
        <v>1</v>
      </c>
      <c r="E190" s="65">
        <f t="shared" si="56"/>
        <v>2.841806125670982E-3</v>
      </c>
      <c r="F190" s="65">
        <f t="shared" si="57"/>
        <v>3.3829499323410016E-4</v>
      </c>
      <c r="G190" s="65">
        <f t="shared" si="58"/>
        <v>-0.88888888888888884</v>
      </c>
      <c r="H190" s="48">
        <f t="shared" si="59"/>
        <v>-2.5260498894853173E-3</v>
      </c>
      <c r="I190" s="2"/>
    </row>
    <row r="191" spans="1:9" s="26" customFormat="1" x14ac:dyDescent="0.2">
      <c r="A191" s="41"/>
      <c r="B191" s="70" t="s">
        <v>449</v>
      </c>
      <c r="C191" s="73">
        <v>18</v>
      </c>
      <c r="D191" s="74">
        <f>VLOOKUP(B191,'[1]por deptos 2011-2017'!$BD$540:$BF$1076,3,0)</f>
        <v>42</v>
      </c>
      <c r="E191" s="65">
        <f t="shared" si="56"/>
        <v>5.6836122513419639E-3</v>
      </c>
      <c r="F191" s="65">
        <f t="shared" si="57"/>
        <v>1.4208389715832206E-2</v>
      </c>
      <c r="G191" s="65">
        <f t="shared" si="58"/>
        <v>1.3333333333333333</v>
      </c>
      <c r="H191" s="48">
        <f t="shared" si="59"/>
        <v>7.5781496684559514E-3</v>
      </c>
      <c r="I191" s="2"/>
    </row>
    <row r="192" spans="1:9" s="26" customFormat="1" x14ac:dyDescent="0.2">
      <c r="A192" s="40"/>
      <c r="B192" s="70" t="s">
        <v>539</v>
      </c>
      <c r="C192" s="73">
        <v>38</v>
      </c>
      <c r="D192" s="74">
        <f>VLOOKUP(B192,'[1]por deptos 2011-2017'!$BD$540:$BF$1076,3,0)</f>
        <v>17</v>
      </c>
      <c r="E192" s="65">
        <f t="shared" ref="E192" si="72">+IF(C192=0,"",C192/C$165)</f>
        <v>1.1998736975055258E-2</v>
      </c>
      <c r="F192" s="65">
        <f t="shared" ref="F192" si="73">+IF(D192=0,"",D192/D$165)</f>
        <v>5.751014884979702E-3</v>
      </c>
      <c r="G192" s="65">
        <f t="shared" ref="G192" si="74">+IF(OR(AND(D192=0),(C192=0)),"0",((D192-C192)/C192))</f>
        <v>-0.55263157894736847</v>
      </c>
      <c r="H192" s="48">
        <f t="shared" ref="H192" si="75">+IF(OR(AND(E192=""),(G192="")),"",E192*G192)</f>
        <v>-6.6308809598989594E-3</v>
      </c>
      <c r="I192" s="2"/>
    </row>
    <row r="193" spans="1:9" s="26" customFormat="1" x14ac:dyDescent="0.2">
      <c r="A193" s="41"/>
      <c r="B193" s="70" t="s">
        <v>219</v>
      </c>
      <c r="C193" s="73">
        <v>126</v>
      </c>
      <c r="D193" s="74">
        <f>VLOOKUP(B193,'[1]por deptos 2011-2017'!$BD$540:$BF$1076,3,0)</f>
        <v>62</v>
      </c>
      <c r="E193" s="65">
        <f t="shared" si="56"/>
        <v>3.9785285759393746E-2</v>
      </c>
      <c r="F193" s="65">
        <f t="shared" si="57"/>
        <v>2.097428958051421E-2</v>
      </c>
      <c r="G193" s="65">
        <f t="shared" si="58"/>
        <v>-0.50793650793650791</v>
      </c>
      <c r="H193" s="48">
        <f t="shared" si="59"/>
        <v>-2.0208399115882538E-2</v>
      </c>
      <c r="I193" s="2"/>
    </row>
    <row r="194" spans="1:9" s="26" customFormat="1" x14ac:dyDescent="0.2">
      <c r="A194" s="41"/>
      <c r="B194" s="70" t="s">
        <v>220</v>
      </c>
      <c r="C194" s="73">
        <v>169</v>
      </c>
      <c r="D194" s="74">
        <f>VLOOKUP(B194,'[1]por deptos 2011-2017'!$BD$540:$BF$1076,3,0)</f>
        <v>65</v>
      </c>
      <c r="E194" s="65">
        <f t="shared" si="56"/>
        <v>5.336280391537733E-2</v>
      </c>
      <c r="F194" s="65">
        <f t="shared" si="57"/>
        <v>2.1989174560216509E-2</v>
      </c>
      <c r="G194" s="65">
        <f t="shared" si="58"/>
        <v>-0.61538461538461542</v>
      </c>
      <c r="H194" s="48">
        <f t="shared" si="59"/>
        <v>-3.2838648563309127E-2</v>
      </c>
      <c r="I194" s="2"/>
    </row>
    <row r="195" spans="1:9" s="26" customFormat="1" x14ac:dyDescent="0.2">
      <c r="A195" s="41"/>
      <c r="B195" s="70" t="s">
        <v>221</v>
      </c>
      <c r="C195" s="73">
        <v>105</v>
      </c>
      <c r="D195" s="74">
        <f>VLOOKUP(B195,'[1]por deptos 2011-2017'!$BD$540:$BF$1076,3,0)</f>
        <v>108</v>
      </c>
      <c r="E195" s="65">
        <f t="shared" si="56"/>
        <v>3.3154404799494788E-2</v>
      </c>
      <c r="F195" s="65">
        <f t="shared" si="57"/>
        <v>3.6535859269282815E-2</v>
      </c>
      <c r="G195" s="65">
        <f t="shared" si="58"/>
        <v>2.8571428571428571E-2</v>
      </c>
      <c r="H195" s="48">
        <f t="shared" si="59"/>
        <v>9.4726870855699392E-4</v>
      </c>
      <c r="I195" s="2"/>
    </row>
    <row r="196" spans="1:9" s="26" customFormat="1" x14ac:dyDescent="0.2">
      <c r="A196" s="41"/>
      <c r="B196" s="70" t="s">
        <v>222</v>
      </c>
      <c r="C196" s="73">
        <v>43</v>
      </c>
      <c r="D196" s="74">
        <f>VLOOKUP(B196,'[1]por deptos 2011-2017'!$BD$540:$BF$1076,3,0)</f>
        <v>69</v>
      </c>
      <c r="E196" s="65">
        <f t="shared" si="56"/>
        <v>1.357751815598358E-2</v>
      </c>
      <c r="F196" s="65">
        <f t="shared" si="57"/>
        <v>2.334235453315291E-2</v>
      </c>
      <c r="G196" s="65">
        <f t="shared" si="58"/>
        <v>0.60465116279069764</v>
      </c>
      <c r="H196" s="48">
        <f t="shared" si="59"/>
        <v>8.2096621408272799E-3</v>
      </c>
      <c r="I196" s="2"/>
    </row>
    <row r="197" spans="1:9" s="26" customFormat="1" x14ac:dyDescent="0.2">
      <c r="A197" s="41"/>
      <c r="B197" s="70" t="s">
        <v>450</v>
      </c>
      <c r="C197" s="73">
        <v>23</v>
      </c>
      <c r="D197" s="74">
        <f>VLOOKUP(B197,'[1]por deptos 2011-2017'!$BD$540:$BF$1076,3,0)</f>
        <v>33</v>
      </c>
      <c r="E197" s="65">
        <f t="shared" si="56"/>
        <v>7.2623934322702871E-3</v>
      </c>
      <c r="F197" s="65">
        <f t="shared" si="57"/>
        <v>1.1163734776725304E-2</v>
      </c>
      <c r="G197" s="65">
        <f t="shared" si="58"/>
        <v>0.43478260869565216</v>
      </c>
      <c r="H197" s="48">
        <f t="shared" si="59"/>
        <v>3.1575623618566463E-3</v>
      </c>
      <c r="I197" s="2"/>
    </row>
    <row r="198" spans="1:9" s="26" customFormat="1" x14ac:dyDescent="0.2">
      <c r="A198" s="41"/>
      <c r="B198" s="70" t="s">
        <v>451</v>
      </c>
      <c r="C198" s="73">
        <v>52</v>
      </c>
      <c r="D198" s="74">
        <f>VLOOKUP(B198,'[1]por deptos 2011-2017'!$BD$540:$BF$1076,3,0)</f>
        <v>15</v>
      </c>
      <c r="E198" s="65">
        <f t="shared" si="56"/>
        <v>1.6419324281654563E-2</v>
      </c>
      <c r="F198" s="65">
        <f t="shared" si="57"/>
        <v>5.0744248985115023E-3</v>
      </c>
      <c r="G198" s="65">
        <f t="shared" si="58"/>
        <v>-0.71153846153846156</v>
      </c>
      <c r="H198" s="48">
        <f t="shared" si="59"/>
        <v>-1.1682980738869593E-2</v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2011-2017'!$BD$540:$BF$1076,3,0)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79</v>
      </c>
      <c r="D200" s="74">
        <f>VLOOKUP(B200,'[1]por deptos 2011-2017'!$BD$540:$BF$1076,3,0)</f>
        <v>49</v>
      </c>
      <c r="E200" s="65">
        <f t="shared" ref="E200" si="76">+IF(C200=0,"",C200/C$165)</f>
        <v>2.4944742658667508E-2</v>
      </c>
      <c r="F200" s="65">
        <f t="shared" ref="F200" si="77">+IF(D200=0,"",D200/D$165)</f>
        <v>1.6576454668470908E-2</v>
      </c>
      <c r="G200" s="65">
        <f t="shared" ref="G200" si="78">+IF(OR(AND(D200=0),(C200=0)),"0",((D200-C200)/C200))</f>
        <v>-0.379746835443038</v>
      </c>
      <c r="H200" s="48">
        <f t="shared" ref="H200" si="79">+IF(OR(AND(E200=""),(G200="")),"",E200*G200)</f>
        <v>-9.4726870855699405E-3</v>
      </c>
      <c r="I200" s="2"/>
    </row>
    <row r="201" spans="1:9" s="26" customFormat="1" x14ac:dyDescent="0.2">
      <c r="A201" s="41"/>
      <c r="B201" s="70" t="s">
        <v>224</v>
      </c>
      <c r="C201" s="73">
        <v>53</v>
      </c>
      <c r="D201" s="74">
        <f>VLOOKUP(B201,'[1]por deptos 2011-2017'!$BD$540:$BF$1076,3,0)</f>
        <v>51</v>
      </c>
      <c r="E201" s="65">
        <f t="shared" si="56"/>
        <v>1.6735080517840228E-2</v>
      </c>
      <c r="F201" s="65">
        <f t="shared" si="57"/>
        <v>1.7253044654939109E-2</v>
      </c>
      <c r="G201" s="65">
        <f t="shared" si="58"/>
        <v>-3.7735849056603772E-2</v>
      </c>
      <c r="H201" s="48">
        <f t="shared" si="59"/>
        <v>-6.3151247237132932E-4</v>
      </c>
      <c r="I201" s="2"/>
    </row>
    <row r="202" spans="1:9" s="26" customFormat="1" x14ac:dyDescent="0.2">
      <c r="A202" s="41"/>
      <c r="B202" s="70" t="s">
        <v>225</v>
      </c>
      <c r="C202" s="73">
        <v>52</v>
      </c>
      <c r="D202" s="74">
        <f>VLOOKUP(B202,'[1]por deptos 2011-2017'!$BD$540:$BF$1076,3,0)</f>
        <v>26</v>
      </c>
      <c r="E202" s="65">
        <f t="shared" si="56"/>
        <v>1.6419324281654563E-2</v>
      </c>
      <c r="F202" s="65">
        <f t="shared" si="57"/>
        <v>8.7956698240866035E-3</v>
      </c>
      <c r="G202" s="65">
        <f t="shared" si="58"/>
        <v>-0.5</v>
      </c>
      <c r="H202" s="48">
        <f t="shared" si="59"/>
        <v>-8.2096621408272816E-3</v>
      </c>
      <c r="I202" s="2"/>
    </row>
    <row r="203" spans="1:9" s="26" customFormat="1" x14ac:dyDescent="0.2">
      <c r="A203" s="41"/>
      <c r="B203" s="70" t="s">
        <v>226</v>
      </c>
      <c r="C203" s="73">
        <v>6</v>
      </c>
      <c r="D203" s="74">
        <f>VLOOKUP(B203,'[1]por deptos 2011-2017'!$BD$540:$BF$1076,3,0)</f>
        <v>0</v>
      </c>
      <c r="E203" s="65">
        <f t="shared" si="56"/>
        <v>1.8945374171139881E-3</v>
      </c>
      <c r="F203" s="65" t="str">
        <f t="shared" si="57"/>
        <v/>
      </c>
      <c r="G203" s="65" t="str">
        <f t="shared" si="58"/>
        <v>0</v>
      </c>
      <c r="H203" s="48">
        <f t="shared" si="59"/>
        <v>0</v>
      </c>
      <c r="I203" s="2"/>
    </row>
    <row r="204" spans="1:9" s="26" customFormat="1" x14ac:dyDescent="0.2">
      <c r="A204" s="41"/>
      <c r="B204" s="70" t="s">
        <v>46</v>
      </c>
      <c r="C204" s="73">
        <v>0</v>
      </c>
      <c r="D204" s="74">
        <f>VLOOKUP(B204,'[1]por deptos 2011-2017'!$BD$540:$BF$1076,3,0)</f>
        <v>1</v>
      </c>
      <c r="E204" s="65" t="str">
        <f t="shared" si="56"/>
        <v/>
      </c>
      <c r="F204" s="65">
        <f t="shared" si="57"/>
        <v>3.3829499323410016E-4</v>
      </c>
      <c r="G204" s="65" t="str">
        <f t="shared" si="58"/>
        <v>0</v>
      </c>
      <c r="H204" s="48" t="str">
        <f t="shared" si="59"/>
        <v/>
      </c>
      <c r="I204" s="2"/>
    </row>
    <row r="205" spans="1:9" s="26" customFormat="1" x14ac:dyDescent="0.2">
      <c r="A205" s="41"/>
      <c r="B205" s="70" t="s">
        <v>47</v>
      </c>
      <c r="C205" s="73">
        <v>272</v>
      </c>
      <c r="D205" s="74">
        <f>VLOOKUP(B205,'[1]por deptos 2011-2017'!$BD$540:$BF$1076,3,0)</f>
        <v>259</v>
      </c>
      <c r="E205" s="65">
        <f t="shared" si="56"/>
        <v>8.5885696242500795E-2</v>
      </c>
      <c r="F205" s="65">
        <f t="shared" si="57"/>
        <v>8.761840324763194E-2</v>
      </c>
      <c r="G205" s="65">
        <f t="shared" si="58"/>
        <v>-4.779411764705882E-2</v>
      </c>
      <c r="H205" s="48">
        <f t="shared" si="59"/>
        <v>-4.1048310704136408E-3</v>
      </c>
      <c r="I205" s="2"/>
    </row>
    <row r="206" spans="1:9" s="26" customFormat="1" x14ac:dyDescent="0.2">
      <c r="A206" s="41"/>
      <c r="B206" s="70" t="s">
        <v>227</v>
      </c>
      <c r="C206" s="73">
        <v>34</v>
      </c>
      <c r="D206" s="74">
        <f>VLOOKUP(B206,'[1]por deptos 2011-2017'!$BD$540:$BF$1076,3,0)</f>
        <v>22</v>
      </c>
      <c r="E206" s="65">
        <f t="shared" si="56"/>
        <v>1.0735712030312599E-2</v>
      </c>
      <c r="F206" s="65">
        <f t="shared" si="57"/>
        <v>7.4424898511502033E-3</v>
      </c>
      <c r="G206" s="65">
        <f t="shared" si="58"/>
        <v>-0.35294117647058826</v>
      </c>
      <c r="H206" s="48">
        <f t="shared" si="59"/>
        <v>-3.7890748342279765E-3</v>
      </c>
      <c r="I206" s="2"/>
    </row>
    <row r="207" spans="1:9" s="26" customFormat="1" x14ac:dyDescent="0.2">
      <c r="A207" s="41"/>
      <c r="B207" s="70" t="s">
        <v>228</v>
      </c>
      <c r="C207" s="73">
        <v>9</v>
      </c>
      <c r="D207" s="74">
        <f>VLOOKUP(B207,'[1]por deptos 2011-2017'!$BD$540:$BF$1076,3,0)</f>
        <v>1</v>
      </c>
      <c r="E207" s="65">
        <f t="shared" si="56"/>
        <v>2.841806125670982E-3</v>
      </c>
      <c r="F207" s="65">
        <f t="shared" si="57"/>
        <v>3.3829499323410016E-4</v>
      </c>
      <c r="G207" s="65">
        <f t="shared" si="58"/>
        <v>-0.88888888888888884</v>
      </c>
      <c r="H207" s="48">
        <f t="shared" si="59"/>
        <v>-2.5260498894853173E-3</v>
      </c>
      <c r="I207" s="2"/>
    </row>
    <row r="208" spans="1:9" s="26" customFormat="1" x14ac:dyDescent="0.2">
      <c r="A208" s="41"/>
      <c r="B208" s="70" t="s">
        <v>452</v>
      </c>
      <c r="C208" s="73">
        <v>2</v>
      </c>
      <c r="D208" s="74">
        <f>VLOOKUP(B208,'[1]por deptos 2011-2017'!$BD$540:$BF$1076,3,0)</f>
        <v>5</v>
      </c>
      <c r="E208" s="65">
        <f t="shared" si="56"/>
        <v>6.3151247237132932E-4</v>
      </c>
      <c r="F208" s="65">
        <f t="shared" si="57"/>
        <v>1.6914749661705007E-3</v>
      </c>
      <c r="G208" s="65">
        <f t="shared" si="58"/>
        <v>1.5</v>
      </c>
      <c r="H208" s="48">
        <f t="shared" si="59"/>
        <v>9.4726870855699392E-4</v>
      </c>
      <c r="I208" s="2"/>
    </row>
    <row r="209" spans="1:9" s="26" customFormat="1" x14ac:dyDescent="0.2">
      <c r="A209" s="40"/>
      <c r="B209" s="70" t="s">
        <v>541</v>
      </c>
      <c r="C209" s="73">
        <v>2</v>
      </c>
      <c r="D209" s="74">
        <f>VLOOKUP(B209,'[1]por deptos 2011-2017'!$BD$540:$BF$1076,3,0)</f>
        <v>0</v>
      </c>
      <c r="E209" s="65">
        <f t="shared" ref="E209" si="80">+IF(C209=0,"",C209/C$165)</f>
        <v>6.3151247237132932E-4</v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>
        <f t="shared" ref="H209" si="83">+IF(OR(AND(E209=""),(G209="")),"",E209*G209)</f>
        <v>0</v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2011-2017'!$BD$540:$BF$1076,3,0)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2011-2017'!$BD$540:$BF$1076,3,0)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2011-2017'!$BD$540:$BF$1076,3,0)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2011-2017'!$BD$540:$BF$1076,3,0)</f>
        <v>2</v>
      </c>
      <c r="E213" s="65" t="str">
        <f t="shared" si="56"/>
        <v/>
      </c>
      <c r="F213" s="65">
        <f t="shared" si="57"/>
        <v>6.7658998646820032E-4</v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2011-2017'!$BD$540:$BF$1076,3,0)</f>
        <v>1</v>
      </c>
      <c r="E214" s="65" t="str">
        <f t="shared" si="56"/>
        <v/>
      </c>
      <c r="F214" s="65">
        <f t="shared" si="57"/>
        <v>3.3829499323410016E-4</v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1</v>
      </c>
      <c r="D215" s="74">
        <f>VLOOKUP(B215,'[1]por deptos 2011-2017'!$BD$540:$BF$1076,3,0)</f>
        <v>0</v>
      </c>
      <c r="E215" s="65">
        <f t="shared" si="56"/>
        <v>3.1575623618566466E-4</v>
      </c>
      <c r="F215" s="65" t="str">
        <f t="shared" si="57"/>
        <v/>
      </c>
      <c r="G215" s="65" t="str">
        <f t="shared" si="58"/>
        <v>0</v>
      </c>
      <c r="H215" s="48">
        <f t="shared" si="59"/>
        <v>0</v>
      </c>
      <c r="I215" s="2"/>
    </row>
    <row r="216" spans="1:9" s="26" customFormat="1" x14ac:dyDescent="0.2">
      <c r="A216" s="41"/>
      <c r="B216" s="70" t="s">
        <v>232</v>
      </c>
      <c r="C216" s="73">
        <v>214</v>
      </c>
      <c r="D216" s="74">
        <f>VLOOKUP(B216,'[1]por deptos 2011-2017'!$BD$540:$BF$1076,3,0)</f>
        <v>165</v>
      </c>
      <c r="E216" s="65">
        <f t="shared" si="56"/>
        <v>6.7571834543732237E-2</v>
      </c>
      <c r="F216" s="65">
        <f t="shared" si="57"/>
        <v>5.5818673883626525E-2</v>
      </c>
      <c r="G216" s="65">
        <f t="shared" si="58"/>
        <v>-0.22897196261682243</v>
      </c>
      <c r="H216" s="48">
        <f t="shared" si="59"/>
        <v>-1.5472055573097568E-2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2011-2017'!$BD$540:$BF$1076,3,0)</f>
        <v>1</v>
      </c>
      <c r="E217" s="65" t="str">
        <f t="shared" si="56"/>
        <v/>
      </c>
      <c r="F217" s="65">
        <f t="shared" si="57"/>
        <v>3.3829499323410016E-4</v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4</v>
      </c>
      <c r="D218" s="74">
        <f>VLOOKUP(B218,'[1]por deptos 2011-2017'!$BD$540:$BF$1076,3,0)</f>
        <v>3</v>
      </c>
      <c r="E218" s="65">
        <f t="shared" si="56"/>
        <v>1.2630249447426586E-3</v>
      </c>
      <c r="F218" s="65">
        <f t="shared" si="57"/>
        <v>1.0148849797023004E-3</v>
      </c>
      <c r="G218" s="65">
        <f t="shared" si="58"/>
        <v>-0.25</v>
      </c>
      <c r="H218" s="48">
        <f t="shared" si="59"/>
        <v>-3.1575623618566466E-4</v>
      </c>
      <c r="I218" s="2"/>
    </row>
    <row r="219" spans="1:9" s="26" customFormat="1" x14ac:dyDescent="0.2">
      <c r="A219" s="41"/>
      <c r="B219" s="70" t="s">
        <v>235</v>
      </c>
      <c r="C219" s="73">
        <v>10</v>
      </c>
      <c r="D219" s="74">
        <f>VLOOKUP(B219,'[1]por deptos 2011-2017'!$BD$540:$BF$1076,3,0)</f>
        <v>9</v>
      </c>
      <c r="E219" s="65">
        <f t="shared" si="56"/>
        <v>3.1575623618566467E-3</v>
      </c>
      <c r="F219" s="65">
        <f t="shared" si="57"/>
        <v>3.0446549391069011E-3</v>
      </c>
      <c r="G219" s="65">
        <f t="shared" si="58"/>
        <v>-0.1</v>
      </c>
      <c r="H219" s="48">
        <f t="shared" si="59"/>
        <v>-3.1575623618566471E-4</v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2011-2017'!$BD$540:$BF$1076,3,0)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1</v>
      </c>
      <c r="D221" s="74">
        <f>VLOOKUP(B221,'[1]por deptos 2011-2017'!$BD$540:$BF$1076,3,0)</f>
        <v>8</v>
      </c>
      <c r="E221" s="65">
        <f t="shared" si="56"/>
        <v>3.1575623618566466E-4</v>
      </c>
      <c r="F221" s="65">
        <f t="shared" si="57"/>
        <v>2.7063599458728013E-3</v>
      </c>
      <c r="G221" s="65">
        <f t="shared" si="58"/>
        <v>7</v>
      </c>
      <c r="H221" s="48">
        <f t="shared" si="59"/>
        <v>2.2102936532996525E-3</v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2011-2017'!$BD$540:$BF$1076,3,0)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8</v>
      </c>
      <c r="D223" s="74">
        <f>VLOOKUP(B223,'[1]por deptos 2011-2017'!$BD$540:$BF$1076,3,0)</f>
        <v>0</v>
      </c>
      <c r="E223" s="65">
        <f t="shared" si="56"/>
        <v>2.5260498894853173E-3</v>
      </c>
      <c r="F223" s="65" t="str">
        <f t="shared" si="57"/>
        <v/>
      </c>
      <c r="G223" s="65" t="str">
        <f t="shared" si="58"/>
        <v>0</v>
      </c>
      <c r="H223" s="48">
        <f t="shared" si="59"/>
        <v>0</v>
      </c>
      <c r="I223" s="2"/>
    </row>
    <row r="224" spans="1:9" s="26" customFormat="1" x14ac:dyDescent="0.2">
      <c r="A224" s="41"/>
      <c r="B224" s="70" t="s">
        <v>51</v>
      </c>
      <c r="C224" s="73">
        <v>4</v>
      </c>
      <c r="D224" s="74">
        <f>VLOOKUP(B224,'[1]por deptos 2011-2017'!$BD$540:$BF$1076,3,0)</f>
        <v>0</v>
      </c>
      <c r="E224" s="65">
        <f t="shared" si="56"/>
        <v>1.2630249447426586E-3</v>
      </c>
      <c r="F224" s="65" t="str">
        <f t="shared" si="57"/>
        <v/>
      </c>
      <c r="G224" s="65" t="str">
        <f t="shared" si="58"/>
        <v>0</v>
      </c>
      <c r="H224" s="48">
        <f t="shared" si="59"/>
        <v>0</v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2011-2017'!$BD$540:$BF$1076,3,0)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5</v>
      </c>
      <c r="D226" s="74">
        <f>VLOOKUP(B226,'[1]por deptos 2011-2017'!$BD$540:$BF$1076,3,0)</f>
        <v>0</v>
      </c>
      <c r="E226" s="65">
        <f t="shared" si="56"/>
        <v>1.5787811809283233E-3</v>
      </c>
      <c r="F226" s="65" t="str">
        <f t="shared" si="57"/>
        <v/>
      </c>
      <c r="G226" s="65" t="str">
        <f t="shared" si="58"/>
        <v>0</v>
      </c>
      <c r="H226" s="48">
        <f t="shared" si="59"/>
        <v>0</v>
      </c>
      <c r="I226" s="2"/>
    </row>
    <row r="227" spans="1:9" s="26" customFormat="1" x14ac:dyDescent="0.2">
      <c r="A227" s="41"/>
      <c r="B227" s="70" t="s">
        <v>238</v>
      </c>
      <c r="C227" s="73">
        <v>10</v>
      </c>
      <c r="D227" s="74">
        <f>VLOOKUP(B227,'[1]por deptos 2011-2017'!$BD$540:$BF$1076,3,0)</f>
        <v>74</v>
      </c>
      <c r="E227" s="65">
        <f t="shared" si="56"/>
        <v>3.1575623618566467E-3</v>
      </c>
      <c r="F227" s="65">
        <f t="shared" si="57"/>
        <v>2.503382949932341E-2</v>
      </c>
      <c r="G227" s="65">
        <f t="shared" si="58"/>
        <v>6.4</v>
      </c>
      <c r="H227" s="48">
        <f t="shared" si="59"/>
        <v>2.0208399115882542E-2</v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2011-2017'!$BD$540:$BF$1076,3,0)</f>
        <v>3</v>
      </c>
      <c r="E228" s="65" t="str">
        <f t="shared" si="56"/>
        <v/>
      </c>
      <c r="F228" s="65">
        <f t="shared" si="57"/>
        <v>1.0148849797023004E-3</v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16</v>
      </c>
      <c r="D229" s="74">
        <f>VLOOKUP(B229,'[1]por deptos 2011-2017'!$BD$540:$BF$1076,3,0)</f>
        <v>28</v>
      </c>
      <c r="E229" s="65">
        <f t="shared" si="56"/>
        <v>5.0520997789706345E-3</v>
      </c>
      <c r="F229" s="65">
        <f t="shared" si="57"/>
        <v>9.4722598105548041E-3</v>
      </c>
      <c r="G229" s="65">
        <f t="shared" si="58"/>
        <v>0.75</v>
      </c>
      <c r="H229" s="48">
        <f t="shared" si="59"/>
        <v>3.7890748342279757E-3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2011-2017'!$BD$540:$BF$1076,3,0)</f>
        <v>1</v>
      </c>
      <c r="E230" s="65" t="str">
        <f t="shared" si="56"/>
        <v/>
      </c>
      <c r="F230" s="65">
        <f t="shared" si="57"/>
        <v>3.3829499323410016E-4</v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2</v>
      </c>
      <c r="D231" s="74">
        <f>VLOOKUP(B231,'[1]por deptos 2011-2017'!$BD$540:$BF$1076,3,0)</f>
        <v>0</v>
      </c>
      <c r="E231" s="65">
        <f t="shared" si="56"/>
        <v>6.3151247237132932E-4</v>
      </c>
      <c r="F231" s="65" t="str">
        <f t="shared" si="57"/>
        <v/>
      </c>
      <c r="G231" s="65" t="str">
        <f t="shared" si="58"/>
        <v>0</v>
      </c>
      <c r="H231" s="48">
        <f t="shared" si="59"/>
        <v>0</v>
      </c>
      <c r="I231" s="2"/>
    </row>
    <row r="232" spans="1:9" s="26" customFormat="1" x14ac:dyDescent="0.2">
      <c r="A232" s="41"/>
      <c r="B232" s="70" t="s">
        <v>53</v>
      </c>
      <c r="C232" s="73">
        <v>30</v>
      </c>
      <c r="D232" s="74">
        <f>VLOOKUP(B232,'[1]por deptos 2011-2017'!$BD$540:$BF$1076,3,0)</f>
        <v>156</v>
      </c>
      <c r="E232" s="65">
        <f t="shared" si="56"/>
        <v>9.4726870855699405E-3</v>
      </c>
      <c r="F232" s="65">
        <f t="shared" si="57"/>
        <v>5.2774018944519621E-2</v>
      </c>
      <c r="G232" s="65">
        <f t="shared" si="58"/>
        <v>4.2</v>
      </c>
      <c r="H232" s="48">
        <f t="shared" si="59"/>
        <v>3.9785285759393753E-2</v>
      </c>
      <c r="I232" s="2"/>
    </row>
    <row r="233" spans="1:9" s="26" customFormat="1" x14ac:dyDescent="0.2">
      <c r="A233" s="41"/>
      <c r="B233" s="70" t="s">
        <v>52</v>
      </c>
      <c r="C233" s="73">
        <v>1</v>
      </c>
      <c r="D233" s="74">
        <f>VLOOKUP(B233,'[1]por deptos 2011-2017'!$BD$540:$BF$1076,3,0)</f>
        <v>5</v>
      </c>
      <c r="E233" s="65">
        <f t="shared" si="56"/>
        <v>3.1575623618566466E-4</v>
      </c>
      <c r="F233" s="65">
        <f t="shared" si="57"/>
        <v>1.6914749661705007E-3</v>
      </c>
      <c r="G233" s="65">
        <f t="shared" si="58"/>
        <v>4</v>
      </c>
      <c r="H233" s="48">
        <f t="shared" si="59"/>
        <v>1.2630249447426586E-3</v>
      </c>
      <c r="I233" s="2"/>
    </row>
    <row r="234" spans="1:9" s="26" customFormat="1" x14ac:dyDescent="0.2">
      <c r="A234" s="41"/>
      <c r="B234" s="70" t="s">
        <v>239</v>
      </c>
      <c r="C234" s="73">
        <v>1</v>
      </c>
      <c r="D234" s="74">
        <f>VLOOKUP(B234,'[1]por deptos 2011-2017'!$BD$540:$BF$1076,3,0)</f>
        <v>2</v>
      </c>
      <c r="E234" s="65">
        <f t="shared" si="56"/>
        <v>3.1575623618566466E-4</v>
      </c>
      <c r="F234" s="65">
        <f t="shared" si="57"/>
        <v>6.7658998646820032E-4</v>
      </c>
      <c r="G234" s="65">
        <f t="shared" si="58"/>
        <v>1</v>
      </c>
      <c r="H234" s="48">
        <f t="shared" si="59"/>
        <v>3.1575623618566466E-4</v>
      </c>
      <c r="I234" s="2"/>
    </row>
    <row r="235" spans="1:9" s="26" customFormat="1" x14ac:dyDescent="0.2">
      <c r="A235" s="41"/>
      <c r="B235" s="70" t="s">
        <v>54</v>
      </c>
      <c r="C235" s="73">
        <v>5</v>
      </c>
      <c r="D235" s="74">
        <f>VLOOKUP(B235,'[1]por deptos 2011-2017'!$BD$540:$BF$1076,3,0)</f>
        <v>7</v>
      </c>
      <c r="E235" s="65">
        <f t="shared" si="56"/>
        <v>1.5787811809283233E-3</v>
      </c>
      <c r="F235" s="65">
        <f t="shared" si="57"/>
        <v>2.368064952638701E-3</v>
      </c>
      <c r="G235" s="65">
        <f t="shared" si="58"/>
        <v>0.4</v>
      </c>
      <c r="H235" s="48">
        <f t="shared" si="59"/>
        <v>6.3151247237132942E-4</v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2011-2017'!$BD$540:$BF$1076,3,0)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1</v>
      </c>
      <c r="D237" s="74">
        <f>VLOOKUP(B237,'[1]por deptos 2011-2017'!$BD$540:$BF$1076,3,0)</f>
        <v>2</v>
      </c>
      <c r="E237" s="65">
        <f t="shared" si="56"/>
        <v>3.1575623618566466E-4</v>
      </c>
      <c r="F237" s="65">
        <f t="shared" si="57"/>
        <v>6.7658998646820032E-4</v>
      </c>
      <c r="G237" s="65">
        <f t="shared" si="58"/>
        <v>1</v>
      </c>
      <c r="H237" s="48">
        <f t="shared" si="59"/>
        <v>3.1575623618566466E-4</v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2011-2017'!$BD$540:$BF$1076,3,0)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2011-2017'!$BD$540:$BF$1076,3,0)</f>
        <v>2</v>
      </c>
      <c r="E239" s="65" t="str">
        <f t="shared" si="88"/>
        <v/>
      </c>
      <c r="F239" s="65">
        <f t="shared" si="89"/>
        <v>6.7658998646820032E-4</v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3</v>
      </c>
      <c r="D240" s="74">
        <f>VLOOKUP(B240,'[1]por deptos 2011-2017'!$BD$540:$BF$1076,3,0)</f>
        <v>17</v>
      </c>
      <c r="E240" s="65">
        <f t="shared" si="88"/>
        <v>9.4726870855699403E-4</v>
      </c>
      <c r="F240" s="65">
        <f t="shared" si="89"/>
        <v>5.751014884979702E-3</v>
      </c>
      <c r="G240" s="65">
        <f t="shared" si="90"/>
        <v>4.666666666666667</v>
      </c>
      <c r="H240" s="48">
        <f t="shared" si="91"/>
        <v>4.420587306599306E-3</v>
      </c>
      <c r="I240" s="2"/>
    </row>
    <row r="241" spans="1:9" s="26" customFormat="1" x14ac:dyDescent="0.2">
      <c r="A241" s="41"/>
      <c r="B241" s="70" t="s">
        <v>458</v>
      </c>
      <c r="C241" s="73">
        <v>12</v>
      </c>
      <c r="D241" s="74">
        <f>VLOOKUP(B241,'[1]por deptos 2011-2017'!$BD$540:$BF$1076,3,0)</f>
        <v>12</v>
      </c>
      <c r="E241" s="65">
        <f t="shared" si="88"/>
        <v>3.7890748342279761E-3</v>
      </c>
      <c r="F241" s="65">
        <f t="shared" si="89"/>
        <v>4.0595399188092015E-3</v>
      </c>
      <c r="G241" s="65">
        <f t="shared" si="90"/>
        <v>0</v>
      </c>
      <c r="H241" s="48">
        <f t="shared" si="91"/>
        <v>0</v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2011-2017'!$BD$540:$BF$1076,3,0)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1</v>
      </c>
      <c r="D243" s="74">
        <f>VLOOKUP(B243,'[1]por deptos 2011-2017'!$BD$540:$BF$1076,3,0)</f>
        <v>1</v>
      </c>
      <c r="E243" s="65">
        <f t="shared" si="88"/>
        <v>3.1575623618566466E-4</v>
      </c>
      <c r="F243" s="65">
        <f t="shared" si="89"/>
        <v>3.3829499323410016E-4</v>
      </c>
      <c r="G243" s="65">
        <f t="shared" si="90"/>
        <v>0</v>
      </c>
      <c r="H243" s="48">
        <f t="shared" si="91"/>
        <v>0</v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2011-2017'!$BD$540:$BF$1076,3,0)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2</v>
      </c>
      <c r="D245" s="74">
        <f>VLOOKUP(B245,'[1]por deptos 2011-2017'!$BD$540:$BF$1076,3,0)</f>
        <v>0</v>
      </c>
      <c r="E245" s="65">
        <f t="shared" si="88"/>
        <v>6.3151247237132932E-4</v>
      </c>
      <c r="F245" s="65" t="str">
        <f t="shared" si="89"/>
        <v/>
      </c>
      <c r="G245" s="65" t="str">
        <f t="shared" si="90"/>
        <v>0</v>
      </c>
      <c r="H245" s="48">
        <f t="shared" si="91"/>
        <v>0</v>
      </c>
      <c r="I245" s="2"/>
    </row>
    <row r="246" spans="1:9" s="26" customFormat="1" x14ac:dyDescent="0.2">
      <c r="A246" s="41"/>
      <c r="B246" s="70" t="s">
        <v>462</v>
      </c>
      <c r="C246" s="73">
        <v>1</v>
      </c>
      <c r="D246" s="74">
        <f>VLOOKUP(B246,'[1]por deptos 2011-2017'!$BD$540:$BF$1076,3,0)</f>
        <v>1</v>
      </c>
      <c r="E246" s="65">
        <f t="shared" si="88"/>
        <v>3.1575623618566466E-4</v>
      </c>
      <c r="F246" s="65">
        <f t="shared" si="89"/>
        <v>3.3829499323410016E-4</v>
      </c>
      <c r="G246" s="65">
        <f t="shared" si="90"/>
        <v>0</v>
      </c>
      <c r="H246" s="48">
        <f t="shared" si="91"/>
        <v>0</v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2011-2017'!$BD$540:$BF$1076,3,0)</f>
        <v>0</v>
      </c>
      <c r="E247" s="65" t="str">
        <f t="shared" si="88"/>
        <v/>
      </c>
      <c r="F247" s="65" t="str">
        <f t="shared" si="89"/>
        <v/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2011-2017'!$BD$540:$BF$1076,3,0)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1</v>
      </c>
      <c r="D249" s="74">
        <f>VLOOKUP(B249,'[1]por deptos 2011-2017'!$BD$540:$BF$1076,3,0)</f>
        <v>0</v>
      </c>
      <c r="E249" s="65">
        <f t="shared" si="88"/>
        <v>3.1575623618566466E-4</v>
      </c>
      <c r="F249" s="65" t="str">
        <f t="shared" si="89"/>
        <v/>
      </c>
      <c r="G249" s="65" t="str">
        <f t="shared" si="90"/>
        <v>0</v>
      </c>
      <c r="H249" s="48">
        <f t="shared" si="91"/>
        <v>0</v>
      </c>
      <c r="I249" s="2"/>
    </row>
    <row r="250" spans="1:9" s="26" customFormat="1" x14ac:dyDescent="0.2">
      <c r="A250" s="41"/>
      <c r="B250" s="70" t="s">
        <v>244</v>
      </c>
      <c r="C250" s="73">
        <v>14</v>
      </c>
      <c r="D250" s="74">
        <f>VLOOKUP(B250,'[1]por deptos 2011-2017'!$BD$540:$BF$1076,3,0)</f>
        <v>8</v>
      </c>
      <c r="E250" s="65">
        <f t="shared" si="88"/>
        <v>4.4205873065993051E-3</v>
      </c>
      <c r="F250" s="65">
        <f t="shared" si="89"/>
        <v>2.7063599458728013E-3</v>
      </c>
      <c r="G250" s="65">
        <f t="shared" si="90"/>
        <v>-0.42857142857142855</v>
      </c>
      <c r="H250" s="48">
        <f t="shared" si="91"/>
        <v>-1.8945374171139878E-3</v>
      </c>
      <c r="I250" s="2"/>
    </row>
    <row r="251" spans="1:9" s="26" customFormat="1" x14ac:dyDescent="0.2">
      <c r="A251" s="41"/>
      <c r="B251" s="70" t="s">
        <v>466</v>
      </c>
      <c r="C251" s="73">
        <v>44</v>
      </c>
      <c r="D251" s="74">
        <f>VLOOKUP(B251,'[1]por deptos 2011-2017'!$BD$540:$BF$1076,3,0)</f>
        <v>36</v>
      </c>
      <c r="E251" s="65">
        <f t="shared" si="88"/>
        <v>1.3893274392169246E-2</v>
      </c>
      <c r="F251" s="65">
        <f t="shared" si="89"/>
        <v>1.2178619756427604E-2</v>
      </c>
      <c r="G251" s="65">
        <f t="shared" si="90"/>
        <v>-0.18181818181818182</v>
      </c>
      <c r="H251" s="48">
        <f t="shared" si="91"/>
        <v>-2.5260498894853173E-3</v>
      </c>
      <c r="I251" s="2"/>
    </row>
    <row r="252" spans="1:9" s="26" customFormat="1" x14ac:dyDescent="0.2">
      <c r="A252" s="41"/>
      <c r="B252" s="70" t="s">
        <v>467</v>
      </c>
      <c r="C252" s="73">
        <v>29</v>
      </c>
      <c r="D252" s="74">
        <f>VLOOKUP(B252,'[1]por deptos 2011-2017'!$BD$540:$BF$1076,3,0)</f>
        <v>22</v>
      </c>
      <c r="E252" s="65">
        <f t="shared" si="88"/>
        <v>9.1569308493842753E-3</v>
      </c>
      <c r="F252" s="65">
        <f t="shared" si="89"/>
        <v>7.4424898511502033E-3</v>
      </c>
      <c r="G252" s="65">
        <f t="shared" si="90"/>
        <v>-0.2413793103448276</v>
      </c>
      <c r="H252" s="48">
        <f t="shared" si="91"/>
        <v>-2.2102936532996525E-3</v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2011-2017'!$BD$540:$BF$1076,3,0)</f>
        <v>1</v>
      </c>
      <c r="E253" s="65" t="str">
        <f t="shared" ref="E253:E254" si="92">+IF(C253=0,"",C253/C$165)</f>
        <v/>
      </c>
      <c r="F253" s="65">
        <f t="shared" ref="F253:F254" si="93">+IF(D253=0,"",D253/D$165)</f>
        <v>3.3829499323410016E-4</v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2</v>
      </c>
      <c r="D254" s="74">
        <f>VLOOKUP(B254,'[1]por deptos 2011-2017'!$BD$540:$BF$1076,3,0)</f>
        <v>7</v>
      </c>
      <c r="E254" s="65">
        <f t="shared" si="92"/>
        <v>6.3151247237132932E-4</v>
      </c>
      <c r="F254" s="65">
        <f t="shared" si="93"/>
        <v>2.368064952638701E-3</v>
      </c>
      <c r="G254" s="65">
        <f t="shared" si="94"/>
        <v>2.5</v>
      </c>
      <c r="H254" s="48">
        <f t="shared" si="95"/>
        <v>1.5787811809283233E-3</v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2011-2017'!$BD$540:$BF$1076,3,0)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104</v>
      </c>
      <c r="D256" s="74">
        <f>VLOOKUP(B256,'[1]por deptos 2011-2017'!$BD$540:$BF$1076,3,0)</f>
        <v>41</v>
      </c>
      <c r="E256" s="65">
        <f t="shared" si="88"/>
        <v>3.2838648563309127E-2</v>
      </c>
      <c r="F256" s="65">
        <f t="shared" si="89"/>
        <v>1.3870094722598106E-2</v>
      </c>
      <c r="G256" s="65">
        <f t="shared" si="90"/>
        <v>-0.60576923076923073</v>
      </c>
      <c r="H256" s="48">
        <f t="shared" si="91"/>
        <v>-1.9892642879696873E-2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2011-2017'!$BD$540:$BF$1076,3,0)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2011-2017'!$BD$540:$BF$1076,3,0)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2011-2017'!$BD$540:$BF$1076,3,0)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4</v>
      </c>
      <c r="D260" s="74">
        <f>VLOOKUP(B260,'[1]por deptos 2011-2017'!$BD$540:$BF$1076,3,0)</f>
        <v>0</v>
      </c>
      <c r="E260" s="65">
        <f t="shared" si="96"/>
        <v>1.2630249447426586E-3</v>
      </c>
      <c r="F260" s="65" t="str">
        <f t="shared" si="97"/>
        <v/>
      </c>
      <c r="G260" s="65" t="str">
        <f t="shared" si="98"/>
        <v>0</v>
      </c>
      <c r="H260" s="48">
        <f t="shared" si="99"/>
        <v>0</v>
      </c>
      <c r="I260" s="2"/>
    </row>
    <row r="261" spans="1:9" s="26" customFormat="1" x14ac:dyDescent="0.2">
      <c r="A261" s="40"/>
      <c r="B261" s="70" t="s">
        <v>552</v>
      </c>
      <c r="C261" s="73">
        <v>3</v>
      </c>
      <c r="D261" s="74">
        <f>VLOOKUP(B261,'[1]por deptos 2011-2017'!$BD$540:$BF$1076,3,0)</f>
        <v>0</v>
      </c>
      <c r="E261" s="65">
        <f t="shared" si="96"/>
        <v>9.4726870855699403E-4</v>
      </c>
      <c r="F261" s="65" t="str">
        <f t="shared" si="97"/>
        <v/>
      </c>
      <c r="G261" s="65" t="str">
        <f t="shared" si="98"/>
        <v>0</v>
      </c>
      <c r="H261" s="48">
        <f t="shared" si="99"/>
        <v>0</v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2011-2017'!$BD$540:$BF$1076,3,0)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3</v>
      </c>
      <c r="D263" s="74">
        <f>VLOOKUP(B263,'[1]por deptos 2011-2017'!$BD$540:$BF$1076,3,0)</f>
        <v>2</v>
      </c>
      <c r="E263" s="65">
        <f t="shared" si="96"/>
        <v>9.4726870855699403E-4</v>
      </c>
      <c r="F263" s="65">
        <f t="shared" si="97"/>
        <v>6.7658998646820032E-4</v>
      </c>
      <c r="G263" s="65">
        <f t="shared" si="98"/>
        <v>-0.33333333333333331</v>
      </c>
      <c r="H263" s="48">
        <f t="shared" si="99"/>
        <v>-3.1575623618566466E-4</v>
      </c>
      <c r="I263" s="2"/>
    </row>
    <row r="264" spans="1:9" s="26" customFormat="1" x14ac:dyDescent="0.2">
      <c r="A264" s="41"/>
      <c r="B264" s="70" t="s">
        <v>60</v>
      </c>
      <c r="C264" s="73">
        <v>71</v>
      </c>
      <c r="D264" s="74">
        <f>VLOOKUP(B264,'[1]por deptos 2011-2017'!$BD$540:$BF$1076,3,0)</f>
        <v>51</v>
      </c>
      <c r="E264" s="65">
        <f t="shared" si="88"/>
        <v>2.2418692769182191E-2</v>
      </c>
      <c r="F264" s="65">
        <f t="shared" si="89"/>
        <v>1.7253044654939109E-2</v>
      </c>
      <c r="G264" s="65">
        <f t="shared" si="90"/>
        <v>-0.28169014084507044</v>
      </c>
      <c r="H264" s="48">
        <f t="shared" si="91"/>
        <v>-6.3151247237132934E-3</v>
      </c>
      <c r="I264" s="2"/>
    </row>
    <row r="265" spans="1:9" s="26" customFormat="1" x14ac:dyDescent="0.2">
      <c r="A265" s="41"/>
      <c r="B265" s="70" t="s">
        <v>65</v>
      </c>
      <c r="C265" s="73">
        <v>74</v>
      </c>
      <c r="D265" s="74">
        <f>VLOOKUP(B265,'[1]por deptos 2011-2017'!$BD$540:$BF$1076,3,0)</f>
        <v>64</v>
      </c>
      <c r="E265" s="65">
        <f t="shared" si="88"/>
        <v>2.3365961477739186E-2</v>
      </c>
      <c r="F265" s="65">
        <f t="shared" si="89"/>
        <v>2.165087956698241E-2</v>
      </c>
      <c r="G265" s="65">
        <f t="shared" si="90"/>
        <v>-0.13513513513513514</v>
      </c>
      <c r="H265" s="48">
        <f t="shared" si="91"/>
        <v>-3.1575623618566471E-3</v>
      </c>
      <c r="I265" s="2"/>
    </row>
    <row r="266" spans="1:9" s="26" customFormat="1" x14ac:dyDescent="0.2">
      <c r="A266" s="41"/>
      <c r="B266" s="70" t="s">
        <v>61</v>
      </c>
      <c r="C266" s="73">
        <v>43</v>
      </c>
      <c r="D266" s="74">
        <f>VLOOKUP(B266,'[1]por deptos 2011-2017'!$BD$540:$BF$1076,3,0)</f>
        <v>23</v>
      </c>
      <c r="E266" s="65">
        <f t="shared" si="88"/>
        <v>1.357751815598358E-2</v>
      </c>
      <c r="F266" s="65">
        <f t="shared" si="89"/>
        <v>7.7807848443843027E-3</v>
      </c>
      <c r="G266" s="65">
        <f t="shared" si="90"/>
        <v>-0.46511627906976744</v>
      </c>
      <c r="H266" s="48">
        <f t="shared" si="91"/>
        <v>-6.3151247237132934E-3</v>
      </c>
      <c r="I266" s="2"/>
    </row>
    <row r="267" spans="1:9" s="26" customFormat="1" x14ac:dyDescent="0.2">
      <c r="A267" s="41"/>
      <c r="B267" s="70" t="s">
        <v>247</v>
      </c>
      <c r="C267" s="73">
        <v>37</v>
      </c>
      <c r="D267" s="74">
        <f>VLOOKUP(B267,'[1]por deptos 2011-2017'!$BD$540:$BF$1076,3,0)</f>
        <v>25</v>
      </c>
      <c r="E267" s="65">
        <f t="shared" si="88"/>
        <v>1.1682980738869593E-2</v>
      </c>
      <c r="F267" s="65">
        <f t="shared" si="89"/>
        <v>8.4573748308525033E-3</v>
      </c>
      <c r="G267" s="65">
        <f t="shared" si="90"/>
        <v>-0.32432432432432434</v>
      </c>
      <c r="H267" s="48">
        <f t="shared" si="91"/>
        <v>-3.7890748342279765E-3</v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2011-2017'!$BD$540:$BF$1076,3,0)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1</v>
      </c>
      <c r="D269" s="74">
        <f>VLOOKUP(B269,'[1]por deptos 2011-2017'!$BD$540:$BF$1076,3,0)</f>
        <v>6</v>
      </c>
      <c r="E269" s="65">
        <f t="shared" ref="E269" si="100">+IF(C269=0,"",C269/C$165)</f>
        <v>3.1575623618566466E-4</v>
      </c>
      <c r="F269" s="65">
        <f t="shared" ref="F269" si="101">+IF(D269=0,"",D269/D$165)</f>
        <v>2.0297699594046007E-3</v>
      </c>
      <c r="G269" s="65">
        <f t="shared" ref="G269" si="102">+IF(OR(AND(D269=0),(C269=0)),"0",((D269-C269)/C269))</f>
        <v>5</v>
      </c>
      <c r="H269" s="48">
        <f t="shared" ref="H269" si="103">+IF(OR(AND(E269=""),(G269="")),"",E269*G269)</f>
        <v>1.5787811809283233E-3</v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2011-2017'!$BD$540:$BF$1076,3,0)</f>
        <v>1</v>
      </c>
      <c r="E270" s="65" t="str">
        <f t="shared" si="88"/>
        <v/>
      </c>
      <c r="F270" s="65">
        <f t="shared" si="89"/>
        <v>3.3829499323410016E-4</v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5</v>
      </c>
      <c r="D271" s="74">
        <f>VLOOKUP(B271,'[1]por deptos 2011-2017'!$BD$540:$BF$1076,3,0)</f>
        <v>1</v>
      </c>
      <c r="E271" s="65">
        <f t="shared" si="88"/>
        <v>1.5787811809283233E-3</v>
      </c>
      <c r="F271" s="65">
        <f t="shared" si="89"/>
        <v>3.3829499323410016E-4</v>
      </c>
      <c r="G271" s="65">
        <f t="shared" si="90"/>
        <v>-0.8</v>
      </c>
      <c r="H271" s="48">
        <f t="shared" si="91"/>
        <v>-1.2630249447426588E-3</v>
      </c>
      <c r="I271" s="2"/>
    </row>
    <row r="272" spans="1:9" s="26" customFormat="1" x14ac:dyDescent="0.2">
      <c r="A272" s="41"/>
      <c r="B272" s="70" t="s">
        <v>59</v>
      </c>
      <c r="C272" s="73">
        <v>10</v>
      </c>
      <c r="D272" s="74">
        <f>VLOOKUP(B272,'[1]por deptos 2011-2017'!$BD$540:$BF$1076,3,0)</f>
        <v>5</v>
      </c>
      <c r="E272" s="65">
        <f t="shared" si="88"/>
        <v>3.1575623618566467E-3</v>
      </c>
      <c r="F272" s="65">
        <f t="shared" si="89"/>
        <v>1.6914749661705007E-3</v>
      </c>
      <c r="G272" s="65">
        <f t="shared" si="90"/>
        <v>-0.5</v>
      </c>
      <c r="H272" s="48">
        <f t="shared" si="91"/>
        <v>-1.5787811809283233E-3</v>
      </c>
      <c r="I272" s="2"/>
    </row>
    <row r="273" spans="1:9" s="26" customFormat="1" x14ac:dyDescent="0.2">
      <c r="A273" s="41"/>
      <c r="B273" s="70" t="s">
        <v>64</v>
      </c>
      <c r="C273" s="73">
        <v>2</v>
      </c>
      <c r="D273" s="74">
        <f>VLOOKUP(B273,'[1]por deptos 2011-2017'!$BD$540:$BF$1076,3,0)</f>
        <v>22</v>
      </c>
      <c r="E273" s="65">
        <f t="shared" si="88"/>
        <v>6.3151247237132932E-4</v>
      </c>
      <c r="F273" s="65">
        <f t="shared" si="89"/>
        <v>7.4424898511502033E-3</v>
      </c>
      <c r="G273" s="65">
        <f t="shared" si="90"/>
        <v>10</v>
      </c>
      <c r="H273" s="48">
        <f t="shared" si="91"/>
        <v>6.3151247237132934E-3</v>
      </c>
      <c r="I273" s="2"/>
    </row>
    <row r="274" spans="1:9" s="26" customFormat="1" x14ac:dyDescent="0.2">
      <c r="A274" s="41"/>
      <c r="B274" s="70" t="s">
        <v>248</v>
      </c>
      <c r="C274" s="73">
        <v>17</v>
      </c>
      <c r="D274" s="74">
        <f>VLOOKUP(B274,'[1]por deptos 2011-2017'!$BD$540:$BF$1076,3,0)</f>
        <v>17</v>
      </c>
      <c r="E274" s="65">
        <f t="shared" si="88"/>
        <v>5.3678560151562997E-3</v>
      </c>
      <c r="F274" s="65">
        <f t="shared" si="89"/>
        <v>5.751014884979702E-3</v>
      </c>
      <c r="G274" s="65">
        <f t="shared" si="90"/>
        <v>0</v>
      </c>
      <c r="H274" s="48">
        <f t="shared" si="91"/>
        <v>0</v>
      </c>
      <c r="I274" s="2"/>
    </row>
    <row r="275" spans="1:9" s="26" customFormat="1" x14ac:dyDescent="0.2">
      <c r="A275" s="41"/>
      <c r="B275" s="70" t="s">
        <v>469</v>
      </c>
      <c r="C275" s="73">
        <v>95</v>
      </c>
      <c r="D275" s="74">
        <f>VLOOKUP(B275,'[1]por deptos 2011-2017'!$BD$540:$BF$1076,3,0)</f>
        <v>38</v>
      </c>
      <c r="E275" s="65">
        <f t="shared" si="88"/>
        <v>2.9996842437638144E-2</v>
      </c>
      <c r="F275" s="65">
        <f t="shared" si="89"/>
        <v>1.2855209742895805E-2</v>
      </c>
      <c r="G275" s="65">
        <f t="shared" si="90"/>
        <v>-0.6</v>
      </c>
      <c r="H275" s="48">
        <f t="shared" si="91"/>
        <v>-1.7998105462582886E-2</v>
      </c>
      <c r="I275" s="2"/>
    </row>
    <row r="276" spans="1:9" s="26" customFormat="1" x14ac:dyDescent="0.2">
      <c r="A276" s="41"/>
      <c r="B276" s="70" t="s">
        <v>66</v>
      </c>
      <c r="C276" s="73">
        <v>25</v>
      </c>
      <c r="D276" s="74">
        <f>VLOOKUP(B276,'[1]por deptos 2011-2017'!$BD$540:$BF$1076,3,0)</f>
        <v>7</v>
      </c>
      <c r="E276" s="65">
        <f t="shared" si="88"/>
        <v>7.8939059046416165E-3</v>
      </c>
      <c r="F276" s="65">
        <f t="shared" si="89"/>
        <v>2.368064952638701E-3</v>
      </c>
      <c r="G276" s="65">
        <f t="shared" si="90"/>
        <v>-0.72</v>
      </c>
      <c r="H276" s="48">
        <f t="shared" si="91"/>
        <v>-5.6836122513419639E-3</v>
      </c>
      <c r="I276" s="2"/>
    </row>
    <row r="277" spans="1:9" s="26" customFormat="1" x14ac:dyDescent="0.2">
      <c r="A277" s="40"/>
      <c r="B277" s="70" t="s">
        <v>556</v>
      </c>
      <c r="C277" s="73">
        <v>22</v>
      </c>
      <c r="D277" s="74">
        <f>VLOOKUP(B277,'[1]por deptos 2011-2017'!$BD$540:$BF$1076,3,0)</f>
        <v>7</v>
      </c>
      <c r="E277" s="65">
        <f t="shared" ref="E277:E278" si="104">+IF(C277=0,"",C277/C$165)</f>
        <v>6.9466371960846228E-3</v>
      </c>
      <c r="F277" s="65">
        <f t="shared" ref="F277:F278" si="105">+IF(D277=0,"",D277/D$165)</f>
        <v>2.368064952638701E-3</v>
      </c>
      <c r="G277" s="65">
        <f t="shared" ref="G277:G278" si="106">+IF(OR(AND(D277=0),(C277=0)),"0",((D277-C277)/C277))</f>
        <v>-0.68181818181818177</v>
      </c>
      <c r="H277" s="48">
        <f t="shared" ref="H277:H278" si="107">+IF(OR(AND(E277=""),(G277="")),"",E277*G277)</f>
        <v>-4.7363435427849694E-3</v>
      </c>
      <c r="I277" s="2"/>
    </row>
    <row r="278" spans="1:9" s="26" customFormat="1" x14ac:dyDescent="0.2">
      <c r="A278" s="40"/>
      <c r="B278" s="70" t="s">
        <v>557</v>
      </c>
      <c r="C278" s="73">
        <v>6</v>
      </c>
      <c r="D278" s="74">
        <f>VLOOKUP(B278,'[1]por deptos 2011-2017'!$BD$540:$BF$1076,3,0)</f>
        <v>16</v>
      </c>
      <c r="E278" s="65">
        <f t="shared" si="104"/>
        <v>1.8945374171139881E-3</v>
      </c>
      <c r="F278" s="65">
        <f t="shared" si="105"/>
        <v>5.4127198917456026E-3</v>
      </c>
      <c r="G278" s="65">
        <f t="shared" si="106"/>
        <v>1.6666666666666667</v>
      </c>
      <c r="H278" s="48">
        <f t="shared" si="107"/>
        <v>3.1575623618566467E-3</v>
      </c>
      <c r="I278" s="2"/>
    </row>
    <row r="279" spans="1:9" s="26" customFormat="1" x14ac:dyDescent="0.2">
      <c r="A279" s="41"/>
      <c r="B279" s="70" t="s">
        <v>67</v>
      </c>
      <c r="C279" s="73">
        <v>50</v>
      </c>
      <c r="D279" s="74">
        <f>VLOOKUP(B279,'[1]por deptos 2011-2017'!$BD$540:$BF$1076,3,0)</f>
        <v>54</v>
      </c>
      <c r="E279" s="65">
        <f t="shared" si="88"/>
        <v>1.5787811809283233E-2</v>
      </c>
      <c r="F279" s="65">
        <f t="shared" si="89"/>
        <v>1.8267929634641408E-2</v>
      </c>
      <c r="G279" s="65">
        <f t="shared" si="90"/>
        <v>0.08</v>
      </c>
      <c r="H279" s="48">
        <f t="shared" si="91"/>
        <v>1.2630249447426586E-3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2011-2017'!$BD$540:$BF$1076,3,0)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2</v>
      </c>
      <c r="D281" s="74">
        <f>VLOOKUP(B281,'[1]por deptos 2011-2017'!$BD$540:$BF$1076,3,0)</f>
        <v>13</v>
      </c>
      <c r="E281" s="65">
        <f t="shared" ref="E281:E285" si="108">+IF(C281=0,"",C281/C$165)</f>
        <v>6.3151247237132932E-4</v>
      </c>
      <c r="F281" s="65">
        <f t="shared" ref="F281:F285" si="109">+IF(D281=0,"",D281/D$165)</f>
        <v>4.3978349120433018E-3</v>
      </c>
      <c r="G281" s="65">
        <f t="shared" ref="G281:G285" si="110">+IF(OR(AND(D281=0),(C281=0)),"0",((D281-C281)/C281))</f>
        <v>5.5</v>
      </c>
      <c r="H281" s="48">
        <f t="shared" ref="H281:H285" si="111">+IF(OR(AND(E281=""),(G281="")),"",E281*G281)</f>
        <v>3.4733185980423114E-3</v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2011-2017'!$BD$540:$BF$1076,3,0)</f>
        <v>0</v>
      </c>
      <c r="E282" s="65" t="str">
        <f t="shared" si="108"/>
        <v/>
      </c>
      <c r="F282" s="65" t="str">
        <f t="shared" si="109"/>
        <v/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2011-2017'!$BD$540:$BF$1076,3,0)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2011-2017'!$BD$540:$BF$1076,3,0)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2011-2017'!$BD$540:$BF$1076,3,0)</f>
        <v>20</v>
      </c>
      <c r="E285" s="65" t="str">
        <f t="shared" si="108"/>
        <v/>
      </c>
      <c r="F285" s="65">
        <f t="shared" si="109"/>
        <v>6.7658998646820028E-3</v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5</v>
      </c>
      <c r="D286" s="74">
        <f>VLOOKUP(B286,'[1]por deptos 2011-2017'!$BD$540:$BF$1076,3,0)</f>
        <v>14</v>
      </c>
      <c r="E286" s="65">
        <f t="shared" si="88"/>
        <v>1.5787811809283233E-3</v>
      </c>
      <c r="F286" s="65">
        <f t="shared" si="89"/>
        <v>4.736129905277402E-3</v>
      </c>
      <c r="G286" s="65">
        <f t="shared" si="90"/>
        <v>1.8</v>
      </c>
      <c r="H286" s="48">
        <f t="shared" si="91"/>
        <v>2.841806125670982E-3</v>
      </c>
      <c r="I286" s="2"/>
    </row>
    <row r="287" spans="1:9" s="26" customFormat="1" x14ac:dyDescent="0.2">
      <c r="A287" s="41"/>
      <c r="B287" s="70" t="s">
        <v>471</v>
      </c>
      <c r="C287" s="73">
        <v>21</v>
      </c>
      <c r="D287" s="74">
        <f>VLOOKUP(B287,'[1]por deptos 2011-2017'!$BD$540:$BF$1076,3,0)</f>
        <v>20</v>
      </c>
      <c r="E287" s="65">
        <f t="shared" si="88"/>
        <v>6.6308809598989576E-3</v>
      </c>
      <c r="F287" s="65">
        <f t="shared" si="89"/>
        <v>6.7658998646820028E-3</v>
      </c>
      <c r="G287" s="65">
        <f t="shared" si="90"/>
        <v>-4.7619047619047616E-2</v>
      </c>
      <c r="H287" s="48">
        <f t="shared" si="91"/>
        <v>-3.1575623618566466E-4</v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2011-2017'!$BD$540:$BF$1076,3,0)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18</v>
      </c>
      <c r="D289" s="74">
        <f>VLOOKUP(B289,'[1]por deptos 2011-2017'!$BD$540:$BF$1076,3,0)</f>
        <v>43</v>
      </c>
      <c r="E289" s="65">
        <f t="shared" si="88"/>
        <v>5.6836122513419639E-3</v>
      </c>
      <c r="F289" s="65">
        <f t="shared" si="89"/>
        <v>1.4546684709066306E-2</v>
      </c>
      <c r="G289" s="65">
        <f t="shared" si="90"/>
        <v>1.3888888888888888</v>
      </c>
      <c r="H289" s="48">
        <f t="shared" si="91"/>
        <v>7.8939059046416165E-3</v>
      </c>
      <c r="I289" s="2"/>
    </row>
    <row r="290" spans="1:9" s="26" customFormat="1" x14ac:dyDescent="0.2">
      <c r="A290" s="41"/>
      <c r="B290" s="70" t="s">
        <v>473</v>
      </c>
      <c r="C290" s="73">
        <v>0</v>
      </c>
      <c r="D290" s="74">
        <f>VLOOKUP(B290,'[1]por deptos 2011-2017'!$BD$540:$BF$1076,3,0)</f>
        <v>5</v>
      </c>
      <c r="E290" s="65" t="str">
        <f t="shared" si="88"/>
        <v/>
      </c>
      <c r="F290" s="65">
        <f t="shared" si="89"/>
        <v>1.6914749661705007E-3</v>
      </c>
      <c r="G290" s="65" t="str">
        <f t="shared" si="90"/>
        <v>0</v>
      </c>
      <c r="H290" s="48" t="str">
        <f t="shared" si="91"/>
        <v/>
      </c>
      <c r="I290" s="2"/>
    </row>
    <row r="291" spans="1:9" s="26" customFormat="1" x14ac:dyDescent="0.2">
      <c r="A291" s="41"/>
      <c r="B291" s="70" t="s">
        <v>474</v>
      </c>
      <c r="C291" s="73">
        <v>1</v>
      </c>
      <c r="D291" s="74">
        <f>VLOOKUP(B291,'[1]por deptos 2011-2017'!$BD$540:$BF$1076,3,0)</f>
        <v>8</v>
      </c>
      <c r="E291" s="65">
        <f t="shared" si="88"/>
        <v>3.1575623618566466E-4</v>
      </c>
      <c r="F291" s="65">
        <f t="shared" si="89"/>
        <v>2.7063599458728013E-3</v>
      </c>
      <c r="G291" s="65">
        <f t="shared" si="90"/>
        <v>7</v>
      </c>
      <c r="H291" s="48">
        <f t="shared" si="91"/>
        <v>2.2102936532996525E-3</v>
      </c>
      <c r="I291" s="2"/>
    </row>
    <row r="292" spans="1:9" s="26" customFormat="1" x14ac:dyDescent="0.2">
      <c r="A292" s="41"/>
      <c r="B292" s="70" t="s">
        <v>68</v>
      </c>
      <c r="C292" s="73">
        <v>42</v>
      </c>
      <c r="D292" s="74">
        <f>VLOOKUP(B292,'[1]por deptos 2011-2017'!$BD$540:$BF$1076,3,0)</f>
        <v>23</v>
      </c>
      <c r="E292" s="65">
        <f t="shared" si="88"/>
        <v>1.3261761919797915E-2</v>
      </c>
      <c r="F292" s="65">
        <f t="shared" si="89"/>
        <v>7.7807848443843027E-3</v>
      </c>
      <c r="G292" s="65">
        <f t="shared" si="90"/>
        <v>-0.45238095238095238</v>
      </c>
      <c r="H292" s="48">
        <f t="shared" si="91"/>
        <v>-5.9993684875276282E-3</v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2011-2017'!$BD$540:$BF$1076,3,0)</f>
        <v>1</v>
      </c>
      <c r="E293" s="65" t="str">
        <f t="shared" si="88"/>
        <v/>
      </c>
      <c r="F293" s="65">
        <f t="shared" si="89"/>
        <v>3.3829499323410016E-4</v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6</v>
      </c>
      <c r="D294" s="74">
        <f>VLOOKUP(B294,'[1]por deptos 2011-2017'!$BD$540:$BF$1076,3,0)</f>
        <v>2</v>
      </c>
      <c r="E294" s="65">
        <f t="shared" si="88"/>
        <v>1.8945374171139881E-3</v>
      </c>
      <c r="F294" s="65">
        <f t="shared" si="89"/>
        <v>6.7658998646820032E-4</v>
      </c>
      <c r="G294" s="65">
        <f t="shared" si="90"/>
        <v>-0.66666666666666663</v>
      </c>
      <c r="H294" s="48">
        <f t="shared" si="91"/>
        <v>-1.2630249447426586E-3</v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2011-2017'!$BD$540:$BF$1076,3,0)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1</v>
      </c>
      <c r="D296" s="74">
        <f>VLOOKUP(B296,'[1]por deptos 2011-2017'!$BD$540:$BF$1076,3,0)</f>
        <v>1</v>
      </c>
      <c r="E296" s="65">
        <f t="shared" si="88"/>
        <v>3.1575623618566466E-4</v>
      </c>
      <c r="F296" s="65">
        <f t="shared" si="89"/>
        <v>3.3829499323410016E-4</v>
      </c>
      <c r="G296" s="65">
        <f t="shared" si="90"/>
        <v>0</v>
      </c>
      <c r="H296" s="48">
        <f t="shared" si="91"/>
        <v>0</v>
      </c>
      <c r="I296" s="2"/>
    </row>
    <row r="297" spans="1:9" s="26" customFormat="1" x14ac:dyDescent="0.2">
      <c r="A297" s="41"/>
      <c r="B297" s="70" t="s">
        <v>476</v>
      </c>
      <c r="C297" s="73">
        <v>4</v>
      </c>
      <c r="D297" s="74">
        <f>VLOOKUP(B297,'[1]por deptos 2011-2017'!$BD$540:$BF$1076,3,0)</f>
        <v>6</v>
      </c>
      <c r="E297" s="65">
        <f t="shared" si="88"/>
        <v>1.2630249447426586E-3</v>
      </c>
      <c r="F297" s="65">
        <f t="shared" si="89"/>
        <v>2.0297699594046007E-3</v>
      </c>
      <c r="G297" s="65">
        <f t="shared" si="90"/>
        <v>0.5</v>
      </c>
      <c r="H297" s="48">
        <f t="shared" si="91"/>
        <v>6.3151247237132932E-4</v>
      </c>
      <c r="I297" s="2"/>
    </row>
    <row r="298" spans="1:9" s="26" customFormat="1" x14ac:dyDescent="0.2">
      <c r="A298" s="41"/>
      <c r="B298" s="70" t="s">
        <v>477</v>
      </c>
      <c r="C298" s="73">
        <v>1</v>
      </c>
      <c r="D298" s="74">
        <f>VLOOKUP(B298,'[1]por deptos 2011-2017'!$BD$540:$BF$1076,3,0)</f>
        <v>3</v>
      </c>
      <c r="E298" s="65">
        <f t="shared" si="88"/>
        <v>3.1575623618566466E-4</v>
      </c>
      <c r="F298" s="65">
        <f t="shared" si="89"/>
        <v>1.0148849797023004E-3</v>
      </c>
      <c r="G298" s="65">
        <f t="shared" si="90"/>
        <v>2</v>
      </c>
      <c r="H298" s="48">
        <f t="shared" si="91"/>
        <v>6.3151247237132932E-4</v>
      </c>
      <c r="I298" s="2"/>
    </row>
    <row r="299" spans="1:9" s="26" customFormat="1" x14ac:dyDescent="0.2">
      <c r="A299" s="41"/>
      <c r="B299" s="70" t="s">
        <v>478</v>
      </c>
      <c r="C299" s="73">
        <v>5</v>
      </c>
      <c r="D299" s="74">
        <f>VLOOKUP(B299,'[1]por deptos 2011-2017'!$BD$540:$BF$1076,3,0)</f>
        <v>11</v>
      </c>
      <c r="E299" s="65">
        <f t="shared" si="88"/>
        <v>1.5787811809283233E-3</v>
      </c>
      <c r="F299" s="65">
        <f t="shared" si="89"/>
        <v>3.7212449255751017E-3</v>
      </c>
      <c r="G299" s="65">
        <f t="shared" si="90"/>
        <v>1.2</v>
      </c>
      <c r="H299" s="48">
        <f t="shared" si="91"/>
        <v>1.8945374171139878E-3</v>
      </c>
      <c r="I299" s="2"/>
    </row>
    <row r="300" spans="1:9" s="26" customFormat="1" x14ac:dyDescent="0.2">
      <c r="A300" s="41"/>
      <c r="B300" s="70" t="s">
        <v>479</v>
      </c>
      <c r="C300" s="73">
        <v>1</v>
      </c>
      <c r="D300" s="74">
        <f>VLOOKUP(B300,'[1]por deptos 2011-2017'!$BD$540:$BF$1076,3,0)</f>
        <v>1</v>
      </c>
      <c r="E300" s="65">
        <f t="shared" si="88"/>
        <v>3.1575623618566466E-4</v>
      </c>
      <c r="F300" s="65">
        <f t="shared" si="89"/>
        <v>3.3829499323410016E-4</v>
      </c>
      <c r="G300" s="65">
        <f t="shared" si="90"/>
        <v>0</v>
      </c>
      <c r="H300" s="48">
        <f t="shared" si="91"/>
        <v>0</v>
      </c>
      <c r="I300" s="2"/>
    </row>
    <row r="301" spans="1:9" s="26" customFormat="1" x14ac:dyDescent="0.2">
      <c r="A301" s="41"/>
      <c r="B301" s="70" t="s">
        <v>480</v>
      </c>
      <c r="C301" s="73">
        <v>27</v>
      </c>
      <c r="D301" s="74">
        <f>VLOOKUP(B301,'[1]por deptos 2011-2017'!$BD$540:$BF$1076,3,0)</f>
        <v>19</v>
      </c>
      <c r="E301" s="65">
        <f t="shared" si="88"/>
        <v>8.5254183770129468E-3</v>
      </c>
      <c r="F301" s="65">
        <f t="shared" si="89"/>
        <v>6.4276048714479025E-3</v>
      </c>
      <c r="G301" s="65">
        <f t="shared" si="90"/>
        <v>-0.29629629629629628</v>
      </c>
      <c r="H301" s="48">
        <f t="shared" si="91"/>
        <v>-2.5260498894853173E-3</v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2011-2017'!$BD$540:$BF$1076,3,0)</f>
        <v>2</v>
      </c>
      <c r="E302" s="65" t="str">
        <f t="shared" si="88"/>
        <v/>
      </c>
      <c r="F302" s="65">
        <f t="shared" si="89"/>
        <v>6.7658998646820032E-4</v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37</v>
      </c>
      <c r="D303" s="74">
        <f>VLOOKUP(B303,'[1]por deptos 2011-2017'!$BD$540:$BF$1076,3,0)</f>
        <v>114</v>
      </c>
      <c r="E303" s="65">
        <f t="shared" si="88"/>
        <v>1.1682980738869593E-2</v>
      </c>
      <c r="F303" s="65">
        <f t="shared" si="89"/>
        <v>3.8565629228687413E-2</v>
      </c>
      <c r="G303" s="65">
        <f t="shared" si="90"/>
        <v>2.0810810810810811</v>
      </c>
      <c r="H303" s="48">
        <f t="shared" si="91"/>
        <v>2.4313230186296182E-2</v>
      </c>
      <c r="I303" s="2"/>
    </row>
    <row r="304" spans="1:9" s="26" customFormat="1" x14ac:dyDescent="0.2">
      <c r="A304" s="41"/>
      <c r="B304" s="70" t="s">
        <v>251</v>
      </c>
      <c r="C304" s="73">
        <v>49</v>
      </c>
      <c r="D304" s="74">
        <f>VLOOKUP(B304,'[1]por deptos 2011-2017'!$BD$540:$BF$1076,3,0)</f>
        <v>0</v>
      </c>
      <c r="E304" s="65">
        <f t="shared" si="88"/>
        <v>1.5472055573097568E-2</v>
      </c>
      <c r="F304" s="65" t="str">
        <f t="shared" si="89"/>
        <v/>
      </c>
      <c r="G304" s="65" t="str">
        <f t="shared" si="90"/>
        <v>0</v>
      </c>
      <c r="H304" s="48">
        <f t="shared" si="91"/>
        <v>0</v>
      </c>
      <c r="I304" s="2"/>
    </row>
    <row r="305" spans="1:9" s="26" customFormat="1" x14ac:dyDescent="0.2">
      <c r="A305" s="41"/>
      <c r="B305" s="70" t="s">
        <v>252</v>
      </c>
      <c r="C305" s="73">
        <v>20</v>
      </c>
      <c r="D305" s="74">
        <f>VLOOKUP(B305,'[1]por deptos 2011-2017'!$BD$540:$BF$1076,3,0)</f>
        <v>16</v>
      </c>
      <c r="E305" s="65">
        <f t="shared" si="88"/>
        <v>6.3151247237132934E-3</v>
      </c>
      <c r="F305" s="65">
        <f t="shared" si="89"/>
        <v>5.4127198917456026E-3</v>
      </c>
      <c r="G305" s="65">
        <f t="shared" si="90"/>
        <v>-0.2</v>
      </c>
      <c r="H305" s="48">
        <f t="shared" si="91"/>
        <v>-1.2630249447426588E-3</v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2011-2017'!$BD$540:$BF$1076,3,0)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13</v>
      </c>
      <c r="D307" s="74">
        <f>VLOOKUP(B307,'[1]por deptos 2011-2017'!$BD$540:$BF$1076,3,0)</f>
        <v>4</v>
      </c>
      <c r="E307" s="65">
        <f t="shared" si="88"/>
        <v>4.1048310704136408E-3</v>
      </c>
      <c r="F307" s="65">
        <f t="shared" si="89"/>
        <v>1.3531799729364006E-3</v>
      </c>
      <c r="G307" s="65">
        <f t="shared" si="90"/>
        <v>-0.69230769230769229</v>
      </c>
      <c r="H307" s="48">
        <f t="shared" si="91"/>
        <v>-2.841806125670982E-3</v>
      </c>
      <c r="I307" s="2"/>
    </row>
    <row r="308" spans="1:9" s="26" customFormat="1" x14ac:dyDescent="0.2">
      <c r="A308" s="41"/>
      <c r="B308" s="70" t="s">
        <v>484</v>
      </c>
      <c r="C308" s="73">
        <v>52</v>
      </c>
      <c r="D308" s="74">
        <f>VLOOKUP(B308,'[1]por deptos 2011-2017'!$BD$540:$BF$1076,3,0)</f>
        <v>20</v>
      </c>
      <c r="E308" s="65">
        <f t="shared" si="88"/>
        <v>1.6419324281654563E-2</v>
      </c>
      <c r="F308" s="65">
        <f t="shared" si="89"/>
        <v>6.7658998646820028E-3</v>
      </c>
      <c r="G308" s="65">
        <f t="shared" si="90"/>
        <v>-0.61538461538461542</v>
      </c>
      <c r="H308" s="48">
        <f t="shared" si="91"/>
        <v>-1.0104199557941271E-2</v>
      </c>
      <c r="I308" s="2"/>
    </row>
    <row r="309" spans="1:9" s="26" customFormat="1" x14ac:dyDescent="0.2">
      <c r="A309" s="41"/>
      <c r="B309" s="70" t="s">
        <v>485</v>
      </c>
      <c r="C309" s="73">
        <v>5</v>
      </c>
      <c r="D309" s="74">
        <f>VLOOKUP(B309,'[1]por deptos 2011-2017'!$BD$540:$BF$1076,3,0)</f>
        <v>6</v>
      </c>
      <c r="E309" s="65">
        <f t="shared" si="88"/>
        <v>1.5787811809283233E-3</v>
      </c>
      <c r="F309" s="65">
        <f t="shared" si="89"/>
        <v>2.0297699594046007E-3</v>
      </c>
      <c r="G309" s="65">
        <f t="shared" si="90"/>
        <v>0.2</v>
      </c>
      <c r="H309" s="48">
        <f t="shared" si="91"/>
        <v>3.1575623618566471E-4</v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2</v>
      </c>
      <c r="D310" s="74">
        <f>VLOOKUP(B310,'[1]por deptos 2011-2017'!$BD$540:$BF$1076,3,0)</f>
        <v>0</v>
      </c>
      <c r="E310" s="65">
        <f t="shared" si="88"/>
        <v>6.3151247237132932E-4</v>
      </c>
      <c r="F310" s="65" t="str">
        <f t="shared" si="89"/>
        <v/>
      </c>
      <c r="G310" s="65" t="str">
        <f t="shared" si="90"/>
        <v>0</v>
      </c>
      <c r="H310" s="48">
        <f t="shared" si="91"/>
        <v>0</v>
      </c>
      <c r="I310" s="2"/>
    </row>
    <row r="311" spans="1:9" s="26" customFormat="1" x14ac:dyDescent="0.2">
      <c r="A311" s="41"/>
      <c r="B311" s="70" t="s">
        <v>487</v>
      </c>
      <c r="C311" s="73">
        <v>8</v>
      </c>
      <c r="D311" s="74">
        <f>VLOOKUP(B311,'[1]por deptos 2011-2017'!$BD$540:$BF$1076,3,0)</f>
        <v>6</v>
      </c>
      <c r="E311" s="65">
        <f t="shared" si="88"/>
        <v>2.5260498894853173E-3</v>
      </c>
      <c r="F311" s="65">
        <f t="shared" si="89"/>
        <v>2.0297699594046007E-3</v>
      </c>
      <c r="G311" s="65">
        <f t="shared" si="90"/>
        <v>-0.25</v>
      </c>
      <c r="H311" s="48">
        <f t="shared" si="91"/>
        <v>-6.3151247237132932E-4</v>
      </c>
      <c r="I311" s="2"/>
    </row>
    <row r="312" spans="1:9" s="26" customFormat="1" ht="16.5" customHeight="1" x14ac:dyDescent="0.2">
      <c r="A312" s="40"/>
      <c r="B312" s="70" t="s">
        <v>589</v>
      </c>
      <c r="C312" s="73">
        <v>21</v>
      </c>
      <c r="D312" s="74">
        <f>VLOOKUP(B312,'[1]por deptos 2011-2017'!$BD$540:$BF$1076,3,0)</f>
        <v>15</v>
      </c>
      <c r="E312" s="65">
        <f t="shared" ref="E312" si="116">+IF(C312=0,"",C312/C$165)</f>
        <v>6.6308809598989576E-3</v>
      </c>
      <c r="F312" s="65">
        <f t="shared" ref="F312" si="117">+IF(D312=0,"",D312/D$165)</f>
        <v>5.0744248985115023E-3</v>
      </c>
      <c r="G312" s="65">
        <f t="shared" ref="G312" si="118">+IF(OR(AND(D312=0),(C312=0)),"0",((D312-C312)/C312))</f>
        <v>-0.2857142857142857</v>
      </c>
      <c r="H312" s="48">
        <f t="shared" ref="H312" si="119">+IF(OR(AND(E312=""),(G312="")),"",E312*G312)</f>
        <v>-1.8945374171139878E-3</v>
      </c>
      <c r="I312" s="2"/>
    </row>
    <row r="313" spans="1:9" s="26" customFormat="1" x14ac:dyDescent="0.2">
      <c r="A313" s="41"/>
      <c r="B313" s="70" t="s">
        <v>488</v>
      </c>
      <c r="C313" s="73">
        <v>12</v>
      </c>
      <c r="D313" s="74">
        <f>VLOOKUP(B313,'[1]por deptos 2011-2017'!$BD$540:$BF$1076,3,0)</f>
        <v>14</v>
      </c>
      <c r="E313" s="65">
        <f t="shared" si="88"/>
        <v>3.7890748342279761E-3</v>
      </c>
      <c r="F313" s="65">
        <f t="shared" si="89"/>
        <v>4.736129905277402E-3</v>
      </c>
      <c r="G313" s="65">
        <f t="shared" si="90"/>
        <v>0.16666666666666666</v>
      </c>
      <c r="H313" s="48">
        <f t="shared" si="91"/>
        <v>6.3151247237132932E-4</v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2011-2017'!$BD$540:$BF$1076,3,0)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2011-2017'!$BD$540:$BF$1076,3,0)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2</v>
      </c>
      <c r="D316" s="74">
        <f>VLOOKUP(B316,'[1]por deptos 2011-2017'!$BD$540:$BF$1076,3,0)</f>
        <v>1</v>
      </c>
      <c r="E316" s="65">
        <f t="shared" si="88"/>
        <v>6.3151247237132932E-4</v>
      </c>
      <c r="F316" s="65">
        <f t="shared" si="89"/>
        <v>3.3829499323410016E-4</v>
      </c>
      <c r="G316" s="65">
        <f t="shared" si="90"/>
        <v>-0.5</v>
      </c>
      <c r="H316" s="48">
        <f t="shared" si="91"/>
        <v>-3.1575623618566466E-4</v>
      </c>
      <c r="I316" s="2"/>
    </row>
    <row r="317" spans="1:9" s="26" customFormat="1" x14ac:dyDescent="0.2">
      <c r="A317" s="41"/>
      <c r="B317" s="70" t="s">
        <v>492</v>
      </c>
      <c r="C317" s="73">
        <v>26</v>
      </c>
      <c r="D317" s="74">
        <f>VLOOKUP(B317,'[1]por deptos 2011-2017'!$BD$540:$BF$1076,3,0)</f>
        <v>26</v>
      </c>
      <c r="E317" s="65">
        <f t="shared" ref="E317:E324" si="120">+IF(C317=0,"",C317/C$165)</f>
        <v>8.2096621408272816E-3</v>
      </c>
      <c r="F317" s="65">
        <f t="shared" ref="F317:F324" si="121">+IF(D317=0,"",D317/D$165)</f>
        <v>8.7956698240866035E-3</v>
      </c>
      <c r="G317" s="65">
        <f t="shared" ref="G317:G324" si="122">+IF(OR(AND(D317=0),(C317=0)),"0",((D317-C317)/C317))</f>
        <v>0</v>
      </c>
      <c r="H317" s="48">
        <f t="shared" ref="H317:H324" si="123">+IF(OR(AND(E317=""),(G317="")),"",E317*G317)</f>
        <v>0</v>
      </c>
      <c r="I317" s="2"/>
    </row>
    <row r="318" spans="1:9" s="26" customFormat="1" x14ac:dyDescent="0.2">
      <c r="A318" s="41"/>
      <c r="B318" s="70" t="s">
        <v>493</v>
      </c>
      <c r="C318" s="73">
        <v>5</v>
      </c>
      <c r="D318" s="74">
        <f>VLOOKUP(B318,'[1]por deptos 2011-2017'!$BD$540:$BF$1076,3,0)</f>
        <v>1</v>
      </c>
      <c r="E318" s="65">
        <f t="shared" si="120"/>
        <v>1.5787811809283233E-3</v>
      </c>
      <c r="F318" s="65">
        <f t="shared" si="121"/>
        <v>3.3829499323410016E-4</v>
      </c>
      <c r="G318" s="65">
        <f t="shared" si="122"/>
        <v>-0.8</v>
      </c>
      <c r="H318" s="48">
        <f t="shared" si="123"/>
        <v>-1.2630249447426588E-3</v>
      </c>
      <c r="I318" s="2"/>
    </row>
    <row r="319" spans="1:9" s="26" customFormat="1" x14ac:dyDescent="0.2">
      <c r="A319" s="41"/>
      <c r="B319" s="70" t="s">
        <v>494</v>
      </c>
      <c r="C319" s="73">
        <v>8</v>
      </c>
      <c r="D319" s="74">
        <f>VLOOKUP(B319,'[1]por deptos 2011-2017'!$BD$540:$BF$1076,3,0)</f>
        <v>7</v>
      </c>
      <c r="E319" s="65">
        <f t="shared" si="120"/>
        <v>2.5260498894853173E-3</v>
      </c>
      <c r="F319" s="65">
        <f t="shared" si="121"/>
        <v>2.368064952638701E-3</v>
      </c>
      <c r="G319" s="65">
        <f t="shared" si="122"/>
        <v>-0.125</v>
      </c>
      <c r="H319" s="48">
        <f t="shared" si="123"/>
        <v>-3.1575623618566466E-4</v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2011-2017'!$BD$540:$BF$1076,3,0)</f>
        <v>1</v>
      </c>
      <c r="E320" s="65" t="str">
        <f t="shared" si="120"/>
        <v/>
      </c>
      <c r="F320" s="65">
        <f t="shared" si="121"/>
        <v>3.3829499323410016E-4</v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2011-2017'!$BD$540:$BF$1076,3,0)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18</v>
      </c>
      <c r="D322" s="74">
        <f>VLOOKUP(B322,'[1]por deptos 2011-2017'!$BD$540:$BF$1076,3,0)</f>
        <v>21</v>
      </c>
      <c r="E322" s="65">
        <f t="shared" si="120"/>
        <v>5.6836122513419639E-3</v>
      </c>
      <c r="F322" s="65">
        <f t="shared" si="121"/>
        <v>7.104194857916103E-3</v>
      </c>
      <c r="G322" s="65">
        <f t="shared" si="122"/>
        <v>0.16666666666666666</v>
      </c>
      <c r="H322" s="48">
        <f t="shared" si="123"/>
        <v>9.4726870855699392E-4</v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2011-2017'!$BD$540:$BF$1076,3,0)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2011-2017'!$BD$540:$BF$1076,3,0)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40</v>
      </c>
      <c r="D325" s="74">
        <f>VLOOKUP(B325,'[1]por deptos 2011-2017'!$BD$540:$BF$1076,3,0)</f>
        <v>21</v>
      </c>
      <c r="E325" s="65">
        <f t="shared" ref="E325:E327" si="124">+IF(C325=0,"",C325/C$165)</f>
        <v>1.2630249447426587E-2</v>
      </c>
      <c r="F325" s="65">
        <f t="shared" ref="F325:F327" si="125">+IF(D325=0,"",D325/D$165)</f>
        <v>7.104194857916103E-3</v>
      </c>
      <c r="G325" s="65">
        <f t="shared" ref="G325:G327" si="126">+IF(OR(AND(D325=0),(C325=0)),"0",((D325-C325)/C325))</f>
        <v>-0.47499999999999998</v>
      </c>
      <c r="H325" s="48">
        <f t="shared" ref="H325:H327" si="127">+IF(OR(AND(E325=""),(G325="")),"",E325*G325)</f>
        <v>-5.9993684875276282E-3</v>
      </c>
      <c r="I325" s="2"/>
    </row>
    <row r="326" spans="1:9" s="26" customFormat="1" x14ac:dyDescent="0.2">
      <c r="A326" s="40"/>
      <c r="B326" s="70" t="s">
        <v>575</v>
      </c>
      <c r="C326" s="75">
        <v>2</v>
      </c>
      <c r="D326" s="74">
        <f>VLOOKUP(B326,'[1]por deptos 2011-2017'!$BD$540:$BF$1076,3,0)</f>
        <v>4</v>
      </c>
      <c r="E326" s="65">
        <f t="shared" si="124"/>
        <v>6.3151247237132932E-4</v>
      </c>
      <c r="F326" s="65">
        <f t="shared" si="125"/>
        <v>1.3531799729364006E-3</v>
      </c>
      <c r="G326" s="65">
        <f t="shared" si="126"/>
        <v>1</v>
      </c>
      <c r="H326" s="48">
        <f t="shared" si="127"/>
        <v>6.3151247237132932E-4</v>
      </c>
      <c r="I326" s="2"/>
    </row>
    <row r="327" spans="1:9" s="26" customFormat="1" x14ac:dyDescent="0.2">
      <c r="A327" s="40"/>
      <c r="B327" s="70" t="s">
        <v>576</v>
      </c>
      <c r="C327" s="75">
        <v>7</v>
      </c>
      <c r="D327" s="74">
        <f>VLOOKUP(B327,'[1]por deptos 2011-2017'!$BD$540:$BF$1076,3,0)</f>
        <v>8</v>
      </c>
      <c r="E327" s="65">
        <f t="shared" si="124"/>
        <v>2.2102936532996525E-3</v>
      </c>
      <c r="F327" s="65">
        <f t="shared" si="125"/>
        <v>2.7063599458728013E-3</v>
      </c>
      <c r="G327" s="65">
        <f t="shared" si="126"/>
        <v>0.14285714285714285</v>
      </c>
      <c r="H327" s="48">
        <f t="shared" si="127"/>
        <v>3.1575623618566466E-4</v>
      </c>
      <c r="I327" s="2"/>
    </row>
    <row r="328" spans="1:9" s="26" customFormat="1" ht="15" x14ac:dyDescent="0.2">
      <c r="A328" s="41"/>
      <c r="B328" s="27"/>
      <c r="C328" s="28"/>
      <c r="D328" s="28"/>
      <c r="E328" s="29"/>
      <c r="F328" s="29"/>
      <c r="G328" s="30"/>
      <c r="H328" s="31"/>
    </row>
    <row r="329" spans="1:9" ht="15" x14ac:dyDescent="0.2">
      <c r="B329" s="12"/>
      <c r="C329" s="17"/>
      <c r="D329" s="17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13901</v>
      </c>
      <c r="D333" s="23">
        <f>SUM(D334:D547)</f>
        <v>14944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7.5030573340047479E-2</v>
      </c>
      <c r="H333" s="25">
        <f>+IF(OR(AND(E333=""),(G333="")),"",E333*G333)</f>
        <v>7.5030573340047479E-2</v>
      </c>
    </row>
    <row r="334" spans="1:9" x14ac:dyDescent="0.2">
      <c r="B334" s="57" t="s">
        <v>75</v>
      </c>
      <c r="C334" s="74">
        <v>396</v>
      </c>
      <c r="D334" s="74">
        <f>VLOOKUP(B334,'[1]por deptos 2011-2017'!$BD$540:$BF$1076,3,0)</f>
        <v>154</v>
      </c>
      <c r="E334" s="66">
        <f t="shared" si="128"/>
        <v>2.8487159197180058E-2</v>
      </c>
      <c r="F334" s="66">
        <f t="shared" si="129"/>
        <v>1.0305139186295503E-2</v>
      </c>
      <c r="G334" s="62">
        <f>+IF(OR(AND(D334=0),(C334=0)),"0",((D334-C334)/C334))</f>
        <v>-0.61111111111111116</v>
      </c>
      <c r="H334" s="61">
        <f>+IF(OR(AND(E334=""),(G334="")),"",E334*G334)</f>
        <v>-1.7408819509387816E-2</v>
      </c>
    </row>
    <row r="335" spans="1:9" x14ac:dyDescent="0.2">
      <c r="B335" s="58" t="s">
        <v>79</v>
      </c>
      <c r="C335" s="74">
        <v>59</v>
      </c>
      <c r="D335" s="74">
        <f>VLOOKUP(B335,'[1]por deptos 2011-2017'!$BD$540:$BF$1076,3,0)</f>
        <v>76</v>
      </c>
      <c r="E335" s="67">
        <f t="shared" si="128"/>
        <v>4.2442989712970286E-3</v>
      </c>
      <c r="F335" s="67">
        <f t="shared" si="129"/>
        <v>5.0856531049250538E-3</v>
      </c>
      <c r="G335" s="49">
        <f t="shared" ref="G335:G400" si="130">+IF(OR(AND(D335=0),(C335=0)),"0",((D335-C335)/C335))</f>
        <v>0.28813559322033899</v>
      </c>
      <c r="H335" s="63">
        <f t="shared" ref="H335:H400" si="131">+IF(OR(AND(E335=""),(G335="")),"",E335*G335)</f>
        <v>1.2229336018991439E-3</v>
      </c>
    </row>
    <row r="336" spans="1:9" x14ac:dyDescent="0.2">
      <c r="B336" s="58" t="s">
        <v>71</v>
      </c>
      <c r="C336" s="74">
        <v>33</v>
      </c>
      <c r="D336" s="74">
        <f>VLOOKUP(B336,'[1]por deptos 2011-2017'!$BD$540:$BF$1076,3,0)</f>
        <v>13</v>
      </c>
      <c r="E336" s="67">
        <f t="shared" si="128"/>
        <v>2.3739299330983381E-3</v>
      </c>
      <c r="F336" s="67">
        <f t="shared" si="129"/>
        <v>8.699143468950749E-4</v>
      </c>
      <c r="G336" s="49">
        <f t="shared" si="130"/>
        <v>-0.60606060606060608</v>
      </c>
      <c r="H336" s="63">
        <f t="shared" si="131"/>
        <v>-1.4387454139989928E-3</v>
      </c>
    </row>
    <row r="337" spans="1:8" x14ac:dyDescent="0.2">
      <c r="B337" s="58" t="s">
        <v>85</v>
      </c>
      <c r="C337" s="74">
        <v>0</v>
      </c>
      <c r="D337" s="74">
        <f>VLOOKUP(B337,'[1]por deptos 2011-2017'!$BD$540:$BF$1076,3,0)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2011-2017'!$BD$540:$BF$1076,3,0)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403</v>
      </c>
      <c r="D339" s="74">
        <f>VLOOKUP(B339,'[1]por deptos 2011-2017'!$BD$540:$BF$1076,3,0)</f>
        <v>386</v>
      </c>
      <c r="E339" s="67">
        <f t="shared" si="128"/>
        <v>2.8990720092079706E-2</v>
      </c>
      <c r="F339" s="67">
        <f t="shared" si="129"/>
        <v>2.5829764453961457E-2</v>
      </c>
      <c r="G339" s="49">
        <f t="shared" si="130"/>
        <v>-4.2183622828784122E-2</v>
      </c>
      <c r="H339" s="63">
        <f t="shared" si="131"/>
        <v>-1.2229336018991441E-3</v>
      </c>
    </row>
    <row r="340" spans="1:8" x14ac:dyDescent="0.2">
      <c r="B340" s="58" t="s">
        <v>82</v>
      </c>
      <c r="C340" s="74">
        <v>34</v>
      </c>
      <c r="D340" s="74">
        <f>VLOOKUP(B340,'[1]por deptos 2011-2017'!$BD$540:$BF$1076,3,0)</f>
        <v>52</v>
      </c>
      <c r="E340" s="67">
        <f t="shared" si="128"/>
        <v>2.4458672037982877E-3</v>
      </c>
      <c r="F340" s="67">
        <f t="shared" si="129"/>
        <v>3.4796573875802996E-3</v>
      </c>
      <c r="G340" s="49">
        <f t="shared" si="130"/>
        <v>0.52941176470588236</v>
      </c>
      <c r="H340" s="63">
        <f t="shared" si="131"/>
        <v>1.2948708725990935E-3</v>
      </c>
    </row>
    <row r="341" spans="1:8" x14ac:dyDescent="0.2">
      <c r="B341" s="58" t="s">
        <v>598</v>
      </c>
      <c r="C341" s="74">
        <v>26</v>
      </c>
      <c r="D341" s="74">
        <f>VLOOKUP(B341,'[1]por deptos 2011-2017'!$BD$540:$BF$1076,3,0)</f>
        <v>112</v>
      </c>
      <c r="E341" s="67">
        <f t="shared" si="128"/>
        <v>1.8703690381986907E-3</v>
      </c>
      <c r="F341" s="67">
        <f t="shared" si="129"/>
        <v>7.4946466809421844E-3</v>
      </c>
      <c r="G341" s="49">
        <f t="shared" si="130"/>
        <v>3.3076923076923075</v>
      </c>
      <c r="H341" s="63">
        <f t="shared" si="131"/>
        <v>6.1866052801956692E-3</v>
      </c>
    </row>
    <row r="342" spans="1:8" x14ac:dyDescent="0.2">
      <c r="B342" s="58" t="s">
        <v>81</v>
      </c>
      <c r="C342" s="74">
        <v>75</v>
      </c>
      <c r="D342" s="74">
        <f>VLOOKUP(B342,'[1]por deptos 2011-2017'!$BD$540:$BF$1076,3,0)</f>
        <v>87</v>
      </c>
      <c r="E342" s="67">
        <f t="shared" si="128"/>
        <v>5.395295302496223E-3</v>
      </c>
      <c r="F342" s="67">
        <f t="shared" si="129"/>
        <v>5.821734475374732E-3</v>
      </c>
      <c r="G342" s="49">
        <f t="shared" si="130"/>
        <v>0.16</v>
      </c>
      <c r="H342" s="63">
        <f t="shared" si="131"/>
        <v>8.6324724839939571E-4</v>
      </c>
    </row>
    <row r="343" spans="1:8" x14ac:dyDescent="0.2">
      <c r="B343" s="58" t="s">
        <v>256</v>
      </c>
      <c r="C343" s="74">
        <v>35</v>
      </c>
      <c r="D343" s="74">
        <f>VLOOKUP(B343,'[1]por deptos 2011-2017'!$BD$540:$BF$1076,3,0)</f>
        <v>25</v>
      </c>
      <c r="E343" s="67">
        <f t="shared" si="128"/>
        <v>2.5178044744982374E-3</v>
      </c>
      <c r="F343" s="67">
        <f t="shared" si="129"/>
        <v>1.6729122055674519E-3</v>
      </c>
      <c r="G343" s="49">
        <f t="shared" si="130"/>
        <v>-0.2857142857142857</v>
      </c>
      <c r="H343" s="63">
        <f t="shared" si="131"/>
        <v>-7.193727069994963E-4</v>
      </c>
    </row>
    <row r="344" spans="1:8" x14ac:dyDescent="0.2">
      <c r="B344" s="58" t="s">
        <v>497</v>
      </c>
      <c r="C344" s="74">
        <v>1</v>
      </c>
      <c r="D344" s="74">
        <f>VLOOKUP(B344,'[1]por deptos 2011-2017'!$BD$540:$BF$1076,3,0)</f>
        <v>0</v>
      </c>
      <c r="E344" s="67">
        <f t="shared" si="128"/>
        <v>7.1937270699949638E-5</v>
      </c>
      <c r="F344" s="67" t="str">
        <f t="shared" si="129"/>
        <v/>
      </c>
      <c r="G344" s="49" t="str">
        <f t="shared" si="130"/>
        <v>0</v>
      </c>
      <c r="H344" s="63">
        <f t="shared" si="131"/>
        <v>0</v>
      </c>
    </row>
    <row r="345" spans="1:8" x14ac:dyDescent="0.2">
      <c r="B345" s="58" t="s">
        <v>83</v>
      </c>
      <c r="C345" s="74">
        <v>397</v>
      </c>
      <c r="D345" s="74">
        <f>VLOOKUP(B345,'[1]por deptos 2011-2017'!$BD$540:$BF$1076,3,0)</f>
        <v>617</v>
      </c>
      <c r="E345" s="67">
        <f t="shared" si="128"/>
        <v>2.8559096467880008E-2</v>
      </c>
      <c r="F345" s="67">
        <f t="shared" si="129"/>
        <v>4.128747323340471E-2</v>
      </c>
      <c r="G345" s="49">
        <f t="shared" si="130"/>
        <v>0.55415617128463479</v>
      </c>
      <c r="H345" s="63">
        <f t="shared" si="131"/>
        <v>1.5826199553988923E-2</v>
      </c>
    </row>
    <row r="346" spans="1:8" x14ac:dyDescent="0.2">
      <c r="B346" s="58" t="s">
        <v>599</v>
      </c>
      <c r="C346" s="74">
        <v>171</v>
      </c>
      <c r="D346" s="74">
        <f>VLOOKUP(B346,'[1]por deptos 2011-2017'!$BD$540:$BF$1076,3,0)</f>
        <v>107</v>
      </c>
      <c r="E346" s="67">
        <f t="shared" si="128"/>
        <v>1.2301273289691389E-2</v>
      </c>
      <c r="F346" s="67">
        <f t="shared" si="129"/>
        <v>7.1600642398286941E-3</v>
      </c>
      <c r="G346" s="49">
        <f t="shared" si="130"/>
        <v>-0.3742690058479532</v>
      </c>
      <c r="H346" s="63">
        <f t="shared" si="131"/>
        <v>-4.6039853247967768E-3</v>
      </c>
    </row>
    <row r="347" spans="1:8" x14ac:dyDescent="0.2">
      <c r="B347" s="58" t="s">
        <v>72</v>
      </c>
      <c r="C347" s="74">
        <v>0</v>
      </c>
      <c r="D347" s="74">
        <f>VLOOKUP(B347,'[1]por deptos 2011-2017'!$BD$540:$BF$1076,3,0)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65</v>
      </c>
      <c r="D348" s="74">
        <f>VLOOKUP(B348,'[1]por deptos 2011-2017'!$BD$540:$BF$1076,3,0)</f>
        <v>86</v>
      </c>
      <c r="E348" s="67">
        <f t="shared" si="128"/>
        <v>4.6759225954967265E-3</v>
      </c>
      <c r="F348" s="67">
        <f t="shared" si="129"/>
        <v>5.7548179871520343E-3</v>
      </c>
      <c r="G348" s="49">
        <f t="shared" si="130"/>
        <v>0.32307692307692309</v>
      </c>
      <c r="H348" s="63">
        <f t="shared" si="131"/>
        <v>1.5106826846989425E-3</v>
      </c>
    </row>
    <row r="349" spans="1:8" x14ac:dyDescent="0.2">
      <c r="B349" s="58" t="s">
        <v>77</v>
      </c>
      <c r="C349" s="74">
        <v>66</v>
      </c>
      <c r="D349" s="74">
        <f>VLOOKUP(B349,'[1]por deptos 2011-2017'!$BD$540:$BF$1076,3,0)</f>
        <v>138</v>
      </c>
      <c r="E349" s="67">
        <f t="shared" si="128"/>
        <v>4.7478598661966761E-3</v>
      </c>
      <c r="F349" s="67">
        <f t="shared" si="129"/>
        <v>9.2344753747323344E-3</v>
      </c>
      <c r="G349" s="49">
        <f t="shared" si="130"/>
        <v>1.0909090909090908</v>
      </c>
      <c r="H349" s="63">
        <f t="shared" si="131"/>
        <v>5.1794834903963732E-3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2011-2017'!$BD$540:$BF$1076,3,0)</f>
        <v>24</v>
      </c>
      <c r="E350" s="65" t="str">
        <f t="shared" si="128"/>
        <v/>
      </c>
      <c r="F350" s="65">
        <f t="shared" si="129"/>
        <v>1.6059957173447537E-3</v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2</v>
      </c>
      <c r="D351" s="74">
        <f>VLOOKUP(B351,'[1]por deptos 2011-2017'!$BD$540:$BF$1076,3,0)</f>
        <v>2</v>
      </c>
      <c r="E351" s="67">
        <f t="shared" si="128"/>
        <v>1.4387454139989928E-4</v>
      </c>
      <c r="F351" s="67">
        <f t="shared" si="129"/>
        <v>1.3383297644539615E-4</v>
      </c>
      <c r="G351" s="49">
        <f t="shared" si="130"/>
        <v>0</v>
      </c>
      <c r="H351" s="63">
        <f t="shared" si="131"/>
        <v>0</v>
      </c>
    </row>
    <row r="352" spans="1:8" x14ac:dyDescent="0.2">
      <c r="B352" s="58" t="s">
        <v>257</v>
      </c>
      <c r="C352" s="74">
        <v>0</v>
      </c>
      <c r="D352" s="74">
        <f>VLOOKUP(B352,'[1]por deptos 2011-2017'!$BD$540:$BF$1076,3,0)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1177</v>
      </c>
      <c r="D353" s="74">
        <f>VLOOKUP(B353,'[1]por deptos 2011-2017'!$BD$540:$BF$1076,3,0)</f>
        <v>1759</v>
      </c>
      <c r="E353" s="67">
        <f t="shared" si="128"/>
        <v>8.4670167613840733E-2</v>
      </c>
      <c r="F353" s="67">
        <f t="shared" si="129"/>
        <v>0.11770610278372591</v>
      </c>
      <c r="G353" s="49">
        <f t="shared" si="130"/>
        <v>0.49447748513169076</v>
      </c>
      <c r="H353" s="63">
        <f t="shared" si="131"/>
        <v>4.1867491547370697E-2</v>
      </c>
    </row>
    <row r="354" spans="2:8" x14ac:dyDescent="0.2">
      <c r="B354" s="58" t="s">
        <v>259</v>
      </c>
      <c r="C354" s="74">
        <v>42</v>
      </c>
      <c r="D354" s="74">
        <f>VLOOKUP(B354,'[1]por deptos 2011-2017'!$BD$540:$BF$1076,3,0)</f>
        <v>67</v>
      </c>
      <c r="E354" s="67">
        <f t="shared" si="128"/>
        <v>3.0213653693978849E-3</v>
      </c>
      <c r="F354" s="67">
        <f t="shared" si="129"/>
        <v>4.4834047109207709E-3</v>
      </c>
      <c r="G354" s="49">
        <f t="shared" si="130"/>
        <v>0.59523809523809523</v>
      </c>
      <c r="H354" s="63">
        <f t="shared" si="131"/>
        <v>1.7984317674987411E-3</v>
      </c>
    </row>
    <row r="355" spans="2:8" x14ac:dyDescent="0.2">
      <c r="B355" s="58" t="s">
        <v>76</v>
      </c>
      <c r="C355" s="74">
        <v>0</v>
      </c>
      <c r="D355" s="74">
        <f>VLOOKUP(B355,'[1]por deptos 2011-2017'!$BD$540:$BF$1076,3,0)</f>
        <v>2</v>
      </c>
      <c r="E355" s="67" t="str">
        <f t="shared" si="128"/>
        <v/>
      </c>
      <c r="F355" s="67">
        <f t="shared" si="129"/>
        <v>1.3383297644539615E-4</v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457</v>
      </c>
      <c r="D356" s="74">
        <f>VLOOKUP(B356,'[1]por deptos 2011-2017'!$BD$540:$BF$1076,3,0)</f>
        <v>171</v>
      </c>
      <c r="E356" s="67">
        <f t="shared" si="128"/>
        <v>3.2875332709876991E-2</v>
      </c>
      <c r="F356" s="67">
        <f t="shared" si="129"/>
        <v>1.144271948608137E-2</v>
      </c>
      <c r="G356" s="49">
        <f t="shared" si="130"/>
        <v>-0.62582056892778992</v>
      </c>
      <c r="H356" s="63">
        <f t="shared" si="131"/>
        <v>-2.05740594201856E-2</v>
      </c>
    </row>
    <row r="357" spans="2:8" x14ac:dyDescent="0.2">
      <c r="B357" s="58" t="s">
        <v>600</v>
      </c>
      <c r="C357" s="74">
        <v>468</v>
      </c>
      <c r="D357" s="74">
        <f>VLOOKUP(B357,'[1]por deptos 2011-2017'!$BD$540:$BF$1076,3,0)</f>
        <v>930</v>
      </c>
      <c r="E357" s="67">
        <f t="shared" si="128"/>
        <v>3.366664268757643E-2</v>
      </c>
      <c r="F357" s="67">
        <f t="shared" si="129"/>
        <v>6.2232334047109206E-2</v>
      </c>
      <c r="G357" s="49">
        <f t="shared" si="130"/>
        <v>0.98717948717948723</v>
      </c>
      <c r="H357" s="63">
        <f t="shared" si="131"/>
        <v>3.3235019063376732E-2</v>
      </c>
    </row>
    <row r="358" spans="2:8" x14ac:dyDescent="0.2">
      <c r="B358" s="58" t="s">
        <v>87</v>
      </c>
      <c r="C358" s="74">
        <v>49</v>
      </c>
      <c r="D358" s="74">
        <f>VLOOKUP(B358,'[1]por deptos 2011-2017'!$BD$540:$BF$1076,3,0)</f>
        <v>93</v>
      </c>
      <c r="E358" s="67">
        <f t="shared" si="128"/>
        <v>3.5249262642975325E-3</v>
      </c>
      <c r="F358" s="67">
        <f t="shared" si="129"/>
        <v>6.2232334047109209E-3</v>
      </c>
      <c r="G358" s="49">
        <f t="shared" si="130"/>
        <v>0.89795918367346939</v>
      </c>
      <c r="H358" s="63">
        <f t="shared" si="131"/>
        <v>3.1652399107977842E-3</v>
      </c>
    </row>
    <row r="359" spans="2:8" x14ac:dyDescent="0.2">
      <c r="B359" s="58" t="s">
        <v>86</v>
      </c>
      <c r="C359" s="74">
        <v>3</v>
      </c>
      <c r="D359" s="74">
        <f>VLOOKUP(B359,'[1]por deptos 2011-2017'!$BD$540:$BF$1076,3,0)</f>
        <v>3</v>
      </c>
      <c r="E359" s="67">
        <f t="shared" si="128"/>
        <v>2.1581181209984893E-4</v>
      </c>
      <c r="F359" s="67">
        <f t="shared" si="129"/>
        <v>2.0074946466809422E-4</v>
      </c>
      <c r="G359" s="49">
        <f t="shared" si="130"/>
        <v>0</v>
      </c>
      <c r="H359" s="63">
        <f t="shared" si="131"/>
        <v>0</v>
      </c>
    </row>
    <row r="360" spans="2:8" x14ac:dyDescent="0.2">
      <c r="B360" s="58" t="s">
        <v>74</v>
      </c>
      <c r="C360" s="74">
        <v>7</v>
      </c>
      <c r="D360" s="74">
        <f>VLOOKUP(B360,'[1]por deptos 2011-2017'!$BD$540:$BF$1076,3,0)</f>
        <v>9</v>
      </c>
      <c r="E360" s="67">
        <f t="shared" si="128"/>
        <v>5.0356089489964756E-4</v>
      </c>
      <c r="F360" s="67">
        <f t="shared" si="129"/>
        <v>6.0224839400428265E-4</v>
      </c>
      <c r="G360" s="49">
        <f t="shared" si="130"/>
        <v>0.2857142857142857</v>
      </c>
      <c r="H360" s="63">
        <f t="shared" si="131"/>
        <v>1.438745413998993E-4</v>
      </c>
    </row>
    <row r="361" spans="2:8" x14ac:dyDescent="0.2">
      <c r="B361" s="58" t="s">
        <v>260</v>
      </c>
      <c r="C361" s="74">
        <v>0</v>
      </c>
      <c r="D361" s="74">
        <f>VLOOKUP(B361,'[1]por deptos 2011-2017'!$BD$540:$BF$1076,3,0)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2</v>
      </c>
      <c r="D362" s="74">
        <f>VLOOKUP(B362,'[1]por deptos 2011-2017'!$BD$540:$BF$1076,3,0)</f>
        <v>2</v>
      </c>
      <c r="E362" s="67">
        <f t="shared" si="128"/>
        <v>1.4387454139989928E-4</v>
      </c>
      <c r="F362" s="67">
        <f t="shared" si="129"/>
        <v>1.3383297644539615E-4</v>
      </c>
      <c r="G362" s="49">
        <f t="shared" si="130"/>
        <v>0</v>
      </c>
      <c r="H362" s="63">
        <f t="shared" si="131"/>
        <v>0</v>
      </c>
    </row>
    <row r="363" spans="2:8" x14ac:dyDescent="0.2">
      <c r="B363" s="58" t="s">
        <v>346</v>
      </c>
      <c r="C363" s="74">
        <v>16</v>
      </c>
      <c r="D363" s="74">
        <f>VLOOKUP(B363,'[1]por deptos 2011-2017'!$BD$540:$BF$1076,3,0)</f>
        <v>21</v>
      </c>
      <c r="E363" s="67">
        <f t="shared" si="128"/>
        <v>1.1509963311991942E-3</v>
      </c>
      <c r="F363" s="67">
        <f t="shared" si="129"/>
        <v>1.4052462526766595E-3</v>
      </c>
      <c r="G363" s="49">
        <f t="shared" si="130"/>
        <v>0.3125</v>
      </c>
      <c r="H363" s="63">
        <f t="shared" si="131"/>
        <v>3.596863534997482E-4</v>
      </c>
    </row>
    <row r="364" spans="2:8" x14ac:dyDescent="0.2">
      <c r="B364" s="58" t="s">
        <v>498</v>
      </c>
      <c r="C364" s="74">
        <v>3</v>
      </c>
      <c r="D364" s="74">
        <f>VLOOKUP(B364,'[1]por deptos 2011-2017'!$BD$540:$BF$1076,3,0)</f>
        <v>7</v>
      </c>
      <c r="E364" s="67">
        <f t="shared" si="128"/>
        <v>2.1581181209984893E-4</v>
      </c>
      <c r="F364" s="67">
        <f t="shared" si="129"/>
        <v>4.6841541755888652E-4</v>
      </c>
      <c r="G364" s="49">
        <f t="shared" si="130"/>
        <v>1.3333333333333333</v>
      </c>
      <c r="H364" s="63">
        <f t="shared" si="131"/>
        <v>2.8774908279979855E-4</v>
      </c>
    </row>
    <row r="365" spans="2:8" x14ac:dyDescent="0.2">
      <c r="B365" s="58" t="s">
        <v>499</v>
      </c>
      <c r="C365" s="74">
        <v>150</v>
      </c>
      <c r="D365" s="74">
        <f>VLOOKUP(B365,'[1]por deptos 2011-2017'!$BD$540:$BF$1076,3,0)</f>
        <v>308</v>
      </c>
      <c r="E365" s="67">
        <f t="shared" ref="E365:E387" si="134">+IF(C365=0,"",C365/C$333)</f>
        <v>1.0790590604992446E-2</v>
      </c>
      <c r="F365" s="67">
        <f t="shared" ref="F365:F387" si="135">+IF(D365=0,"",D365/D$333)</f>
        <v>2.0610278372591006E-2</v>
      </c>
      <c r="G365" s="49">
        <f t="shared" si="130"/>
        <v>1.0533333333333332</v>
      </c>
      <c r="H365" s="63">
        <f t="shared" si="131"/>
        <v>1.1366088770592041E-2</v>
      </c>
    </row>
    <row r="366" spans="2:8" x14ac:dyDescent="0.2">
      <c r="B366" s="58" t="s">
        <v>500</v>
      </c>
      <c r="C366" s="74">
        <v>24</v>
      </c>
      <c r="D366" s="74">
        <f>VLOOKUP(B366,'[1]por deptos 2011-2017'!$BD$540:$BF$1076,3,0)</f>
        <v>7</v>
      </c>
      <c r="E366" s="67">
        <f t="shared" si="134"/>
        <v>1.7264944967987914E-3</v>
      </c>
      <c r="F366" s="67">
        <f t="shared" si="135"/>
        <v>4.6841541755888652E-4</v>
      </c>
      <c r="G366" s="49">
        <f t="shared" si="130"/>
        <v>-0.70833333333333337</v>
      </c>
      <c r="H366" s="63">
        <f t="shared" si="131"/>
        <v>-1.2229336018991441E-3</v>
      </c>
    </row>
    <row r="367" spans="2:8" x14ac:dyDescent="0.2">
      <c r="B367" s="58" t="s">
        <v>501</v>
      </c>
      <c r="C367" s="74">
        <v>3</v>
      </c>
      <c r="D367" s="74">
        <f>VLOOKUP(B367,'[1]por deptos 2011-2017'!$BD$540:$BF$1076,3,0)</f>
        <v>4</v>
      </c>
      <c r="E367" s="67">
        <f t="shared" si="134"/>
        <v>2.1581181209984893E-4</v>
      </c>
      <c r="F367" s="67">
        <f t="shared" si="135"/>
        <v>2.6766595289079231E-4</v>
      </c>
      <c r="G367" s="49">
        <f t="shared" si="130"/>
        <v>0.33333333333333331</v>
      </c>
      <c r="H367" s="63">
        <f t="shared" si="131"/>
        <v>7.1937270699949638E-5</v>
      </c>
    </row>
    <row r="368" spans="2:8" x14ac:dyDescent="0.2">
      <c r="B368" s="58" t="s">
        <v>261</v>
      </c>
      <c r="C368" s="74">
        <v>5</v>
      </c>
      <c r="D368" s="74">
        <f>VLOOKUP(B368,'[1]por deptos 2011-2017'!$BD$540:$BF$1076,3,0)</f>
        <v>53</v>
      </c>
      <c r="E368" s="67">
        <f t="shared" si="134"/>
        <v>3.596863534997482E-4</v>
      </c>
      <c r="F368" s="67">
        <f t="shared" si="135"/>
        <v>3.5465738758029977E-3</v>
      </c>
      <c r="G368" s="49">
        <f t="shared" si="130"/>
        <v>9.6</v>
      </c>
      <c r="H368" s="63">
        <f t="shared" si="131"/>
        <v>3.4529889935975828E-3</v>
      </c>
    </row>
    <row r="369" spans="1:8" x14ac:dyDescent="0.2">
      <c r="B369" s="58" t="s">
        <v>262</v>
      </c>
      <c r="C369" s="74">
        <v>60</v>
      </c>
      <c r="D369" s="74">
        <f>VLOOKUP(B369,'[1]por deptos 2011-2017'!$BD$540:$BF$1076,3,0)</f>
        <v>47</v>
      </c>
      <c r="E369" s="67">
        <f t="shared" si="134"/>
        <v>4.3162362419969782E-3</v>
      </c>
      <c r="F369" s="67">
        <f t="shared" si="135"/>
        <v>3.1450749464668093E-3</v>
      </c>
      <c r="G369" s="49">
        <f t="shared" si="130"/>
        <v>-0.21666666666666667</v>
      </c>
      <c r="H369" s="63">
        <f t="shared" si="131"/>
        <v>-9.3518451909934536E-4</v>
      </c>
    </row>
    <row r="370" spans="1:8" x14ac:dyDescent="0.2">
      <c r="B370" s="58" t="s">
        <v>502</v>
      </c>
      <c r="C370" s="74">
        <v>2</v>
      </c>
      <c r="D370" s="74">
        <f>VLOOKUP(B370,'[1]por deptos 2011-2017'!$BD$540:$BF$1076,3,0)</f>
        <v>1</v>
      </c>
      <c r="E370" s="67">
        <f t="shared" si="134"/>
        <v>1.4387454139989928E-4</v>
      </c>
      <c r="F370" s="67">
        <f t="shared" si="135"/>
        <v>6.6916488222698077E-5</v>
      </c>
      <c r="G370" s="49">
        <f t="shared" si="130"/>
        <v>-0.5</v>
      </c>
      <c r="H370" s="63">
        <f t="shared" si="131"/>
        <v>-7.1937270699949638E-5</v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2011-2017'!$BD$540:$BF$1076,3,0)</f>
        <v>135</v>
      </c>
      <c r="E371" s="65" t="str">
        <f t="shared" si="134"/>
        <v/>
      </c>
      <c r="F371" s="65">
        <f t="shared" si="135"/>
        <v>9.0337259100642404E-3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1632</v>
      </c>
      <c r="D372" s="74">
        <f>VLOOKUP(B372,'[1]por deptos 2011-2017'!$BD$540:$BF$1076,3,0)</f>
        <v>2044</v>
      </c>
      <c r="E372" s="67">
        <f t="shared" si="134"/>
        <v>0.11740162578231782</v>
      </c>
      <c r="F372" s="67">
        <f t="shared" si="135"/>
        <v>0.13677730192719487</v>
      </c>
      <c r="G372" s="49">
        <f t="shared" si="130"/>
        <v>0.25245098039215685</v>
      </c>
      <c r="H372" s="63">
        <f t="shared" si="131"/>
        <v>2.9638155528379253E-2</v>
      </c>
    </row>
    <row r="373" spans="1:8" x14ac:dyDescent="0.2">
      <c r="B373" s="58" t="s">
        <v>95</v>
      </c>
      <c r="C373" s="74">
        <v>156</v>
      </c>
      <c r="D373" s="74">
        <f>VLOOKUP(B373,'[1]por deptos 2011-2017'!$BD$540:$BF$1076,3,0)</f>
        <v>551</v>
      </c>
      <c r="E373" s="67">
        <f t="shared" si="134"/>
        <v>1.1222214229192144E-2</v>
      </c>
      <c r="F373" s="67">
        <f t="shared" si="135"/>
        <v>3.6870985010706639E-2</v>
      </c>
      <c r="G373" s="49">
        <f t="shared" si="130"/>
        <v>2.5320512820512819</v>
      </c>
      <c r="H373" s="63">
        <f t="shared" si="131"/>
        <v>2.8415221926480105E-2</v>
      </c>
    </row>
    <row r="374" spans="1:8" x14ac:dyDescent="0.2">
      <c r="B374" s="58" t="s">
        <v>88</v>
      </c>
      <c r="C374" s="74">
        <v>329</v>
      </c>
      <c r="D374" s="74">
        <f>VLOOKUP(B374,'[1]por deptos 2011-2017'!$BD$540:$BF$1076,3,0)</f>
        <v>1027</v>
      </c>
      <c r="E374" s="67">
        <f t="shared" si="134"/>
        <v>2.3667362060283432E-2</v>
      </c>
      <c r="F374" s="67">
        <f t="shared" si="135"/>
        <v>6.8723233404710926E-2</v>
      </c>
      <c r="G374" s="49">
        <f t="shared" si="130"/>
        <v>2.1215805471124618</v>
      </c>
      <c r="H374" s="63">
        <f t="shared" si="131"/>
        <v>5.0212214948564843E-2</v>
      </c>
    </row>
    <row r="375" spans="1:8" x14ac:dyDescent="0.2">
      <c r="B375" s="58" t="s">
        <v>94</v>
      </c>
      <c r="C375" s="74">
        <v>145</v>
      </c>
      <c r="D375" s="74">
        <f>VLOOKUP(B375,'[1]por deptos 2011-2017'!$BD$540:$BF$1076,3,0)</f>
        <v>238</v>
      </c>
      <c r="E375" s="67">
        <f t="shared" si="134"/>
        <v>1.0430904251492698E-2</v>
      </c>
      <c r="F375" s="67">
        <f t="shared" si="135"/>
        <v>1.592612419700214E-2</v>
      </c>
      <c r="G375" s="49">
        <f t="shared" si="130"/>
        <v>0.64137931034482754</v>
      </c>
      <c r="H375" s="63">
        <f t="shared" si="131"/>
        <v>6.6901661750953158E-3</v>
      </c>
    </row>
    <row r="376" spans="1:8" x14ac:dyDescent="0.2">
      <c r="B376" s="58" t="s">
        <v>97</v>
      </c>
      <c r="C376" s="74">
        <v>0</v>
      </c>
      <c r="D376" s="74">
        <f>VLOOKUP(B376,'[1]por deptos 2011-2017'!$BD$540:$BF$1076,3,0)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4</v>
      </c>
      <c r="D377" s="74">
        <f>VLOOKUP(B377,'[1]por deptos 2011-2017'!$BD$540:$BF$1076,3,0)</f>
        <v>13</v>
      </c>
      <c r="E377" s="67">
        <f t="shared" si="134"/>
        <v>2.8774908279979855E-4</v>
      </c>
      <c r="F377" s="67">
        <f t="shared" si="135"/>
        <v>8.699143468950749E-4</v>
      </c>
      <c r="G377" s="49">
        <f t="shared" si="130"/>
        <v>2.25</v>
      </c>
      <c r="H377" s="63">
        <f t="shared" si="131"/>
        <v>6.4743543629954675E-4</v>
      </c>
    </row>
    <row r="378" spans="1:8" x14ac:dyDescent="0.2">
      <c r="B378" s="58" t="s">
        <v>263</v>
      </c>
      <c r="C378" s="74">
        <v>0</v>
      </c>
      <c r="D378" s="74">
        <f>VLOOKUP(B378,'[1]por deptos 2011-2017'!$BD$540:$BF$1076,3,0)</f>
        <v>6</v>
      </c>
      <c r="E378" s="67" t="str">
        <f t="shared" si="134"/>
        <v/>
      </c>
      <c r="F378" s="67">
        <f t="shared" si="135"/>
        <v>4.0149892933618843E-4</v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39</v>
      </c>
      <c r="D379" s="74">
        <f>VLOOKUP(B379,'[1]por deptos 2011-2017'!$BD$540:$BF$1076,3,0)</f>
        <v>19</v>
      </c>
      <c r="E379" s="67">
        <f t="shared" si="134"/>
        <v>2.805553557298036E-3</v>
      </c>
      <c r="F379" s="67">
        <f t="shared" si="135"/>
        <v>1.2714132762312634E-3</v>
      </c>
      <c r="G379" s="49">
        <f t="shared" si="130"/>
        <v>-0.51282051282051277</v>
      </c>
      <c r="H379" s="63">
        <f t="shared" si="131"/>
        <v>-1.4387454139989926E-3</v>
      </c>
    </row>
    <row r="380" spans="1:8" x14ac:dyDescent="0.2">
      <c r="B380" s="58" t="s">
        <v>601</v>
      </c>
      <c r="C380" s="74">
        <v>11</v>
      </c>
      <c r="D380" s="74">
        <f>VLOOKUP(B380,'[1]por deptos 2011-2017'!$BD$540:$BF$1076,3,0)</f>
        <v>6</v>
      </c>
      <c r="E380" s="67">
        <f t="shared" si="134"/>
        <v>7.9130997769944606E-4</v>
      </c>
      <c r="F380" s="67">
        <f t="shared" si="135"/>
        <v>4.0149892933618843E-4</v>
      </c>
      <c r="G380" s="49">
        <f t="shared" si="130"/>
        <v>-0.45454545454545453</v>
      </c>
      <c r="H380" s="63">
        <f t="shared" si="131"/>
        <v>-3.596863534997482E-4</v>
      </c>
    </row>
    <row r="381" spans="1:8" x14ac:dyDescent="0.2">
      <c r="B381" s="58" t="s">
        <v>602</v>
      </c>
      <c r="C381" s="74">
        <v>9</v>
      </c>
      <c r="D381" s="74">
        <f>VLOOKUP(B381,'[1]por deptos 2011-2017'!$BD$540:$BF$1076,3,0)</f>
        <v>23</v>
      </c>
      <c r="E381" s="67">
        <f t="shared" si="134"/>
        <v>6.4743543629954675E-4</v>
      </c>
      <c r="F381" s="67">
        <f t="shared" si="135"/>
        <v>1.5390792291220556E-3</v>
      </c>
      <c r="G381" s="49">
        <f t="shared" si="130"/>
        <v>1.5555555555555556</v>
      </c>
      <c r="H381" s="63">
        <f t="shared" si="131"/>
        <v>1.0071217897992949E-3</v>
      </c>
    </row>
    <row r="382" spans="1:8" x14ac:dyDescent="0.2">
      <c r="B382" s="58" t="s">
        <v>265</v>
      </c>
      <c r="C382" s="74">
        <v>0</v>
      </c>
      <c r="D382" s="74">
        <f>VLOOKUP(B382,'[1]por deptos 2011-2017'!$BD$540:$BF$1076,3,0)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25</v>
      </c>
      <c r="D383" s="74">
        <f>VLOOKUP(B383,'[1]por deptos 2011-2017'!$BD$540:$BF$1076,3,0)</f>
        <v>20</v>
      </c>
      <c r="E383" s="67">
        <f t="shared" si="134"/>
        <v>1.7984317674987411E-3</v>
      </c>
      <c r="F383" s="67">
        <f t="shared" si="135"/>
        <v>1.3383297644539614E-3</v>
      </c>
      <c r="G383" s="49">
        <f t="shared" si="130"/>
        <v>-0.2</v>
      </c>
      <c r="H383" s="63">
        <f t="shared" si="131"/>
        <v>-3.5968635349974826E-4</v>
      </c>
    </row>
    <row r="384" spans="1:8" x14ac:dyDescent="0.2">
      <c r="B384" s="58" t="s">
        <v>96</v>
      </c>
      <c r="C384" s="74">
        <v>92</v>
      </c>
      <c r="D384" s="74">
        <f>VLOOKUP(B384,'[1]por deptos 2011-2017'!$BD$540:$BF$1076,3,0)</f>
        <v>52</v>
      </c>
      <c r="E384" s="67">
        <f t="shared" si="134"/>
        <v>6.6182289043953671E-3</v>
      </c>
      <c r="F384" s="67">
        <f t="shared" si="135"/>
        <v>3.4796573875802996E-3</v>
      </c>
      <c r="G384" s="49">
        <f t="shared" si="130"/>
        <v>-0.43478260869565216</v>
      </c>
      <c r="H384" s="63">
        <f t="shared" si="131"/>
        <v>-2.8774908279979856E-3</v>
      </c>
    </row>
    <row r="385" spans="1:9" x14ac:dyDescent="0.2">
      <c r="B385" s="58" t="s">
        <v>266</v>
      </c>
      <c r="C385" s="74">
        <v>167</v>
      </c>
      <c r="D385" s="74">
        <f>VLOOKUP(B385,'[1]por deptos 2011-2017'!$BD$540:$BF$1076,3,0)</f>
        <v>254</v>
      </c>
      <c r="E385" s="67">
        <f t="shared" si="134"/>
        <v>1.201352420689159E-2</v>
      </c>
      <c r="F385" s="67">
        <f t="shared" si="135"/>
        <v>1.699678800856531E-2</v>
      </c>
      <c r="G385" s="49">
        <f t="shared" si="130"/>
        <v>0.52095808383233533</v>
      </c>
      <c r="H385" s="63">
        <f t="shared" si="131"/>
        <v>6.2585425508956188E-3</v>
      </c>
    </row>
    <row r="386" spans="1:9" x14ac:dyDescent="0.2">
      <c r="B386" s="58" t="s">
        <v>603</v>
      </c>
      <c r="C386" s="74">
        <v>10</v>
      </c>
      <c r="D386" s="74">
        <f>VLOOKUP(B386,'[1]por deptos 2011-2017'!$BD$540:$BF$1076,3,0)</f>
        <v>11</v>
      </c>
      <c r="E386" s="67">
        <f t="shared" si="134"/>
        <v>7.1937270699949641E-4</v>
      </c>
      <c r="F386" s="67">
        <f t="shared" si="135"/>
        <v>7.3608137044967883E-4</v>
      </c>
      <c r="G386" s="49">
        <f t="shared" si="130"/>
        <v>0.1</v>
      </c>
      <c r="H386" s="63">
        <f t="shared" si="131"/>
        <v>7.1937270699949638E-5</v>
      </c>
    </row>
    <row r="387" spans="1:9" x14ac:dyDescent="0.2">
      <c r="B387" s="58" t="s">
        <v>90</v>
      </c>
      <c r="C387" s="74">
        <v>192</v>
      </c>
      <c r="D387" s="74">
        <f>VLOOKUP(B387,'[1]por deptos 2011-2017'!$BD$540:$BF$1076,3,0)</f>
        <v>140</v>
      </c>
      <c r="E387" s="67">
        <f t="shared" si="134"/>
        <v>1.3811955974390331E-2</v>
      </c>
      <c r="F387" s="67">
        <f t="shared" si="135"/>
        <v>9.3683083511777298E-3</v>
      </c>
      <c r="G387" s="49">
        <f t="shared" si="130"/>
        <v>-0.27083333333333331</v>
      </c>
      <c r="H387" s="63">
        <f t="shared" si="131"/>
        <v>-3.740738076397381E-3</v>
      </c>
    </row>
    <row r="388" spans="1:9" s="26" customFormat="1" x14ac:dyDescent="0.2">
      <c r="A388" s="40"/>
      <c r="B388" s="59" t="s">
        <v>561</v>
      </c>
      <c r="C388" s="73">
        <v>9</v>
      </c>
      <c r="D388" s="74">
        <f>VLOOKUP(B388,'[1]por deptos 2011-2017'!$BD$540:$BF$1076,3,0)</f>
        <v>11</v>
      </c>
      <c r="E388" s="67">
        <f t="shared" ref="E388:E389" si="138">+IF(C388=0,"",C388/C$333)</f>
        <v>6.4743543629954675E-4</v>
      </c>
      <c r="F388" s="67">
        <f t="shared" ref="F388:F389" si="139">+IF(D388=0,"",D388/D$333)</f>
        <v>7.3608137044967883E-4</v>
      </c>
      <c r="G388" s="49">
        <f t="shared" ref="G388:G389" si="140">+IF(OR(AND(D388=0),(C388=0)),"0",((D388-C388)/C388))</f>
        <v>0.22222222222222221</v>
      </c>
      <c r="H388" s="63">
        <f t="shared" ref="H388:H389" si="141">+IF(OR(AND(E388=""),(G388="")),"",E388*G388)</f>
        <v>1.4387454139989928E-4</v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2011-2017'!$BD$540:$BF$1076,3,0)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2011-2017'!$BD$540:$BF$1076,3,0)</f>
        <v>1</v>
      </c>
      <c r="E390" s="67" t="str">
        <f t="shared" ref="E390:E400" si="142">+IF(C390=0,"",C390/C$333)</f>
        <v/>
      </c>
      <c r="F390" s="67">
        <f t="shared" ref="F390:F400" si="143">+IF(D390=0,"",D390/D$333)</f>
        <v>6.6916488222698077E-5</v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3</v>
      </c>
      <c r="D391" s="74">
        <f>VLOOKUP(B391,'[1]por deptos 2011-2017'!$BD$540:$BF$1076,3,0)</f>
        <v>2</v>
      </c>
      <c r="E391" s="67">
        <f t="shared" si="142"/>
        <v>2.1581181209984893E-4</v>
      </c>
      <c r="F391" s="67">
        <f t="shared" si="143"/>
        <v>1.3383297644539615E-4</v>
      </c>
      <c r="G391" s="49">
        <f t="shared" si="130"/>
        <v>-0.33333333333333331</v>
      </c>
      <c r="H391" s="63">
        <f t="shared" si="131"/>
        <v>-7.1937270699949638E-5</v>
      </c>
    </row>
    <row r="392" spans="1:9" x14ac:dyDescent="0.2">
      <c r="B392" s="58" t="s">
        <v>89</v>
      </c>
      <c r="C392" s="74">
        <v>7</v>
      </c>
      <c r="D392" s="74">
        <f>VLOOKUP(B392,'[1]por deptos 2011-2017'!$BD$540:$BF$1076,3,0)</f>
        <v>4</v>
      </c>
      <c r="E392" s="67">
        <f t="shared" si="142"/>
        <v>5.0356089489964756E-4</v>
      </c>
      <c r="F392" s="67">
        <f t="shared" si="143"/>
        <v>2.6766595289079231E-4</v>
      </c>
      <c r="G392" s="49">
        <f t="shared" si="130"/>
        <v>-0.42857142857142855</v>
      </c>
      <c r="H392" s="63">
        <f t="shared" si="131"/>
        <v>-2.1581181209984895E-4</v>
      </c>
    </row>
    <row r="393" spans="1:9" x14ac:dyDescent="0.2">
      <c r="B393" s="58" t="s">
        <v>269</v>
      </c>
      <c r="C393" s="74">
        <v>0</v>
      </c>
      <c r="D393" s="74">
        <f>VLOOKUP(B393,'[1]por deptos 2011-2017'!$BD$540:$BF$1076,3,0)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2011-2017'!$BD$540:$BF$1076,3,0)</f>
        <v>1</v>
      </c>
      <c r="E394" s="67" t="str">
        <f t="shared" si="142"/>
        <v/>
      </c>
      <c r="F394" s="67">
        <f t="shared" si="143"/>
        <v>6.6916488222698077E-5</v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357</v>
      </c>
      <c r="D395" s="74">
        <f>VLOOKUP(B395,'[1]por deptos 2011-2017'!$BD$540:$BF$1076,3,0)</f>
        <v>68</v>
      </c>
      <c r="E395" s="67">
        <f t="shared" si="142"/>
        <v>2.5681605639882022E-2</v>
      </c>
      <c r="F395" s="67">
        <f t="shared" si="143"/>
        <v>4.5503211991434686E-3</v>
      </c>
      <c r="G395" s="49">
        <f t="shared" si="130"/>
        <v>-0.80952380952380953</v>
      </c>
      <c r="H395" s="63">
        <f t="shared" si="131"/>
        <v>-2.0789871232285446E-2</v>
      </c>
    </row>
    <row r="396" spans="1:9" x14ac:dyDescent="0.2">
      <c r="B396" s="58" t="s">
        <v>505</v>
      </c>
      <c r="C396" s="74">
        <v>0</v>
      </c>
      <c r="D396" s="74">
        <f>VLOOKUP(B396,'[1]por deptos 2011-2017'!$BD$540:$BF$1076,3,0)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30</v>
      </c>
      <c r="D397" s="74">
        <f>VLOOKUP(B397,'[1]por deptos 2011-2017'!$BD$540:$BF$1076,3,0)</f>
        <v>4</v>
      </c>
      <c r="E397" s="67">
        <f t="shared" si="142"/>
        <v>2.1581181209984891E-3</v>
      </c>
      <c r="F397" s="67">
        <f t="shared" si="143"/>
        <v>2.6766595289079231E-4</v>
      </c>
      <c r="G397" s="49">
        <f t="shared" si="130"/>
        <v>-0.8666666666666667</v>
      </c>
      <c r="H397" s="63">
        <f t="shared" si="131"/>
        <v>-1.8703690381986907E-3</v>
      </c>
    </row>
    <row r="398" spans="1:9" x14ac:dyDescent="0.2">
      <c r="B398" s="58" t="s">
        <v>271</v>
      </c>
      <c r="C398" s="74">
        <v>93</v>
      </c>
      <c r="D398" s="74">
        <f>VLOOKUP(B398,'[1]por deptos 2011-2017'!$BD$540:$BF$1076,3,0)</f>
        <v>44</v>
      </c>
      <c r="E398" s="67">
        <f t="shared" si="142"/>
        <v>6.6901661750953167E-3</v>
      </c>
      <c r="F398" s="67">
        <f t="shared" si="143"/>
        <v>2.9443254817987153E-3</v>
      </c>
      <c r="G398" s="49">
        <f t="shared" si="130"/>
        <v>-0.5268817204301075</v>
      </c>
      <c r="H398" s="63">
        <f t="shared" si="131"/>
        <v>-3.5249262642975325E-3</v>
      </c>
    </row>
    <row r="399" spans="1:9" x14ac:dyDescent="0.2">
      <c r="B399" s="58" t="s">
        <v>506</v>
      </c>
      <c r="C399" s="74">
        <v>71</v>
      </c>
      <c r="D399" s="74">
        <f>VLOOKUP(B399,'[1]por deptos 2011-2017'!$BD$540:$BF$1076,3,0)</f>
        <v>11</v>
      </c>
      <c r="E399" s="67">
        <f t="shared" si="142"/>
        <v>5.1075462196964244E-3</v>
      </c>
      <c r="F399" s="67">
        <f t="shared" si="143"/>
        <v>7.3608137044967883E-4</v>
      </c>
      <c r="G399" s="49">
        <f t="shared" si="130"/>
        <v>-0.84507042253521125</v>
      </c>
      <c r="H399" s="63">
        <f t="shared" si="131"/>
        <v>-4.3162362419969782E-3</v>
      </c>
    </row>
    <row r="400" spans="1:9" x14ac:dyDescent="0.2">
      <c r="B400" s="58" t="s">
        <v>91</v>
      </c>
      <c r="C400" s="74">
        <v>4</v>
      </c>
      <c r="D400" s="74">
        <f>VLOOKUP(B400,'[1]por deptos 2011-2017'!$BD$540:$BF$1076,3,0)</f>
        <v>5</v>
      </c>
      <c r="E400" s="67">
        <f t="shared" si="142"/>
        <v>2.8774908279979855E-4</v>
      </c>
      <c r="F400" s="67">
        <f t="shared" si="143"/>
        <v>3.3458244111349034E-4</v>
      </c>
      <c r="G400" s="49">
        <f t="shared" si="130"/>
        <v>0.25</v>
      </c>
      <c r="H400" s="63">
        <f t="shared" si="131"/>
        <v>7.1937270699949638E-5</v>
      </c>
    </row>
    <row r="401" spans="1:9" x14ac:dyDescent="0.2">
      <c r="B401" s="58" t="s">
        <v>605</v>
      </c>
      <c r="C401" s="74">
        <v>1</v>
      </c>
      <c r="D401" s="74">
        <f>VLOOKUP(B401,'[1]por deptos 2011-2017'!$BD$540:$BF$1076,3,0)</f>
        <v>11</v>
      </c>
      <c r="E401" s="67">
        <f t="shared" ref="E401:E473" si="144">+IF(C401=0,"",C401/C$333)</f>
        <v>7.1937270699949638E-5</v>
      </c>
      <c r="F401" s="67">
        <f t="shared" ref="F401:F473" si="145">+IF(D401=0,"",D401/D$333)</f>
        <v>7.3608137044967883E-4</v>
      </c>
      <c r="G401" s="49">
        <f t="shared" ref="G401:G473" si="146">+IF(OR(AND(D401=0),(C401=0)),"0",((D401-C401)/C401))</f>
        <v>10</v>
      </c>
      <c r="H401" s="63">
        <f t="shared" ref="H401:H473" si="147">+IF(OR(AND(E401=""),(G401="")),"",E401*G401)</f>
        <v>7.1937270699949641E-4</v>
      </c>
    </row>
    <row r="402" spans="1:9" x14ac:dyDescent="0.2">
      <c r="B402" s="58" t="s">
        <v>272</v>
      </c>
      <c r="C402" s="74">
        <v>0</v>
      </c>
      <c r="D402" s="74">
        <f>VLOOKUP(B402,'[1]por deptos 2011-2017'!$BD$540:$BF$1076,3,0)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21</v>
      </c>
      <c r="D403" s="74">
        <f>VLOOKUP(B403,'[1]por deptos 2011-2017'!$BD$540:$BF$1076,3,0)</f>
        <v>6</v>
      </c>
      <c r="E403" s="67">
        <f t="shared" ref="E403:E405" si="148">+IF(C403=0,"",C403/C$333)</f>
        <v>1.5106826846989425E-3</v>
      </c>
      <c r="F403" s="67">
        <f t="shared" ref="F403:F405" si="149">+IF(D403=0,"",D403/D$333)</f>
        <v>4.0149892933618843E-4</v>
      </c>
      <c r="G403" s="49">
        <f t="shared" ref="G403:G405" si="150">+IF(OR(AND(D403=0),(C403=0)),"0",((D403-C403)/C403))</f>
        <v>-0.7142857142857143</v>
      </c>
      <c r="H403" s="63">
        <f t="shared" ref="H403:H405" si="151">+IF(OR(AND(E403=""),(G403="")),"",E403*G403)</f>
        <v>-1.0790590604992446E-3</v>
      </c>
      <c r="I403" s="2"/>
    </row>
    <row r="404" spans="1:9" s="26" customFormat="1" x14ac:dyDescent="0.2">
      <c r="A404" s="40"/>
      <c r="B404" s="59" t="s">
        <v>563</v>
      </c>
      <c r="C404" s="73">
        <v>25</v>
      </c>
      <c r="D404" s="74">
        <f>VLOOKUP(B404,'[1]por deptos 2011-2017'!$BD$540:$BF$1076,3,0)</f>
        <v>10</v>
      </c>
      <c r="E404" s="67">
        <f t="shared" si="148"/>
        <v>1.7984317674987411E-3</v>
      </c>
      <c r="F404" s="67">
        <f t="shared" si="149"/>
        <v>6.6916488222698068E-4</v>
      </c>
      <c r="G404" s="49">
        <f t="shared" si="150"/>
        <v>-0.6</v>
      </c>
      <c r="H404" s="63">
        <f t="shared" si="151"/>
        <v>-1.0790590604992446E-3</v>
      </c>
      <c r="I404" s="2"/>
    </row>
    <row r="405" spans="1:9" s="26" customFormat="1" x14ac:dyDescent="0.2">
      <c r="A405" s="40"/>
      <c r="B405" s="59" t="s">
        <v>564</v>
      </c>
      <c r="C405" s="73">
        <v>1</v>
      </c>
      <c r="D405" s="74">
        <f>VLOOKUP(B405,'[1]por deptos 2011-2017'!$BD$540:$BF$1076,3,0)</f>
        <v>0</v>
      </c>
      <c r="E405" s="67">
        <f t="shared" si="148"/>
        <v>7.1937270699949638E-5</v>
      </c>
      <c r="F405" s="67" t="str">
        <f t="shared" si="149"/>
        <v/>
      </c>
      <c r="G405" s="49" t="str">
        <f t="shared" si="150"/>
        <v>0</v>
      </c>
      <c r="H405" s="63">
        <f t="shared" si="151"/>
        <v>0</v>
      </c>
      <c r="I405" s="2"/>
    </row>
    <row r="406" spans="1:9" s="26" customFormat="1" x14ac:dyDescent="0.2">
      <c r="A406" s="41"/>
      <c r="B406" s="59" t="s">
        <v>273</v>
      </c>
      <c r="C406" s="73">
        <v>7</v>
      </c>
      <c r="D406" s="74">
        <f>VLOOKUP(B406,'[1]por deptos 2011-2017'!$BD$540:$BF$1076,3,0)</f>
        <v>0</v>
      </c>
      <c r="E406" s="65">
        <f t="shared" si="144"/>
        <v>5.0356089489964756E-4</v>
      </c>
      <c r="F406" s="65" t="str">
        <f t="shared" si="145"/>
        <v/>
      </c>
      <c r="G406" s="65" t="str">
        <f t="shared" si="146"/>
        <v>0</v>
      </c>
      <c r="H406" s="48">
        <f t="shared" si="147"/>
        <v>0</v>
      </c>
      <c r="I406" s="2"/>
    </row>
    <row r="407" spans="1:9" s="26" customFormat="1" x14ac:dyDescent="0.2">
      <c r="A407" s="41"/>
      <c r="B407" s="59" t="s">
        <v>274</v>
      </c>
      <c r="C407" s="73">
        <v>22</v>
      </c>
      <c r="D407" s="74">
        <f>VLOOKUP(B407,'[1]por deptos 2011-2017'!$BD$540:$BF$1076,3,0)</f>
        <v>1</v>
      </c>
      <c r="E407" s="65">
        <f t="shared" si="144"/>
        <v>1.5826199553988921E-3</v>
      </c>
      <c r="F407" s="65">
        <f t="shared" si="145"/>
        <v>6.6916488222698077E-5</v>
      </c>
      <c r="G407" s="65">
        <f t="shared" si="146"/>
        <v>-0.95454545454545459</v>
      </c>
      <c r="H407" s="48">
        <f t="shared" si="147"/>
        <v>-1.5106826846989425E-3</v>
      </c>
      <c r="I407" s="2"/>
    </row>
    <row r="408" spans="1:9" s="26" customFormat="1" x14ac:dyDescent="0.2">
      <c r="A408" s="41"/>
      <c r="B408" s="59" t="s">
        <v>507</v>
      </c>
      <c r="C408" s="73">
        <v>16</v>
      </c>
      <c r="D408" s="74">
        <f>VLOOKUP(B408,'[1]por deptos 2011-2017'!$BD$540:$BF$1076,3,0)</f>
        <v>4</v>
      </c>
      <c r="E408" s="65">
        <f t="shared" si="144"/>
        <v>1.1509963311991942E-3</v>
      </c>
      <c r="F408" s="65">
        <f t="shared" si="145"/>
        <v>2.6766595289079231E-4</v>
      </c>
      <c r="G408" s="65">
        <f t="shared" si="146"/>
        <v>-0.75</v>
      </c>
      <c r="H408" s="48">
        <f t="shared" si="147"/>
        <v>-8.632472483993956E-4</v>
      </c>
      <c r="I408" s="2"/>
    </row>
    <row r="409" spans="1:9" s="26" customFormat="1" x14ac:dyDescent="0.2">
      <c r="A409" s="41"/>
      <c r="B409" s="59" t="s">
        <v>275</v>
      </c>
      <c r="C409" s="73">
        <v>10</v>
      </c>
      <c r="D409" s="74">
        <f>VLOOKUP(B409,'[1]por deptos 2011-2017'!$BD$540:$BF$1076,3,0)</f>
        <v>12</v>
      </c>
      <c r="E409" s="65">
        <f t="shared" si="144"/>
        <v>7.1937270699949641E-4</v>
      </c>
      <c r="F409" s="65">
        <f t="shared" si="145"/>
        <v>8.0299785867237686E-4</v>
      </c>
      <c r="G409" s="65">
        <f t="shared" si="146"/>
        <v>0.2</v>
      </c>
      <c r="H409" s="48">
        <f t="shared" si="147"/>
        <v>1.4387454139989928E-4</v>
      </c>
      <c r="I409" s="2"/>
    </row>
    <row r="410" spans="1:9" s="26" customFormat="1" x14ac:dyDescent="0.2">
      <c r="A410" s="41"/>
      <c r="B410" s="59" t="s">
        <v>508</v>
      </c>
      <c r="C410" s="73">
        <v>11</v>
      </c>
      <c r="D410" s="74">
        <f>VLOOKUP(B410,'[1]por deptos 2011-2017'!$BD$540:$BF$1076,3,0)</f>
        <v>14</v>
      </c>
      <c r="E410" s="65">
        <f t="shared" si="144"/>
        <v>7.9130997769944606E-4</v>
      </c>
      <c r="F410" s="65">
        <f t="shared" si="145"/>
        <v>9.3683083511777304E-4</v>
      </c>
      <c r="G410" s="65">
        <f t="shared" si="146"/>
        <v>0.27272727272727271</v>
      </c>
      <c r="H410" s="48">
        <f t="shared" si="147"/>
        <v>2.158118120998489E-4</v>
      </c>
      <c r="I410" s="2"/>
    </row>
    <row r="411" spans="1:9" s="26" customFormat="1" x14ac:dyDescent="0.2">
      <c r="A411" s="40"/>
      <c r="B411" s="59" t="s">
        <v>567</v>
      </c>
      <c r="C411" s="73">
        <v>29</v>
      </c>
      <c r="D411" s="74">
        <f>VLOOKUP(B411,'[1]por deptos 2011-2017'!$BD$540:$BF$1076,3,0)</f>
        <v>0</v>
      </c>
      <c r="E411" s="65">
        <f t="shared" ref="E411" si="152">+IF(C411=0,"",C411/C$333)</f>
        <v>2.0861808502985395E-3</v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>
        <f t="shared" ref="H411" si="155">+IF(OR(AND(E411=""),(G411="")),"",E411*G411)</f>
        <v>0</v>
      </c>
      <c r="I411" s="2"/>
    </row>
    <row r="412" spans="1:9" x14ac:dyDescent="0.2">
      <c r="B412" s="58" t="s">
        <v>276</v>
      </c>
      <c r="C412" s="74">
        <v>3</v>
      </c>
      <c r="D412" s="74">
        <f>VLOOKUP(B412,'[1]por deptos 2011-2017'!$BD$540:$BF$1076,3,0)</f>
        <v>13</v>
      </c>
      <c r="E412" s="67">
        <f t="shared" si="144"/>
        <v>2.1581181209984893E-4</v>
      </c>
      <c r="F412" s="67">
        <f t="shared" si="145"/>
        <v>8.699143468950749E-4</v>
      </c>
      <c r="G412" s="49">
        <f t="shared" si="146"/>
        <v>3.3333333333333335</v>
      </c>
      <c r="H412" s="63">
        <f t="shared" si="147"/>
        <v>7.1937270699949641E-4</v>
      </c>
    </row>
    <row r="413" spans="1:9" x14ac:dyDescent="0.2">
      <c r="B413" s="58" t="s">
        <v>277</v>
      </c>
      <c r="C413" s="74">
        <v>41</v>
      </c>
      <c r="D413" s="74">
        <f>VLOOKUP(B413,'[1]por deptos 2011-2017'!$BD$540:$BF$1076,3,0)</f>
        <v>17</v>
      </c>
      <c r="E413" s="67">
        <f t="shared" si="144"/>
        <v>2.9494280986979353E-3</v>
      </c>
      <c r="F413" s="67">
        <f t="shared" si="145"/>
        <v>1.1375802997858672E-3</v>
      </c>
      <c r="G413" s="49">
        <f t="shared" si="146"/>
        <v>-0.58536585365853655</v>
      </c>
      <c r="H413" s="63">
        <f t="shared" si="147"/>
        <v>-1.7264944967987912E-3</v>
      </c>
    </row>
    <row r="414" spans="1:9" x14ac:dyDescent="0.2">
      <c r="B414" s="58" t="s">
        <v>278</v>
      </c>
      <c r="C414" s="74">
        <v>84</v>
      </c>
      <c r="D414" s="74">
        <f>VLOOKUP(B414,'[1]por deptos 2011-2017'!$BD$540:$BF$1076,3,0)</f>
        <v>209</v>
      </c>
      <c r="E414" s="67">
        <f t="shared" si="144"/>
        <v>6.0427307387957699E-3</v>
      </c>
      <c r="F414" s="67">
        <f t="shared" si="145"/>
        <v>1.3985546038543897E-2</v>
      </c>
      <c r="G414" s="49">
        <f t="shared" si="146"/>
        <v>1.4880952380952381</v>
      </c>
      <c r="H414" s="63">
        <f t="shared" si="147"/>
        <v>8.9921588374937047E-3</v>
      </c>
    </row>
    <row r="415" spans="1:9" x14ac:dyDescent="0.2">
      <c r="B415" s="58" t="s">
        <v>100</v>
      </c>
      <c r="C415" s="74">
        <v>211</v>
      </c>
      <c r="D415" s="74">
        <f>VLOOKUP(B415,'[1]por deptos 2011-2017'!$BD$540:$BF$1076,3,0)</f>
        <v>11</v>
      </c>
      <c r="E415" s="67">
        <f t="shared" si="144"/>
        <v>1.5178764117689375E-2</v>
      </c>
      <c r="F415" s="67">
        <f t="shared" si="145"/>
        <v>7.3608137044967883E-4</v>
      </c>
      <c r="G415" s="49">
        <f t="shared" si="146"/>
        <v>-0.94786729857819907</v>
      </c>
      <c r="H415" s="63">
        <f t="shared" si="147"/>
        <v>-1.4387454139989929E-2</v>
      </c>
    </row>
    <row r="416" spans="1:9" x14ac:dyDescent="0.2">
      <c r="B416" s="58" t="s">
        <v>101</v>
      </c>
      <c r="C416" s="74">
        <v>2</v>
      </c>
      <c r="D416" s="74">
        <f>VLOOKUP(B416,'[1]por deptos 2011-2017'!$BD$540:$BF$1076,3,0)</f>
        <v>5</v>
      </c>
      <c r="E416" s="67">
        <f t="shared" si="144"/>
        <v>1.4387454139989928E-4</v>
      </c>
      <c r="F416" s="67">
        <f t="shared" si="145"/>
        <v>3.3458244111349034E-4</v>
      </c>
      <c r="G416" s="49">
        <f t="shared" si="146"/>
        <v>1.5</v>
      </c>
      <c r="H416" s="63">
        <f t="shared" si="147"/>
        <v>2.158118120998489E-4</v>
      </c>
    </row>
    <row r="417" spans="1:9" x14ac:dyDescent="0.2">
      <c r="B417" s="58" t="s">
        <v>102</v>
      </c>
      <c r="C417" s="74">
        <v>39</v>
      </c>
      <c r="D417" s="74">
        <f>VLOOKUP(B417,'[1]por deptos 2011-2017'!$BD$540:$BF$1076,3,0)</f>
        <v>43</v>
      </c>
      <c r="E417" s="67">
        <f t="shared" si="144"/>
        <v>2.805553557298036E-3</v>
      </c>
      <c r="F417" s="67">
        <f t="shared" si="145"/>
        <v>2.8774089935760172E-3</v>
      </c>
      <c r="G417" s="49">
        <f t="shared" si="146"/>
        <v>0.10256410256410256</v>
      </c>
      <c r="H417" s="63">
        <f t="shared" si="147"/>
        <v>2.8774908279979855E-4</v>
      </c>
    </row>
    <row r="418" spans="1:9" x14ac:dyDescent="0.2">
      <c r="B418" s="58" t="s">
        <v>279</v>
      </c>
      <c r="C418" s="74">
        <v>0</v>
      </c>
      <c r="D418" s="74">
        <f>VLOOKUP(B418,'[1]por deptos 2011-2017'!$BD$540:$BF$1076,3,0)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2011-2017'!$BD$540:$BF$1076,3,0)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2011-2017'!$BD$540:$BF$1076,3,0)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2011-2017'!$BD$540:$BF$1076,3,0)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2011-2017'!$BD$540:$BF$1076,3,0)</f>
        <v>3</v>
      </c>
      <c r="E422" s="65" t="str">
        <f t="shared" ref="E422:E424" si="160">+IF(C422=0,"",C422/C$333)</f>
        <v/>
      </c>
      <c r="F422" s="65">
        <f t="shared" ref="F422:F424" si="161">+IF(D422=0,"",D422/D$333)</f>
        <v>2.0074946466809422E-4</v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2011-2017'!$BD$540:$BF$1076,3,0)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2011-2017'!$BD$540:$BF$1076,3,0)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18</v>
      </c>
      <c r="D425" s="74">
        <f>VLOOKUP(B425,'[1]por deptos 2011-2017'!$BD$540:$BF$1076,3,0)</f>
        <v>5</v>
      </c>
      <c r="E425" s="67">
        <f t="shared" si="144"/>
        <v>1.2948708725990935E-3</v>
      </c>
      <c r="F425" s="67">
        <f t="shared" si="145"/>
        <v>3.3458244111349034E-4</v>
      </c>
      <c r="G425" s="49">
        <f t="shared" si="146"/>
        <v>-0.72222222222222221</v>
      </c>
      <c r="H425" s="63">
        <f t="shared" si="147"/>
        <v>-9.3518451909934525E-4</v>
      </c>
    </row>
    <row r="426" spans="1:9" x14ac:dyDescent="0.2">
      <c r="B426" s="58" t="s">
        <v>106</v>
      </c>
      <c r="C426" s="74">
        <v>1</v>
      </c>
      <c r="D426" s="74">
        <f>VLOOKUP(B426,'[1]por deptos 2011-2017'!$BD$540:$BF$1076,3,0)</f>
        <v>3</v>
      </c>
      <c r="E426" s="67">
        <f t="shared" si="144"/>
        <v>7.1937270699949638E-5</v>
      </c>
      <c r="F426" s="67">
        <f t="shared" si="145"/>
        <v>2.0074946466809422E-4</v>
      </c>
      <c r="G426" s="49">
        <f t="shared" si="146"/>
        <v>2</v>
      </c>
      <c r="H426" s="63">
        <f t="shared" si="147"/>
        <v>1.4387454139989928E-4</v>
      </c>
    </row>
    <row r="427" spans="1:9" x14ac:dyDescent="0.2">
      <c r="B427" s="58" t="s">
        <v>115</v>
      </c>
      <c r="C427" s="74">
        <v>59</v>
      </c>
      <c r="D427" s="74">
        <f>VLOOKUP(B427,'[1]por deptos 2011-2017'!$BD$540:$BF$1076,3,0)</f>
        <v>80</v>
      </c>
      <c r="E427" s="67">
        <f t="shared" si="144"/>
        <v>4.2442989712970286E-3</v>
      </c>
      <c r="F427" s="67">
        <f t="shared" si="145"/>
        <v>5.3533190578158455E-3</v>
      </c>
      <c r="G427" s="49">
        <f t="shared" si="146"/>
        <v>0.3559322033898305</v>
      </c>
      <c r="H427" s="63">
        <f t="shared" si="147"/>
        <v>1.5106826846989422E-3</v>
      </c>
    </row>
    <row r="428" spans="1:9" x14ac:dyDescent="0.2">
      <c r="B428" s="58" t="s">
        <v>114</v>
      </c>
      <c r="C428" s="74">
        <v>91</v>
      </c>
      <c r="D428" s="74">
        <f>VLOOKUP(B428,'[1]por deptos 2011-2017'!$BD$540:$BF$1076,3,0)</f>
        <v>154</v>
      </c>
      <c r="E428" s="67">
        <f t="shared" si="144"/>
        <v>6.5462916336954174E-3</v>
      </c>
      <c r="F428" s="67">
        <f t="shared" si="145"/>
        <v>1.0305139186295503E-2</v>
      </c>
      <c r="G428" s="49">
        <f t="shared" si="146"/>
        <v>0.69230769230769229</v>
      </c>
      <c r="H428" s="63">
        <f t="shared" si="147"/>
        <v>4.5320480540968272E-3</v>
      </c>
    </row>
    <row r="429" spans="1:9" x14ac:dyDescent="0.2">
      <c r="B429" s="58" t="s">
        <v>280</v>
      </c>
      <c r="C429" s="74">
        <v>30</v>
      </c>
      <c r="D429" s="74">
        <f>VLOOKUP(B429,'[1]por deptos 2011-2017'!$BD$540:$BF$1076,3,0)</f>
        <v>30</v>
      </c>
      <c r="E429" s="67">
        <f t="shared" si="144"/>
        <v>2.1581181209984891E-3</v>
      </c>
      <c r="F429" s="67">
        <f t="shared" si="145"/>
        <v>2.0074946466809422E-3</v>
      </c>
      <c r="G429" s="49">
        <f t="shared" si="146"/>
        <v>0</v>
      </c>
      <c r="H429" s="63">
        <f t="shared" si="147"/>
        <v>0</v>
      </c>
    </row>
    <row r="430" spans="1:9" x14ac:dyDescent="0.2">
      <c r="B430" s="58" t="s">
        <v>510</v>
      </c>
      <c r="C430" s="74">
        <v>20</v>
      </c>
      <c r="D430" s="74">
        <f>VLOOKUP(B430,'[1]por deptos 2011-2017'!$BD$540:$BF$1076,3,0)</f>
        <v>34</v>
      </c>
      <c r="E430" s="67">
        <f t="shared" si="144"/>
        <v>1.4387454139989928E-3</v>
      </c>
      <c r="F430" s="67">
        <f t="shared" si="145"/>
        <v>2.2751605995717343E-3</v>
      </c>
      <c r="G430" s="49">
        <f t="shared" si="146"/>
        <v>0.7</v>
      </c>
      <c r="H430" s="63">
        <f t="shared" si="147"/>
        <v>1.0071217897992949E-3</v>
      </c>
    </row>
    <row r="431" spans="1:9" ht="24" x14ac:dyDescent="0.2">
      <c r="B431" s="58" t="s">
        <v>511</v>
      </c>
      <c r="C431" s="74">
        <v>21</v>
      </c>
      <c r="D431" s="74">
        <f>VLOOKUP(B431,'[1]por deptos 2011-2017'!$BD$540:$BF$1076,3,0)</f>
        <v>7</v>
      </c>
      <c r="E431" s="67">
        <f t="shared" si="144"/>
        <v>1.5106826846989425E-3</v>
      </c>
      <c r="F431" s="67">
        <f t="shared" si="145"/>
        <v>4.6841541755888652E-4</v>
      </c>
      <c r="G431" s="49">
        <f t="shared" si="146"/>
        <v>-0.66666666666666663</v>
      </c>
      <c r="H431" s="63">
        <f t="shared" si="147"/>
        <v>-1.0071217897992949E-3</v>
      </c>
    </row>
    <row r="432" spans="1:9" x14ac:dyDescent="0.2">
      <c r="B432" s="58" t="s">
        <v>512</v>
      </c>
      <c r="C432" s="74">
        <v>0</v>
      </c>
      <c r="D432" s="74">
        <f>VLOOKUP(B432,'[1]por deptos 2011-2017'!$BD$540:$BF$1076,3,0)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48</v>
      </c>
      <c r="D433" s="74">
        <f>VLOOKUP(B433,'[1]por deptos 2011-2017'!$BD$540:$BF$1076,3,0)</f>
        <v>12</v>
      </c>
      <c r="E433" s="67">
        <f t="shared" si="144"/>
        <v>3.4529889935975828E-3</v>
      </c>
      <c r="F433" s="67">
        <f t="shared" si="145"/>
        <v>8.0299785867237686E-4</v>
      </c>
      <c r="G433" s="49">
        <f t="shared" si="146"/>
        <v>-0.75</v>
      </c>
      <c r="H433" s="63">
        <f t="shared" si="147"/>
        <v>-2.589741745198187E-3</v>
      </c>
    </row>
    <row r="434" spans="2:8" x14ac:dyDescent="0.2">
      <c r="B434" s="58" t="s">
        <v>281</v>
      </c>
      <c r="C434" s="74">
        <v>0</v>
      </c>
      <c r="D434" s="74">
        <f>VLOOKUP(B434,'[1]por deptos 2011-2017'!$BD$540:$BF$1076,3,0)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115</v>
      </c>
      <c r="D435" s="74">
        <f>VLOOKUP(B435,'[1]por deptos 2011-2017'!$BD$540:$BF$1076,3,0)</f>
        <v>27</v>
      </c>
      <c r="E435" s="67">
        <f t="shared" si="144"/>
        <v>8.2727861304942099E-3</v>
      </c>
      <c r="F435" s="67">
        <f t="shared" si="145"/>
        <v>1.8067451820128479E-3</v>
      </c>
      <c r="G435" s="49">
        <f t="shared" si="146"/>
        <v>-0.76521739130434785</v>
      </c>
      <c r="H435" s="63">
        <f t="shared" si="147"/>
        <v>-6.3304798215955693E-3</v>
      </c>
    </row>
    <row r="436" spans="2:8" x14ac:dyDescent="0.2">
      <c r="B436" s="58" t="s">
        <v>395</v>
      </c>
      <c r="C436" s="74">
        <v>7</v>
      </c>
      <c r="D436" s="74">
        <f>VLOOKUP(B436,'[1]por deptos 2011-2017'!$BD$540:$BF$1076,3,0)</f>
        <v>10</v>
      </c>
      <c r="E436" s="67">
        <f t="shared" si="144"/>
        <v>5.0356089489964756E-4</v>
      </c>
      <c r="F436" s="67">
        <f t="shared" si="145"/>
        <v>6.6916488222698068E-4</v>
      </c>
      <c r="G436" s="49">
        <f t="shared" si="146"/>
        <v>0.42857142857142855</v>
      </c>
      <c r="H436" s="63">
        <f t="shared" si="147"/>
        <v>2.1581181209984895E-4</v>
      </c>
    </row>
    <row r="437" spans="2:8" x14ac:dyDescent="0.2">
      <c r="B437" s="58" t="s">
        <v>109</v>
      </c>
      <c r="C437" s="74">
        <v>212</v>
      </c>
      <c r="D437" s="74">
        <f>VLOOKUP(B437,'[1]por deptos 2011-2017'!$BD$540:$BF$1076,3,0)</f>
        <v>300</v>
      </c>
      <c r="E437" s="67">
        <f t="shared" si="144"/>
        <v>1.5250701388389324E-2</v>
      </c>
      <c r="F437" s="67">
        <f t="shared" si="145"/>
        <v>2.0074946466809421E-2</v>
      </c>
      <c r="G437" s="49">
        <f t="shared" si="146"/>
        <v>0.41509433962264153</v>
      </c>
      <c r="H437" s="63">
        <f t="shared" si="147"/>
        <v>6.3304798215955693E-3</v>
      </c>
    </row>
    <row r="438" spans="2:8" x14ac:dyDescent="0.2">
      <c r="B438" s="58" t="s">
        <v>282</v>
      </c>
      <c r="C438" s="74">
        <v>30</v>
      </c>
      <c r="D438" s="74">
        <f>VLOOKUP(B438,'[1]por deptos 2011-2017'!$BD$540:$BF$1076,3,0)</f>
        <v>77</v>
      </c>
      <c r="E438" s="67">
        <f t="shared" si="144"/>
        <v>2.1581181209984891E-3</v>
      </c>
      <c r="F438" s="67">
        <f t="shared" si="145"/>
        <v>5.1525695931477515E-3</v>
      </c>
      <c r="G438" s="49">
        <f t="shared" si="146"/>
        <v>1.5666666666666667</v>
      </c>
      <c r="H438" s="63">
        <f t="shared" si="147"/>
        <v>3.3810517228976327E-3</v>
      </c>
    </row>
    <row r="439" spans="2:8" x14ac:dyDescent="0.2">
      <c r="B439" s="58" t="s">
        <v>108</v>
      </c>
      <c r="C439" s="74">
        <v>11</v>
      </c>
      <c r="D439" s="74">
        <f>VLOOKUP(B439,'[1]por deptos 2011-2017'!$BD$540:$BF$1076,3,0)</f>
        <v>5</v>
      </c>
      <c r="E439" s="67">
        <f t="shared" si="144"/>
        <v>7.9130997769944606E-4</v>
      </c>
      <c r="F439" s="67">
        <f t="shared" si="145"/>
        <v>3.3458244111349034E-4</v>
      </c>
      <c r="G439" s="49">
        <f t="shared" si="146"/>
        <v>-0.54545454545454541</v>
      </c>
      <c r="H439" s="63">
        <f t="shared" si="147"/>
        <v>-4.316236241996978E-4</v>
      </c>
    </row>
    <row r="440" spans="2:8" x14ac:dyDescent="0.2">
      <c r="B440" s="58" t="s">
        <v>347</v>
      </c>
      <c r="C440" s="74">
        <v>7</v>
      </c>
      <c r="D440" s="74">
        <f>VLOOKUP(B440,'[1]por deptos 2011-2017'!$BD$540:$BF$1076,3,0)</f>
        <v>3</v>
      </c>
      <c r="E440" s="67">
        <f t="shared" si="144"/>
        <v>5.0356089489964756E-4</v>
      </c>
      <c r="F440" s="67">
        <f t="shared" si="145"/>
        <v>2.0074946466809422E-4</v>
      </c>
      <c r="G440" s="49">
        <f t="shared" si="146"/>
        <v>-0.5714285714285714</v>
      </c>
      <c r="H440" s="63">
        <f t="shared" si="147"/>
        <v>-2.8774908279979861E-4</v>
      </c>
    </row>
    <row r="441" spans="2:8" x14ac:dyDescent="0.2">
      <c r="B441" s="58" t="s">
        <v>118</v>
      </c>
      <c r="C441" s="74">
        <v>52</v>
      </c>
      <c r="D441" s="74">
        <f>VLOOKUP(B441,'[1]por deptos 2011-2017'!$BD$540:$BF$1076,3,0)</f>
        <v>79</v>
      </c>
      <c r="E441" s="67">
        <f t="shared" si="144"/>
        <v>3.7407380763973814E-3</v>
      </c>
      <c r="F441" s="67">
        <f t="shared" si="145"/>
        <v>5.2864025695931478E-3</v>
      </c>
      <c r="G441" s="49">
        <f t="shared" si="146"/>
        <v>0.51923076923076927</v>
      </c>
      <c r="H441" s="63">
        <f t="shared" si="147"/>
        <v>1.9423063088986406E-3</v>
      </c>
    </row>
    <row r="442" spans="2:8" x14ac:dyDescent="0.2">
      <c r="B442" s="58" t="s">
        <v>105</v>
      </c>
      <c r="C442" s="74">
        <v>37</v>
      </c>
      <c r="D442" s="74">
        <f>VLOOKUP(B442,'[1]por deptos 2011-2017'!$BD$540:$BF$1076,3,0)</f>
        <v>25</v>
      </c>
      <c r="E442" s="67">
        <f t="shared" si="144"/>
        <v>2.6616790158981367E-3</v>
      </c>
      <c r="F442" s="67">
        <f t="shared" si="145"/>
        <v>1.6729122055674519E-3</v>
      </c>
      <c r="G442" s="49">
        <f t="shared" si="146"/>
        <v>-0.32432432432432434</v>
      </c>
      <c r="H442" s="63">
        <f t="shared" si="147"/>
        <v>-8.6324724839939571E-4</v>
      </c>
    </row>
    <row r="443" spans="2:8" x14ac:dyDescent="0.2">
      <c r="B443" s="58" t="s">
        <v>283</v>
      </c>
      <c r="C443" s="74">
        <v>484</v>
      </c>
      <c r="D443" s="74">
        <f>VLOOKUP(B443,'[1]por deptos 2011-2017'!$BD$540:$BF$1076,3,0)</f>
        <v>388</v>
      </c>
      <c r="E443" s="67">
        <f t="shared" si="144"/>
        <v>3.4817639018775624E-2</v>
      </c>
      <c r="F443" s="67">
        <f t="shared" si="145"/>
        <v>2.5963597430406854E-2</v>
      </c>
      <c r="G443" s="49">
        <f t="shared" si="146"/>
        <v>-0.19834710743801653</v>
      </c>
      <c r="H443" s="63">
        <f t="shared" si="147"/>
        <v>-6.9059779871951657E-3</v>
      </c>
    </row>
    <row r="444" spans="2:8" x14ac:dyDescent="0.2">
      <c r="B444" s="58" t="s">
        <v>513</v>
      </c>
      <c r="C444" s="74">
        <v>2</v>
      </c>
      <c r="D444" s="74">
        <f>VLOOKUP(B444,'[1]por deptos 2011-2017'!$BD$540:$BF$1076,3,0)</f>
        <v>29</v>
      </c>
      <c r="E444" s="67">
        <f t="shared" si="144"/>
        <v>1.4387454139989928E-4</v>
      </c>
      <c r="F444" s="67">
        <f t="shared" si="145"/>
        <v>1.940578158458244E-3</v>
      </c>
      <c r="G444" s="49">
        <f t="shared" si="146"/>
        <v>13.5</v>
      </c>
      <c r="H444" s="63">
        <f t="shared" si="147"/>
        <v>1.9423063088986402E-3</v>
      </c>
    </row>
    <row r="445" spans="2:8" x14ac:dyDescent="0.2">
      <c r="B445" s="58" t="s">
        <v>112</v>
      </c>
      <c r="C445" s="74">
        <v>4</v>
      </c>
      <c r="D445" s="74">
        <f>VLOOKUP(B445,'[1]por deptos 2011-2017'!$BD$540:$BF$1076,3,0)</f>
        <v>4</v>
      </c>
      <c r="E445" s="67">
        <f t="shared" si="144"/>
        <v>2.8774908279979855E-4</v>
      </c>
      <c r="F445" s="67">
        <f t="shared" si="145"/>
        <v>2.6766595289079231E-4</v>
      </c>
      <c r="G445" s="49">
        <f t="shared" si="146"/>
        <v>0</v>
      </c>
      <c r="H445" s="63">
        <f t="shared" si="147"/>
        <v>0</v>
      </c>
    </row>
    <row r="446" spans="2:8" x14ac:dyDescent="0.2">
      <c r="B446" s="58" t="s">
        <v>116</v>
      </c>
      <c r="C446" s="74">
        <v>20</v>
      </c>
      <c r="D446" s="74">
        <f>VLOOKUP(B446,'[1]por deptos 2011-2017'!$BD$540:$BF$1076,3,0)</f>
        <v>0</v>
      </c>
      <c r="E446" s="67">
        <f t="shared" si="144"/>
        <v>1.4387454139989928E-3</v>
      </c>
      <c r="F446" s="67" t="str">
        <f t="shared" si="145"/>
        <v/>
      </c>
      <c r="G446" s="49" t="str">
        <f t="shared" si="146"/>
        <v>0</v>
      </c>
      <c r="H446" s="63">
        <f t="shared" si="147"/>
        <v>0</v>
      </c>
    </row>
    <row r="447" spans="2:8" x14ac:dyDescent="0.2">
      <c r="B447" s="58" t="s">
        <v>103</v>
      </c>
      <c r="C447" s="74">
        <v>1</v>
      </c>
      <c r="D447" s="74">
        <f>VLOOKUP(B447,'[1]por deptos 2011-2017'!$BD$540:$BF$1076,3,0)</f>
        <v>1</v>
      </c>
      <c r="E447" s="67">
        <f t="shared" si="144"/>
        <v>7.1937270699949638E-5</v>
      </c>
      <c r="F447" s="67">
        <f t="shared" si="145"/>
        <v>6.6916488222698077E-5</v>
      </c>
      <c r="G447" s="49">
        <f t="shared" si="146"/>
        <v>0</v>
      </c>
      <c r="H447" s="63">
        <f t="shared" si="147"/>
        <v>0</v>
      </c>
    </row>
    <row r="448" spans="2:8" x14ac:dyDescent="0.2">
      <c r="B448" s="58" t="s">
        <v>107</v>
      </c>
      <c r="C448" s="74">
        <v>23</v>
      </c>
      <c r="D448" s="74">
        <f>VLOOKUP(B448,'[1]por deptos 2011-2017'!$BD$540:$BF$1076,3,0)</f>
        <v>16</v>
      </c>
      <c r="E448" s="67">
        <f t="shared" si="144"/>
        <v>1.6545572260988418E-3</v>
      </c>
      <c r="F448" s="67">
        <f t="shared" si="145"/>
        <v>1.0706638115631692E-3</v>
      </c>
      <c r="G448" s="49">
        <f t="shared" si="146"/>
        <v>-0.30434782608695654</v>
      </c>
      <c r="H448" s="63">
        <f t="shared" si="147"/>
        <v>-5.0356089489964756E-4</v>
      </c>
    </row>
    <row r="449" spans="2:8" x14ac:dyDescent="0.2">
      <c r="B449" s="58" t="s">
        <v>113</v>
      </c>
      <c r="C449" s="74">
        <v>0</v>
      </c>
      <c r="D449" s="74">
        <f>VLOOKUP(B449,'[1]por deptos 2011-2017'!$BD$540:$BF$1076,3,0)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1</v>
      </c>
      <c r="D450" s="74">
        <f>VLOOKUP(B450,'[1]por deptos 2011-2017'!$BD$540:$BF$1076,3,0)</f>
        <v>0</v>
      </c>
      <c r="E450" s="67">
        <f t="shared" si="144"/>
        <v>7.1937270699949638E-5</v>
      </c>
      <c r="F450" s="67" t="str">
        <f t="shared" si="145"/>
        <v/>
      </c>
      <c r="G450" s="49" t="str">
        <f t="shared" si="146"/>
        <v>0</v>
      </c>
      <c r="H450" s="63">
        <f t="shared" si="147"/>
        <v>0</v>
      </c>
    </row>
    <row r="451" spans="2:8" x14ac:dyDescent="0.2">
      <c r="B451" s="58" t="s">
        <v>284</v>
      </c>
      <c r="C451" s="74">
        <v>197</v>
      </c>
      <c r="D451" s="74">
        <f>VLOOKUP(B451,'[1]por deptos 2011-2017'!$BD$540:$BF$1076,3,0)</f>
        <v>196</v>
      </c>
      <c r="E451" s="67">
        <f t="shared" si="144"/>
        <v>1.417164232789008E-2</v>
      </c>
      <c r="F451" s="67">
        <f t="shared" si="145"/>
        <v>1.3115631691648822E-2</v>
      </c>
      <c r="G451" s="49">
        <f t="shared" si="146"/>
        <v>-5.076142131979695E-3</v>
      </c>
      <c r="H451" s="63">
        <f t="shared" si="147"/>
        <v>-7.1937270699949638E-5</v>
      </c>
    </row>
    <row r="452" spans="2:8" ht="15.75" customHeight="1" x14ac:dyDescent="0.2">
      <c r="B452" s="58" t="s">
        <v>514</v>
      </c>
      <c r="C452" s="74">
        <v>63</v>
      </c>
      <c r="D452" s="74">
        <f>VLOOKUP(B452,'[1]por deptos 2011-2017'!$BD$540:$BF$1076,3,0)</f>
        <v>35</v>
      </c>
      <c r="E452" s="67">
        <f t="shared" si="144"/>
        <v>4.5320480540968272E-3</v>
      </c>
      <c r="F452" s="67">
        <f t="shared" si="145"/>
        <v>2.3420770877944324E-3</v>
      </c>
      <c r="G452" s="49">
        <f t="shared" si="146"/>
        <v>-0.44444444444444442</v>
      </c>
      <c r="H452" s="63">
        <f t="shared" si="147"/>
        <v>-2.0142435795985898E-3</v>
      </c>
    </row>
    <row r="453" spans="2:8" x14ac:dyDescent="0.2">
      <c r="B453" s="58" t="s">
        <v>285</v>
      </c>
      <c r="C453" s="74">
        <v>16</v>
      </c>
      <c r="D453" s="74">
        <f>VLOOKUP(B453,'[1]por deptos 2011-2017'!$BD$540:$BF$1076,3,0)</f>
        <v>29</v>
      </c>
      <c r="E453" s="67">
        <f t="shared" si="144"/>
        <v>1.1509963311991942E-3</v>
      </c>
      <c r="F453" s="67">
        <f t="shared" si="145"/>
        <v>1.940578158458244E-3</v>
      </c>
      <c r="G453" s="49">
        <f t="shared" si="146"/>
        <v>0.8125</v>
      </c>
      <c r="H453" s="63">
        <f t="shared" si="147"/>
        <v>9.3518451909934525E-4</v>
      </c>
    </row>
    <row r="454" spans="2:8" x14ac:dyDescent="0.2">
      <c r="B454" s="58" t="s">
        <v>286</v>
      </c>
      <c r="C454" s="74">
        <v>4</v>
      </c>
      <c r="D454" s="74">
        <f>VLOOKUP(B454,'[1]por deptos 2011-2017'!$BD$540:$BF$1076,3,0)</f>
        <v>1</v>
      </c>
      <c r="E454" s="67">
        <f t="shared" si="144"/>
        <v>2.8774908279979855E-4</v>
      </c>
      <c r="F454" s="67">
        <f t="shared" si="145"/>
        <v>6.6916488222698077E-5</v>
      </c>
      <c r="G454" s="49">
        <f t="shared" si="146"/>
        <v>-0.75</v>
      </c>
      <c r="H454" s="63">
        <f t="shared" si="147"/>
        <v>-2.158118120998489E-4</v>
      </c>
    </row>
    <row r="455" spans="2:8" x14ac:dyDescent="0.2">
      <c r="B455" s="58" t="s">
        <v>515</v>
      </c>
      <c r="C455" s="74">
        <v>150</v>
      </c>
      <c r="D455" s="74">
        <f>VLOOKUP(B455,'[1]por deptos 2011-2017'!$BD$540:$BF$1076,3,0)</f>
        <v>39</v>
      </c>
      <c r="E455" s="67">
        <f t="shared" si="144"/>
        <v>1.0790590604992446E-2</v>
      </c>
      <c r="F455" s="67">
        <f t="shared" si="145"/>
        <v>2.609743040685225E-3</v>
      </c>
      <c r="G455" s="49">
        <f t="shared" si="146"/>
        <v>-0.74</v>
      </c>
      <c r="H455" s="63">
        <f t="shared" si="147"/>
        <v>-7.9850370476944096E-3</v>
      </c>
    </row>
    <row r="456" spans="2:8" x14ac:dyDescent="0.2">
      <c r="B456" s="58" t="s">
        <v>287</v>
      </c>
      <c r="C456" s="74">
        <v>123</v>
      </c>
      <c r="D456" s="74">
        <f>VLOOKUP(B456,'[1]por deptos 2011-2017'!$BD$540:$BF$1076,3,0)</f>
        <v>73</v>
      </c>
      <c r="E456" s="67">
        <f t="shared" si="144"/>
        <v>8.8482842960938054E-3</v>
      </c>
      <c r="F456" s="67">
        <f t="shared" si="145"/>
        <v>4.8849036402569589E-3</v>
      </c>
      <c r="G456" s="49">
        <f t="shared" si="146"/>
        <v>-0.4065040650406504</v>
      </c>
      <c r="H456" s="63">
        <f t="shared" si="147"/>
        <v>-3.5968635349974817E-3</v>
      </c>
    </row>
    <row r="457" spans="2:8" x14ac:dyDescent="0.2">
      <c r="B457" s="58" t="s">
        <v>288</v>
      </c>
      <c r="C457" s="74">
        <v>14</v>
      </c>
      <c r="D457" s="74">
        <f>VLOOKUP(B457,'[1]por deptos 2011-2017'!$BD$540:$BF$1076,3,0)</f>
        <v>14</v>
      </c>
      <c r="E457" s="67">
        <f t="shared" si="144"/>
        <v>1.0071217897992951E-3</v>
      </c>
      <c r="F457" s="67">
        <f t="shared" si="145"/>
        <v>9.3683083511777304E-4</v>
      </c>
      <c r="G457" s="49">
        <f t="shared" si="146"/>
        <v>0</v>
      </c>
      <c r="H457" s="63">
        <f t="shared" si="147"/>
        <v>0</v>
      </c>
    </row>
    <row r="458" spans="2:8" x14ac:dyDescent="0.2">
      <c r="B458" s="58" t="s">
        <v>289</v>
      </c>
      <c r="C458" s="74">
        <v>42</v>
      </c>
      <c r="D458" s="74">
        <f>VLOOKUP(B458,'[1]por deptos 2011-2017'!$BD$540:$BF$1076,3,0)</f>
        <v>16</v>
      </c>
      <c r="E458" s="67">
        <f t="shared" si="144"/>
        <v>3.0213653693978849E-3</v>
      </c>
      <c r="F458" s="67">
        <f t="shared" si="145"/>
        <v>1.0706638115631692E-3</v>
      </c>
      <c r="G458" s="49">
        <f t="shared" si="146"/>
        <v>-0.61904761904761907</v>
      </c>
      <c r="H458" s="63">
        <f t="shared" si="147"/>
        <v>-1.8703690381986907E-3</v>
      </c>
    </row>
    <row r="459" spans="2:8" x14ac:dyDescent="0.2">
      <c r="B459" s="58" t="s">
        <v>104</v>
      </c>
      <c r="C459" s="74">
        <v>5</v>
      </c>
      <c r="D459" s="74">
        <f>VLOOKUP(B459,'[1]por deptos 2011-2017'!$BD$540:$BF$1076,3,0)</f>
        <v>10</v>
      </c>
      <c r="E459" s="67">
        <f t="shared" si="144"/>
        <v>3.596863534997482E-4</v>
      </c>
      <c r="F459" s="67">
        <f t="shared" si="145"/>
        <v>6.6916488222698068E-4</v>
      </c>
      <c r="G459" s="49">
        <f t="shared" si="146"/>
        <v>1</v>
      </c>
      <c r="H459" s="63">
        <f t="shared" si="147"/>
        <v>3.596863534997482E-4</v>
      </c>
    </row>
    <row r="460" spans="2:8" x14ac:dyDescent="0.2">
      <c r="B460" s="58" t="s">
        <v>290</v>
      </c>
      <c r="C460" s="74">
        <v>17</v>
      </c>
      <c r="D460" s="74">
        <f>VLOOKUP(B460,'[1]por deptos 2011-2017'!$BD$540:$BF$1076,3,0)</f>
        <v>17</v>
      </c>
      <c r="E460" s="67">
        <f t="shared" si="144"/>
        <v>1.2229336018991439E-3</v>
      </c>
      <c r="F460" s="67">
        <f t="shared" si="145"/>
        <v>1.1375802997858672E-3</v>
      </c>
      <c r="G460" s="49">
        <f t="shared" si="146"/>
        <v>0</v>
      </c>
      <c r="H460" s="63">
        <f t="shared" si="147"/>
        <v>0</v>
      </c>
    </row>
    <row r="461" spans="2:8" x14ac:dyDescent="0.2">
      <c r="B461" s="58" t="s">
        <v>291</v>
      </c>
      <c r="C461" s="74">
        <v>90</v>
      </c>
      <c r="D461" s="74">
        <f>VLOOKUP(B461,'[1]por deptos 2011-2017'!$BD$540:$BF$1076,3,0)</f>
        <v>108</v>
      </c>
      <c r="E461" s="67">
        <f t="shared" si="144"/>
        <v>6.4743543629954678E-3</v>
      </c>
      <c r="F461" s="67">
        <f t="shared" si="145"/>
        <v>7.2269807280513918E-3</v>
      </c>
      <c r="G461" s="49">
        <f t="shared" si="146"/>
        <v>0.2</v>
      </c>
      <c r="H461" s="63">
        <f t="shared" si="147"/>
        <v>1.2948708725990937E-3</v>
      </c>
    </row>
    <row r="462" spans="2:8" x14ac:dyDescent="0.2">
      <c r="B462" s="58" t="s">
        <v>516</v>
      </c>
      <c r="C462" s="74">
        <v>128</v>
      </c>
      <c r="D462" s="74">
        <f>VLOOKUP(B462,'[1]por deptos 2011-2017'!$BD$540:$BF$1076,3,0)</f>
        <v>115</v>
      </c>
      <c r="E462" s="67">
        <f t="shared" si="144"/>
        <v>9.2079706495935536E-3</v>
      </c>
      <c r="F462" s="67">
        <f t="shared" si="145"/>
        <v>7.6953961456102784E-3</v>
      </c>
      <c r="G462" s="49">
        <f t="shared" si="146"/>
        <v>-0.1015625</v>
      </c>
      <c r="H462" s="63">
        <f t="shared" si="147"/>
        <v>-9.3518451909934525E-4</v>
      </c>
    </row>
    <row r="463" spans="2:8" x14ac:dyDescent="0.2">
      <c r="B463" s="58" t="s">
        <v>292</v>
      </c>
      <c r="C463" s="74">
        <v>2</v>
      </c>
      <c r="D463" s="74">
        <f>VLOOKUP(B463,'[1]por deptos 2011-2017'!$BD$540:$BF$1076,3,0)</f>
        <v>0</v>
      </c>
      <c r="E463" s="67">
        <f t="shared" si="144"/>
        <v>1.4387454139989928E-4</v>
      </c>
      <c r="F463" s="67" t="str">
        <f t="shared" si="145"/>
        <v/>
      </c>
      <c r="G463" s="49" t="str">
        <f t="shared" si="146"/>
        <v>0</v>
      </c>
      <c r="H463" s="63">
        <f t="shared" si="147"/>
        <v>0</v>
      </c>
    </row>
    <row r="464" spans="2:8" x14ac:dyDescent="0.2">
      <c r="B464" s="58" t="s">
        <v>293</v>
      </c>
      <c r="C464" s="74">
        <v>7</v>
      </c>
      <c r="D464" s="74">
        <f>VLOOKUP(B464,'[1]por deptos 2011-2017'!$BD$540:$BF$1076,3,0)</f>
        <v>5</v>
      </c>
      <c r="E464" s="67">
        <f t="shared" si="144"/>
        <v>5.0356089489964756E-4</v>
      </c>
      <c r="F464" s="67">
        <f t="shared" si="145"/>
        <v>3.3458244111349034E-4</v>
      </c>
      <c r="G464" s="49">
        <f t="shared" si="146"/>
        <v>-0.2857142857142857</v>
      </c>
      <c r="H464" s="63">
        <f t="shared" si="147"/>
        <v>-1.438745413998993E-4</v>
      </c>
    </row>
    <row r="465" spans="2:8" x14ac:dyDescent="0.2">
      <c r="B465" s="58" t="s">
        <v>294</v>
      </c>
      <c r="C465" s="74">
        <v>13</v>
      </c>
      <c r="D465" s="74">
        <f>VLOOKUP(B465,'[1]por deptos 2011-2017'!$BD$540:$BF$1076,3,0)</f>
        <v>3</v>
      </c>
      <c r="E465" s="67">
        <f t="shared" si="144"/>
        <v>9.3518451909934536E-4</v>
      </c>
      <c r="F465" s="67">
        <f t="shared" si="145"/>
        <v>2.0074946466809422E-4</v>
      </c>
      <c r="G465" s="49">
        <f t="shared" si="146"/>
        <v>-0.76923076923076927</v>
      </c>
      <c r="H465" s="63">
        <f t="shared" si="147"/>
        <v>-7.1937270699949651E-4</v>
      </c>
    </row>
    <row r="466" spans="2:8" x14ac:dyDescent="0.2">
      <c r="B466" s="58" t="s">
        <v>295</v>
      </c>
      <c r="C466" s="74">
        <v>0</v>
      </c>
      <c r="D466" s="74">
        <f>VLOOKUP(B466,'[1]por deptos 2011-2017'!$BD$540:$BF$1076,3,0)</f>
        <v>2</v>
      </c>
      <c r="E466" s="67" t="str">
        <f t="shared" si="144"/>
        <v/>
      </c>
      <c r="F466" s="67">
        <f t="shared" si="145"/>
        <v>1.3383297644539615E-4</v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3</v>
      </c>
      <c r="D467" s="74">
        <f>VLOOKUP(B467,'[1]por deptos 2011-2017'!$BD$540:$BF$1076,3,0)</f>
        <v>0</v>
      </c>
      <c r="E467" s="67">
        <f t="shared" si="144"/>
        <v>2.1581181209984893E-4</v>
      </c>
      <c r="F467" s="67" t="str">
        <f t="shared" si="145"/>
        <v/>
      </c>
      <c r="G467" s="49" t="str">
        <f t="shared" si="146"/>
        <v>0</v>
      </c>
      <c r="H467" s="63">
        <f t="shared" si="147"/>
        <v>0</v>
      </c>
    </row>
    <row r="468" spans="2:8" x14ac:dyDescent="0.2">
      <c r="B468" s="58" t="s">
        <v>128</v>
      </c>
      <c r="C468" s="74">
        <v>1</v>
      </c>
      <c r="D468" s="74">
        <f>VLOOKUP(B468,'[1]por deptos 2011-2017'!$BD$540:$BF$1076,3,0)</f>
        <v>0</v>
      </c>
      <c r="E468" s="67">
        <f t="shared" si="144"/>
        <v>7.1937270699949638E-5</v>
      </c>
      <c r="F468" s="67" t="str">
        <f t="shared" si="145"/>
        <v/>
      </c>
      <c r="G468" s="49" t="str">
        <f t="shared" si="146"/>
        <v>0</v>
      </c>
      <c r="H468" s="63">
        <f t="shared" si="147"/>
        <v>0</v>
      </c>
    </row>
    <row r="469" spans="2:8" x14ac:dyDescent="0.2">
      <c r="B469" s="58" t="s">
        <v>296</v>
      </c>
      <c r="C469" s="74">
        <v>5</v>
      </c>
      <c r="D469" s="74">
        <f>VLOOKUP(B469,'[1]por deptos 2011-2017'!$BD$540:$BF$1076,3,0)</f>
        <v>0</v>
      </c>
      <c r="E469" s="67">
        <f t="shared" si="144"/>
        <v>3.596863534997482E-4</v>
      </c>
      <c r="F469" s="67" t="str">
        <f t="shared" si="145"/>
        <v/>
      </c>
      <c r="G469" s="49" t="str">
        <f t="shared" si="146"/>
        <v>0</v>
      </c>
      <c r="H469" s="63">
        <f t="shared" si="147"/>
        <v>0</v>
      </c>
    </row>
    <row r="470" spans="2:8" x14ac:dyDescent="0.2">
      <c r="B470" s="58" t="s">
        <v>297</v>
      </c>
      <c r="C470" s="74">
        <v>57</v>
      </c>
      <c r="D470" s="74">
        <f>VLOOKUP(B470,'[1]por deptos 2011-2017'!$BD$540:$BF$1076,3,0)</f>
        <v>105</v>
      </c>
      <c r="E470" s="67">
        <f t="shared" si="144"/>
        <v>4.1004244298971301E-3</v>
      </c>
      <c r="F470" s="67">
        <f t="shared" si="145"/>
        <v>7.0262312633832978E-3</v>
      </c>
      <c r="G470" s="49">
        <f t="shared" si="146"/>
        <v>0.84210526315789469</v>
      </c>
      <c r="H470" s="63">
        <f t="shared" si="147"/>
        <v>3.4529889935975833E-3</v>
      </c>
    </row>
    <row r="471" spans="2:8" ht="12" customHeight="1" x14ac:dyDescent="0.2">
      <c r="B471" s="58" t="s">
        <v>298</v>
      </c>
      <c r="C471" s="74">
        <v>6</v>
      </c>
      <c r="D471" s="74">
        <f>VLOOKUP(B471,'[1]por deptos 2011-2017'!$BD$540:$BF$1076,3,0)</f>
        <v>6</v>
      </c>
      <c r="E471" s="67">
        <f t="shared" si="144"/>
        <v>4.3162362419969785E-4</v>
      </c>
      <c r="F471" s="67">
        <f t="shared" si="145"/>
        <v>4.0149892933618843E-4</v>
      </c>
      <c r="G471" s="49">
        <f t="shared" si="146"/>
        <v>0</v>
      </c>
      <c r="H471" s="63">
        <f t="shared" si="147"/>
        <v>0</v>
      </c>
    </row>
    <row r="472" spans="2:8" x14ac:dyDescent="0.2">
      <c r="B472" s="58" t="s">
        <v>125</v>
      </c>
      <c r="C472" s="74">
        <v>62</v>
      </c>
      <c r="D472" s="74">
        <f>VLOOKUP(B472,'[1]por deptos 2011-2017'!$BD$540:$BF$1076,3,0)</f>
        <v>28</v>
      </c>
      <c r="E472" s="67">
        <f t="shared" si="144"/>
        <v>4.4601107833968775E-3</v>
      </c>
      <c r="F472" s="67">
        <f t="shared" si="145"/>
        <v>1.8736616702355461E-3</v>
      </c>
      <c r="G472" s="49">
        <f t="shared" si="146"/>
        <v>-0.54838709677419351</v>
      </c>
      <c r="H472" s="63">
        <f t="shared" si="147"/>
        <v>-2.4458672037982873E-3</v>
      </c>
    </row>
    <row r="473" spans="2:8" x14ac:dyDescent="0.2">
      <c r="B473" s="58" t="s">
        <v>299</v>
      </c>
      <c r="C473" s="74">
        <v>9</v>
      </c>
      <c r="D473" s="74">
        <f>VLOOKUP(B473,'[1]por deptos 2011-2017'!$BD$540:$BF$1076,3,0)</f>
        <v>5</v>
      </c>
      <c r="E473" s="67">
        <f t="shared" si="144"/>
        <v>6.4743543629954675E-4</v>
      </c>
      <c r="F473" s="67">
        <f t="shared" si="145"/>
        <v>3.3458244111349034E-4</v>
      </c>
      <c r="G473" s="49">
        <f t="shared" si="146"/>
        <v>-0.44444444444444442</v>
      </c>
      <c r="H473" s="63">
        <f t="shared" si="147"/>
        <v>-2.8774908279979855E-4</v>
      </c>
    </row>
    <row r="474" spans="2:8" x14ac:dyDescent="0.2">
      <c r="B474" s="58" t="s">
        <v>300</v>
      </c>
      <c r="C474" s="74">
        <v>0</v>
      </c>
      <c r="D474" s="74">
        <f>VLOOKUP(B474,'[1]por deptos 2011-2017'!$BD$540:$BF$1076,3,0)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2011-2017'!$BD$540:$BF$1076,3,0)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26</v>
      </c>
      <c r="D476" s="74">
        <f>VLOOKUP(B476,'[1]por deptos 2011-2017'!$BD$540:$BF$1076,3,0)</f>
        <v>4</v>
      </c>
      <c r="E476" s="67">
        <f t="shared" si="164"/>
        <v>1.8703690381986907E-3</v>
      </c>
      <c r="F476" s="67">
        <f t="shared" si="165"/>
        <v>2.6766595289079231E-4</v>
      </c>
      <c r="G476" s="49">
        <f t="shared" si="166"/>
        <v>-0.84615384615384615</v>
      </c>
      <c r="H476" s="63">
        <f t="shared" si="167"/>
        <v>-1.5826199553988921E-3</v>
      </c>
    </row>
    <row r="477" spans="2:8" x14ac:dyDescent="0.2">
      <c r="B477" s="58" t="s">
        <v>123</v>
      </c>
      <c r="C477" s="74">
        <v>0</v>
      </c>
      <c r="D477" s="74">
        <f>VLOOKUP(B477,'[1]por deptos 2011-2017'!$BD$540:$BF$1076,3,0)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31</v>
      </c>
      <c r="D478" s="74">
        <f>VLOOKUP(B478,'[1]por deptos 2011-2017'!$BD$540:$BF$1076,3,0)</f>
        <v>6</v>
      </c>
      <c r="E478" s="67">
        <f t="shared" si="164"/>
        <v>2.2300553916984388E-3</v>
      </c>
      <c r="F478" s="67">
        <f t="shared" si="165"/>
        <v>4.0149892933618843E-4</v>
      </c>
      <c r="G478" s="49">
        <f t="shared" si="166"/>
        <v>-0.80645161290322576</v>
      </c>
      <c r="H478" s="63">
        <f t="shared" si="167"/>
        <v>-1.7984317674987409E-3</v>
      </c>
    </row>
    <row r="479" spans="2:8" x14ac:dyDescent="0.2">
      <c r="B479" s="58" t="s">
        <v>304</v>
      </c>
      <c r="C479" s="74">
        <v>49</v>
      </c>
      <c r="D479" s="74">
        <f>VLOOKUP(B479,'[1]por deptos 2011-2017'!$BD$540:$BF$1076,3,0)</f>
        <v>23</v>
      </c>
      <c r="E479" s="67">
        <f t="shared" si="164"/>
        <v>3.5249262642975325E-3</v>
      </c>
      <c r="F479" s="67">
        <f t="shared" si="165"/>
        <v>1.5390792291220556E-3</v>
      </c>
      <c r="G479" s="49">
        <f t="shared" si="166"/>
        <v>-0.53061224489795922</v>
      </c>
      <c r="H479" s="63">
        <f t="shared" si="167"/>
        <v>-1.8703690381986907E-3</v>
      </c>
    </row>
    <row r="480" spans="2:8" x14ac:dyDescent="0.2">
      <c r="B480" s="58" t="s">
        <v>517</v>
      </c>
      <c r="C480" s="74">
        <v>274</v>
      </c>
      <c r="D480" s="74">
        <f>VLOOKUP(B480,'[1]por deptos 2011-2017'!$BD$540:$BF$1076,3,0)</f>
        <v>19</v>
      </c>
      <c r="E480" s="67">
        <f t="shared" si="164"/>
        <v>1.9710812171786201E-2</v>
      </c>
      <c r="F480" s="67">
        <f t="shared" si="165"/>
        <v>1.2714132762312634E-3</v>
      </c>
      <c r="G480" s="49">
        <f t="shared" si="166"/>
        <v>-0.93065693430656937</v>
      </c>
      <c r="H480" s="63">
        <f t="shared" si="167"/>
        <v>-1.8344004028487158E-2</v>
      </c>
    </row>
    <row r="481" spans="2:8" x14ac:dyDescent="0.2">
      <c r="B481" s="58" t="s">
        <v>131</v>
      </c>
      <c r="C481" s="74">
        <v>47</v>
      </c>
      <c r="D481" s="74">
        <f>VLOOKUP(B481,'[1]por deptos 2011-2017'!$BD$540:$BF$1076,3,0)</f>
        <v>25</v>
      </c>
      <c r="E481" s="67">
        <f t="shared" si="164"/>
        <v>3.3810517228976332E-3</v>
      </c>
      <c r="F481" s="67">
        <f t="shared" si="165"/>
        <v>1.6729122055674519E-3</v>
      </c>
      <c r="G481" s="49">
        <f t="shared" si="166"/>
        <v>-0.46808510638297873</v>
      </c>
      <c r="H481" s="63">
        <f t="shared" si="167"/>
        <v>-1.5826199553988921E-3</v>
      </c>
    </row>
    <row r="482" spans="2:8" x14ac:dyDescent="0.2">
      <c r="B482" s="58" t="s">
        <v>518</v>
      </c>
      <c r="C482" s="74">
        <v>708</v>
      </c>
      <c r="D482" s="74">
        <f>VLOOKUP(B482,'[1]por deptos 2011-2017'!$BD$540:$BF$1076,3,0)</f>
        <v>610</v>
      </c>
      <c r="E482" s="67">
        <f t="shared" si="164"/>
        <v>5.0931587655564346E-2</v>
      </c>
      <c r="F482" s="67">
        <f t="shared" si="165"/>
        <v>4.0819057815845827E-2</v>
      </c>
      <c r="G482" s="49">
        <f t="shared" si="166"/>
        <v>-0.1384180790960452</v>
      </c>
      <c r="H482" s="63">
        <f t="shared" si="167"/>
        <v>-7.049852528595065E-3</v>
      </c>
    </row>
    <row r="483" spans="2:8" x14ac:dyDescent="0.2">
      <c r="B483" s="58" t="s">
        <v>124</v>
      </c>
      <c r="C483" s="74">
        <v>125</v>
      </c>
      <c r="D483" s="74">
        <f>VLOOKUP(B483,'[1]por deptos 2011-2017'!$BD$540:$BF$1076,3,0)</f>
        <v>85</v>
      </c>
      <c r="E483" s="67">
        <f t="shared" si="164"/>
        <v>8.9921588374937047E-3</v>
      </c>
      <c r="F483" s="67">
        <f t="shared" si="165"/>
        <v>5.6879014989293358E-3</v>
      </c>
      <c r="G483" s="49">
        <f t="shared" si="166"/>
        <v>-0.32</v>
      </c>
      <c r="H483" s="63">
        <f t="shared" si="167"/>
        <v>-2.8774908279979856E-3</v>
      </c>
    </row>
    <row r="484" spans="2:8" ht="24" x14ac:dyDescent="0.2">
      <c r="B484" s="58" t="s">
        <v>305</v>
      </c>
      <c r="C484" s="74">
        <v>27</v>
      </c>
      <c r="D484" s="74">
        <f>VLOOKUP(B484,'[1]por deptos 2011-2017'!$BD$540:$BF$1076,3,0)</f>
        <v>14</v>
      </c>
      <c r="E484" s="67">
        <f t="shared" si="164"/>
        <v>1.9423063088986404E-3</v>
      </c>
      <c r="F484" s="67">
        <f t="shared" si="165"/>
        <v>9.3683083511777304E-4</v>
      </c>
      <c r="G484" s="49">
        <f t="shared" si="166"/>
        <v>-0.48148148148148145</v>
      </c>
      <c r="H484" s="63">
        <f t="shared" si="167"/>
        <v>-9.3518451909934536E-4</v>
      </c>
    </row>
    <row r="485" spans="2:8" x14ac:dyDescent="0.2">
      <c r="B485" s="58" t="s">
        <v>126</v>
      </c>
      <c r="C485" s="74">
        <v>0</v>
      </c>
      <c r="D485" s="74">
        <f>VLOOKUP(B485,'[1]por deptos 2011-2017'!$BD$540:$BF$1076,3,0)</f>
        <v>1</v>
      </c>
      <c r="E485" s="67" t="str">
        <f t="shared" si="164"/>
        <v/>
      </c>
      <c r="F485" s="67">
        <f t="shared" si="165"/>
        <v>6.6916488222698077E-5</v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24</v>
      </c>
      <c r="D486" s="74">
        <f>VLOOKUP(B486,'[1]por deptos 2011-2017'!$BD$540:$BF$1076,3,0)</f>
        <v>33</v>
      </c>
      <c r="E486" s="67">
        <f t="shared" si="164"/>
        <v>1.7264944967987914E-3</v>
      </c>
      <c r="F486" s="67">
        <f t="shared" si="165"/>
        <v>2.2082441113490366E-3</v>
      </c>
      <c r="G486" s="49">
        <f t="shared" si="166"/>
        <v>0.375</v>
      </c>
      <c r="H486" s="63">
        <f t="shared" si="167"/>
        <v>6.4743543629954675E-4</v>
      </c>
    </row>
    <row r="487" spans="2:8" ht="13.5" customHeight="1" x14ac:dyDescent="0.2">
      <c r="B487" s="58" t="s">
        <v>307</v>
      </c>
      <c r="C487" s="74">
        <v>35</v>
      </c>
      <c r="D487" s="74">
        <f>VLOOKUP(B487,'[1]por deptos 2011-2017'!$BD$540:$BF$1076,3,0)</f>
        <v>28</v>
      </c>
      <c r="E487" s="67">
        <f t="shared" si="164"/>
        <v>2.5178044744982374E-3</v>
      </c>
      <c r="F487" s="67">
        <f t="shared" si="165"/>
        <v>1.8736616702355461E-3</v>
      </c>
      <c r="G487" s="49">
        <f t="shared" si="166"/>
        <v>-0.2</v>
      </c>
      <c r="H487" s="63">
        <f t="shared" si="167"/>
        <v>-5.0356089489964745E-4</v>
      </c>
    </row>
    <row r="488" spans="2:8" x14ac:dyDescent="0.2">
      <c r="B488" s="58" t="s">
        <v>119</v>
      </c>
      <c r="C488" s="74">
        <v>73</v>
      </c>
      <c r="D488" s="74">
        <f>VLOOKUP(B488,'[1]por deptos 2011-2017'!$BD$540:$BF$1076,3,0)</f>
        <v>53</v>
      </c>
      <c r="E488" s="67">
        <f t="shared" si="164"/>
        <v>5.2514207610963237E-3</v>
      </c>
      <c r="F488" s="67">
        <f t="shared" si="165"/>
        <v>3.5465738758029977E-3</v>
      </c>
      <c r="G488" s="49">
        <f t="shared" si="166"/>
        <v>-0.27397260273972601</v>
      </c>
      <c r="H488" s="63">
        <f t="shared" si="167"/>
        <v>-1.4387454139989928E-3</v>
      </c>
    </row>
    <row r="489" spans="2:8" x14ac:dyDescent="0.2">
      <c r="B489" s="58" t="s">
        <v>519</v>
      </c>
      <c r="C489" s="74">
        <v>20</v>
      </c>
      <c r="D489" s="74">
        <f>VLOOKUP(B489,'[1]por deptos 2011-2017'!$BD$540:$BF$1076,3,0)</f>
        <v>27</v>
      </c>
      <c r="E489" s="67">
        <f t="shared" si="164"/>
        <v>1.4387454139989928E-3</v>
      </c>
      <c r="F489" s="67">
        <f t="shared" si="165"/>
        <v>1.8067451820128479E-3</v>
      </c>
      <c r="G489" s="49">
        <f t="shared" si="166"/>
        <v>0.35</v>
      </c>
      <c r="H489" s="63">
        <f t="shared" si="167"/>
        <v>5.0356089489964745E-4</v>
      </c>
    </row>
    <row r="490" spans="2:8" x14ac:dyDescent="0.2">
      <c r="B490" s="58" t="s">
        <v>308</v>
      </c>
      <c r="C490" s="74">
        <v>0</v>
      </c>
      <c r="D490" s="74">
        <f>VLOOKUP(B490,'[1]por deptos 2011-2017'!$BD$540:$BF$1076,3,0)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2011-2017'!$BD$540:$BF$1076,3,0)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6</v>
      </c>
      <c r="D492" s="74">
        <f>VLOOKUP(B492,'[1]por deptos 2011-2017'!$BD$540:$BF$1076,3,0)</f>
        <v>2</v>
      </c>
      <c r="E492" s="67">
        <f t="shared" si="164"/>
        <v>4.3162362419969785E-4</v>
      </c>
      <c r="F492" s="67">
        <f t="shared" si="165"/>
        <v>1.3383297644539615E-4</v>
      </c>
      <c r="G492" s="49">
        <f t="shared" si="166"/>
        <v>-0.66666666666666663</v>
      </c>
      <c r="H492" s="63">
        <f t="shared" si="167"/>
        <v>-2.8774908279979855E-4</v>
      </c>
    </row>
    <row r="493" spans="2:8" x14ac:dyDescent="0.2">
      <c r="B493" s="58" t="s">
        <v>521</v>
      </c>
      <c r="C493" s="74">
        <v>11</v>
      </c>
      <c r="D493" s="74">
        <f>VLOOKUP(B493,'[1]por deptos 2011-2017'!$BD$540:$BF$1076,3,0)</f>
        <v>2</v>
      </c>
      <c r="E493" s="67">
        <f t="shared" si="164"/>
        <v>7.9130997769944606E-4</v>
      </c>
      <c r="F493" s="67">
        <f t="shared" si="165"/>
        <v>1.3383297644539615E-4</v>
      </c>
      <c r="G493" s="49">
        <f t="shared" si="166"/>
        <v>-0.81818181818181823</v>
      </c>
      <c r="H493" s="63">
        <f t="shared" si="167"/>
        <v>-6.4743543629954686E-4</v>
      </c>
    </row>
    <row r="494" spans="2:8" x14ac:dyDescent="0.2">
      <c r="B494" s="58" t="s">
        <v>310</v>
      </c>
      <c r="C494" s="74">
        <v>2</v>
      </c>
      <c r="D494" s="74">
        <f>VLOOKUP(B494,'[1]por deptos 2011-2017'!$BD$540:$BF$1076,3,0)</f>
        <v>13</v>
      </c>
      <c r="E494" s="67">
        <f t="shared" si="164"/>
        <v>1.4387454139989928E-4</v>
      </c>
      <c r="F494" s="67">
        <f t="shared" si="165"/>
        <v>8.699143468950749E-4</v>
      </c>
      <c r="G494" s="49">
        <f t="shared" si="166"/>
        <v>5.5</v>
      </c>
      <c r="H494" s="63">
        <f t="shared" si="167"/>
        <v>7.9130997769944606E-4</v>
      </c>
    </row>
    <row r="495" spans="2:8" ht="24" x14ac:dyDescent="0.2">
      <c r="B495" s="58" t="s">
        <v>311</v>
      </c>
      <c r="C495" s="74">
        <v>1</v>
      </c>
      <c r="D495" s="74">
        <f>VLOOKUP(B495,'[1]por deptos 2011-2017'!$BD$540:$BF$1076,3,0)</f>
        <v>4</v>
      </c>
      <c r="E495" s="67">
        <f t="shared" si="164"/>
        <v>7.1937270699949638E-5</v>
      </c>
      <c r="F495" s="67">
        <f t="shared" si="165"/>
        <v>2.6766595289079231E-4</v>
      </c>
      <c r="G495" s="49">
        <f t="shared" si="166"/>
        <v>3</v>
      </c>
      <c r="H495" s="63">
        <f t="shared" si="167"/>
        <v>2.158118120998489E-4</v>
      </c>
    </row>
    <row r="496" spans="2:8" x14ac:dyDescent="0.2">
      <c r="B496" s="58" t="s">
        <v>312</v>
      </c>
      <c r="C496" s="74">
        <v>7</v>
      </c>
      <c r="D496" s="74">
        <f>VLOOKUP(B496,'[1]por deptos 2011-2017'!$BD$540:$BF$1076,3,0)</f>
        <v>2</v>
      </c>
      <c r="E496" s="67">
        <f t="shared" si="164"/>
        <v>5.0356089489964756E-4</v>
      </c>
      <c r="F496" s="67">
        <f t="shared" si="165"/>
        <v>1.3383297644539615E-4</v>
      </c>
      <c r="G496" s="49">
        <f t="shared" si="166"/>
        <v>-0.7142857142857143</v>
      </c>
      <c r="H496" s="63">
        <f t="shared" si="167"/>
        <v>-3.5968635349974826E-4</v>
      </c>
    </row>
    <row r="497" spans="1:9" x14ac:dyDescent="0.2">
      <c r="B497" s="58" t="s">
        <v>121</v>
      </c>
      <c r="C497" s="74">
        <v>10</v>
      </c>
      <c r="D497" s="74">
        <f>VLOOKUP(B497,'[1]por deptos 2011-2017'!$BD$540:$BF$1076,3,0)</f>
        <v>0</v>
      </c>
      <c r="E497" s="67">
        <f t="shared" si="164"/>
        <v>7.1937270699949641E-4</v>
      </c>
      <c r="F497" s="67" t="str">
        <f t="shared" si="165"/>
        <v/>
      </c>
      <c r="G497" s="49" t="str">
        <f t="shared" si="166"/>
        <v>0</v>
      </c>
      <c r="H497" s="63">
        <f t="shared" si="167"/>
        <v>0</v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2011-2017'!$BD$540:$BF$1076,3,0)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2011-2017'!$BD$540:$BF$1076,3,0)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7</v>
      </c>
      <c r="D500" s="74">
        <f>VLOOKUP(B500,'[1]por deptos 2011-2017'!$BD$540:$BF$1076,3,0)</f>
        <v>7</v>
      </c>
      <c r="E500" s="67">
        <f t="shared" si="164"/>
        <v>5.0356089489964756E-4</v>
      </c>
      <c r="F500" s="67">
        <f t="shared" si="165"/>
        <v>4.6841541755888652E-4</v>
      </c>
      <c r="G500" s="49">
        <f t="shared" si="166"/>
        <v>0</v>
      </c>
      <c r="H500" s="63">
        <f t="shared" si="167"/>
        <v>0</v>
      </c>
    </row>
    <row r="501" spans="1:9" x14ac:dyDescent="0.2">
      <c r="B501" s="58" t="s">
        <v>122</v>
      </c>
      <c r="C501" s="74">
        <v>16</v>
      </c>
      <c r="D501" s="74">
        <f>VLOOKUP(B501,'[1]por deptos 2011-2017'!$BD$540:$BF$1076,3,0)</f>
        <v>23</v>
      </c>
      <c r="E501" s="67">
        <f t="shared" si="164"/>
        <v>1.1509963311991942E-3</v>
      </c>
      <c r="F501" s="67">
        <f t="shared" si="165"/>
        <v>1.5390792291220556E-3</v>
      </c>
      <c r="G501" s="49">
        <f t="shared" si="166"/>
        <v>0.4375</v>
      </c>
      <c r="H501" s="63">
        <f t="shared" si="167"/>
        <v>5.0356089489964745E-4</v>
      </c>
    </row>
    <row r="502" spans="1:9" x14ac:dyDescent="0.2">
      <c r="B502" s="58" t="s">
        <v>314</v>
      </c>
      <c r="C502" s="74">
        <v>20</v>
      </c>
      <c r="D502" s="74">
        <f>VLOOKUP(B502,'[1]por deptos 2011-2017'!$BD$540:$BF$1076,3,0)</f>
        <v>4</v>
      </c>
      <c r="E502" s="67">
        <f t="shared" si="164"/>
        <v>1.4387454139989928E-3</v>
      </c>
      <c r="F502" s="67">
        <f t="shared" si="165"/>
        <v>2.6766595289079231E-4</v>
      </c>
      <c r="G502" s="49">
        <f t="shared" si="166"/>
        <v>-0.8</v>
      </c>
      <c r="H502" s="63">
        <f t="shared" si="167"/>
        <v>-1.1509963311991942E-3</v>
      </c>
    </row>
    <row r="503" spans="1:9" x14ac:dyDescent="0.2">
      <c r="B503" s="58" t="s">
        <v>315</v>
      </c>
      <c r="C503" s="74">
        <v>4</v>
      </c>
      <c r="D503" s="74">
        <f>VLOOKUP(B503,'[1]por deptos 2011-2017'!$BD$540:$BF$1076,3,0)</f>
        <v>8</v>
      </c>
      <c r="E503" s="67">
        <f t="shared" si="164"/>
        <v>2.8774908279979855E-4</v>
      </c>
      <c r="F503" s="67">
        <f t="shared" si="165"/>
        <v>5.3533190578158461E-4</v>
      </c>
      <c r="G503" s="49">
        <f t="shared" si="166"/>
        <v>1</v>
      </c>
      <c r="H503" s="63">
        <f t="shared" si="167"/>
        <v>2.8774908279979855E-4</v>
      </c>
    </row>
    <row r="504" spans="1:9" x14ac:dyDescent="0.2">
      <c r="B504" s="58" t="s">
        <v>130</v>
      </c>
      <c r="C504" s="74">
        <v>67</v>
      </c>
      <c r="D504" s="74">
        <f>VLOOKUP(B504,'[1]por deptos 2011-2017'!$BD$540:$BF$1076,3,0)</f>
        <v>26</v>
      </c>
      <c r="E504" s="67">
        <f t="shared" si="164"/>
        <v>4.8197971368966258E-3</v>
      </c>
      <c r="F504" s="67">
        <f t="shared" si="165"/>
        <v>1.7398286937901498E-3</v>
      </c>
      <c r="G504" s="49">
        <f t="shared" si="166"/>
        <v>-0.61194029850746268</v>
      </c>
      <c r="H504" s="63">
        <f t="shared" si="167"/>
        <v>-2.9494280986979353E-3</v>
      </c>
    </row>
    <row r="505" spans="1:9" x14ac:dyDescent="0.2">
      <c r="B505" s="58" t="s">
        <v>522</v>
      </c>
      <c r="C505" s="74">
        <v>0</v>
      </c>
      <c r="D505" s="74">
        <f>VLOOKUP(B505,'[1]por deptos 2011-2017'!$BD$540:$BF$1076,3,0)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177</v>
      </c>
      <c r="D506" s="74">
        <f>VLOOKUP(B506,'[1]por deptos 2011-2017'!$BD$540:$BF$1076,3,0)</f>
        <v>16</v>
      </c>
      <c r="E506" s="67">
        <f t="shared" ref="E506" si="168">+IF(C506=0,"",C506/C$333)</f>
        <v>1.2732896913891087E-2</v>
      </c>
      <c r="F506" s="67">
        <f t="shared" ref="F506" si="169">+IF(D506=0,"",D506/D$333)</f>
        <v>1.0706638115631692E-3</v>
      </c>
      <c r="G506" s="49">
        <f t="shared" ref="G506" si="170">+IF(OR(AND(D506=0),(C506=0)),"0",((D506-C506)/C506))</f>
        <v>-0.90960451977401124</v>
      </c>
      <c r="H506" s="63">
        <f t="shared" ref="H506" si="171">+IF(OR(AND(E506=""),(G506="")),"",E506*G506)</f>
        <v>-1.1581900582691892E-2</v>
      </c>
      <c r="I506" s="2"/>
    </row>
    <row r="507" spans="1:9" x14ac:dyDescent="0.2">
      <c r="B507" s="58" t="s">
        <v>137</v>
      </c>
      <c r="C507" s="74">
        <v>85</v>
      </c>
      <c r="D507" s="74">
        <f>VLOOKUP(B507,'[1]por deptos 2011-2017'!$BD$540:$BF$1076,3,0)</f>
        <v>71</v>
      </c>
      <c r="E507" s="67">
        <f t="shared" ref="E507:E532" si="172">+IF(C507=0,"",C507/C$333)</f>
        <v>6.1146680094957195E-3</v>
      </c>
      <c r="F507" s="67">
        <f t="shared" ref="F507:F532" si="173">+IF(D507=0,"",D507/D$333)</f>
        <v>4.7510706638115635E-3</v>
      </c>
      <c r="G507" s="49">
        <f t="shared" si="166"/>
        <v>-0.16470588235294117</v>
      </c>
      <c r="H507" s="63">
        <f t="shared" si="167"/>
        <v>-1.0071217897992949E-3</v>
      </c>
    </row>
    <row r="508" spans="1:9" x14ac:dyDescent="0.2">
      <c r="B508" s="58" t="s">
        <v>523</v>
      </c>
      <c r="C508" s="74">
        <v>30</v>
      </c>
      <c r="D508" s="74">
        <f>VLOOKUP(B508,'[1]por deptos 2011-2017'!$BD$540:$BF$1076,3,0)</f>
        <v>3</v>
      </c>
      <c r="E508" s="67">
        <f t="shared" si="172"/>
        <v>2.1581181209984891E-3</v>
      </c>
      <c r="F508" s="67">
        <f t="shared" si="173"/>
        <v>2.0074946466809422E-4</v>
      </c>
      <c r="G508" s="49">
        <f t="shared" si="166"/>
        <v>-0.9</v>
      </c>
      <c r="H508" s="63">
        <f t="shared" si="167"/>
        <v>-1.9423063088986402E-3</v>
      </c>
    </row>
    <row r="509" spans="1:9" x14ac:dyDescent="0.2">
      <c r="B509" s="58" t="s">
        <v>135</v>
      </c>
      <c r="C509" s="74">
        <v>2</v>
      </c>
      <c r="D509" s="74">
        <f>VLOOKUP(B509,'[1]por deptos 2011-2017'!$BD$540:$BF$1076,3,0)</f>
        <v>1</v>
      </c>
      <c r="E509" s="67">
        <f t="shared" si="172"/>
        <v>1.4387454139989928E-4</v>
      </c>
      <c r="F509" s="67">
        <f t="shared" si="173"/>
        <v>6.6916488222698077E-5</v>
      </c>
      <c r="G509" s="49">
        <f t="shared" si="166"/>
        <v>-0.5</v>
      </c>
      <c r="H509" s="63">
        <f t="shared" si="167"/>
        <v>-7.1937270699949638E-5</v>
      </c>
    </row>
    <row r="510" spans="1:9" x14ac:dyDescent="0.2">
      <c r="B510" s="58" t="s">
        <v>348</v>
      </c>
      <c r="C510" s="74">
        <v>177</v>
      </c>
      <c r="D510" s="74">
        <f>VLOOKUP(B510,'[1]por deptos 2011-2017'!$BD$540:$BF$1076,3,0)</f>
        <v>134</v>
      </c>
      <c r="E510" s="67">
        <f t="shared" si="172"/>
        <v>1.2732896913891087E-2</v>
      </c>
      <c r="F510" s="67">
        <f t="shared" si="173"/>
        <v>8.9668094218415418E-3</v>
      </c>
      <c r="G510" s="49">
        <f t="shared" si="166"/>
        <v>-0.24293785310734464</v>
      </c>
      <c r="H510" s="63">
        <f t="shared" si="167"/>
        <v>-3.0933026400978346E-3</v>
      </c>
    </row>
    <row r="511" spans="1:9" x14ac:dyDescent="0.2">
      <c r="B511" s="58" t="s">
        <v>349</v>
      </c>
      <c r="C511" s="74">
        <v>49</v>
      </c>
      <c r="D511" s="74">
        <f>VLOOKUP(B511,'[1]por deptos 2011-2017'!$BD$540:$BF$1076,3,0)</f>
        <v>84</v>
      </c>
      <c r="E511" s="67">
        <f t="shared" si="172"/>
        <v>3.5249262642975325E-3</v>
      </c>
      <c r="F511" s="67">
        <f t="shared" si="173"/>
        <v>5.6209850107066381E-3</v>
      </c>
      <c r="G511" s="49">
        <f t="shared" si="166"/>
        <v>0.7142857142857143</v>
      </c>
      <c r="H511" s="63">
        <f t="shared" si="167"/>
        <v>2.5178044744982374E-3</v>
      </c>
    </row>
    <row r="512" spans="1:9" x14ac:dyDescent="0.2">
      <c r="B512" s="58" t="s">
        <v>524</v>
      </c>
      <c r="C512" s="74">
        <v>1</v>
      </c>
      <c r="D512" s="74">
        <f>VLOOKUP(B512,'[1]por deptos 2011-2017'!$BD$540:$BF$1076,3,0)</f>
        <v>0</v>
      </c>
      <c r="E512" s="67">
        <f t="shared" si="172"/>
        <v>7.1937270699949638E-5</v>
      </c>
      <c r="F512" s="67" t="str">
        <f t="shared" si="173"/>
        <v/>
      </c>
      <c r="G512" s="49" t="str">
        <f t="shared" si="166"/>
        <v>0</v>
      </c>
      <c r="H512" s="63">
        <f t="shared" si="167"/>
        <v>0</v>
      </c>
    </row>
    <row r="513" spans="2:8" x14ac:dyDescent="0.2">
      <c r="B513" s="58" t="s">
        <v>139</v>
      </c>
      <c r="C513" s="74">
        <v>11</v>
      </c>
      <c r="D513" s="74">
        <f>VLOOKUP(B513,'[1]por deptos 2011-2017'!$BD$540:$BF$1076,3,0)</f>
        <v>11</v>
      </c>
      <c r="E513" s="67">
        <f t="shared" si="172"/>
        <v>7.9130997769944606E-4</v>
      </c>
      <c r="F513" s="67">
        <f t="shared" si="173"/>
        <v>7.3608137044967883E-4</v>
      </c>
      <c r="G513" s="49">
        <f t="shared" si="166"/>
        <v>0</v>
      </c>
      <c r="H513" s="63">
        <f t="shared" si="167"/>
        <v>0</v>
      </c>
    </row>
    <row r="514" spans="2:8" x14ac:dyDescent="0.2">
      <c r="B514" s="58" t="s">
        <v>350</v>
      </c>
      <c r="C514" s="74">
        <v>7</v>
      </c>
      <c r="D514" s="74">
        <f>VLOOKUP(B514,'[1]por deptos 2011-2017'!$BD$540:$BF$1076,3,0)</f>
        <v>2</v>
      </c>
      <c r="E514" s="67">
        <f t="shared" si="172"/>
        <v>5.0356089489964756E-4</v>
      </c>
      <c r="F514" s="67">
        <f t="shared" si="173"/>
        <v>1.3383297644539615E-4</v>
      </c>
      <c r="G514" s="49">
        <f t="shared" si="166"/>
        <v>-0.7142857142857143</v>
      </c>
      <c r="H514" s="63">
        <f t="shared" si="167"/>
        <v>-3.5968635349974826E-4</v>
      </c>
    </row>
    <row r="515" spans="2:8" x14ac:dyDescent="0.2">
      <c r="B515" s="58" t="s">
        <v>143</v>
      </c>
      <c r="C515" s="74">
        <v>1</v>
      </c>
      <c r="D515" s="74">
        <f>VLOOKUP(B515,'[1]por deptos 2011-2017'!$BD$540:$BF$1076,3,0)</f>
        <v>2</v>
      </c>
      <c r="E515" s="67">
        <f t="shared" si="172"/>
        <v>7.1937270699949638E-5</v>
      </c>
      <c r="F515" s="67">
        <f t="shared" si="173"/>
        <v>1.3383297644539615E-4</v>
      </c>
      <c r="G515" s="49">
        <f t="shared" si="166"/>
        <v>1</v>
      </c>
      <c r="H515" s="63">
        <f t="shared" si="167"/>
        <v>7.1937270699949638E-5</v>
      </c>
    </row>
    <row r="516" spans="2:8" x14ac:dyDescent="0.2">
      <c r="B516" s="58" t="s">
        <v>136</v>
      </c>
      <c r="C516" s="74">
        <v>1</v>
      </c>
      <c r="D516" s="74">
        <f>VLOOKUP(B516,'[1]por deptos 2011-2017'!$BD$540:$BF$1076,3,0)</f>
        <v>8</v>
      </c>
      <c r="E516" s="67">
        <f t="shared" si="172"/>
        <v>7.1937270699949638E-5</v>
      </c>
      <c r="F516" s="67">
        <f t="shared" si="173"/>
        <v>5.3533190578158461E-4</v>
      </c>
      <c r="G516" s="49">
        <f t="shared" si="166"/>
        <v>7</v>
      </c>
      <c r="H516" s="63">
        <f t="shared" si="167"/>
        <v>5.0356089489964745E-4</v>
      </c>
    </row>
    <row r="517" spans="2:8" x14ac:dyDescent="0.2">
      <c r="B517" s="58" t="s">
        <v>316</v>
      </c>
      <c r="C517" s="74">
        <v>1</v>
      </c>
      <c r="D517" s="74">
        <f>VLOOKUP(B517,'[1]por deptos 2011-2017'!$BD$540:$BF$1076,3,0)</f>
        <v>1</v>
      </c>
      <c r="E517" s="67">
        <f t="shared" si="172"/>
        <v>7.1937270699949638E-5</v>
      </c>
      <c r="F517" s="67">
        <f t="shared" si="173"/>
        <v>6.6916488222698077E-5</v>
      </c>
      <c r="G517" s="49">
        <f t="shared" si="166"/>
        <v>0</v>
      </c>
      <c r="H517" s="63">
        <f t="shared" si="167"/>
        <v>0</v>
      </c>
    </row>
    <row r="518" spans="2:8" x14ac:dyDescent="0.2">
      <c r="B518" s="58" t="s">
        <v>132</v>
      </c>
      <c r="C518" s="74">
        <v>9</v>
      </c>
      <c r="D518" s="74">
        <f>VLOOKUP(B518,'[1]por deptos 2011-2017'!$BD$540:$BF$1076,3,0)</f>
        <v>2</v>
      </c>
      <c r="E518" s="67">
        <f t="shared" si="172"/>
        <v>6.4743543629954675E-4</v>
      </c>
      <c r="F518" s="67">
        <f t="shared" si="173"/>
        <v>1.3383297644539615E-4</v>
      </c>
      <c r="G518" s="49">
        <f t="shared" si="166"/>
        <v>-0.77777777777777779</v>
      </c>
      <c r="H518" s="63">
        <f t="shared" si="167"/>
        <v>-5.0356089489964745E-4</v>
      </c>
    </row>
    <row r="519" spans="2:8" x14ac:dyDescent="0.2">
      <c r="B519" s="58" t="s">
        <v>145</v>
      </c>
      <c r="C519" s="74">
        <v>0</v>
      </c>
      <c r="D519" s="74">
        <f>VLOOKUP(B519,'[1]por deptos 2011-2017'!$BD$540:$BF$1076,3,0)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9</v>
      </c>
      <c r="D520" s="74">
        <f>VLOOKUP(B520,'[1]por deptos 2011-2017'!$BD$540:$BF$1076,3,0)</f>
        <v>12</v>
      </c>
      <c r="E520" s="67">
        <f t="shared" si="172"/>
        <v>6.4743543629954675E-4</v>
      </c>
      <c r="F520" s="67">
        <f t="shared" si="173"/>
        <v>8.0299785867237686E-4</v>
      </c>
      <c r="G520" s="49">
        <f t="shared" si="166"/>
        <v>0.33333333333333331</v>
      </c>
      <c r="H520" s="63">
        <f t="shared" si="167"/>
        <v>2.158118120998489E-4</v>
      </c>
    </row>
    <row r="521" spans="2:8" x14ac:dyDescent="0.2">
      <c r="B521" s="58" t="s">
        <v>318</v>
      </c>
      <c r="C521" s="74">
        <v>6</v>
      </c>
      <c r="D521" s="74">
        <f>VLOOKUP(B521,'[1]por deptos 2011-2017'!$BD$540:$BF$1076,3,0)</f>
        <v>0</v>
      </c>
      <c r="E521" s="67">
        <f t="shared" si="172"/>
        <v>4.3162362419969785E-4</v>
      </c>
      <c r="F521" s="67" t="str">
        <f t="shared" si="173"/>
        <v/>
      </c>
      <c r="G521" s="49" t="str">
        <f t="shared" si="166"/>
        <v>0</v>
      </c>
      <c r="H521" s="63">
        <f t="shared" si="167"/>
        <v>0</v>
      </c>
    </row>
    <row r="522" spans="2:8" x14ac:dyDescent="0.2">
      <c r="B522" s="58" t="s">
        <v>319</v>
      </c>
      <c r="C522" s="74">
        <v>14</v>
      </c>
      <c r="D522" s="74">
        <f>VLOOKUP(B522,'[1]por deptos 2011-2017'!$BD$540:$BF$1076,3,0)</f>
        <v>40</v>
      </c>
      <c r="E522" s="67">
        <f t="shared" si="172"/>
        <v>1.0071217897992951E-3</v>
      </c>
      <c r="F522" s="67">
        <f t="shared" si="173"/>
        <v>2.6766595289079227E-3</v>
      </c>
      <c r="G522" s="49">
        <f t="shared" si="166"/>
        <v>1.8571428571428572</v>
      </c>
      <c r="H522" s="63">
        <f t="shared" si="167"/>
        <v>1.8703690381986909E-3</v>
      </c>
    </row>
    <row r="523" spans="2:8" ht="24" x14ac:dyDescent="0.2">
      <c r="B523" s="58" t="s">
        <v>525</v>
      </c>
      <c r="C523" s="74">
        <v>12</v>
      </c>
      <c r="D523" s="74">
        <f>VLOOKUP(B523,'[1]por deptos 2011-2017'!$BD$540:$BF$1076,3,0)</f>
        <v>1</v>
      </c>
      <c r="E523" s="67">
        <f t="shared" si="172"/>
        <v>8.6324724839939571E-4</v>
      </c>
      <c r="F523" s="67">
        <f t="shared" si="173"/>
        <v>6.6916488222698077E-5</v>
      </c>
      <c r="G523" s="49">
        <f t="shared" si="166"/>
        <v>-0.91666666666666663</v>
      </c>
      <c r="H523" s="63">
        <f t="shared" si="167"/>
        <v>-7.9130997769944606E-4</v>
      </c>
    </row>
    <row r="524" spans="2:8" x14ac:dyDescent="0.2">
      <c r="B524" s="58" t="s">
        <v>142</v>
      </c>
      <c r="C524" s="74">
        <v>0</v>
      </c>
      <c r="D524" s="74">
        <f>VLOOKUP(B524,'[1]por deptos 2011-2017'!$BD$540:$BF$1076,3,0)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104</v>
      </c>
      <c r="D525" s="74">
        <f>VLOOKUP(B525,'[1]por deptos 2011-2017'!$BD$540:$BF$1076,3,0)</f>
        <v>174</v>
      </c>
      <c r="E525" s="67">
        <f t="shared" si="172"/>
        <v>7.4814761527947629E-3</v>
      </c>
      <c r="F525" s="67">
        <f t="shared" si="173"/>
        <v>1.1643468950749464E-2</v>
      </c>
      <c r="G525" s="49">
        <f t="shared" si="166"/>
        <v>0.67307692307692313</v>
      </c>
      <c r="H525" s="63">
        <f t="shared" si="167"/>
        <v>5.0356089489964756E-3</v>
      </c>
    </row>
    <row r="526" spans="2:8" x14ac:dyDescent="0.2">
      <c r="B526" s="58" t="s">
        <v>321</v>
      </c>
      <c r="C526" s="74">
        <v>1</v>
      </c>
      <c r="D526" s="74">
        <f>VLOOKUP(B526,'[1]por deptos 2011-2017'!$BD$540:$BF$1076,3,0)</f>
        <v>1</v>
      </c>
      <c r="E526" s="67">
        <f t="shared" si="172"/>
        <v>7.1937270699949638E-5</v>
      </c>
      <c r="F526" s="67">
        <f t="shared" si="173"/>
        <v>6.6916488222698077E-5</v>
      </c>
      <c r="G526" s="49">
        <f t="shared" si="166"/>
        <v>0</v>
      </c>
      <c r="H526" s="63">
        <f t="shared" si="167"/>
        <v>0</v>
      </c>
    </row>
    <row r="527" spans="2:8" x14ac:dyDescent="0.2">
      <c r="B527" s="58" t="s">
        <v>322</v>
      </c>
      <c r="C527" s="74">
        <v>2</v>
      </c>
      <c r="D527" s="74">
        <f>VLOOKUP(B527,'[1]por deptos 2011-2017'!$BD$540:$BF$1076,3,0)</f>
        <v>3</v>
      </c>
      <c r="E527" s="67">
        <f t="shared" si="172"/>
        <v>1.4387454139989928E-4</v>
      </c>
      <c r="F527" s="67">
        <f t="shared" si="173"/>
        <v>2.0074946466809422E-4</v>
      </c>
      <c r="G527" s="49">
        <f t="shared" si="166"/>
        <v>0.5</v>
      </c>
      <c r="H527" s="63">
        <f t="shared" si="167"/>
        <v>7.1937270699949638E-5</v>
      </c>
    </row>
    <row r="528" spans="2:8" x14ac:dyDescent="0.2">
      <c r="B528" s="58" t="s">
        <v>138</v>
      </c>
      <c r="C528" s="74">
        <v>0</v>
      </c>
      <c r="D528" s="74">
        <f>VLOOKUP(B528,'[1]por deptos 2011-2017'!$BD$540:$BF$1076,3,0)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2011-2017'!$BD$540:$BF$1076,3,0)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370</v>
      </c>
      <c r="D530" s="74">
        <f>VLOOKUP(B530,'[1]por deptos 2011-2017'!$BD$540:$BF$1076,3,0)</f>
        <v>279</v>
      </c>
      <c r="E530" s="67">
        <f t="shared" si="172"/>
        <v>2.6616790158981368E-2</v>
      </c>
      <c r="F530" s="67">
        <f t="shared" si="173"/>
        <v>1.8669700214132761E-2</v>
      </c>
      <c r="G530" s="49">
        <f t="shared" si="166"/>
        <v>-0.24594594594594596</v>
      </c>
      <c r="H530" s="63">
        <f t="shared" si="167"/>
        <v>-6.5462916336954174E-3</v>
      </c>
    </row>
    <row r="531" spans="1:9" x14ac:dyDescent="0.2">
      <c r="B531" s="58" t="s">
        <v>144</v>
      </c>
      <c r="C531" s="74">
        <v>148</v>
      </c>
      <c r="D531" s="74">
        <f>VLOOKUP(B531,'[1]por deptos 2011-2017'!$BD$540:$BF$1076,3,0)</f>
        <v>58</v>
      </c>
      <c r="E531" s="67">
        <f t="shared" si="172"/>
        <v>1.0646716063592547E-2</v>
      </c>
      <c r="F531" s="67">
        <f t="shared" si="173"/>
        <v>3.881156316916488E-3</v>
      </c>
      <c r="G531" s="49">
        <f t="shared" si="166"/>
        <v>-0.60810810810810811</v>
      </c>
      <c r="H531" s="63">
        <f t="shared" si="167"/>
        <v>-6.4743543629954678E-3</v>
      </c>
    </row>
    <row r="532" spans="1:9" x14ac:dyDescent="0.2">
      <c r="B532" s="58" t="s">
        <v>324</v>
      </c>
      <c r="C532" s="74">
        <v>390</v>
      </c>
      <c r="D532" s="74">
        <f>VLOOKUP(B532,'[1]por deptos 2011-2017'!$BD$540:$BF$1076,3,0)</f>
        <v>227</v>
      </c>
      <c r="E532" s="67">
        <f t="shared" si="172"/>
        <v>2.8055535572980361E-2</v>
      </c>
      <c r="F532" s="67">
        <f t="shared" si="173"/>
        <v>1.5190042826552463E-2</v>
      </c>
      <c r="G532" s="49">
        <f t="shared" si="166"/>
        <v>-0.41794871794871796</v>
      </c>
      <c r="H532" s="63">
        <f t="shared" si="167"/>
        <v>-1.1725775124091791E-2</v>
      </c>
    </row>
    <row r="533" spans="1:9" s="26" customFormat="1" x14ac:dyDescent="0.2">
      <c r="A533" s="40"/>
      <c r="B533" s="59" t="s">
        <v>573</v>
      </c>
      <c r="C533" s="73">
        <v>7</v>
      </c>
      <c r="D533" s="74">
        <f>VLOOKUP(B533,'[1]por deptos 2011-2017'!$BD$540:$BF$1076,3,0)</f>
        <v>45</v>
      </c>
      <c r="E533" s="67">
        <f t="shared" ref="E533" si="174">+IF(C533=0,"",C533/C$333)</f>
        <v>5.0356089489964756E-4</v>
      </c>
      <c r="F533" s="67">
        <f t="shared" ref="F533" si="175">+IF(D533=0,"",D533/D$333)</f>
        <v>3.0112419700214135E-3</v>
      </c>
      <c r="G533" s="49">
        <f t="shared" ref="G533" si="176">+IF(OR(AND(D533=0),(C533=0)),"0",((D533-C533)/C533))</f>
        <v>5.4285714285714288</v>
      </c>
      <c r="H533" s="63">
        <f t="shared" ref="H533" si="177">+IF(OR(AND(E533=""),(G533="")),"",E533*G533)</f>
        <v>2.7336162865980868E-3</v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2011-2017'!$BD$540:$BF$1076,3,0)</f>
        <v>1</v>
      </c>
      <c r="E534" s="67" t="str">
        <f>+IF(C534=0,"",C534/C$333)</f>
        <v/>
      </c>
      <c r="F534" s="67">
        <f>+IF(D534=0,"",D534/D$333)</f>
        <v>6.6916488222698077E-5</v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1</v>
      </c>
      <c r="D535" s="74">
        <f>VLOOKUP(B535,'[1]por deptos 2011-2017'!$BD$540:$BF$1076,3,0)</f>
        <v>0</v>
      </c>
      <c r="E535" s="67">
        <f>+IF(C535=0,"",C535/C$333)</f>
        <v>7.1937270699949638E-5</v>
      </c>
      <c r="F535" s="67" t="str">
        <f>+IF(D535=0,"",D535/D$333)</f>
        <v/>
      </c>
      <c r="G535" s="49" t="str">
        <f t="shared" si="166"/>
        <v>0</v>
      </c>
      <c r="H535" s="63">
        <f t="shared" si="167"/>
        <v>0</v>
      </c>
    </row>
    <row r="536" spans="1:9" ht="13.5" customHeight="1" x14ac:dyDescent="0.2">
      <c r="B536" s="58" t="s">
        <v>326</v>
      </c>
      <c r="C536" s="74">
        <v>1</v>
      </c>
      <c r="D536" s="74">
        <f>VLOOKUP(B536,'[1]por deptos 2011-2017'!$BD$540:$BF$1076,3,0)</f>
        <v>0</v>
      </c>
      <c r="E536" s="67">
        <f t="shared" ref="E536:E547" si="178">+IF(C536=0,"",C536/C$333)</f>
        <v>7.1937270699949638E-5</v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>
        <f t="shared" ref="H536:H547" si="181">+IF(OR(AND(E536=""),(G536="")),"",E536*G536)</f>
        <v>0</v>
      </c>
    </row>
    <row r="537" spans="1:9" ht="13.5" customHeight="1" x14ac:dyDescent="0.2">
      <c r="B537" s="58" t="s">
        <v>526</v>
      </c>
      <c r="C537" s="74">
        <v>0</v>
      </c>
      <c r="D537" s="74">
        <f>VLOOKUP(B537,'[1]por deptos 2011-2017'!$BD$540:$BF$1076,3,0)</f>
        <v>1</v>
      </c>
      <c r="E537" s="67" t="str">
        <f t="shared" si="178"/>
        <v/>
      </c>
      <c r="F537" s="67">
        <f t="shared" si="179"/>
        <v>6.6916488222698077E-5</v>
      </c>
      <c r="G537" s="49" t="str">
        <f t="shared" si="180"/>
        <v>0</v>
      </c>
      <c r="H537" s="63" t="str">
        <f t="shared" si="181"/>
        <v/>
      </c>
    </row>
    <row r="538" spans="1:9" x14ac:dyDescent="0.2">
      <c r="B538" s="58" t="s">
        <v>134</v>
      </c>
      <c r="C538" s="74">
        <v>0</v>
      </c>
      <c r="D538" s="74">
        <f>VLOOKUP(B538,'[1]por deptos 2011-2017'!$BD$540:$BF$1076,3,0)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142</v>
      </c>
      <c r="D539" s="74">
        <f>VLOOKUP(B539,'[1]por deptos 2011-2017'!$BD$540:$BF$1076,3,0)</f>
        <v>102</v>
      </c>
      <c r="E539" s="67">
        <f t="shared" si="178"/>
        <v>1.0215092439392849E-2</v>
      </c>
      <c r="F539" s="67">
        <f t="shared" si="179"/>
        <v>6.8254817987152038E-3</v>
      </c>
      <c r="G539" s="49">
        <f t="shared" si="180"/>
        <v>-0.28169014084507044</v>
      </c>
      <c r="H539" s="63">
        <f t="shared" si="181"/>
        <v>-2.8774908279979856E-3</v>
      </c>
    </row>
    <row r="540" spans="1:9" x14ac:dyDescent="0.2">
      <c r="B540" s="58" t="s">
        <v>527</v>
      </c>
      <c r="C540" s="74">
        <v>6</v>
      </c>
      <c r="D540" s="74">
        <f>VLOOKUP(B540,'[1]por deptos 2011-2017'!$BD$540:$BF$1076,3,0)</f>
        <v>8</v>
      </c>
      <c r="E540" s="67">
        <f t="shared" si="178"/>
        <v>4.3162362419969785E-4</v>
      </c>
      <c r="F540" s="67">
        <f t="shared" si="179"/>
        <v>5.3533190578158461E-4</v>
      </c>
      <c r="G540" s="49">
        <f t="shared" si="180"/>
        <v>0.33333333333333331</v>
      </c>
      <c r="H540" s="63">
        <f t="shared" si="181"/>
        <v>1.4387454139989928E-4</v>
      </c>
    </row>
    <row r="541" spans="1:9" x14ac:dyDescent="0.2">
      <c r="B541" s="58" t="s">
        <v>327</v>
      </c>
      <c r="C541" s="74">
        <v>65</v>
      </c>
      <c r="D541" s="74">
        <f>VLOOKUP(B541,'[1]por deptos 2011-2017'!$BD$540:$BF$1076,3,0)</f>
        <v>61</v>
      </c>
      <c r="E541" s="67">
        <f t="shared" si="178"/>
        <v>4.6759225954967265E-3</v>
      </c>
      <c r="F541" s="67">
        <f t="shared" si="179"/>
        <v>4.081905781584582E-3</v>
      </c>
      <c r="G541" s="49">
        <f t="shared" si="180"/>
        <v>-6.1538461538461542E-2</v>
      </c>
      <c r="H541" s="63">
        <f t="shared" si="181"/>
        <v>-2.8774908279979855E-4</v>
      </c>
    </row>
    <row r="542" spans="1:9" x14ac:dyDescent="0.2">
      <c r="B542" s="58" t="s">
        <v>328</v>
      </c>
      <c r="C542" s="74">
        <v>6</v>
      </c>
      <c r="D542" s="74">
        <f>VLOOKUP(B542,'[1]por deptos 2011-2017'!$BD$540:$BF$1076,3,0)</f>
        <v>18</v>
      </c>
      <c r="E542" s="67">
        <f t="shared" si="178"/>
        <v>4.3162362419969785E-4</v>
      </c>
      <c r="F542" s="67">
        <f t="shared" si="179"/>
        <v>1.2044967880085653E-3</v>
      </c>
      <c r="G542" s="49">
        <f t="shared" si="180"/>
        <v>2</v>
      </c>
      <c r="H542" s="63">
        <f t="shared" si="181"/>
        <v>8.6324724839939571E-4</v>
      </c>
    </row>
    <row r="543" spans="1:9" ht="13.5" customHeight="1" x14ac:dyDescent="0.2">
      <c r="B543" s="58" t="s">
        <v>329</v>
      </c>
      <c r="C543" s="74">
        <v>18</v>
      </c>
      <c r="D543" s="74">
        <f>VLOOKUP(B543,'[1]por deptos 2011-2017'!$BD$540:$BF$1076,3,0)</f>
        <v>36</v>
      </c>
      <c r="E543" s="67">
        <f t="shared" si="178"/>
        <v>1.2948708725990935E-3</v>
      </c>
      <c r="F543" s="67">
        <f t="shared" si="179"/>
        <v>2.4089935760171306E-3</v>
      </c>
      <c r="G543" s="49">
        <f t="shared" si="180"/>
        <v>1</v>
      </c>
      <c r="H543" s="63">
        <f t="shared" si="181"/>
        <v>1.2948708725990935E-3</v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2011-2017'!$BD$540:$BF$1076,3,0)</f>
        <v>12</v>
      </c>
      <c r="E544" s="67" t="str">
        <f t="shared" si="178"/>
        <v/>
      </c>
      <c r="F544" s="67">
        <f t="shared" si="179"/>
        <v>8.0299785867237686E-4</v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10</v>
      </c>
      <c r="D545" s="74">
        <f>VLOOKUP(B545,'[1]por deptos 2011-2017'!$BD$540:$BF$1076,3,0)</f>
        <v>3</v>
      </c>
      <c r="E545" s="67">
        <f t="shared" si="178"/>
        <v>7.1937270699949641E-4</v>
      </c>
      <c r="F545" s="67">
        <f t="shared" si="179"/>
        <v>2.0074946466809422E-4</v>
      </c>
      <c r="G545" s="49">
        <f t="shared" si="180"/>
        <v>-0.7</v>
      </c>
      <c r="H545" s="63">
        <f t="shared" si="181"/>
        <v>-5.0356089489964745E-4</v>
      </c>
    </row>
    <row r="546" spans="1:9" x14ac:dyDescent="0.2">
      <c r="B546" s="58" t="s">
        <v>528</v>
      </c>
      <c r="C546" s="74">
        <v>0</v>
      </c>
      <c r="D546" s="74">
        <f>VLOOKUP(B546,'[1]por deptos 2011-2017'!$BD$540:$BF$1076,3,0)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1</v>
      </c>
      <c r="D547" s="74">
        <f>VLOOKUP(B547,'[1]por deptos 2011-2017'!$BD$540:$BF$1076,3,0)</f>
        <v>0</v>
      </c>
      <c r="E547" s="67">
        <f t="shared" si="178"/>
        <v>7.1937270699949638E-5</v>
      </c>
      <c r="F547" s="67" t="str">
        <f t="shared" si="179"/>
        <v/>
      </c>
      <c r="G547" s="49" t="str">
        <f t="shared" si="180"/>
        <v>0</v>
      </c>
      <c r="H547" s="63">
        <f t="shared" si="181"/>
        <v>0</v>
      </c>
    </row>
    <row r="548" spans="1:9" x14ac:dyDescent="0.2">
      <c r="C548" s="7"/>
      <c r="D548" s="7"/>
    </row>
    <row r="549" spans="1:9" x14ac:dyDescent="0.2">
      <c r="C549" s="7"/>
      <c r="D549" s="7"/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3605</v>
      </c>
      <c r="D553" s="23">
        <f>SUM(D554:D579)</f>
        <v>5301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0.47045769764216366</v>
      </c>
      <c r="H553" s="25">
        <f>+IF(OR(AND(E553=""),(G553="")),"",E553*G553)</f>
        <v>0.47045769764216366</v>
      </c>
    </row>
    <row r="554" spans="1:9" x14ac:dyDescent="0.2">
      <c r="B554" s="57" t="s">
        <v>332</v>
      </c>
      <c r="C554" s="74">
        <v>12</v>
      </c>
      <c r="D554" s="74">
        <f>VLOOKUP(B554,'[1]por deptos 2011-2017'!$BD$540:$BF$1076,3,0)</f>
        <v>25</v>
      </c>
      <c r="E554" s="66">
        <f t="shared" si="182"/>
        <v>3.3287101248266299E-3</v>
      </c>
      <c r="F554" s="66">
        <f t="shared" si="183"/>
        <v>4.7160913035276366E-3</v>
      </c>
      <c r="G554" s="62">
        <f>+IF(OR(AND(D554=0),(C554=0)),"0",((D554-C554)/C554))</f>
        <v>1.0833333333333333</v>
      </c>
      <c r="H554" s="61">
        <f>+IF(OR(AND(E554=""),(G554="")),"",E554*G554)</f>
        <v>3.6061026352288486E-3</v>
      </c>
    </row>
    <row r="555" spans="1:9" x14ac:dyDescent="0.2">
      <c r="B555" s="58" t="s">
        <v>147</v>
      </c>
      <c r="C555" s="74">
        <v>200</v>
      </c>
      <c r="D555" s="74">
        <f>VLOOKUP(B555,'[1]por deptos 2011-2017'!$BD$540:$BF$1076,3,0)</f>
        <v>131</v>
      </c>
      <c r="E555" s="67">
        <f t="shared" si="182"/>
        <v>5.5478502080443831E-2</v>
      </c>
      <c r="F555" s="67">
        <f t="shared" si="183"/>
        <v>2.4712318430484815E-2</v>
      </c>
      <c r="G555" s="49">
        <f t="shared" ref="G555:G579" si="184">+IF(OR(AND(D555=0),(C555=0)),"0",((D555-C555)/C555))</f>
        <v>-0.34499999999999997</v>
      </c>
      <c r="H555" s="63">
        <f t="shared" ref="H555:H579" si="185">+IF(OR(AND(E555=""),(G555="")),"",E555*G555)</f>
        <v>-1.914008321775312E-2</v>
      </c>
    </row>
    <row r="556" spans="1:9" x14ac:dyDescent="0.2">
      <c r="B556" s="58" t="s">
        <v>606</v>
      </c>
      <c r="C556" s="74">
        <v>462</v>
      </c>
      <c r="D556" s="74">
        <f>VLOOKUP(B556,'[1]por deptos 2011-2017'!$BD$540:$BF$1076,3,0)</f>
        <v>473</v>
      </c>
      <c r="E556" s="67">
        <f t="shared" si="182"/>
        <v>0.12815533980582525</v>
      </c>
      <c r="F556" s="67">
        <f t="shared" si="183"/>
        <v>8.9228447462742874E-2</v>
      </c>
      <c r="G556" s="49">
        <f t="shared" si="184"/>
        <v>2.3809523809523808E-2</v>
      </c>
      <c r="H556" s="63">
        <f t="shared" si="185"/>
        <v>3.0513176144244107E-3</v>
      </c>
    </row>
    <row r="557" spans="1:9" x14ac:dyDescent="0.2">
      <c r="B557" s="58" t="s">
        <v>333</v>
      </c>
      <c r="C557" s="74">
        <v>285</v>
      </c>
      <c r="D557" s="74">
        <f>VLOOKUP(B557,'[1]por deptos 2011-2017'!$BD$540:$BF$1076,3,0)</f>
        <v>417</v>
      </c>
      <c r="E557" s="67">
        <f t="shared" si="182"/>
        <v>7.9056865464632461E-2</v>
      </c>
      <c r="F557" s="67">
        <f t="shared" si="183"/>
        <v>7.866440294284098E-2</v>
      </c>
      <c r="G557" s="49">
        <f t="shared" si="184"/>
        <v>0.4631578947368421</v>
      </c>
      <c r="H557" s="63">
        <f t="shared" si="185"/>
        <v>3.661581137309293E-2</v>
      </c>
    </row>
    <row r="558" spans="1:9" x14ac:dyDescent="0.2">
      <c r="B558" s="58" t="s">
        <v>148</v>
      </c>
      <c r="C558" s="74">
        <v>142</v>
      </c>
      <c r="D558" s="74">
        <f>VLOOKUP(B558,'[1]por deptos 2011-2017'!$BD$540:$BF$1076,3,0)</f>
        <v>174</v>
      </c>
      <c r="E558" s="67">
        <f t="shared" si="182"/>
        <v>3.938973647711512E-2</v>
      </c>
      <c r="F558" s="67">
        <f t="shared" si="183"/>
        <v>3.2823995472552346E-2</v>
      </c>
      <c r="G558" s="49">
        <f t="shared" si="184"/>
        <v>0.22535211267605634</v>
      </c>
      <c r="H558" s="63">
        <f t="shared" si="185"/>
        <v>8.8765603328710124E-3</v>
      </c>
    </row>
    <row r="559" spans="1:9" x14ac:dyDescent="0.2">
      <c r="B559" s="58" t="s">
        <v>146</v>
      </c>
      <c r="C559" s="74">
        <v>3</v>
      </c>
      <c r="D559" s="74">
        <f>VLOOKUP(B559,'[1]por deptos 2011-2017'!$BD$540:$BF$1076,3,0)</f>
        <v>46</v>
      </c>
      <c r="E559" s="67">
        <f t="shared" si="182"/>
        <v>8.3217753120665746E-4</v>
      </c>
      <c r="F559" s="67">
        <f t="shared" si="183"/>
        <v>8.6776079984908511E-3</v>
      </c>
      <c r="G559" s="49">
        <f t="shared" si="184"/>
        <v>14.333333333333334</v>
      </c>
      <c r="H559" s="63">
        <f t="shared" si="185"/>
        <v>1.1927877947295424E-2</v>
      </c>
    </row>
    <row r="560" spans="1:9" s="26" customFormat="1" x14ac:dyDescent="0.2">
      <c r="A560" s="41"/>
      <c r="B560" s="59" t="s">
        <v>149</v>
      </c>
      <c r="C560" s="73">
        <v>2</v>
      </c>
      <c r="D560" s="74">
        <f>VLOOKUP(B560,'[1]por deptos 2011-2017'!$BD$540:$BF$1076,3,0)</f>
        <v>5</v>
      </c>
      <c r="E560" s="65">
        <f t="shared" si="182"/>
        <v>5.5478502080443827E-4</v>
      </c>
      <c r="F560" s="65">
        <f t="shared" si="183"/>
        <v>9.4321826070552727E-4</v>
      </c>
      <c r="G560" s="65">
        <f t="shared" si="184"/>
        <v>1.5</v>
      </c>
      <c r="H560" s="48">
        <f t="shared" si="185"/>
        <v>8.3217753120665735E-4</v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2011-2017'!$BD$540:$BF$1076,3,0)</f>
        <v>2</v>
      </c>
      <c r="E561" s="65" t="str">
        <f t="shared" si="182"/>
        <v/>
      </c>
      <c r="F561" s="65">
        <f t="shared" si="183"/>
        <v>3.7728730428221089E-4</v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5</v>
      </c>
      <c r="D562" s="74">
        <f>VLOOKUP(B562,'[1]por deptos 2011-2017'!$BD$540:$BF$1076,3,0)</f>
        <v>10</v>
      </c>
      <c r="E562" s="65">
        <f t="shared" si="182"/>
        <v>1.3869625520110957E-3</v>
      </c>
      <c r="F562" s="65">
        <f t="shared" si="183"/>
        <v>1.8864365214110545E-3</v>
      </c>
      <c r="G562" s="65">
        <f t="shared" si="184"/>
        <v>1</v>
      </c>
      <c r="H562" s="48">
        <f t="shared" si="185"/>
        <v>1.3869625520110957E-3</v>
      </c>
      <c r="I562" s="2"/>
    </row>
    <row r="563" spans="1:9" s="26" customFormat="1" x14ac:dyDescent="0.2">
      <c r="A563" s="41"/>
      <c r="B563" s="59" t="s">
        <v>530</v>
      </c>
      <c r="C563" s="73">
        <v>10</v>
      </c>
      <c r="D563" s="74">
        <f>VLOOKUP(B563,'[1]por deptos 2011-2017'!$BD$540:$BF$1076,3,0)</f>
        <v>9</v>
      </c>
      <c r="E563" s="65">
        <f t="shared" si="182"/>
        <v>2.7739251040221915E-3</v>
      </c>
      <c r="F563" s="65">
        <f t="shared" si="183"/>
        <v>1.697792869269949E-3</v>
      </c>
      <c r="G563" s="65">
        <f t="shared" si="184"/>
        <v>-0.1</v>
      </c>
      <c r="H563" s="48">
        <f t="shared" si="185"/>
        <v>-2.7739251040221914E-4</v>
      </c>
      <c r="I563" s="2"/>
    </row>
    <row r="564" spans="1:9" s="26" customFormat="1" x14ac:dyDescent="0.2">
      <c r="A564" s="40"/>
      <c r="B564" s="59" t="s">
        <v>565</v>
      </c>
      <c r="C564" s="73">
        <v>20</v>
      </c>
      <c r="D564" s="74">
        <f>VLOOKUP(B564,'[1]por deptos 2011-2017'!$BD$540:$BF$1076,3,0)</f>
        <v>34</v>
      </c>
      <c r="E564" s="65">
        <f t="shared" ref="E564:E565" si="186">+IF(C564=0,"",C564/C$553)</f>
        <v>5.5478502080443829E-3</v>
      </c>
      <c r="F564" s="65">
        <f t="shared" ref="F564:F565" si="187">+IF(D564=0,"",D564/D$553)</f>
        <v>6.4138841727975852E-3</v>
      </c>
      <c r="G564" s="65">
        <f t="shared" ref="G564:G565" si="188">+IF(OR(AND(D564=0),(C564=0)),"0",((D564-C564)/C564))</f>
        <v>0.7</v>
      </c>
      <c r="H564" s="48">
        <f t="shared" ref="H564:H565" si="189">+IF(OR(AND(E564=""),(G564="")),"",E564*G564)</f>
        <v>3.8834951456310678E-3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2011-2017'!$BD$540:$BF$1076,3,0)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1</v>
      </c>
      <c r="D566" s="74">
        <f>VLOOKUP(B566,'[1]por deptos 2011-2017'!$BD$540:$BF$1076,3,0)</f>
        <v>8</v>
      </c>
      <c r="E566" s="65">
        <f t="shared" ref="E566:E579" si="190">+IF(C566=0,"",C566/C$553)</f>
        <v>2.7739251040221914E-4</v>
      </c>
      <c r="F566" s="65">
        <f t="shared" ref="F566:F579" si="191">+IF(D566=0,"",D566/D$553)</f>
        <v>1.5091492171288435E-3</v>
      </c>
      <c r="G566" s="65">
        <f t="shared" si="184"/>
        <v>7</v>
      </c>
      <c r="H566" s="48">
        <f t="shared" si="185"/>
        <v>1.9417475728155339E-3</v>
      </c>
      <c r="I566" s="2"/>
    </row>
    <row r="567" spans="1:9" s="26" customFormat="1" x14ac:dyDescent="0.2">
      <c r="A567" s="41"/>
      <c r="B567" s="59" t="s">
        <v>337</v>
      </c>
      <c r="C567" s="73">
        <v>354</v>
      </c>
      <c r="D567" s="74">
        <f>VLOOKUP(B567,'[1]por deptos 2011-2017'!$BD$540:$BF$1076,3,0)</f>
        <v>203</v>
      </c>
      <c r="E567" s="65">
        <f t="shared" si="190"/>
        <v>9.8196948682385571E-2</v>
      </c>
      <c r="F567" s="65">
        <f t="shared" si="191"/>
        <v>3.8294661384644407E-2</v>
      </c>
      <c r="G567" s="65">
        <f t="shared" si="184"/>
        <v>-0.42655367231638419</v>
      </c>
      <c r="H567" s="48">
        <f t="shared" si="185"/>
        <v>-4.1886269070735088E-2</v>
      </c>
      <c r="I567" s="2"/>
    </row>
    <row r="568" spans="1:9" s="26" customFormat="1" x14ac:dyDescent="0.2">
      <c r="A568" s="41"/>
      <c r="B568" s="59" t="s">
        <v>150</v>
      </c>
      <c r="C568" s="73">
        <v>39</v>
      </c>
      <c r="D568" s="74">
        <f>VLOOKUP(B568,'[1]por deptos 2011-2017'!$BD$540:$BF$1076,3,0)</f>
        <v>275</v>
      </c>
      <c r="E568" s="65">
        <f t="shared" si="190"/>
        <v>1.0818307905686546E-2</v>
      </c>
      <c r="F568" s="65">
        <f t="shared" si="191"/>
        <v>5.1877004338803996E-2</v>
      </c>
      <c r="G568" s="65">
        <f t="shared" si="184"/>
        <v>6.0512820512820511</v>
      </c>
      <c r="H568" s="48">
        <f t="shared" si="185"/>
        <v>6.5464632454923705E-2</v>
      </c>
      <c r="I568" s="2"/>
    </row>
    <row r="569" spans="1:9" s="26" customFormat="1" x14ac:dyDescent="0.2">
      <c r="A569" s="41"/>
      <c r="B569" s="59" t="s">
        <v>151</v>
      </c>
      <c r="C569" s="73">
        <v>73</v>
      </c>
      <c r="D569" s="74">
        <f>VLOOKUP(B569,'[1]por deptos 2011-2017'!$BD$540:$BF$1076,3,0)</f>
        <v>39</v>
      </c>
      <c r="E569" s="65">
        <f t="shared" si="190"/>
        <v>2.0249653259361997E-2</v>
      </c>
      <c r="F569" s="65">
        <f t="shared" si="191"/>
        <v>7.3571024335031127E-3</v>
      </c>
      <c r="G569" s="65">
        <f t="shared" si="184"/>
        <v>-0.46575342465753422</v>
      </c>
      <c r="H569" s="48">
        <f t="shared" si="185"/>
        <v>-9.4313453536754507E-3</v>
      </c>
      <c r="I569" s="2"/>
    </row>
    <row r="570" spans="1:9" s="26" customFormat="1" ht="13.5" customHeight="1" x14ac:dyDescent="0.2">
      <c r="A570" s="41"/>
      <c r="B570" s="59" t="s">
        <v>338</v>
      </c>
      <c r="C570" s="73">
        <v>1191</v>
      </c>
      <c r="D570" s="74">
        <f>VLOOKUP(B570,'[1]por deptos 2011-2017'!$BD$540:$BF$1076,3,0)</f>
        <v>1039</v>
      </c>
      <c r="E570" s="65">
        <f t="shared" si="190"/>
        <v>0.330374479889043</v>
      </c>
      <c r="F570" s="65">
        <f t="shared" si="191"/>
        <v>0.19600075457460855</v>
      </c>
      <c r="G570" s="65">
        <f t="shared" si="184"/>
        <v>-0.12762384550797648</v>
      </c>
      <c r="H570" s="48">
        <f t="shared" si="185"/>
        <v>-4.216366158113731E-2</v>
      </c>
      <c r="I570" s="2"/>
    </row>
    <row r="571" spans="1:9" s="26" customFormat="1" x14ac:dyDescent="0.2">
      <c r="A571" s="41"/>
      <c r="B571" s="59" t="s">
        <v>152</v>
      </c>
      <c r="C571" s="73">
        <v>217</v>
      </c>
      <c r="D571" s="74">
        <f>VLOOKUP(B571,'[1]por deptos 2011-2017'!$BD$540:$BF$1076,3,0)</f>
        <v>107</v>
      </c>
      <c r="E571" s="65">
        <f t="shared" si="190"/>
        <v>6.0194174757281553E-2</v>
      </c>
      <c r="F571" s="65">
        <f t="shared" si="191"/>
        <v>2.0184870779098283E-2</v>
      </c>
      <c r="G571" s="65">
        <f t="shared" si="184"/>
        <v>-0.50691244239631339</v>
      </c>
      <c r="H571" s="48">
        <f t="shared" si="185"/>
        <v>-3.0513176144244106E-2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12</v>
      </c>
      <c r="D572" s="74">
        <f>VLOOKUP(B572,'[1]por deptos 2011-2017'!$BD$540:$BF$1076,3,0)</f>
        <v>9</v>
      </c>
      <c r="E572" s="65">
        <f t="shared" si="190"/>
        <v>3.3287101248266299E-3</v>
      </c>
      <c r="F572" s="65">
        <f t="shared" si="191"/>
        <v>1.697792869269949E-3</v>
      </c>
      <c r="G572" s="65">
        <f t="shared" si="184"/>
        <v>-0.25</v>
      </c>
      <c r="H572" s="48">
        <f t="shared" si="185"/>
        <v>-8.3217753120665746E-4</v>
      </c>
      <c r="I572" s="2"/>
    </row>
    <row r="573" spans="1:9" s="26" customFormat="1" ht="12" customHeight="1" x14ac:dyDescent="0.2">
      <c r="A573" s="41"/>
      <c r="B573" s="59" t="s">
        <v>153</v>
      </c>
      <c r="C573" s="73">
        <v>38</v>
      </c>
      <c r="D573" s="74">
        <f>VLOOKUP(B573,'[1]por deptos 2011-2017'!$BD$540:$BF$1076,3,0)</f>
        <v>39</v>
      </c>
      <c r="E573" s="65">
        <f t="shared" si="190"/>
        <v>1.0540915395284327E-2</v>
      </c>
      <c r="F573" s="65">
        <f t="shared" si="191"/>
        <v>7.3571024335031127E-3</v>
      </c>
      <c r="G573" s="65">
        <f t="shared" si="184"/>
        <v>2.6315789473684209E-2</v>
      </c>
      <c r="H573" s="48">
        <f t="shared" si="185"/>
        <v>2.7739251040221914E-4</v>
      </c>
      <c r="I573" s="2"/>
    </row>
    <row r="574" spans="1:9" s="26" customFormat="1" ht="13.5" customHeight="1" x14ac:dyDescent="0.2">
      <c r="A574" s="41"/>
      <c r="B574" s="59" t="s">
        <v>154</v>
      </c>
      <c r="C574" s="73">
        <v>14</v>
      </c>
      <c r="D574" s="74">
        <f>VLOOKUP(B574,'[1]por deptos 2011-2017'!$BD$540:$BF$1076,3,0)</f>
        <v>0</v>
      </c>
      <c r="E574" s="65">
        <f t="shared" si="190"/>
        <v>3.8834951456310678E-3</v>
      </c>
      <c r="F574" s="65" t="str">
        <f t="shared" si="191"/>
        <v/>
      </c>
      <c r="G574" s="65" t="str">
        <f t="shared" si="184"/>
        <v>0</v>
      </c>
      <c r="H574" s="48">
        <f t="shared" si="185"/>
        <v>0</v>
      </c>
      <c r="I574" s="2"/>
    </row>
    <row r="575" spans="1:9" s="26" customFormat="1" ht="13.5" customHeight="1" x14ac:dyDescent="0.2">
      <c r="A575" s="41"/>
      <c r="B575" s="59" t="s">
        <v>340</v>
      </c>
      <c r="C575" s="73">
        <v>60</v>
      </c>
      <c r="D575" s="74">
        <f>VLOOKUP(B575,'[1]por deptos 2011-2017'!$BD$540:$BF$1076,3,0)</f>
        <v>176</v>
      </c>
      <c r="E575" s="65">
        <f t="shared" si="190"/>
        <v>1.6643550624133148E-2</v>
      </c>
      <c r="F575" s="65">
        <f t="shared" si="191"/>
        <v>3.3201282776834561E-2</v>
      </c>
      <c r="G575" s="65">
        <f t="shared" si="184"/>
        <v>1.9333333333333333</v>
      </c>
      <c r="H575" s="48">
        <f t="shared" si="185"/>
        <v>3.2177531206657423E-2</v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2011-2017'!$BD$540:$BF$1076,3,0)</f>
        <v>1</v>
      </c>
      <c r="E576" s="65" t="str">
        <f t="shared" si="190"/>
        <v/>
      </c>
      <c r="F576" s="65">
        <f t="shared" si="191"/>
        <v>1.8864365214110544E-4</v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58</v>
      </c>
      <c r="D577" s="74">
        <f>VLOOKUP(B577,'[1]por deptos 2011-2017'!$BD$540:$BF$1076,3,0)</f>
        <v>0</v>
      </c>
      <c r="E577" s="65">
        <f t="shared" si="190"/>
        <v>1.6088765603328711E-2</v>
      </c>
      <c r="F577" s="65" t="str">
        <f t="shared" si="191"/>
        <v/>
      </c>
      <c r="G577" s="65" t="str">
        <f t="shared" si="184"/>
        <v>0</v>
      </c>
      <c r="H577" s="48">
        <f t="shared" si="185"/>
        <v>0</v>
      </c>
      <c r="I577" s="2"/>
    </row>
    <row r="578" spans="1:9" s="26" customFormat="1" x14ac:dyDescent="0.2">
      <c r="A578" s="41"/>
      <c r="B578" s="59" t="s">
        <v>343</v>
      </c>
      <c r="C578" s="73">
        <v>101</v>
      </c>
      <c r="D578" s="74">
        <f>VLOOKUP(B578,'[1]por deptos 2011-2017'!$BD$540:$BF$1076,3,0)</f>
        <v>149</v>
      </c>
      <c r="E578" s="65">
        <f t="shared" si="190"/>
        <v>2.8016643550624134E-2</v>
      </c>
      <c r="F578" s="65">
        <f t="shared" si="191"/>
        <v>2.8107904169024714E-2</v>
      </c>
      <c r="G578" s="65">
        <f t="shared" si="184"/>
        <v>0.47524752475247523</v>
      </c>
      <c r="H578" s="48">
        <f t="shared" si="185"/>
        <v>1.3314840499306518E-2</v>
      </c>
      <c r="I578" s="2"/>
    </row>
    <row r="579" spans="1:9" x14ac:dyDescent="0.2">
      <c r="B579" s="58" t="s">
        <v>531</v>
      </c>
      <c r="C579" s="74">
        <v>306</v>
      </c>
      <c r="D579" s="74">
        <f>VLOOKUP(B579,'[1]por deptos 2011-2017'!$BD$540:$BF$1076,3,0)</f>
        <v>1930</v>
      </c>
      <c r="E579" s="67">
        <f t="shared" si="190"/>
        <v>8.4882108183079064E-2</v>
      </c>
      <c r="F579" s="67">
        <f t="shared" si="191"/>
        <v>0.36408224863233352</v>
      </c>
      <c r="G579" s="49">
        <f t="shared" si="184"/>
        <v>5.3071895424836599</v>
      </c>
      <c r="H579" s="63">
        <f t="shared" si="185"/>
        <v>0.45048543689320392</v>
      </c>
    </row>
    <row r="580" spans="1:9" x14ac:dyDescent="0.2">
      <c r="B580" s="8" t="s">
        <v>394</v>
      </c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1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425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358</v>
      </c>
      <c r="C8" s="22">
        <f>+C18+C73+C165+C333+C553</f>
        <v>1924</v>
      </c>
      <c r="D8" s="23">
        <f>+D18+D73+D165+D333+D553</f>
        <v>2171</v>
      </c>
      <c r="E8" s="24">
        <f>SUM(E9:E13)</f>
        <v>1</v>
      </c>
      <c r="F8" s="24">
        <f>SUM(F9:F13)</f>
        <v>1</v>
      </c>
      <c r="G8" s="24">
        <f>+(D8-C8)/C8</f>
        <v>0.12837837837837837</v>
      </c>
      <c r="H8" s="25">
        <f>+E8*G8</f>
        <v>0.12837837837837837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5</v>
      </c>
      <c r="D9" s="54">
        <f>+D18</f>
        <v>2</v>
      </c>
      <c r="E9" s="45">
        <f>C9/$C$8</f>
        <v>2.5987525987525989E-3</v>
      </c>
      <c r="F9" s="45">
        <f>D9/$D$8</f>
        <v>9.2123445416858593E-4</v>
      </c>
      <c r="G9" s="46">
        <f>+IF(OR(AND(D9=0),(C9=0)),"0",((D9-C9)/C9))</f>
        <v>-0.6</v>
      </c>
      <c r="H9" s="47">
        <f>+IF(OR(AND(E9=""),(G9="")),"",E9*G9)</f>
        <v>-1.5592515592515593E-3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188</v>
      </c>
      <c r="D10" s="55">
        <f>+D73</f>
        <v>335</v>
      </c>
      <c r="E10" s="48">
        <f>C10/$C$8</f>
        <v>9.7713097713097719E-2</v>
      </c>
      <c r="F10" s="48">
        <f>D10/$D$8</f>
        <v>0.15430677107323815</v>
      </c>
      <c r="G10" s="49">
        <f>+IF(OR(AND(D10=0),(C10=0)),"0",((D10-C10)/C10))</f>
        <v>0.78191489361702127</v>
      </c>
      <c r="H10" s="50">
        <f>+IF(OR(AND(E10=""),(G10="")),"",E10*G10)</f>
        <v>7.6403326403326408E-2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138</v>
      </c>
      <c r="D11" s="55">
        <f>+D165</f>
        <v>131</v>
      </c>
      <c r="E11" s="48">
        <f>C11/$C$8</f>
        <v>7.172557172557173E-2</v>
      </c>
      <c r="F11" s="48">
        <f>D11/$D$8</f>
        <v>6.0340856748042376E-2</v>
      </c>
      <c r="G11" s="49">
        <f>+IF(OR(AND(D11=0),(C11=0)),"0",((D11-C11)/C11))</f>
        <v>-5.0724637681159424E-2</v>
      </c>
      <c r="H11" s="50">
        <f>+IF(OR(AND(E11=""),(G11="")),"",E11*G11)</f>
        <v>-3.6382536382536389E-3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644</v>
      </c>
      <c r="D12" s="55">
        <f>+D333</f>
        <v>871</v>
      </c>
      <c r="E12" s="48">
        <f>C12/$C$8</f>
        <v>0.33471933471933474</v>
      </c>
      <c r="F12" s="48">
        <f>D12/$D$8</f>
        <v>0.40119760479041916</v>
      </c>
      <c r="G12" s="49">
        <f>+IF(OR(AND(D12=0),(C12=0)),"0",((D12-C12)/C12))</f>
        <v>0.35248447204968947</v>
      </c>
      <c r="H12" s="50">
        <f>+IF(OR(AND(E12=""),(G12="")),"",E12*G12)</f>
        <v>0.117983367983368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949</v>
      </c>
      <c r="D13" s="56">
        <f>+D553</f>
        <v>832</v>
      </c>
      <c r="E13" s="51">
        <f>C13/$C$8</f>
        <v>0.49324324324324326</v>
      </c>
      <c r="F13" s="51">
        <f>D13/$D$8</f>
        <v>0.38323353293413176</v>
      </c>
      <c r="G13" s="52">
        <f>+IF(OR(AND(D13=0),(C13=0)),"0",((D13-C13)/C13))</f>
        <v>-0.12328767123287671</v>
      </c>
      <c r="H13" s="53">
        <f>+IF(OR(AND(E13=""),(G13="")),"",E13*G13)</f>
        <v>-6.0810810810810807E-2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5</v>
      </c>
      <c r="D18" s="23">
        <f>SUM(D19:D67)</f>
        <v>2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-0.6</v>
      </c>
      <c r="H18" s="25">
        <f>+IF(OR(AND(E18=""),(G18="")),"",E18*G18)</f>
        <v>-0.6</v>
      </c>
    </row>
    <row r="19" spans="1:9" x14ac:dyDescent="0.2">
      <c r="B19" s="57" t="s">
        <v>0</v>
      </c>
      <c r="C19" s="60">
        <v>0</v>
      </c>
      <c r="D19" s="60">
        <f>VLOOKUP(B19,'[1]por deptos 2011-2017'!$BD$15039:$BF$15575,3,0)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2011-2017'!$BD$15039:$BF$15575,3,0)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2011-2017'!$BD$15039:$BF$15575,3,0)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1</v>
      </c>
      <c r="D22" s="60">
        <f>VLOOKUP(B22,'[1]por deptos 2011-2017'!$BD$15039:$BF$15575,3,0)</f>
        <v>0</v>
      </c>
      <c r="E22" s="63">
        <f t="shared" si="0"/>
        <v>0.2</v>
      </c>
      <c r="F22" s="63" t="str">
        <f t="shared" si="1"/>
        <v/>
      </c>
      <c r="G22" s="49" t="str">
        <f t="shared" si="2"/>
        <v>0</v>
      </c>
      <c r="H22" s="63">
        <f t="shared" si="3"/>
        <v>0</v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2011-2017'!$BD$15039:$BF$15575,3,0)</f>
        <v>0</v>
      </c>
      <c r="E23" s="63" t="str">
        <f t="shared" si="0"/>
        <v/>
      </c>
      <c r="F23" s="63" t="str">
        <f t="shared" si="1"/>
        <v/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0</v>
      </c>
      <c r="D24" s="60">
        <f>VLOOKUP(B24,'[1]por deptos 2011-2017'!$BD$15039:$BF$15575,3,0)</f>
        <v>0</v>
      </c>
      <c r="E24" s="63" t="str">
        <f t="shared" si="0"/>
        <v/>
      </c>
      <c r="F24" s="63" t="str">
        <f t="shared" si="1"/>
        <v/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2011-2017'!$BD$15039:$BF$15575,3,0)</f>
        <v>0</v>
      </c>
      <c r="E25" s="63" t="str">
        <f t="shared" ref="E25" si="4">+IF(C25=0,"",C25/C$18)</f>
        <v/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0</v>
      </c>
      <c r="D26" s="60">
        <f>VLOOKUP(B26,'[1]por deptos 2011-2017'!$BD$15039:$BF$15575,3,0)</f>
        <v>0</v>
      </c>
      <c r="E26" s="63" t="str">
        <f t="shared" si="0"/>
        <v/>
      </c>
      <c r="F26" s="63" t="str">
        <f t="shared" si="1"/>
        <v/>
      </c>
      <c r="G26" s="49" t="str">
        <f t="shared" si="2"/>
        <v>0</v>
      </c>
      <c r="H26" s="63" t="str">
        <f t="shared" si="3"/>
        <v/>
      </c>
    </row>
    <row r="27" spans="1:9" x14ac:dyDescent="0.2">
      <c r="B27" s="58" t="s">
        <v>580</v>
      </c>
      <c r="C27" s="60">
        <v>0</v>
      </c>
      <c r="D27" s="60">
        <f>VLOOKUP(B27,'[1]por deptos 2011-2017'!$BD$15039:$BF$15575,3,0)</f>
        <v>0</v>
      </c>
      <c r="E27" s="63" t="str">
        <f t="shared" si="0"/>
        <v/>
      </c>
      <c r="F27" s="63" t="str">
        <f t="shared" si="1"/>
        <v/>
      </c>
      <c r="G27" s="49" t="str">
        <f t="shared" si="2"/>
        <v>0</v>
      </c>
      <c r="H27" s="63" t="str">
        <f t="shared" si="3"/>
        <v/>
      </c>
    </row>
    <row r="28" spans="1:9" x14ac:dyDescent="0.2">
      <c r="B28" s="58" t="s">
        <v>3</v>
      </c>
      <c r="C28" s="60">
        <v>0</v>
      </c>
      <c r="D28" s="60">
        <f>VLOOKUP(B28,'[1]por deptos 2011-2017'!$BD$15039:$BF$15575,3,0)</f>
        <v>0</v>
      </c>
      <c r="E28" s="63" t="str">
        <f t="shared" si="0"/>
        <v/>
      </c>
      <c r="F28" s="63" t="str">
        <f t="shared" si="1"/>
        <v/>
      </c>
      <c r="G28" s="49" t="str">
        <f t="shared" si="2"/>
        <v>0</v>
      </c>
      <c r="H28" s="63" t="str">
        <f t="shared" si="3"/>
        <v/>
      </c>
    </row>
    <row r="29" spans="1:9" x14ac:dyDescent="0.2">
      <c r="B29" s="58" t="s">
        <v>5</v>
      </c>
      <c r="C29" s="60">
        <v>0</v>
      </c>
      <c r="D29" s="60">
        <f>VLOOKUP(B29,'[1]por deptos 2011-2017'!$BD$15039:$BF$15575,3,0)</f>
        <v>0</v>
      </c>
      <c r="E29" s="63" t="str">
        <f t="shared" si="0"/>
        <v/>
      </c>
      <c r="F29" s="63" t="str">
        <f t="shared" si="1"/>
        <v/>
      </c>
      <c r="G29" s="49" t="str">
        <f t="shared" si="2"/>
        <v>0</v>
      </c>
      <c r="H29" s="63" t="str">
        <f t="shared" si="3"/>
        <v/>
      </c>
    </row>
    <row r="30" spans="1:9" x14ac:dyDescent="0.2">
      <c r="B30" s="58" t="s">
        <v>158</v>
      </c>
      <c r="C30" s="60">
        <v>0</v>
      </c>
      <c r="D30" s="60">
        <f>VLOOKUP(B30,'[1]por deptos 2011-2017'!$BD$15039:$BF$15575,3,0)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0</v>
      </c>
      <c r="D31" s="60">
        <f>VLOOKUP(B31,'[1]por deptos 2011-2017'!$BD$15039:$BF$15575,3,0)</f>
        <v>0</v>
      </c>
      <c r="E31" s="63" t="str">
        <f t="shared" si="0"/>
        <v/>
      </c>
      <c r="F31" s="63" t="str">
        <f t="shared" si="1"/>
        <v/>
      </c>
      <c r="G31" s="49" t="str">
        <f t="shared" si="2"/>
        <v>0</v>
      </c>
      <c r="H31" s="63" t="str">
        <f t="shared" si="3"/>
        <v/>
      </c>
    </row>
    <row r="32" spans="1:9" x14ac:dyDescent="0.2">
      <c r="B32" s="58" t="s">
        <v>4</v>
      </c>
      <c r="C32" s="60">
        <v>0</v>
      </c>
      <c r="D32" s="60">
        <f>VLOOKUP(B32,'[1]por deptos 2011-2017'!$BD$15039:$BF$15575,3,0)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2011-2017'!$BD$15039:$BF$15575,3,0)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2011-2017'!$BD$15039:$BF$15575,3,0)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0</v>
      </c>
      <c r="D35" s="60">
        <f>VLOOKUP(B35,'[1]por deptos 2011-2017'!$BD$15039:$BF$15575,3,0)</f>
        <v>0</v>
      </c>
      <c r="E35" s="63" t="str">
        <f t="shared" si="0"/>
        <v/>
      </c>
      <c r="F35" s="63" t="str">
        <f t="shared" si="1"/>
        <v/>
      </c>
      <c r="G35" s="49" t="str">
        <f t="shared" si="2"/>
        <v>0</v>
      </c>
      <c r="H35" s="63" t="str">
        <f t="shared" si="3"/>
        <v/>
      </c>
    </row>
    <row r="36" spans="2:8" x14ac:dyDescent="0.2">
      <c r="B36" s="58" t="s">
        <v>162</v>
      </c>
      <c r="C36" s="60">
        <v>0</v>
      </c>
      <c r="D36" s="60">
        <f>VLOOKUP(B36,'[1]por deptos 2011-2017'!$BD$15039:$BF$15575,3,0)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0</v>
      </c>
      <c r="D37" s="60">
        <f>VLOOKUP(B37,'[1]por deptos 2011-2017'!$BD$15039:$BF$15575,3,0)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0</v>
      </c>
      <c r="D38" s="60">
        <f>VLOOKUP(B38,'[1]por deptos 2011-2017'!$BD$15039:$BF$15575,3,0)</f>
        <v>0</v>
      </c>
      <c r="E38" s="63" t="str">
        <f t="shared" si="0"/>
        <v/>
      </c>
      <c r="F38" s="63" t="str">
        <f t="shared" si="1"/>
        <v/>
      </c>
      <c r="G38" s="49" t="str">
        <f t="shared" si="2"/>
        <v>0</v>
      </c>
      <c r="H38" s="63" t="str">
        <f t="shared" si="3"/>
        <v/>
      </c>
    </row>
    <row r="39" spans="2:8" x14ac:dyDescent="0.2">
      <c r="B39" s="58" t="s">
        <v>164</v>
      </c>
      <c r="C39" s="60">
        <v>0</v>
      </c>
      <c r="D39" s="60">
        <f>VLOOKUP(B39,'[1]por deptos 2011-2017'!$BD$15039:$BF$15575,3,0)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2011-2017'!$BD$15039:$BF$15575,3,0)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2011-2017'!$BD$15039:$BF$15575,3,0)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2011-2017'!$BD$15039:$BF$15575,3,0)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2011-2017'!$BD$15039:$BF$15575,3,0)</f>
        <v>0</v>
      </c>
      <c r="E43" s="63" t="str">
        <f t="shared" si="0"/>
        <v/>
      </c>
      <c r="F43" s="63" t="str">
        <f t="shared" si="1"/>
        <v/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0</v>
      </c>
      <c r="D44" s="60">
        <f>VLOOKUP(B44,'[1]por deptos 2011-2017'!$BD$15039:$BF$15575,3,0)</f>
        <v>0</v>
      </c>
      <c r="E44" s="63" t="str">
        <f t="shared" si="0"/>
        <v/>
      </c>
      <c r="F44" s="63" t="str">
        <f t="shared" si="1"/>
        <v/>
      </c>
      <c r="G44" s="49" t="str">
        <f t="shared" si="2"/>
        <v>0</v>
      </c>
      <c r="H44" s="63" t="str">
        <f t="shared" si="3"/>
        <v/>
      </c>
    </row>
    <row r="45" spans="2:8" x14ac:dyDescent="0.2">
      <c r="B45" s="58" t="s">
        <v>8</v>
      </c>
      <c r="C45" s="60">
        <v>0</v>
      </c>
      <c r="D45" s="60">
        <f>VLOOKUP(B45,'[1]por deptos 2011-2017'!$BD$15039:$BF$15575,3,0)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2011-2017'!$BD$15039:$BF$15575,3,0)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2011-2017'!$BD$15039:$BF$15575,3,0)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2011-2017'!$BD$15039:$BF$15575,3,0)</f>
        <v>0</v>
      </c>
      <c r="E48" s="63" t="str">
        <f t="shared" si="0"/>
        <v/>
      </c>
      <c r="F48" s="63" t="str">
        <f t="shared" si="1"/>
        <v/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3</v>
      </c>
      <c r="D49" s="60">
        <f>VLOOKUP(B49,'[1]por deptos 2011-2017'!$BD$15039:$BF$15575,3,0)</f>
        <v>0</v>
      </c>
      <c r="E49" s="63">
        <f t="shared" si="0"/>
        <v>0.6</v>
      </c>
      <c r="F49" s="63" t="str">
        <f t="shared" si="1"/>
        <v/>
      </c>
      <c r="G49" s="49" t="str">
        <f t="shared" si="2"/>
        <v>0</v>
      </c>
      <c r="H49" s="63">
        <f t="shared" si="3"/>
        <v>0</v>
      </c>
    </row>
    <row r="50" spans="1:8" x14ac:dyDescent="0.2">
      <c r="B50" s="58" t="s">
        <v>582</v>
      </c>
      <c r="C50" s="60">
        <v>0</v>
      </c>
      <c r="D50" s="60">
        <f>VLOOKUP(B50,'[1]por deptos 2011-2017'!$BD$15039:$BF$15575,3,0)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0</v>
      </c>
      <c r="D51" s="60">
        <f>VLOOKUP(B51,'[1]por deptos 2011-2017'!$BD$15039:$BF$15575,3,0)</f>
        <v>0</v>
      </c>
      <c r="E51" s="63" t="str">
        <f t="shared" si="0"/>
        <v/>
      </c>
      <c r="F51" s="63" t="str">
        <f t="shared" si="1"/>
        <v/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0</v>
      </c>
      <c r="D52" s="60">
        <f>VLOOKUP(B52,'[1]por deptos 2011-2017'!$BD$15039:$BF$15575,3,0)</f>
        <v>0</v>
      </c>
      <c r="E52" s="63" t="str">
        <f t="shared" si="0"/>
        <v/>
      </c>
      <c r="F52" s="63" t="str">
        <f t="shared" si="1"/>
        <v/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0</v>
      </c>
      <c r="D53" s="60">
        <f>VLOOKUP(B53,'[1]por deptos 2011-2017'!$BD$15039:$BF$15575,3,0)</f>
        <v>0</v>
      </c>
      <c r="E53" s="63" t="str">
        <f t="shared" si="0"/>
        <v/>
      </c>
      <c r="F53" s="63" t="str">
        <f t="shared" si="1"/>
        <v/>
      </c>
      <c r="G53" s="49" t="str">
        <f t="shared" si="2"/>
        <v>0</v>
      </c>
      <c r="H53" s="63" t="str">
        <f t="shared" si="3"/>
        <v/>
      </c>
    </row>
    <row r="54" spans="1:8" x14ac:dyDescent="0.2">
      <c r="B54" s="58" t="s">
        <v>10</v>
      </c>
      <c r="C54" s="60">
        <v>0</v>
      </c>
      <c r="D54" s="60">
        <f>VLOOKUP(B54,'[1]por deptos 2011-2017'!$BD$15039:$BF$15575,3,0)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2011-2017'!$BD$15039:$BF$15575,3,0)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2011-2017'!$BD$15039:$BF$15575,3,0)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2011-2017'!$BD$15039:$BF$15575,3,0)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2011-2017'!$BD$15039:$BF$15575,3,0)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0</v>
      </c>
      <c r="D59" s="60">
        <f>VLOOKUP(B59,'[1]por deptos 2011-2017'!$BD$15039:$BF$15575,3,0)</f>
        <v>0</v>
      </c>
      <c r="E59" s="63" t="str">
        <f t="shared" si="0"/>
        <v/>
      </c>
      <c r="F59" s="63" t="str">
        <f t="shared" si="1"/>
        <v/>
      </c>
      <c r="G59" s="49" t="str">
        <f t="shared" si="2"/>
        <v>0</v>
      </c>
      <c r="H59" s="63" t="str">
        <f t="shared" si="3"/>
        <v/>
      </c>
    </row>
    <row r="60" spans="1:8" x14ac:dyDescent="0.2">
      <c r="B60" s="58" t="s">
        <v>173</v>
      </c>
      <c r="C60" s="60">
        <v>0</v>
      </c>
      <c r="D60" s="60">
        <f>VLOOKUP(B60,'[1]por deptos 2011-2017'!$BD$15039:$BF$15575,3,0)</f>
        <v>0</v>
      </c>
      <c r="E60" s="63" t="str">
        <f t="shared" si="0"/>
        <v/>
      </c>
      <c r="F60" s="63" t="str">
        <f t="shared" si="1"/>
        <v/>
      </c>
      <c r="G60" s="49" t="str">
        <f t="shared" si="2"/>
        <v>0</v>
      </c>
      <c r="H60" s="63" t="str">
        <f t="shared" si="3"/>
        <v/>
      </c>
    </row>
    <row r="61" spans="1:8" x14ac:dyDescent="0.2">
      <c r="B61" s="58" t="s">
        <v>174</v>
      </c>
      <c r="C61" s="60">
        <v>0</v>
      </c>
      <c r="D61" s="60">
        <f>VLOOKUP(B61,'[1]por deptos 2011-2017'!$BD$15039:$BF$15575,3,0)</f>
        <v>0</v>
      </c>
      <c r="E61" s="63" t="str">
        <f t="shared" si="0"/>
        <v/>
      </c>
      <c r="F61" s="63" t="str">
        <f t="shared" si="1"/>
        <v/>
      </c>
      <c r="G61" s="49" t="str">
        <f t="shared" si="2"/>
        <v>0</v>
      </c>
      <c r="H61" s="63" t="str">
        <f t="shared" si="3"/>
        <v/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2011-2017'!$BD$15039:$BF$15575,3,0)</f>
        <v>1</v>
      </c>
      <c r="E62" s="48" t="str">
        <f t="shared" ref="E62:E63" si="8">+IF(C62=0,"",C62/C$18)</f>
        <v/>
      </c>
      <c r="F62" s="48">
        <f t="shared" ref="F62:F63" si="9">+IF(D62=0,"",D62/D$18)</f>
        <v>0.5</v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2011-2017'!$BD$15039:$BF$15575,3,0)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2011-2017'!$BD$15039:$BF$15575,3,0)</f>
        <v>0</v>
      </c>
      <c r="E64" s="63" t="str">
        <f t="shared" si="0"/>
        <v/>
      </c>
      <c r="F64" s="63" t="str">
        <f t="shared" si="1"/>
        <v/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0</v>
      </c>
      <c r="D65" s="60">
        <f>VLOOKUP(B65,'[1]por deptos 2011-2017'!$BD$15039:$BF$15575,3,0)</f>
        <v>1</v>
      </c>
      <c r="E65" s="63" t="str">
        <f t="shared" si="0"/>
        <v/>
      </c>
      <c r="F65" s="63">
        <f t="shared" si="1"/>
        <v>0.5</v>
      </c>
      <c r="G65" s="49" t="str">
        <f t="shared" si="2"/>
        <v>0</v>
      </c>
      <c r="H65" s="63" t="str">
        <f t="shared" si="3"/>
        <v/>
      </c>
    </row>
    <row r="66" spans="1:9" x14ac:dyDescent="0.2">
      <c r="B66" s="58" t="s">
        <v>176</v>
      </c>
      <c r="C66" s="60">
        <v>0</v>
      </c>
      <c r="D66" s="60">
        <f>VLOOKUP(B66,'[1]por deptos 2011-2017'!$BD$15039:$BF$15575,3,0)</f>
        <v>0</v>
      </c>
      <c r="E66" s="63" t="str">
        <f t="shared" si="0"/>
        <v/>
      </c>
      <c r="F66" s="63" t="str">
        <f t="shared" si="1"/>
        <v/>
      </c>
      <c r="G66" s="49" t="str">
        <f t="shared" si="2"/>
        <v>0</v>
      </c>
      <c r="H66" s="63" t="str">
        <f t="shared" si="3"/>
        <v/>
      </c>
    </row>
    <row r="67" spans="1:9" x14ac:dyDescent="0.2">
      <c r="B67" s="58" t="s">
        <v>177</v>
      </c>
      <c r="C67" s="60">
        <v>1</v>
      </c>
      <c r="D67" s="60">
        <f>VLOOKUP(B67,'[1]por deptos 2011-2017'!$BD$15039:$BF$15575,3,0)</f>
        <v>0</v>
      </c>
      <c r="E67" s="63">
        <f t="shared" si="0"/>
        <v>0.2</v>
      </c>
      <c r="F67" s="63" t="str">
        <f t="shared" si="1"/>
        <v/>
      </c>
      <c r="G67" s="49" t="str">
        <f t="shared" si="2"/>
        <v>0</v>
      </c>
      <c r="H67" s="63">
        <f t="shared" si="3"/>
        <v>0</v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188</v>
      </c>
      <c r="D73" s="23">
        <f>SUM(D74:D159)</f>
        <v>335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0.78191489361702127</v>
      </c>
      <c r="H73" s="25">
        <f>+IF(OR(AND(E73=""),(G73="")),"",E73*G73)</f>
        <v>0.78191489361702127</v>
      </c>
    </row>
    <row r="74" spans="1:9" x14ac:dyDescent="0.2">
      <c r="B74" s="57" t="s">
        <v>435</v>
      </c>
      <c r="C74" s="60">
        <v>1</v>
      </c>
      <c r="D74" s="60">
        <f>VLOOKUP(B74,'[1]por deptos 2011-2017'!$BD$15039:$BF$15575,3,0)</f>
        <v>0</v>
      </c>
      <c r="E74" s="66">
        <f>+IF(C74=0,"",C74/C$73)</f>
        <v>5.3191489361702126E-3</v>
      </c>
      <c r="F74" s="66" t="str">
        <f>+IF(D74=0,"",D74/D$73)</f>
        <v/>
      </c>
      <c r="G74" s="62" t="str">
        <f>+IF(OR(AND(D74=0),(C74=0)),"0",((D74-C74)/C74))</f>
        <v>0</v>
      </c>
      <c r="H74" s="61">
        <f>+IF(OR(AND(E74=""),(G74="")),"",E74*G74)</f>
        <v>0</v>
      </c>
    </row>
    <row r="75" spans="1:9" x14ac:dyDescent="0.2">
      <c r="B75" s="58" t="s">
        <v>584</v>
      </c>
      <c r="C75" s="60">
        <v>1</v>
      </c>
      <c r="D75" s="60">
        <f>VLOOKUP(B75,'[1]por deptos 2011-2017'!$BD$15039:$BF$15575,3,0)</f>
        <v>3</v>
      </c>
      <c r="E75" s="67">
        <f t="shared" ref="E75:E146" si="12">+IF(C75=0,"",C75/C$73)</f>
        <v>5.3191489361702126E-3</v>
      </c>
      <c r="F75" s="67">
        <f t="shared" ref="F75:F146" si="13">+IF(D75=0,"",D75/D$73)</f>
        <v>8.9552238805970154E-3</v>
      </c>
      <c r="G75" s="49">
        <f t="shared" ref="G75:G146" si="14">+IF(OR(AND(D75=0),(C75=0)),"0",((D75-C75)/C75))</f>
        <v>2</v>
      </c>
      <c r="H75" s="63">
        <f t="shared" ref="H75:H146" si="15">+IF(OR(AND(E75=""),(G75="")),"",E75*G75)</f>
        <v>1.0638297872340425E-2</v>
      </c>
    </row>
    <row r="76" spans="1:9" s="26" customFormat="1" x14ac:dyDescent="0.2">
      <c r="A76" s="40"/>
      <c r="B76" s="59" t="s">
        <v>533</v>
      </c>
      <c r="C76" s="64">
        <v>0</v>
      </c>
      <c r="D76" s="60">
        <f>VLOOKUP(B76,'[1]por deptos 2011-2017'!$BD$15039:$BF$15575,3,0)</f>
        <v>0</v>
      </c>
      <c r="E76" s="67" t="str">
        <f t="shared" ref="E76" si="16">+IF(C76=0,"",C76/C$73)</f>
        <v/>
      </c>
      <c r="F76" s="67" t="str">
        <f t="shared" ref="F76" si="17">+IF(D76=0,"",D76/D$73)</f>
        <v/>
      </c>
      <c r="G76" s="49" t="str">
        <f t="shared" ref="G76" si="18">+IF(OR(AND(D76=0),(C76=0)),"0",((D76-C76)/C76))</f>
        <v>0</v>
      </c>
      <c r="H76" s="63" t="str">
        <f t="shared" ref="H76" si="19">+IF(OR(AND(E76=""),(G76="")),"",E76*G76)</f>
        <v/>
      </c>
      <c r="I76" s="2"/>
    </row>
    <row r="77" spans="1:9" s="26" customFormat="1" x14ac:dyDescent="0.2">
      <c r="A77" s="41"/>
      <c r="B77" s="59" t="s">
        <v>585</v>
      </c>
      <c r="C77" s="64">
        <v>3</v>
      </c>
      <c r="D77" s="60">
        <f>VLOOKUP(B77,'[1]por deptos 2011-2017'!$BD$15039:$BF$15575,3,0)</f>
        <v>3</v>
      </c>
      <c r="E77" s="65">
        <f t="shared" si="12"/>
        <v>1.5957446808510637E-2</v>
      </c>
      <c r="F77" s="65">
        <f t="shared" si="13"/>
        <v>8.9552238805970154E-3</v>
      </c>
      <c r="G77" s="65">
        <f t="shared" si="14"/>
        <v>0</v>
      </c>
      <c r="H77" s="48">
        <f t="shared" si="15"/>
        <v>0</v>
      </c>
      <c r="I77" s="2"/>
    </row>
    <row r="78" spans="1:9" s="26" customFormat="1" x14ac:dyDescent="0.2">
      <c r="A78" s="41"/>
      <c r="B78" s="59" t="s">
        <v>178</v>
      </c>
      <c r="C78" s="64">
        <v>0</v>
      </c>
      <c r="D78" s="60">
        <f>VLOOKUP(B78,'[1]por deptos 2011-2017'!$BD$15039:$BF$15575,3,0)</f>
        <v>0</v>
      </c>
      <c r="E78" s="65" t="str">
        <f t="shared" si="12"/>
        <v/>
      </c>
      <c r="F78" s="65" t="str">
        <f t="shared" si="13"/>
        <v/>
      </c>
      <c r="G78" s="65" t="str">
        <f t="shared" si="14"/>
        <v>0</v>
      </c>
      <c r="H78" s="48" t="str">
        <f t="shared" si="15"/>
        <v/>
      </c>
      <c r="I78" s="2"/>
    </row>
    <row r="79" spans="1:9" s="26" customFormat="1" x14ac:dyDescent="0.2">
      <c r="A79" s="41"/>
      <c r="B79" s="59" t="s">
        <v>16</v>
      </c>
      <c r="C79" s="64">
        <v>0</v>
      </c>
      <c r="D79" s="60">
        <f>VLOOKUP(B79,'[1]por deptos 2011-2017'!$BD$15039:$BF$15575,3,0)</f>
        <v>0</v>
      </c>
      <c r="E79" s="65" t="str">
        <f t="shared" si="12"/>
        <v/>
      </c>
      <c r="F79" s="65" t="str">
        <f t="shared" si="13"/>
        <v/>
      </c>
      <c r="G79" s="65" t="str">
        <f t="shared" si="14"/>
        <v>0</v>
      </c>
      <c r="H79" s="48" t="str">
        <f t="shared" si="15"/>
        <v/>
      </c>
      <c r="I79" s="2"/>
    </row>
    <row r="80" spans="1:9" s="26" customFormat="1" x14ac:dyDescent="0.2">
      <c r="A80" s="40"/>
      <c r="B80" s="59" t="s">
        <v>35</v>
      </c>
      <c r="C80" s="64">
        <v>0</v>
      </c>
      <c r="D80" s="60">
        <f>VLOOKUP(B80,'[1]por deptos 2011-2017'!$BD$15039:$BF$15575,3,0)</f>
        <v>0</v>
      </c>
      <c r="E80" s="65" t="str">
        <f t="shared" ref="E80" si="20">+IF(C80=0,"",C80/C$73)</f>
        <v/>
      </c>
      <c r="F80" s="65" t="str">
        <f t="shared" ref="F80" si="21">+IF(D80=0,"",D80/D$73)</f>
        <v/>
      </c>
      <c r="G80" s="65" t="str">
        <f t="shared" ref="G80" si="22">+IF(OR(AND(D80=0),(C80=0)),"0",((D80-C80)/C80))</f>
        <v>0</v>
      </c>
      <c r="H80" s="48" t="str">
        <f t="shared" ref="H80" si="23">+IF(OR(AND(E80=""),(G80="")),"",E80*G80)</f>
        <v/>
      </c>
      <c r="I80" s="2"/>
    </row>
    <row r="81" spans="1:9" s="26" customFormat="1" x14ac:dyDescent="0.2">
      <c r="A81" s="41"/>
      <c r="B81" s="59" t="s">
        <v>179</v>
      </c>
      <c r="C81" s="64">
        <v>1</v>
      </c>
      <c r="D81" s="60">
        <f>VLOOKUP(B81,'[1]por deptos 2011-2017'!$BD$15039:$BF$15575,3,0)</f>
        <v>0</v>
      </c>
      <c r="E81" s="65">
        <f t="shared" si="12"/>
        <v>5.3191489361702126E-3</v>
      </c>
      <c r="F81" s="65" t="str">
        <f t="shared" si="13"/>
        <v/>
      </c>
      <c r="G81" s="65" t="str">
        <f t="shared" si="14"/>
        <v>0</v>
      </c>
      <c r="H81" s="48">
        <f t="shared" si="15"/>
        <v>0</v>
      </c>
      <c r="I81" s="2"/>
    </row>
    <row r="82" spans="1:9" s="26" customFormat="1" x14ac:dyDescent="0.2">
      <c r="A82" s="41"/>
      <c r="B82" s="59" t="s">
        <v>180</v>
      </c>
      <c r="C82" s="64">
        <v>0</v>
      </c>
      <c r="D82" s="60">
        <f>VLOOKUP(B82,'[1]por deptos 2011-2017'!$BD$15039:$BF$15575,3,0)</f>
        <v>0</v>
      </c>
      <c r="E82" s="65" t="str">
        <f t="shared" si="12"/>
        <v/>
      </c>
      <c r="F82" s="65" t="str">
        <f t="shared" si="13"/>
        <v/>
      </c>
      <c r="G82" s="65" t="str">
        <f t="shared" si="14"/>
        <v>0</v>
      </c>
      <c r="H82" s="48" t="str">
        <f t="shared" si="15"/>
        <v/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2011-2017'!$BD$15039:$BF$15575,3,0)</f>
        <v>0</v>
      </c>
      <c r="E83" s="65" t="str">
        <f t="shared" si="12"/>
        <v/>
      </c>
      <c r="F83" s="65" t="str">
        <f t="shared" si="13"/>
        <v/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2011-2017'!$BD$15039:$BF$15575,3,0)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0</v>
      </c>
      <c r="D85" s="60">
        <f>VLOOKUP(B85,'[1]por deptos 2011-2017'!$BD$15039:$BF$15575,3,0)</f>
        <v>0</v>
      </c>
      <c r="E85" s="65" t="str">
        <f t="shared" si="12"/>
        <v/>
      </c>
      <c r="F85" s="65" t="str">
        <f t="shared" si="13"/>
        <v/>
      </c>
      <c r="G85" s="65" t="str">
        <f t="shared" si="14"/>
        <v>0</v>
      </c>
      <c r="H85" s="48" t="str">
        <f t="shared" si="15"/>
        <v/>
      </c>
      <c r="I85" s="2"/>
    </row>
    <row r="86" spans="1:9" s="26" customFormat="1" x14ac:dyDescent="0.2">
      <c r="A86" s="41"/>
      <c r="B86" s="59" t="s">
        <v>17</v>
      </c>
      <c r="C86" s="64">
        <v>0</v>
      </c>
      <c r="D86" s="60">
        <f>VLOOKUP(B86,'[1]por deptos 2011-2017'!$BD$15039:$BF$15575,3,0)</f>
        <v>0</v>
      </c>
      <c r="E86" s="65" t="str">
        <f t="shared" si="12"/>
        <v/>
      </c>
      <c r="F86" s="65" t="str">
        <f t="shared" si="13"/>
        <v/>
      </c>
      <c r="G86" s="65" t="str">
        <f t="shared" si="14"/>
        <v>0</v>
      </c>
      <c r="H86" s="48" t="str">
        <f t="shared" si="15"/>
        <v/>
      </c>
      <c r="I86" s="2"/>
    </row>
    <row r="87" spans="1:9" s="26" customFormat="1" x14ac:dyDescent="0.2">
      <c r="A87" s="41"/>
      <c r="B87" s="59" t="s">
        <v>183</v>
      </c>
      <c r="C87" s="64">
        <v>0</v>
      </c>
      <c r="D87" s="60">
        <f>VLOOKUP(B87,'[1]por deptos 2011-2017'!$BD$15039:$BF$15575,3,0)</f>
        <v>0</v>
      </c>
      <c r="E87" s="65" t="str">
        <f t="shared" si="12"/>
        <v/>
      </c>
      <c r="F87" s="65" t="str">
        <f t="shared" si="13"/>
        <v/>
      </c>
      <c r="G87" s="65" t="str">
        <f t="shared" si="14"/>
        <v>0</v>
      </c>
      <c r="H87" s="48" t="str">
        <f t="shared" si="15"/>
        <v/>
      </c>
      <c r="I87" s="2"/>
    </row>
    <row r="88" spans="1:9" s="26" customFormat="1" x14ac:dyDescent="0.2">
      <c r="A88" s="40"/>
      <c r="B88" s="59" t="s">
        <v>586</v>
      </c>
      <c r="C88" s="64">
        <v>0</v>
      </c>
      <c r="D88" s="60">
        <f>VLOOKUP(B88,'[1]por deptos 2011-2017'!$BD$15039:$BF$15575,3,0)</f>
        <v>1</v>
      </c>
      <c r="E88" s="65" t="str">
        <f t="shared" ref="E88" si="24">+IF(C88=0,"",C88/C$73)</f>
        <v/>
      </c>
      <c r="F88" s="65">
        <f t="shared" ref="F88" si="25">+IF(D88=0,"",D88/D$73)</f>
        <v>2.9850746268656717E-3</v>
      </c>
      <c r="G88" s="65" t="str">
        <f t="shared" ref="G88" si="26">+IF(OR(AND(D88=0),(C88=0)),"0",((D88-C88)/C88))</f>
        <v>0</v>
      </c>
      <c r="H88" s="48" t="str">
        <f t="shared" ref="H88" si="27">+IF(OR(AND(E88=""),(G88="")),"",E88*G88)</f>
        <v/>
      </c>
      <c r="I88" s="2"/>
    </row>
    <row r="89" spans="1:9" s="26" customFormat="1" x14ac:dyDescent="0.2">
      <c r="A89" s="41"/>
      <c r="B89" s="59" t="s">
        <v>184</v>
      </c>
      <c r="C89" s="64">
        <v>1</v>
      </c>
      <c r="D89" s="60">
        <f>VLOOKUP(B89,'[1]por deptos 2011-2017'!$BD$15039:$BF$15575,3,0)</f>
        <v>11</v>
      </c>
      <c r="E89" s="65">
        <f t="shared" si="12"/>
        <v>5.3191489361702126E-3</v>
      </c>
      <c r="F89" s="65">
        <f t="shared" si="13"/>
        <v>3.2835820895522387E-2</v>
      </c>
      <c r="G89" s="65">
        <f t="shared" si="14"/>
        <v>10</v>
      </c>
      <c r="H89" s="48">
        <f t="shared" si="15"/>
        <v>5.3191489361702128E-2</v>
      </c>
      <c r="I89" s="2"/>
    </row>
    <row r="90" spans="1:9" s="26" customFormat="1" x14ac:dyDescent="0.2">
      <c r="A90" s="41"/>
      <c r="B90" s="59" t="s">
        <v>185</v>
      </c>
      <c r="C90" s="64">
        <v>1</v>
      </c>
      <c r="D90" s="60">
        <f>VLOOKUP(B90,'[1]por deptos 2011-2017'!$BD$15039:$BF$15575,3,0)</f>
        <v>1</v>
      </c>
      <c r="E90" s="65">
        <f t="shared" si="12"/>
        <v>5.3191489361702126E-3</v>
      </c>
      <c r="F90" s="65">
        <f t="shared" si="13"/>
        <v>2.9850746268656717E-3</v>
      </c>
      <c r="G90" s="65">
        <f t="shared" si="14"/>
        <v>0</v>
      </c>
      <c r="H90" s="48">
        <f t="shared" si="15"/>
        <v>0</v>
      </c>
      <c r="I90" s="2"/>
    </row>
    <row r="91" spans="1:9" s="26" customFormat="1" x14ac:dyDescent="0.2">
      <c r="A91" s="41"/>
      <c r="B91" s="59" t="s">
        <v>21</v>
      </c>
      <c r="C91" s="64">
        <v>2</v>
      </c>
      <c r="D91" s="60">
        <f>VLOOKUP(B91,'[1]por deptos 2011-2017'!$BD$15039:$BF$15575,3,0)</f>
        <v>0</v>
      </c>
      <c r="E91" s="65">
        <f t="shared" si="12"/>
        <v>1.0638297872340425E-2</v>
      </c>
      <c r="F91" s="65" t="str">
        <f t="shared" si="13"/>
        <v/>
      </c>
      <c r="G91" s="65" t="str">
        <f t="shared" si="14"/>
        <v>0</v>
      </c>
      <c r="H91" s="48">
        <f t="shared" si="15"/>
        <v>0</v>
      </c>
      <c r="I91" s="2"/>
    </row>
    <row r="92" spans="1:9" s="26" customFormat="1" x14ac:dyDescent="0.2">
      <c r="A92" s="41"/>
      <c r="B92" s="59" t="s">
        <v>437</v>
      </c>
      <c r="C92" s="64">
        <v>0</v>
      </c>
      <c r="D92" s="60">
        <f>VLOOKUP(B92,'[1]por deptos 2011-2017'!$BD$15039:$BF$15575,3,0)</f>
        <v>0</v>
      </c>
      <c r="E92" s="65" t="str">
        <f t="shared" si="12"/>
        <v/>
      </c>
      <c r="F92" s="65" t="str">
        <f t="shared" si="13"/>
        <v/>
      </c>
      <c r="G92" s="65" t="str">
        <f t="shared" si="14"/>
        <v>0</v>
      </c>
      <c r="H92" s="48" t="str">
        <f t="shared" si="15"/>
        <v/>
      </c>
      <c r="I92" s="2"/>
    </row>
    <row r="93" spans="1:9" s="26" customFormat="1" x14ac:dyDescent="0.2">
      <c r="A93" s="41"/>
      <c r="B93" s="59" t="s">
        <v>186</v>
      </c>
      <c r="C93" s="64">
        <v>0</v>
      </c>
      <c r="D93" s="60">
        <f>VLOOKUP(B93,'[1]por deptos 2011-2017'!$BD$15039:$BF$15575,3,0)</f>
        <v>0</v>
      </c>
      <c r="E93" s="65" t="str">
        <f t="shared" si="12"/>
        <v/>
      </c>
      <c r="F93" s="65" t="str">
        <f t="shared" si="13"/>
        <v/>
      </c>
      <c r="G93" s="65" t="str">
        <f t="shared" si="14"/>
        <v>0</v>
      </c>
      <c r="H93" s="48" t="str">
        <f t="shared" si="15"/>
        <v/>
      </c>
      <c r="I93" s="2"/>
    </row>
    <row r="94" spans="1:9" s="26" customFormat="1" x14ac:dyDescent="0.2">
      <c r="A94" s="40"/>
      <c r="B94" s="59" t="s">
        <v>537</v>
      </c>
      <c r="C94" s="64">
        <v>0</v>
      </c>
      <c r="D94" s="60">
        <f>VLOOKUP(B94,'[1]por deptos 2011-2017'!$BD$15039:$BF$15575,3,0)</f>
        <v>0</v>
      </c>
      <c r="E94" s="65" t="str">
        <f t="shared" ref="E94:E95" si="28">+IF(C94=0,"",C94/C$73)</f>
        <v/>
      </c>
      <c r="F94" s="65" t="str">
        <f t="shared" ref="F94:F95" si="29">+IF(D94=0,"",D94/D$73)</f>
        <v/>
      </c>
      <c r="G94" s="65" t="str">
        <f t="shared" ref="G94:G95" si="30">+IF(OR(AND(D94=0),(C94=0)),"0",((D94-C94)/C94))</f>
        <v>0</v>
      </c>
      <c r="H94" s="48" t="str">
        <f t="shared" ref="H94:H95" si="31">+IF(OR(AND(E94=""),(G94="")),"",E94*G94)</f>
        <v/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2011-2017'!$BD$15039:$BF$15575,3,0)</f>
        <v>0</v>
      </c>
      <c r="E95" s="65" t="str">
        <f t="shared" si="28"/>
        <v/>
      </c>
      <c r="F95" s="65" t="str">
        <f t="shared" si="29"/>
        <v/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2</v>
      </c>
      <c r="D96" s="60">
        <f>VLOOKUP(B96,'[1]por deptos 2011-2017'!$BD$15039:$BF$15575,3,0)</f>
        <v>0</v>
      </c>
      <c r="E96" s="65">
        <f t="shared" si="12"/>
        <v>1.0638297872340425E-2</v>
      </c>
      <c r="F96" s="65" t="str">
        <f t="shared" si="13"/>
        <v/>
      </c>
      <c r="G96" s="65" t="str">
        <f t="shared" si="14"/>
        <v>0</v>
      </c>
      <c r="H96" s="48">
        <f t="shared" si="15"/>
        <v>0</v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2011-2017'!$BD$15039:$BF$15575,3,0)</f>
        <v>0</v>
      </c>
      <c r="E97" s="65" t="str">
        <f t="shared" si="12"/>
        <v/>
      </c>
      <c r="F97" s="65" t="str">
        <f t="shared" si="13"/>
        <v/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2011-2017'!$BD$15039:$BF$15575,3,0)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0</v>
      </c>
      <c r="D99" s="60">
        <f>VLOOKUP(B99,'[1]por deptos 2011-2017'!$BD$15039:$BF$15575,3,0)</f>
        <v>0</v>
      </c>
      <c r="E99" s="65" t="str">
        <f t="shared" si="12"/>
        <v/>
      </c>
      <c r="F99" s="65" t="str">
        <f t="shared" si="13"/>
        <v/>
      </c>
      <c r="G99" s="65" t="str">
        <f t="shared" si="14"/>
        <v>0</v>
      </c>
      <c r="H99" s="48" t="str">
        <f t="shared" si="15"/>
        <v/>
      </c>
      <c r="I99" s="2"/>
    </row>
    <row r="100" spans="1:9" s="26" customFormat="1" x14ac:dyDescent="0.2">
      <c r="A100" s="41"/>
      <c r="B100" s="59" t="s">
        <v>189</v>
      </c>
      <c r="C100" s="64">
        <v>1</v>
      </c>
      <c r="D100" s="60">
        <f>VLOOKUP(B100,'[1]por deptos 2011-2017'!$BD$15039:$BF$15575,3,0)</f>
        <v>0</v>
      </c>
      <c r="E100" s="65">
        <f t="shared" si="12"/>
        <v>5.3191489361702126E-3</v>
      </c>
      <c r="F100" s="65" t="str">
        <f t="shared" si="13"/>
        <v/>
      </c>
      <c r="G100" s="65" t="str">
        <f t="shared" si="14"/>
        <v>0</v>
      </c>
      <c r="H100" s="48">
        <f t="shared" si="15"/>
        <v>0</v>
      </c>
      <c r="I100" s="2"/>
    </row>
    <row r="101" spans="1:9" s="26" customFormat="1" x14ac:dyDescent="0.2">
      <c r="A101" s="41"/>
      <c r="B101" s="59" t="s">
        <v>438</v>
      </c>
      <c r="C101" s="64">
        <v>1</v>
      </c>
      <c r="D101" s="60">
        <f>VLOOKUP(B101,'[1]por deptos 2011-2017'!$BD$15039:$BF$15575,3,0)</f>
        <v>1</v>
      </c>
      <c r="E101" s="65">
        <f t="shared" si="12"/>
        <v>5.3191489361702126E-3</v>
      </c>
      <c r="F101" s="65">
        <f t="shared" si="13"/>
        <v>2.9850746268656717E-3</v>
      </c>
      <c r="G101" s="65">
        <f t="shared" si="14"/>
        <v>0</v>
      </c>
      <c r="H101" s="48">
        <f t="shared" si="15"/>
        <v>0</v>
      </c>
      <c r="I101" s="2"/>
    </row>
    <row r="102" spans="1:9" s="26" customFormat="1" x14ac:dyDescent="0.2">
      <c r="A102" s="41"/>
      <c r="B102" s="59" t="s">
        <v>18</v>
      </c>
      <c r="C102" s="64">
        <v>0</v>
      </c>
      <c r="D102" s="60">
        <f>VLOOKUP(B102,'[1]por deptos 2011-2017'!$BD$15039:$BF$15575,3,0)</f>
        <v>0</v>
      </c>
      <c r="E102" s="65" t="str">
        <f t="shared" si="12"/>
        <v/>
      </c>
      <c r="F102" s="65" t="str">
        <f t="shared" si="13"/>
        <v/>
      </c>
      <c r="G102" s="65" t="str">
        <f t="shared" si="14"/>
        <v>0</v>
      </c>
      <c r="H102" s="48" t="str">
        <f t="shared" si="15"/>
        <v/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2011-2017'!$BD$15039:$BF$15575,3,0)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0</v>
      </c>
      <c r="D104" s="60">
        <f>VLOOKUP(B104,'[1]por deptos 2011-2017'!$BD$15039:$BF$15575,3,0)</f>
        <v>0</v>
      </c>
      <c r="E104" s="65" t="str">
        <f t="shared" si="12"/>
        <v/>
      </c>
      <c r="F104" s="65" t="str">
        <f t="shared" si="13"/>
        <v/>
      </c>
      <c r="G104" s="65" t="str">
        <f t="shared" si="14"/>
        <v>0</v>
      </c>
      <c r="H104" s="48" t="str">
        <f t="shared" si="15"/>
        <v/>
      </c>
      <c r="I104" s="2"/>
    </row>
    <row r="105" spans="1:9" s="26" customFormat="1" x14ac:dyDescent="0.2">
      <c r="A105" s="40"/>
      <c r="B105" s="59" t="s">
        <v>583</v>
      </c>
      <c r="C105" s="64">
        <v>0</v>
      </c>
      <c r="D105" s="60">
        <f>VLOOKUP(B105,'[1]por deptos 2011-2017'!$BD$15039:$BF$15575,3,0)</f>
        <v>0</v>
      </c>
      <c r="E105" s="65" t="str">
        <f t="shared" ref="E105" si="32">+IF(C105=0,"",C105/C$73)</f>
        <v/>
      </c>
      <c r="F105" s="65" t="str">
        <f t="shared" ref="F105" si="33">+IF(D105=0,"",D105/D$73)</f>
        <v/>
      </c>
      <c r="G105" s="65" t="str">
        <f t="shared" ref="G105" si="34">+IF(OR(AND(D105=0),(C105=0)),"0",((D105-C105)/C105))</f>
        <v>0</v>
      </c>
      <c r="H105" s="48" t="str">
        <f t="shared" ref="H105" si="35">+IF(OR(AND(E105=""),(G105="")),"",E105*G105)</f>
        <v/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2011-2017'!$BD$15039:$BF$15575,3,0)</f>
        <v>0</v>
      </c>
      <c r="E106" s="65" t="str">
        <f t="shared" si="12"/>
        <v/>
      </c>
      <c r="F106" s="65" t="str">
        <f t="shared" si="13"/>
        <v/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1</v>
      </c>
      <c r="D107" s="60">
        <f>VLOOKUP(B107,'[1]por deptos 2011-2017'!$BD$15039:$BF$15575,3,0)</f>
        <v>1</v>
      </c>
      <c r="E107" s="65">
        <f t="shared" si="12"/>
        <v>5.3191489361702126E-3</v>
      </c>
      <c r="F107" s="65">
        <f t="shared" si="13"/>
        <v>2.9850746268656717E-3</v>
      </c>
      <c r="G107" s="65">
        <f t="shared" si="14"/>
        <v>0</v>
      </c>
      <c r="H107" s="48">
        <f t="shared" si="15"/>
        <v>0</v>
      </c>
      <c r="I107" s="2"/>
    </row>
    <row r="108" spans="1:9" s="26" customFormat="1" x14ac:dyDescent="0.2">
      <c r="A108" s="41"/>
      <c r="B108" s="59" t="s">
        <v>193</v>
      </c>
      <c r="C108" s="64">
        <v>0</v>
      </c>
      <c r="D108" s="60">
        <f>VLOOKUP(B108,'[1]por deptos 2011-2017'!$BD$15039:$BF$15575,3,0)</f>
        <v>0</v>
      </c>
      <c r="E108" s="65" t="str">
        <f t="shared" si="12"/>
        <v/>
      </c>
      <c r="F108" s="65" t="str">
        <f t="shared" si="13"/>
        <v/>
      </c>
      <c r="G108" s="65" t="str">
        <f t="shared" si="14"/>
        <v>0</v>
      </c>
      <c r="H108" s="48" t="str">
        <f t="shared" si="15"/>
        <v/>
      </c>
      <c r="I108" s="2"/>
    </row>
    <row r="109" spans="1:9" s="26" customFormat="1" x14ac:dyDescent="0.2">
      <c r="A109" s="41"/>
      <c r="B109" s="59" t="s">
        <v>194</v>
      </c>
      <c r="C109" s="64">
        <v>0</v>
      </c>
      <c r="D109" s="60">
        <f>VLOOKUP(B109,'[1]por deptos 2011-2017'!$BD$15039:$BF$15575,3,0)</f>
        <v>0</v>
      </c>
      <c r="E109" s="65" t="str">
        <f t="shared" si="12"/>
        <v/>
      </c>
      <c r="F109" s="65" t="str">
        <f t="shared" si="13"/>
        <v/>
      </c>
      <c r="G109" s="65" t="str">
        <f t="shared" si="14"/>
        <v>0</v>
      </c>
      <c r="H109" s="48" t="str">
        <f t="shared" si="15"/>
        <v/>
      </c>
      <c r="I109" s="2"/>
    </row>
    <row r="110" spans="1:9" s="26" customFormat="1" x14ac:dyDescent="0.2">
      <c r="A110" s="41"/>
      <c r="B110" s="59" t="s">
        <v>195</v>
      </c>
      <c r="C110" s="64">
        <v>4</v>
      </c>
      <c r="D110" s="60">
        <f>VLOOKUP(B110,'[1]por deptos 2011-2017'!$BD$15039:$BF$15575,3,0)</f>
        <v>0</v>
      </c>
      <c r="E110" s="65">
        <f t="shared" si="12"/>
        <v>2.1276595744680851E-2</v>
      </c>
      <c r="F110" s="65" t="str">
        <f t="shared" si="13"/>
        <v/>
      </c>
      <c r="G110" s="65" t="str">
        <f t="shared" si="14"/>
        <v>0</v>
      </c>
      <c r="H110" s="48">
        <f t="shared" si="15"/>
        <v>0</v>
      </c>
      <c r="I110" s="2"/>
    </row>
    <row r="111" spans="1:9" s="26" customFormat="1" x14ac:dyDescent="0.2">
      <c r="A111" s="41"/>
      <c r="B111" s="59" t="s">
        <v>196</v>
      </c>
      <c r="C111" s="64">
        <v>2</v>
      </c>
      <c r="D111" s="60">
        <f>VLOOKUP(B111,'[1]por deptos 2011-2017'!$BD$15039:$BF$15575,3,0)</f>
        <v>0</v>
      </c>
      <c r="E111" s="65">
        <f t="shared" si="12"/>
        <v>1.0638297872340425E-2</v>
      </c>
      <c r="F111" s="65" t="str">
        <f t="shared" si="13"/>
        <v/>
      </c>
      <c r="G111" s="65" t="str">
        <f t="shared" si="14"/>
        <v>0</v>
      </c>
      <c r="H111" s="48">
        <f t="shared" si="15"/>
        <v>0</v>
      </c>
      <c r="I111" s="2"/>
    </row>
    <row r="112" spans="1:9" s="26" customFormat="1" x14ac:dyDescent="0.2">
      <c r="A112" s="41"/>
      <c r="B112" s="59" t="s">
        <v>197</v>
      </c>
      <c r="C112" s="64">
        <v>0</v>
      </c>
      <c r="D112" s="60">
        <f>VLOOKUP(B112,'[1]por deptos 2011-2017'!$BD$15039:$BF$15575,3,0)</f>
        <v>0</v>
      </c>
      <c r="E112" s="65" t="str">
        <f t="shared" si="12"/>
        <v/>
      </c>
      <c r="F112" s="65" t="str">
        <f t="shared" si="13"/>
        <v/>
      </c>
      <c r="G112" s="65" t="str">
        <f t="shared" si="14"/>
        <v>0</v>
      </c>
      <c r="H112" s="48" t="str">
        <f t="shared" si="15"/>
        <v/>
      </c>
      <c r="I112" s="2"/>
    </row>
    <row r="113" spans="1:9" s="26" customFormat="1" x14ac:dyDescent="0.2">
      <c r="A113" s="41"/>
      <c r="B113" s="59" t="s">
        <v>27</v>
      </c>
      <c r="C113" s="64">
        <v>0</v>
      </c>
      <c r="D113" s="60">
        <f>VLOOKUP(B113,'[1]por deptos 2011-2017'!$BD$15039:$BF$15575,3,0)</f>
        <v>1</v>
      </c>
      <c r="E113" s="65" t="str">
        <f t="shared" si="12"/>
        <v/>
      </c>
      <c r="F113" s="65">
        <f t="shared" si="13"/>
        <v>2.9850746268656717E-3</v>
      </c>
      <c r="G113" s="65" t="str">
        <f t="shared" si="14"/>
        <v>0</v>
      </c>
      <c r="H113" s="48" t="str">
        <f t="shared" si="15"/>
        <v/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2011-2017'!$BD$15039:$BF$15575,3,0)</f>
        <v>0</v>
      </c>
      <c r="E114" s="65" t="str">
        <f t="shared" si="12"/>
        <v/>
      </c>
      <c r="F114" s="65" t="str">
        <f t="shared" si="13"/>
        <v/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2011-2017'!$BD$15039:$BF$15575,3,0)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0</v>
      </c>
      <c r="D116" s="60">
        <f>VLOOKUP(B116,'[1]por deptos 2011-2017'!$BD$15039:$BF$15575,3,0)</f>
        <v>0</v>
      </c>
      <c r="E116" s="65" t="str">
        <f t="shared" si="12"/>
        <v/>
      </c>
      <c r="F116" s="65" t="str">
        <f t="shared" si="13"/>
        <v/>
      </c>
      <c r="G116" s="65" t="str">
        <f t="shared" si="14"/>
        <v>0</v>
      </c>
      <c r="H116" s="48" t="str">
        <f t="shared" si="15"/>
        <v/>
      </c>
      <c r="I116" s="2"/>
    </row>
    <row r="117" spans="1:9" s="26" customFormat="1" x14ac:dyDescent="0.2">
      <c r="A117" s="41"/>
      <c r="B117" s="59" t="s">
        <v>24</v>
      </c>
      <c r="C117" s="64">
        <v>0</v>
      </c>
      <c r="D117" s="60">
        <f>VLOOKUP(B117,'[1]por deptos 2011-2017'!$BD$15039:$BF$15575,3,0)</f>
        <v>0</v>
      </c>
      <c r="E117" s="65" t="str">
        <f t="shared" si="12"/>
        <v/>
      </c>
      <c r="F117" s="65" t="str">
        <f t="shared" si="13"/>
        <v/>
      </c>
      <c r="G117" s="65" t="str">
        <f t="shared" si="14"/>
        <v>0</v>
      </c>
      <c r="H117" s="48" t="str">
        <f t="shared" si="15"/>
        <v/>
      </c>
      <c r="I117" s="2"/>
    </row>
    <row r="118" spans="1:9" s="26" customFormat="1" x14ac:dyDescent="0.2">
      <c r="A118" s="41"/>
      <c r="B118" s="59" t="s">
        <v>200</v>
      </c>
      <c r="C118" s="64">
        <v>0</v>
      </c>
      <c r="D118" s="60">
        <f>VLOOKUP(B118,'[1]por deptos 2011-2017'!$BD$15039:$BF$15575,3,0)</f>
        <v>0</v>
      </c>
      <c r="E118" s="65" t="str">
        <f t="shared" si="12"/>
        <v/>
      </c>
      <c r="F118" s="65" t="str">
        <f t="shared" si="13"/>
        <v/>
      </c>
      <c r="G118" s="65" t="str">
        <f t="shared" si="14"/>
        <v>0</v>
      </c>
      <c r="H118" s="48" t="str">
        <f t="shared" si="15"/>
        <v/>
      </c>
      <c r="I118" s="2"/>
    </row>
    <row r="119" spans="1:9" s="26" customFormat="1" x14ac:dyDescent="0.2">
      <c r="A119" s="41"/>
      <c r="B119" s="59" t="s">
        <v>25</v>
      </c>
      <c r="C119" s="64">
        <v>0</v>
      </c>
      <c r="D119" s="60">
        <f>VLOOKUP(B119,'[1]por deptos 2011-2017'!$BD$15039:$BF$15575,3,0)</f>
        <v>0</v>
      </c>
      <c r="E119" s="65" t="str">
        <f t="shared" si="12"/>
        <v/>
      </c>
      <c r="F119" s="65" t="str">
        <f t="shared" si="13"/>
        <v/>
      </c>
      <c r="G119" s="65" t="str">
        <f t="shared" si="14"/>
        <v>0</v>
      </c>
      <c r="H119" s="48" t="str">
        <f t="shared" si="15"/>
        <v/>
      </c>
      <c r="I119" s="2"/>
    </row>
    <row r="120" spans="1:9" s="26" customFormat="1" x14ac:dyDescent="0.2">
      <c r="A120" s="41"/>
      <c r="B120" s="59" t="s">
        <v>23</v>
      </c>
      <c r="C120" s="64">
        <v>0</v>
      </c>
      <c r="D120" s="60">
        <f>VLOOKUP(B120,'[1]por deptos 2011-2017'!$BD$15039:$BF$15575,3,0)</f>
        <v>0</v>
      </c>
      <c r="E120" s="65" t="str">
        <f t="shared" si="12"/>
        <v/>
      </c>
      <c r="F120" s="65" t="str">
        <f t="shared" si="13"/>
        <v/>
      </c>
      <c r="G120" s="65" t="str">
        <f t="shared" si="14"/>
        <v>0</v>
      </c>
      <c r="H120" s="48" t="str">
        <f t="shared" si="15"/>
        <v/>
      </c>
      <c r="I120" s="2"/>
    </row>
    <row r="121" spans="1:9" s="26" customFormat="1" x14ac:dyDescent="0.2">
      <c r="A121" s="41"/>
      <c r="B121" s="59" t="s">
        <v>26</v>
      </c>
      <c r="C121" s="64">
        <v>6</v>
      </c>
      <c r="D121" s="60">
        <f>VLOOKUP(B121,'[1]por deptos 2011-2017'!$BD$15039:$BF$15575,3,0)</f>
        <v>2</v>
      </c>
      <c r="E121" s="65">
        <f t="shared" si="12"/>
        <v>3.1914893617021274E-2</v>
      </c>
      <c r="F121" s="65">
        <f t="shared" si="13"/>
        <v>5.9701492537313433E-3</v>
      </c>
      <c r="G121" s="65">
        <f t="shared" si="14"/>
        <v>-0.66666666666666663</v>
      </c>
      <c r="H121" s="48">
        <f t="shared" si="15"/>
        <v>-2.1276595744680847E-2</v>
      </c>
      <c r="I121" s="2"/>
    </row>
    <row r="122" spans="1:9" s="26" customFormat="1" x14ac:dyDescent="0.2">
      <c r="A122" s="41"/>
      <c r="B122" s="59" t="s">
        <v>201</v>
      </c>
      <c r="C122" s="64">
        <v>0</v>
      </c>
      <c r="D122" s="60">
        <f>VLOOKUP(B122,'[1]por deptos 2011-2017'!$BD$15039:$BF$15575,3,0)</f>
        <v>0</v>
      </c>
      <c r="E122" s="65" t="str">
        <f t="shared" si="12"/>
        <v/>
      </c>
      <c r="F122" s="65" t="str">
        <f t="shared" si="13"/>
        <v/>
      </c>
      <c r="G122" s="65" t="str">
        <f t="shared" si="14"/>
        <v>0</v>
      </c>
      <c r="H122" s="48" t="str">
        <f t="shared" si="15"/>
        <v/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2011-2017'!$BD$15039:$BF$15575,3,0)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2</v>
      </c>
      <c r="D124" s="60">
        <f>VLOOKUP(B124,'[1]por deptos 2011-2017'!$BD$15039:$BF$15575,3,0)</f>
        <v>2</v>
      </c>
      <c r="E124" s="65">
        <f t="shared" si="12"/>
        <v>1.0638297872340425E-2</v>
      </c>
      <c r="F124" s="65">
        <f t="shared" si="13"/>
        <v>5.9701492537313433E-3</v>
      </c>
      <c r="G124" s="65">
        <f t="shared" si="14"/>
        <v>0</v>
      </c>
      <c r="H124" s="48">
        <f t="shared" si="15"/>
        <v>0</v>
      </c>
      <c r="I124" s="2"/>
    </row>
    <row r="125" spans="1:9" s="26" customFormat="1" x14ac:dyDescent="0.2">
      <c r="A125" s="41"/>
      <c r="B125" s="59" t="s">
        <v>202</v>
      </c>
      <c r="C125" s="64">
        <v>0</v>
      </c>
      <c r="D125" s="60">
        <f>VLOOKUP(B125,'[1]por deptos 2011-2017'!$BD$15039:$BF$15575,3,0)</f>
        <v>4</v>
      </c>
      <c r="E125" s="65" t="str">
        <f t="shared" si="12"/>
        <v/>
      </c>
      <c r="F125" s="65">
        <f t="shared" si="13"/>
        <v>1.1940298507462687E-2</v>
      </c>
      <c r="G125" s="65" t="str">
        <f t="shared" si="14"/>
        <v>0</v>
      </c>
      <c r="H125" s="48" t="str">
        <f t="shared" si="15"/>
        <v/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2011-2017'!$BD$15039:$BF$15575,3,0)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158</v>
      </c>
      <c r="D127" s="60">
        <f>VLOOKUP(B127,'[1]por deptos 2011-2017'!$BD$15039:$BF$15575,3,0)</f>
        <v>302</v>
      </c>
      <c r="E127" s="65">
        <f t="shared" si="12"/>
        <v>0.84042553191489366</v>
      </c>
      <c r="F127" s="65">
        <f t="shared" si="13"/>
        <v>0.90149253731343282</v>
      </c>
      <c r="G127" s="65">
        <f t="shared" si="14"/>
        <v>0.91139240506329111</v>
      </c>
      <c r="H127" s="48">
        <f t="shared" si="15"/>
        <v>0.76595744680851063</v>
      </c>
      <c r="I127" s="2"/>
    </row>
    <row r="128" spans="1:9" s="26" customFormat="1" x14ac:dyDescent="0.2">
      <c r="A128" s="41"/>
      <c r="B128" s="59" t="s">
        <v>203</v>
      </c>
      <c r="C128" s="64">
        <v>0</v>
      </c>
      <c r="D128" s="60">
        <f>VLOOKUP(B128,'[1]por deptos 2011-2017'!$BD$15039:$BF$15575,3,0)</f>
        <v>0</v>
      </c>
      <c r="E128" s="65" t="str">
        <f t="shared" si="12"/>
        <v/>
      </c>
      <c r="F128" s="65" t="str">
        <f t="shared" si="13"/>
        <v/>
      </c>
      <c r="G128" s="65" t="str">
        <f t="shared" si="14"/>
        <v>0</v>
      </c>
      <c r="H128" s="48" t="str">
        <f t="shared" si="15"/>
        <v/>
      </c>
      <c r="I128" s="2"/>
    </row>
    <row r="129" spans="1:9" s="26" customFormat="1" x14ac:dyDescent="0.2">
      <c r="A129" s="41"/>
      <c r="B129" s="59" t="s">
        <v>204</v>
      </c>
      <c r="C129" s="64">
        <v>0</v>
      </c>
      <c r="D129" s="60">
        <f>VLOOKUP(B129,'[1]por deptos 2011-2017'!$BD$15039:$BF$15575,3,0)</f>
        <v>0</v>
      </c>
      <c r="E129" s="65" t="str">
        <f t="shared" si="12"/>
        <v/>
      </c>
      <c r="F129" s="65" t="str">
        <f t="shared" si="13"/>
        <v/>
      </c>
      <c r="G129" s="65" t="str">
        <f t="shared" si="14"/>
        <v>0</v>
      </c>
      <c r="H129" s="48" t="str">
        <f t="shared" si="15"/>
        <v/>
      </c>
      <c r="I129" s="2"/>
    </row>
    <row r="130" spans="1:9" s="26" customFormat="1" x14ac:dyDescent="0.2">
      <c r="A130" s="41"/>
      <c r="B130" s="59" t="s">
        <v>28</v>
      </c>
      <c r="C130" s="64">
        <v>0</v>
      </c>
      <c r="D130" s="60">
        <f>VLOOKUP(B130,'[1]por deptos 2011-2017'!$BD$15039:$BF$15575,3,0)</f>
        <v>0</v>
      </c>
      <c r="E130" s="65" t="str">
        <f t="shared" si="12"/>
        <v/>
      </c>
      <c r="F130" s="65" t="str">
        <f t="shared" si="13"/>
        <v/>
      </c>
      <c r="G130" s="65" t="str">
        <f t="shared" si="14"/>
        <v>0</v>
      </c>
      <c r="H130" s="48" t="str">
        <f t="shared" si="15"/>
        <v/>
      </c>
      <c r="I130" s="2"/>
    </row>
    <row r="131" spans="1:9" s="26" customFormat="1" x14ac:dyDescent="0.2">
      <c r="A131" s="41"/>
      <c r="B131" s="59" t="s">
        <v>32</v>
      </c>
      <c r="C131" s="64">
        <v>0</v>
      </c>
      <c r="D131" s="60">
        <f>VLOOKUP(B131,'[1]por deptos 2011-2017'!$BD$15039:$BF$15575,3,0)</f>
        <v>0</v>
      </c>
      <c r="E131" s="65" t="str">
        <f t="shared" si="12"/>
        <v/>
      </c>
      <c r="F131" s="65" t="str">
        <f t="shared" si="13"/>
        <v/>
      </c>
      <c r="G131" s="65" t="str">
        <f t="shared" si="14"/>
        <v>0</v>
      </c>
      <c r="H131" s="48" t="str">
        <f t="shared" si="15"/>
        <v/>
      </c>
      <c r="I131" s="2"/>
    </row>
    <row r="132" spans="1:9" s="26" customFormat="1" x14ac:dyDescent="0.2">
      <c r="A132" s="40"/>
      <c r="B132" s="59" t="s">
        <v>542</v>
      </c>
      <c r="C132" s="64">
        <v>0</v>
      </c>
      <c r="D132" s="60">
        <f>VLOOKUP(B132,'[1]por deptos 2011-2017'!$BD$15039:$BF$15575,3,0)</f>
        <v>0</v>
      </c>
      <c r="E132" s="65" t="str">
        <f t="shared" ref="E132" si="36">+IF(C132=0,"",C132/C$73)</f>
        <v/>
      </c>
      <c r="F132" s="65" t="str">
        <f t="shared" ref="F132" si="37">+IF(D132=0,"",D132/D$73)</f>
        <v/>
      </c>
      <c r="G132" s="65" t="str">
        <f t="shared" ref="G132" si="38">+IF(OR(AND(D132=0),(C132=0)),"0",((D132-C132)/C132))</f>
        <v>0</v>
      </c>
      <c r="H132" s="48" t="str">
        <f t="shared" ref="H132" si="39">+IF(OR(AND(E132=""),(G132="")),"",E132*G132)</f>
        <v/>
      </c>
      <c r="I132" s="2"/>
    </row>
    <row r="133" spans="1:9" s="26" customFormat="1" x14ac:dyDescent="0.2">
      <c r="A133" s="41"/>
      <c r="B133" s="59" t="s">
        <v>30</v>
      </c>
      <c r="C133" s="64">
        <v>0</v>
      </c>
      <c r="D133" s="60">
        <f>VLOOKUP(B133,'[1]por deptos 2011-2017'!$BD$15039:$BF$15575,3,0)</f>
        <v>3</v>
      </c>
      <c r="E133" s="65" t="str">
        <f t="shared" si="12"/>
        <v/>
      </c>
      <c r="F133" s="65">
        <f t="shared" si="13"/>
        <v>8.9552238805970154E-3</v>
      </c>
      <c r="G133" s="65" t="str">
        <f t="shared" si="14"/>
        <v>0</v>
      </c>
      <c r="H133" s="48" t="str">
        <f t="shared" si="15"/>
        <v/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2011-2017'!$BD$15039:$BF$15575,3,0)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0</v>
      </c>
      <c r="D135" s="60">
        <f>VLOOKUP(B135,'[1]por deptos 2011-2017'!$BD$15039:$BF$15575,3,0)</f>
        <v>0</v>
      </c>
      <c r="E135" s="65" t="str">
        <f t="shared" si="12"/>
        <v/>
      </c>
      <c r="F135" s="65" t="str">
        <f t="shared" si="13"/>
        <v/>
      </c>
      <c r="G135" s="65" t="str">
        <f t="shared" si="14"/>
        <v>0</v>
      </c>
      <c r="H135" s="48" t="str">
        <f t="shared" si="15"/>
        <v/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2011-2017'!$BD$15039:$BF$15575,3,0)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2011-2017'!$BD$15039:$BF$15575,3,0)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0</v>
      </c>
      <c r="D138" s="60">
        <f>VLOOKUP(B138,'[1]por deptos 2011-2017'!$BD$15039:$BF$15575,3,0)</f>
        <v>0</v>
      </c>
      <c r="E138" s="65" t="str">
        <f t="shared" si="12"/>
        <v/>
      </c>
      <c r="F138" s="65" t="str">
        <f t="shared" si="13"/>
        <v/>
      </c>
      <c r="G138" s="65" t="str">
        <f t="shared" si="14"/>
        <v>0</v>
      </c>
      <c r="H138" s="48" t="str">
        <f t="shared" si="15"/>
        <v/>
      </c>
      <c r="I138" s="2"/>
    </row>
    <row r="139" spans="1:9" s="26" customFormat="1" ht="24" x14ac:dyDescent="0.2">
      <c r="A139" s="41"/>
      <c r="B139" s="59" t="s">
        <v>442</v>
      </c>
      <c r="C139" s="64">
        <v>0</v>
      </c>
      <c r="D139" s="60">
        <f>VLOOKUP(B139,'[1]por deptos 2011-2017'!$BD$15039:$BF$15575,3,0)</f>
        <v>0</v>
      </c>
      <c r="E139" s="65" t="str">
        <f t="shared" si="12"/>
        <v/>
      </c>
      <c r="F139" s="65" t="str">
        <f t="shared" si="13"/>
        <v/>
      </c>
      <c r="G139" s="65" t="str">
        <f t="shared" si="14"/>
        <v>0</v>
      </c>
      <c r="H139" s="48" t="str">
        <f t="shared" si="15"/>
        <v/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2011-2017'!$BD$15039:$BF$15575,3,0)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2011-2017'!$BD$15039:$BF$15575,3,0)</f>
        <v>0</v>
      </c>
      <c r="E141" s="65" t="str">
        <f t="shared" si="12"/>
        <v/>
      </c>
      <c r="F141" s="65" t="str">
        <f t="shared" si="13"/>
        <v/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2011-2017'!$BD$15039:$BF$15575,3,0)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2011-2017'!$BD$15039:$BF$15575,3,0)</f>
        <v>0</v>
      </c>
      <c r="E143" s="65" t="str">
        <f t="shared" si="12"/>
        <v/>
      </c>
      <c r="F143" s="65" t="str">
        <f t="shared" si="13"/>
        <v/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2011-2017'!$BD$15039:$BF$15575,3,0)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2011-2017'!$BD$15039:$BF$15575,3,0)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2011-2017'!$BD$15039:$BF$15575,3,0)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2011-2017'!$BD$15039:$BF$15575,3,0)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1</v>
      </c>
      <c r="D148" s="60">
        <f>VLOOKUP(B148,'[1]por deptos 2011-2017'!$BD$15039:$BF$15575,3,0)</f>
        <v>0</v>
      </c>
      <c r="E148" s="65">
        <f t="shared" si="48"/>
        <v>5.3191489361702126E-3</v>
      </c>
      <c r="F148" s="65" t="str">
        <f t="shared" si="49"/>
        <v/>
      </c>
      <c r="G148" s="65" t="str">
        <f t="shared" si="50"/>
        <v>0</v>
      </c>
      <c r="H148" s="48">
        <f t="shared" si="51"/>
        <v>0</v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2011-2017'!$BD$15039:$BF$15575,3,0)</f>
        <v>0</v>
      </c>
      <c r="E149" s="65" t="str">
        <f t="shared" si="48"/>
        <v/>
      </c>
      <c r="F149" s="65" t="str">
        <f t="shared" si="49"/>
        <v/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0</v>
      </c>
      <c r="D150" s="60">
        <f>VLOOKUP(B150,'[1]por deptos 2011-2017'!$BD$15039:$BF$15575,3,0)</f>
        <v>0</v>
      </c>
      <c r="E150" s="65" t="str">
        <f t="shared" si="48"/>
        <v/>
      </c>
      <c r="F150" s="65" t="str">
        <f t="shared" si="49"/>
        <v/>
      </c>
      <c r="G150" s="65" t="str">
        <f t="shared" si="50"/>
        <v>0</v>
      </c>
      <c r="H150" s="48" t="str">
        <f t="shared" si="51"/>
        <v/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2011-2017'!$BD$15039:$BF$15575,3,0)</f>
        <v>0</v>
      </c>
      <c r="E151" s="65" t="str">
        <f t="shared" si="48"/>
        <v/>
      </c>
      <c r="F151" s="65" t="str">
        <f t="shared" si="49"/>
        <v/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2011-2017'!$BD$15039:$BF$15575,3,0)</f>
        <v>0</v>
      </c>
      <c r="E152" s="65" t="str">
        <f t="shared" si="48"/>
        <v/>
      </c>
      <c r="F152" s="65" t="str">
        <f t="shared" si="49"/>
        <v/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0</v>
      </c>
      <c r="D153" s="60">
        <f>VLOOKUP(B153,'[1]por deptos 2011-2017'!$BD$15039:$BF$15575,3,0)</f>
        <v>0</v>
      </c>
      <c r="E153" s="65" t="str">
        <f t="shared" si="48"/>
        <v/>
      </c>
      <c r="F153" s="65" t="str">
        <f t="shared" si="49"/>
        <v/>
      </c>
      <c r="G153" s="65" t="str">
        <f t="shared" si="50"/>
        <v>0</v>
      </c>
      <c r="H153" s="48" t="str">
        <f t="shared" si="51"/>
        <v/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2011-2017'!$BD$15039:$BF$15575,3,0)</f>
        <v>0</v>
      </c>
      <c r="E154" s="65" t="str">
        <f t="shared" si="48"/>
        <v/>
      </c>
      <c r="F154" s="65" t="str">
        <f t="shared" si="49"/>
        <v/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2011-2017'!$BD$15039:$BF$15575,3,0)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0</v>
      </c>
      <c r="D156" s="60">
        <f>VLOOKUP(B156,'[1]por deptos 2011-2017'!$BD$15039:$BF$15575,3,0)</f>
        <v>0</v>
      </c>
      <c r="E156" s="65" t="str">
        <f t="shared" ref="E156:E159" si="52">+IF(C156=0,"",C156/C$73)</f>
        <v/>
      </c>
      <c r="F156" s="65" t="str">
        <f t="shared" ref="F156:F159" si="53">+IF(D156=0,"",D156/D$73)</f>
        <v/>
      </c>
      <c r="G156" s="65" t="str">
        <f t="shared" ref="G156:G159" si="54">+IF(OR(AND(D156=0),(C156=0)),"0",((D156-C156)/C156))</f>
        <v>0</v>
      </c>
      <c r="H156" s="48" t="str">
        <f t="shared" ref="H156:H159" si="55">+IF(OR(AND(E156=""),(G156="")),"",E156*G156)</f>
        <v/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2011-2017'!$BD$15039:$BF$15575,3,0)</f>
        <v>0</v>
      </c>
      <c r="E157" s="65" t="str">
        <f t="shared" si="52"/>
        <v/>
      </c>
      <c r="F157" s="65" t="str">
        <f t="shared" si="53"/>
        <v/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2011-2017'!$BD$15039:$BF$15575,3,0)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2011-2017'!$BD$15039:$BF$15575,3,0)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138</v>
      </c>
      <c r="D165" s="23">
        <f>SUM(D166:D327)</f>
        <v>131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-5.0724637681159424E-2</v>
      </c>
      <c r="H165" s="25">
        <f>+IF(OR(AND(E165=""),(G165="")),"",E165*G165)</f>
        <v>-5.0724637681159424E-2</v>
      </c>
    </row>
    <row r="166" spans="1:9" s="26" customFormat="1" x14ac:dyDescent="0.2">
      <c r="A166" s="41"/>
      <c r="B166" s="69" t="s">
        <v>445</v>
      </c>
      <c r="C166" s="73">
        <v>0</v>
      </c>
      <c r="D166" s="74">
        <f>VLOOKUP(B166,'[1]por deptos 2011-2017'!$BD$15039:$BF$15575,3,0)</f>
        <v>0</v>
      </c>
      <c r="E166" s="71" t="str">
        <f>+IF(C166=0,"",C166/C$165)</f>
        <v/>
      </c>
      <c r="F166" s="71" t="str">
        <f>+IF(D166=0,"",D166/D$165)</f>
        <v/>
      </c>
      <c r="G166" s="71" t="str">
        <f>+IF(OR(AND(D166=0),(C166=0)),"0",((D166-C166)/C166))</f>
        <v>0</v>
      </c>
      <c r="H166" s="72" t="str">
        <f>+IF(OR(AND(E166=""),(G166="")),"",E166*G166)</f>
        <v/>
      </c>
      <c r="I166" s="2"/>
    </row>
    <row r="167" spans="1:9" s="26" customFormat="1" x14ac:dyDescent="0.2">
      <c r="A167" s="41"/>
      <c r="B167" s="70" t="s">
        <v>590</v>
      </c>
      <c r="C167" s="73">
        <v>1</v>
      </c>
      <c r="D167" s="74">
        <f>VLOOKUP(B167,'[1]por deptos 2011-2017'!$BD$15039:$BF$15575,3,0)</f>
        <v>1</v>
      </c>
      <c r="E167" s="65">
        <f t="shared" ref="E167:E237" si="56">+IF(C167=0,"",C167/C$165)</f>
        <v>7.246376811594203E-3</v>
      </c>
      <c r="F167" s="65">
        <f t="shared" ref="F167:F237" si="57">+IF(D167=0,"",D167/D$165)</f>
        <v>7.6335877862595417E-3</v>
      </c>
      <c r="G167" s="65">
        <f t="shared" ref="G167:G237" si="58">+IF(OR(AND(D167=0),(C167=0)),"0",((D167-C167)/C167))</f>
        <v>0</v>
      </c>
      <c r="H167" s="48">
        <f t="shared" ref="H167:H237" si="59">+IF(OR(AND(E167=""),(G167="")),"",E167*G167)</f>
        <v>0</v>
      </c>
      <c r="I167" s="2"/>
    </row>
    <row r="168" spans="1:9" s="26" customFormat="1" ht="24" x14ac:dyDescent="0.2">
      <c r="A168" s="41"/>
      <c r="B168" s="70" t="s">
        <v>446</v>
      </c>
      <c r="C168" s="73">
        <v>0</v>
      </c>
      <c r="D168" s="74">
        <f>VLOOKUP(B168,'[1]por deptos 2011-2017'!$BD$15039:$BF$15575,3,0)</f>
        <v>0</v>
      </c>
      <c r="E168" s="65" t="str">
        <f t="shared" si="56"/>
        <v/>
      </c>
      <c r="F168" s="65" t="str">
        <f t="shared" si="57"/>
        <v/>
      </c>
      <c r="G168" s="65" t="str">
        <f t="shared" si="58"/>
        <v>0</v>
      </c>
      <c r="H168" s="48" t="str">
        <f t="shared" si="59"/>
        <v/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2011-2017'!$BD$15039:$BF$15575,3,0)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1</v>
      </c>
      <c r="D170" s="74">
        <f>VLOOKUP(B170,'[1]por deptos 2011-2017'!$BD$15039:$BF$15575,3,0)</f>
        <v>0</v>
      </c>
      <c r="E170" s="65">
        <f t="shared" si="56"/>
        <v>7.246376811594203E-3</v>
      </c>
      <c r="F170" s="65" t="str">
        <f t="shared" si="57"/>
        <v/>
      </c>
      <c r="G170" s="65" t="str">
        <f t="shared" si="58"/>
        <v>0</v>
      </c>
      <c r="H170" s="48">
        <f t="shared" si="59"/>
        <v>0</v>
      </c>
      <c r="I170" s="2"/>
    </row>
    <row r="171" spans="1:9" s="26" customFormat="1" x14ac:dyDescent="0.2">
      <c r="A171" s="41"/>
      <c r="B171" s="70" t="s">
        <v>42</v>
      </c>
      <c r="C171" s="73">
        <v>4</v>
      </c>
      <c r="D171" s="74">
        <f>VLOOKUP(B171,'[1]por deptos 2011-2017'!$BD$15039:$BF$15575,3,0)</f>
        <v>2</v>
      </c>
      <c r="E171" s="65">
        <f t="shared" si="56"/>
        <v>2.8985507246376812E-2</v>
      </c>
      <c r="F171" s="65">
        <f t="shared" si="57"/>
        <v>1.5267175572519083E-2</v>
      </c>
      <c r="G171" s="65">
        <f t="shared" si="58"/>
        <v>-0.5</v>
      </c>
      <c r="H171" s="48">
        <f t="shared" si="59"/>
        <v>-1.4492753623188406E-2</v>
      </c>
      <c r="I171" s="2"/>
    </row>
    <row r="172" spans="1:9" s="26" customFormat="1" x14ac:dyDescent="0.2">
      <c r="A172" s="41"/>
      <c r="B172" s="70" t="s">
        <v>592</v>
      </c>
      <c r="C172" s="73">
        <v>0</v>
      </c>
      <c r="D172" s="74">
        <f>VLOOKUP(B172,'[1]por deptos 2011-2017'!$BD$15039:$BF$15575,3,0)</f>
        <v>0</v>
      </c>
      <c r="E172" s="65" t="str">
        <f t="shared" si="56"/>
        <v/>
      </c>
      <c r="F172" s="65" t="str">
        <f t="shared" si="57"/>
        <v/>
      </c>
      <c r="G172" s="65" t="str">
        <f t="shared" si="58"/>
        <v>0</v>
      </c>
      <c r="H172" s="48" t="str">
        <f t="shared" si="59"/>
        <v/>
      </c>
      <c r="I172" s="2"/>
    </row>
    <row r="173" spans="1:9" s="26" customFormat="1" x14ac:dyDescent="0.2">
      <c r="A173" s="41"/>
      <c r="B173" s="70" t="s">
        <v>593</v>
      </c>
      <c r="C173" s="73">
        <v>0</v>
      </c>
      <c r="D173" s="74">
        <f>VLOOKUP(B173,'[1]por deptos 2011-2017'!$BD$15039:$BF$15575,3,0)</f>
        <v>0</v>
      </c>
      <c r="E173" s="65" t="str">
        <f t="shared" si="56"/>
        <v/>
      </c>
      <c r="F173" s="65" t="str">
        <f t="shared" si="57"/>
        <v/>
      </c>
      <c r="G173" s="65" t="str">
        <f t="shared" si="58"/>
        <v>0</v>
      </c>
      <c r="H173" s="48" t="str">
        <f t="shared" si="59"/>
        <v/>
      </c>
      <c r="I173" s="2"/>
    </row>
    <row r="174" spans="1:9" s="26" customFormat="1" x14ac:dyDescent="0.2">
      <c r="A174" s="41"/>
      <c r="B174" s="70" t="s">
        <v>594</v>
      </c>
      <c r="C174" s="73">
        <v>0</v>
      </c>
      <c r="D174" s="74">
        <f>VLOOKUP(B174,'[1]por deptos 2011-2017'!$BD$15039:$BF$15575,3,0)</f>
        <v>0</v>
      </c>
      <c r="E174" s="65" t="str">
        <f t="shared" si="56"/>
        <v/>
      </c>
      <c r="F174" s="65" t="str">
        <f t="shared" si="57"/>
        <v/>
      </c>
      <c r="G174" s="65" t="str">
        <f t="shared" si="58"/>
        <v>0</v>
      </c>
      <c r="H174" s="48" t="str">
        <f t="shared" si="59"/>
        <v/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2011-2017'!$BD$15039:$BF$15575,3,0)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2011-2017'!$BD$15039:$BF$15575,3,0)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0</v>
      </c>
      <c r="D177" s="74">
        <f>VLOOKUP(B177,'[1]por deptos 2011-2017'!$BD$15039:$BF$15575,3,0)</f>
        <v>0</v>
      </c>
      <c r="E177" s="65" t="str">
        <f t="shared" si="56"/>
        <v/>
      </c>
      <c r="F177" s="65" t="str">
        <f t="shared" si="57"/>
        <v/>
      </c>
      <c r="G177" s="65" t="str">
        <f t="shared" si="58"/>
        <v>0</v>
      </c>
      <c r="H177" s="48" t="str">
        <f t="shared" si="59"/>
        <v/>
      </c>
      <c r="I177" s="2"/>
    </row>
    <row r="178" spans="1:9" s="26" customFormat="1" x14ac:dyDescent="0.2">
      <c r="A178" s="41"/>
      <c r="B178" s="70" t="s">
        <v>43</v>
      </c>
      <c r="C178" s="73">
        <v>0</v>
      </c>
      <c r="D178" s="74">
        <f>VLOOKUP(B178,'[1]por deptos 2011-2017'!$BD$15039:$BF$15575,3,0)</f>
        <v>0</v>
      </c>
      <c r="E178" s="65" t="str">
        <f t="shared" si="56"/>
        <v/>
      </c>
      <c r="F178" s="65" t="str">
        <f t="shared" si="57"/>
        <v/>
      </c>
      <c r="G178" s="65" t="str">
        <f t="shared" si="58"/>
        <v>0</v>
      </c>
      <c r="H178" s="48" t="str">
        <f t="shared" si="59"/>
        <v/>
      </c>
      <c r="I178" s="2"/>
    </row>
    <row r="179" spans="1:9" s="26" customFormat="1" x14ac:dyDescent="0.2">
      <c r="A179" s="40"/>
      <c r="B179" s="70" t="s">
        <v>534</v>
      </c>
      <c r="C179" s="73">
        <v>0</v>
      </c>
      <c r="D179" s="74">
        <f>VLOOKUP(B179,'[1]por deptos 2011-2017'!$BD$15039:$BF$15575,3,0)</f>
        <v>0</v>
      </c>
      <c r="E179" s="65" t="str">
        <f t="shared" ref="E179" si="60">+IF(C179=0,"",C179/C$165)</f>
        <v/>
      </c>
      <c r="F179" s="65" t="str">
        <f t="shared" ref="F179" si="61">+IF(D179=0,"",D179/D$165)</f>
        <v/>
      </c>
      <c r="G179" s="65" t="str">
        <f t="shared" ref="G179" si="62">+IF(OR(AND(D179=0),(C179=0)),"0",((D179-C179)/C179))</f>
        <v>0</v>
      </c>
      <c r="H179" s="48" t="str">
        <f t="shared" ref="H179" si="63">+IF(OR(AND(E179=""),(G179="")),"",E179*G179)</f>
        <v/>
      </c>
      <c r="I179" s="2"/>
    </row>
    <row r="180" spans="1:9" s="26" customFormat="1" x14ac:dyDescent="0.2">
      <c r="A180" s="41"/>
      <c r="B180" s="70" t="s">
        <v>448</v>
      </c>
      <c r="C180" s="73">
        <v>0</v>
      </c>
      <c r="D180" s="74">
        <f>VLOOKUP(B180,'[1]por deptos 2011-2017'!$BD$15039:$BF$15575,3,0)</f>
        <v>0</v>
      </c>
      <c r="E180" s="65" t="str">
        <f t="shared" si="56"/>
        <v/>
      </c>
      <c r="F180" s="65" t="str">
        <f t="shared" si="57"/>
        <v/>
      </c>
      <c r="G180" s="65" t="str">
        <f t="shared" si="58"/>
        <v>0</v>
      </c>
      <c r="H180" s="48" t="str">
        <f t="shared" si="59"/>
        <v/>
      </c>
      <c r="I180" s="2"/>
    </row>
    <row r="181" spans="1:9" s="26" customFormat="1" x14ac:dyDescent="0.2">
      <c r="A181" s="41"/>
      <c r="B181" s="70" t="s">
        <v>595</v>
      </c>
      <c r="C181" s="73">
        <v>4</v>
      </c>
      <c r="D181" s="74">
        <f>VLOOKUP(B181,'[1]por deptos 2011-2017'!$BD$15039:$BF$15575,3,0)</f>
        <v>0</v>
      </c>
      <c r="E181" s="65">
        <f t="shared" si="56"/>
        <v>2.8985507246376812E-2</v>
      </c>
      <c r="F181" s="65" t="str">
        <f t="shared" si="57"/>
        <v/>
      </c>
      <c r="G181" s="65" t="str">
        <f t="shared" si="58"/>
        <v>0</v>
      </c>
      <c r="H181" s="48">
        <f t="shared" si="59"/>
        <v>0</v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2011-2017'!$BD$15039:$BF$15575,3,0)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2011-2017'!$BD$15039:$BF$15575,3,0)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0</v>
      </c>
      <c r="D184" s="74">
        <f>VLOOKUP(B184,'[1]por deptos 2011-2017'!$BD$15039:$BF$15575,3,0)</f>
        <v>0</v>
      </c>
      <c r="E184" s="65" t="str">
        <f t="shared" ref="E184:E185" si="64">+IF(C184=0,"",C184/C$165)</f>
        <v/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 t="str">
        <f t="shared" ref="H184:H185" si="67">+IF(OR(AND(E184=""),(G184="")),"",E184*G184)</f>
        <v/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2011-2017'!$BD$15039:$BF$15575,3,0)</f>
        <v>0</v>
      </c>
      <c r="E185" s="65" t="str">
        <f t="shared" si="64"/>
        <v/>
      </c>
      <c r="F185" s="65" t="str">
        <f t="shared" si="65"/>
        <v/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0</v>
      </c>
      <c r="D186" s="74">
        <f>VLOOKUP(B186,'[1]por deptos 2011-2017'!$BD$15039:$BF$15575,3,0)</f>
        <v>1</v>
      </c>
      <c r="E186" s="65" t="str">
        <f t="shared" si="56"/>
        <v/>
      </c>
      <c r="F186" s="65">
        <f t="shared" si="57"/>
        <v>7.6335877862595417E-3</v>
      </c>
      <c r="G186" s="65" t="str">
        <f t="shared" si="58"/>
        <v>0</v>
      </c>
      <c r="H186" s="48" t="str">
        <f t="shared" si="59"/>
        <v/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2011-2017'!$BD$15039:$BF$15575,3,0)</f>
        <v>0</v>
      </c>
      <c r="E187" s="65" t="str">
        <f t="shared" si="56"/>
        <v/>
      </c>
      <c r="F187" s="65" t="str">
        <f t="shared" si="57"/>
        <v/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2011-2017'!$BD$15039:$BF$15575,3,0)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2011-2017'!$BD$15039:$BF$15575,3,0)</f>
        <v>0</v>
      </c>
      <c r="E189" s="65" t="str">
        <f t="shared" ref="E189" si="68">+IF(C189=0,"",C189/C$165)</f>
        <v/>
      </c>
      <c r="F189" s="65" t="str">
        <f t="shared" ref="F189" si="69">+IF(D189=0,"",D189/D$165)</f>
        <v/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2011-2017'!$BD$15039:$BF$15575,3,0)</f>
        <v>0</v>
      </c>
      <c r="E190" s="65" t="str">
        <f t="shared" si="56"/>
        <v/>
      </c>
      <c r="F190" s="65" t="str">
        <f t="shared" si="57"/>
        <v/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0</v>
      </c>
      <c r="D191" s="74">
        <f>VLOOKUP(B191,'[1]por deptos 2011-2017'!$BD$15039:$BF$15575,3,0)</f>
        <v>1</v>
      </c>
      <c r="E191" s="65" t="str">
        <f t="shared" si="56"/>
        <v/>
      </c>
      <c r="F191" s="65">
        <f t="shared" si="57"/>
        <v>7.6335877862595417E-3</v>
      </c>
      <c r="G191" s="65" t="str">
        <f t="shared" si="58"/>
        <v>0</v>
      </c>
      <c r="H191" s="48" t="str">
        <f t="shared" si="59"/>
        <v/>
      </c>
      <c r="I191" s="2"/>
    </row>
    <row r="192" spans="1:9" s="26" customFormat="1" x14ac:dyDescent="0.2">
      <c r="A192" s="40"/>
      <c r="B192" s="70" t="s">
        <v>539</v>
      </c>
      <c r="C192" s="73">
        <v>4</v>
      </c>
      <c r="D192" s="74">
        <f>VLOOKUP(B192,'[1]por deptos 2011-2017'!$BD$15039:$BF$15575,3,0)</f>
        <v>1</v>
      </c>
      <c r="E192" s="65">
        <f t="shared" ref="E192" si="72">+IF(C192=0,"",C192/C$165)</f>
        <v>2.8985507246376812E-2</v>
      </c>
      <c r="F192" s="65">
        <f t="shared" ref="F192" si="73">+IF(D192=0,"",D192/D$165)</f>
        <v>7.6335877862595417E-3</v>
      </c>
      <c r="G192" s="65">
        <f t="shared" ref="G192" si="74">+IF(OR(AND(D192=0),(C192=0)),"0",((D192-C192)/C192))</f>
        <v>-0.75</v>
      </c>
      <c r="H192" s="48">
        <f t="shared" ref="H192" si="75">+IF(OR(AND(E192=""),(G192="")),"",E192*G192)</f>
        <v>-2.1739130434782608E-2</v>
      </c>
      <c r="I192" s="2"/>
    </row>
    <row r="193" spans="1:9" s="26" customFormat="1" x14ac:dyDescent="0.2">
      <c r="A193" s="41"/>
      <c r="B193" s="70" t="s">
        <v>219</v>
      </c>
      <c r="C193" s="73">
        <v>0</v>
      </c>
      <c r="D193" s="74">
        <f>VLOOKUP(B193,'[1]por deptos 2011-2017'!$BD$15039:$BF$15575,3,0)</f>
        <v>7</v>
      </c>
      <c r="E193" s="65" t="str">
        <f t="shared" si="56"/>
        <v/>
      </c>
      <c r="F193" s="65">
        <f t="shared" si="57"/>
        <v>5.3435114503816793E-2</v>
      </c>
      <c r="G193" s="65" t="str">
        <f t="shared" si="58"/>
        <v>0</v>
      </c>
      <c r="H193" s="48" t="str">
        <f t="shared" si="59"/>
        <v/>
      </c>
      <c r="I193" s="2"/>
    </row>
    <row r="194" spans="1:9" s="26" customFormat="1" x14ac:dyDescent="0.2">
      <c r="A194" s="41"/>
      <c r="B194" s="70" t="s">
        <v>220</v>
      </c>
      <c r="C194" s="73">
        <v>4</v>
      </c>
      <c r="D194" s="74">
        <f>VLOOKUP(B194,'[1]por deptos 2011-2017'!$BD$15039:$BF$15575,3,0)</f>
        <v>14</v>
      </c>
      <c r="E194" s="65">
        <f t="shared" si="56"/>
        <v>2.8985507246376812E-2</v>
      </c>
      <c r="F194" s="65">
        <f t="shared" si="57"/>
        <v>0.10687022900763359</v>
      </c>
      <c r="G194" s="65">
        <f t="shared" si="58"/>
        <v>2.5</v>
      </c>
      <c r="H194" s="48">
        <f t="shared" si="59"/>
        <v>7.2463768115942032E-2</v>
      </c>
      <c r="I194" s="2"/>
    </row>
    <row r="195" spans="1:9" s="26" customFormat="1" x14ac:dyDescent="0.2">
      <c r="A195" s="41"/>
      <c r="B195" s="70" t="s">
        <v>221</v>
      </c>
      <c r="C195" s="73">
        <v>0</v>
      </c>
      <c r="D195" s="74">
        <f>VLOOKUP(B195,'[1]por deptos 2011-2017'!$BD$15039:$BF$15575,3,0)</f>
        <v>1</v>
      </c>
      <c r="E195" s="65" t="str">
        <f t="shared" si="56"/>
        <v/>
      </c>
      <c r="F195" s="65">
        <f t="shared" si="57"/>
        <v>7.6335877862595417E-3</v>
      </c>
      <c r="G195" s="65" t="str">
        <f t="shared" si="58"/>
        <v>0</v>
      </c>
      <c r="H195" s="48" t="str">
        <f t="shared" si="59"/>
        <v/>
      </c>
      <c r="I195" s="2"/>
    </row>
    <row r="196" spans="1:9" s="26" customFormat="1" x14ac:dyDescent="0.2">
      <c r="A196" s="41"/>
      <c r="B196" s="70" t="s">
        <v>222</v>
      </c>
      <c r="C196" s="73">
        <v>9</v>
      </c>
      <c r="D196" s="74">
        <f>VLOOKUP(B196,'[1]por deptos 2011-2017'!$BD$15039:$BF$15575,3,0)</f>
        <v>14</v>
      </c>
      <c r="E196" s="65">
        <f t="shared" si="56"/>
        <v>6.5217391304347824E-2</v>
      </c>
      <c r="F196" s="65">
        <f t="shared" si="57"/>
        <v>0.10687022900763359</v>
      </c>
      <c r="G196" s="65">
        <f t="shared" si="58"/>
        <v>0.55555555555555558</v>
      </c>
      <c r="H196" s="48">
        <f t="shared" si="59"/>
        <v>3.6231884057971016E-2</v>
      </c>
      <c r="I196" s="2"/>
    </row>
    <row r="197" spans="1:9" s="26" customFormat="1" x14ac:dyDescent="0.2">
      <c r="A197" s="41"/>
      <c r="B197" s="70" t="s">
        <v>450</v>
      </c>
      <c r="C197" s="73">
        <v>0</v>
      </c>
      <c r="D197" s="74">
        <f>VLOOKUP(B197,'[1]por deptos 2011-2017'!$BD$15039:$BF$15575,3,0)</f>
        <v>0</v>
      </c>
      <c r="E197" s="65" t="str">
        <f t="shared" si="56"/>
        <v/>
      </c>
      <c r="F197" s="65" t="str">
        <f t="shared" si="57"/>
        <v/>
      </c>
      <c r="G197" s="65" t="str">
        <f t="shared" si="58"/>
        <v>0</v>
      </c>
      <c r="H197" s="48" t="str">
        <f t="shared" si="59"/>
        <v/>
      </c>
      <c r="I197" s="2"/>
    </row>
    <row r="198" spans="1:9" s="26" customFormat="1" x14ac:dyDescent="0.2">
      <c r="A198" s="41"/>
      <c r="B198" s="70" t="s">
        <v>451</v>
      </c>
      <c r="C198" s="73">
        <v>14</v>
      </c>
      <c r="D198" s="74">
        <f>VLOOKUP(B198,'[1]por deptos 2011-2017'!$BD$15039:$BF$15575,3,0)</f>
        <v>0</v>
      </c>
      <c r="E198" s="65">
        <f t="shared" si="56"/>
        <v>0.10144927536231885</v>
      </c>
      <c r="F198" s="65" t="str">
        <f t="shared" si="57"/>
        <v/>
      </c>
      <c r="G198" s="65" t="str">
        <f t="shared" si="58"/>
        <v>0</v>
      </c>
      <c r="H198" s="48">
        <f t="shared" si="59"/>
        <v>0</v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2011-2017'!$BD$15039:$BF$15575,3,0)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0</v>
      </c>
      <c r="D200" s="74">
        <f>VLOOKUP(B200,'[1]por deptos 2011-2017'!$BD$15039:$BF$15575,3,0)</f>
        <v>1</v>
      </c>
      <c r="E200" s="65" t="str">
        <f t="shared" ref="E200" si="76">+IF(C200=0,"",C200/C$165)</f>
        <v/>
      </c>
      <c r="F200" s="65">
        <f t="shared" ref="F200" si="77">+IF(D200=0,"",D200/D$165)</f>
        <v>7.6335877862595417E-3</v>
      </c>
      <c r="G200" s="65" t="str">
        <f t="shared" ref="G200" si="78">+IF(OR(AND(D200=0),(C200=0)),"0",((D200-C200)/C200))</f>
        <v>0</v>
      </c>
      <c r="H200" s="48" t="str">
        <f t="shared" ref="H200" si="79">+IF(OR(AND(E200=""),(G200="")),"",E200*G200)</f>
        <v/>
      </c>
      <c r="I200" s="2"/>
    </row>
    <row r="201" spans="1:9" s="26" customFormat="1" x14ac:dyDescent="0.2">
      <c r="A201" s="41"/>
      <c r="B201" s="70" t="s">
        <v>224</v>
      </c>
      <c r="C201" s="73">
        <v>2</v>
      </c>
      <c r="D201" s="74">
        <f>VLOOKUP(B201,'[1]por deptos 2011-2017'!$BD$15039:$BF$15575,3,0)</f>
        <v>0</v>
      </c>
      <c r="E201" s="65">
        <f t="shared" si="56"/>
        <v>1.4492753623188406E-2</v>
      </c>
      <c r="F201" s="65" t="str">
        <f t="shared" si="57"/>
        <v/>
      </c>
      <c r="G201" s="65" t="str">
        <f t="shared" si="58"/>
        <v>0</v>
      </c>
      <c r="H201" s="48">
        <f t="shared" si="59"/>
        <v>0</v>
      </c>
      <c r="I201" s="2"/>
    </row>
    <row r="202" spans="1:9" s="26" customFormat="1" x14ac:dyDescent="0.2">
      <c r="A202" s="41"/>
      <c r="B202" s="70" t="s">
        <v>225</v>
      </c>
      <c r="C202" s="73">
        <v>0</v>
      </c>
      <c r="D202" s="74">
        <f>VLOOKUP(B202,'[1]por deptos 2011-2017'!$BD$15039:$BF$15575,3,0)</f>
        <v>0</v>
      </c>
      <c r="E202" s="65" t="str">
        <f t="shared" si="56"/>
        <v/>
      </c>
      <c r="F202" s="65" t="str">
        <f t="shared" si="57"/>
        <v/>
      </c>
      <c r="G202" s="65" t="str">
        <f t="shared" si="58"/>
        <v>0</v>
      </c>
      <c r="H202" s="48" t="str">
        <f t="shared" si="59"/>
        <v/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2011-2017'!$BD$15039:$BF$15575,3,0)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1</v>
      </c>
      <c r="D204" s="74">
        <f>VLOOKUP(B204,'[1]por deptos 2011-2017'!$BD$15039:$BF$15575,3,0)</f>
        <v>0</v>
      </c>
      <c r="E204" s="65">
        <f t="shared" si="56"/>
        <v>7.246376811594203E-3</v>
      </c>
      <c r="F204" s="65" t="str">
        <f t="shared" si="57"/>
        <v/>
      </c>
      <c r="G204" s="65" t="str">
        <f t="shared" si="58"/>
        <v>0</v>
      </c>
      <c r="H204" s="48">
        <f t="shared" si="59"/>
        <v>0</v>
      </c>
      <c r="I204" s="2"/>
    </row>
    <row r="205" spans="1:9" s="26" customFormat="1" x14ac:dyDescent="0.2">
      <c r="A205" s="41"/>
      <c r="B205" s="70" t="s">
        <v>47</v>
      </c>
      <c r="C205" s="73">
        <v>5</v>
      </c>
      <c r="D205" s="74">
        <f>VLOOKUP(B205,'[1]por deptos 2011-2017'!$BD$15039:$BF$15575,3,0)</f>
        <v>18</v>
      </c>
      <c r="E205" s="65">
        <f t="shared" si="56"/>
        <v>3.6231884057971016E-2</v>
      </c>
      <c r="F205" s="65">
        <f t="shared" si="57"/>
        <v>0.13740458015267176</v>
      </c>
      <c r="G205" s="65">
        <f t="shared" si="58"/>
        <v>2.6</v>
      </c>
      <c r="H205" s="48">
        <f t="shared" si="59"/>
        <v>9.420289855072464E-2</v>
      </c>
      <c r="I205" s="2"/>
    </row>
    <row r="206" spans="1:9" s="26" customFormat="1" x14ac:dyDescent="0.2">
      <c r="A206" s="41"/>
      <c r="B206" s="70" t="s">
        <v>227</v>
      </c>
      <c r="C206" s="73">
        <v>10</v>
      </c>
      <c r="D206" s="74">
        <f>VLOOKUP(B206,'[1]por deptos 2011-2017'!$BD$15039:$BF$15575,3,0)</f>
        <v>0</v>
      </c>
      <c r="E206" s="65">
        <f t="shared" si="56"/>
        <v>7.2463768115942032E-2</v>
      </c>
      <c r="F206" s="65" t="str">
        <f t="shared" si="57"/>
        <v/>
      </c>
      <c r="G206" s="65" t="str">
        <f t="shared" si="58"/>
        <v>0</v>
      </c>
      <c r="H206" s="48">
        <f t="shared" si="59"/>
        <v>0</v>
      </c>
      <c r="I206" s="2"/>
    </row>
    <row r="207" spans="1:9" s="26" customFormat="1" x14ac:dyDescent="0.2">
      <c r="A207" s="41"/>
      <c r="B207" s="70" t="s">
        <v>228</v>
      </c>
      <c r="C207" s="73">
        <v>3</v>
      </c>
      <c r="D207" s="74">
        <f>VLOOKUP(B207,'[1]por deptos 2011-2017'!$BD$15039:$BF$15575,3,0)</f>
        <v>0</v>
      </c>
      <c r="E207" s="65">
        <f t="shared" si="56"/>
        <v>2.1739130434782608E-2</v>
      </c>
      <c r="F207" s="65" t="str">
        <f t="shared" si="57"/>
        <v/>
      </c>
      <c r="G207" s="65" t="str">
        <f t="shared" si="58"/>
        <v>0</v>
      </c>
      <c r="H207" s="48">
        <f t="shared" si="59"/>
        <v>0</v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2011-2017'!$BD$15039:$BF$15575,3,0)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2011-2017'!$BD$15039:$BF$15575,3,0)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2011-2017'!$BD$15039:$BF$15575,3,0)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2011-2017'!$BD$15039:$BF$15575,3,0)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3</v>
      </c>
      <c r="D212" s="74">
        <f>VLOOKUP(B212,'[1]por deptos 2011-2017'!$BD$15039:$BF$15575,3,0)</f>
        <v>4</v>
      </c>
      <c r="E212" s="65">
        <f t="shared" si="56"/>
        <v>2.1739130434782608E-2</v>
      </c>
      <c r="F212" s="65">
        <f t="shared" si="57"/>
        <v>3.0534351145038167E-2</v>
      </c>
      <c r="G212" s="65">
        <f t="shared" si="58"/>
        <v>0.33333333333333331</v>
      </c>
      <c r="H212" s="48">
        <f t="shared" si="59"/>
        <v>7.2463768115942021E-3</v>
      </c>
      <c r="I212" s="2"/>
    </row>
    <row r="213" spans="1:9" s="26" customFormat="1" x14ac:dyDescent="0.2">
      <c r="A213" s="41"/>
      <c r="B213" s="70" t="s">
        <v>230</v>
      </c>
      <c r="C213" s="73">
        <v>2</v>
      </c>
      <c r="D213" s="74">
        <f>VLOOKUP(B213,'[1]por deptos 2011-2017'!$BD$15039:$BF$15575,3,0)</f>
        <v>0</v>
      </c>
      <c r="E213" s="65">
        <f t="shared" si="56"/>
        <v>1.4492753623188406E-2</v>
      </c>
      <c r="F213" s="65" t="str">
        <f t="shared" si="57"/>
        <v/>
      </c>
      <c r="G213" s="65" t="str">
        <f t="shared" si="58"/>
        <v>0</v>
      </c>
      <c r="H213" s="48">
        <f t="shared" si="59"/>
        <v>0</v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2011-2017'!$BD$15039:$BF$15575,3,0)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2011-2017'!$BD$15039:$BF$15575,3,0)</f>
        <v>0</v>
      </c>
      <c r="E215" s="65" t="str">
        <f t="shared" si="56"/>
        <v/>
      </c>
      <c r="F215" s="65" t="str">
        <f t="shared" si="57"/>
        <v/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3</v>
      </c>
      <c r="D216" s="74">
        <f>VLOOKUP(B216,'[1]por deptos 2011-2017'!$BD$15039:$BF$15575,3,0)</f>
        <v>0</v>
      </c>
      <c r="E216" s="65">
        <f t="shared" si="56"/>
        <v>2.1739130434782608E-2</v>
      </c>
      <c r="F216" s="65" t="str">
        <f t="shared" si="57"/>
        <v/>
      </c>
      <c r="G216" s="65" t="str">
        <f t="shared" si="58"/>
        <v>0</v>
      </c>
      <c r="H216" s="48">
        <f t="shared" si="59"/>
        <v>0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2011-2017'!$BD$15039:$BF$15575,3,0)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2011-2017'!$BD$15039:$BF$15575,3,0)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0</v>
      </c>
      <c r="D219" s="74">
        <f>VLOOKUP(B219,'[1]por deptos 2011-2017'!$BD$15039:$BF$15575,3,0)</f>
        <v>0</v>
      </c>
      <c r="E219" s="65" t="str">
        <f t="shared" si="56"/>
        <v/>
      </c>
      <c r="F219" s="65" t="str">
        <f t="shared" si="57"/>
        <v/>
      </c>
      <c r="G219" s="65" t="str">
        <f t="shared" si="58"/>
        <v>0</v>
      </c>
      <c r="H219" s="48" t="str">
        <f t="shared" si="59"/>
        <v/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2011-2017'!$BD$15039:$BF$15575,3,0)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0</v>
      </c>
      <c r="D221" s="74">
        <f>VLOOKUP(B221,'[1]por deptos 2011-2017'!$BD$15039:$BF$15575,3,0)</f>
        <v>0</v>
      </c>
      <c r="E221" s="65" t="str">
        <f t="shared" si="56"/>
        <v/>
      </c>
      <c r="F221" s="65" t="str">
        <f t="shared" si="57"/>
        <v/>
      </c>
      <c r="G221" s="65" t="str">
        <f t="shared" si="58"/>
        <v>0</v>
      </c>
      <c r="H221" s="48" t="str">
        <f t="shared" si="59"/>
        <v/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2011-2017'!$BD$15039:$BF$15575,3,0)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2011-2017'!$BD$15039:$BF$15575,3,0)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2011-2017'!$BD$15039:$BF$15575,3,0)</f>
        <v>0</v>
      </c>
      <c r="E224" s="65" t="str">
        <f t="shared" si="56"/>
        <v/>
      </c>
      <c r="F224" s="65" t="str">
        <f t="shared" si="57"/>
        <v/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2011-2017'!$BD$15039:$BF$15575,3,0)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2011-2017'!$BD$15039:$BF$15575,3,0)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1</v>
      </c>
      <c r="D227" s="74">
        <f>VLOOKUP(B227,'[1]por deptos 2011-2017'!$BD$15039:$BF$15575,3,0)</f>
        <v>0</v>
      </c>
      <c r="E227" s="65">
        <f t="shared" si="56"/>
        <v>7.246376811594203E-3</v>
      </c>
      <c r="F227" s="65" t="str">
        <f t="shared" si="57"/>
        <v/>
      </c>
      <c r="G227" s="65" t="str">
        <f t="shared" si="58"/>
        <v>0</v>
      </c>
      <c r="H227" s="48">
        <f t="shared" si="59"/>
        <v>0</v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2011-2017'!$BD$15039:$BF$15575,3,0)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0</v>
      </c>
      <c r="D229" s="74">
        <f>VLOOKUP(B229,'[1]por deptos 2011-2017'!$BD$15039:$BF$15575,3,0)</f>
        <v>7</v>
      </c>
      <c r="E229" s="65" t="str">
        <f t="shared" si="56"/>
        <v/>
      </c>
      <c r="F229" s="65">
        <f t="shared" si="57"/>
        <v>5.3435114503816793E-2</v>
      </c>
      <c r="G229" s="65" t="str">
        <f t="shared" si="58"/>
        <v>0</v>
      </c>
      <c r="H229" s="48" t="str">
        <f t="shared" si="59"/>
        <v/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2011-2017'!$BD$15039:$BF$15575,3,0)</f>
        <v>0</v>
      </c>
      <c r="E230" s="65" t="str">
        <f t="shared" si="56"/>
        <v/>
      </c>
      <c r="F230" s="65" t="str">
        <f t="shared" si="57"/>
        <v/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2011-2017'!$BD$15039:$BF$15575,3,0)</f>
        <v>0</v>
      </c>
      <c r="E231" s="65" t="str">
        <f t="shared" si="56"/>
        <v/>
      </c>
      <c r="F231" s="65" t="str">
        <f t="shared" si="57"/>
        <v/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0</v>
      </c>
      <c r="D232" s="74">
        <f>VLOOKUP(B232,'[1]por deptos 2011-2017'!$BD$15039:$BF$15575,3,0)</f>
        <v>14</v>
      </c>
      <c r="E232" s="65" t="str">
        <f t="shared" si="56"/>
        <v/>
      </c>
      <c r="F232" s="65">
        <f t="shared" si="57"/>
        <v>0.10687022900763359</v>
      </c>
      <c r="G232" s="65" t="str">
        <f t="shared" si="58"/>
        <v>0</v>
      </c>
      <c r="H232" s="48" t="str">
        <f t="shared" si="59"/>
        <v/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2011-2017'!$BD$15039:$BF$15575,3,0)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2011-2017'!$BD$15039:$BF$15575,3,0)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0</v>
      </c>
      <c r="D235" s="74">
        <f>VLOOKUP(B235,'[1]por deptos 2011-2017'!$BD$15039:$BF$15575,3,0)</f>
        <v>0</v>
      </c>
      <c r="E235" s="65" t="str">
        <f t="shared" si="56"/>
        <v/>
      </c>
      <c r="F235" s="65" t="str">
        <f t="shared" si="57"/>
        <v/>
      </c>
      <c r="G235" s="65" t="str">
        <f t="shared" si="58"/>
        <v>0</v>
      </c>
      <c r="H235" s="48" t="str">
        <f t="shared" si="59"/>
        <v/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2011-2017'!$BD$15039:$BF$15575,3,0)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2011-2017'!$BD$15039:$BF$15575,3,0)</f>
        <v>0</v>
      </c>
      <c r="E237" s="65" t="str">
        <f t="shared" si="56"/>
        <v/>
      </c>
      <c r="F237" s="65" t="str">
        <f t="shared" si="57"/>
        <v/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2011-2017'!$BD$15039:$BF$15575,3,0)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2011-2017'!$BD$15039:$BF$15575,3,0)</f>
        <v>0</v>
      </c>
      <c r="E239" s="65" t="str">
        <f t="shared" si="88"/>
        <v/>
      </c>
      <c r="F239" s="65" t="str">
        <f t="shared" si="89"/>
        <v/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2011-2017'!$BD$15039:$BF$15575,3,0)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0</v>
      </c>
      <c r="D241" s="74">
        <f>VLOOKUP(B241,'[1]por deptos 2011-2017'!$BD$15039:$BF$15575,3,0)</f>
        <v>0</v>
      </c>
      <c r="E241" s="65" t="str">
        <f t="shared" si="88"/>
        <v/>
      </c>
      <c r="F241" s="65" t="str">
        <f t="shared" si="89"/>
        <v/>
      </c>
      <c r="G241" s="65" t="str">
        <f t="shared" si="90"/>
        <v>0</v>
      </c>
      <c r="H241" s="48" t="str">
        <f t="shared" si="91"/>
        <v/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2011-2017'!$BD$15039:$BF$15575,3,0)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2011-2017'!$BD$15039:$BF$15575,3,0)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2011-2017'!$BD$15039:$BF$15575,3,0)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2011-2017'!$BD$15039:$BF$15575,3,0)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2011-2017'!$BD$15039:$BF$15575,3,0)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2011-2017'!$BD$15039:$BF$15575,3,0)</f>
        <v>0</v>
      </c>
      <c r="E247" s="65" t="str">
        <f t="shared" si="88"/>
        <v/>
      </c>
      <c r="F247" s="65" t="str">
        <f t="shared" si="89"/>
        <v/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2011-2017'!$BD$15039:$BF$15575,3,0)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2011-2017'!$BD$15039:$BF$15575,3,0)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2011-2017'!$BD$15039:$BF$15575,3,0)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0</v>
      </c>
      <c r="D251" s="74">
        <f>VLOOKUP(B251,'[1]por deptos 2011-2017'!$BD$15039:$BF$15575,3,0)</f>
        <v>0</v>
      </c>
      <c r="E251" s="65" t="str">
        <f t="shared" si="88"/>
        <v/>
      </c>
      <c r="F251" s="65" t="str">
        <f t="shared" si="89"/>
        <v/>
      </c>
      <c r="G251" s="65" t="str">
        <f t="shared" si="90"/>
        <v>0</v>
      </c>
      <c r="H251" s="48" t="str">
        <f t="shared" si="91"/>
        <v/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2011-2017'!$BD$15039:$BF$15575,3,0)</f>
        <v>0</v>
      </c>
      <c r="E252" s="65" t="str">
        <f t="shared" si="88"/>
        <v/>
      </c>
      <c r="F252" s="65" t="str">
        <f t="shared" si="89"/>
        <v/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2011-2017'!$BD$15039:$BF$15575,3,0)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2011-2017'!$BD$15039:$BF$15575,3,0)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2011-2017'!$BD$15039:$BF$15575,3,0)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2</v>
      </c>
      <c r="D256" s="74">
        <f>VLOOKUP(B256,'[1]por deptos 2011-2017'!$BD$15039:$BF$15575,3,0)</f>
        <v>0</v>
      </c>
      <c r="E256" s="65">
        <f t="shared" si="88"/>
        <v>1.4492753623188406E-2</v>
      </c>
      <c r="F256" s="65" t="str">
        <f t="shared" si="89"/>
        <v/>
      </c>
      <c r="G256" s="65" t="str">
        <f t="shared" si="90"/>
        <v>0</v>
      </c>
      <c r="H256" s="48">
        <f t="shared" si="91"/>
        <v>0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2011-2017'!$BD$15039:$BF$15575,3,0)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2011-2017'!$BD$15039:$BF$15575,3,0)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2011-2017'!$BD$15039:$BF$15575,3,0)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2011-2017'!$BD$15039:$BF$15575,3,0)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2011-2017'!$BD$15039:$BF$15575,3,0)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2011-2017'!$BD$15039:$BF$15575,3,0)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2</v>
      </c>
      <c r="D263" s="74">
        <f>VLOOKUP(B263,'[1]por deptos 2011-2017'!$BD$15039:$BF$15575,3,0)</f>
        <v>0</v>
      </c>
      <c r="E263" s="65">
        <f t="shared" si="96"/>
        <v>1.4492753623188406E-2</v>
      </c>
      <c r="F263" s="65" t="str">
        <f t="shared" si="97"/>
        <v/>
      </c>
      <c r="G263" s="65" t="str">
        <f t="shared" si="98"/>
        <v>0</v>
      </c>
      <c r="H263" s="48">
        <f t="shared" si="99"/>
        <v>0</v>
      </c>
      <c r="I263" s="2"/>
    </row>
    <row r="264" spans="1:9" s="26" customFormat="1" x14ac:dyDescent="0.2">
      <c r="A264" s="41"/>
      <c r="B264" s="70" t="s">
        <v>60</v>
      </c>
      <c r="C264" s="73">
        <v>1</v>
      </c>
      <c r="D264" s="74">
        <f>VLOOKUP(B264,'[1]por deptos 2011-2017'!$BD$15039:$BF$15575,3,0)</f>
        <v>2</v>
      </c>
      <c r="E264" s="65">
        <f t="shared" si="88"/>
        <v>7.246376811594203E-3</v>
      </c>
      <c r="F264" s="65">
        <f t="shared" si="89"/>
        <v>1.5267175572519083E-2</v>
      </c>
      <c r="G264" s="65">
        <f t="shared" si="90"/>
        <v>1</v>
      </c>
      <c r="H264" s="48">
        <f t="shared" si="91"/>
        <v>7.246376811594203E-3</v>
      </c>
      <c r="I264" s="2"/>
    </row>
    <row r="265" spans="1:9" s="26" customFormat="1" x14ac:dyDescent="0.2">
      <c r="A265" s="41"/>
      <c r="B265" s="70" t="s">
        <v>65</v>
      </c>
      <c r="C265" s="73">
        <v>2</v>
      </c>
      <c r="D265" s="74">
        <f>VLOOKUP(B265,'[1]por deptos 2011-2017'!$BD$15039:$BF$15575,3,0)</f>
        <v>0</v>
      </c>
      <c r="E265" s="65">
        <f t="shared" si="88"/>
        <v>1.4492753623188406E-2</v>
      </c>
      <c r="F265" s="65" t="str">
        <f t="shared" si="89"/>
        <v/>
      </c>
      <c r="G265" s="65" t="str">
        <f t="shared" si="90"/>
        <v>0</v>
      </c>
      <c r="H265" s="48">
        <f t="shared" si="91"/>
        <v>0</v>
      </c>
      <c r="I265" s="2"/>
    </row>
    <row r="266" spans="1:9" s="26" customFormat="1" x14ac:dyDescent="0.2">
      <c r="A266" s="41"/>
      <c r="B266" s="70" t="s">
        <v>61</v>
      </c>
      <c r="C266" s="73">
        <v>0</v>
      </c>
      <c r="D266" s="74">
        <f>VLOOKUP(B266,'[1]por deptos 2011-2017'!$BD$15039:$BF$15575,3,0)</f>
        <v>1</v>
      </c>
      <c r="E266" s="65" t="str">
        <f t="shared" si="88"/>
        <v/>
      </c>
      <c r="F266" s="65">
        <f t="shared" si="89"/>
        <v>7.6335877862595417E-3</v>
      </c>
      <c r="G266" s="65" t="str">
        <f t="shared" si="90"/>
        <v>0</v>
      </c>
      <c r="H266" s="48" t="str">
        <f t="shared" si="91"/>
        <v/>
      </c>
      <c r="I266" s="2"/>
    </row>
    <row r="267" spans="1:9" s="26" customFormat="1" x14ac:dyDescent="0.2">
      <c r="A267" s="41"/>
      <c r="B267" s="70" t="s">
        <v>247</v>
      </c>
      <c r="C267" s="73">
        <v>0</v>
      </c>
      <c r="D267" s="74">
        <f>VLOOKUP(B267,'[1]por deptos 2011-2017'!$BD$15039:$BF$15575,3,0)</f>
        <v>0</v>
      </c>
      <c r="E267" s="65" t="str">
        <f t="shared" si="88"/>
        <v/>
      </c>
      <c r="F267" s="65" t="str">
        <f t="shared" si="89"/>
        <v/>
      </c>
      <c r="G267" s="65" t="str">
        <f t="shared" si="90"/>
        <v>0</v>
      </c>
      <c r="H267" s="48" t="str">
        <f t="shared" si="91"/>
        <v/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2011-2017'!$BD$15039:$BF$15575,3,0)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0</v>
      </c>
      <c r="D269" s="74">
        <f>VLOOKUP(B269,'[1]por deptos 2011-2017'!$BD$15039:$BF$15575,3,0)</f>
        <v>0</v>
      </c>
      <c r="E269" s="65" t="str">
        <f t="shared" ref="E269" si="100">+IF(C269=0,"",C269/C$165)</f>
        <v/>
      </c>
      <c r="F269" s="65" t="str">
        <f t="shared" ref="F269" si="101">+IF(D269=0,"",D269/D$165)</f>
        <v/>
      </c>
      <c r="G269" s="65" t="str">
        <f t="shared" ref="G269" si="102">+IF(OR(AND(D269=0),(C269=0)),"0",((D269-C269)/C269))</f>
        <v>0</v>
      </c>
      <c r="H269" s="48" t="str">
        <f t="shared" ref="H269" si="103">+IF(OR(AND(E269=""),(G269="")),"",E269*G269)</f>
        <v/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2011-2017'!$BD$15039:$BF$15575,3,0)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1</v>
      </c>
      <c r="D271" s="74">
        <f>VLOOKUP(B271,'[1]por deptos 2011-2017'!$BD$15039:$BF$15575,3,0)</f>
        <v>0</v>
      </c>
      <c r="E271" s="65">
        <f t="shared" si="88"/>
        <v>7.246376811594203E-3</v>
      </c>
      <c r="F271" s="65" t="str">
        <f t="shared" si="89"/>
        <v/>
      </c>
      <c r="G271" s="65" t="str">
        <f t="shared" si="90"/>
        <v>0</v>
      </c>
      <c r="H271" s="48">
        <f t="shared" si="91"/>
        <v>0</v>
      </c>
      <c r="I271" s="2"/>
    </row>
    <row r="272" spans="1:9" s="26" customFormat="1" x14ac:dyDescent="0.2">
      <c r="A272" s="41"/>
      <c r="B272" s="70" t="s">
        <v>59</v>
      </c>
      <c r="C272" s="73">
        <v>6</v>
      </c>
      <c r="D272" s="74">
        <f>VLOOKUP(B272,'[1]por deptos 2011-2017'!$BD$15039:$BF$15575,3,0)</f>
        <v>0</v>
      </c>
      <c r="E272" s="65">
        <f t="shared" si="88"/>
        <v>4.3478260869565216E-2</v>
      </c>
      <c r="F272" s="65" t="str">
        <f t="shared" si="89"/>
        <v/>
      </c>
      <c r="G272" s="65" t="str">
        <f t="shared" si="90"/>
        <v>0</v>
      </c>
      <c r="H272" s="48">
        <f t="shared" si="91"/>
        <v>0</v>
      </c>
      <c r="I272" s="2"/>
    </row>
    <row r="273" spans="1:9" s="26" customFormat="1" x14ac:dyDescent="0.2">
      <c r="A273" s="41"/>
      <c r="B273" s="70" t="s">
        <v>64</v>
      </c>
      <c r="C273" s="73">
        <v>0</v>
      </c>
      <c r="D273" s="74">
        <f>VLOOKUP(B273,'[1]por deptos 2011-2017'!$BD$15039:$BF$15575,3,0)</f>
        <v>0</v>
      </c>
      <c r="E273" s="65" t="str">
        <f t="shared" si="88"/>
        <v/>
      </c>
      <c r="F273" s="65" t="str">
        <f t="shared" si="89"/>
        <v/>
      </c>
      <c r="G273" s="65" t="str">
        <f t="shared" si="90"/>
        <v>0</v>
      </c>
      <c r="H273" s="48" t="str">
        <f t="shared" si="91"/>
        <v/>
      </c>
      <c r="I273" s="2"/>
    </row>
    <row r="274" spans="1:9" s="26" customFormat="1" x14ac:dyDescent="0.2">
      <c r="A274" s="41"/>
      <c r="B274" s="70" t="s">
        <v>248</v>
      </c>
      <c r="C274" s="73">
        <v>0</v>
      </c>
      <c r="D274" s="74">
        <f>VLOOKUP(B274,'[1]por deptos 2011-2017'!$BD$15039:$BF$15575,3,0)</f>
        <v>1</v>
      </c>
      <c r="E274" s="65" t="str">
        <f t="shared" si="88"/>
        <v/>
      </c>
      <c r="F274" s="65">
        <f t="shared" si="89"/>
        <v>7.6335877862595417E-3</v>
      </c>
      <c r="G274" s="65" t="str">
        <f t="shared" si="90"/>
        <v>0</v>
      </c>
      <c r="H274" s="48" t="str">
        <f t="shared" si="91"/>
        <v/>
      </c>
      <c r="I274" s="2"/>
    </row>
    <row r="275" spans="1:9" s="26" customFormat="1" x14ac:dyDescent="0.2">
      <c r="A275" s="41"/>
      <c r="B275" s="70" t="s">
        <v>469</v>
      </c>
      <c r="C275" s="73">
        <v>0</v>
      </c>
      <c r="D275" s="74">
        <f>VLOOKUP(B275,'[1]por deptos 2011-2017'!$BD$15039:$BF$15575,3,0)</f>
        <v>0</v>
      </c>
      <c r="E275" s="65" t="str">
        <f t="shared" si="88"/>
        <v/>
      </c>
      <c r="F275" s="65" t="str">
        <f t="shared" si="89"/>
        <v/>
      </c>
      <c r="G275" s="65" t="str">
        <f t="shared" si="90"/>
        <v>0</v>
      </c>
      <c r="H275" s="48" t="str">
        <f t="shared" si="91"/>
        <v/>
      </c>
      <c r="I275" s="2"/>
    </row>
    <row r="276" spans="1:9" s="26" customFormat="1" x14ac:dyDescent="0.2">
      <c r="A276" s="41"/>
      <c r="B276" s="70" t="s">
        <v>66</v>
      </c>
      <c r="C276" s="73">
        <v>0</v>
      </c>
      <c r="D276" s="74">
        <f>VLOOKUP(B276,'[1]por deptos 2011-2017'!$BD$15039:$BF$15575,3,0)</f>
        <v>0</v>
      </c>
      <c r="E276" s="65" t="str">
        <f t="shared" si="88"/>
        <v/>
      </c>
      <c r="F276" s="65" t="str">
        <f t="shared" si="89"/>
        <v/>
      </c>
      <c r="G276" s="65" t="str">
        <f t="shared" si="90"/>
        <v>0</v>
      </c>
      <c r="H276" s="48" t="str">
        <f t="shared" si="91"/>
        <v/>
      </c>
      <c r="I276" s="2"/>
    </row>
    <row r="277" spans="1:9" s="26" customFormat="1" x14ac:dyDescent="0.2">
      <c r="A277" s="40"/>
      <c r="B277" s="70" t="s">
        <v>556</v>
      </c>
      <c r="C277" s="73">
        <v>0</v>
      </c>
      <c r="D277" s="74">
        <f>VLOOKUP(B277,'[1]por deptos 2011-2017'!$BD$15039:$BF$15575,3,0)</f>
        <v>0</v>
      </c>
      <c r="E277" s="65" t="str">
        <f t="shared" ref="E277:E278" si="104">+IF(C277=0,"",C277/C$165)</f>
        <v/>
      </c>
      <c r="F277" s="65" t="str">
        <f t="shared" ref="F277:F278" si="105">+IF(D277=0,"",D277/D$165)</f>
        <v/>
      </c>
      <c r="G277" s="65" t="str">
        <f t="shared" ref="G277:G278" si="106">+IF(OR(AND(D277=0),(C277=0)),"0",((D277-C277)/C277))</f>
        <v>0</v>
      </c>
      <c r="H277" s="48" t="str">
        <f t="shared" ref="H277:H278" si="107">+IF(OR(AND(E277=""),(G277="")),"",E277*G277)</f>
        <v/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2011-2017'!$BD$15039:$BF$15575,3,0)</f>
        <v>0</v>
      </c>
      <c r="E278" s="65" t="str">
        <f t="shared" si="104"/>
        <v/>
      </c>
      <c r="F278" s="65" t="str">
        <f t="shared" si="105"/>
        <v/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0</v>
      </c>
      <c r="D279" s="74">
        <f>VLOOKUP(B279,'[1]por deptos 2011-2017'!$BD$15039:$BF$15575,3,0)</f>
        <v>0</v>
      </c>
      <c r="E279" s="65" t="str">
        <f t="shared" si="88"/>
        <v/>
      </c>
      <c r="F279" s="65" t="str">
        <f t="shared" si="89"/>
        <v/>
      </c>
      <c r="G279" s="65" t="str">
        <f t="shared" si="90"/>
        <v>0</v>
      </c>
      <c r="H279" s="48" t="str">
        <f t="shared" si="91"/>
        <v/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2011-2017'!$BD$15039:$BF$15575,3,0)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2011-2017'!$BD$15039:$BF$15575,3,0)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2011-2017'!$BD$15039:$BF$15575,3,0)</f>
        <v>0</v>
      </c>
      <c r="E282" s="65" t="str">
        <f t="shared" si="108"/>
        <v/>
      </c>
      <c r="F282" s="65" t="str">
        <f t="shared" si="109"/>
        <v/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2011-2017'!$BD$15039:$BF$15575,3,0)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2011-2017'!$BD$15039:$BF$15575,3,0)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2011-2017'!$BD$15039:$BF$15575,3,0)</f>
        <v>0</v>
      </c>
      <c r="E285" s="65" t="str">
        <f t="shared" si="108"/>
        <v/>
      </c>
      <c r="F285" s="65" t="str">
        <f t="shared" si="109"/>
        <v/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0</v>
      </c>
      <c r="D286" s="74">
        <f>VLOOKUP(B286,'[1]por deptos 2011-2017'!$BD$15039:$BF$15575,3,0)</f>
        <v>0</v>
      </c>
      <c r="E286" s="65" t="str">
        <f t="shared" si="88"/>
        <v/>
      </c>
      <c r="F286" s="65" t="str">
        <f t="shared" si="89"/>
        <v/>
      </c>
      <c r="G286" s="65" t="str">
        <f t="shared" si="90"/>
        <v>0</v>
      </c>
      <c r="H286" s="48" t="str">
        <f t="shared" si="91"/>
        <v/>
      </c>
      <c r="I286" s="2"/>
    </row>
    <row r="287" spans="1:9" s="26" customFormat="1" x14ac:dyDescent="0.2">
      <c r="A287" s="41"/>
      <c r="B287" s="70" t="s">
        <v>471</v>
      </c>
      <c r="C287" s="73">
        <v>28</v>
      </c>
      <c r="D287" s="74">
        <f>VLOOKUP(B287,'[1]por deptos 2011-2017'!$BD$15039:$BF$15575,3,0)</f>
        <v>33</v>
      </c>
      <c r="E287" s="65">
        <f t="shared" si="88"/>
        <v>0.20289855072463769</v>
      </c>
      <c r="F287" s="65">
        <f t="shared" si="89"/>
        <v>0.25190839694656486</v>
      </c>
      <c r="G287" s="65">
        <f t="shared" si="90"/>
        <v>0.17857142857142858</v>
      </c>
      <c r="H287" s="48">
        <f t="shared" si="91"/>
        <v>3.6231884057971016E-2</v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2011-2017'!$BD$15039:$BF$15575,3,0)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0</v>
      </c>
      <c r="D289" s="74">
        <f>VLOOKUP(B289,'[1]por deptos 2011-2017'!$BD$15039:$BF$15575,3,0)</f>
        <v>0</v>
      </c>
      <c r="E289" s="65" t="str">
        <f t="shared" si="88"/>
        <v/>
      </c>
      <c r="F289" s="65" t="str">
        <f t="shared" si="89"/>
        <v/>
      </c>
      <c r="G289" s="65" t="str">
        <f t="shared" si="90"/>
        <v>0</v>
      </c>
      <c r="H289" s="48" t="str">
        <f t="shared" si="91"/>
        <v/>
      </c>
      <c r="I289" s="2"/>
    </row>
    <row r="290" spans="1:9" s="26" customFormat="1" x14ac:dyDescent="0.2">
      <c r="A290" s="41"/>
      <c r="B290" s="70" t="s">
        <v>473</v>
      </c>
      <c r="C290" s="73">
        <v>1</v>
      </c>
      <c r="D290" s="74">
        <f>VLOOKUP(B290,'[1]por deptos 2011-2017'!$BD$15039:$BF$15575,3,0)</f>
        <v>0</v>
      </c>
      <c r="E290" s="65">
        <f t="shared" si="88"/>
        <v>7.246376811594203E-3</v>
      </c>
      <c r="F290" s="65" t="str">
        <f t="shared" si="89"/>
        <v/>
      </c>
      <c r="G290" s="65" t="str">
        <f t="shared" si="90"/>
        <v>0</v>
      </c>
      <c r="H290" s="48">
        <f t="shared" si="91"/>
        <v>0</v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2011-2017'!$BD$15039:$BF$15575,3,0)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4</v>
      </c>
      <c r="D292" s="74">
        <f>VLOOKUP(B292,'[1]por deptos 2011-2017'!$BD$15039:$BF$15575,3,0)</f>
        <v>0</v>
      </c>
      <c r="E292" s="65">
        <f t="shared" si="88"/>
        <v>2.8985507246376812E-2</v>
      </c>
      <c r="F292" s="65" t="str">
        <f t="shared" si="89"/>
        <v/>
      </c>
      <c r="G292" s="65" t="str">
        <f t="shared" si="90"/>
        <v>0</v>
      </c>
      <c r="H292" s="48">
        <f t="shared" si="91"/>
        <v>0</v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2011-2017'!$BD$15039:$BF$15575,3,0)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2011-2017'!$BD$15039:$BF$15575,3,0)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2011-2017'!$BD$15039:$BF$15575,3,0)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2011-2017'!$BD$15039:$BF$15575,3,0)</f>
        <v>0</v>
      </c>
      <c r="E296" s="65" t="str">
        <f t="shared" si="88"/>
        <v/>
      </c>
      <c r="F296" s="65" t="str">
        <f t="shared" si="89"/>
        <v/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2</v>
      </c>
      <c r="D297" s="74">
        <f>VLOOKUP(B297,'[1]por deptos 2011-2017'!$BD$15039:$BF$15575,3,0)</f>
        <v>0</v>
      </c>
      <c r="E297" s="65">
        <f t="shared" si="88"/>
        <v>1.4492753623188406E-2</v>
      </c>
      <c r="F297" s="65" t="str">
        <f t="shared" si="89"/>
        <v/>
      </c>
      <c r="G297" s="65" t="str">
        <f t="shared" si="90"/>
        <v>0</v>
      </c>
      <c r="H297" s="48">
        <f t="shared" si="91"/>
        <v>0</v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2011-2017'!$BD$15039:$BF$15575,3,0)</f>
        <v>0</v>
      </c>
      <c r="E298" s="65" t="str">
        <f t="shared" si="88"/>
        <v/>
      </c>
      <c r="F298" s="65" t="str">
        <f t="shared" si="89"/>
        <v/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2011-2017'!$BD$15039:$BF$15575,3,0)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2011-2017'!$BD$15039:$BF$15575,3,0)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11</v>
      </c>
      <c r="D301" s="74">
        <f>VLOOKUP(B301,'[1]por deptos 2011-2017'!$BD$15039:$BF$15575,3,0)</f>
        <v>0</v>
      </c>
      <c r="E301" s="65">
        <f t="shared" si="88"/>
        <v>7.9710144927536225E-2</v>
      </c>
      <c r="F301" s="65" t="str">
        <f t="shared" si="89"/>
        <v/>
      </c>
      <c r="G301" s="65" t="str">
        <f t="shared" si="90"/>
        <v>0</v>
      </c>
      <c r="H301" s="48">
        <f t="shared" si="91"/>
        <v>0</v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2011-2017'!$BD$15039:$BF$15575,3,0)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5</v>
      </c>
      <c r="D303" s="74">
        <f>VLOOKUP(B303,'[1]por deptos 2011-2017'!$BD$15039:$BF$15575,3,0)</f>
        <v>7</v>
      </c>
      <c r="E303" s="65">
        <f t="shared" si="88"/>
        <v>3.6231884057971016E-2</v>
      </c>
      <c r="F303" s="65">
        <f t="shared" si="89"/>
        <v>5.3435114503816793E-2</v>
      </c>
      <c r="G303" s="65">
        <f t="shared" si="90"/>
        <v>0.4</v>
      </c>
      <c r="H303" s="48">
        <f t="shared" si="91"/>
        <v>1.4492753623188408E-2</v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2011-2017'!$BD$15039:$BF$15575,3,0)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0</v>
      </c>
      <c r="D305" s="74">
        <f>VLOOKUP(B305,'[1]por deptos 2011-2017'!$BD$15039:$BF$15575,3,0)</f>
        <v>0</v>
      </c>
      <c r="E305" s="65" t="str">
        <f t="shared" si="88"/>
        <v/>
      </c>
      <c r="F305" s="65" t="str">
        <f t="shared" si="89"/>
        <v/>
      </c>
      <c r="G305" s="65" t="str">
        <f t="shared" si="90"/>
        <v>0</v>
      </c>
      <c r="H305" s="48" t="str">
        <f t="shared" si="91"/>
        <v/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2011-2017'!$BD$15039:$BF$15575,3,0)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0</v>
      </c>
      <c r="D307" s="74">
        <f>VLOOKUP(B307,'[1]por deptos 2011-2017'!$BD$15039:$BF$15575,3,0)</f>
        <v>1</v>
      </c>
      <c r="E307" s="65" t="str">
        <f t="shared" si="88"/>
        <v/>
      </c>
      <c r="F307" s="65">
        <f t="shared" si="89"/>
        <v>7.6335877862595417E-3</v>
      </c>
      <c r="G307" s="65" t="str">
        <f t="shared" si="90"/>
        <v>0</v>
      </c>
      <c r="H307" s="48" t="str">
        <f t="shared" si="91"/>
        <v/>
      </c>
      <c r="I307" s="2"/>
    </row>
    <row r="308" spans="1:9" s="26" customFormat="1" x14ac:dyDescent="0.2">
      <c r="A308" s="41"/>
      <c r="B308" s="70" t="s">
        <v>484</v>
      </c>
      <c r="C308" s="73">
        <v>1</v>
      </c>
      <c r="D308" s="74">
        <f>VLOOKUP(B308,'[1]por deptos 2011-2017'!$BD$15039:$BF$15575,3,0)</f>
        <v>0</v>
      </c>
      <c r="E308" s="65">
        <f t="shared" si="88"/>
        <v>7.246376811594203E-3</v>
      </c>
      <c r="F308" s="65" t="str">
        <f t="shared" si="89"/>
        <v/>
      </c>
      <c r="G308" s="65" t="str">
        <f t="shared" si="90"/>
        <v>0</v>
      </c>
      <c r="H308" s="48">
        <f t="shared" si="91"/>
        <v>0</v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2011-2017'!$BD$15039:$BF$15575,3,0)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2011-2017'!$BD$15039:$BF$15575,3,0)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2011-2017'!$BD$15039:$BF$15575,3,0)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1</v>
      </c>
      <c r="D312" s="74">
        <f>VLOOKUP(B312,'[1]por deptos 2011-2017'!$BD$15039:$BF$15575,3,0)</f>
        <v>0</v>
      </c>
      <c r="E312" s="65">
        <f t="shared" ref="E312" si="116">+IF(C312=0,"",C312/C$165)</f>
        <v>7.246376811594203E-3</v>
      </c>
      <c r="F312" s="65" t="str">
        <f t="shared" ref="F312" si="117">+IF(D312=0,"",D312/D$165)</f>
        <v/>
      </c>
      <c r="G312" s="65" t="str">
        <f t="shared" ref="G312" si="118">+IF(OR(AND(D312=0),(C312=0)),"0",((D312-C312)/C312))</f>
        <v>0</v>
      </c>
      <c r="H312" s="48">
        <f t="shared" ref="H312" si="119">+IF(OR(AND(E312=""),(G312="")),"",E312*G312)</f>
        <v>0</v>
      </c>
      <c r="I312" s="2"/>
    </row>
    <row r="313" spans="1:9" s="26" customFormat="1" x14ac:dyDescent="0.2">
      <c r="A313" s="41"/>
      <c r="B313" s="70" t="s">
        <v>488</v>
      </c>
      <c r="C313" s="73">
        <v>0</v>
      </c>
      <c r="D313" s="74">
        <f>VLOOKUP(B313,'[1]por deptos 2011-2017'!$BD$15039:$BF$15575,3,0)</f>
        <v>0</v>
      </c>
      <c r="E313" s="65" t="str">
        <f t="shared" si="88"/>
        <v/>
      </c>
      <c r="F313" s="65" t="str">
        <f t="shared" si="89"/>
        <v/>
      </c>
      <c r="G313" s="65" t="str">
        <f t="shared" si="90"/>
        <v>0</v>
      </c>
      <c r="H313" s="48" t="str">
        <f t="shared" si="91"/>
        <v/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2011-2017'!$BD$15039:$BF$15575,3,0)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2011-2017'!$BD$15039:$BF$15575,3,0)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2011-2017'!$BD$15039:$BF$15575,3,0)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2011-2017'!$BD$15039:$BF$15575,3,0)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2011-2017'!$BD$15039:$BF$15575,3,0)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2011-2017'!$BD$15039:$BF$15575,3,0)</f>
        <v>0</v>
      </c>
      <c r="E319" s="65" t="str">
        <f t="shared" si="120"/>
        <v/>
      </c>
      <c r="F319" s="65" t="str">
        <f t="shared" si="121"/>
        <v/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2011-2017'!$BD$15039:$BF$15575,3,0)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2011-2017'!$BD$15039:$BF$15575,3,0)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0</v>
      </c>
      <c r="D322" s="74">
        <f>VLOOKUP(B322,'[1]por deptos 2011-2017'!$BD$15039:$BF$15575,3,0)</f>
        <v>0</v>
      </c>
      <c r="E322" s="65" t="str">
        <f t="shared" si="120"/>
        <v/>
      </c>
      <c r="F322" s="65" t="str">
        <f t="shared" si="121"/>
        <v/>
      </c>
      <c r="G322" s="65" t="str">
        <f t="shared" si="122"/>
        <v>0</v>
      </c>
      <c r="H322" s="48" t="str">
        <f t="shared" si="123"/>
        <v/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2011-2017'!$BD$15039:$BF$15575,3,0)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2011-2017'!$BD$15039:$BF$15575,3,0)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0</v>
      </c>
      <c r="D325" s="74">
        <f>VLOOKUP(B325,'[1]por deptos 2011-2017'!$BD$15039:$BF$15575,3,0)</f>
        <v>0</v>
      </c>
      <c r="E325" s="65" t="str">
        <f t="shared" ref="E325:E327" si="124">+IF(C325=0,"",C325/C$165)</f>
        <v/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 t="str">
        <f t="shared" ref="H325:H327" si="127">+IF(OR(AND(E325=""),(G325="")),"",E325*G325)</f>
        <v/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2011-2017'!$BD$15039:$BF$15575,3,0)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2011-2017'!$BD$15039:$BF$15575,3,0)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644</v>
      </c>
      <c r="D333" s="23">
        <f>SUM(D334:D547)</f>
        <v>871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0.35248447204968947</v>
      </c>
      <c r="H333" s="25">
        <f>+IF(OR(AND(E333=""),(G333="")),"",E333*G333)</f>
        <v>0.35248447204968947</v>
      </c>
    </row>
    <row r="334" spans="1:9" x14ac:dyDescent="0.2">
      <c r="B334" s="57" t="s">
        <v>75</v>
      </c>
      <c r="C334" s="74">
        <v>1</v>
      </c>
      <c r="D334" s="74">
        <f>VLOOKUP(B334,'[1]por deptos 2011-2017'!$BD$15039:$BF$15575,3,0)</f>
        <v>0</v>
      </c>
      <c r="E334" s="66">
        <f t="shared" si="128"/>
        <v>1.5527950310559005E-3</v>
      </c>
      <c r="F334" s="66" t="str">
        <f t="shared" si="129"/>
        <v/>
      </c>
      <c r="G334" s="62" t="str">
        <f>+IF(OR(AND(D334=0),(C334=0)),"0",((D334-C334)/C334))</f>
        <v>0</v>
      </c>
      <c r="H334" s="61">
        <f>+IF(OR(AND(E334=""),(G334="")),"",E334*G334)</f>
        <v>0</v>
      </c>
    </row>
    <row r="335" spans="1:9" x14ac:dyDescent="0.2">
      <c r="B335" s="58" t="s">
        <v>79</v>
      </c>
      <c r="C335" s="74">
        <v>0</v>
      </c>
      <c r="D335" s="74">
        <f>VLOOKUP(B335,'[1]por deptos 2011-2017'!$BD$15039:$BF$15575,3,0)</f>
        <v>0</v>
      </c>
      <c r="E335" s="67" t="str">
        <f t="shared" si="128"/>
        <v/>
      </c>
      <c r="F335" s="67" t="str">
        <f t="shared" si="129"/>
        <v/>
      </c>
      <c r="G335" s="49" t="str">
        <f t="shared" ref="G335:G400" si="130">+IF(OR(AND(D335=0),(C335=0)),"0",((D335-C335)/C335))</f>
        <v>0</v>
      </c>
      <c r="H335" s="63" t="str">
        <f t="shared" ref="H335:H400" si="131">+IF(OR(AND(E335=""),(G335="")),"",E335*G335)</f>
        <v/>
      </c>
    </row>
    <row r="336" spans="1:9" x14ac:dyDescent="0.2">
      <c r="B336" s="58" t="s">
        <v>71</v>
      </c>
      <c r="C336" s="74">
        <v>0</v>
      </c>
      <c r="D336" s="74">
        <f>VLOOKUP(B336,'[1]por deptos 2011-2017'!$BD$15039:$BF$15575,3,0)</f>
        <v>0</v>
      </c>
      <c r="E336" s="67" t="str">
        <f t="shared" si="128"/>
        <v/>
      </c>
      <c r="F336" s="67" t="str">
        <f t="shared" si="129"/>
        <v/>
      </c>
      <c r="G336" s="49" t="str">
        <f t="shared" si="130"/>
        <v>0</v>
      </c>
      <c r="H336" s="63" t="str">
        <f t="shared" si="131"/>
        <v/>
      </c>
    </row>
    <row r="337" spans="1:8" x14ac:dyDescent="0.2">
      <c r="B337" s="58" t="s">
        <v>85</v>
      </c>
      <c r="C337" s="74">
        <v>0</v>
      </c>
      <c r="D337" s="74">
        <f>VLOOKUP(B337,'[1]por deptos 2011-2017'!$BD$15039:$BF$15575,3,0)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2011-2017'!$BD$15039:$BF$15575,3,0)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2</v>
      </c>
      <c r="D339" s="74">
        <f>VLOOKUP(B339,'[1]por deptos 2011-2017'!$BD$15039:$BF$15575,3,0)</f>
        <v>6</v>
      </c>
      <c r="E339" s="67">
        <f t="shared" si="128"/>
        <v>3.105590062111801E-3</v>
      </c>
      <c r="F339" s="67">
        <f t="shared" si="129"/>
        <v>6.8886337543053958E-3</v>
      </c>
      <c r="G339" s="49">
        <f t="shared" si="130"/>
        <v>2</v>
      </c>
      <c r="H339" s="63">
        <f t="shared" si="131"/>
        <v>6.2111801242236021E-3</v>
      </c>
    </row>
    <row r="340" spans="1:8" x14ac:dyDescent="0.2">
      <c r="B340" s="58" t="s">
        <v>82</v>
      </c>
      <c r="C340" s="74">
        <v>0</v>
      </c>
      <c r="D340" s="74">
        <f>VLOOKUP(B340,'[1]por deptos 2011-2017'!$BD$15039:$BF$15575,3,0)</f>
        <v>0</v>
      </c>
      <c r="E340" s="67" t="str">
        <f t="shared" si="128"/>
        <v/>
      </c>
      <c r="F340" s="67" t="str">
        <f t="shared" si="129"/>
        <v/>
      </c>
      <c r="G340" s="49" t="str">
        <f t="shared" si="130"/>
        <v>0</v>
      </c>
      <c r="H340" s="63" t="str">
        <f t="shared" si="131"/>
        <v/>
      </c>
    </row>
    <row r="341" spans="1:8" x14ac:dyDescent="0.2">
      <c r="B341" s="58" t="s">
        <v>598</v>
      </c>
      <c r="C341" s="74">
        <v>0</v>
      </c>
      <c r="D341" s="74">
        <f>VLOOKUP(B341,'[1]por deptos 2011-2017'!$BD$15039:$BF$15575,3,0)</f>
        <v>0</v>
      </c>
      <c r="E341" s="67" t="str">
        <f t="shared" si="128"/>
        <v/>
      </c>
      <c r="F341" s="67" t="str">
        <f t="shared" si="129"/>
        <v/>
      </c>
      <c r="G341" s="49" t="str">
        <f t="shared" si="130"/>
        <v>0</v>
      </c>
      <c r="H341" s="63" t="str">
        <f t="shared" si="131"/>
        <v/>
      </c>
    </row>
    <row r="342" spans="1:8" x14ac:dyDescent="0.2">
      <c r="B342" s="58" t="s">
        <v>81</v>
      </c>
      <c r="C342" s="74">
        <v>10</v>
      </c>
      <c r="D342" s="74">
        <f>VLOOKUP(B342,'[1]por deptos 2011-2017'!$BD$15039:$BF$15575,3,0)</f>
        <v>5</v>
      </c>
      <c r="E342" s="67">
        <f t="shared" si="128"/>
        <v>1.5527950310559006E-2</v>
      </c>
      <c r="F342" s="67">
        <f t="shared" si="129"/>
        <v>5.7405281285878304E-3</v>
      </c>
      <c r="G342" s="49">
        <f t="shared" si="130"/>
        <v>-0.5</v>
      </c>
      <c r="H342" s="63">
        <f t="shared" si="131"/>
        <v>-7.763975155279503E-3</v>
      </c>
    </row>
    <row r="343" spans="1:8" x14ac:dyDescent="0.2">
      <c r="B343" s="58" t="s">
        <v>256</v>
      </c>
      <c r="C343" s="74">
        <v>0</v>
      </c>
      <c r="D343" s="74">
        <f>VLOOKUP(B343,'[1]por deptos 2011-2017'!$BD$15039:$BF$15575,3,0)</f>
        <v>0</v>
      </c>
      <c r="E343" s="67" t="str">
        <f t="shared" si="128"/>
        <v/>
      </c>
      <c r="F343" s="67" t="str">
        <f t="shared" si="129"/>
        <v/>
      </c>
      <c r="G343" s="49" t="str">
        <f t="shared" si="130"/>
        <v>0</v>
      </c>
      <c r="H343" s="63" t="str">
        <f t="shared" si="131"/>
        <v/>
      </c>
    </row>
    <row r="344" spans="1:8" x14ac:dyDescent="0.2">
      <c r="B344" s="58" t="s">
        <v>497</v>
      </c>
      <c r="C344" s="74">
        <v>0</v>
      </c>
      <c r="D344" s="74">
        <f>VLOOKUP(B344,'[1]por deptos 2011-2017'!$BD$15039:$BF$15575,3,0)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1</v>
      </c>
      <c r="D345" s="74">
        <f>VLOOKUP(B345,'[1]por deptos 2011-2017'!$BD$15039:$BF$15575,3,0)</f>
        <v>7</v>
      </c>
      <c r="E345" s="67">
        <f t="shared" si="128"/>
        <v>1.5527950310559005E-3</v>
      </c>
      <c r="F345" s="67">
        <f t="shared" si="129"/>
        <v>8.0367393800229621E-3</v>
      </c>
      <c r="G345" s="49">
        <f t="shared" si="130"/>
        <v>6</v>
      </c>
      <c r="H345" s="63">
        <f t="shared" si="131"/>
        <v>9.316770186335404E-3</v>
      </c>
    </row>
    <row r="346" spans="1:8" x14ac:dyDescent="0.2">
      <c r="B346" s="58" t="s">
        <v>599</v>
      </c>
      <c r="C346" s="74">
        <v>0</v>
      </c>
      <c r="D346" s="74">
        <f>VLOOKUP(B346,'[1]por deptos 2011-2017'!$BD$15039:$BF$15575,3,0)</f>
        <v>0</v>
      </c>
      <c r="E346" s="67" t="str">
        <f t="shared" si="128"/>
        <v/>
      </c>
      <c r="F346" s="67" t="str">
        <f t="shared" si="129"/>
        <v/>
      </c>
      <c r="G346" s="49" t="str">
        <f t="shared" si="130"/>
        <v>0</v>
      </c>
      <c r="H346" s="63" t="str">
        <f t="shared" si="131"/>
        <v/>
      </c>
    </row>
    <row r="347" spans="1:8" x14ac:dyDescent="0.2">
      <c r="B347" s="58" t="s">
        <v>72</v>
      </c>
      <c r="C347" s="74">
        <v>0</v>
      </c>
      <c r="D347" s="74">
        <f>VLOOKUP(B347,'[1]por deptos 2011-2017'!$BD$15039:$BF$15575,3,0)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3</v>
      </c>
      <c r="D348" s="74">
        <f>VLOOKUP(B348,'[1]por deptos 2011-2017'!$BD$15039:$BF$15575,3,0)</f>
        <v>2</v>
      </c>
      <c r="E348" s="67">
        <f t="shared" si="128"/>
        <v>4.658385093167702E-3</v>
      </c>
      <c r="F348" s="67">
        <f t="shared" si="129"/>
        <v>2.2962112514351321E-3</v>
      </c>
      <c r="G348" s="49">
        <f t="shared" si="130"/>
        <v>-0.33333333333333331</v>
      </c>
      <c r="H348" s="63">
        <f t="shared" si="131"/>
        <v>-1.5527950310559005E-3</v>
      </c>
    </row>
    <row r="349" spans="1:8" x14ac:dyDescent="0.2">
      <c r="B349" s="58" t="s">
        <v>77</v>
      </c>
      <c r="C349" s="74">
        <v>1</v>
      </c>
      <c r="D349" s="74">
        <f>VLOOKUP(B349,'[1]por deptos 2011-2017'!$BD$15039:$BF$15575,3,0)</f>
        <v>0</v>
      </c>
      <c r="E349" s="67">
        <f t="shared" si="128"/>
        <v>1.5527950310559005E-3</v>
      </c>
      <c r="F349" s="67" t="str">
        <f t="shared" si="129"/>
        <v/>
      </c>
      <c r="G349" s="49" t="str">
        <f t="shared" si="130"/>
        <v>0</v>
      </c>
      <c r="H349" s="63">
        <f t="shared" si="131"/>
        <v>0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2011-2017'!$BD$15039:$BF$15575,3,0)</f>
        <v>0</v>
      </c>
      <c r="E350" s="65" t="str">
        <f t="shared" si="128"/>
        <v/>
      </c>
      <c r="F350" s="65" t="str">
        <f t="shared" si="129"/>
        <v/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2011-2017'!$BD$15039:$BF$15575,3,0)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2011-2017'!$BD$15039:$BF$15575,3,0)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1</v>
      </c>
      <c r="D353" s="74">
        <f>VLOOKUP(B353,'[1]por deptos 2011-2017'!$BD$15039:$BF$15575,3,0)</f>
        <v>0</v>
      </c>
      <c r="E353" s="67">
        <f t="shared" si="128"/>
        <v>1.5527950310559005E-3</v>
      </c>
      <c r="F353" s="67" t="str">
        <f t="shared" si="129"/>
        <v/>
      </c>
      <c r="G353" s="49" t="str">
        <f t="shared" si="130"/>
        <v>0</v>
      </c>
      <c r="H353" s="63">
        <f t="shared" si="131"/>
        <v>0</v>
      </c>
    </row>
    <row r="354" spans="2:8" x14ac:dyDescent="0.2">
      <c r="B354" s="58" t="s">
        <v>259</v>
      </c>
      <c r="C354" s="74">
        <v>2</v>
      </c>
      <c r="D354" s="74">
        <f>VLOOKUP(B354,'[1]por deptos 2011-2017'!$BD$15039:$BF$15575,3,0)</f>
        <v>0</v>
      </c>
      <c r="E354" s="67">
        <f t="shared" si="128"/>
        <v>3.105590062111801E-3</v>
      </c>
      <c r="F354" s="67" t="str">
        <f t="shared" si="129"/>
        <v/>
      </c>
      <c r="G354" s="49" t="str">
        <f t="shared" si="130"/>
        <v>0</v>
      </c>
      <c r="H354" s="63">
        <f t="shared" si="131"/>
        <v>0</v>
      </c>
    </row>
    <row r="355" spans="2:8" x14ac:dyDescent="0.2">
      <c r="B355" s="58" t="s">
        <v>76</v>
      </c>
      <c r="C355" s="74">
        <v>0</v>
      </c>
      <c r="D355" s="74">
        <f>VLOOKUP(B355,'[1]por deptos 2011-2017'!$BD$15039:$BF$15575,3,0)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1</v>
      </c>
      <c r="D356" s="74">
        <f>VLOOKUP(B356,'[1]por deptos 2011-2017'!$BD$15039:$BF$15575,3,0)</f>
        <v>0</v>
      </c>
      <c r="E356" s="67">
        <f t="shared" si="128"/>
        <v>1.5527950310559005E-3</v>
      </c>
      <c r="F356" s="67" t="str">
        <f t="shared" si="129"/>
        <v/>
      </c>
      <c r="G356" s="49" t="str">
        <f t="shared" si="130"/>
        <v>0</v>
      </c>
      <c r="H356" s="63">
        <f t="shared" si="131"/>
        <v>0</v>
      </c>
    </row>
    <row r="357" spans="2:8" x14ac:dyDescent="0.2">
      <c r="B357" s="58" t="s">
        <v>600</v>
      </c>
      <c r="C357" s="74">
        <v>11</v>
      </c>
      <c r="D357" s="74">
        <f>VLOOKUP(B357,'[1]por deptos 2011-2017'!$BD$15039:$BF$15575,3,0)</f>
        <v>7</v>
      </c>
      <c r="E357" s="67">
        <f t="shared" si="128"/>
        <v>1.7080745341614908E-2</v>
      </c>
      <c r="F357" s="67">
        <f t="shared" si="129"/>
        <v>8.0367393800229621E-3</v>
      </c>
      <c r="G357" s="49">
        <f t="shared" si="130"/>
        <v>-0.36363636363636365</v>
      </c>
      <c r="H357" s="63">
        <f t="shared" si="131"/>
        <v>-6.2111801242236029E-3</v>
      </c>
    </row>
    <row r="358" spans="2:8" x14ac:dyDescent="0.2">
      <c r="B358" s="58" t="s">
        <v>87</v>
      </c>
      <c r="C358" s="74">
        <v>1</v>
      </c>
      <c r="D358" s="74">
        <f>VLOOKUP(B358,'[1]por deptos 2011-2017'!$BD$15039:$BF$15575,3,0)</f>
        <v>1</v>
      </c>
      <c r="E358" s="67">
        <f t="shared" si="128"/>
        <v>1.5527950310559005E-3</v>
      </c>
      <c r="F358" s="67">
        <f t="shared" si="129"/>
        <v>1.148105625717566E-3</v>
      </c>
      <c r="G358" s="49">
        <f t="shared" si="130"/>
        <v>0</v>
      </c>
      <c r="H358" s="63">
        <f t="shared" si="131"/>
        <v>0</v>
      </c>
    </row>
    <row r="359" spans="2:8" x14ac:dyDescent="0.2">
      <c r="B359" s="58" t="s">
        <v>86</v>
      </c>
      <c r="C359" s="74">
        <v>0</v>
      </c>
      <c r="D359" s="74">
        <f>VLOOKUP(B359,'[1]por deptos 2011-2017'!$BD$15039:$BF$15575,3,0)</f>
        <v>0</v>
      </c>
      <c r="E359" s="67" t="str">
        <f t="shared" si="128"/>
        <v/>
      </c>
      <c r="F359" s="67" t="str">
        <f t="shared" si="129"/>
        <v/>
      </c>
      <c r="G359" s="49" t="str">
        <f t="shared" si="130"/>
        <v>0</v>
      </c>
      <c r="H359" s="63" t="str">
        <f t="shared" si="131"/>
        <v/>
      </c>
    </row>
    <row r="360" spans="2:8" x14ac:dyDescent="0.2">
      <c r="B360" s="58" t="s">
        <v>74</v>
      </c>
      <c r="C360" s="74">
        <v>0</v>
      </c>
      <c r="D360" s="74">
        <f>VLOOKUP(B360,'[1]por deptos 2011-2017'!$BD$15039:$BF$15575,3,0)</f>
        <v>0</v>
      </c>
      <c r="E360" s="67" t="str">
        <f t="shared" si="128"/>
        <v/>
      </c>
      <c r="F360" s="67" t="str">
        <f t="shared" si="129"/>
        <v/>
      </c>
      <c r="G360" s="49" t="str">
        <f t="shared" si="130"/>
        <v>0</v>
      </c>
      <c r="H360" s="63" t="str">
        <f t="shared" si="131"/>
        <v/>
      </c>
    </row>
    <row r="361" spans="2:8" x14ac:dyDescent="0.2">
      <c r="B361" s="58" t="s">
        <v>260</v>
      </c>
      <c r="C361" s="74">
        <v>0</v>
      </c>
      <c r="D361" s="74">
        <f>VLOOKUP(B361,'[1]por deptos 2011-2017'!$BD$15039:$BF$15575,3,0)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0</v>
      </c>
      <c r="D362" s="74">
        <f>VLOOKUP(B362,'[1]por deptos 2011-2017'!$BD$15039:$BF$15575,3,0)</f>
        <v>0</v>
      </c>
      <c r="E362" s="67" t="str">
        <f t="shared" si="128"/>
        <v/>
      </c>
      <c r="F362" s="67" t="str">
        <f t="shared" si="129"/>
        <v/>
      </c>
      <c r="G362" s="49" t="str">
        <f t="shared" si="130"/>
        <v>0</v>
      </c>
      <c r="H362" s="63" t="str">
        <f t="shared" si="131"/>
        <v/>
      </c>
    </row>
    <row r="363" spans="2:8" x14ac:dyDescent="0.2">
      <c r="B363" s="58" t="s">
        <v>346</v>
      </c>
      <c r="C363" s="74">
        <v>0</v>
      </c>
      <c r="D363" s="74">
        <f>VLOOKUP(B363,'[1]por deptos 2011-2017'!$BD$15039:$BF$15575,3,0)</f>
        <v>0</v>
      </c>
      <c r="E363" s="67" t="str">
        <f t="shared" si="128"/>
        <v/>
      </c>
      <c r="F363" s="67" t="str">
        <f t="shared" si="129"/>
        <v/>
      </c>
      <c r="G363" s="49" t="str">
        <f t="shared" si="130"/>
        <v>0</v>
      </c>
      <c r="H363" s="63" t="str">
        <f t="shared" si="131"/>
        <v/>
      </c>
    </row>
    <row r="364" spans="2:8" x14ac:dyDescent="0.2">
      <c r="B364" s="58" t="s">
        <v>498</v>
      </c>
      <c r="C364" s="74">
        <v>13</v>
      </c>
      <c r="D364" s="74">
        <f>VLOOKUP(B364,'[1]por deptos 2011-2017'!$BD$15039:$BF$15575,3,0)</f>
        <v>2</v>
      </c>
      <c r="E364" s="67">
        <f t="shared" si="128"/>
        <v>2.0186335403726708E-2</v>
      </c>
      <c r="F364" s="67">
        <f t="shared" si="129"/>
        <v>2.2962112514351321E-3</v>
      </c>
      <c r="G364" s="49">
        <f t="shared" si="130"/>
        <v>-0.84615384615384615</v>
      </c>
      <c r="H364" s="63">
        <f t="shared" si="131"/>
        <v>-1.7080745341614908E-2</v>
      </c>
    </row>
    <row r="365" spans="2:8" x14ac:dyDescent="0.2">
      <c r="B365" s="58" t="s">
        <v>499</v>
      </c>
      <c r="C365" s="74">
        <v>14</v>
      </c>
      <c r="D365" s="74">
        <f>VLOOKUP(B365,'[1]por deptos 2011-2017'!$BD$15039:$BF$15575,3,0)</f>
        <v>13</v>
      </c>
      <c r="E365" s="67">
        <f t="shared" ref="E365:E387" si="134">+IF(C365=0,"",C365/C$333)</f>
        <v>2.1739130434782608E-2</v>
      </c>
      <c r="F365" s="67">
        <f t="shared" ref="F365:F387" si="135">+IF(D365=0,"",D365/D$333)</f>
        <v>1.4925373134328358E-2</v>
      </c>
      <c r="G365" s="49">
        <f t="shared" si="130"/>
        <v>-7.1428571428571425E-2</v>
      </c>
      <c r="H365" s="63">
        <f t="shared" si="131"/>
        <v>-1.5527950310559005E-3</v>
      </c>
    </row>
    <row r="366" spans="2:8" x14ac:dyDescent="0.2">
      <c r="B366" s="58" t="s">
        <v>500</v>
      </c>
      <c r="C366" s="74">
        <v>0</v>
      </c>
      <c r="D366" s="74">
        <f>VLOOKUP(B366,'[1]por deptos 2011-2017'!$BD$15039:$BF$15575,3,0)</f>
        <v>0</v>
      </c>
      <c r="E366" s="67" t="str">
        <f t="shared" si="134"/>
        <v/>
      </c>
      <c r="F366" s="67" t="str">
        <f t="shared" si="135"/>
        <v/>
      </c>
      <c r="G366" s="49" t="str">
        <f t="shared" si="130"/>
        <v>0</v>
      </c>
      <c r="H366" s="63" t="str">
        <f t="shared" si="131"/>
        <v/>
      </c>
    </row>
    <row r="367" spans="2:8" x14ac:dyDescent="0.2">
      <c r="B367" s="58" t="s">
        <v>501</v>
      </c>
      <c r="C367" s="74">
        <v>0</v>
      </c>
      <c r="D367" s="74">
        <f>VLOOKUP(B367,'[1]por deptos 2011-2017'!$BD$15039:$BF$15575,3,0)</f>
        <v>0</v>
      </c>
      <c r="E367" s="67" t="str">
        <f t="shared" si="134"/>
        <v/>
      </c>
      <c r="F367" s="67" t="str">
        <f t="shared" si="135"/>
        <v/>
      </c>
      <c r="G367" s="49" t="str">
        <f t="shared" si="130"/>
        <v>0</v>
      </c>
      <c r="H367" s="63" t="str">
        <f t="shared" si="131"/>
        <v/>
      </c>
    </row>
    <row r="368" spans="2:8" x14ac:dyDescent="0.2">
      <c r="B368" s="58" t="s">
        <v>261</v>
      </c>
      <c r="C368" s="74">
        <v>0</v>
      </c>
      <c r="D368" s="74">
        <f>VLOOKUP(B368,'[1]por deptos 2011-2017'!$BD$15039:$BF$15575,3,0)</f>
        <v>0</v>
      </c>
      <c r="E368" s="67" t="str">
        <f t="shared" si="134"/>
        <v/>
      </c>
      <c r="F368" s="67" t="str">
        <f t="shared" si="135"/>
        <v/>
      </c>
      <c r="G368" s="49" t="str">
        <f t="shared" si="130"/>
        <v>0</v>
      </c>
      <c r="H368" s="63" t="str">
        <f t="shared" si="131"/>
        <v/>
      </c>
    </row>
    <row r="369" spans="1:8" x14ac:dyDescent="0.2">
      <c r="B369" s="58" t="s">
        <v>262</v>
      </c>
      <c r="C369" s="74">
        <v>1</v>
      </c>
      <c r="D369" s="74">
        <f>VLOOKUP(B369,'[1]por deptos 2011-2017'!$BD$15039:$BF$15575,3,0)</f>
        <v>2</v>
      </c>
      <c r="E369" s="67">
        <f t="shared" si="134"/>
        <v>1.5527950310559005E-3</v>
      </c>
      <c r="F369" s="67">
        <f t="shared" si="135"/>
        <v>2.2962112514351321E-3</v>
      </c>
      <c r="G369" s="49">
        <f t="shared" si="130"/>
        <v>1</v>
      </c>
      <c r="H369" s="63">
        <f t="shared" si="131"/>
        <v>1.5527950310559005E-3</v>
      </c>
    </row>
    <row r="370" spans="1:8" x14ac:dyDescent="0.2">
      <c r="B370" s="58" t="s">
        <v>502</v>
      </c>
      <c r="C370" s="74">
        <v>0</v>
      </c>
      <c r="D370" s="74">
        <f>VLOOKUP(B370,'[1]por deptos 2011-2017'!$BD$15039:$BF$15575,3,0)</f>
        <v>0</v>
      </c>
      <c r="E370" s="67" t="str">
        <f t="shared" si="134"/>
        <v/>
      </c>
      <c r="F370" s="67" t="str">
        <f t="shared" si="135"/>
        <v/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2011-2017'!$BD$15039:$BF$15575,3,0)</f>
        <v>0</v>
      </c>
      <c r="E371" s="65" t="str">
        <f t="shared" si="134"/>
        <v/>
      </c>
      <c r="F371" s="65" t="str">
        <f t="shared" si="135"/>
        <v/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28</v>
      </c>
      <c r="D372" s="74">
        <f>VLOOKUP(B372,'[1]por deptos 2011-2017'!$BD$15039:$BF$15575,3,0)</f>
        <v>15</v>
      </c>
      <c r="E372" s="67">
        <f t="shared" si="134"/>
        <v>4.3478260869565216E-2</v>
      </c>
      <c r="F372" s="67">
        <f t="shared" si="135"/>
        <v>1.7221584385763489E-2</v>
      </c>
      <c r="G372" s="49">
        <f t="shared" si="130"/>
        <v>-0.4642857142857143</v>
      </c>
      <c r="H372" s="63">
        <f t="shared" si="131"/>
        <v>-2.0186335403726708E-2</v>
      </c>
    </row>
    <row r="373" spans="1:8" x14ac:dyDescent="0.2">
      <c r="B373" s="58" t="s">
        <v>95</v>
      </c>
      <c r="C373" s="74">
        <v>8</v>
      </c>
      <c r="D373" s="74">
        <f>VLOOKUP(B373,'[1]por deptos 2011-2017'!$BD$15039:$BF$15575,3,0)</f>
        <v>0</v>
      </c>
      <c r="E373" s="67">
        <f t="shared" si="134"/>
        <v>1.2422360248447204E-2</v>
      </c>
      <c r="F373" s="67" t="str">
        <f t="shared" si="135"/>
        <v/>
      </c>
      <c r="G373" s="49" t="str">
        <f t="shared" si="130"/>
        <v>0</v>
      </c>
      <c r="H373" s="63">
        <f t="shared" si="131"/>
        <v>0</v>
      </c>
    </row>
    <row r="374" spans="1:8" x14ac:dyDescent="0.2">
      <c r="B374" s="58" t="s">
        <v>88</v>
      </c>
      <c r="C374" s="74">
        <v>2</v>
      </c>
      <c r="D374" s="74">
        <f>VLOOKUP(B374,'[1]por deptos 2011-2017'!$BD$15039:$BF$15575,3,0)</f>
        <v>17</v>
      </c>
      <c r="E374" s="67">
        <f t="shared" si="134"/>
        <v>3.105590062111801E-3</v>
      </c>
      <c r="F374" s="67">
        <f t="shared" si="135"/>
        <v>1.9517795637198621E-2</v>
      </c>
      <c r="G374" s="49">
        <f t="shared" si="130"/>
        <v>7.5</v>
      </c>
      <c r="H374" s="63">
        <f t="shared" si="131"/>
        <v>2.3291925465838508E-2</v>
      </c>
    </row>
    <row r="375" spans="1:8" x14ac:dyDescent="0.2">
      <c r="B375" s="58" t="s">
        <v>94</v>
      </c>
      <c r="C375" s="74">
        <v>13</v>
      </c>
      <c r="D375" s="74">
        <f>VLOOKUP(B375,'[1]por deptos 2011-2017'!$BD$15039:$BF$15575,3,0)</f>
        <v>9</v>
      </c>
      <c r="E375" s="67">
        <f t="shared" si="134"/>
        <v>2.0186335403726708E-2</v>
      </c>
      <c r="F375" s="67">
        <f t="shared" si="135"/>
        <v>1.0332950631458095E-2</v>
      </c>
      <c r="G375" s="49">
        <f t="shared" si="130"/>
        <v>-0.30769230769230771</v>
      </c>
      <c r="H375" s="63">
        <f t="shared" si="131"/>
        <v>-6.2111801242236029E-3</v>
      </c>
    </row>
    <row r="376" spans="1:8" x14ac:dyDescent="0.2">
      <c r="B376" s="58" t="s">
        <v>97</v>
      </c>
      <c r="C376" s="74">
        <v>0</v>
      </c>
      <c r="D376" s="74">
        <f>VLOOKUP(B376,'[1]por deptos 2011-2017'!$BD$15039:$BF$15575,3,0)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0</v>
      </c>
      <c r="D377" s="74">
        <f>VLOOKUP(B377,'[1]por deptos 2011-2017'!$BD$15039:$BF$15575,3,0)</f>
        <v>0</v>
      </c>
      <c r="E377" s="67" t="str">
        <f t="shared" si="134"/>
        <v/>
      </c>
      <c r="F377" s="67" t="str">
        <f t="shared" si="135"/>
        <v/>
      </c>
      <c r="G377" s="49" t="str">
        <f t="shared" si="130"/>
        <v>0</v>
      </c>
      <c r="H377" s="63" t="str">
        <f t="shared" si="131"/>
        <v/>
      </c>
    </row>
    <row r="378" spans="1:8" x14ac:dyDescent="0.2">
      <c r="B378" s="58" t="s">
        <v>263</v>
      </c>
      <c r="C378" s="74">
        <v>0</v>
      </c>
      <c r="D378" s="74">
        <f>VLOOKUP(B378,'[1]por deptos 2011-2017'!$BD$15039:$BF$15575,3,0)</f>
        <v>0</v>
      </c>
      <c r="E378" s="67" t="str">
        <f t="shared" si="134"/>
        <v/>
      </c>
      <c r="F378" s="67" t="str">
        <f t="shared" si="135"/>
        <v/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0</v>
      </c>
      <c r="D379" s="74">
        <f>VLOOKUP(B379,'[1]por deptos 2011-2017'!$BD$15039:$BF$15575,3,0)</f>
        <v>0</v>
      </c>
      <c r="E379" s="67" t="str">
        <f t="shared" si="134"/>
        <v/>
      </c>
      <c r="F379" s="67" t="str">
        <f t="shared" si="135"/>
        <v/>
      </c>
      <c r="G379" s="49" t="str">
        <f t="shared" si="130"/>
        <v>0</v>
      </c>
      <c r="H379" s="63" t="str">
        <f t="shared" si="131"/>
        <v/>
      </c>
    </row>
    <row r="380" spans="1:8" x14ac:dyDescent="0.2">
      <c r="B380" s="58" t="s">
        <v>601</v>
      </c>
      <c r="C380" s="74">
        <v>0</v>
      </c>
      <c r="D380" s="74">
        <f>VLOOKUP(B380,'[1]por deptos 2011-2017'!$BD$15039:$BF$15575,3,0)</f>
        <v>0</v>
      </c>
      <c r="E380" s="67" t="str">
        <f t="shared" si="134"/>
        <v/>
      </c>
      <c r="F380" s="67" t="str">
        <f t="shared" si="135"/>
        <v/>
      </c>
      <c r="G380" s="49" t="str">
        <f t="shared" si="130"/>
        <v>0</v>
      </c>
      <c r="H380" s="63" t="str">
        <f t="shared" si="131"/>
        <v/>
      </c>
    </row>
    <row r="381" spans="1:8" x14ac:dyDescent="0.2">
      <c r="B381" s="58" t="s">
        <v>602</v>
      </c>
      <c r="C381" s="74">
        <v>0</v>
      </c>
      <c r="D381" s="74">
        <f>VLOOKUP(B381,'[1]por deptos 2011-2017'!$BD$15039:$BF$15575,3,0)</f>
        <v>0</v>
      </c>
      <c r="E381" s="67" t="str">
        <f t="shared" si="134"/>
        <v/>
      </c>
      <c r="F381" s="67" t="str">
        <f t="shared" si="135"/>
        <v/>
      </c>
      <c r="G381" s="49" t="str">
        <f t="shared" si="130"/>
        <v>0</v>
      </c>
      <c r="H381" s="63" t="str">
        <f t="shared" si="131"/>
        <v/>
      </c>
    </row>
    <row r="382" spans="1:8" x14ac:dyDescent="0.2">
      <c r="B382" s="58" t="s">
        <v>265</v>
      </c>
      <c r="C382" s="74">
        <v>0</v>
      </c>
      <c r="D382" s="74">
        <f>VLOOKUP(B382,'[1]por deptos 2011-2017'!$BD$15039:$BF$15575,3,0)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0</v>
      </c>
      <c r="D383" s="74">
        <f>VLOOKUP(B383,'[1]por deptos 2011-2017'!$BD$15039:$BF$15575,3,0)</f>
        <v>0</v>
      </c>
      <c r="E383" s="67" t="str">
        <f t="shared" si="134"/>
        <v/>
      </c>
      <c r="F383" s="67" t="str">
        <f t="shared" si="135"/>
        <v/>
      </c>
      <c r="G383" s="49" t="str">
        <f t="shared" si="130"/>
        <v>0</v>
      </c>
      <c r="H383" s="63" t="str">
        <f t="shared" si="131"/>
        <v/>
      </c>
    </row>
    <row r="384" spans="1:8" x14ac:dyDescent="0.2">
      <c r="B384" s="58" t="s">
        <v>96</v>
      </c>
      <c r="C384" s="74">
        <v>5</v>
      </c>
      <c r="D384" s="74">
        <f>VLOOKUP(B384,'[1]por deptos 2011-2017'!$BD$15039:$BF$15575,3,0)</f>
        <v>8</v>
      </c>
      <c r="E384" s="67">
        <f t="shared" si="134"/>
        <v>7.763975155279503E-3</v>
      </c>
      <c r="F384" s="67">
        <f t="shared" si="135"/>
        <v>9.1848450057405284E-3</v>
      </c>
      <c r="G384" s="49">
        <f t="shared" si="130"/>
        <v>0.6</v>
      </c>
      <c r="H384" s="63">
        <f t="shared" si="131"/>
        <v>4.658385093167702E-3</v>
      </c>
    </row>
    <row r="385" spans="1:9" x14ac:dyDescent="0.2">
      <c r="B385" s="58" t="s">
        <v>266</v>
      </c>
      <c r="C385" s="74">
        <v>6</v>
      </c>
      <c r="D385" s="74">
        <f>VLOOKUP(B385,'[1]por deptos 2011-2017'!$BD$15039:$BF$15575,3,0)</f>
        <v>2</v>
      </c>
      <c r="E385" s="67">
        <f t="shared" si="134"/>
        <v>9.316770186335404E-3</v>
      </c>
      <c r="F385" s="67">
        <f t="shared" si="135"/>
        <v>2.2962112514351321E-3</v>
      </c>
      <c r="G385" s="49">
        <f t="shared" si="130"/>
        <v>-0.66666666666666663</v>
      </c>
      <c r="H385" s="63">
        <f t="shared" si="131"/>
        <v>-6.2111801242236021E-3</v>
      </c>
    </row>
    <row r="386" spans="1:9" x14ac:dyDescent="0.2">
      <c r="B386" s="58" t="s">
        <v>603</v>
      </c>
      <c r="C386" s="74">
        <v>0</v>
      </c>
      <c r="D386" s="74">
        <f>VLOOKUP(B386,'[1]por deptos 2011-2017'!$BD$15039:$BF$15575,3,0)</f>
        <v>1</v>
      </c>
      <c r="E386" s="67" t="str">
        <f t="shared" si="134"/>
        <v/>
      </c>
      <c r="F386" s="67">
        <f t="shared" si="135"/>
        <v>1.148105625717566E-3</v>
      </c>
      <c r="G386" s="49" t="str">
        <f t="shared" si="130"/>
        <v>0</v>
      </c>
      <c r="H386" s="63" t="str">
        <f t="shared" si="131"/>
        <v/>
      </c>
    </row>
    <row r="387" spans="1:9" x14ac:dyDescent="0.2">
      <c r="B387" s="58" t="s">
        <v>90</v>
      </c>
      <c r="C387" s="74">
        <v>10</v>
      </c>
      <c r="D387" s="74">
        <f>VLOOKUP(B387,'[1]por deptos 2011-2017'!$BD$15039:$BF$15575,3,0)</f>
        <v>3</v>
      </c>
      <c r="E387" s="67">
        <f t="shared" si="134"/>
        <v>1.5527950310559006E-2</v>
      </c>
      <c r="F387" s="67">
        <f t="shared" si="135"/>
        <v>3.4443168771526979E-3</v>
      </c>
      <c r="G387" s="49">
        <f t="shared" si="130"/>
        <v>-0.7</v>
      </c>
      <c r="H387" s="63">
        <f t="shared" si="131"/>
        <v>-1.0869565217391304E-2</v>
      </c>
    </row>
    <row r="388" spans="1:9" s="26" customFormat="1" x14ac:dyDescent="0.2">
      <c r="A388" s="40"/>
      <c r="B388" s="59" t="s">
        <v>561</v>
      </c>
      <c r="C388" s="73">
        <v>0</v>
      </c>
      <c r="D388" s="74">
        <f>VLOOKUP(B388,'[1]por deptos 2011-2017'!$BD$15039:$BF$15575,3,0)</f>
        <v>0</v>
      </c>
      <c r="E388" s="67" t="str">
        <f t="shared" ref="E388:E389" si="138">+IF(C388=0,"",C388/C$333)</f>
        <v/>
      </c>
      <c r="F388" s="67" t="str">
        <f t="shared" ref="F388:F389" si="139">+IF(D388=0,"",D388/D$333)</f>
        <v/>
      </c>
      <c r="G388" s="49" t="str">
        <f t="shared" ref="G388:G389" si="140">+IF(OR(AND(D388=0),(C388=0)),"0",((D388-C388)/C388))</f>
        <v>0</v>
      </c>
      <c r="H388" s="63" t="str">
        <f t="shared" ref="H388:H389" si="141">+IF(OR(AND(E388=""),(G388="")),"",E388*G388)</f>
        <v/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2011-2017'!$BD$15039:$BF$15575,3,0)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2011-2017'!$BD$15039:$BF$15575,3,0)</f>
        <v>10</v>
      </c>
      <c r="E390" s="67" t="str">
        <f t="shared" ref="E390:E400" si="142">+IF(C390=0,"",C390/C$333)</f>
        <v/>
      </c>
      <c r="F390" s="67">
        <f t="shared" ref="F390:F400" si="143">+IF(D390=0,"",D390/D$333)</f>
        <v>1.1481056257175661E-2</v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0</v>
      </c>
      <c r="D391" s="74">
        <f>VLOOKUP(B391,'[1]por deptos 2011-2017'!$BD$15039:$BF$15575,3,0)</f>
        <v>0</v>
      </c>
      <c r="E391" s="67" t="str">
        <f t="shared" si="142"/>
        <v/>
      </c>
      <c r="F391" s="67" t="str">
        <f t="shared" si="143"/>
        <v/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0</v>
      </c>
      <c r="D392" s="74">
        <f>VLOOKUP(B392,'[1]por deptos 2011-2017'!$BD$15039:$BF$15575,3,0)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2011-2017'!$BD$15039:$BF$15575,3,0)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2011-2017'!$BD$15039:$BF$15575,3,0)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49</v>
      </c>
      <c r="D395" s="74">
        <f>VLOOKUP(B395,'[1]por deptos 2011-2017'!$BD$15039:$BF$15575,3,0)</f>
        <v>62</v>
      </c>
      <c r="E395" s="67">
        <f t="shared" si="142"/>
        <v>7.6086956521739135E-2</v>
      </c>
      <c r="F395" s="67">
        <f t="shared" si="143"/>
        <v>7.1182548794489098E-2</v>
      </c>
      <c r="G395" s="49">
        <f t="shared" si="130"/>
        <v>0.26530612244897961</v>
      </c>
      <c r="H395" s="63">
        <f t="shared" si="131"/>
        <v>2.0186335403726711E-2</v>
      </c>
    </row>
    <row r="396" spans="1:9" x14ac:dyDescent="0.2">
      <c r="B396" s="58" t="s">
        <v>505</v>
      </c>
      <c r="C396" s="74">
        <v>0</v>
      </c>
      <c r="D396" s="74">
        <f>VLOOKUP(B396,'[1]por deptos 2011-2017'!$BD$15039:$BF$15575,3,0)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2011-2017'!$BD$15039:$BF$15575,3,0)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0</v>
      </c>
      <c r="D398" s="74">
        <f>VLOOKUP(B398,'[1]por deptos 2011-2017'!$BD$15039:$BF$15575,3,0)</f>
        <v>0</v>
      </c>
      <c r="E398" s="67" t="str">
        <f t="shared" si="142"/>
        <v/>
      </c>
      <c r="F398" s="67" t="str">
        <f t="shared" si="143"/>
        <v/>
      </c>
      <c r="G398" s="49" t="str">
        <f t="shared" si="130"/>
        <v>0</v>
      </c>
      <c r="H398" s="63" t="str">
        <f t="shared" si="131"/>
        <v/>
      </c>
    </row>
    <row r="399" spans="1:9" x14ac:dyDescent="0.2">
      <c r="B399" s="58" t="s">
        <v>506</v>
      </c>
      <c r="C399" s="74">
        <v>0</v>
      </c>
      <c r="D399" s="74">
        <f>VLOOKUP(B399,'[1]por deptos 2011-2017'!$BD$15039:$BF$15575,3,0)</f>
        <v>0</v>
      </c>
      <c r="E399" s="67" t="str">
        <f t="shared" si="142"/>
        <v/>
      </c>
      <c r="F399" s="67" t="str">
        <f t="shared" si="143"/>
        <v/>
      </c>
      <c r="G399" s="49" t="str">
        <f t="shared" si="130"/>
        <v>0</v>
      </c>
      <c r="H399" s="63" t="str">
        <f t="shared" si="131"/>
        <v/>
      </c>
    </row>
    <row r="400" spans="1:9" x14ac:dyDescent="0.2">
      <c r="B400" s="58" t="s">
        <v>91</v>
      </c>
      <c r="C400" s="74">
        <v>2</v>
      </c>
      <c r="D400" s="74">
        <f>VLOOKUP(B400,'[1]por deptos 2011-2017'!$BD$15039:$BF$15575,3,0)</f>
        <v>0</v>
      </c>
      <c r="E400" s="67">
        <f t="shared" si="142"/>
        <v>3.105590062111801E-3</v>
      </c>
      <c r="F400" s="67" t="str">
        <f t="shared" si="143"/>
        <v/>
      </c>
      <c r="G400" s="49" t="str">
        <f t="shared" si="130"/>
        <v>0</v>
      </c>
      <c r="H400" s="63">
        <f t="shared" si="131"/>
        <v>0</v>
      </c>
    </row>
    <row r="401" spans="1:9" x14ac:dyDescent="0.2">
      <c r="B401" s="58" t="s">
        <v>605</v>
      </c>
      <c r="C401" s="74">
        <v>0</v>
      </c>
      <c r="D401" s="74">
        <f>VLOOKUP(B401,'[1]por deptos 2011-2017'!$BD$15039:$BF$15575,3,0)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2011-2017'!$BD$15039:$BF$15575,3,0)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0</v>
      </c>
      <c r="D403" s="74">
        <f>VLOOKUP(B403,'[1]por deptos 2011-2017'!$BD$15039:$BF$15575,3,0)</f>
        <v>0</v>
      </c>
      <c r="E403" s="67" t="str">
        <f t="shared" ref="E403:E405" si="148">+IF(C403=0,"",C403/C$333)</f>
        <v/>
      </c>
      <c r="F403" s="67" t="str">
        <f t="shared" ref="F403:F405" si="149">+IF(D403=0,"",D403/D$333)</f>
        <v/>
      </c>
      <c r="G403" s="49" t="str">
        <f t="shared" ref="G403:G405" si="150">+IF(OR(AND(D403=0),(C403=0)),"0",((D403-C403)/C403))</f>
        <v>0</v>
      </c>
      <c r="H403" s="63" t="str">
        <f t="shared" ref="H403:H405" si="151">+IF(OR(AND(E403=""),(G403="")),"",E403*G403)</f>
        <v/>
      </c>
      <c r="I403" s="2"/>
    </row>
    <row r="404" spans="1:9" s="26" customFormat="1" x14ac:dyDescent="0.2">
      <c r="A404" s="40"/>
      <c r="B404" s="59" t="s">
        <v>563</v>
      </c>
      <c r="C404" s="73">
        <v>0</v>
      </c>
      <c r="D404" s="74">
        <f>VLOOKUP(B404,'[1]por deptos 2011-2017'!$BD$15039:$BF$15575,3,0)</f>
        <v>4</v>
      </c>
      <c r="E404" s="67" t="str">
        <f t="shared" si="148"/>
        <v/>
      </c>
      <c r="F404" s="67">
        <f t="shared" si="149"/>
        <v>4.5924225028702642E-3</v>
      </c>
      <c r="G404" s="49" t="str">
        <f t="shared" si="150"/>
        <v>0</v>
      </c>
      <c r="H404" s="63" t="str">
        <f t="shared" si="151"/>
        <v/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2011-2017'!$BD$15039:$BF$15575,3,0)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1</v>
      </c>
      <c r="D406" s="74">
        <f>VLOOKUP(B406,'[1]por deptos 2011-2017'!$BD$15039:$BF$15575,3,0)</f>
        <v>0</v>
      </c>
      <c r="E406" s="65">
        <f t="shared" si="144"/>
        <v>1.5527950310559005E-3</v>
      </c>
      <c r="F406" s="65" t="str">
        <f t="shared" si="145"/>
        <v/>
      </c>
      <c r="G406" s="65" t="str">
        <f t="shared" si="146"/>
        <v>0</v>
      </c>
      <c r="H406" s="48">
        <f t="shared" si="147"/>
        <v>0</v>
      </c>
      <c r="I406" s="2"/>
    </row>
    <row r="407" spans="1:9" s="26" customFormat="1" x14ac:dyDescent="0.2">
      <c r="A407" s="41"/>
      <c r="B407" s="59" t="s">
        <v>274</v>
      </c>
      <c r="C407" s="73">
        <v>46</v>
      </c>
      <c r="D407" s="74">
        <f>VLOOKUP(B407,'[1]por deptos 2011-2017'!$BD$15039:$BF$15575,3,0)</f>
        <v>3</v>
      </c>
      <c r="E407" s="65">
        <f t="shared" si="144"/>
        <v>7.1428571428571425E-2</v>
      </c>
      <c r="F407" s="65">
        <f t="shared" si="145"/>
        <v>3.4443168771526979E-3</v>
      </c>
      <c r="G407" s="65">
        <f t="shared" si="146"/>
        <v>-0.93478260869565222</v>
      </c>
      <c r="H407" s="48">
        <f t="shared" si="147"/>
        <v>-6.6770186335403728E-2</v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2011-2017'!$BD$15039:$BF$15575,3,0)</f>
        <v>0</v>
      </c>
      <c r="E408" s="65" t="str">
        <f t="shared" si="144"/>
        <v/>
      </c>
      <c r="F408" s="65" t="str">
        <f t="shared" si="145"/>
        <v/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21</v>
      </c>
      <c r="D409" s="74">
        <f>VLOOKUP(B409,'[1]por deptos 2011-2017'!$BD$15039:$BF$15575,3,0)</f>
        <v>1</v>
      </c>
      <c r="E409" s="65">
        <f t="shared" si="144"/>
        <v>3.2608695652173912E-2</v>
      </c>
      <c r="F409" s="65">
        <f t="shared" si="145"/>
        <v>1.148105625717566E-3</v>
      </c>
      <c r="G409" s="65">
        <f t="shared" si="146"/>
        <v>-0.95238095238095233</v>
      </c>
      <c r="H409" s="48">
        <f t="shared" si="147"/>
        <v>-3.1055900621118009E-2</v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2011-2017'!$BD$15039:$BF$15575,3,0)</f>
        <v>1</v>
      </c>
      <c r="E410" s="65" t="str">
        <f t="shared" si="144"/>
        <v/>
      </c>
      <c r="F410" s="65">
        <f t="shared" si="145"/>
        <v>1.148105625717566E-3</v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2011-2017'!$BD$15039:$BF$15575,3,0)</f>
        <v>0</v>
      </c>
      <c r="E411" s="65" t="str">
        <f t="shared" ref="E411" si="152">+IF(C411=0,"",C411/C$333)</f>
        <v/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2011-2017'!$BD$15039:$BF$15575,3,0)</f>
        <v>0</v>
      </c>
      <c r="E412" s="67" t="str">
        <f t="shared" si="144"/>
        <v/>
      </c>
      <c r="F412" s="67" t="str">
        <f t="shared" si="145"/>
        <v/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0</v>
      </c>
      <c r="D413" s="74">
        <f>VLOOKUP(B413,'[1]por deptos 2011-2017'!$BD$15039:$BF$15575,3,0)</f>
        <v>0</v>
      </c>
      <c r="E413" s="67" t="str">
        <f t="shared" si="144"/>
        <v/>
      </c>
      <c r="F413" s="67" t="str">
        <f t="shared" si="145"/>
        <v/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0</v>
      </c>
      <c r="D414" s="74">
        <f>VLOOKUP(B414,'[1]por deptos 2011-2017'!$BD$15039:$BF$15575,3,0)</f>
        <v>0</v>
      </c>
      <c r="E414" s="67" t="str">
        <f t="shared" si="144"/>
        <v/>
      </c>
      <c r="F414" s="67" t="str">
        <f t="shared" si="145"/>
        <v/>
      </c>
      <c r="G414" s="49" t="str">
        <f t="shared" si="146"/>
        <v>0</v>
      </c>
      <c r="H414" s="63" t="str">
        <f t="shared" si="147"/>
        <v/>
      </c>
    </row>
    <row r="415" spans="1:9" x14ac:dyDescent="0.2">
      <c r="B415" s="58" t="s">
        <v>100</v>
      </c>
      <c r="C415" s="74">
        <v>0</v>
      </c>
      <c r="D415" s="74">
        <f>VLOOKUP(B415,'[1]por deptos 2011-2017'!$BD$15039:$BF$15575,3,0)</f>
        <v>77</v>
      </c>
      <c r="E415" s="67" t="str">
        <f t="shared" si="144"/>
        <v/>
      </c>
      <c r="F415" s="67">
        <f t="shared" si="145"/>
        <v>8.8404133180252586E-2</v>
      </c>
      <c r="G415" s="49" t="str">
        <f t="shared" si="146"/>
        <v>0</v>
      </c>
      <c r="H415" s="63" t="str">
        <f t="shared" si="147"/>
        <v/>
      </c>
    </row>
    <row r="416" spans="1:9" x14ac:dyDescent="0.2">
      <c r="B416" s="58" t="s">
        <v>101</v>
      </c>
      <c r="C416" s="74">
        <v>0</v>
      </c>
      <c r="D416" s="74">
        <f>VLOOKUP(B416,'[1]por deptos 2011-2017'!$BD$15039:$BF$15575,3,0)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0</v>
      </c>
      <c r="D417" s="74">
        <f>VLOOKUP(B417,'[1]por deptos 2011-2017'!$BD$15039:$BF$15575,3,0)</f>
        <v>28</v>
      </c>
      <c r="E417" s="67" t="str">
        <f t="shared" si="144"/>
        <v/>
      </c>
      <c r="F417" s="67">
        <f t="shared" si="145"/>
        <v>3.2146957520091848E-2</v>
      </c>
      <c r="G417" s="49" t="str">
        <f t="shared" si="146"/>
        <v>0</v>
      </c>
      <c r="H417" s="63" t="str">
        <f t="shared" si="147"/>
        <v/>
      </c>
    </row>
    <row r="418" spans="1:9" x14ac:dyDescent="0.2">
      <c r="B418" s="58" t="s">
        <v>279</v>
      </c>
      <c r="C418" s="74">
        <v>0</v>
      </c>
      <c r="D418" s="74">
        <f>VLOOKUP(B418,'[1]por deptos 2011-2017'!$BD$15039:$BF$15575,3,0)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2011-2017'!$BD$15039:$BF$15575,3,0)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2011-2017'!$BD$15039:$BF$15575,3,0)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2011-2017'!$BD$15039:$BF$15575,3,0)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2011-2017'!$BD$15039:$BF$15575,3,0)</f>
        <v>0</v>
      </c>
      <c r="E422" s="65" t="str">
        <f t="shared" ref="E422:E424" si="160">+IF(C422=0,"",C422/C$333)</f>
        <v/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2011-2017'!$BD$15039:$BF$15575,3,0)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2011-2017'!$BD$15039:$BF$15575,3,0)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4</v>
      </c>
      <c r="D425" s="74">
        <f>VLOOKUP(B425,'[1]por deptos 2011-2017'!$BD$15039:$BF$15575,3,0)</f>
        <v>5</v>
      </c>
      <c r="E425" s="67">
        <f t="shared" si="144"/>
        <v>6.2111801242236021E-3</v>
      </c>
      <c r="F425" s="67">
        <f t="shared" si="145"/>
        <v>5.7405281285878304E-3</v>
      </c>
      <c r="G425" s="49">
        <f t="shared" si="146"/>
        <v>0.25</v>
      </c>
      <c r="H425" s="63">
        <f t="shared" si="147"/>
        <v>1.5527950310559005E-3</v>
      </c>
    </row>
    <row r="426" spans="1:9" x14ac:dyDescent="0.2">
      <c r="B426" s="58" t="s">
        <v>106</v>
      </c>
      <c r="C426" s="74">
        <v>0</v>
      </c>
      <c r="D426" s="74">
        <f>VLOOKUP(B426,'[1]por deptos 2011-2017'!$BD$15039:$BF$15575,3,0)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2</v>
      </c>
      <c r="D427" s="74">
        <f>VLOOKUP(B427,'[1]por deptos 2011-2017'!$BD$15039:$BF$15575,3,0)</f>
        <v>0</v>
      </c>
      <c r="E427" s="67">
        <f t="shared" si="144"/>
        <v>3.105590062111801E-3</v>
      </c>
      <c r="F427" s="67" t="str">
        <f t="shared" si="145"/>
        <v/>
      </c>
      <c r="G427" s="49" t="str">
        <f t="shared" si="146"/>
        <v>0</v>
      </c>
      <c r="H427" s="63">
        <f t="shared" si="147"/>
        <v>0</v>
      </c>
    </row>
    <row r="428" spans="1:9" x14ac:dyDescent="0.2">
      <c r="B428" s="58" t="s">
        <v>114</v>
      </c>
      <c r="C428" s="74">
        <v>40</v>
      </c>
      <c r="D428" s="74">
        <f>VLOOKUP(B428,'[1]por deptos 2011-2017'!$BD$15039:$BF$15575,3,0)</f>
        <v>3</v>
      </c>
      <c r="E428" s="67">
        <f t="shared" si="144"/>
        <v>6.2111801242236024E-2</v>
      </c>
      <c r="F428" s="67">
        <f t="shared" si="145"/>
        <v>3.4443168771526979E-3</v>
      </c>
      <c r="G428" s="49">
        <f t="shared" si="146"/>
        <v>-0.92500000000000004</v>
      </c>
      <c r="H428" s="63">
        <f t="shared" si="147"/>
        <v>-5.7453416149068327E-2</v>
      </c>
    </row>
    <row r="429" spans="1:9" x14ac:dyDescent="0.2">
      <c r="B429" s="58" t="s">
        <v>280</v>
      </c>
      <c r="C429" s="74">
        <v>8</v>
      </c>
      <c r="D429" s="74">
        <f>VLOOKUP(B429,'[1]por deptos 2011-2017'!$BD$15039:$BF$15575,3,0)</f>
        <v>1</v>
      </c>
      <c r="E429" s="67">
        <f t="shared" si="144"/>
        <v>1.2422360248447204E-2</v>
      </c>
      <c r="F429" s="67">
        <f t="shared" si="145"/>
        <v>1.148105625717566E-3</v>
      </c>
      <c r="G429" s="49">
        <f t="shared" si="146"/>
        <v>-0.875</v>
      </c>
      <c r="H429" s="63">
        <f t="shared" si="147"/>
        <v>-1.0869565217391304E-2</v>
      </c>
    </row>
    <row r="430" spans="1:9" x14ac:dyDescent="0.2">
      <c r="B430" s="58" t="s">
        <v>510</v>
      </c>
      <c r="C430" s="74">
        <v>0</v>
      </c>
      <c r="D430" s="74">
        <f>VLOOKUP(B430,'[1]por deptos 2011-2017'!$BD$15039:$BF$15575,3,0)</f>
        <v>0</v>
      </c>
      <c r="E430" s="67" t="str">
        <f t="shared" si="144"/>
        <v/>
      </c>
      <c r="F430" s="67" t="str">
        <f t="shared" si="145"/>
        <v/>
      </c>
      <c r="G430" s="49" t="str">
        <f t="shared" si="146"/>
        <v>0</v>
      </c>
      <c r="H430" s="63" t="str">
        <f t="shared" si="147"/>
        <v/>
      </c>
    </row>
    <row r="431" spans="1:9" ht="24" x14ac:dyDescent="0.2">
      <c r="B431" s="58" t="s">
        <v>511</v>
      </c>
      <c r="C431" s="74">
        <v>0</v>
      </c>
      <c r="D431" s="74">
        <f>VLOOKUP(B431,'[1]por deptos 2011-2017'!$BD$15039:$BF$15575,3,0)</f>
        <v>0</v>
      </c>
      <c r="E431" s="67" t="str">
        <f t="shared" si="144"/>
        <v/>
      </c>
      <c r="F431" s="67" t="str">
        <f t="shared" si="145"/>
        <v/>
      </c>
      <c r="G431" s="49" t="str">
        <f t="shared" si="146"/>
        <v>0</v>
      </c>
      <c r="H431" s="63" t="str">
        <f t="shared" si="147"/>
        <v/>
      </c>
    </row>
    <row r="432" spans="1:9" x14ac:dyDescent="0.2">
      <c r="B432" s="58" t="s">
        <v>512</v>
      </c>
      <c r="C432" s="74">
        <v>0</v>
      </c>
      <c r="D432" s="74">
        <f>VLOOKUP(B432,'[1]por deptos 2011-2017'!$BD$15039:$BF$15575,3,0)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1</v>
      </c>
      <c r="D433" s="74">
        <f>VLOOKUP(B433,'[1]por deptos 2011-2017'!$BD$15039:$BF$15575,3,0)</f>
        <v>0</v>
      </c>
      <c r="E433" s="67">
        <f t="shared" si="144"/>
        <v>1.5527950310559005E-3</v>
      </c>
      <c r="F433" s="67" t="str">
        <f t="shared" si="145"/>
        <v/>
      </c>
      <c r="G433" s="49" t="str">
        <f t="shared" si="146"/>
        <v>0</v>
      </c>
      <c r="H433" s="63">
        <f t="shared" si="147"/>
        <v>0</v>
      </c>
    </row>
    <row r="434" spans="2:8" x14ac:dyDescent="0.2">
      <c r="B434" s="58" t="s">
        <v>281</v>
      </c>
      <c r="C434" s="74">
        <v>0</v>
      </c>
      <c r="D434" s="74">
        <f>VLOOKUP(B434,'[1]por deptos 2011-2017'!$BD$15039:$BF$15575,3,0)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0</v>
      </c>
      <c r="D435" s="74">
        <f>VLOOKUP(B435,'[1]por deptos 2011-2017'!$BD$15039:$BF$15575,3,0)</f>
        <v>0</v>
      </c>
      <c r="E435" s="67" t="str">
        <f t="shared" si="144"/>
        <v/>
      </c>
      <c r="F435" s="67" t="str">
        <f t="shared" si="145"/>
        <v/>
      </c>
      <c r="G435" s="49" t="str">
        <f t="shared" si="146"/>
        <v>0</v>
      </c>
      <c r="H435" s="63" t="str">
        <f t="shared" si="147"/>
        <v/>
      </c>
    </row>
    <row r="436" spans="2:8" x14ac:dyDescent="0.2">
      <c r="B436" s="58" t="s">
        <v>395</v>
      </c>
      <c r="C436" s="74">
        <v>2</v>
      </c>
      <c r="D436" s="74">
        <f>VLOOKUP(B436,'[1]por deptos 2011-2017'!$BD$15039:$BF$15575,3,0)</f>
        <v>0</v>
      </c>
      <c r="E436" s="67">
        <f t="shared" si="144"/>
        <v>3.105590062111801E-3</v>
      </c>
      <c r="F436" s="67" t="str">
        <f t="shared" si="145"/>
        <v/>
      </c>
      <c r="G436" s="49" t="str">
        <f t="shared" si="146"/>
        <v>0</v>
      </c>
      <c r="H436" s="63">
        <f t="shared" si="147"/>
        <v>0</v>
      </c>
    </row>
    <row r="437" spans="2:8" x14ac:dyDescent="0.2">
      <c r="B437" s="58" t="s">
        <v>109</v>
      </c>
      <c r="C437" s="74">
        <v>18</v>
      </c>
      <c r="D437" s="74">
        <f>VLOOKUP(B437,'[1]por deptos 2011-2017'!$BD$15039:$BF$15575,3,0)</f>
        <v>11</v>
      </c>
      <c r="E437" s="67">
        <f t="shared" si="144"/>
        <v>2.7950310559006212E-2</v>
      </c>
      <c r="F437" s="67">
        <f t="shared" si="145"/>
        <v>1.2629161882893225E-2</v>
      </c>
      <c r="G437" s="49">
        <f t="shared" si="146"/>
        <v>-0.3888888888888889</v>
      </c>
      <c r="H437" s="63">
        <f t="shared" si="147"/>
        <v>-1.0869565217391304E-2</v>
      </c>
    </row>
    <row r="438" spans="2:8" x14ac:dyDescent="0.2">
      <c r="B438" s="58" t="s">
        <v>282</v>
      </c>
      <c r="C438" s="74">
        <v>5</v>
      </c>
      <c r="D438" s="74">
        <f>VLOOKUP(B438,'[1]por deptos 2011-2017'!$BD$15039:$BF$15575,3,0)</f>
        <v>4</v>
      </c>
      <c r="E438" s="67">
        <f t="shared" si="144"/>
        <v>7.763975155279503E-3</v>
      </c>
      <c r="F438" s="67">
        <f t="shared" si="145"/>
        <v>4.5924225028702642E-3</v>
      </c>
      <c r="G438" s="49">
        <f t="shared" si="146"/>
        <v>-0.2</v>
      </c>
      <c r="H438" s="63">
        <f t="shared" si="147"/>
        <v>-1.5527950310559007E-3</v>
      </c>
    </row>
    <row r="439" spans="2:8" x14ac:dyDescent="0.2">
      <c r="B439" s="58" t="s">
        <v>108</v>
      </c>
      <c r="C439" s="74">
        <v>0</v>
      </c>
      <c r="D439" s="74">
        <f>VLOOKUP(B439,'[1]por deptos 2011-2017'!$BD$15039:$BF$15575,3,0)</f>
        <v>0</v>
      </c>
      <c r="E439" s="67" t="str">
        <f t="shared" si="144"/>
        <v/>
      </c>
      <c r="F439" s="67" t="str">
        <f t="shared" si="145"/>
        <v/>
      </c>
      <c r="G439" s="49" t="str">
        <f t="shared" si="146"/>
        <v>0</v>
      </c>
      <c r="H439" s="63" t="str">
        <f t="shared" si="147"/>
        <v/>
      </c>
    </row>
    <row r="440" spans="2:8" x14ac:dyDescent="0.2">
      <c r="B440" s="58" t="s">
        <v>347</v>
      </c>
      <c r="C440" s="74">
        <v>4</v>
      </c>
      <c r="D440" s="74">
        <f>VLOOKUP(B440,'[1]por deptos 2011-2017'!$BD$15039:$BF$15575,3,0)</f>
        <v>3</v>
      </c>
      <c r="E440" s="67">
        <f t="shared" si="144"/>
        <v>6.2111801242236021E-3</v>
      </c>
      <c r="F440" s="67">
        <f t="shared" si="145"/>
        <v>3.4443168771526979E-3</v>
      </c>
      <c r="G440" s="49">
        <f t="shared" si="146"/>
        <v>-0.25</v>
      </c>
      <c r="H440" s="63">
        <f t="shared" si="147"/>
        <v>-1.5527950310559005E-3</v>
      </c>
    </row>
    <row r="441" spans="2:8" x14ac:dyDescent="0.2">
      <c r="B441" s="58" t="s">
        <v>118</v>
      </c>
      <c r="C441" s="74">
        <v>0</v>
      </c>
      <c r="D441" s="74">
        <f>VLOOKUP(B441,'[1]por deptos 2011-2017'!$BD$15039:$BF$15575,3,0)</f>
        <v>0</v>
      </c>
      <c r="E441" s="67" t="str">
        <f t="shared" si="144"/>
        <v/>
      </c>
      <c r="F441" s="67" t="str">
        <f t="shared" si="145"/>
        <v/>
      </c>
      <c r="G441" s="49" t="str">
        <f t="shared" si="146"/>
        <v>0</v>
      </c>
      <c r="H441" s="63" t="str">
        <f t="shared" si="147"/>
        <v/>
      </c>
    </row>
    <row r="442" spans="2:8" x14ac:dyDescent="0.2">
      <c r="B442" s="58" t="s">
        <v>105</v>
      </c>
      <c r="C442" s="74">
        <v>0</v>
      </c>
      <c r="D442" s="74">
        <f>VLOOKUP(B442,'[1]por deptos 2011-2017'!$BD$15039:$BF$15575,3,0)</f>
        <v>0</v>
      </c>
      <c r="E442" s="67" t="str">
        <f t="shared" si="144"/>
        <v/>
      </c>
      <c r="F442" s="67" t="str">
        <f t="shared" si="145"/>
        <v/>
      </c>
      <c r="G442" s="49" t="str">
        <f t="shared" si="146"/>
        <v>0</v>
      </c>
      <c r="H442" s="63" t="str">
        <f t="shared" si="147"/>
        <v/>
      </c>
    </row>
    <row r="443" spans="2:8" x14ac:dyDescent="0.2">
      <c r="B443" s="58" t="s">
        <v>283</v>
      </c>
      <c r="C443" s="74">
        <v>35</v>
      </c>
      <c r="D443" s="74">
        <f>VLOOKUP(B443,'[1]por deptos 2011-2017'!$BD$15039:$BF$15575,3,0)</f>
        <v>247</v>
      </c>
      <c r="E443" s="67">
        <f t="shared" si="144"/>
        <v>5.434782608695652E-2</v>
      </c>
      <c r="F443" s="67">
        <f t="shared" si="145"/>
        <v>0.28358208955223879</v>
      </c>
      <c r="G443" s="49">
        <f t="shared" si="146"/>
        <v>6.0571428571428569</v>
      </c>
      <c r="H443" s="63">
        <f t="shared" si="147"/>
        <v>0.32919254658385089</v>
      </c>
    </row>
    <row r="444" spans="2:8" x14ac:dyDescent="0.2">
      <c r="B444" s="58" t="s">
        <v>513</v>
      </c>
      <c r="C444" s="74">
        <v>0</v>
      </c>
      <c r="D444" s="74">
        <f>VLOOKUP(B444,'[1]por deptos 2011-2017'!$BD$15039:$BF$15575,3,0)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0</v>
      </c>
      <c r="D445" s="74">
        <f>VLOOKUP(B445,'[1]por deptos 2011-2017'!$BD$15039:$BF$15575,3,0)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2011-2017'!$BD$15039:$BF$15575,3,0)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2011-2017'!$BD$15039:$BF$15575,3,0)</f>
        <v>0</v>
      </c>
      <c r="E447" s="67" t="str">
        <f t="shared" si="144"/>
        <v/>
      </c>
      <c r="F447" s="67" t="str">
        <f t="shared" si="145"/>
        <v/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1</v>
      </c>
      <c r="D448" s="74">
        <f>VLOOKUP(B448,'[1]por deptos 2011-2017'!$BD$15039:$BF$15575,3,0)</f>
        <v>0</v>
      </c>
      <c r="E448" s="67">
        <f t="shared" si="144"/>
        <v>1.5527950310559005E-3</v>
      </c>
      <c r="F448" s="67" t="str">
        <f t="shared" si="145"/>
        <v/>
      </c>
      <c r="G448" s="49" t="str">
        <f t="shared" si="146"/>
        <v>0</v>
      </c>
      <c r="H448" s="63">
        <f t="shared" si="147"/>
        <v>0</v>
      </c>
    </row>
    <row r="449" spans="2:8" x14ac:dyDescent="0.2">
      <c r="B449" s="58" t="s">
        <v>113</v>
      </c>
      <c r="C449" s="74">
        <v>0</v>
      </c>
      <c r="D449" s="74">
        <f>VLOOKUP(B449,'[1]por deptos 2011-2017'!$BD$15039:$BF$15575,3,0)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2011-2017'!$BD$15039:$BF$15575,3,0)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2</v>
      </c>
      <c r="D451" s="74">
        <f>VLOOKUP(B451,'[1]por deptos 2011-2017'!$BD$15039:$BF$15575,3,0)</f>
        <v>0</v>
      </c>
      <c r="E451" s="67">
        <f t="shared" si="144"/>
        <v>3.105590062111801E-3</v>
      </c>
      <c r="F451" s="67" t="str">
        <f t="shared" si="145"/>
        <v/>
      </c>
      <c r="G451" s="49" t="str">
        <f t="shared" si="146"/>
        <v>0</v>
      </c>
      <c r="H451" s="63">
        <f t="shared" si="147"/>
        <v>0</v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2011-2017'!$BD$15039:$BF$15575,3,0)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0</v>
      </c>
      <c r="D453" s="74">
        <f>VLOOKUP(B453,'[1]por deptos 2011-2017'!$BD$15039:$BF$15575,3,0)</f>
        <v>0</v>
      </c>
      <c r="E453" s="67" t="str">
        <f t="shared" si="144"/>
        <v/>
      </c>
      <c r="F453" s="67" t="str">
        <f t="shared" si="145"/>
        <v/>
      </c>
      <c r="G453" s="49" t="str">
        <f t="shared" si="146"/>
        <v>0</v>
      </c>
      <c r="H453" s="63" t="str">
        <f t="shared" si="147"/>
        <v/>
      </c>
    </row>
    <row r="454" spans="2:8" x14ac:dyDescent="0.2">
      <c r="B454" s="58" t="s">
        <v>286</v>
      </c>
      <c r="C454" s="74">
        <v>0</v>
      </c>
      <c r="D454" s="74">
        <f>VLOOKUP(B454,'[1]por deptos 2011-2017'!$BD$15039:$BF$15575,3,0)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3</v>
      </c>
      <c r="D455" s="74">
        <f>VLOOKUP(B455,'[1]por deptos 2011-2017'!$BD$15039:$BF$15575,3,0)</f>
        <v>0</v>
      </c>
      <c r="E455" s="67">
        <f t="shared" si="144"/>
        <v>4.658385093167702E-3</v>
      </c>
      <c r="F455" s="67" t="str">
        <f t="shared" si="145"/>
        <v/>
      </c>
      <c r="G455" s="49" t="str">
        <f t="shared" si="146"/>
        <v>0</v>
      </c>
      <c r="H455" s="63">
        <f t="shared" si="147"/>
        <v>0</v>
      </c>
    </row>
    <row r="456" spans="2:8" x14ac:dyDescent="0.2">
      <c r="B456" s="58" t="s">
        <v>287</v>
      </c>
      <c r="C456" s="74">
        <v>2</v>
      </c>
      <c r="D456" s="74">
        <f>VLOOKUP(B456,'[1]por deptos 2011-2017'!$BD$15039:$BF$15575,3,0)</f>
        <v>0</v>
      </c>
      <c r="E456" s="67">
        <f t="shared" si="144"/>
        <v>3.105590062111801E-3</v>
      </c>
      <c r="F456" s="67" t="str">
        <f t="shared" si="145"/>
        <v/>
      </c>
      <c r="G456" s="49" t="str">
        <f t="shared" si="146"/>
        <v>0</v>
      </c>
      <c r="H456" s="63">
        <f t="shared" si="147"/>
        <v>0</v>
      </c>
    </row>
    <row r="457" spans="2:8" x14ac:dyDescent="0.2">
      <c r="B457" s="58" t="s">
        <v>288</v>
      </c>
      <c r="C457" s="74">
        <v>0</v>
      </c>
      <c r="D457" s="74">
        <f>VLOOKUP(B457,'[1]por deptos 2011-2017'!$BD$15039:$BF$15575,3,0)</f>
        <v>0</v>
      </c>
      <c r="E457" s="67" t="str">
        <f t="shared" si="144"/>
        <v/>
      </c>
      <c r="F457" s="67" t="str">
        <f t="shared" si="145"/>
        <v/>
      </c>
      <c r="G457" s="49" t="str">
        <f t="shared" si="146"/>
        <v>0</v>
      </c>
      <c r="H457" s="63" t="str">
        <f t="shared" si="147"/>
        <v/>
      </c>
    </row>
    <row r="458" spans="2:8" x14ac:dyDescent="0.2">
      <c r="B458" s="58" t="s">
        <v>289</v>
      </c>
      <c r="C458" s="74">
        <v>4</v>
      </c>
      <c r="D458" s="74">
        <f>VLOOKUP(B458,'[1]por deptos 2011-2017'!$BD$15039:$BF$15575,3,0)</f>
        <v>0</v>
      </c>
      <c r="E458" s="67">
        <f t="shared" si="144"/>
        <v>6.2111801242236021E-3</v>
      </c>
      <c r="F458" s="67" t="str">
        <f t="shared" si="145"/>
        <v/>
      </c>
      <c r="G458" s="49" t="str">
        <f t="shared" si="146"/>
        <v>0</v>
      </c>
      <c r="H458" s="63">
        <f t="shared" si="147"/>
        <v>0</v>
      </c>
    </row>
    <row r="459" spans="2:8" x14ac:dyDescent="0.2">
      <c r="B459" s="58" t="s">
        <v>104</v>
      </c>
      <c r="C459" s="74">
        <v>0</v>
      </c>
      <c r="D459" s="74">
        <f>VLOOKUP(B459,'[1]por deptos 2011-2017'!$BD$15039:$BF$15575,3,0)</f>
        <v>0</v>
      </c>
      <c r="E459" s="67" t="str">
        <f t="shared" si="144"/>
        <v/>
      </c>
      <c r="F459" s="67" t="str">
        <f t="shared" si="145"/>
        <v/>
      </c>
      <c r="G459" s="49" t="str">
        <f t="shared" si="146"/>
        <v>0</v>
      </c>
      <c r="H459" s="63" t="str">
        <f t="shared" si="147"/>
        <v/>
      </c>
    </row>
    <row r="460" spans="2:8" x14ac:dyDescent="0.2">
      <c r="B460" s="58" t="s">
        <v>290</v>
      </c>
      <c r="C460" s="74">
        <v>0</v>
      </c>
      <c r="D460" s="74">
        <f>VLOOKUP(B460,'[1]por deptos 2011-2017'!$BD$15039:$BF$15575,3,0)</f>
        <v>0</v>
      </c>
      <c r="E460" s="67" t="str">
        <f t="shared" si="144"/>
        <v/>
      </c>
      <c r="F460" s="67" t="str">
        <f t="shared" si="145"/>
        <v/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0</v>
      </c>
      <c r="D461" s="74">
        <f>VLOOKUP(B461,'[1]por deptos 2011-2017'!$BD$15039:$BF$15575,3,0)</f>
        <v>0</v>
      </c>
      <c r="E461" s="67" t="str">
        <f t="shared" si="144"/>
        <v/>
      </c>
      <c r="F461" s="67" t="str">
        <f t="shared" si="145"/>
        <v/>
      </c>
      <c r="G461" s="49" t="str">
        <f t="shared" si="146"/>
        <v>0</v>
      </c>
      <c r="H461" s="63" t="str">
        <f t="shared" si="147"/>
        <v/>
      </c>
    </row>
    <row r="462" spans="2:8" x14ac:dyDescent="0.2">
      <c r="B462" s="58" t="s">
        <v>516</v>
      </c>
      <c r="C462" s="74">
        <v>2</v>
      </c>
      <c r="D462" s="74">
        <f>VLOOKUP(B462,'[1]por deptos 2011-2017'!$BD$15039:$BF$15575,3,0)</f>
        <v>0</v>
      </c>
      <c r="E462" s="67">
        <f t="shared" si="144"/>
        <v>3.105590062111801E-3</v>
      </c>
      <c r="F462" s="67" t="str">
        <f t="shared" si="145"/>
        <v/>
      </c>
      <c r="G462" s="49" t="str">
        <f t="shared" si="146"/>
        <v>0</v>
      </c>
      <c r="H462" s="63">
        <f t="shared" si="147"/>
        <v>0</v>
      </c>
    </row>
    <row r="463" spans="2:8" x14ac:dyDescent="0.2">
      <c r="B463" s="58" t="s">
        <v>292</v>
      </c>
      <c r="C463" s="74">
        <v>0</v>
      </c>
      <c r="D463" s="74">
        <f>VLOOKUP(B463,'[1]por deptos 2011-2017'!$BD$15039:$BF$15575,3,0)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0</v>
      </c>
      <c r="D464" s="74">
        <f>VLOOKUP(B464,'[1]por deptos 2011-2017'!$BD$15039:$BF$15575,3,0)</f>
        <v>0</v>
      </c>
      <c r="E464" s="67" t="str">
        <f t="shared" si="144"/>
        <v/>
      </c>
      <c r="F464" s="67" t="str">
        <f t="shared" si="145"/>
        <v/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0</v>
      </c>
      <c r="D465" s="74">
        <f>VLOOKUP(B465,'[1]por deptos 2011-2017'!$BD$15039:$BF$15575,3,0)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2011-2017'!$BD$15039:$BF$15575,3,0)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0</v>
      </c>
      <c r="D467" s="74">
        <f>VLOOKUP(B467,'[1]por deptos 2011-2017'!$BD$15039:$BF$15575,3,0)</f>
        <v>0</v>
      </c>
      <c r="E467" s="67" t="str">
        <f t="shared" si="144"/>
        <v/>
      </c>
      <c r="F467" s="67" t="str">
        <f t="shared" si="145"/>
        <v/>
      </c>
      <c r="G467" s="49" t="str">
        <f t="shared" si="146"/>
        <v>0</v>
      </c>
      <c r="H467" s="63" t="str">
        <f t="shared" si="147"/>
        <v/>
      </c>
    </row>
    <row r="468" spans="2:8" x14ac:dyDescent="0.2">
      <c r="B468" s="58" t="s">
        <v>128</v>
      </c>
      <c r="C468" s="74">
        <v>0</v>
      </c>
      <c r="D468" s="74">
        <f>VLOOKUP(B468,'[1]por deptos 2011-2017'!$BD$15039:$BF$15575,3,0)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0</v>
      </c>
      <c r="D469" s="74">
        <f>VLOOKUP(B469,'[1]por deptos 2011-2017'!$BD$15039:$BF$15575,3,0)</f>
        <v>0</v>
      </c>
      <c r="E469" s="67" t="str">
        <f t="shared" si="144"/>
        <v/>
      </c>
      <c r="F469" s="67" t="str">
        <f t="shared" si="145"/>
        <v/>
      </c>
      <c r="G469" s="49" t="str">
        <f t="shared" si="146"/>
        <v>0</v>
      </c>
      <c r="H469" s="63" t="str">
        <f t="shared" si="147"/>
        <v/>
      </c>
    </row>
    <row r="470" spans="2:8" x14ac:dyDescent="0.2">
      <c r="B470" s="58" t="s">
        <v>297</v>
      </c>
      <c r="C470" s="74">
        <v>0</v>
      </c>
      <c r="D470" s="74">
        <f>VLOOKUP(B470,'[1]por deptos 2011-2017'!$BD$15039:$BF$15575,3,0)</f>
        <v>0</v>
      </c>
      <c r="E470" s="67" t="str">
        <f t="shared" si="144"/>
        <v/>
      </c>
      <c r="F470" s="67" t="str">
        <f t="shared" si="145"/>
        <v/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2011-2017'!$BD$15039:$BF$15575,3,0)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2</v>
      </c>
      <c r="D472" s="74">
        <f>VLOOKUP(B472,'[1]por deptos 2011-2017'!$BD$15039:$BF$15575,3,0)</f>
        <v>0</v>
      </c>
      <c r="E472" s="67">
        <f t="shared" si="144"/>
        <v>3.105590062111801E-3</v>
      </c>
      <c r="F472" s="67" t="str">
        <f t="shared" si="145"/>
        <v/>
      </c>
      <c r="G472" s="49" t="str">
        <f t="shared" si="146"/>
        <v>0</v>
      </c>
      <c r="H472" s="63">
        <f t="shared" si="147"/>
        <v>0</v>
      </c>
    </row>
    <row r="473" spans="2:8" x14ac:dyDescent="0.2">
      <c r="B473" s="58" t="s">
        <v>299</v>
      </c>
      <c r="C473" s="74">
        <v>0</v>
      </c>
      <c r="D473" s="74">
        <f>VLOOKUP(B473,'[1]por deptos 2011-2017'!$BD$15039:$BF$15575,3,0)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2011-2017'!$BD$15039:$BF$15575,3,0)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2011-2017'!$BD$15039:$BF$15575,3,0)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2011-2017'!$BD$15039:$BF$15575,3,0)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2011-2017'!$BD$15039:$BF$15575,3,0)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2011-2017'!$BD$15039:$BF$15575,3,0)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2011-2017'!$BD$15039:$BF$15575,3,0)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0</v>
      </c>
      <c r="D480" s="74">
        <f>VLOOKUP(B480,'[1]por deptos 2011-2017'!$BD$15039:$BF$15575,3,0)</f>
        <v>0</v>
      </c>
      <c r="E480" s="67" t="str">
        <f t="shared" si="164"/>
        <v/>
      </c>
      <c r="F480" s="67" t="str">
        <f t="shared" si="165"/>
        <v/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0</v>
      </c>
      <c r="D481" s="74">
        <f>VLOOKUP(B481,'[1]por deptos 2011-2017'!$BD$15039:$BF$15575,3,0)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0</v>
      </c>
      <c r="D482" s="74">
        <f>VLOOKUP(B482,'[1]por deptos 2011-2017'!$BD$15039:$BF$15575,3,0)</f>
        <v>0</v>
      </c>
      <c r="E482" s="67" t="str">
        <f t="shared" si="164"/>
        <v/>
      </c>
      <c r="F482" s="67" t="str">
        <f t="shared" si="165"/>
        <v/>
      </c>
      <c r="G482" s="49" t="str">
        <f t="shared" si="166"/>
        <v>0</v>
      </c>
      <c r="H482" s="63" t="str">
        <f t="shared" si="167"/>
        <v/>
      </c>
    </row>
    <row r="483" spans="2:8" x14ac:dyDescent="0.2">
      <c r="B483" s="58" t="s">
        <v>124</v>
      </c>
      <c r="C483" s="74">
        <v>0</v>
      </c>
      <c r="D483" s="74">
        <f>VLOOKUP(B483,'[1]por deptos 2011-2017'!$BD$15039:$BF$15575,3,0)</f>
        <v>1</v>
      </c>
      <c r="E483" s="67" t="str">
        <f t="shared" si="164"/>
        <v/>
      </c>
      <c r="F483" s="67">
        <f t="shared" si="165"/>
        <v>1.148105625717566E-3</v>
      </c>
      <c r="G483" s="49" t="str">
        <f t="shared" si="166"/>
        <v>0</v>
      </c>
      <c r="H483" s="63" t="str">
        <f t="shared" si="167"/>
        <v/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2011-2017'!$BD$15039:$BF$15575,3,0)</f>
        <v>0</v>
      </c>
      <c r="E484" s="67" t="str">
        <f t="shared" si="164"/>
        <v/>
      </c>
      <c r="F484" s="67" t="str">
        <f t="shared" si="165"/>
        <v/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2011-2017'!$BD$15039:$BF$15575,3,0)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2011-2017'!$BD$15039:$BF$15575,3,0)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1</v>
      </c>
      <c r="D487" s="74">
        <f>VLOOKUP(B487,'[1]por deptos 2011-2017'!$BD$15039:$BF$15575,3,0)</f>
        <v>13</v>
      </c>
      <c r="E487" s="67">
        <f t="shared" si="164"/>
        <v>1.5527950310559005E-3</v>
      </c>
      <c r="F487" s="67">
        <f t="shared" si="165"/>
        <v>1.4925373134328358E-2</v>
      </c>
      <c r="G487" s="49">
        <f t="shared" si="166"/>
        <v>12</v>
      </c>
      <c r="H487" s="63">
        <f t="shared" si="167"/>
        <v>1.8633540372670808E-2</v>
      </c>
    </row>
    <row r="488" spans="2:8" x14ac:dyDescent="0.2">
      <c r="B488" s="58" t="s">
        <v>119</v>
      </c>
      <c r="C488" s="74">
        <v>0</v>
      </c>
      <c r="D488" s="74">
        <f>VLOOKUP(B488,'[1]por deptos 2011-2017'!$BD$15039:$BF$15575,3,0)</f>
        <v>0</v>
      </c>
      <c r="E488" s="67" t="str">
        <f t="shared" si="164"/>
        <v/>
      </c>
      <c r="F488" s="67" t="str">
        <f t="shared" si="165"/>
        <v/>
      </c>
      <c r="G488" s="49" t="str">
        <f t="shared" si="166"/>
        <v>0</v>
      </c>
      <c r="H488" s="63" t="str">
        <f t="shared" si="167"/>
        <v/>
      </c>
    </row>
    <row r="489" spans="2:8" x14ac:dyDescent="0.2">
      <c r="B489" s="58" t="s">
        <v>519</v>
      </c>
      <c r="C489" s="74">
        <v>0</v>
      </c>
      <c r="D489" s="74">
        <f>VLOOKUP(B489,'[1]por deptos 2011-2017'!$BD$15039:$BF$15575,3,0)</f>
        <v>0</v>
      </c>
      <c r="E489" s="67" t="str">
        <f t="shared" si="164"/>
        <v/>
      </c>
      <c r="F489" s="67" t="str">
        <f t="shared" si="165"/>
        <v/>
      </c>
      <c r="G489" s="49" t="str">
        <f t="shared" si="166"/>
        <v>0</v>
      </c>
      <c r="H489" s="63" t="str">
        <f t="shared" si="167"/>
        <v/>
      </c>
    </row>
    <row r="490" spans="2:8" x14ac:dyDescent="0.2">
      <c r="B490" s="58" t="s">
        <v>308</v>
      </c>
      <c r="C490" s="74">
        <v>0</v>
      </c>
      <c r="D490" s="74">
        <f>VLOOKUP(B490,'[1]por deptos 2011-2017'!$BD$15039:$BF$15575,3,0)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2011-2017'!$BD$15039:$BF$15575,3,0)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2011-2017'!$BD$15039:$BF$15575,3,0)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2011-2017'!$BD$15039:$BF$15575,3,0)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2011-2017'!$BD$15039:$BF$15575,3,0)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2011-2017'!$BD$15039:$BF$15575,3,0)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2011-2017'!$BD$15039:$BF$15575,3,0)</f>
        <v>0</v>
      </c>
      <c r="E496" s="67" t="str">
        <f t="shared" si="164"/>
        <v/>
      </c>
      <c r="F496" s="67" t="str">
        <f t="shared" si="165"/>
        <v/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2011-2017'!$BD$15039:$BF$15575,3,0)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2011-2017'!$BD$15039:$BF$15575,3,0)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2011-2017'!$BD$15039:$BF$15575,3,0)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2011-2017'!$BD$15039:$BF$15575,3,0)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0</v>
      </c>
      <c r="D501" s="74">
        <f>VLOOKUP(B501,'[1]por deptos 2011-2017'!$BD$15039:$BF$15575,3,0)</f>
        <v>0</v>
      </c>
      <c r="E501" s="67" t="str">
        <f t="shared" si="164"/>
        <v/>
      </c>
      <c r="F501" s="67" t="str">
        <f t="shared" si="165"/>
        <v/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0</v>
      </c>
      <c r="D502" s="74">
        <f>VLOOKUP(B502,'[1]por deptos 2011-2017'!$BD$15039:$BF$15575,3,0)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2011-2017'!$BD$15039:$BF$15575,3,0)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5</v>
      </c>
      <c r="D504" s="74">
        <f>VLOOKUP(B504,'[1]por deptos 2011-2017'!$BD$15039:$BF$15575,3,0)</f>
        <v>33</v>
      </c>
      <c r="E504" s="67">
        <f t="shared" si="164"/>
        <v>7.763975155279503E-3</v>
      </c>
      <c r="F504" s="67">
        <f t="shared" si="165"/>
        <v>3.7887485648679678E-2</v>
      </c>
      <c r="G504" s="49">
        <f t="shared" si="166"/>
        <v>5.6</v>
      </c>
      <c r="H504" s="63">
        <f t="shared" si="167"/>
        <v>4.3478260869565216E-2</v>
      </c>
    </row>
    <row r="505" spans="1:9" x14ac:dyDescent="0.2">
      <c r="B505" s="58" t="s">
        <v>522</v>
      </c>
      <c r="C505" s="74">
        <v>0</v>
      </c>
      <c r="D505" s="74">
        <f>VLOOKUP(B505,'[1]por deptos 2011-2017'!$BD$15039:$BF$15575,3,0)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35</v>
      </c>
      <c r="D506" s="74">
        <f>VLOOKUP(B506,'[1]por deptos 2011-2017'!$BD$15039:$BF$15575,3,0)</f>
        <v>0</v>
      </c>
      <c r="E506" s="67">
        <f t="shared" ref="E506" si="168">+IF(C506=0,"",C506/C$333)</f>
        <v>5.434782608695652E-2</v>
      </c>
      <c r="F506" s="67" t="str">
        <f t="shared" ref="F506" si="169">+IF(D506=0,"",D506/D$333)</f>
        <v/>
      </c>
      <c r="G506" s="49" t="str">
        <f t="shared" ref="G506" si="170">+IF(OR(AND(D506=0),(C506=0)),"0",((D506-C506)/C506))</f>
        <v>0</v>
      </c>
      <c r="H506" s="63">
        <f t="shared" ref="H506" si="171">+IF(OR(AND(E506=""),(G506="")),"",E506*G506)</f>
        <v>0</v>
      </c>
      <c r="I506" s="2"/>
    </row>
    <row r="507" spans="1:9" x14ac:dyDescent="0.2">
      <c r="B507" s="58" t="s">
        <v>137</v>
      </c>
      <c r="C507" s="74">
        <v>0</v>
      </c>
      <c r="D507" s="74">
        <f>VLOOKUP(B507,'[1]por deptos 2011-2017'!$BD$15039:$BF$15575,3,0)</f>
        <v>0</v>
      </c>
      <c r="E507" s="67" t="str">
        <f t="shared" ref="E507:E532" si="172">+IF(C507=0,"",C507/C$333)</f>
        <v/>
      </c>
      <c r="F507" s="67" t="str">
        <f t="shared" ref="F507:F532" si="173">+IF(D507=0,"",D507/D$333)</f>
        <v/>
      </c>
      <c r="G507" s="49" t="str">
        <f t="shared" si="166"/>
        <v>0</v>
      </c>
      <c r="H507" s="63" t="str">
        <f t="shared" si="167"/>
        <v/>
      </c>
    </row>
    <row r="508" spans="1:9" x14ac:dyDescent="0.2">
      <c r="B508" s="58" t="s">
        <v>523</v>
      </c>
      <c r="C508" s="74">
        <v>0</v>
      </c>
      <c r="D508" s="74">
        <f>VLOOKUP(B508,'[1]por deptos 2011-2017'!$BD$15039:$BF$15575,3,0)</f>
        <v>0</v>
      </c>
      <c r="E508" s="67" t="str">
        <f t="shared" si="172"/>
        <v/>
      </c>
      <c r="F508" s="67" t="str">
        <f t="shared" si="173"/>
        <v/>
      </c>
      <c r="G508" s="49" t="str">
        <f t="shared" si="166"/>
        <v>0</v>
      </c>
      <c r="H508" s="63" t="str">
        <f t="shared" si="167"/>
        <v/>
      </c>
    </row>
    <row r="509" spans="1:9" x14ac:dyDescent="0.2">
      <c r="B509" s="58" t="s">
        <v>135</v>
      </c>
      <c r="C509" s="74">
        <v>0</v>
      </c>
      <c r="D509" s="74">
        <f>VLOOKUP(B509,'[1]por deptos 2011-2017'!$BD$15039:$BF$15575,3,0)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55</v>
      </c>
      <c r="D510" s="74">
        <f>VLOOKUP(B510,'[1]por deptos 2011-2017'!$BD$15039:$BF$15575,3,0)</f>
        <v>89</v>
      </c>
      <c r="E510" s="67">
        <f t="shared" si="172"/>
        <v>8.5403726708074529E-2</v>
      </c>
      <c r="F510" s="67">
        <f t="shared" si="173"/>
        <v>0.10218140068886337</v>
      </c>
      <c r="G510" s="49">
        <f t="shared" si="166"/>
        <v>0.61818181818181817</v>
      </c>
      <c r="H510" s="63">
        <f t="shared" si="167"/>
        <v>5.2795031055900617E-2</v>
      </c>
    </row>
    <row r="511" spans="1:9" x14ac:dyDescent="0.2">
      <c r="B511" s="58" t="s">
        <v>349</v>
      </c>
      <c r="C511" s="74">
        <v>3</v>
      </c>
      <c r="D511" s="74">
        <f>VLOOKUP(B511,'[1]por deptos 2011-2017'!$BD$15039:$BF$15575,3,0)</f>
        <v>34</v>
      </c>
      <c r="E511" s="67">
        <f t="shared" si="172"/>
        <v>4.658385093167702E-3</v>
      </c>
      <c r="F511" s="67">
        <f t="shared" si="173"/>
        <v>3.9035591274397242E-2</v>
      </c>
      <c r="G511" s="49">
        <f t="shared" si="166"/>
        <v>10.333333333333334</v>
      </c>
      <c r="H511" s="63">
        <f t="shared" si="167"/>
        <v>4.813664596273292E-2</v>
      </c>
    </row>
    <row r="512" spans="1:9" x14ac:dyDescent="0.2">
      <c r="B512" s="58" t="s">
        <v>524</v>
      </c>
      <c r="C512" s="74">
        <v>0</v>
      </c>
      <c r="D512" s="74">
        <f>VLOOKUP(B512,'[1]por deptos 2011-2017'!$BD$15039:$BF$15575,3,0)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2011-2017'!$BD$15039:$BF$15575,3,0)</f>
        <v>0</v>
      </c>
      <c r="E513" s="67" t="str">
        <f t="shared" si="172"/>
        <v/>
      </c>
      <c r="F513" s="67" t="str">
        <f t="shared" si="173"/>
        <v/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0</v>
      </c>
      <c r="D514" s="74">
        <f>VLOOKUP(B514,'[1]por deptos 2011-2017'!$BD$15039:$BF$15575,3,0)</f>
        <v>0</v>
      </c>
      <c r="E514" s="67" t="str">
        <f t="shared" si="172"/>
        <v/>
      </c>
      <c r="F514" s="67" t="str">
        <f t="shared" si="173"/>
        <v/>
      </c>
      <c r="G514" s="49" t="str">
        <f t="shared" si="166"/>
        <v>0</v>
      </c>
      <c r="H514" s="63" t="str">
        <f t="shared" si="167"/>
        <v/>
      </c>
    </row>
    <row r="515" spans="2:8" x14ac:dyDescent="0.2">
      <c r="B515" s="58" t="s">
        <v>143</v>
      </c>
      <c r="C515" s="74">
        <v>0</v>
      </c>
      <c r="D515" s="74">
        <f>VLOOKUP(B515,'[1]por deptos 2011-2017'!$BD$15039:$BF$15575,3,0)</f>
        <v>0</v>
      </c>
      <c r="E515" s="67" t="str">
        <f t="shared" si="172"/>
        <v/>
      </c>
      <c r="F515" s="67" t="str">
        <f t="shared" si="173"/>
        <v/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2011-2017'!$BD$15039:$BF$15575,3,0)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2011-2017'!$BD$15039:$BF$15575,3,0)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2011-2017'!$BD$15039:$BF$15575,3,0)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18</v>
      </c>
      <c r="D519" s="74">
        <f>VLOOKUP(B519,'[1]por deptos 2011-2017'!$BD$15039:$BF$15575,3,0)</f>
        <v>0</v>
      </c>
      <c r="E519" s="67">
        <f t="shared" si="172"/>
        <v>2.7950310559006212E-2</v>
      </c>
      <c r="F519" s="67" t="str">
        <f t="shared" si="173"/>
        <v/>
      </c>
      <c r="G519" s="49" t="str">
        <f t="shared" si="166"/>
        <v>0</v>
      </c>
      <c r="H519" s="63">
        <f t="shared" si="167"/>
        <v>0</v>
      </c>
    </row>
    <row r="520" spans="2:8" x14ac:dyDescent="0.2">
      <c r="B520" s="58" t="s">
        <v>317</v>
      </c>
      <c r="C520" s="74">
        <v>0</v>
      </c>
      <c r="D520" s="74">
        <f>VLOOKUP(B520,'[1]por deptos 2011-2017'!$BD$15039:$BF$15575,3,0)</f>
        <v>10</v>
      </c>
      <c r="E520" s="67" t="str">
        <f t="shared" si="172"/>
        <v/>
      </c>
      <c r="F520" s="67">
        <f t="shared" si="173"/>
        <v>1.1481056257175661E-2</v>
      </c>
      <c r="G520" s="49" t="str">
        <f t="shared" si="166"/>
        <v>0</v>
      </c>
      <c r="H520" s="63" t="str">
        <f t="shared" si="167"/>
        <v/>
      </c>
    </row>
    <row r="521" spans="2:8" x14ac:dyDescent="0.2">
      <c r="B521" s="58" t="s">
        <v>318</v>
      </c>
      <c r="C521" s="74">
        <v>0</v>
      </c>
      <c r="D521" s="74">
        <f>VLOOKUP(B521,'[1]por deptos 2011-2017'!$BD$15039:$BF$15575,3,0)</f>
        <v>0</v>
      </c>
      <c r="E521" s="67" t="str">
        <f t="shared" si="172"/>
        <v/>
      </c>
      <c r="F521" s="67" t="str">
        <f t="shared" si="173"/>
        <v/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0</v>
      </c>
      <c r="D522" s="74">
        <f>VLOOKUP(B522,'[1]por deptos 2011-2017'!$BD$15039:$BF$15575,3,0)</f>
        <v>2</v>
      </c>
      <c r="E522" s="67" t="str">
        <f t="shared" si="172"/>
        <v/>
      </c>
      <c r="F522" s="67">
        <f t="shared" si="173"/>
        <v>2.2962112514351321E-3</v>
      </c>
      <c r="G522" s="49" t="str">
        <f t="shared" si="166"/>
        <v>0</v>
      </c>
      <c r="H522" s="63" t="str">
        <f t="shared" si="167"/>
        <v/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2011-2017'!$BD$15039:$BF$15575,3,0)</f>
        <v>0</v>
      </c>
      <c r="E523" s="67" t="str">
        <f t="shared" si="172"/>
        <v/>
      </c>
      <c r="F523" s="67" t="str">
        <f t="shared" si="173"/>
        <v/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3</v>
      </c>
      <c r="D524" s="74">
        <f>VLOOKUP(B524,'[1]por deptos 2011-2017'!$BD$15039:$BF$15575,3,0)</f>
        <v>0</v>
      </c>
      <c r="E524" s="67">
        <f t="shared" si="172"/>
        <v>4.658385093167702E-3</v>
      </c>
      <c r="F524" s="67" t="str">
        <f t="shared" si="173"/>
        <v/>
      </c>
      <c r="G524" s="49" t="str">
        <f t="shared" si="166"/>
        <v>0</v>
      </c>
      <c r="H524" s="63">
        <f t="shared" si="167"/>
        <v>0</v>
      </c>
    </row>
    <row r="525" spans="2:8" x14ac:dyDescent="0.2">
      <c r="B525" s="58" t="s">
        <v>320</v>
      </c>
      <c r="C525" s="74">
        <v>31</v>
      </c>
      <c r="D525" s="74">
        <f>VLOOKUP(B525,'[1]por deptos 2011-2017'!$BD$15039:$BF$15575,3,0)</f>
        <v>35</v>
      </c>
      <c r="E525" s="67">
        <f t="shared" si="172"/>
        <v>4.813664596273292E-2</v>
      </c>
      <c r="F525" s="67">
        <f t="shared" si="173"/>
        <v>4.0183696900114814E-2</v>
      </c>
      <c r="G525" s="49">
        <f t="shared" si="166"/>
        <v>0.12903225806451613</v>
      </c>
      <c r="H525" s="63">
        <f t="shared" si="167"/>
        <v>6.2111801242236021E-3</v>
      </c>
    </row>
    <row r="526" spans="2:8" x14ac:dyDescent="0.2">
      <c r="B526" s="58" t="s">
        <v>321</v>
      </c>
      <c r="C526" s="74">
        <v>0</v>
      </c>
      <c r="D526" s="74">
        <f>VLOOKUP(B526,'[1]por deptos 2011-2017'!$BD$15039:$BF$15575,3,0)</f>
        <v>0</v>
      </c>
      <c r="E526" s="67" t="str">
        <f t="shared" si="172"/>
        <v/>
      </c>
      <c r="F526" s="67" t="str">
        <f t="shared" si="173"/>
        <v/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0</v>
      </c>
      <c r="D527" s="74">
        <f>VLOOKUP(B527,'[1]por deptos 2011-2017'!$BD$15039:$BF$15575,3,0)</f>
        <v>0</v>
      </c>
      <c r="E527" s="67" t="str">
        <f t="shared" si="172"/>
        <v/>
      </c>
      <c r="F527" s="67" t="str">
        <f t="shared" si="173"/>
        <v/>
      </c>
      <c r="G527" s="49" t="str">
        <f t="shared" si="166"/>
        <v>0</v>
      </c>
      <c r="H527" s="63" t="str">
        <f t="shared" si="167"/>
        <v/>
      </c>
    </row>
    <row r="528" spans="2:8" x14ac:dyDescent="0.2">
      <c r="B528" s="58" t="s">
        <v>138</v>
      </c>
      <c r="C528" s="74">
        <v>0</v>
      </c>
      <c r="D528" s="74">
        <f>VLOOKUP(B528,'[1]por deptos 2011-2017'!$BD$15039:$BF$15575,3,0)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2011-2017'!$BD$15039:$BF$15575,3,0)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0</v>
      </c>
      <c r="D530" s="74">
        <f>VLOOKUP(B530,'[1]por deptos 2011-2017'!$BD$15039:$BF$15575,3,0)</f>
        <v>5</v>
      </c>
      <c r="E530" s="67" t="str">
        <f t="shared" si="172"/>
        <v/>
      </c>
      <c r="F530" s="67">
        <f t="shared" si="173"/>
        <v>5.7405281285878304E-3</v>
      </c>
      <c r="G530" s="49" t="str">
        <f t="shared" si="166"/>
        <v>0</v>
      </c>
      <c r="H530" s="63" t="str">
        <f t="shared" si="167"/>
        <v/>
      </c>
    </row>
    <row r="531" spans="1:9" x14ac:dyDescent="0.2">
      <c r="B531" s="58" t="s">
        <v>144</v>
      </c>
      <c r="C531" s="74">
        <v>34</v>
      </c>
      <c r="D531" s="74">
        <f>VLOOKUP(B531,'[1]por deptos 2011-2017'!$BD$15039:$BF$15575,3,0)</f>
        <v>3</v>
      </c>
      <c r="E531" s="67">
        <f t="shared" si="172"/>
        <v>5.2795031055900624E-2</v>
      </c>
      <c r="F531" s="67">
        <f t="shared" si="173"/>
        <v>3.4443168771526979E-3</v>
      </c>
      <c r="G531" s="49">
        <f t="shared" si="166"/>
        <v>-0.91176470588235292</v>
      </c>
      <c r="H531" s="63">
        <f t="shared" si="167"/>
        <v>-4.813664596273292E-2</v>
      </c>
    </row>
    <row r="532" spans="1:9" x14ac:dyDescent="0.2">
      <c r="B532" s="58" t="s">
        <v>324</v>
      </c>
      <c r="C532" s="74">
        <v>55</v>
      </c>
      <c r="D532" s="74">
        <f>VLOOKUP(B532,'[1]por deptos 2011-2017'!$BD$15039:$BF$15575,3,0)</f>
        <v>75</v>
      </c>
      <c r="E532" s="67">
        <f t="shared" si="172"/>
        <v>8.5403726708074529E-2</v>
      </c>
      <c r="F532" s="67">
        <f t="shared" si="173"/>
        <v>8.6107921928817457E-2</v>
      </c>
      <c r="G532" s="49">
        <f t="shared" si="166"/>
        <v>0.36363636363636365</v>
      </c>
      <c r="H532" s="63">
        <f t="shared" si="167"/>
        <v>3.1055900621118012E-2</v>
      </c>
    </row>
    <row r="533" spans="1:9" s="26" customFormat="1" x14ac:dyDescent="0.2">
      <c r="A533" s="40"/>
      <c r="B533" s="59" t="s">
        <v>573</v>
      </c>
      <c r="C533" s="73">
        <v>0</v>
      </c>
      <c r="D533" s="74">
        <f>VLOOKUP(B533,'[1]por deptos 2011-2017'!$BD$15039:$BF$15575,3,0)</f>
        <v>3</v>
      </c>
      <c r="E533" s="67" t="str">
        <f t="shared" ref="E533" si="174">+IF(C533=0,"",C533/C$333)</f>
        <v/>
      </c>
      <c r="F533" s="67">
        <f t="shared" ref="F533" si="175">+IF(D533=0,"",D533/D$333)</f>
        <v>3.4443168771526979E-3</v>
      </c>
      <c r="G533" s="49" t="str">
        <f t="shared" ref="G533" si="176">+IF(OR(AND(D533=0),(C533=0)),"0",((D533-C533)/C533))</f>
        <v>0</v>
      </c>
      <c r="H533" s="63" t="str">
        <f t="shared" ref="H533" si="177">+IF(OR(AND(E533=""),(G533="")),"",E533*G533)</f>
        <v/>
      </c>
      <c r="I533" s="2"/>
    </row>
    <row r="534" spans="1:9" x14ac:dyDescent="0.2">
      <c r="B534" s="58" t="s">
        <v>133</v>
      </c>
      <c r="C534" s="74">
        <v>5</v>
      </c>
      <c r="D534" s="74">
        <f>VLOOKUP(B534,'[1]por deptos 2011-2017'!$BD$15039:$BF$15575,3,0)</f>
        <v>2</v>
      </c>
      <c r="E534" s="67">
        <f>+IF(C534=0,"",C534/C$333)</f>
        <v>7.763975155279503E-3</v>
      </c>
      <c r="F534" s="67">
        <f>+IF(D534=0,"",D534/D$333)</f>
        <v>2.2962112514351321E-3</v>
      </c>
      <c r="G534" s="49">
        <f t="shared" si="166"/>
        <v>-0.6</v>
      </c>
      <c r="H534" s="63">
        <f t="shared" si="167"/>
        <v>-4.658385093167702E-3</v>
      </c>
    </row>
    <row r="535" spans="1:9" x14ac:dyDescent="0.2">
      <c r="B535" s="58" t="s">
        <v>325</v>
      </c>
      <c r="C535" s="74">
        <v>2</v>
      </c>
      <c r="D535" s="74">
        <f>VLOOKUP(B535,'[1]por deptos 2011-2017'!$BD$15039:$BF$15575,3,0)</f>
        <v>1</v>
      </c>
      <c r="E535" s="67">
        <f>+IF(C535=0,"",C535/C$333)</f>
        <v>3.105590062111801E-3</v>
      </c>
      <c r="F535" s="67">
        <f>+IF(D535=0,"",D535/D$333)</f>
        <v>1.148105625717566E-3</v>
      </c>
      <c r="G535" s="49">
        <f t="shared" si="166"/>
        <v>-0.5</v>
      </c>
      <c r="H535" s="63">
        <f t="shared" si="167"/>
        <v>-1.5527950310559005E-3</v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2011-2017'!$BD$15039:$BF$15575,3,0)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0</v>
      </c>
      <c r="D537" s="74">
        <f>VLOOKUP(B537,'[1]por deptos 2011-2017'!$BD$15039:$BF$15575,3,0)</f>
        <v>0</v>
      </c>
      <c r="E537" s="67" t="str">
        <f t="shared" si="178"/>
        <v/>
      </c>
      <c r="F537" s="67" t="str">
        <f t="shared" si="179"/>
        <v/>
      </c>
      <c r="G537" s="49" t="str">
        <f t="shared" si="180"/>
        <v>0</v>
      </c>
      <c r="H537" s="63" t="str">
        <f t="shared" si="181"/>
        <v/>
      </c>
    </row>
    <row r="538" spans="1:9" x14ac:dyDescent="0.2">
      <c r="B538" s="58" t="s">
        <v>134</v>
      </c>
      <c r="C538" s="74">
        <v>0</v>
      </c>
      <c r="D538" s="74">
        <f>VLOOKUP(B538,'[1]por deptos 2011-2017'!$BD$15039:$BF$15575,3,0)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0</v>
      </c>
      <c r="D539" s="74">
        <f>VLOOKUP(B539,'[1]por deptos 2011-2017'!$BD$15039:$BF$15575,3,0)</f>
        <v>1</v>
      </c>
      <c r="E539" s="67" t="str">
        <f t="shared" si="178"/>
        <v/>
      </c>
      <c r="F539" s="67">
        <f t="shared" si="179"/>
        <v>1.148105625717566E-3</v>
      </c>
      <c r="G539" s="49" t="str">
        <f t="shared" si="180"/>
        <v>0</v>
      </c>
      <c r="H539" s="63" t="str">
        <f t="shared" si="181"/>
        <v/>
      </c>
    </row>
    <row r="540" spans="1:9" x14ac:dyDescent="0.2">
      <c r="B540" s="58" t="s">
        <v>527</v>
      </c>
      <c r="C540" s="74">
        <v>7</v>
      </c>
      <c r="D540" s="74">
        <f>VLOOKUP(B540,'[1]por deptos 2011-2017'!$BD$15039:$BF$15575,3,0)</f>
        <v>2</v>
      </c>
      <c r="E540" s="67">
        <f t="shared" si="178"/>
        <v>1.0869565217391304E-2</v>
      </c>
      <c r="F540" s="67">
        <f t="shared" si="179"/>
        <v>2.2962112514351321E-3</v>
      </c>
      <c r="G540" s="49">
        <f t="shared" si="180"/>
        <v>-0.7142857142857143</v>
      </c>
      <c r="H540" s="63">
        <f t="shared" si="181"/>
        <v>-7.763975155279503E-3</v>
      </c>
    </row>
    <row r="541" spans="1:9" x14ac:dyDescent="0.2">
      <c r="B541" s="58" t="s">
        <v>327</v>
      </c>
      <c r="C541" s="74">
        <v>2</v>
      </c>
      <c r="D541" s="74">
        <f>VLOOKUP(B541,'[1]por deptos 2011-2017'!$BD$15039:$BF$15575,3,0)</f>
        <v>2</v>
      </c>
      <c r="E541" s="67">
        <f t="shared" si="178"/>
        <v>3.105590062111801E-3</v>
      </c>
      <c r="F541" s="67">
        <f t="shared" si="179"/>
        <v>2.2962112514351321E-3</v>
      </c>
      <c r="G541" s="49">
        <f t="shared" si="180"/>
        <v>0</v>
      </c>
      <c r="H541" s="63">
        <f t="shared" si="181"/>
        <v>0</v>
      </c>
    </row>
    <row r="542" spans="1:9" x14ac:dyDescent="0.2">
      <c r="B542" s="58" t="s">
        <v>328</v>
      </c>
      <c r="C542" s="74">
        <v>0</v>
      </c>
      <c r="D542" s="74">
        <f>VLOOKUP(B542,'[1]por deptos 2011-2017'!$BD$15039:$BF$15575,3,0)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0</v>
      </c>
      <c r="D543" s="74">
        <f>VLOOKUP(B543,'[1]por deptos 2011-2017'!$BD$15039:$BF$15575,3,0)</f>
        <v>0</v>
      </c>
      <c r="E543" s="67" t="str">
        <f t="shared" si="178"/>
        <v/>
      </c>
      <c r="F543" s="67" t="str">
        <f t="shared" si="179"/>
        <v/>
      </c>
      <c r="G543" s="49" t="str">
        <f t="shared" si="180"/>
        <v>0</v>
      </c>
      <c r="H543" s="63" t="str">
        <f t="shared" si="181"/>
        <v/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2011-2017'!$BD$15039:$BF$15575,3,0)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0</v>
      </c>
      <c r="D545" s="74">
        <f>VLOOKUP(B545,'[1]por deptos 2011-2017'!$BD$15039:$BF$15575,3,0)</f>
        <v>0</v>
      </c>
      <c r="E545" s="67" t="str">
        <f t="shared" si="178"/>
        <v/>
      </c>
      <c r="F545" s="67" t="str">
        <f t="shared" si="179"/>
        <v/>
      </c>
      <c r="G545" s="49" t="str">
        <f t="shared" si="180"/>
        <v>0</v>
      </c>
      <c r="H545" s="63" t="str">
        <f t="shared" si="181"/>
        <v/>
      </c>
    </row>
    <row r="546" spans="1:9" x14ac:dyDescent="0.2">
      <c r="B546" s="58" t="s">
        <v>528</v>
      </c>
      <c r="C546" s="74">
        <v>0</v>
      </c>
      <c r="D546" s="74">
        <f>VLOOKUP(B546,'[1]por deptos 2011-2017'!$BD$15039:$BF$15575,3,0)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2011-2017'!$BD$15039:$BF$15575,3,0)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949</v>
      </c>
      <c r="D553" s="23">
        <f>SUM(D554:D579)</f>
        <v>832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-0.12328767123287671</v>
      </c>
      <c r="H553" s="25">
        <f>+IF(OR(AND(E553=""),(G553="")),"",E553*G553)</f>
        <v>-0.12328767123287671</v>
      </c>
    </row>
    <row r="554" spans="1:9" x14ac:dyDescent="0.2">
      <c r="B554" s="57" t="s">
        <v>332</v>
      </c>
      <c r="C554" s="74">
        <v>0</v>
      </c>
      <c r="D554" s="74">
        <f>VLOOKUP(B554,'[1]por deptos 2011-2017'!$BD$15039:$BF$15575,3,0)</f>
        <v>1</v>
      </c>
      <c r="E554" s="66" t="str">
        <f t="shared" si="182"/>
        <v/>
      </c>
      <c r="F554" s="66">
        <f t="shared" si="183"/>
        <v>1.201923076923077E-3</v>
      </c>
      <c r="G554" s="62" t="str">
        <f>+IF(OR(AND(D554=0),(C554=0)),"0",((D554-C554)/C554))</f>
        <v>0</v>
      </c>
      <c r="H554" s="61" t="str">
        <f>+IF(OR(AND(E554=""),(G554="")),"",E554*G554)</f>
        <v/>
      </c>
    </row>
    <row r="555" spans="1:9" x14ac:dyDescent="0.2">
      <c r="B555" s="58" t="s">
        <v>147</v>
      </c>
      <c r="C555" s="74">
        <v>0</v>
      </c>
      <c r="D555" s="74">
        <f>VLOOKUP(B555,'[1]por deptos 2011-2017'!$BD$15039:$BF$15575,3,0)</f>
        <v>0</v>
      </c>
      <c r="E555" s="67" t="str">
        <f t="shared" si="182"/>
        <v/>
      </c>
      <c r="F555" s="67" t="str">
        <f t="shared" si="183"/>
        <v/>
      </c>
      <c r="G555" s="49" t="str">
        <f t="shared" ref="G555:G579" si="184">+IF(OR(AND(D555=0),(C555=0)),"0",((D555-C555)/C555))</f>
        <v>0</v>
      </c>
      <c r="H555" s="63" t="str">
        <f t="shared" ref="H555:H579" si="185">+IF(OR(AND(E555=""),(G555="")),"",E555*G555)</f>
        <v/>
      </c>
    </row>
    <row r="556" spans="1:9" x14ac:dyDescent="0.2">
      <c r="B556" s="58" t="s">
        <v>606</v>
      </c>
      <c r="C556" s="74">
        <v>0</v>
      </c>
      <c r="D556" s="74">
        <f>VLOOKUP(B556,'[1]por deptos 2011-2017'!$BD$15039:$BF$15575,3,0)</f>
        <v>88</v>
      </c>
      <c r="E556" s="67" t="str">
        <f t="shared" si="182"/>
        <v/>
      </c>
      <c r="F556" s="67">
        <f t="shared" si="183"/>
        <v>0.10576923076923077</v>
      </c>
      <c r="G556" s="49" t="str">
        <f t="shared" si="184"/>
        <v>0</v>
      </c>
      <c r="H556" s="63" t="str">
        <f t="shared" si="185"/>
        <v/>
      </c>
    </row>
    <row r="557" spans="1:9" x14ac:dyDescent="0.2">
      <c r="B557" s="58" t="s">
        <v>333</v>
      </c>
      <c r="C557" s="74">
        <v>16</v>
      </c>
      <c r="D557" s="74">
        <f>VLOOKUP(B557,'[1]por deptos 2011-2017'!$BD$15039:$BF$15575,3,0)</f>
        <v>29</v>
      </c>
      <c r="E557" s="67">
        <f t="shared" si="182"/>
        <v>1.6859852476290831E-2</v>
      </c>
      <c r="F557" s="67">
        <f t="shared" si="183"/>
        <v>3.4855769230769232E-2</v>
      </c>
      <c r="G557" s="49">
        <f t="shared" si="184"/>
        <v>0.8125</v>
      </c>
      <c r="H557" s="63">
        <f t="shared" si="185"/>
        <v>1.3698630136986301E-2</v>
      </c>
    </row>
    <row r="558" spans="1:9" x14ac:dyDescent="0.2">
      <c r="B558" s="58" t="s">
        <v>148</v>
      </c>
      <c r="C558" s="74">
        <v>0</v>
      </c>
      <c r="D558" s="74">
        <f>VLOOKUP(B558,'[1]por deptos 2011-2017'!$BD$15039:$BF$15575,3,0)</f>
        <v>0</v>
      </c>
      <c r="E558" s="67" t="str">
        <f t="shared" si="182"/>
        <v/>
      </c>
      <c r="F558" s="67" t="str">
        <f t="shared" si="183"/>
        <v/>
      </c>
      <c r="G558" s="49" t="str">
        <f t="shared" si="184"/>
        <v>0</v>
      </c>
      <c r="H558" s="63" t="str">
        <f t="shared" si="185"/>
        <v/>
      </c>
    </row>
    <row r="559" spans="1:9" x14ac:dyDescent="0.2">
      <c r="B559" s="58" t="s">
        <v>146</v>
      </c>
      <c r="C559" s="74">
        <v>0</v>
      </c>
      <c r="D559" s="74">
        <f>VLOOKUP(B559,'[1]por deptos 2011-2017'!$BD$15039:$BF$15575,3,0)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0</v>
      </c>
      <c r="D560" s="74">
        <f>VLOOKUP(B560,'[1]por deptos 2011-2017'!$BD$15039:$BF$15575,3,0)</f>
        <v>0</v>
      </c>
      <c r="E560" s="65" t="str">
        <f t="shared" si="182"/>
        <v/>
      </c>
      <c r="F560" s="65" t="str">
        <f t="shared" si="183"/>
        <v/>
      </c>
      <c r="G560" s="65" t="str">
        <f t="shared" si="184"/>
        <v>0</v>
      </c>
      <c r="H560" s="48" t="str">
        <f t="shared" si="185"/>
        <v/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2011-2017'!$BD$15039:$BF$15575,3,0)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0</v>
      </c>
      <c r="D562" s="74">
        <f>VLOOKUP(B562,'[1]por deptos 2011-2017'!$BD$15039:$BF$15575,3,0)</f>
        <v>0</v>
      </c>
      <c r="E562" s="65" t="str">
        <f t="shared" si="182"/>
        <v/>
      </c>
      <c r="F562" s="65" t="str">
        <f t="shared" si="183"/>
        <v/>
      </c>
      <c r="G562" s="65" t="str">
        <f t="shared" si="184"/>
        <v>0</v>
      </c>
      <c r="H562" s="48" t="str">
        <f t="shared" si="185"/>
        <v/>
      </c>
      <c r="I562" s="2"/>
    </row>
    <row r="563" spans="1:9" s="26" customFormat="1" x14ac:dyDescent="0.2">
      <c r="A563" s="41"/>
      <c r="B563" s="59" t="s">
        <v>530</v>
      </c>
      <c r="C563" s="73">
        <v>0</v>
      </c>
      <c r="D563" s="74">
        <f>VLOOKUP(B563,'[1]por deptos 2011-2017'!$BD$15039:$BF$15575,3,0)</f>
        <v>0</v>
      </c>
      <c r="E563" s="65" t="str">
        <f t="shared" si="182"/>
        <v/>
      </c>
      <c r="F563" s="65" t="str">
        <f t="shared" si="183"/>
        <v/>
      </c>
      <c r="G563" s="65" t="str">
        <f t="shared" si="184"/>
        <v>0</v>
      </c>
      <c r="H563" s="48" t="str">
        <f t="shared" si="185"/>
        <v/>
      </c>
      <c r="I563" s="2"/>
    </row>
    <row r="564" spans="1:9" s="26" customFormat="1" x14ac:dyDescent="0.2">
      <c r="A564" s="40"/>
      <c r="B564" s="59" t="s">
        <v>565</v>
      </c>
      <c r="C564" s="73">
        <v>0</v>
      </c>
      <c r="D564" s="74">
        <f>VLOOKUP(B564,'[1]por deptos 2011-2017'!$BD$15039:$BF$15575,3,0)</f>
        <v>2</v>
      </c>
      <c r="E564" s="65" t="str">
        <f t="shared" ref="E564:E565" si="186">+IF(C564=0,"",C564/C$553)</f>
        <v/>
      </c>
      <c r="F564" s="65">
        <f t="shared" ref="F564:F565" si="187">+IF(D564=0,"",D564/D$553)</f>
        <v>2.403846153846154E-3</v>
      </c>
      <c r="G564" s="65" t="str">
        <f t="shared" ref="G564:G565" si="188">+IF(OR(AND(D564=0),(C564=0)),"0",((D564-C564)/C564))</f>
        <v>0</v>
      </c>
      <c r="H564" s="48" t="str">
        <f t="shared" ref="H564:H565" si="189">+IF(OR(AND(E564=""),(G564="")),"",E564*G564)</f>
        <v/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2011-2017'!$BD$15039:$BF$15575,3,0)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2011-2017'!$BD$15039:$BF$15575,3,0)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445</v>
      </c>
      <c r="D567" s="74">
        <f>VLOOKUP(B567,'[1]por deptos 2011-2017'!$BD$15039:$BF$15575,3,0)</f>
        <v>283</v>
      </c>
      <c r="E567" s="65">
        <f t="shared" si="190"/>
        <v>0.46891464699683877</v>
      </c>
      <c r="F567" s="65">
        <f t="shared" si="191"/>
        <v>0.34014423076923078</v>
      </c>
      <c r="G567" s="65">
        <f t="shared" si="184"/>
        <v>-0.36404494382022473</v>
      </c>
      <c r="H567" s="48">
        <f t="shared" si="185"/>
        <v>-0.17070600632244468</v>
      </c>
      <c r="I567" s="2"/>
    </row>
    <row r="568" spans="1:9" s="26" customFormat="1" x14ac:dyDescent="0.2">
      <c r="A568" s="41"/>
      <c r="B568" s="59" t="s">
        <v>150</v>
      </c>
      <c r="C568" s="73">
        <v>0</v>
      </c>
      <c r="D568" s="74">
        <f>VLOOKUP(B568,'[1]por deptos 2011-2017'!$BD$15039:$BF$15575,3,0)</f>
        <v>0</v>
      </c>
      <c r="E568" s="65" t="str">
        <f t="shared" si="190"/>
        <v/>
      </c>
      <c r="F568" s="65" t="str">
        <f t="shared" si="191"/>
        <v/>
      </c>
      <c r="G568" s="65" t="str">
        <f t="shared" si="184"/>
        <v>0</v>
      </c>
      <c r="H568" s="48" t="str">
        <f t="shared" si="185"/>
        <v/>
      </c>
      <c r="I568" s="2"/>
    </row>
    <row r="569" spans="1:9" s="26" customFormat="1" x14ac:dyDescent="0.2">
      <c r="A569" s="41"/>
      <c r="B569" s="59" t="s">
        <v>151</v>
      </c>
      <c r="C569" s="73">
        <v>0</v>
      </c>
      <c r="D569" s="74">
        <f>VLOOKUP(B569,'[1]por deptos 2011-2017'!$BD$15039:$BF$15575,3,0)</f>
        <v>5</v>
      </c>
      <c r="E569" s="65" t="str">
        <f t="shared" si="190"/>
        <v/>
      </c>
      <c r="F569" s="65">
        <f t="shared" si="191"/>
        <v>6.0096153846153849E-3</v>
      </c>
      <c r="G569" s="65" t="str">
        <f t="shared" si="184"/>
        <v>0</v>
      </c>
      <c r="H569" s="48" t="str">
        <f t="shared" si="185"/>
        <v/>
      </c>
      <c r="I569" s="2"/>
    </row>
    <row r="570" spans="1:9" s="26" customFormat="1" ht="13.5" customHeight="1" x14ac:dyDescent="0.2">
      <c r="A570" s="41"/>
      <c r="B570" s="59" t="s">
        <v>338</v>
      </c>
      <c r="C570" s="73">
        <v>328</v>
      </c>
      <c r="D570" s="74">
        <f>VLOOKUP(B570,'[1]por deptos 2011-2017'!$BD$15039:$BF$15575,3,0)</f>
        <v>347</v>
      </c>
      <c r="E570" s="65">
        <f t="shared" si="190"/>
        <v>0.34562697576396206</v>
      </c>
      <c r="F570" s="65">
        <f t="shared" si="191"/>
        <v>0.41706730769230771</v>
      </c>
      <c r="G570" s="65">
        <f t="shared" si="184"/>
        <v>5.7926829268292686E-2</v>
      </c>
      <c r="H570" s="48">
        <f t="shared" si="185"/>
        <v>2.0021074815595365E-2</v>
      </c>
      <c r="I570" s="2"/>
    </row>
    <row r="571" spans="1:9" s="26" customFormat="1" x14ac:dyDescent="0.2">
      <c r="A571" s="41"/>
      <c r="B571" s="59" t="s">
        <v>152</v>
      </c>
      <c r="C571" s="73">
        <v>6</v>
      </c>
      <c r="D571" s="74">
        <f>VLOOKUP(B571,'[1]por deptos 2011-2017'!$BD$15039:$BF$15575,3,0)</f>
        <v>3</v>
      </c>
      <c r="E571" s="65">
        <f t="shared" si="190"/>
        <v>6.3224446786090622E-3</v>
      </c>
      <c r="F571" s="65">
        <f t="shared" si="191"/>
        <v>3.605769230769231E-3</v>
      </c>
      <c r="G571" s="65">
        <f t="shared" si="184"/>
        <v>-0.5</v>
      </c>
      <c r="H571" s="48">
        <f t="shared" si="185"/>
        <v>-3.1612223393045311E-3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0</v>
      </c>
      <c r="D572" s="74">
        <f>VLOOKUP(B572,'[1]por deptos 2011-2017'!$BD$15039:$BF$15575,3,0)</f>
        <v>0</v>
      </c>
      <c r="E572" s="65" t="str">
        <f t="shared" si="190"/>
        <v/>
      </c>
      <c r="F572" s="65" t="str">
        <f t="shared" si="191"/>
        <v/>
      </c>
      <c r="G572" s="65" t="str">
        <f t="shared" si="184"/>
        <v>0</v>
      </c>
      <c r="H572" s="48" t="str">
        <f t="shared" si="185"/>
        <v/>
      </c>
      <c r="I572" s="2"/>
    </row>
    <row r="573" spans="1:9" s="26" customFormat="1" ht="12" customHeight="1" x14ac:dyDescent="0.2">
      <c r="A573" s="41"/>
      <c r="B573" s="59" t="s">
        <v>153</v>
      </c>
      <c r="C573" s="73">
        <v>0</v>
      </c>
      <c r="D573" s="74">
        <f>VLOOKUP(B573,'[1]por deptos 2011-2017'!$BD$15039:$BF$15575,3,0)</f>
        <v>2</v>
      </c>
      <c r="E573" s="65" t="str">
        <f t="shared" si="190"/>
        <v/>
      </c>
      <c r="F573" s="65">
        <f t="shared" si="191"/>
        <v>2.403846153846154E-3</v>
      </c>
      <c r="G573" s="65" t="str">
        <f t="shared" si="184"/>
        <v>0</v>
      </c>
      <c r="H573" s="48" t="str">
        <f t="shared" si="185"/>
        <v/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2011-2017'!$BD$15039:$BF$15575,3,0)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14</v>
      </c>
      <c r="D575" s="74">
        <f>VLOOKUP(B575,'[1]por deptos 2011-2017'!$BD$15039:$BF$15575,3,0)</f>
        <v>44</v>
      </c>
      <c r="E575" s="65">
        <f t="shared" si="190"/>
        <v>1.4752370916754479E-2</v>
      </c>
      <c r="F575" s="65">
        <f t="shared" si="191"/>
        <v>5.2884615384615384E-2</v>
      </c>
      <c r="G575" s="65">
        <f t="shared" si="184"/>
        <v>2.1428571428571428</v>
      </c>
      <c r="H575" s="48">
        <f t="shared" si="185"/>
        <v>3.1612223393045313E-2</v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2011-2017'!$BD$15039:$BF$15575,3,0)</f>
        <v>0</v>
      </c>
      <c r="E576" s="65" t="str">
        <f t="shared" si="190"/>
        <v/>
      </c>
      <c r="F576" s="65" t="str">
        <f t="shared" si="191"/>
        <v/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2011-2017'!$BD$15039:$BF$15575,3,0)</f>
        <v>0</v>
      </c>
      <c r="E577" s="65" t="str">
        <f t="shared" si="190"/>
        <v/>
      </c>
      <c r="F577" s="65" t="str">
        <f t="shared" si="191"/>
        <v/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140</v>
      </c>
      <c r="D578" s="74">
        <f>VLOOKUP(B578,'[1]por deptos 2011-2017'!$BD$15039:$BF$15575,3,0)</f>
        <v>28</v>
      </c>
      <c r="E578" s="65">
        <f t="shared" si="190"/>
        <v>0.14752370916754479</v>
      </c>
      <c r="F578" s="65">
        <f t="shared" si="191"/>
        <v>3.3653846153846152E-2</v>
      </c>
      <c r="G578" s="65">
        <f t="shared" si="184"/>
        <v>-0.8</v>
      </c>
      <c r="H578" s="48">
        <f t="shared" si="185"/>
        <v>-0.11801896733403583</v>
      </c>
      <c r="I578" s="2"/>
    </row>
    <row r="579" spans="1:9" x14ac:dyDescent="0.2">
      <c r="B579" s="58" t="s">
        <v>531</v>
      </c>
      <c r="C579" s="74">
        <v>0</v>
      </c>
      <c r="D579" s="74">
        <f>VLOOKUP(B579,'[1]por deptos 2011-2017'!$BD$15039:$BF$15575,3,0)</f>
        <v>0</v>
      </c>
      <c r="E579" s="67" t="str">
        <f t="shared" si="190"/>
        <v/>
      </c>
      <c r="F579" s="67" t="str">
        <f t="shared" si="191"/>
        <v/>
      </c>
      <c r="G579" s="49" t="str">
        <f t="shared" si="184"/>
        <v>0</v>
      </c>
      <c r="H579" s="63" t="str">
        <f t="shared" si="185"/>
        <v/>
      </c>
    </row>
    <row r="580" spans="1:9" x14ac:dyDescent="0.2">
      <c r="B580" s="8" t="s">
        <v>394</v>
      </c>
      <c r="C580" s="7"/>
      <c r="D580" s="7"/>
    </row>
    <row r="581" spans="1:9" x14ac:dyDescent="0.2">
      <c r="C581" s="7"/>
      <c r="D581" s="7"/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1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426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357</v>
      </c>
      <c r="C8" s="22">
        <f>+C18+C73+C165+C333+C553</f>
        <v>5218</v>
      </c>
      <c r="D8" s="23">
        <f>+D18+D73+D165+D333+D553</f>
        <v>5133</v>
      </c>
      <c r="E8" s="24">
        <f>SUM(E9:E13)</f>
        <v>1</v>
      </c>
      <c r="F8" s="24">
        <f>SUM(F9:F13)</f>
        <v>1</v>
      </c>
      <c r="G8" s="24">
        <f>+(D8-C8)/C8</f>
        <v>-1.6289766193944039E-2</v>
      </c>
      <c r="H8" s="25">
        <f>+E8*G8</f>
        <v>-1.6289766193944039E-2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66</v>
      </c>
      <c r="D9" s="54">
        <f>+D18</f>
        <v>57</v>
      </c>
      <c r="E9" s="45">
        <f>C9/$C$8</f>
        <v>1.2648524338827136E-2</v>
      </c>
      <c r="F9" s="45">
        <f>D9/$D$8</f>
        <v>1.1104617182933957E-2</v>
      </c>
      <c r="G9" s="46">
        <f>+IF(OR(AND(D9=0),(C9=0)),"0",((D9-C9)/C9))</f>
        <v>-0.13636363636363635</v>
      </c>
      <c r="H9" s="47">
        <f>+IF(OR(AND(E9=""),(G9="")),"",E9*G9)</f>
        <v>-1.7247987734764275E-3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1263</v>
      </c>
      <c r="D10" s="55">
        <f>+D73</f>
        <v>1181</v>
      </c>
      <c r="E10" s="48">
        <f>C10/$C$8</f>
        <v>0.24204676121119204</v>
      </c>
      <c r="F10" s="48">
        <f>D10/$D$8</f>
        <v>0.230079875316579</v>
      </c>
      <c r="G10" s="49">
        <f>+IF(OR(AND(D10=0),(C10=0)),"0",((D10-C10)/C10))</f>
        <v>-6.4924782264449726E-2</v>
      </c>
      <c r="H10" s="50">
        <f>+IF(OR(AND(E10=""),(G10="")),"",E10*G10)</f>
        <v>-1.5714833269451899E-2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531</v>
      </c>
      <c r="D11" s="55">
        <f>+D165</f>
        <v>637</v>
      </c>
      <c r="E11" s="48">
        <f>C11/$C$8</f>
        <v>0.10176312763510924</v>
      </c>
      <c r="F11" s="48">
        <f>D11/$D$8</f>
        <v>0.12409896746541983</v>
      </c>
      <c r="G11" s="49">
        <f>+IF(OR(AND(D11=0),(C11=0)),"0",((D11-C11)/C11))</f>
        <v>0.19962335216572505</v>
      </c>
      <c r="H11" s="50">
        <f>+IF(OR(AND(E11=""),(G11="")),"",E11*G11)</f>
        <v>2.0314296665389038E-2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2389</v>
      </c>
      <c r="D12" s="55">
        <f>+D333</f>
        <v>2268</v>
      </c>
      <c r="E12" s="48">
        <f>C12/$C$8</f>
        <v>0.45783825220390956</v>
      </c>
      <c r="F12" s="48">
        <f>D12/$D$8</f>
        <v>0.44184687317358268</v>
      </c>
      <c r="G12" s="49">
        <f>+IF(OR(AND(D12=0),(C12=0)),"0",((D12-C12)/C12))</f>
        <v>-5.0648807032231062E-2</v>
      </c>
      <c r="H12" s="50">
        <f>+IF(OR(AND(E12=""),(G12="")),"",E12*G12)</f>
        <v>-2.3188961287849752E-2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969</v>
      </c>
      <c r="D13" s="56">
        <f>+D553</f>
        <v>990</v>
      </c>
      <c r="E13" s="51">
        <f>C13/$C$8</f>
        <v>0.18570333461096206</v>
      </c>
      <c r="F13" s="51">
        <f>D13/$D$8</f>
        <v>0.19286966686148452</v>
      </c>
      <c r="G13" s="52">
        <f>+IF(OR(AND(D13=0),(C13=0)),"0",((D13-C13)/C13))</f>
        <v>2.1671826625386997E-2</v>
      </c>
      <c r="H13" s="53">
        <f>+IF(OR(AND(E13=""),(G13="")),"",E13*G13)</f>
        <v>4.0245304714449986E-3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66</v>
      </c>
      <c r="D18" s="23">
        <f>SUM(D19:D67)</f>
        <v>57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-0.13636363636363635</v>
      </c>
      <c r="H18" s="25">
        <f>+IF(OR(AND(E18=""),(G18="")),"",E18*G18)</f>
        <v>-0.13636363636363635</v>
      </c>
    </row>
    <row r="19" spans="1:9" x14ac:dyDescent="0.2">
      <c r="B19" s="57" t="s">
        <v>0</v>
      </c>
      <c r="C19" s="60">
        <v>0</v>
      </c>
      <c r="D19" s="60">
        <f>VLOOKUP(B19,'[1]por deptos 2011-2017'!$BD$15576:$BF$16112,3,0)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2011-2017'!$BD$15576:$BF$16112,3,0)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2011-2017'!$BD$15576:$BF$16112,3,0)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1</v>
      </c>
      <c r="D22" s="60">
        <f>VLOOKUP(B22,'[1]por deptos 2011-2017'!$BD$15576:$BF$16112,3,0)</f>
        <v>0</v>
      </c>
      <c r="E22" s="63">
        <f t="shared" si="0"/>
        <v>1.5151515151515152E-2</v>
      </c>
      <c r="F22" s="63" t="str">
        <f t="shared" si="1"/>
        <v/>
      </c>
      <c r="G22" s="49" t="str">
        <f t="shared" si="2"/>
        <v>0</v>
      </c>
      <c r="H22" s="63">
        <f t="shared" si="3"/>
        <v>0</v>
      </c>
    </row>
    <row r="23" spans="1:9" ht="15" customHeight="1" x14ac:dyDescent="0.2">
      <c r="B23" s="58" t="s">
        <v>156</v>
      </c>
      <c r="C23" s="60">
        <v>1</v>
      </c>
      <c r="D23" s="60">
        <f>VLOOKUP(B23,'[1]por deptos 2011-2017'!$BD$15576:$BF$16112,3,0)</f>
        <v>1</v>
      </c>
      <c r="E23" s="63">
        <f t="shared" si="0"/>
        <v>1.5151515151515152E-2</v>
      </c>
      <c r="F23" s="63">
        <f t="shared" si="1"/>
        <v>1.7543859649122806E-2</v>
      </c>
      <c r="G23" s="49">
        <f t="shared" si="2"/>
        <v>0</v>
      </c>
      <c r="H23" s="63">
        <f t="shared" si="3"/>
        <v>0</v>
      </c>
    </row>
    <row r="24" spans="1:9" ht="24" x14ac:dyDescent="0.2">
      <c r="B24" s="58" t="s">
        <v>157</v>
      </c>
      <c r="C24" s="60">
        <v>0</v>
      </c>
      <c r="D24" s="60">
        <f>VLOOKUP(B24,'[1]por deptos 2011-2017'!$BD$15576:$BF$16112,3,0)</f>
        <v>1</v>
      </c>
      <c r="E24" s="63" t="str">
        <f t="shared" si="0"/>
        <v/>
      </c>
      <c r="F24" s="63">
        <f t="shared" si="1"/>
        <v>1.7543859649122806E-2</v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2011-2017'!$BD$15576:$BF$16112,3,0)</f>
        <v>0</v>
      </c>
      <c r="E25" s="63" t="str">
        <f t="shared" ref="E25" si="4">+IF(C25=0,"",C25/C$18)</f>
        <v/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4</v>
      </c>
      <c r="D26" s="60">
        <f>VLOOKUP(B26,'[1]por deptos 2011-2017'!$BD$15576:$BF$16112,3,0)</f>
        <v>2</v>
      </c>
      <c r="E26" s="63">
        <f t="shared" si="0"/>
        <v>6.0606060606060608E-2</v>
      </c>
      <c r="F26" s="63">
        <f t="shared" si="1"/>
        <v>3.5087719298245612E-2</v>
      </c>
      <c r="G26" s="49">
        <f t="shared" si="2"/>
        <v>-0.5</v>
      </c>
      <c r="H26" s="63">
        <f t="shared" si="3"/>
        <v>-3.0303030303030304E-2</v>
      </c>
    </row>
    <row r="27" spans="1:9" x14ac:dyDescent="0.2">
      <c r="B27" s="58" t="s">
        <v>580</v>
      </c>
      <c r="C27" s="60">
        <v>7</v>
      </c>
      <c r="D27" s="60">
        <f>VLOOKUP(B27,'[1]por deptos 2011-2017'!$BD$15576:$BF$16112,3,0)</f>
        <v>3</v>
      </c>
      <c r="E27" s="63">
        <f t="shared" si="0"/>
        <v>0.10606060606060606</v>
      </c>
      <c r="F27" s="63">
        <f t="shared" si="1"/>
        <v>5.2631578947368418E-2</v>
      </c>
      <c r="G27" s="49">
        <f t="shared" si="2"/>
        <v>-0.5714285714285714</v>
      </c>
      <c r="H27" s="63">
        <f t="shared" si="3"/>
        <v>-6.0606060606060608E-2</v>
      </c>
    </row>
    <row r="28" spans="1:9" x14ac:dyDescent="0.2">
      <c r="B28" s="58" t="s">
        <v>3</v>
      </c>
      <c r="C28" s="60">
        <v>0</v>
      </c>
      <c r="D28" s="60">
        <f>VLOOKUP(B28,'[1]por deptos 2011-2017'!$BD$15576:$BF$16112,3,0)</f>
        <v>0</v>
      </c>
      <c r="E28" s="63" t="str">
        <f t="shared" si="0"/>
        <v/>
      </c>
      <c r="F28" s="63" t="str">
        <f t="shared" si="1"/>
        <v/>
      </c>
      <c r="G28" s="49" t="str">
        <f t="shared" si="2"/>
        <v>0</v>
      </c>
      <c r="H28" s="63" t="str">
        <f t="shared" si="3"/>
        <v/>
      </c>
    </row>
    <row r="29" spans="1:9" x14ac:dyDescent="0.2">
      <c r="B29" s="58" t="s">
        <v>5</v>
      </c>
      <c r="C29" s="60">
        <v>12</v>
      </c>
      <c r="D29" s="60">
        <f>VLOOKUP(B29,'[1]por deptos 2011-2017'!$BD$15576:$BF$16112,3,0)</f>
        <v>13</v>
      </c>
      <c r="E29" s="63">
        <f t="shared" si="0"/>
        <v>0.18181818181818182</v>
      </c>
      <c r="F29" s="63">
        <f t="shared" si="1"/>
        <v>0.22807017543859648</v>
      </c>
      <c r="G29" s="49">
        <f t="shared" si="2"/>
        <v>8.3333333333333329E-2</v>
      </c>
      <c r="H29" s="63">
        <f t="shared" si="3"/>
        <v>1.5151515151515152E-2</v>
      </c>
    </row>
    <row r="30" spans="1:9" x14ac:dyDescent="0.2">
      <c r="B30" s="58" t="s">
        <v>158</v>
      </c>
      <c r="C30" s="60">
        <v>0</v>
      </c>
      <c r="D30" s="60">
        <f>VLOOKUP(B30,'[1]por deptos 2011-2017'!$BD$15576:$BF$16112,3,0)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0</v>
      </c>
      <c r="D31" s="60">
        <f>VLOOKUP(B31,'[1]por deptos 2011-2017'!$BD$15576:$BF$16112,3,0)</f>
        <v>1</v>
      </c>
      <c r="E31" s="63" t="str">
        <f t="shared" si="0"/>
        <v/>
      </c>
      <c r="F31" s="63">
        <f t="shared" si="1"/>
        <v>1.7543859649122806E-2</v>
      </c>
      <c r="G31" s="49" t="str">
        <f t="shared" si="2"/>
        <v>0</v>
      </c>
      <c r="H31" s="63" t="str">
        <f t="shared" si="3"/>
        <v/>
      </c>
    </row>
    <row r="32" spans="1:9" x14ac:dyDescent="0.2">
      <c r="B32" s="58" t="s">
        <v>4</v>
      </c>
      <c r="C32" s="60">
        <v>0</v>
      </c>
      <c r="D32" s="60">
        <f>VLOOKUP(B32,'[1]por deptos 2011-2017'!$BD$15576:$BF$16112,3,0)</f>
        <v>1</v>
      </c>
      <c r="E32" s="63" t="str">
        <f t="shared" si="0"/>
        <v/>
      </c>
      <c r="F32" s="63">
        <f t="shared" si="1"/>
        <v>1.7543859649122806E-2</v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2011-2017'!$BD$15576:$BF$16112,3,0)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2011-2017'!$BD$15576:$BF$16112,3,0)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3</v>
      </c>
      <c r="D35" s="60">
        <f>VLOOKUP(B35,'[1]por deptos 2011-2017'!$BD$15576:$BF$16112,3,0)</f>
        <v>2</v>
      </c>
      <c r="E35" s="63">
        <f t="shared" si="0"/>
        <v>4.5454545454545456E-2</v>
      </c>
      <c r="F35" s="63">
        <f t="shared" si="1"/>
        <v>3.5087719298245612E-2</v>
      </c>
      <c r="G35" s="49">
        <f t="shared" si="2"/>
        <v>-0.33333333333333331</v>
      </c>
      <c r="H35" s="63">
        <f t="shared" si="3"/>
        <v>-1.5151515151515152E-2</v>
      </c>
    </row>
    <row r="36" spans="2:8" x14ac:dyDescent="0.2">
      <c r="B36" s="58" t="s">
        <v>162</v>
      </c>
      <c r="C36" s="60">
        <v>0</v>
      </c>
      <c r="D36" s="60">
        <f>VLOOKUP(B36,'[1]por deptos 2011-2017'!$BD$15576:$BF$16112,3,0)</f>
        <v>2</v>
      </c>
      <c r="E36" s="63" t="str">
        <f t="shared" si="0"/>
        <v/>
      </c>
      <c r="F36" s="63">
        <f t="shared" si="1"/>
        <v>3.5087719298245612E-2</v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0</v>
      </c>
      <c r="D37" s="60">
        <f>VLOOKUP(B37,'[1]por deptos 2011-2017'!$BD$15576:$BF$16112,3,0)</f>
        <v>4</v>
      </c>
      <c r="E37" s="63" t="str">
        <f t="shared" si="0"/>
        <v/>
      </c>
      <c r="F37" s="63">
        <f t="shared" si="1"/>
        <v>7.0175438596491224E-2</v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1</v>
      </c>
      <c r="D38" s="60">
        <f>VLOOKUP(B38,'[1]por deptos 2011-2017'!$BD$15576:$BF$16112,3,0)</f>
        <v>2</v>
      </c>
      <c r="E38" s="63">
        <f t="shared" si="0"/>
        <v>1.5151515151515152E-2</v>
      </c>
      <c r="F38" s="63">
        <f t="shared" si="1"/>
        <v>3.5087719298245612E-2</v>
      </c>
      <c r="G38" s="49">
        <f t="shared" si="2"/>
        <v>1</v>
      </c>
      <c r="H38" s="63">
        <f t="shared" si="3"/>
        <v>1.5151515151515152E-2</v>
      </c>
    </row>
    <row r="39" spans="2:8" x14ac:dyDescent="0.2">
      <c r="B39" s="58" t="s">
        <v>164</v>
      </c>
      <c r="C39" s="60">
        <v>0</v>
      </c>
      <c r="D39" s="60">
        <f>VLOOKUP(B39,'[1]por deptos 2011-2017'!$BD$15576:$BF$16112,3,0)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2011-2017'!$BD$15576:$BF$16112,3,0)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2011-2017'!$BD$15576:$BF$16112,3,0)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2011-2017'!$BD$15576:$BF$16112,3,0)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2011-2017'!$BD$15576:$BF$16112,3,0)</f>
        <v>0</v>
      </c>
      <c r="E43" s="63" t="str">
        <f t="shared" si="0"/>
        <v/>
      </c>
      <c r="F43" s="63" t="str">
        <f t="shared" si="1"/>
        <v/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1</v>
      </c>
      <c r="D44" s="60">
        <f>VLOOKUP(B44,'[1]por deptos 2011-2017'!$BD$15576:$BF$16112,3,0)</f>
        <v>3</v>
      </c>
      <c r="E44" s="63">
        <f t="shared" si="0"/>
        <v>1.5151515151515152E-2</v>
      </c>
      <c r="F44" s="63">
        <f t="shared" si="1"/>
        <v>5.2631578947368418E-2</v>
      </c>
      <c r="G44" s="49">
        <f t="shared" si="2"/>
        <v>2</v>
      </c>
      <c r="H44" s="63">
        <f t="shared" si="3"/>
        <v>3.0303030303030304E-2</v>
      </c>
    </row>
    <row r="45" spans="2:8" x14ac:dyDescent="0.2">
      <c r="B45" s="58" t="s">
        <v>8</v>
      </c>
      <c r="C45" s="60">
        <v>0</v>
      </c>
      <c r="D45" s="60">
        <f>VLOOKUP(B45,'[1]por deptos 2011-2017'!$BD$15576:$BF$16112,3,0)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2011-2017'!$BD$15576:$BF$16112,3,0)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2011-2017'!$BD$15576:$BF$16112,3,0)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2011-2017'!$BD$15576:$BF$16112,3,0)</f>
        <v>0</v>
      </c>
      <c r="E48" s="63" t="str">
        <f t="shared" si="0"/>
        <v/>
      </c>
      <c r="F48" s="63" t="str">
        <f t="shared" si="1"/>
        <v/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11</v>
      </c>
      <c r="D49" s="60">
        <f>VLOOKUP(B49,'[1]por deptos 2011-2017'!$BD$15576:$BF$16112,3,0)</f>
        <v>8</v>
      </c>
      <c r="E49" s="63">
        <f t="shared" si="0"/>
        <v>0.16666666666666666</v>
      </c>
      <c r="F49" s="63">
        <f t="shared" si="1"/>
        <v>0.14035087719298245</v>
      </c>
      <c r="G49" s="49">
        <f t="shared" si="2"/>
        <v>-0.27272727272727271</v>
      </c>
      <c r="H49" s="63">
        <f t="shared" si="3"/>
        <v>-4.5454545454545449E-2</v>
      </c>
    </row>
    <row r="50" spans="1:8" x14ac:dyDescent="0.2">
      <c r="B50" s="58" t="s">
        <v>582</v>
      </c>
      <c r="C50" s="60">
        <v>0</v>
      </c>
      <c r="D50" s="60">
        <f>VLOOKUP(B50,'[1]por deptos 2011-2017'!$BD$15576:$BF$16112,3,0)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2</v>
      </c>
      <c r="D51" s="60">
        <f>VLOOKUP(B51,'[1]por deptos 2011-2017'!$BD$15576:$BF$16112,3,0)</f>
        <v>0</v>
      </c>
      <c r="E51" s="63">
        <f t="shared" si="0"/>
        <v>3.0303030303030304E-2</v>
      </c>
      <c r="F51" s="63" t="str">
        <f t="shared" si="1"/>
        <v/>
      </c>
      <c r="G51" s="49" t="str">
        <f t="shared" si="2"/>
        <v>0</v>
      </c>
      <c r="H51" s="63">
        <f t="shared" si="3"/>
        <v>0</v>
      </c>
    </row>
    <row r="52" spans="1:8" x14ac:dyDescent="0.2">
      <c r="B52" s="58" t="s">
        <v>11</v>
      </c>
      <c r="C52" s="60">
        <v>0</v>
      </c>
      <c r="D52" s="60">
        <f>VLOOKUP(B52,'[1]por deptos 2011-2017'!$BD$15576:$BF$16112,3,0)</f>
        <v>1</v>
      </c>
      <c r="E52" s="63" t="str">
        <f t="shared" si="0"/>
        <v/>
      </c>
      <c r="F52" s="63">
        <f t="shared" si="1"/>
        <v>1.7543859649122806E-2</v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2</v>
      </c>
      <c r="D53" s="60">
        <f>VLOOKUP(B53,'[1]por deptos 2011-2017'!$BD$15576:$BF$16112,3,0)</f>
        <v>4</v>
      </c>
      <c r="E53" s="63">
        <f t="shared" si="0"/>
        <v>3.0303030303030304E-2</v>
      </c>
      <c r="F53" s="63">
        <f t="shared" si="1"/>
        <v>7.0175438596491224E-2</v>
      </c>
      <c r="G53" s="49">
        <f t="shared" si="2"/>
        <v>1</v>
      </c>
      <c r="H53" s="63">
        <f t="shared" si="3"/>
        <v>3.0303030303030304E-2</v>
      </c>
    </row>
    <row r="54" spans="1:8" x14ac:dyDescent="0.2">
      <c r="B54" s="58" t="s">
        <v>10</v>
      </c>
      <c r="C54" s="60">
        <v>0</v>
      </c>
      <c r="D54" s="60">
        <f>VLOOKUP(B54,'[1]por deptos 2011-2017'!$BD$15576:$BF$16112,3,0)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2011-2017'!$BD$15576:$BF$16112,3,0)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2011-2017'!$BD$15576:$BF$16112,3,0)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2011-2017'!$BD$15576:$BF$16112,3,0)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2011-2017'!$BD$15576:$BF$16112,3,0)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2</v>
      </c>
      <c r="D59" s="60">
        <f>VLOOKUP(B59,'[1]por deptos 2011-2017'!$BD$15576:$BF$16112,3,0)</f>
        <v>2</v>
      </c>
      <c r="E59" s="63">
        <f t="shared" si="0"/>
        <v>3.0303030303030304E-2</v>
      </c>
      <c r="F59" s="63">
        <f t="shared" si="1"/>
        <v>3.5087719298245612E-2</v>
      </c>
      <c r="G59" s="49">
        <f t="shared" si="2"/>
        <v>0</v>
      </c>
      <c r="H59" s="63">
        <f t="shared" si="3"/>
        <v>0</v>
      </c>
    </row>
    <row r="60" spans="1:8" x14ac:dyDescent="0.2">
      <c r="B60" s="58" t="s">
        <v>173</v>
      </c>
      <c r="C60" s="60">
        <v>1</v>
      </c>
      <c r="D60" s="60">
        <f>VLOOKUP(B60,'[1]por deptos 2011-2017'!$BD$15576:$BF$16112,3,0)</f>
        <v>0</v>
      </c>
      <c r="E60" s="63">
        <f t="shared" si="0"/>
        <v>1.5151515151515152E-2</v>
      </c>
      <c r="F60" s="63" t="str">
        <f t="shared" si="1"/>
        <v/>
      </c>
      <c r="G60" s="49" t="str">
        <f t="shared" si="2"/>
        <v>0</v>
      </c>
      <c r="H60" s="63">
        <f t="shared" si="3"/>
        <v>0</v>
      </c>
    </row>
    <row r="61" spans="1:8" x14ac:dyDescent="0.2">
      <c r="B61" s="58" t="s">
        <v>174</v>
      </c>
      <c r="C61" s="60">
        <v>15</v>
      </c>
      <c r="D61" s="60">
        <f>VLOOKUP(B61,'[1]por deptos 2011-2017'!$BD$15576:$BF$16112,3,0)</f>
        <v>3</v>
      </c>
      <c r="E61" s="63">
        <f t="shared" si="0"/>
        <v>0.22727272727272727</v>
      </c>
      <c r="F61" s="63">
        <f t="shared" si="1"/>
        <v>5.2631578947368418E-2</v>
      </c>
      <c r="G61" s="49">
        <f t="shared" si="2"/>
        <v>-0.8</v>
      </c>
      <c r="H61" s="63">
        <f t="shared" si="3"/>
        <v>-0.18181818181818182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2011-2017'!$BD$15576:$BF$16112,3,0)</f>
        <v>1</v>
      </c>
      <c r="E62" s="48" t="str">
        <f t="shared" ref="E62:E63" si="8">+IF(C62=0,"",C62/C$18)</f>
        <v/>
      </c>
      <c r="F62" s="48">
        <f t="shared" ref="F62:F63" si="9">+IF(D62=0,"",D62/D$18)</f>
        <v>1.7543859649122806E-2</v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2011-2017'!$BD$15576:$BF$16112,3,0)</f>
        <v>1</v>
      </c>
      <c r="E63" s="48" t="str">
        <f t="shared" si="8"/>
        <v/>
      </c>
      <c r="F63" s="48">
        <f t="shared" si="9"/>
        <v>1.7543859649122806E-2</v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2011-2017'!$BD$15576:$BF$16112,3,0)</f>
        <v>0</v>
      </c>
      <c r="E64" s="63" t="str">
        <f t="shared" si="0"/>
        <v/>
      </c>
      <c r="F64" s="63" t="str">
        <f t="shared" si="1"/>
        <v/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1</v>
      </c>
      <c r="D65" s="60">
        <f>VLOOKUP(B65,'[1]por deptos 2011-2017'!$BD$15576:$BF$16112,3,0)</f>
        <v>2</v>
      </c>
      <c r="E65" s="63">
        <f t="shared" si="0"/>
        <v>1.5151515151515152E-2</v>
      </c>
      <c r="F65" s="63">
        <f t="shared" si="1"/>
        <v>3.5087719298245612E-2</v>
      </c>
      <c r="G65" s="49">
        <f t="shared" si="2"/>
        <v>1</v>
      </c>
      <c r="H65" s="63">
        <f t="shared" si="3"/>
        <v>1.5151515151515152E-2</v>
      </c>
    </row>
    <row r="66" spans="1:9" x14ac:dyDescent="0.2">
      <c r="B66" s="58" t="s">
        <v>176</v>
      </c>
      <c r="C66" s="60">
        <v>2</v>
      </c>
      <c r="D66" s="60">
        <f>VLOOKUP(B66,'[1]por deptos 2011-2017'!$BD$15576:$BF$16112,3,0)</f>
        <v>0</v>
      </c>
      <c r="E66" s="63">
        <f t="shared" si="0"/>
        <v>3.0303030303030304E-2</v>
      </c>
      <c r="F66" s="63" t="str">
        <f t="shared" si="1"/>
        <v/>
      </c>
      <c r="G66" s="49" t="str">
        <f t="shared" si="2"/>
        <v>0</v>
      </c>
      <c r="H66" s="63">
        <f t="shared" si="3"/>
        <v>0</v>
      </c>
    </row>
    <row r="67" spans="1:9" x14ac:dyDescent="0.2">
      <c r="B67" s="58" t="s">
        <v>177</v>
      </c>
      <c r="C67" s="60">
        <v>0</v>
      </c>
      <c r="D67" s="60">
        <f>VLOOKUP(B67,'[1]por deptos 2011-2017'!$BD$15576:$BF$16112,3,0)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1263</v>
      </c>
      <c r="D73" s="23">
        <f>SUM(D74:D159)</f>
        <v>1181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-6.4924782264449726E-2</v>
      </c>
      <c r="H73" s="25">
        <f>+IF(OR(AND(E73=""),(G73="")),"",E73*G73)</f>
        <v>-6.4924782264449726E-2</v>
      </c>
    </row>
    <row r="74" spans="1:9" x14ac:dyDescent="0.2">
      <c r="B74" s="57" t="s">
        <v>435</v>
      </c>
      <c r="C74" s="60">
        <v>10</v>
      </c>
      <c r="D74" s="60">
        <f>VLOOKUP(B74,'[1]por deptos 2011-2017'!$BD$15576:$BF$16112,3,0)</f>
        <v>6</v>
      </c>
      <c r="E74" s="66">
        <f>+IF(C74=0,"",C74/C$73)</f>
        <v>7.91765637371338E-3</v>
      </c>
      <c r="F74" s="66">
        <f>+IF(D74=0,"",D74/D$73)</f>
        <v>5.0804403048264179E-3</v>
      </c>
      <c r="G74" s="62">
        <f>+IF(OR(AND(D74=0),(C74=0)),"0",((D74-C74)/C74))</f>
        <v>-0.4</v>
      </c>
      <c r="H74" s="61">
        <f>+IF(OR(AND(E74=""),(G74="")),"",E74*G74)</f>
        <v>-3.1670625494853522E-3</v>
      </c>
    </row>
    <row r="75" spans="1:9" x14ac:dyDescent="0.2">
      <c r="B75" s="58" t="s">
        <v>584</v>
      </c>
      <c r="C75" s="60">
        <v>4</v>
      </c>
      <c r="D75" s="60">
        <f>VLOOKUP(B75,'[1]por deptos 2011-2017'!$BD$15576:$BF$16112,3,0)</f>
        <v>28</v>
      </c>
      <c r="E75" s="67">
        <f t="shared" ref="E75:E146" si="12">+IF(C75=0,"",C75/C$73)</f>
        <v>3.1670625494853522E-3</v>
      </c>
      <c r="F75" s="67">
        <f t="shared" ref="F75:F146" si="13">+IF(D75=0,"",D75/D$73)</f>
        <v>2.3708721422523286E-2</v>
      </c>
      <c r="G75" s="49">
        <f t="shared" ref="G75:G146" si="14">+IF(OR(AND(D75=0),(C75=0)),"0",((D75-C75)/C75))</f>
        <v>6</v>
      </c>
      <c r="H75" s="63">
        <f t="shared" ref="H75:H146" si="15">+IF(OR(AND(E75=""),(G75="")),"",E75*G75)</f>
        <v>1.9002375296912115E-2</v>
      </c>
    </row>
    <row r="76" spans="1:9" s="26" customFormat="1" x14ac:dyDescent="0.2">
      <c r="A76" s="40"/>
      <c r="B76" s="59" t="s">
        <v>533</v>
      </c>
      <c r="C76" s="64">
        <v>2</v>
      </c>
      <c r="D76" s="60">
        <f>VLOOKUP(B76,'[1]por deptos 2011-2017'!$BD$15576:$BF$16112,3,0)</f>
        <v>3</v>
      </c>
      <c r="E76" s="67">
        <f t="shared" ref="E76" si="16">+IF(C76=0,"",C76/C$73)</f>
        <v>1.5835312747426761E-3</v>
      </c>
      <c r="F76" s="67">
        <f t="shared" ref="F76" si="17">+IF(D76=0,"",D76/D$73)</f>
        <v>2.5402201524132089E-3</v>
      </c>
      <c r="G76" s="49">
        <f t="shared" ref="G76" si="18">+IF(OR(AND(D76=0),(C76=0)),"0",((D76-C76)/C76))</f>
        <v>0.5</v>
      </c>
      <c r="H76" s="63">
        <f t="shared" ref="H76" si="19">+IF(OR(AND(E76=""),(G76="")),"",E76*G76)</f>
        <v>7.9176563737133805E-4</v>
      </c>
      <c r="I76" s="2"/>
    </row>
    <row r="77" spans="1:9" s="26" customFormat="1" x14ac:dyDescent="0.2">
      <c r="A77" s="41"/>
      <c r="B77" s="59" t="s">
        <v>585</v>
      </c>
      <c r="C77" s="64">
        <v>17</v>
      </c>
      <c r="D77" s="60">
        <f>VLOOKUP(B77,'[1]por deptos 2011-2017'!$BD$15576:$BF$16112,3,0)</f>
        <v>32</v>
      </c>
      <c r="E77" s="65">
        <f t="shared" si="12"/>
        <v>1.3460015835312747E-2</v>
      </c>
      <c r="F77" s="65">
        <f t="shared" si="13"/>
        <v>2.7095681625740897E-2</v>
      </c>
      <c r="G77" s="65">
        <f t="shared" si="14"/>
        <v>0.88235294117647056</v>
      </c>
      <c r="H77" s="48">
        <f t="shared" si="15"/>
        <v>1.1876484560570071E-2</v>
      </c>
      <c r="I77" s="2"/>
    </row>
    <row r="78" spans="1:9" s="26" customFormat="1" x14ac:dyDescent="0.2">
      <c r="A78" s="41"/>
      <c r="B78" s="59" t="s">
        <v>178</v>
      </c>
      <c r="C78" s="64">
        <v>11</v>
      </c>
      <c r="D78" s="60">
        <f>VLOOKUP(B78,'[1]por deptos 2011-2017'!$BD$15576:$BF$16112,3,0)</f>
        <v>5</v>
      </c>
      <c r="E78" s="65">
        <f t="shared" si="12"/>
        <v>8.7094220110847196E-3</v>
      </c>
      <c r="F78" s="65">
        <f t="shared" si="13"/>
        <v>4.2337002540220152E-3</v>
      </c>
      <c r="G78" s="65">
        <f t="shared" si="14"/>
        <v>-0.54545454545454541</v>
      </c>
      <c r="H78" s="48">
        <f t="shared" si="15"/>
        <v>-4.7505938242280287E-3</v>
      </c>
      <c r="I78" s="2"/>
    </row>
    <row r="79" spans="1:9" s="26" customFormat="1" x14ac:dyDescent="0.2">
      <c r="A79" s="41"/>
      <c r="B79" s="59" t="s">
        <v>16</v>
      </c>
      <c r="C79" s="64">
        <v>0</v>
      </c>
      <c r="D79" s="60">
        <f>VLOOKUP(B79,'[1]por deptos 2011-2017'!$BD$15576:$BF$16112,3,0)</f>
        <v>0</v>
      </c>
      <c r="E79" s="65" t="str">
        <f t="shared" si="12"/>
        <v/>
      </c>
      <c r="F79" s="65" t="str">
        <f t="shared" si="13"/>
        <v/>
      </c>
      <c r="G79" s="65" t="str">
        <f t="shared" si="14"/>
        <v>0</v>
      </c>
      <c r="H79" s="48" t="str">
        <f t="shared" si="15"/>
        <v/>
      </c>
      <c r="I79" s="2"/>
    </row>
    <row r="80" spans="1:9" s="26" customFormat="1" x14ac:dyDescent="0.2">
      <c r="A80" s="40"/>
      <c r="B80" s="59" t="s">
        <v>35</v>
      </c>
      <c r="C80" s="64">
        <v>0</v>
      </c>
      <c r="D80" s="60">
        <f>VLOOKUP(B80,'[1]por deptos 2011-2017'!$BD$15576:$BF$16112,3,0)</f>
        <v>4</v>
      </c>
      <c r="E80" s="65" t="str">
        <f t="shared" ref="E80" si="20">+IF(C80=0,"",C80/C$73)</f>
        <v/>
      </c>
      <c r="F80" s="65">
        <f t="shared" ref="F80" si="21">+IF(D80=0,"",D80/D$73)</f>
        <v>3.3869602032176121E-3</v>
      </c>
      <c r="G80" s="65" t="str">
        <f t="shared" ref="G80" si="22">+IF(OR(AND(D80=0),(C80=0)),"0",((D80-C80)/C80))</f>
        <v>0</v>
      </c>
      <c r="H80" s="48" t="str">
        <f t="shared" ref="H80" si="23">+IF(OR(AND(E80=""),(G80="")),"",E80*G80)</f>
        <v/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2011-2017'!$BD$15576:$BF$16112,3,0)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0</v>
      </c>
      <c r="D82" s="60">
        <f>VLOOKUP(B82,'[1]por deptos 2011-2017'!$BD$15576:$BF$16112,3,0)</f>
        <v>2</v>
      </c>
      <c r="E82" s="65" t="str">
        <f t="shared" si="12"/>
        <v/>
      </c>
      <c r="F82" s="65">
        <f t="shared" si="13"/>
        <v>1.693480101608806E-3</v>
      </c>
      <c r="G82" s="65" t="str">
        <f t="shared" si="14"/>
        <v>0</v>
      </c>
      <c r="H82" s="48" t="str">
        <f t="shared" si="15"/>
        <v/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2011-2017'!$BD$15576:$BF$16112,3,0)</f>
        <v>0</v>
      </c>
      <c r="E83" s="65" t="str">
        <f t="shared" si="12"/>
        <v/>
      </c>
      <c r="F83" s="65" t="str">
        <f t="shared" si="13"/>
        <v/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2011-2017'!$BD$15576:$BF$16112,3,0)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2</v>
      </c>
      <c r="D85" s="60">
        <f>VLOOKUP(B85,'[1]por deptos 2011-2017'!$BD$15576:$BF$16112,3,0)</f>
        <v>5</v>
      </c>
      <c r="E85" s="65">
        <f t="shared" si="12"/>
        <v>1.5835312747426761E-3</v>
      </c>
      <c r="F85" s="65">
        <f t="shared" si="13"/>
        <v>4.2337002540220152E-3</v>
      </c>
      <c r="G85" s="65">
        <f t="shared" si="14"/>
        <v>1.5</v>
      </c>
      <c r="H85" s="48">
        <f t="shared" si="15"/>
        <v>2.3752969121140144E-3</v>
      </c>
      <c r="I85" s="2"/>
    </row>
    <row r="86" spans="1:9" s="26" customFormat="1" x14ac:dyDescent="0.2">
      <c r="A86" s="41"/>
      <c r="B86" s="59" t="s">
        <v>17</v>
      </c>
      <c r="C86" s="64">
        <v>3</v>
      </c>
      <c r="D86" s="60">
        <f>VLOOKUP(B86,'[1]por deptos 2011-2017'!$BD$15576:$BF$16112,3,0)</f>
        <v>4</v>
      </c>
      <c r="E86" s="65">
        <f t="shared" si="12"/>
        <v>2.3752969121140144E-3</v>
      </c>
      <c r="F86" s="65">
        <f t="shared" si="13"/>
        <v>3.3869602032176121E-3</v>
      </c>
      <c r="G86" s="65">
        <f t="shared" si="14"/>
        <v>0.33333333333333331</v>
      </c>
      <c r="H86" s="48">
        <f t="shared" si="15"/>
        <v>7.9176563737133805E-4</v>
      </c>
      <c r="I86" s="2"/>
    </row>
    <row r="87" spans="1:9" s="26" customFormat="1" x14ac:dyDescent="0.2">
      <c r="A87" s="41"/>
      <c r="B87" s="59" t="s">
        <v>183</v>
      </c>
      <c r="C87" s="64">
        <v>10</v>
      </c>
      <c r="D87" s="60">
        <f>VLOOKUP(B87,'[1]por deptos 2011-2017'!$BD$15576:$BF$16112,3,0)</f>
        <v>3</v>
      </c>
      <c r="E87" s="65">
        <f t="shared" si="12"/>
        <v>7.91765637371338E-3</v>
      </c>
      <c r="F87" s="65">
        <f t="shared" si="13"/>
        <v>2.5402201524132089E-3</v>
      </c>
      <c r="G87" s="65">
        <f t="shared" si="14"/>
        <v>-0.7</v>
      </c>
      <c r="H87" s="48">
        <f t="shared" si="15"/>
        <v>-5.5423594615993657E-3</v>
      </c>
      <c r="I87" s="2"/>
    </row>
    <row r="88" spans="1:9" s="26" customFormat="1" x14ac:dyDescent="0.2">
      <c r="A88" s="40"/>
      <c r="B88" s="59" t="s">
        <v>586</v>
      </c>
      <c r="C88" s="64">
        <v>7</v>
      </c>
      <c r="D88" s="60">
        <f>VLOOKUP(B88,'[1]por deptos 2011-2017'!$BD$15576:$BF$16112,3,0)</f>
        <v>4</v>
      </c>
      <c r="E88" s="65">
        <f t="shared" ref="E88" si="24">+IF(C88=0,"",C88/C$73)</f>
        <v>5.5423594615993665E-3</v>
      </c>
      <c r="F88" s="65">
        <f t="shared" ref="F88" si="25">+IF(D88=0,"",D88/D$73)</f>
        <v>3.3869602032176121E-3</v>
      </c>
      <c r="G88" s="65">
        <f t="shared" ref="G88" si="26">+IF(OR(AND(D88=0),(C88=0)),"0",((D88-C88)/C88))</f>
        <v>-0.42857142857142855</v>
      </c>
      <c r="H88" s="48">
        <f t="shared" ref="H88" si="27">+IF(OR(AND(E88=""),(G88="")),"",E88*G88)</f>
        <v>-2.3752969121140139E-3</v>
      </c>
      <c r="I88" s="2"/>
    </row>
    <row r="89" spans="1:9" s="26" customFormat="1" x14ac:dyDescent="0.2">
      <c r="A89" s="41"/>
      <c r="B89" s="59" t="s">
        <v>184</v>
      </c>
      <c r="C89" s="64">
        <v>20</v>
      </c>
      <c r="D89" s="60">
        <f>VLOOKUP(B89,'[1]por deptos 2011-2017'!$BD$15576:$BF$16112,3,0)</f>
        <v>39</v>
      </c>
      <c r="E89" s="65">
        <f t="shared" si="12"/>
        <v>1.583531274742676E-2</v>
      </c>
      <c r="F89" s="65">
        <f t="shared" si="13"/>
        <v>3.3022861981371721E-2</v>
      </c>
      <c r="G89" s="65">
        <f t="shared" si="14"/>
        <v>0.95</v>
      </c>
      <c r="H89" s="48">
        <f t="shared" si="15"/>
        <v>1.5043547110055421E-2</v>
      </c>
      <c r="I89" s="2"/>
    </row>
    <row r="90" spans="1:9" s="26" customFormat="1" x14ac:dyDescent="0.2">
      <c r="A90" s="41"/>
      <c r="B90" s="59" t="s">
        <v>185</v>
      </c>
      <c r="C90" s="64">
        <v>2</v>
      </c>
      <c r="D90" s="60">
        <f>VLOOKUP(B90,'[1]por deptos 2011-2017'!$BD$15576:$BF$16112,3,0)</f>
        <v>4</v>
      </c>
      <c r="E90" s="65">
        <f t="shared" si="12"/>
        <v>1.5835312747426761E-3</v>
      </c>
      <c r="F90" s="65">
        <f t="shared" si="13"/>
        <v>3.3869602032176121E-3</v>
      </c>
      <c r="G90" s="65">
        <f t="shared" si="14"/>
        <v>1</v>
      </c>
      <c r="H90" s="48">
        <f t="shared" si="15"/>
        <v>1.5835312747426761E-3</v>
      </c>
      <c r="I90" s="2"/>
    </row>
    <row r="91" spans="1:9" s="26" customFormat="1" x14ac:dyDescent="0.2">
      <c r="A91" s="41"/>
      <c r="B91" s="59" t="s">
        <v>21</v>
      </c>
      <c r="C91" s="64">
        <v>2</v>
      </c>
      <c r="D91" s="60">
        <f>VLOOKUP(B91,'[1]por deptos 2011-2017'!$BD$15576:$BF$16112,3,0)</f>
        <v>3</v>
      </c>
      <c r="E91" s="65">
        <f t="shared" si="12"/>
        <v>1.5835312747426761E-3</v>
      </c>
      <c r="F91" s="65">
        <f t="shared" si="13"/>
        <v>2.5402201524132089E-3</v>
      </c>
      <c r="G91" s="65">
        <f t="shared" si="14"/>
        <v>0.5</v>
      </c>
      <c r="H91" s="48">
        <f t="shared" si="15"/>
        <v>7.9176563737133805E-4</v>
      </c>
      <c r="I91" s="2"/>
    </row>
    <row r="92" spans="1:9" s="26" customFormat="1" x14ac:dyDescent="0.2">
      <c r="A92" s="41"/>
      <c r="B92" s="59" t="s">
        <v>437</v>
      </c>
      <c r="C92" s="64">
        <v>1</v>
      </c>
      <c r="D92" s="60">
        <f>VLOOKUP(B92,'[1]por deptos 2011-2017'!$BD$15576:$BF$16112,3,0)</f>
        <v>2</v>
      </c>
      <c r="E92" s="65">
        <f t="shared" si="12"/>
        <v>7.9176563737133805E-4</v>
      </c>
      <c r="F92" s="65">
        <f t="shared" si="13"/>
        <v>1.693480101608806E-3</v>
      </c>
      <c r="G92" s="65">
        <f t="shared" si="14"/>
        <v>1</v>
      </c>
      <c r="H92" s="48">
        <f t="shared" si="15"/>
        <v>7.9176563737133805E-4</v>
      </c>
      <c r="I92" s="2"/>
    </row>
    <row r="93" spans="1:9" s="26" customFormat="1" x14ac:dyDescent="0.2">
      <c r="A93" s="41"/>
      <c r="B93" s="59" t="s">
        <v>186</v>
      </c>
      <c r="C93" s="64">
        <v>1</v>
      </c>
      <c r="D93" s="60">
        <f>VLOOKUP(B93,'[1]por deptos 2011-2017'!$BD$15576:$BF$16112,3,0)</f>
        <v>0</v>
      </c>
      <c r="E93" s="65">
        <f t="shared" si="12"/>
        <v>7.9176563737133805E-4</v>
      </c>
      <c r="F93" s="65" t="str">
        <f t="shared" si="13"/>
        <v/>
      </c>
      <c r="G93" s="65" t="str">
        <f t="shared" si="14"/>
        <v>0</v>
      </c>
      <c r="H93" s="48">
        <f t="shared" si="15"/>
        <v>0</v>
      </c>
      <c r="I93" s="2"/>
    </row>
    <row r="94" spans="1:9" s="26" customFormat="1" x14ac:dyDescent="0.2">
      <c r="A94" s="40"/>
      <c r="B94" s="59" t="s">
        <v>537</v>
      </c>
      <c r="C94" s="64">
        <v>5</v>
      </c>
      <c r="D94" s="60">
        <f>VLOOKUP(B94,'[1]por deptos 2011-2017'!$BD$15576:$BF$16112,3,0)</f>
        <v>0</v>
      </c>
      <c r="E94" s="65">
        <f t="shared" ref="E94:E95" si="28">+IF(C94=0,"",C94/C$73)</f>
        <v>3.95882818685669E-3</v>
      </c>
      <c r="F94" s="65" t="str">
        <f t="shared" ref="F94:F95" si="29">+IF(D94=0,"",D94/D$73)</f>
        <v/>
      </c>
      <c r="G94" s="65" t="str">
        <f t="shared" ref="G94:G95" si="30">+IF(OR(AND(D94=0),(C94=0)),"0",((D94-C94)/C94))</f>
        <v>0</v>
      </c>
      <c r="H94" s="48">
        <f t="shared" ref="H94:H95" si="31">+IF(OR(AND(E94=""),(G94="")),"",E94*G94)</f>
        <v>0</v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2011-2017'!$BD$15576:$BF$16112,3,0)</f>
        <v>0</v>
      </c>
      <c r="E95" s="65" t="str">
        <f t="shared" si="28"/>
        <v/>
      </c>
      <c r="F95" s="65" t="str">
        <f t="shared" si="29"/>
        <v/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10</v>
      </c>
      <c r="D96" s="60">
        <f>VLOOKUP(B96,'[1]por deptos 2011-2017'!$BD$15576:$BF$16112,3,0)</f>
        <v>6</v>
      </c>
      <c r="E96" s="65">
        <f t="shared" si="12"/>
        <v>7.91765637371338E-3</v>
      </c>
      <c r="F96" s="65">
        <f t="shared" si="13"/>
        <v>5.0804403048264179E-3</v>
      </c>
      <c r="G96" s="65">
        <f t="shared" si="14"/>
        <v>-0.4</v>
      </c>
      <c r="H96" s="48">
        <f t="shared" si="15"/>
        <v>-3.1670625494853522E-3</v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2011-2017'!$BD$15576:$BF$16112,3,0)</f>
        <v>0</v>
      </c>
      <c r="E97" s="65" t="str">
        <f t="shared" si="12"/>
        <v/>
      </c>
      <c r="F97" s="65" t="str">
        <f t="shared" si="13"/>
        <v/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1</v>
      </c>
      <c r="D98" s="60">
        <f>VLOOKUP(B98,'[1]por deptos 2011-2017'!$BD$15576:$BF$16112,3,0)</f>
        <v>0</v>
      </c>
      <c r="E98" s="65">
        <f t="shared" si="12"/>
        <v>7.9176563737133805E-4</v>
      </c>
      <c r="F98" s="65" t="str">
        <f t="shared" si="13"/>
        <v/>
      </c>
      <c r="G98" s="65" t="str">
        <f t="shared" si="14"/>
        <v>0</v>
      </c>
      <c r="H98" s="48">
        <f t="shared" si="15"/>
        <v>0</v>
      </c>
      <c r="I98" s="2"/>
    </row>
    <row r="99" spans="1:9" s="26" customFormat="1" x14ac:dyDescent="0.2">
      <c r="A99" s="41"/>
      <c r="B99" s="59" t="s">
        <v>188</v>
      </c>
      <c r="C99" s="64">
        <v>1</v>
      </c>
      <c r="D99" s="60">
        <f>VLOOKUP(B99,'[1]por deptos 2011-2017'!$BD$15576:$BF$16112,3,0)</f>
        <v>0</v>
      </c>
      <c r="E99" s="65">
        <f t="shared" si="12"/>
        <v>7.9176563737133805E-4</v>
      </c>
      <c r="F99" s="65" t="str">
        <f t="shared" si="13"/>
        <v/>
      </c>
      <c r="G99" s="65" t="str">
        <f t="shared" si="14"/>
        <v>0</v>
      </c>
      <c r="H99" s="48">
        <f t="shared" si="15"/>
        <v>0</v>
      </c>
      <c r="I99" s="2"/>
    </row>
    <row r="100" spans="1:9" s="26" customFormat="1" x14ac:dyDescent="0.2">
      <c r="A100" s="41"/>
      <c r="B100" s="59" t="s">
        <v>189</v>
      </c>
      <c r="C100" s="64">
        <v>7</v>
      </c>
      <c r="D100" s="60">
        <f>VLOOKUP(B100,'[1]por deptos 2011-2017'!$BD$15576:$BF$16112,3,0)</f>
        <v>6</v>
      </c>
      <c r="E100" s="65">
        <f t="shared" si="12"/>
        <v>5.5423594615993665E-3</v>
      </c>
      <c r="F100" s="65">
        <f t="shared" si="13"/>
        <v>5.0804403048264179E-3</v>
      </c>
      <c r="G100" s="65">
        <f t="shared" si="14"/>
        <v>-0.14285714285714285</v>
      </c>
      <c r="H100" s="48">
        <f t="shared" si="15"/>
        <v>-7.9176563737133805E-4</v>
      </c>
      <c r="I100" s="2"/>
    </row>
    <row r="101" spans="1:9" s="26" customFormat="1" x14ac:dyDescent="0.2">
      <c r="A101" s="41"/>
      <c r="B101" s="59" t="s">
        <v>438</v>
      </c>
      <c r="C101" s="64">
        <v>6</v>
      </c>
      <c r="D101" s="60">
        <f>VLOOKUP(B101,'[1]por deptos 2011-2017'!$BD$15576:$BF$16112,3,0)</f>
        <v>4</v>
      </c>
      <c r="E101" s="65">
        <f t="shared" si="12"/>
        <v>4.7505938242280287E-3</v>
      </c>
      <c r="F101" s="65">
        <f t="shared" si="13"/>
        <v>3.3869602032176121E-3</v>
      </c>
      <c r="G101" s="65">
        <f t="shared" si="14"/>
        <v>-0.33333333333333331</v>
      </c>
      <c r="H101" s="48">
        <f t="shared" si="15"/>
        <v>-1.5835312747426761E-3</v>
      </c>
      <c r="I101" s="2"/>
    </row>
    <row r="102" spans="1:9" s="26" customFormat="1" x14ac:dyDescent="0.2">
      <c r="A102" s="41"/>
      <c r="B102" s="59" t="s">
        <v>18</v>
      </c>
      <c r="C102" s="64">
        <v>8</v>
      </c>
      <c r="D102" s="60">
        <f>VLOOKUP(B102,'[1]por deptos 2011-2017'!$BD$15576:$BF$16112,3,0)</f>
        <v>3</v>
      </c>
      <c r="E102" s="65">
        <f t="shared" si="12"/>
        <v>6.3341250989707044E-3</v>
      </c>
      <c r="F102" s="65">
        <f t="shared" si="13"/>
        <v>2.5402201524132089E-3</v>
      </c>
      <c r="G102" s="65">
        <f t="shared" si="14"/>
        <v>-0.625</v>
      </c>
      <c r="H102" s="48">
        <f t="shared" si="15"/>
        <v>-3.95882818685669E-3</v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2011-2017'!$BD$15576:$BF$16112,3,0)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2</v>
      </c>
      <c r="D104" s="60">
        <f>VLOOKUP(B104,'[1]por deptos 2011-2017'!$BD$15576:$BF$16112,3,0)</f>
        <v>0</v>
      </c>
      <c r="E104" s="65">
        <f t="shared" si="12"/>
        <v>1.5835312747426761E-3</v>
      </c>
      <c r="F104" s="65" t="str">
        <f t="shared" si="13"/>
        <v/>
      </c>
      <c r="G104" s="65" t="str">
        <f t="shared" si="14"/>
        <v>0</v>
      </c>
      <c r="H104" s="48">
        <f t="shared" si="15"/>
        <v>0</v>
      </c>
      <c r="I104" s="2"/>
    </row>
    <row r="105" spans="1:9" s="26" customFormat="1" x14ac:dyDescent="0.2">
      <c r="A105" s="40"/>
      <c r="B105" s="59" t="s">
        <v>583</v>
      </c>
      <c r="C105" s="64">
        <v>1</v>
      </c>
      <c r="D105" s="60">
        <f>VLOOKUP(B105,'[1]por deptos 2011-2017'!$BD$15576:$BF$16112,3,0)</f>
        <v>0</v>
      </c>
      <c r="E105" s="65">
        <f t="shared" ref="E105" si="32">+IF(C105=0,"",C105/C$73)</f>
        <v>7.9176563737133805E-4</v>
      </c>
      <c r="F105" s="65" t="str">
        <f t="shared" ref="F105" si="33">+IF(D105=0,"",D105/D$73)</f>
        <v/>
      </c>
      <c r="G105" s="65" t="str">
        <f t="shared" ref="G105" si="34">+IF(OR(AND(D105=0),(C105=0)),"0",((D105-C105)/C105))</f>
        <v>0</v>
      </c>
      <c r="H105" s="48">
        <f t="shared" ref="H105" si="35">+IF(OR(AND(E105=""),(G105="")),"",E105*G105)</f>
        <v>0</v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2011-2017'!$BD$15576:$BF$16112,3,0)</f>
        <v>0</v>
      </c>
      <c r="E106" s="65" t="str">
        <f t="shared" si="12"/>
        <v/>
      </c>
      <c r="F106" s="65" t="str">
        <f t="shared" si="13"/>
        <v/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7</v>
      </c>
      <c r="D107" s="60">
        <f>VLOOKUP(B107,'[1]por deptos 2011-2017'!$BD$15576:$BF$16112,3,0)</f>
        <v>1</v>
      </c>
      <c r="E107" s="65">
        <f t="shared" si="12"/>
        <v>5.5423594615993665E-3</v>
      </c>
      <c r="F107" s="65">
        <f t="shared" si="13"/>
        <v>8.4674005080440302E-4</v>
      </c>
      <c r="G107" s="65">
        <f t="shared" si="14"/>
        <v>-0.8571428571428571</v>
      </c>
      <c r="H107" s="48">
        <f t="shared" si="15"/>
        <v>-4.7505938242280278E-3</v>
      </c>
      <c r="I107" s="2"/>
    </row>
    <row r="108" spans="1:9" s="26" customFormat="1" x14ac:dyDescent="0.2">
      <c r="A108" s="41"/>
      <c r="B108" s="59" t="s">
        <v>193</v>
      </c>
      <c r="C108" s="64">
        <v>2</v>
      </c>
      <c r="D108" s="60">
        <f>VLOOKUP(B108,'[1]por deptos 2011-2017'!$BD$15576:$BF$16112,3,0)</f>
        <v>0</v>
      </c>
      <c r="E108" s="65">
        <f t="shared" si="12"/>
        <v>1.5835312747426761E-3</v>
      </c>
      <c r="F108" s="65" t="str">
        <f t="shared" si="13"/>
        <v/>
      </c>
      <c r="G108" s="65" t="str">
        <f t="shared" si="14"/>
        <v>0</v>
      </c>
      <c r="H108" s="48">
        <f t="shared" si="15"/>
        <v>0</v>
      </c>
      <c r="I108" s="2"/>
    </row>
    <row r="109" spans="1:9" s="26" customFormat="1" x14ac:dyDescent="0.2">
      <c r="A109" s="41"/>
      <c r="B109" s="59" t="s">
        <v>194</v>
      </c>
      <c r="C109" s="64">
        <v>8</v>
      </c>
      <c r="D109" s="60">
        <f>VLOOKUP(B109,'[1]por deptos 2011-2017'!$BD$15576:$BF$16112,3,0)</f>
        <v>7</v>
      </c>
      <c r="E109" s="65">
        <f t="shared" si="12"/>
        <v>6.3341250989707044E-3</v>
      </c>
      <c r="F109" s="65">
        <f t="shared" si="13"/>
        <v>5.9271803556308214E-3</v>
      </c>
      <c r="G109" s="65">
        <f t="shared" si="14"/>
        <v>-0.125</v>
      </c>
      <c r="H109" s="48">
        <f t="shared" si="15"/>
        <v>-7.9176563737133805E-4</v>
      </c>
      <c r="I109" s="2"/>
    </row>
    <row r="110" spans="1:9" s="26" customFormat="1" x14ac:dyDescent="0.2">
      <c r="A110" s="41"/>
      <c r="B110" s="59" t="s">
        <v>195</v>
      </c>
      <c r="C110" s="64">
        <v>0</v>
      </c>
      <c r="D110" s="60">
        <f>VLOOKUP(B110,'[1]por deptos 2011-2017'!$BD$15576:$BF$16112,3,0)</f>
        <v>1</v>
      </c>
      <c r="E110" s="65" t="str">
        <f t="shared" si="12"/>
        <v/>
      </c>
      <c r="F110" s="65">
        <f t="shared" si="13"/>
        <v>8.4674005080440302E-4</v>
      </c>
      <c r="G110" s="65" t="str">
        <f t="shared" si="14"/>
        <v>0</v>
      </c>
      <c r="H110" s="48" t="str">
        <f t="shared" si="15"/>
        <v/>
      </c>
      <c r="I110" s="2"/>
    </row>
    <row r="111" spans="1:9" s="26" customFormat="1" x14ac:dyDescent="0.2">
      <c r="A111" s="41"/>
      <c r="B111" s="59" t="s">
        <v>196</v>
      </c>
      <c r="C111" s="64">
        <v>24</v>
      </c>
      <c r="D111" s="60">
        <f>VLOOKUP(B111,'[1]por deptos 2011-2017'!$BD$15576:$BF$16112,3,0)</f>
        <v>30</v>
      </c>
      <c r="E111" s="65">
        <f t="shared" si="12"/>
        <v>1.9002375296912115E-2</v>
      </c>
      <c r="F111" s="65">
        <f t="shared" si="13"/>
        <v>2.5402201524132091E-2</v>
      </c>
      <c r="G111" s="65">
        <f t="shared" si="14"/>
        <v>0.25</v>
      </c>
      <c r="H111" s="48">
        <f t="shared" si="15"/>
        <v>4.7505938242280287E-3</v>
      </c>
      <c r="I111" s="2"/>
    </row>
    <row r="112" spans="1:9" s="26" customFormat="1" x14ac:dyDescent="0.2">
      <c r="A112" s="41"/>
      <c r="B112" s="59" t="s">
        <v>197</v>
      </c>
      <c r="C112" s="64">
        <v>1</v>
      </c>
      <c r="D112" s="60">
        <f>VLOOKUP(B112,'[1]por deptos 2011-2017'!$BD$15576:$BF$16112,3,0)</f>
        <v>5</v>
      </c>
      <c r="E112" s="65">
        <f t="shared" si="12"/>
        <v>7.9176563737133805E-4</v>
      </c>
      <c r="F112" s="65">
        <f t="shared" si="13"/>
        <v>4.2337002540220152E-3</v>
      </c>
      <c r="G112" s="65">
        <f t="shared" si="14"/>
        <v>4</v>
      </c>
      <c r="H112" s="48">
        <f t="shared" si="15"/>
        <v>3.1670625494853522E-3</v>
      </c>
      <c r="I112" s="2"/>
    </row>
    <row r="113" spans="1:9" s="26" customFormat="1" x14ac:dyDescent="0.2">
      <c r="A113" s="41"/>
      <c r="B113" s="59" t="s">
        <v>27</v>
      </c>
      <c r="C113" s="64">
        <v>2</v>
      </c>
      <c r="D113" s="60">
        <f>VLOOKUP(B113,'[1]por deptos 2011-2017'!$BD$15576:$BF$16112,3,0)</f>
        <v>4</v>
      </c>
      <c r="E113" s="65">
        <f t="shared" si="12"/>
        <v>1.5835312747426761E-3</v>
      </c>
      <c r="F113" s="65">
        <f t="shared" si="13"/>
        <v>3.3869602032176121E-3</v>
      </c>
      <c r="G113" s="65">
        <f t="shared" si="14"/>
        <v>1</v>
      </c>
      <c r="H113" s="48">
        <f t="shared" si="15"/>
        <v>1.5835312747426761E-3</v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2011-2017'!$BD$15576:$BF$16112,3,0)</f>
        <v>0</v>
      </c>
      <c r="E114" s="65" t="str">
        <f t="shared" si="12"/>
        <v/>
      </c>
      <c r="F114" s="65" t="str">
        <f t="shared" si="13"/>
        <v/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2011-2017'!$BD$15576:$BF$16112,3,0)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2</v>
      </c>
      <c r="D116" s="60">
        <f>VLOOKUP(B116,'[1]por deptos 2011-2017'!$BD$15576:$BF$16112,3,0)</f>
        <v>5</v>
      </c>
      <c r="E116" s="65">
        <f t="shared" si="12"/>
        <v>1.5835312747426761E-3</v>
      </c>
      <c r="F116" s="65">
        <f t="shared" si="13"/>
        <v>4.2337002540220152E-3</v>
      </c>
      <c r="G116" s="65">
        <f t="shared" si="14"/>
        <v>1.5</v>
      </c>
      <c r="H116" s="48">
        <f t="shared" si="15"/>
        <v>2.3752969121140144E-3</v>
      </c>
      <c r="I116" s="2"/>
    </row>
    <row r="117" spans="1:9" s="26" customFormat="1" x14ac:dyDescent="0.2">
      <c r="A117" s="41"/>
      <c r="B117" s="59" t="s">
        <v>24</v>
      </c>
      <c r="C117" s="64">
        <v>1</v>
      </c>
      <c r="D117" s="60">
        <f>VLOOKUP(B117,'[1]por deptos 2011-2017'!$BD$15576:$BF$16112,3,0)</f>
        <v>4</v>
      </c>
      <c r="E117" s="65">
        <f t="shared" si="12"/>
        <v>7.9176563737133805E-4</v>
      </c>
      <c r="F117" s="65">
        <f t="shared" si="13"/>
        <v>3.3869602032176121E-3</v>
      </c>
      <c r="G117" s="65">
        <f t="shared" si="14"/>
        <v>3</v>
      </c>
      <c r="H117" s="48">
        <f t="shared" si="15"/>
        <v>2.3752969121140144E-3</v>
      </c>
      <c r="I117" s="2"/>
    </row>
    <row r="118" spans="1:9" s="26" customFormat="1" x14ac:dyDescent="0.2">
      <c r="A118" s="41"/>
      <c r="B118" s="59" t="s">
        <v>200</v>
      </c>
      <c r="C118" s="64">
        <v>0</v>
      </c>
      <c r="D118" s="60">
        <f>VLOOKUP(B118,'[1]por deptos 2011-2017'!$BD$15576:$BF$16112,3,0)</f>
        <v>0</v>
      </c>
      <c r="E118" s="65" t="str">
        <f t="shared" si="12"/>
        <v/>
      </c>
      <c r="F118" s="65" t="str">
        <f t="shared" si="13"/>
        <v/>
      </c>
      <c r="G118" s="65" t="str">
        <f t="shared" si="14"/>
        <v>0</v>
      </c>
      <c r="H118" s="48" t="str">
        <f t="shared" si="15"/>
        <v/>
      </c>
      <c r="I118" s="2"/>
    </row>
    <row r="119" spans="1:9" s="26" customFormat="1" x14ac:dyDescent="0.2">
      <c r="A119" s="41"/>
      <c r="B119" s="59" t="s">
        <v>25</v>
      </c>
      <c r="C119" s="64">
        <v>20</v>
      </c>
      <c r="D119" s="60">
        <f>VLOOKUP(B119,'[1]por deptos 2011-2017'!$BD$15576:$BF$16112,3,0)</f>
        <v>0</v>
      </c>
      <c r="E119" s="65">
        <f t="shared" si="12"/>
        <v>1.583531274742676E-2</v>
      </c>
      <c r="F119" s="65" t="str">
        <f t="shared" si="13"/>
        <v/>
      </c>
      <c r="G119" s="65" t="str">
        <f t="shared" si="14"/>
        <v>0</v>
      </c>
      <c r="H119" s="48">
        <f t="shared" si="15"/>
        <v>0</v>
      </c>
      <c r="I119" s="2"/>
    </row>
    <row r="120" spans="1:9" s="26" customFormat="1" x14ac:dyDescent="0.2">
      <c r="A120" s="41"/>
      <c r="B120" s="59" t="s">
        <v>23</v>
      </c>
      <c r="C120" s="64">
        <v>0</v>
      </c>
      <c r="D120" s="60">
        <f>VLOOKUP(B120,'[1]por deptos 2011-2017'!$BD$15576:$BF$16112,3,0)</f>
        <v>1</v>
      </c>
      <c r="E120" s="65" t="str">
        <f t="shared" si="12"/>
        <v/>
      </c>
      <c r="F120" s="65">
        <f t="shared" si="13"/>
        <v>8.4674005080440302E-4</v>
      </c>
      <c r="G120" s="65" t="str">
        <f t="shared" si="14"/>
        <v>0</v>
      </c>
      <c r="H120" s="48" t="str">
        <f t="shared" si="15"/>
        <v/>
      </c>
      <c r="I120" s="2"/>
    </row>
    <row r="121" spans="1:9" s="26" customFormat="1" x14ac:dyDescent="0.2">
      <c r="A121" s="41"/>
      <c r="B121" s="59" t="s">
        <v>26</v>
      </c>
      <c r="C121" s="64">
        <v>6</v>
      </c>
      <c r="D121" s="60">
        <f>VLOOKUP(B121,'[1]por deptos 2011-2017'!$BD$15576:$BF$16112,3,0)</f>
        <v>2</v>
      </c>
      <c r="E121" s="65">
        <f t="shared" si="12"/>
        <v>4.7505938242280287E-3</v>
      </c>
      <c r="F121" s="65">
        <f t="shared" si="13"/>
        <v>1.693480101608806E-3</v>
      </c>
      <c r="G121" s="65">
        <f t="shared" si="14"/>
        <v>-0.66666666666666663</v>
      </c>
      <c r="H121" s="48">
        <f t="shared" si="15"/>
        <v>-3.1670625494853522E-3</v>
      </c>
      <c r="I121" s="2"/>
    </row>
    <row r="122" spans="1:9" s="26" customFormat="1" x14ac:dyDescent="0.2">
      <c r="A122" s="41"/>
      <c r="B122" s="59" t="s">
        <v>201</v>
      </c>
      <c r="C122" s="64">
        <v>2</v>
      </c>
      <c r="D122" s="60">
        <f>VLOOKUP(B122,'[1]por deptos 2011-2017'!$BD$15576:$BF$16112,3,0)</f>
        <v>9</v>
      </c>
      <c r="E122" s="65">
        <f t="shared" si="12"/>
        <v>1.5835312747426761E-3</v>
      </c>
      <c r="F122" s="65">
        <f t="shared" si="13"/>
        <v>7.6206604572396277E-3</v>
      </c>
      <c r="G122" s="65">
        <f t="shared" si="14"/>
        <v>3.5</v>
      </c>
      <c r="H122" s="48">
        <f t="shared" si="15"/>
        <v>5.5423594615993665E-3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2011-2017'!$BD$15576:$BF$16112,3,0)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5</v>
      </c>
      <c r="D124" s="60">
        <f>VLOOKUP(B124,'[1]por deptos 2011-2017'!$BD$15576:$BF$16112,3,0)</f>
        <v>19</v>
      </c>
      <c r="E124" s="65">
        <f t="shared" si="12"/>
        <v>3.95882818685669E-3</v>
      </c>
      <c r="F124" s="65">
        <f t="shared" si="13"/>
        <v>1.6088060965283656E-2</v>
      </c>
      <c r="G124" s="65">
        <f t="shared" si="14"/>
        <v>2.8</v>
      </c>
      <c r="H124" s="48">
        <f t="shared" si="15"/>
        <v>1.1084718923198731E-2</v>
      </c>
      <c r="I124" s="2"/>
    </row>
    <row r="125" spans="1:9" s="26" customFormat="1" x14ac:dyDescent="0.2">
      <c r="A125" s="41"/>
      <c r="B125" s="59" t="s">
        <v>202</v>
      </c>
      <c r="C125" s="64">
        <v>3</v>
      </c>
      <c r="D125" s="60">
        <f>VLOOKUP(B125,'[1]por deptos 2011-2017'!$BD$15576:$BF$16112,3,0)</f>
        <v>4</v>
      </c>
      <c r="E125" s="65">
        <f t="shared" si="12"/>
        <v>2.3752969121140144E-3</v>
      </c>
      <c r="F125" s="65">
        <f t="shared" si="13"/>
        <v>3.3869602032176121E-3</v>
      </c>
      <c r="G125" s="65">
        <f t="shared" si="14"/>
        <v>0.33333333333333331</v>
      </c>
      <c r="H125" s="48">
        <f t="shared" si="15"/>
        <v>7.9176563737133805E-4</v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2011-2017'!$BD$15576:$BF$16112,3,0)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1021</v>
      </c>
      <c r="D127" s="60">
        <f>VLOOKUP(B127,'[1]por deptos 2011-2017'!$BD$15576:$BF$16112,3,0)</f>
        <v>892</v>
      </c>
      <c r="E127" s="65">
        <f t="shared" si="12"/>
        <v>0.80839271575613614</v>
      </c>
      <c r="F127" s="65">
        <f t="shared" si="13"/>
        <v>0.75529212531752754</v>
      </c>
      <c r="G127" s="65">
        <f t="shared" si="14"/>
        <v>-0.12634671890303623</v>
      </c>
      <c r="H127" s="48">
        <f t="shared" si="15"/>
        <v>-0.10213776722090259</v>
      </c>
      <c r="I127" s="2"/>
    </row>
    <row r="128" spans="1:9" s="26" customFormat="1" x14ac:dyDescent="0.2">
      <c r="A128" s="41"/>
      <c r="B128" s="59" t="s">
        <v>203</v>
      </c>
      <c r="C128" s="64">
        <v>9</v>
      </c>
      <c r="D128" s="60">
        <f>VLOOKUP(B128,'[1]por deptos 2011-2017'!$BD$15576:$BF$16112,3,0)</f>
        <v>4</v>
      </c>
      <c r="E128" s="65">
        <f t="shared" si="12"/>
        <v>7.1258907363420431E-3</v>
      </c>
      <c r="F128" s="65">
        <f t="shared" si="13"/>
        <v>3.3869602032176121E-3</v>
      </c>
      <c r="G128" s="65">
        <f t="shared" si="14"/>
        <v>-0.55555555555555558</v>
      </c>
      <c r="H128" s="48">
        <f t="shared" si="15"/>
        <v>-3.9588281868566909E-3</v>
      </c>
      <c r="I128" s="2"/>
    </row>
    <row r="129" spans="1:9" s="26" customFormat="1" x14ac:dyDescent="0.2">
      <c r="A129" s="41"/>
      <c r="B129" s="59" t="s">
        <v>204</v>
      </c>
      <c r="C129" s="64">
        <v>0</v>
      </c>
      <c r="D129" s="60">
        <f>VLOOKUP(B129,'[1]por deptos 2011-2017'!$BD$15576:$BF$16112,3,0)</f>
        <v>0</v>
      </c>
      <c r="E129" s="65" t="str">
        <f t="shared" si="12"/>
        <v/>
      </c>
      <c r="F129" s="65" t="str">
        <f t="shared" si="13"/>
        <v/>
      </c>
      <c r="G129" s="65" t="str">
        <f t="shared" si="14"/>
        <v>0</v>
      </c>
      <c r="H129" s="48" t="str">
        <f t="shared" si="15"/>
        <v/>
      </c>
      <c r="I129" s="2"/>
    </row>
    <row r="130" spans="1:9" s="26" customFormat="1" x14ac:dyDescent="0.2">
      <c r="A130" s="41"/>
      <c r="B130" s="59" t="s">
        <v>28</v>
      </c>
      <c r="C130" s="64">
        <v>0</v>
      </c>
      <c r="D130" s="60">
        <f>VLOOKUP(B130,'[1]por deptos 2011-2017'!$BD$15576:$BF$16112,3,0)</f>
        <v>4</v>
      </c>
      <c r="E130" s="65" t="str">
        <f t="shared" si="12"/>
        <v/>
      </c>
      <c r="F130" s="65">
        <f t="shared" si="13"/>
        <v>3.3869602032176121E-3</v>
      </c>
      <c r="G130" s="65" t="str">
        <f t="shared" si="14"/>
        <v>0</v>
      </c>
      <c r="H130" s="48" t="str">
        <f t="shared" si="15"/>
        <v/>
      </c>
      <c r="I130" s="2"/>
    </row>
    <row r="131" spans="1:9" s="26" customFormat="1" x14ac:dyDescent="0.2">
      <c r="A131" s="41"/>
      <c r="B131" s="59" t="s">
        <v>32</v>
      </c>
      <c r="C131" s="64">
        <v>0</v>
      </c>
      <c r="D131" s="60">
        <f>VLOOKUP(B131,'[1]por deptos 2011-2017'!$BD$15576:$BF$16112,3,0)</f>
        <v>0</v>
      </c>
      <c r="E131" s="65" t="str">
        <f t="shared" si="12"/>
        <v/>
      </c>
      <c r="F131" s="65" t="str">
        <f t="shared" si="13"/>
        <v/>
      </c>
      <c r="G131" s="65" t="str">
        <f t="shared" si="14"/>
        <v>0</v>
      </c>
      <c r="H131" s="48" t="str">
        <f t="shared" si="15"/>
        <v/>
      </c>
      <c r="I131" s="2"/>
    </row>
    <row r="132" spans="1:9" s="26" customFormat="1" x14ac:dyDescent="0.2">
      <c r="A132" s="40"/>
      <c r="B132" s="59" t="s">
        <v>542</v>
      </c>
      <c r="C132" s="64">
        <v>0</v>
      </c>
      <c r="D132" s="60">
        <f>VLOOKUP(B132,'[1]por deptos 2011-2017'!$BD$15576:$BF$16112,3,0)</f>
        <v>0</v>
      </c>
      <c r="E132" s="65" t="str">
        <f t="shared" ref="E132" si="36">+IF(C132=0,"",C132/C$73)</f>
        <v/>
      </c>
      <c r="F132" s="65" t="str">
        <f t="shared" ref="F132" si="37">+IF(D132=0,"",D132/D$73)</f>
        <v/>
      </c>
      <c r="G132" s="65" t="str">
        <f t="shared" ref="G132" si="38">+IF(OR(AND(D132=0),(C132=0)),"0",((D132-C132)/C132))</f>
        <v>0</v>
      </c>
      <c r="H132" s="48" t="str">
        <f t="shared" ref="H132" si="39">+IF(OR(AND(E132=""),(G132="")),"",E132*G132)</f>
        <v/>
      </c>
      <c r="I132" s="2"/>
    </row>
    <row r="133" spans="1:9" s="26" customFormat="1" x14ac:dyDescent="0.2">
      <c r="A133" s="41"/>
      <c r="B133" s="59" t="s">
        <v>30</v>
      </c>
      <c r="C133" s="64">
        <v>1</v>
      </c>
      <c r="D133" s="60">
        <f>VLOOKUP(B133,'[1]por deptos 2011-2017'!$BD$15576:$BF$16112,3,0)</f>
        <v>8</v>
      </c>
      <c r="E133" s="65">
        <f t="shared" si="12"/>
        <v>7.9176563737133805E-4</v>
      </c>
      <c r="F133" s="65">
        <f t="shared" si="13"/>
        <v>6.7739204064352241E-3</v>
      </c>
      <c r="G133" s="65">
        <f t="shared" si="14"/>
        <v>7</v>
      </c>
      <c r="H133" s="48">
        <f t="shared" si="15"/>
        <v>5.5423594615993665E-3</v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2011-2017'!$BD$15576:$BF$16112,3,0)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0</v>
      </c>
      <c r="D135" s="60">
        <f>VLOOKUP(B135,'[1]por deptos 2011-2017'!$BD$15576:$BF$16112,3,0)</f>
        <v>4</v>
      </c>
      <c r="E135" s="65" t="str">
        <f t="shared" si="12"/>
        <v/>
      </c>
      <c r="F135" s="65">
        <f t="shared" si="13"/>
        <v>3.3869602032176121E-3</v>
      </c>
      <c r="G135" s="65" t="str">
        <f t="shared" si="14"/>
        <v>0</v>
      </c>
      <c r="H135" s="48" t="str">
        <f t="shared" si="15"/>
        <v/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2011-2017'!$BD$15576:$BF$16112,3,0)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2011-2017'!$BD$15576:$BF$16112,3,0)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3</v>
      </c>
      <c r="D138" s="60">
        <f>VLOOKUP(B138,'[1]por deptos 2011-2017'!$BD$15576:$BF$16112,3,0)</f>
        <v>2</v>
      </c>
      <c r="E138" s="65">
        <f t="shared" si="12"/>
        <v>2.3752969121140144E-3</v>
      </c>
      <c r="F138" s="65">
        <f t="shared" si="13"/>
        <v>1.693480101608806E-3</v>
      </c>
      <c r="G138" s="65">
        <f t="shared" si="14"/>
        <v>-0.33333333333333331</v>
      </c>
      <c r="H138" s="48">
        <f t="shared" si="15"/>
        <v>-7.9176563737133805E-4</v>
      </c>
      <c r="I138" s="2"/>
    </row>
    <row r="139" spans="1:9" s="26" customFormat="1" ht="24" x14ac:dyDescent="0.2">
      <c r="A139" s="41"/>
      <c r="B139" s="59" t="s">
        <v>442</v>
      </c>
      <c r="C139" s="64">
        <v>4</v>
      </c>
      <c r="D139" s="60">
        <f>VLOOKUP(B139,'[1]por deptos 2011-2017'!$BD$15576:$BF$16112,3,0)</f>
        <v>0</v>
      </c>
      <c r="E139" s="65">
        <f t="shared" si="12"/>
        <v>3.1670625494853522E-3</v>
      </c>
      <c r="F139" s="65" t="str">
        <f t="shared" si="13"/>
        <v/>
      </c>
      <c r="G139" s="65" t="str">
        <f t="shared" si="14"/>
        <v>0</v>
      </c>
      <c r="H139" s="48">
        <f t="shared" si="15"/>
        <v>0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2011-2017'!$BD$15576:$BF$16112,3,0)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1</v>
      </c>
      <c r="D141" s="60">
        <f>VLOOKUP(B141,'[1]por deptos 2011-2017'!$BD$15576:$BF$16112,3,0)</f>
        <v>0</v>
      </c>
      <c r="E141" s="65">
        <f t="shared" si="12"/>
        <v>7.9176563737133805E-4</v>
      </c>
      <c r="F141" s="65" t="str">
        <f t="shared" si="13"/>
        <v/>
      </c>
      <c r="G141" s="65" t="str">
        <f t="shared" si="14"/>
        <v>0</v>
      </c>
      <c r="H141" s="48">
        <f t="shared" si="15"/>
        <v>0</v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2011-2017'!$BD$15576:$BF$16112,3,0)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2011-2017'!$BD$15576:$BF$16112,3,0)</f>
        <v>0</v>
      </c>
      <c r="E143" s="65" t="str">
        <f t="shared" si="12"/>
        <v/>
      </c>
      <c r="F143" s="65" t="str">
        <f t="shared" si="13"/>
        <v/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2011-2017'!$BD$15576:$BF$16112,3,0)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2011-2017'!$BD$15576:$BF$16112,3,0)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2011-2017'!$BD$15576:$BF$16112,3,0)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2011-2017'!$BD$15576:$BF$16112,3,0)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1</v>
      </c>
      <c r="D148" s="60">
        <f>VLOOKUP(B148,'[1]por deptos 2011-2017'!$BD$15576:$BF$16112,3,0)</f>
        <v>1</v>
      </c>
      <c r="E148" s="65">
        <f t="shared" si="48"/>
        <v>7.9176563737133805E-4</v>
      </c>
      <c r="F148" s="65">
        <f t="shared" si="49"/>
        <v>8.4674005080440302E-4</v>
      </c>
      <c r="G148" s="65">
        <f t="shared" si="50"/>
        <v>0</v>
      </c>
      <c r="H148" s="48">
        <f t="shared" si="51"/>
        <v>0</v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2011-2017'!$BD$15576:$BF$16112,3,0)</f>
        <v>1</v>
      </c>
      <c r="E149" s="65" t="str">
        <f t="shared" si="48"/>
        <v/>
      </c>
      <c r="F149" s="65">
        <f t="shared" si="49"/>
        <v>8.4674005080440302E-4</v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4</v>
      </c>
      <c r="D150" s="60">
        <f>VLOOKUP(B150,'[1]por deptos 2011-2017'!$BD$15576:$BF$16112,3,0)</f>
        <v>1</v>
      </c>
      <c r="E150" s="65">
        <f t="shared" si="48"/>
        <v>3.1670625494853522E-3</v>
      </c>
      <c r="F150" s="65">
        <f t="shared" si="49"/>
        <v>8.4674005080440302E-4</v>
      </c>
      <c r="G150" s="65">
        <f t="shared" si="50"/>
        <v>-0.75</v>
      </c>
      <c r="H150" s="48">
        <f t="shared" si="51"/>
        <v>-2.3752969121140144E-3</v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2011-2017'!$BD$15576:$BF$16112,3,0)</f>
        <v>0</v>
      </c>
      <c r="E151" s="65" t="str">
        <f t="shared" si="48"/>
        <v/>
      </c>
      <c r="F151" s="65" t="str">
        <f t="shared" si="49"/>
        <v/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2011-2017'!$BD$15576:$BF$16112,3,0)</f>
        <v>1</v>
      </c>
      <c r="E152" s="65" t="str">
        <f t="shared" si="48"/>
        <v/>
      </c>
      <c r="F152" s="65">
        <f t="shared" si="49"/>
        <v>8.4674005080440302E-4</v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1</v>
      </c>
      <c r="D153" s="60">
        <f>VLOOKUP(B153,'[1]por deptos 2011-2017'!$BD$15576:$BF$16112,3,0)</f>
        <v>0</v>
      </c>
      <c r="E153" s="65">
        <f t="shared" si="48"/>
        <v>7.9176563737133805E-4</v>
      </c>
      <c r="F153" s="65" t="str">
        <f t="shared" si="49"/>
        <v/>
      </c>
      <c r="G153" s="65" t="str">
        <f t="shared" si="50"/>
        <v>0</v>
      </c>
      <c r="H153" s="48">
        <f t="shared" si="51"/>
        <v>0</v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2011-2017'!$BD$15576:$BF$16112,3,0)</f>
        <v>0</v>
      </c>
      <c r="E154" s="65" t="str">
        <f t="shared" si="48"/>
        <v/>
      </c>
      <c r="F154" s="65" t="str">
        <f t="shared" si="49"/>
        <v/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2011-2017'!$BD$15576:$BF$16112,3,0)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2</v>
      </c>
      <c r="D156" s="60">
        <f>VLOOKUP(B156,'[1]por deptos 2011-2017'!$BD$15576:$BF$16112,3,0)</f>
        <v>7</v>
      </c>
      <c r="E156" s="65">
        <f t="shared" ref="E156:E159" si="52">+IF(C156=0,"",C156/C$73)</f>
        <v>1.5835312747426761E-3</v>
      </c>
      <c r="F156" s="65">
        <f t="shared" ref="F156:F159" si="53">+IF(D156=0,"",D156/D$73)</f>
        <v>5.9271803556308214E-3</v>
      </c>
      <c r="G156" s="65">
        <f t="shared" ref="G156:G159" si="54">+IF(OR(AND(D156=0),(C156=0)),"0",((D156-C156)/C156))</f>
        <v>2.5</v>
      </c>
      <c r="H156" s="48">
        <f t="shared" ref="H156:H159" si="55">+IF(OR(AND(E156=""),(G156="")),"",E156*G156)</f>
        <v>3.95882818685669E-3</v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2011-2017'!$BD$15576:$BF$16112,3,0)</f>
        <v>1</v>
      </c>
      <c r="E157" s="65" t="str">
        <f t="shared" si="52"/>
        <v/>
      </c>
      <c r="F157" s="65">
        <f t="shared" si="53"/>
        <v>8.4674005080440302E-4</v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2011-2017'!$BD$15576:$BF$16112,3,0)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2011-2017'!$BD$15576:$BF$16112,3,0)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531</v>
      </c>
      <c r="D165" s="23">
        <f>SUM(D166:D327)</f>
        <v>637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0.19962335216572505</v>
      </c>
      <c r="H165" s="25">
        <f>+IF(OR(AND(E165=""),(G165="")),"",E165*G165)</f>
        <v>0.19962335216572505</v>
      </c>
    </row>
    <row r="166" spans="1:9" s="26" customFormat="1" x14ac:dyDescent="0.2">
      <c r="A166" s="41"/>
      <c r="B166" s="69" t="s">
        <v>445</v>
      </c>
      <c r="C166" s="73">
        <v>11</v>
      </c>
      <c r="D166" s="74">
        <f>VLOOKUP(B166,'[1]por deptos 2011-2017'!$BD$15576:$BF$16112,3,0)</f>
        <v>8</v>
      </c>
      <c r="E166" s="71">
        <f>+IF(C166=0,"",C166/C$165)</f>
        <v>2.0715630885122412E-2</v>
      </c>
      <c r="F166" s="71">
        <f>+IF(D166=0,"",D166/D$165)</f>
        <v>1.2558869701726845E-2</v>
      </c>
      <c r="G166" s="71">
        <f>+IF(OR(AND(D166=0),(C166=0)),"0",((D166-C166)/C166))</f>
        <v>-0.27272727272727271</v>
      </c>
      <c r="H166" s="72">
        <f>+IF(OR(AND(E166=""),(G166="")),"",E166*G166)</f>
        <v>-5.6497175141242938E-3</v>
      </c>
      <c r="I166" s="2"/>
    </row>
    <row r="167" spans="1:9" s="26" customFormat="1" x14ac:dyDescent="0.2">
      <c r="A167" s="41"/>
      <c r="B167" s="70" t="s">
        <v>590</v>
      </c>
      <c r="C167" s="73">
        <v>2</v>
      </c>
      <c r="D167" s="74">
        <f>VLOOKUP(B167,'[1]por deptos 2011-2017'!$BD$15576:$BF$16112,3,0)</f>
        <v>22</v>
      </c>
      <c r="E167" s="65">
        <f t="shared" ref="E167:E237" si="56">+IF(C167=0,"",C167/C$165)</f>
        <v>3.766478342749529E-3</v>
      </c>
      <c r="F167" s="65">
        <f t="shared" ref="F167:F237" si="57">+IF(D167=0,"",D167/D$165)</f>
        <v>3.453689167974882E-2</v>
      </c>
      <c r="G167" s="65">
        <f t="shared" ref="G167:G237" si="58">+IF(OR(AND(D167=0),(C167=0)),"0",((D167-C167)/C167))</f>
        <v>10</v>
      </c>
      <c r="H167" s="48">
        <f t="shared" ref="H167:H237" si="59">+IF(OR(AND(E167=""),(G167="")),"",E167*G167)</f>
        <v>3.7664783427495289E-2</v>
      </c>
      <c r="I167" s="2"/>
    </row>
    <row r="168" spans="1:9" s="26" customFormat="1" ht="24" x14ac:dyDescent="0.2">
      <c r="A168" s="41"/>
      <c r="B168" s="70" t="s">
        <v>446</v>
      </c>
      <c r="C168" s="73">
        <v>4</v>
      </c>
      <c r="D168" s="74">
        <f>VLOOKUP(B168,'[1]por deptos 2011-2017'!$BD$15576:$BF$16112,3,0)</f>
        <v>2</v>
      </c>
      <c r="E168" s="65">
        <f t="shared" si="56"/>
        <v>7.5329566854990581E-3</v>
      </c>
      <c r="F168" s="65">
        <f t="shared" si="57"/>
        <v>3.1397174254317113E-3</v>
      </c>
      <c r="G168" s="65">
        <f t="shared" si="58"/>
        <v>-0.5</v>
      </c>
      <c r="H168" s="48">
        <f t="shared" si="59"/>
        <v>-3.766478342749529E-3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2011-2017'!$BD$15576:$BF$16112,3,0)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9</v>
      </c>
      <c r="D170" s="74">
        <f>VLOOKUP(B170,'[1]por deptos 2011-2017'!$BD$15576:$BF$16112,3,0)</f>
        <v>10</v>
      </c>
      <c r="E170" s="65">
        <f t="shared" si="56"/>
        <v>1.6949152542372881E-2</v>
      </c>
      <c r="F170" s="65">
        <f t="shared" si="57"/>
        <v>1.5698587127158554E-2</v>
      </c>
      <c r="G170" s="65">
        <f t="shared" si="58"/>
        <v>0.1111111111111111</v>
      </c>
      <c r="H170" s="48">
        <f t="shared" si="59"/>
        <v>1.8832391713747645E-3</v>
      </c>
      <c r="I170" s="2"/>
    </row>
    <row r="171" spans="1:9" s="26" customFormat="1" x14ac:dyDescent="0.2">
      <c r="A171" s="41"/>
      <c r="B171" s="70" t="s">
        <v>42</v>
      </c>
      <c r="C171" s="73">
        <v>25</v>
      </c>
      <c r="D171" s="74">
        <f>VLOOKUP(B171,'[1]por deptos 2011-2017'!$BD$15576:$BF$16112,3,0)</f>
        <v>29</v>
      </c>
      <c r="E171" s="65">
        <f t="shared" si="56"/>
        <v>4.7080979284369114E-2</v>
      </c>
      <c r="F171" s="65">
        <f t="shared" si="57"/>
        <v>4.5525902668759811E-2</v>
      </c>
      <c r="G171" s="65">
        <f t="shared" si="58"/>
        <v>0.16</v>
      </c>
      <c r="H171" s="48">
        <f t="shared" si="59"/>
        <v>7.5329566854990581E-3</v>
      </c>
      <c r="I171" s="2"/>
    </row>
    <row r="172" spans="1:9" s="26" customFormat="1" x14ac:dyDescent="0.2">
      <c r="A172" s="41"/>
      <c r="B172" s="70" t="s">
        <v>592</v>
      </c>
      <c r="C172" s="73">
        <v>13</v>
      </c>
      <c r="D172" s="74">
        <f>VLOOKUP(B172,'[1]por deptos 2011-2017'!$BD$15576:$BF$16112,3,0)</f>
        <v>3</v>
      </c>
      <c r="E172" s="65">
        <f t="shared" si="56"/>
        <v>2.4482109227871938E-2</v>
      </c>
      <c r="F172" s="65">
        <f t="shared" si="57"/>
        <v>4.7095761381475663E-3</v>
      </c>
      <c r="G172" s="65">
        <f t="shared" si="58"/>
        <v>-0.76923076923076927</v>
      </c>
      <c r="H172" s="48">
        <f t="shared" si="59"/>
        <v>-1.8832391713747645E-2</v>
      </c>
      <c r="I172" s="2"/>
    </row>
    <row r="173" spans="1:9" s="26" customFormat="1" x14ac:dyDescent="0.2">
      <c r="A173" s="41"/>
      <c r="B173" s="70" t="s">
        <v>593</v>
      </c>
      <c r="C173" s="73">
        <v>4</v>
      </c>
      <c r="D173" s="74">
        <f>VLOOKUP(B173,'[1]por deptos 2011-2017'!$BD$15576:$BF$16112,3,0)</f>
        <v>1</v>
      </c>
      <c r="E173" s="65">
        <f t="shared" si="56"/>
        <v>7.5329566854990581E-3</v>
      </c>
      <c r="F173" s="65">
        <f t="shared" si="57"/>
        <v>1.5698587127158557E-3</v>
      </c>
      <c r="G173" s="65">
        <f t="shared" si="58"/>
        <v>-0.75</v>
      </c>
      <c r="H173" s="48">
        <f t="shared" si="59"/>
        <v>-5.6497175141242938E-3</v>
      </c>
      <c r="I173" s="2"/>
    </row>
    <row r="174" spans="1:9" s="26" customFormat="1" x14ac:dyDescent="0.2">
      <c r="A174" s="41"/>
      <c r="B174" s="70" t="s">
        <v>594</v>
      </c>
      <c r="C174" s="73">
        <v>0</v>
      </c>
      <c r="D174" s="74">
        <f>VLOOKUP(B174,'[1]por deptos 2011-2017'!$BD$15576:$BF$16112,3,0)</f>
        <v>0</v>
      </c>
      <c r="E174" s="65" t="str">
        <f t="shared" si="56"/>
        <v/>
      </c>
      <c r="F174" s="65" t="str">
        <f t="shared" si="57"/>
        <v/>
      </c>
      <c r="G174" s="65" t="str">
        <f t="shared" si="58"/>
        <v>0</v>
      </c>
      <c r="H174" s="48" t="str">
        <f t="shared" si="59"/>
        <v/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2011-2017'!$BD$15576:$BF$16112,3,0)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2011-2017'!$BD$15576:$BF$16112,3,0)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0</v>
      </c>
      <c r="D177" s="74">
        <f>VLOOKUP(B177,'[1]por deptos 2011-2017'!$BD$15576:$BF$16112,3,0)</f>
        <v>2</v>
      </c>
      <c r="E177" s="65" t="str">
        <f t="shared" si="56"/>
        <v/>
      </c>
      <c r="F177" s="65">
        <f t="shared" si="57"/>
        <v>3.1397174254317113E-3</v>
      </c>
      <c r="G177" s="65" t="str">
        <f t="shared" si="58"/>
        <v>0</v>
      </c>
      <c r="H177" s="48" t="str">
        <f t="shared" si="59"/>
        <v/>
      </c>
      <c r="I177" s="2"/>
    </row>
    <row r="178" spans="1:9" s="26" customFormat="1" x14ac:dyDescent="0.2">
      <c r="A178" s="41"/>
      <c r="B178" s="70" t="s">
        <v>43</v>
      </c>
      <c r="C178" s="73">
        <v>0</v>
      </c>
      <c r="D178" s="74">
        <f>VLOOKUP(B178,'[1]por deptos 2011-2017'!$BD$15576:$BF$16112,3,0)</f>
        <v>3</v>
      </c>
      <c r="E178" s="65" t="str">
        <f t="shared" si="56"/>
        <v/>
      </c>
      <c r="F178" s="65">
        <f t="shared" si="57"/>
        <v>4.7095761381475663E-3</v>
      </c>
      <c r="G178" s="65" t="str">
        <f t="shared" si="58"/>
        <v>0</v>
      </c>
      <c r="H178" s="48" t="str">
        <f t="shared" si="59"/>
        <v/>
      </c>
      <c r="I178" s="2"/>
    </row>
    <row r="179" spans="1:9" s="26" customFormat="1" x14ac:dyDescent="0.2">
      <c r="A179" s="40"/>
      <c r="B179" s="70" t="s">
        <v>534</v>
      </c>
      <c r="C179" s="73">
        <v>0</v>
      </c>
      <c r="D179" s="74">
        <f>VLOOKUP(B179,'[1]por deptos 2011-2017'!$BD$15576:$BF$16112,3,0)</f>
        <v>8</v>
      </c>
      <c r="E179" s="65" t="str">
        <f t="shared" ref="E179" si="60">+IF(C179=0,"",C179/C$165)</f>
        <v/>
      </c>
      <c r="F179" s="65">
        <f t="shared" ref="F179" si="61">+IF(D179=0,"",D179/D$165)</f>
        <v>1.2558869701726845E-2</v>
      </c>
      <c r="G179" s="65" t="str">
        <f t="shared" ref="G179" si="62">+IF(OR(AND(D179=0),(C179=0)),"0",((D179-C179)/C179))</f>
        <v>0</v>
      </c>
      <c r="H179" s="48" t="str">
        <f t="shared" ref="H179" si="63">+IF(OR(AND(E179=""),(G179="")),"",E179*G179)</f>
        <v/>
      </c>
      <c r="I179" s="2"/>
    </row>
    <row r="180" spans="1:9" s="26" customFormat="1" x14ac:dyDescent="0.2">
      <c r="A180" s="41"/>
      <c r="B180" s="70" t="s">
        <v>448</v>
      </c>
      <c r="C180" s="73">
        <v>6</v>
      </c>
      <c r="D180" s="74">
        <f>VLOOKUP(B180,'[1]por deptos 2011-2017'!$BD$15576:$BF$16112,3,0)</f>
        <v>7</v>
      </c>
      <c r="E180" s="65">
        <f t="shared" si="56"/>
        <v>1.1299435028248588E-2</v>
      </c>
      <c r="F180" s="65">
        <f t="shared" si="57"/>
        <v>1.098901098901099E-2</v>
      </c>
      <c r="G180" s="65">
        <f t="shared" si="58"/>
        <v>0.16666666666666666</v>
      </c>
      <c r="H180" s="48">
        <f t="shared" si="59"/>
        <v>1.8832391713747645E-3</v>
      </c>
      <c r="I180" s="2"/>
    </row>
    <row r="181" spans="1:9" s="26" customFormat="1" x14ac:dyDescent="0.2">
      <c r="A181" s="41"/>
      <c r="B181" s="70" t="s">
        <v>595</v>
      </c>
      <c r="C181" s="73">
        <v>5</v>
      </c>
      <c r="D181" s="74">
        <f>VLOOKUP(B181,'[1]por deptos 2011-2017'!$BD$15576:$BF$16112,3,0)</f>
        <v>29</v>
      </c>
      <c r="E181" s="65">
        <f t="shared" si="56"/>
        <v>9.4161958568738224E-3</v>
      </c>
      <c r="F181" s="65">
        <f t="shared" si="57"/>
        <v>4.5525902668759811E-2</v>
      </c>
      <c r="G181" s="65">
        <f t="shared" si="58"/>
        <v>4.8</v>
      </c>
      <c r="H181" s="48">
        <f t="shared" si="59"/>
        <v>4.5197740112994343E-2</v>
      </c>
      <c r="I181" s="2"/>
    </row>
    <row r="182" spans="1:9" s="26" customFormat="1" x14ac:dyDescent="0.2">
      <c r="A182" s="41"/>
      <c r="B182" s="70" t="s">
        <v>41</v>
      </c>
      <c r="C182" s="73">
        <v>1</v>
      </c>
      <c r="D182" s="74">
        <f>VLOOKUP(B182,'[1]por deptos 2011-2017'!$BD$15576:$BF$16112,3,0)</f>
        <v>0</v>
      </c>
      <c r="E182" s="65">
        <f t="shared" si="56"/>
        <v>1.8832391713747645E-3</v>
      </c>
      <c r="F182" s="65" t="str">
        <f t="shared" si="57"/>
        <v/>
      </c>
      <c r="G182" s="65" t="str">
        <f t="shared" si="58"/>
        <v>0</v>
      </c>
      <c r="H182" s="48">
        <f t="shared" si="59"/>
        <v>0</v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2011-2017'!$BD$15576:$BF$16112,3,0)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1</v>
      </c>
      <c r="D184" s="74">
        <f>VLOOKUP(B184,'[1]por deptos 2011-2017'!$BD$15576:$BF$16112,3,0)</f>
        <v>4</v>
      </c>
      <c r="E184" s="65">
        <f t="shared" ref="E184:E185" si="64">+IF(C184=0,"",C184/C$165)</f>
        <v>1.8832391713747645E-3</v>
      </c>
      <c r="F184" s="65">
        <f t="shared" ref="F184:F185" si="65">+IF(D184=0,"",D184/D$165)</f>
        <v>6.2794348508634227E-3</v>
      </c>
      <c r="G184" s="65">
        <f t="shared" ref="G184:G185" si="66">+IF(OR(AND(D184=0),(C184=0)),"0",((D184-C184)/C184))</f>
        <v>3</v>
      </c>
      <c r="H184" s="48">
        <f t="shared" ref="H184:H185" si="67">+IF(OR(AND(E184=""),(G184="")),"",E184*G184)</f>
        <v>5.6497175141242938E-3</v>
      </c>
      <c r="I184" s="2"/>
    </row>
    <row r="185" spans="1:9" s="26" customFormat="1" x14ac:dyDescent="0.2">
      <c r="A185" s="40"/>
      <c r="B185" s="70" t="s">
        <v>536</v>
      </c>
      <c r="C185" s="73">
        <v>1</v>
      </c>
      <c r="D185" s="74">
        <f>VLOOKUP(B185,'[1]por deptos 2011-2017'!$BD$15576:$BF$16112,3,0)</f>
        <v>0</v>
      </c>
      <c r="E185" s="65">
        <f t="shared" si="64"/>
        <v>1.8832391713747645E-3</v>
      </c>
      <c r="F185" s="65" t="str">
        <f t="shared" si="65"/>
        <v/>
      </c>
      <c r="G185" s="65" t="str">
        <f t="shared" si="66"/>
        <v>0</v>
      </c>
      <c r="H185" s="48">
        <f t="shared" si="67"/>
        <v>0</v>
      </c>
      <c r="I185" s="2"/>
    </row>
    <row r="186" spans="1:9" s="26" customFormat="1" x14ac:dyDescent="0.2">
      <c r="A186" s="41"/>
      <c r="B186" s="70" t="s">
        <v>215</v>
      </c>
      <c r="C186" s="73">
        <v>4</v>
      </c>
      <c r="D186" s="74">
        <f>VLOOKUP(B186,'[1]por deptos 2011-2017'!$BD$15576:$BF$16112,3,0)</f>
        <v>3</v>
      </c>
      <c r="E186" s="65">
        <f t="shared" si="56"/>
        <v>7.5329566854990581E-3</v>
      </c>
      <c r="F186" s="65">
        <f t="shared" si="57"/>
        <v>4.7095761381475663E-3</v>
      </c>
      <c r="G186" s="65">
        <f t="shared" si="58"/>
        <v>-0.25</v>
      </c>
      <c r="H186" s="48">
        <f t="shared" si="59"/>
        <v>-1.8832391713747645E-3</v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2011-2017'!$BD$15576:$BF$16112,3,0)</f>
        <v>1</v>
      </c>
      <c r="E187" s="65" t="str">
        <f t="shared" si="56"/>
        <v/>
      </c>
      <c r="F187" s="65">
        <f t="shared" si="57"/>
        <v>1.5698587127158557E-3</v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2011-2017'!$BD$15576:$BF$16112,3,0)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2011-2017'!$BD$15576:$BF$16112,3,0)</f>
        <v>1</v>
      </c>
      <c r="E189" s="65" t="str">
        <f t="shared" ref="E189" si="68">+IF(C189=0,"",C189/C$165)</f>
        <v/>
      </c>
      <c r="F189" s="65">
        <f t="shared" ref="F189" si="69">+IF(D189=0,"",D189/D$165)</f>
        <v>1.5698587127158557E-3</v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2011-2017'!$BD$15576:$BF$16112,3,0)</f>
        <v>0</v>
      </c>
      <c r="E190" s="65" t="str">
        <f t="shared" si="56"/>
        <v/>
      </c>
      <c r="F190" s="65" t="str">
        <f t="shared" si="57"/>
        <v/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17</v>
      </c>
      <c r="D191" s="74">
        <f>VLOOKUP(B191,'[1]por deptos 2011-2017'!$BD$15576:$BF$16112,3,0)</f>
        <v>9</v>
      </c>
      <c r="E191" s="65">
        <f t="shared" si="56"/>
        <v>3.2015065913370999E-2</v>
      </c>
      <c r="F191" s="65">
        <f t="shared" si="57"/>
        <v>1.4128728414442701E-2</v>
      </c>
      <c r="G191" s="65">
        <f t="shared" si="58"/>
        <v>-0.47058823529411764</v>
      </c>
      <c r="H191" s="48">
        <f t="shared" si="59"/>
        <v>-1.5065913370998118E-2</v>
      </c>
      <c r="I191" s="2"/>
    </row>
    <row r="192" spans="1:9" s="26" customFormat="1" x14ac:dyDescent="0.2">
      <c r="A192" s="40"/>
      <c r="B192" s="70" t="s">
        <v>539</v>
      </c>
      <c r="C192" s="73">
        <v>14</v>
      </c>
      <c r="D192" s="74">
        <f>VLOOKUP(B192,'[1]por deptos 2011-2017'!$BD$15576:$BF$16112,3,0)</f>
        <v>1</v>
      </c>
      <c r="E192" s="65">
        <f t="shared" ref="E192" si="72">+IF(C192=0,"",C192/C$165)</f>
        <v>2.6365348399246705E-2</v>
      </c>
      <c r="F192" s="65">
        <f t="shared" ref="F192" si="73">+IF(D192=0,"",D192/D$165)</f>
        <v>1.5698587127158557E-3</v>
      </c>
      <c r="G192" s="65">
        <f t="shared" ref="G192" si="74">+IF(OR(AND(D192=0),(C192=0)),"0",((D192-C192)/C192))</f>
        <v>-0.9285714285714286</v>
      </c>
      <c r="H192" s="48">
        <f t="shared" ref="H192" si="75">+IF(OR(AND(E192=""),(G192="")),"",E192*G192)</f>
        <v>-2.4482109227871942E-2</v>
      </c>
      <c r="I192" s="2"/>
    </row>
    <row r="193" spans="1:9" s="26" customFormat="1" x14ac:dyDescent="0.2">
      <c r="A193" s="41"/>
      <c r="B193" s="70" t="s">
        <v>219</v>
      </c>
      <c r="C193" s="73">
        <v>3</v>
      </c>
      <c r="D193" s="74">
        <f>VLOOKUP(B193,'[1]por deptos 2011-2017'!$BD$15576:$BF$16112,3,0)</f>
        <v>9</v>
      </c>
      <c r="E193" s="65">
        <f t="shared" si="56"/>
        <v>5.6497175141242938E-3</v>
      </c>
      <c r="F193" s="65">
        <f t="shared" si="57"/>
        <v>1.4128728414442701E-2</v>
      </c>
      <c r="G193" s="65">
        <f t="shared" si="58"/>
        <v>2</v>
      </c>
      <c r="H193" s="48">
        <f t="shared" si="59"/>
        <v>1.1299435028248588E-2</v>
      </c>
      <c r="I193" s="2"/>
    </row>
    <row r="194" spans="1:9" s="26" customFormat="1" x14ac:dyDescent="0.2">
      <c r="A194" s="41"/>
      <c r="B194" s="70" t="s">
        <v>220</v>
      </c>
      <c r="C194" s="73">
        <v>41</v>
      </c>
      <c r="D194" s="74">
        <f>VLOOKUP(B194,'[1]por deptos 2011-2017'!$BD$15576:$BF$16112,3,0)</f>
        <v>18</v>
      </c>
      <c r="E194" s="65">
        <f t="shared" si="56"/>
        <v>7.7212806026365349E-2</v>
      </c>
      <c r="F194" s="65">
        <f t="shared" si="57"/>
        <v>2.8257456828885402E-2</v>
      </c>
      <c r="G194" s="65">
        <f t="shared" si="58"/>
        <v>-0.56097560975609762</v>
      </c>
      <c r="H194" s="48">
        <f t="shared" si="59"/>
        <v>-4.3314500941619594E-2</v>
      </c>
      <c r="I194" s="2"/>
    </row>
    <row r="195" spans="1:9" s="26" customFormat="1" x14ac:dyDescent="0.2">
      <c r="A195" s="41"/>
      <c r="B195" s="70" t="s">
        <v>221</v>
      </c>
      <c r="C195" s="73">
        <v>12</v>
      </c>
      <c r="D195" s="74">
        <f>VLOOKUP(B195,'[1]por deptos 2011-2017'!$BD$15576:$BF$16112,3,0)</f>
        <v>15</v>
      </c>
      <c r="E195" s="65">
        <f t="shared" si="56"/>
        <v>2.2598870056497175E-2</v>
      </c>
      <c r="F195" s="65">
        <f t="shared" si="57"/>
        <v>2.3547880690737835E-2</v>
      </c>
      <c r="G195" s="65">
        <f t="shared" si="58"/>
        <v>0.25</v>
      </c>
      <c r="H195" s="48">
        <f t="shared" si="59"/>
        <v>5.6497175141242938E-3</v>
      </c>
      <c r="I195" s="2"/>
    </row>
    <row r="196" spans="1:9" s="26" customFormat="1" x14ac:dyDescent="0.2">
      <c r="A196" s="41"/>
      <c r="B196" s="70" t="s">
        <v>222</v>
      </c>
      <c r="C196" s="73">
        <v>14</v>
      </c>
      <c r="D196" s="74">
        <f>VLOOKUP(B196,'[1]por deptos 2011-2017'!$BD$15576:$BF$16112,3,0)</f>
        <v>12</v>
      </c>
      <c r="E196" s="65">
        <f t="shared" si="56"/>
        <v>2.6365348399246705E-2</v>
      </c>
      <c r="F196" s="65">
        <f t="shared" si="57"/>
        <v>1.8838304552590265E-2</v>
      </c>
      <c r="G196" s="65">
        <f t="shared" si="58"/>
        <v>-0.14285714285714285</v>
      </c>
      <c r="H196" s="48">
        <f t="shared" si="59"/>
        <v>-3.766478342749529E-3</v>
      </c>
      <c r="I196" s="2"/>
    </row>
    <row r="197" spans="1:9" s="26" customFormat="1" x14ac:dyDescent="0.2">
      <c r="A197" s="41"/>
      <c r="B197" s="70" t="s">
        <v>450</v>
      </c>
      <c r="C197" s="73">
        <v>3</v>
      </c>
      <c r="D197" s="74">
        <f>VLOOKUP(B197,'[1]por deptos 2011-2017'!$BD$15576:$BF$16112,3,0)</f>
        <v>5</v>
      </c>
      <c r="E197" s="65">
        <f t="shared" si="56"/>
        <v>5.6497175141242938E-3</v>
      </c>
      <c r="F197" s="65">
        <f t="shared" si="57"/>
        <v>7.8492935635792772E-3</v>
      </c>
      <c r="G197" s="65">
        <f t="shared" si="58"/>
        <v>0.66666666666666663</v>
      </c>
      <c r="H197" s="48">
        <f t="shared" si="59"/>
        <v>3.766478342749529E-3</v>
      </c>
      <c r="I197" s="2"/>
    </row>
    <row r="198" spans="1:9" s="26" customFormat="1" x14ac:dyDescent="0.2">
      <c r="A198" s="41"/>
      <c r="B198" s="70" t="s">
        <v>451</v>
      </c>
      <c r="C198" s="73">
        <v>0</v>
      </c>
      <c r="D198" s="74">
        <f>VLOOKUP(B198,'[1]por deptos 2011-2017'!$BD$15576:$BF$16112,3,0)</f>
        <v>3</v>
      </c>
      <c r="E198" s="65" t="str">
        <f t="shared" si="56"/>
        <v/>
      </c>
      <c r="F198" s="65">
        <f t="shared" si="57"/>
        <v>4.7095761381475663E-3</v>
      </c>
      <c r="G198" s="65" t="str">
        <f t="shared" si="58"/>
        <v>0</v>
      </c>
      <c r="H198" s="48" t="str">
        <f t="shared" si="59"/>
        <v/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2011-2017'!$BD$15576:$BF$16112,3,0)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7</v>
      </c>
      <c r="D200" s="74">
        <f>VLOOKUP(B200,'[1]por deptos 2011-2017'!$BD$15576:$BF$16112,3,0)</f>
        <v>8</v>
      </c>
      <c r="E200" s="65">
        <f t="shared" ref="E200" si="76">+IF(C200=0,"",C200/C$165)</f>
        <v>1.3182674199623353E-2</v>
      </c>
      <c r="F200" s="65">
        <f t="shared" ref="F200" si="77">+IF(D200=0,"",D200/D$165)</f>
        <v>1.2558869701726845E-2</v>
      </c>
      <c r="G200" s="65">
        <f t="shared" ref="G200" si="78">+IF(OR(AND(D200=0),(C200=0)),"0",((D200-C200)/C200))</f>
        <v>0.14285714285714285</v>
      </c>
      <c r="H200" s="48">
        <f t="shared" ref="H200" si="79">+IF(OR(AND(E200=""),(G200="")),"",E200*G200)</f>
        <v>1.8832391713747645E-3</v>
      </c>
      <c r="I200" s="2"/>
    </row>
    <row r="201" spans="1:9" s="26" customFormat="1" x14ac:dyDescent="0.2">
      <c r="A201" s="41"/>
      <c r="B201" s="70" t="s">
        <v>224</v>
      </c>
      <c r="C201" s="73">
        <v>2</v>
      </c>
      <c r="D201" s="74">
        <f>VLOOKUP(B201,'[1]por deptos 2011-2017'!$BD$15576:$BF$16112,3,0)</f>
        <v>4</v>
      </c>
      <c r="E201" s="65">
        <f t="shared" si="56"/>
        <v>3.766478342749529E-3</v>
      </c>
      <c r="F201" s="65">
        <f t="shared" si="57"/>
        <v>6.2794348508634227E-3</v>
      </c>
      <c r="G201" s="65">
        <f t="shared" si="58"/>
        <v>1</v>
      </c>
      <c r="H201" s="48">
        <f t="shared" si="59"/>
        <v>3.766478342749529E-3</v>
      </c>
      <c r="I201" s="2"/>
    </row>
    <row r="202" spans="1:9" s="26" customFormat="1" x14ac:dyDescent="0.2">
      <c r="A202" s="41"/>
      <c r="B202" s="70" t="s">
        <v>225</v>
      </c>
      <c r="C202" s="73">
        <v>3</v>
      </c>
      <c r="D202" s="74">
        <f>VLOOKUP(B202,'[1]por deptos 2011-2017'!$BD$15576:$BF$16112,3,0)</f>
        <v>3</v>
      </c>
      <c r="E202" s="65">
        <f t="shared" si="56"/>
        <v>5.6497175141242938E-3</v>
      </c>
      <c r="F202" s="65">
        <f t="shared" si="57"/>
        <v>4.7095761381475663E-3</v>
      </c>
      <c r="G202" s="65">
        <f t="shared" si="58"/>
        <v>0</v>
      </c>
      <c r="H202" s="48">
        <f t="shared" si="59"/>
        <v>0</v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2011-2017'!$BD$15576:$BF$16112,3,0)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0</v>
      </c>
      <c r="D204" s="74">
        <f>VLOOKUP(B204,'[1]por deptos 2011-2017'!$BD$15576:$BF$16112,3,0)</f>
        <v>0</v>
      </c>
      <c r="E204" s="65" t="str">
        <f t="shared" si="56"/>
        <v/>
      </c>
      <c r="F204" s="65" t="str">
        <f t="shared" si="57"/>
        <v/>
      </c>
      <c r="G204" s="65" t="str">
        <f t="shared" si="58"/>
        <v>0</v>
      </c>
      <c r="H204" s="48" t="str">
        <f t="shared" si="59"/>
        <v/>
      </c>
      <c r="I204" s="2"/>
    </row>
    <row r="205" spans="1:9" s="26" customFormat="1" x14ac:dyDescent="0.2">
      <c r="A205" s="41"/>
      <c r="B205" s="70" t="s">
        <v>47</v>
      </c>
      <c r="C205" s="73">
        <v>39</v>
      </c>
      <c r="D205" s="74">
        <f>VLOOKUP(B205,'[1]por deptos 2011-2017'!$BD$15576:$BF$16112,3,0)</f>
        <v>39</v>
      </c>
      <c r="E205" s="65">
        <f t="shared" si="56"/>
        <v>7.3446327683615822E-2</v>
      </c>
      <c r="F205" s="65">
        <f t="shared" si="57"/>
        <v>6.1224489795918366E-2</v>
      </c>
      <c r="G205" s="65">
        <f t="shared" si="58"/>
        <v>0</v>
      </c>
      <c r="H205" s="48">
        <f t="shared" si="59"/>
        <v>0</v>
      </c>
      <c r="I205" s="2"/>
    </row>
    <row r="206" spans="1:9" s="26" customFormat="1" x14ac:dyDescent="0.2">
      <c r="A206" s="41"/>
      <c r="B206" s="70" t="s">
        <v>227</v>
      </c>
      <c r="C206" s="73">
        <v>2</v>
      </c>
      <c r="D206" s="74">
        <f>VLOOKUP(B206,'[1]por deptos 2011-2017'!$BD$15576:$BF$16112,3,0)</f>
        <v>7</v>
      </c>
      <c r="E206" s="65">
        <f t="shared" si="56"/>
        <v>3.766478342749529E-3</v>
      </c>
      <c r="F206" s="65">
        <f t="shared" si="57"/>
        <v>1.098901098901099E-2</v>
      </c>
      <c r="G206" s="65">
        <f t="shared" si="58"/>
        <v>2.5</v>
      </c>
      <c r="H206" s="48">
        <f t="shared" si="59"/>
        <v>9.4161958568738224E-3</v>
      </c>
      <c r="I206" s="2"/>
    </row>
    <row r="207" spans="1:9" s="26" customFormat="1" x14ac:dyDescent="0.2">
      <c r="A207" s="41"/>
      <c r="B207" s="70" t="s">
        <v>228</v>
      </c>
      <c r="C207" s="73">
        <v>0</v>
      </c>
      <c r="D207" s="74">
        <f>VLOOKUP(B207,'[1]por deptos 2011-2017'!$BD$15576:$BF$16112,3,0)</f>
        <v>0</v>
      </c>
      <c r="E207" s="65" t="str">
        <f t="shared" si="56"/>
        <v/>
      </c>
      <c r="F207" s="65" t="str">
        <f t="shared" si="57"/>
        <v/>
      </c>
      <c r="G207" s="65" t="str">
        <f t="shared" si="58"/>
        <v>0</v>
      </c>
      <c r="H207" s="48" t="str">
        <f t="shared" si="59"/>
        <v/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2011-2017'!$BD$15576:$BF$16112,3,0)</f>
        <v>1</v>
      </c>
      <c r="E208" s="65" t="str">
        <f t="shared" si="56"/>
        <v/>
      </c>
      <c r="F208" s="65">
        <f t="shared" si="57"/>
        <v>1.5698587127158557E-3</v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2011-2017'!$BD$15576:$BF$16112,3,0)</f>
        <v>1</v>
      </c>
      <c r="E209" s="65" t="str">
        <f t="shared" ref="E209" si="80">+IF(C209=0,"",C209/C$165)</f>
        <v/>
      </c>
      <c r="F209" s="65">
        <f t="shared" ref="F209" si="81">+IF(D209=0,"",D209/D$165)</f>
        <v>1.5698587127158557E-3</v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2011-2017'!$BD$15576:$BF$16112,3,0)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2011-2017'!$BD$15576:$BF$16112,3,0)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2011-2017'!$BD$15576:$BF$16112,3,0)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2011-2017'!$BD$15576:$BF$16112,3,0)</f>
        <v>2</v>
      </c>
      <c r="E213" s="65" t="str">
        <f t="shared" si="56"/>
        <v/>
      </c>
      <c r="F213" s="65">
        <f t="shared" si="57"/>
        <v>3.1397174254317113E-3</v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2011-2017'!$BD$15576:$BF$16112,3,0)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2011-2017'!$BD$15576:$BF$16112,3,0)</f>
        <v>0</v>
      </c>
      <c r="E215" s="65" t="str">
        <f t="shared" si="56"/>
        <v/>
      </c>
      <c r="F215" s="65" t="str">
        <f t="shared" si="57"/>
        <v/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26</v>
      </c>
      <c r="D216" s="74">
        <f>VLOOKUP(B216,'[1]por deptos 2011-2017'!$BD$15576:$BF$16112,3,0)</f>
        <v>15</v>
      </c>
      <c r="E216" s="65">
        <f t="shared" si="56"/>
        <v>4.8964218455743877E-2</v>
      </c>
      <c r="F216" s="65">
        <f t="shared" si="57"/>
        <v>2.3547880690737835E-2</v>
      </c>
      <c r="G216" s="65">
        <f t="shared" si="58"/>
        <v>-0.42307692307692307</v>
      </c>
      <c r="H216" s="48">
        <f t="shared" si="59"/>
        <v>-2.0715630885122408E-2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2011-2017'!$BD$15576:$BF$16112,3,0)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2011-2017'!$BD$15576:$BF$16112,3,0)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1</v>
      </c>
      <c r="D219" s="74">
        <f>VLOOKUP(B219,'[1]por deptos 2011-2017'!$BD$15576:$BF$16112,3,0)</f>
        <v>10</v>
      </c>
      <c r="E219" s="65">
        <f t="shared" si="56"/>
        <v>1.8832391713747645E-3</v>
      </c>
      <c r="F219" s="65">
        <f t="shared" si="57"/>
        <v>1.5698587127158554E-2</v>
      </c>
      <c r="G219" s="65">
        <f t="shared" si="58"/>
        <v>9</v>
      </c>
      <c r="H219" s="48">
        <f t="shared" si="59"/>
        <v>1.6949152542372881E-2</v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2011-2017'!$BD$15576:$BF$16112,3,0)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0</v>
      </c>
      <c r="D221" s="74">
        <f>VLOOKUP(B221,'[1]por deptos 2011-2017'!$BD$15576:$BF$16112,3,0)</f>
        <v>4</v>
      </c>
      <c r="E221" s="65" t="str">
        <f t="shared" si="56"/>
        <v/>
      </c>
      <c r="F221" s="65">
        <f t="shared" si="57"/>
        <v>6.2794348508634227E-3</v>
      </c>
      <c r="G221" s="65" t="str">
        <f t="shared" si="58"/>
        <v>0</v>
      </c>
      <c r="H221" s="48" t="str">
        <f t="shared" si="59"/>
        <v/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2011-2017'!$BD$15576:$BF$16112,3,0)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2011-2017'!$BD$15576:$BF$16112,3,0)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1</v>
      </c>
      <c r="D224" s="74">
        <f>VLOOKUP(B224,'[1]por deptos 2011-2017'!$BD$15576:$BF$16112,3,0)</f>
        <v>0</v>
      </c>
      <c r="E224" s="65">
        <f t="shared" si="56"/>
        <v>1.8832391713747645E-3</v>
      </c>
      <c r="F224" s="65" t="str">
        <f t="shared" si="57"/>
        <v/>
      </c>
      <c r="G224" s="65" t="str">
        <f t="shared" si="58"/>
        <v>0</v>
      </c>
      <c r="H224" s="48">
        <f t="shared" si="59"/>
        <v>0</v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2011-2017'!$BD$15576:$BF$16112,3,0)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1</v>
      </c>
      <c r="D226" s="74">
        <f>VLOOKUP(B226,'[1]por deptos 2011-2017'!$BD$15576:$BF$16112,3,0)</f>
        <v>0</v>
      </c>
      <c r="E226" s="65">
        <f t="shared" si="56"/>
        <v>1.8832391713747645E-3</v>
      </c>
      <c r="F226" s="65" t="str">
        <f t="shared" si="57"/>
        <v/>
      </c>
      <c r="G226" s="65" t="str">
        <f t="shared" si="58"/>
        <v>0</v>
      </c>
      <c r="H226" s="48">
        <f t="shared" si="59"/>
        <v>0</v>
      </c>
      <c r="I226" s="2"/>
    </row>
    <row r="227" spans="1:9" s="26" customFormat="1" x14ac:dyDescent="0.2">
      <c r="A227" s="41"/>
      <c r="B227" s="70" t="s">
        <v>238</v>
      </c>
      <c r="C227" s="73">
        <v>2</v>
      </c>
      <c r="D227" s="74">
        <f>VLOOKUP(B227,'[1]por deptos 2011-2017'!$BD$15576:$BF$16112,3,0)</f>
        <v>0</v>
      </c>
      <c r="E227" s="65">
        <f t="shared" si="56"/>
        <v>3.766478342749529E-3</v>
      </c>
      <c r="F227" s="65" t="str">
        <f t="shared" si="57"/>
        <v/>
      </c>
      <c r="G227" s="65" t="str">
        <f t="shared" si="58"/>
        <v>0</v>
      </c>
      <c r="H227" s="48">
        <f t="shared" si="59"/>
        <v>0</v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2011-2017'!$BD$15576:$BF$16112,3,0)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5</v>
      </c>
      <c r="D229" s="74">
        <f>VLOOKUP(B229,'[1]por deptos 2011-2017'!$BD$15576:$BF$16112,3,0)</f>
        <v>5</v>
      </c>
      <c r="E229" s="65">
        <f t="shared" si="56"/>
        <v>9.4161958568738224E-3</v>
      </c>
      <c r="F229" s="65">
        <f t="shared" si="57"/>
        <v>7.8492935635792772E-3</v>
      </c>
      <c r="G229" s="65">
        <f t="shared" si="58"/>
        <v>0</v>
      </c>
      <c r="H229" s="48">
        <f t="shared" si="59"/>
        <v>0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2011-2017'!$BD$15576:$BF$16112,3,0)</f>
        <v>0</v>
      </c>
      <c r="E230" s="65" t="str">
        <f t="shared" si="56"/>
        <v/>
      </c>
      <c r="F230" s="65" t="str">
        <f t="shared" si="57"/>
        <v/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2011-2017'!$BD$15576:$BF$16112,3,0)</f>
        <v>1</v>
      </c>
      <c r="E231" s="65" t="str">
        <f t="shared" si="56"/>
        <v/>
      </c>
      <c r="F231" s="65">
        <f t="shared" si="57"/>
        <v>1.5698587127158557E-3</v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0</v>
      </c>
      <c r="D232" s="74">
        <f>VLOOKUP(B232,'[1]por deptos 2011-2017'!$BD$15576:$BF$16112,3,0)</f>
        <v>45</v>
      </c>
      <c r="E232" s="65" t="str">
        <f t="shared" si="56"/>
        <v/>
      </c>
      <c r="F232" s="65">
        <f t="shared" si="57"/>
        <v>7.0643642072213506E-2</v>
      </c>
      <c r="G232" s="65" t="str">
        <f t="shared" si="58"/>
        <v>0</v>
      </c>
      <c r="H232" s="48" t="str">
        <f t="shared" si="59"/>
        <v/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2011-2017'!$BD$15576:$BF$16112,3,0)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2011-2017'!$BD$15576:$BF$16112,3,0)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2</v>
      </c>
      <c r="D235" s="74">
        <f>VLOOKUP(B235,'[1]por deptos 2011-2017'!$BD$15576:$BF$16112,3,0)</f>
        <v>22</v>
      </c>
      <c r="E235" s="65">
        <f t="shared" si="56"/>
        <v>3.766478342749529E-3</v>
      </c>
      <c r="F235" s="65">
        <f t="shared" si="57"/>
        <v>3.453689167974882E-2</v>
      </c>
      <c r="G235" s="65">
        <f t="shared" si="58"/>
        <v>10</v>
      </c>
      <c r="H235" s="48">
        <f t="shared" si="59"/>
        <v>3.7664783427495289E-2</v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2011-2017'!$BD$15576:$BF$16112,3,0)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2011-2017'!$BD$15576:$BF$16112,3,0)</f>
        <v>0</v>
      </c>
      <c r="E237" s="65" t="str">
        <f t="shared" si="56"/>
        <v/>
      </c>
      <c r="F237" s="65" t="str">
        <f t="shared" si="57"/>
        <v/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2011-2017'!$BD$15576:$BF$16112,3,0)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2011-2017'!$BD$15576:$BF$16112,3,0)</f>
        <v>0</v>
      </c>
      <c r="E239" s="65" t="str">
        <f t="shared" si="88"/>
        <v/>
      </c>
      <c r="F239" s="65" t="str">
        <f t="shared" si="89"/>
        <v/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2011-2017'!$BD$15576:$BF$16112,3,0)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1</v>
      </c>
      <c r="D241" s="74">
        <f>VLOOKUP(B241,'[1]por deptos 2011-2017'!$BD$15576:$BF$16112,3,0)</f>
        <v>1</v>
      </c>
      <c r="E241" s="65">
        <f t="shared" si="88"/>
        <v>1.8832391713747645E-3</v>
      </c>
      <c r="F241" s="65">
        <f t="shared" si="89"/>
        <v>1.5698587127158557E-3</v>
      </c>
      <c r="G241" s="65">
        <f t="shared" si="90"/>
        <v>0</v>
      </c>
      <c r="H241" s="48">
        <f t="shared" si="91"/>
        <v>0</v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2011-2017'!$BD$15576:$BF$16112,3,0)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2011-2017'!$BD$15576:$BF$16112,3,0)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2011-2017'!$BD$15576:$BF$16112,3,0)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2011-2017'!$BD$15576:$BF$16112,3,0)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2011-2017'!$BD$15576:$BF$16112,3,0)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1</v>
      </c>
      <c r="D247" s="74">
        <f>VLOOKUP(B247,'[1]por deptos 2011-2017'!$BD$15576:$BF$16112,3,0)</f>
        <v>1</v>
      </c>
      <c r="E247" s="65">
        <f t="shared" si="88"/>
        <v>1.8832391713747645E-3</v>
      </c>
      <c r="F247" s="65">
        <f t="shared" si="89"/>
        <v>1.5698587127158557E-3</v>
      </c>
      <c r="G247" s="65">
        <f t="shared" si="90"/>
        <v>0</v>
      </c>
      <c r="H247" s="48">
        <f t="shared" si="91"/>
        <v>0</v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2011-2017'!$BD$15576:$BF$16112,3,0)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2011-2017'!$BD$15576:$BF$16112,3,0)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2011-2017'!$BD$15576:$BF$16112,3,0)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0</v>
      </c>
      <c r="D251" s="74">
        <f>VLOOKUP(B251,'[1]por deptos 2011-2017'!$BD$15576:$BF$16112,3,0)</f>
        <v>0</v>
      </c>
      <c r="E251" s="65" t="str">
        <f t="shared" si="88"/>
        <v/>
      </c>
      <c r="F251" s="65" t="str">
        <f t="shared" si="89"/>
        <v/>
      </c>
      <c r="G251" s="65" t="str">
        <f t="shared" si="90"/>
        <v>0</v>
      </c>
      <c r="H251" s="48" t="str">
        <f t="shared" si="91"/>
        <v/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2011-2017'!$BD$15576:$BF$16112,3,0)</f>
        <v>0</v>
      </c>
      <c r="E252" s="65" t="str">
        <f t="shared" si="88"/>
        <v/>
      </c>
      <c r="F252" s="65" t="str">
        <f t="shared" si="89"/>
        <v/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2011-2017'!$BD$15576:$BF$16112,3,0)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2011-2017'!$BD$15576:$BF$16112,3,0)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2011-2017'!$BD$15576:$BF$16112,3,0)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29</v>
      </c>
      <c r="D256" s="74">
        <f>VLOOKUP(B256,'[1]por deptos 2011-2017'!$BD$15576:$BF$16112,3,0)</f>
        <v>26</v>
      </c>
      <c r="E256" s="65">
        <f t="shared" si="88"/>
        <v>5.4613935969868174E-2</v>
      </c>
      <c r="F256" s="65">
        <f t="shared" si="89"/>
        <v>4.0816326530612242E-2</v>
      </c>
      <c r="G256" s="65">
        <f t="shared" si="90"/>
        <v>-0.10344827586206896</v>
      </c>
      <c r="H256" s="48">
        <f t="shared" si="91"/>
        <v>-5.6497175141242938E-3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2011-2017'!$BD$15576:$BF$16112,3,0)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1</v>
      </c>
      <c r="D258" s="74">
        <f>VLOOKUP(B258,'[1]por deptos 2011-2017'!$BD$15576:$BF$16112,3,0)</f>
        <v>1</v>
      </c>
      <c r="E258" s="65">
        <f t="shared" si="96"/>
        <v>1.8832391713747645E-3</v>
      </c>
      <c r="F258" s="65">
        <f t="shared" si="97"/>
        <v>1.5698587127158557E-3</v>
      </c>
      <c r="G258" s="65">
        <f t="shared" si="98"/>
        <v>0</v>
      </c>
      <c r="H258" s="48">
        <f t="shared" si="99"/>
        <v>0</v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2011-2017'!$BD$15576:$BF$16112,3,0)</f>
        <v>2</v>
      </c>
      <c r="E259" s="65" t="str">
        <f t="shared" si="96"/>
        <v/>
      </c>
      <c r="F259" s="65">
        <f t="shared" si="97"/>
        <v>3.1397174254317113E-3</v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2011-2017'!$BD$15576:$BF$16112,3,0)</f>
        <v>1</v>
      </c>
      <c r="E260" s="65" t="str">
        <f t="shared" si="96"/>
        <v/>
      </c>
      <c r="F260" s="65">
        <f t="shared" si="97"/>
        <v>1.5698587127158557E-3</v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2011-2017'!$BD$15576:$BF$16112,3,0)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2011-2017'!$BD$15576:$BF$16112,3,0)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30</v>
      </c>
      <c r="D263" s="74">
        <f>VLOOKUP(B263,'[1]por deptos 2011-2017'!$BD$15576:$BF$16112,3,0)</f>
        <v>2</v>
      </c>
      <c r="E263" s="65">
        <f t="shared" si="96"/>
        <v>5.6497175141242938E-2</v>
      </c>
      <c r="F263" s="65">
        <f t="shared" si="97"/>
        <v>3.1397174254317113E-3</v>
      </c>
      <c r="G263" s="65">
        <f t="shared" si="98"/>
        <v>-0.93333333333333335</v>
      </c>
      <c r="H263" s="48">
        <f t="shared" si="99"/>
        <v>-5.2730696798493411E-2</v>
      </c>
      <c r="I263" s="2"/>
    </row>
    <row r="264" spans="1:9" s="26" customFormat="1" x14ac:dyDescent="0.2">
      <c r="A264" s="41"/>
      <c r="B264" s="70" t="s">
        <v>60</v>
      </c>
      <c r="C264" s="73">
        <v>11</v>
      </c>
      <c r="D264" s="74">
        <f>VLOOKUP(B264,'[1]por deptos 2011-2017'!$BD$15576:$BF$16112,3,0)</f>
        <v>3</v>
      </c>
      <c r="E264" s="65">
        <f t="shared" si="88"/>
        <v>2.0715630885122412E-2</v>
      </c>
      <c r="F264" s="65">
        <f t="shared" si="89"/>
        <v>4.7095761381475663E-3</v>
      </c>
      <c r="G264" s="65">
        <f t="shared" si="90"/>
        <v>-0.72727272727272729</v>
      </c>
      <c r="H264" s="48">
        <f t="shared" si="91"/>
        <v>-1.5065913370998118E-2</v>
      </c>
      <c r="I264" s="2"/>
    </row>
    <row r="265" spans="1:9" s="26" customFormat="1" x14ac:dyDescent="0.2">
      <c r="A265" s="41"/>
      <c r="B265" s="70" t="s">
        <v>65</v>
      </c>
      <c r="C265" s="73">
        <v>80</v>
      </c>
      <c r="D265" s="74">
        <f>VLOOKUP(B265,'[1]por deptos 2011-2017'!$BD$15576:$BF$16112,3,0)</f>
        <v>38</v>
      </c>
      <c r="E265" s="65">
        <f t="shared" si="88"/>
        <v>0.15065913370998116</v>
      </c>
      <c r="F265" s="65">
        <f t="shared" si="89"/>
        <v>5.9654631083202514E-2</v>
      </c>
      <c r="G265" s="65">
        <f t="shared" si="90"/>
        <v>-0.52500000000000002</v>
      </c>
      <c r="H265" s="48">
        <f t="shared" si="91"/>
        <v>-7.9096045197740106E-2</v>
      </c>
      <c r="I265" s="2"/>
    </row>
    <row r="266" spans="1:9" s="26" customFormat="1" x14ac:dyDescent="0.2">
      <c r="A266" s="41"/>
      <c r="B266" s="70" t="s">
        <v>61</v>
      </c>
      <c r="C266" s="73">
        <v>3</v>
      </c>
      <c r="D266" s="74">
        <f>VLOOKUP(B266,'[1]por deptos 2011-2017'!$BD$15576:$BF$16112,3,0)</f>
        <v>1</v>
      </c>
      <c r="E266" s="65">
        <f t="shared" si="88"/>
        <v>5.6497175141242938E-3</v>
      </c>
      <c r="F266" s="65">
        <f t="shared" si="89"/>
        <v>1.5698587127158557E-3</v>
      </c>
      <c r="G266" s="65">
        <f t="shared" si="90"/>
        <v>-0.66666666666666663</v>
      </c>
      <c r="H266" s="48">
        <f t="shared" si="91"/>
        <v>-3.766478342749529E-3</v>
      </c>
      <c r="I266" s="2"/>
    </row>
    <row r="267" spans="1:9" s="26" customFormat="1" x14ac:dyDescent="0.2">
      <c r="A267" s="41"/>
      <c r="B267" s="70" t="s">
        <v>247</v>
      </c>
      <c r="C267" s="73">
        <v>1</v>
      </c>
      <c r="D267" s="74">
        <f>VLOOKUP(B267,'[1]por deptos 2011-2017'!$BD$15576:$BF$16112,3,0)</f>
        <v>6</v>
      </c>
      <c r="E267" s="65">
        <f t="shared" si="88"/>
        <v>1.8832391713747645E-3</v>
      </c>
      <c r="F267" s="65">
        <f t="shared" si="89"/>
        <v>9.4191522762951327E-3</v>
      </c>
      <c r="G267" s="65">
        <f t="shared" si="90"/>
        <v>5</v>
      </c>
      <c r="H267" s="48">
        <f t="shared" si="91"/>
        <v>9.4161958568738224E-3</v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2011-2017'!$BD$15576:$BF$16112,3,0)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1</v>
      </c>
      <c r="D269" s="74">
        <f>VLOOKUP(B269,'[1]por deptos 2011-2017'!$BD$15576:$BF$16112,3,0)</f>
        <v>1</v>
      </c>
      <c r="E269" s="65">
        <f t="shared" ref="E269" si="100">+IF(C269=0,"",C269/C$165)</f>
        <v>1.8832391713747645E-3</v>
      </c>
      <c r="F269" s="65">
        <f t="shared" ref="F269" si="101">+IF(D269=0,"",D269/D$165)</f>
        <v>1.5698587127158557E-3</v>
      </c>
      <c r="G269" s="65">
        <f t="shared" ref="G269" si="102">+IF(OR(AND(D269=0),(C269=0)),"0",((D269-C269)/C269))</f>
        <v>0</v>
      </c>
      <c r="H269" s="48">
        <f t="shared" ref="H269" si="103">+IF(OR(AND(E269=""),(G269="")),"",E269*G269)</f>
        <v>0</v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2011-2017'!$BD$15576:$BF$16112,3,0)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0</v>
      </c>
      <c r="D271" s="74">
        <f>VLOOKUP(B271,'[1]por deptos 2011-2017'!$BD$15576:$BF$16112,3,0)</f>
        <v>1</v>
      </c>
      <c r="E271" s="65" t="str">
        <f t="shared" si="88"/>
        <v/>
      </c>
      <c r="F271" s="65">
        <f t="shared" si="89"/>
        <v>1.5698587127158557E-3</v>
      </c>
      <c r="G271" s="65" t="str">
        <f t="shared" si="90"/>
        <v>0</v>
      </c>
      <c r="H271" s="48" t="str">
        <f t="shared" si="91"/>
        <v/>
      </c>
      <c r="I271" s="2"/>
    </row>
    <row r="272" spans="1:9" s="26" customFormat="1" x14ac:dyDescent="0.2">
      <c r="A272" s="41"/>
      <c r="B272" s="70" t="s">
        <v>59</v>
      </c>
      <c r="C272" s="73">
        <v>4</v>
      </c>
      <c r="D272" s="74">
        <f>VLOOKUP(B272,'[1]por deptos 2011-2017'!$BD$15576:$BF$16112,3,0)</f>
        <v>3</v>
      </c>
      <c r="E272" s="65">
        <f t="shared" si="88"/>
        <v>7.5329566854990581E-3</v>
      </c>
      <c r="F272" s="65">
        <f t="shared" si="89"/>
        <v>4.7095761381475663E-3</v>
      </c>
      <c r="G272" s="65">
        <f t="shared" si="90"/>
        <v>-0.25</v>
      </c>
      <c r="H272" s="48">
        <f t="shared" si="91"/>
        <v>-1.8832391713747645E-3</v>
      </c>
      <c r="I272" s="2"/>
    </row>
    <row r="273" spans="1:9" s="26" customFormat="1" x14ac:dyDescent="0.2">
      <c r="A273" s="41"/>
      <c r="B273" s="70" t="s">
        <v>64</v>
      </c>
      <c r="C273" s="73">
        <v>1</v>
      </c>
      <c r="D273" s="74">
        <f>VLOOKUP(B273,'[1]por deptos 2011-2017'!$BD$15576:$BF$16112,3,0)</f>
        <v>0</v>
      </c>
      <c r="E273" s="65">
        <f t="shared" si="88"/>
        <v>1.8832391713747645E-3</v>
      </c>
      <c r="F273" s="65" t="str">
        <f t="shared" si="89"/>
        <v/>
      </c>
      <c r="G273" s="65" t="str">
        <f t="shared" si="90"/>
        <v>0</v>
      </c>
      <c r="H273" s="48">
        <f t="shared" si="91"/>
        <v>0</v>
      </c>
      <c r="I273" s="2"/>
    </row>
    <row r="274" spans="1:9" s="26" customFormat="1" x14ac:dyDescent="0.2">
      <c r="A274" s="41"/>
      <c r="B274" s="70" t="s">
        <v>248</v>
      </c>
      <c r="C274" s="73">
        <v>2</v>
      </c>
      <c r="D274" s="74">
        <f>VLOOKUP(B274,'[1]por deptos 2011-2017'!$BD$15576:$BF$16112,3,0)</f>
        <v>0</v>
      </c>
      <c r="E274" s="65">
        <f t="shared" si="88"/>
        <v>3.766478342749529E-3</v>
      </c>
      <c r="F274" s="65" t="str">
        <f t="shared" si="89"/>
        <v/>
      </c>
      <c r="G274" s="65" t="str">
        <f t="shared" si="90"/>
        <v>0</v>
      </c>
      <c r="H274" s="48">
        <f t="shared" si="91"/>
        <v>0</v>
      </c>
      <c r="I274" s="2"/>
    </row>
    <row r="275" spans="1:9" s="26" customFormat="1" x14ac:dyDescent="0.2">
      <c r="A275" s="41"/>
      <c r="B275" s="70" t="s">
        <v>469</v>
      </c>
      <c r="C275" s="73">
        <v>8</v>
      </c>
      <c r="D275" s="74">
        <f>VLOOKUP(B275,'[1]por deptos 2011-2017'!$BD$15576:$BF$16112,3,0)</f>
        <v>11</v>
      </c>
      <c r="E275" s="65">
        <f t="shared" si="88"/>
        <v>1.5065913370998116E-2</v>
      </c>
      <c r="F275" s="65">
        <f t="shared" si="89"/>
        <v>1.726844583987441E-2</v>
      </c>
      <c r="G275" s="65">
        <f t="shared" si="90"/>
        <v>0.375</v>
      </c>
      <c r="H275" s="48">
        <f t="shared" si="91"/>
        <v>5.6497175141242938E-3</v>
      </c>
      <c r="I275" s="2"/>
    </row>
    <row r="276" spans="1:9" s="26" customFormat="1" x14ac:dyDescent="0.2">
      <c r="A276" s="41"/>
      <c r="B276" s="70" t="s">
        <v>66</v>
      </c>
      <c r="C276" s="73">
        <v>1</v>
      </c>
      <c r="D276" s="74">
        <f>VLOOKUP(B276,'[1]por deptos 2011-2017'!$BD$15576:$BF$16112,3,0)</f>
        <v>4</v>
      </c>
      <c r="E276" s="65">
        <f t="shared" si="88"/>
        <v>1.8832391713747645E-3</v>
      </c>
      <c r="F276" s="65">
        <f t="shared" si="89"/>
        <v>6.2794348508634227E-3</v>
      </c>
      <c r="G276" s="65">
        <f t="shared" si="90"/>
        <v>3</v>
      </c>
      <c r="H276" s="48">
        <f t="shared" si="91"/>
        <v>5.6497175141242938E-3</v>
      </c>
      <c r="I276" s="2"/>
    </row>
    <row r="277" spans="1:9" s="26" customFormat="1" x14ac:dyDescent="0.2">
      <c r="A277" s="40"/>
      <c r="B277" s="70" t="s">
        <v>556</v>
      </c>
      <c r="C277" s="73">
        <v>1</v>
      </c>
      <c r="D277" s="74">
        <f>VLOOKUP(B277,'[1]por deptos 2011-2017'!$BD$15576:$BF$16112,3,0)</f>
        <v>1</v>
      </c>
      <c r="E277" s="65">
        <f t="shared" ref="E277:E278" si="104">+IF(C277=0,"",C277/C$165)</f>
        <v>1.8832391713747645E-3</v>
      </c>
      <c r="F277" s="65">
        <f t="shared" ref="F277:F278" si="105">+IF(D277=0,"",D277/D$165)</f>
        <v>1.5698587127158557E-3</v>
      </c>
      <c r="G277" s="65">
        <f t="shared" ref="G277:G278" si="106">+IF(OR(AND(D277=0),(C277=0)),"0",((D277-C277)/C277))</f>
        <v>0</v>
      </c>
      <c r="H277" s="48">
        <f t="shared" ref="H277:H278" si="107">+IF(OR(AND(E277=""),(G277="")),"",E277*G277)</f>
        <v>0</v>
      </c>
      <c r="I277" s="2"/>
    </row>
    <row r="278" spans="1:9" s="26" customFormat="1" x14ac:dyDescent="0.2">
      <c r="A278" s="40"/>
      <c r="B278" s="70" t="s">
        <v>557</v>
      </c>
      <c r="C278" s="73">
        <v>1</v>
      </c>
      <c r="D278" s="74">
        <f>VLOOKUP(B278,'[1]por deptos 2011-2017'!$BD$15576:$BF$16112,3,0)</f>
        <v>0</v>
      </c>
      <c r="E278" s="65">
        <f t="shared" si="104"/>
        <v>1.8832391713747645E-3</v>
      </c>
      <c r="F278" s="65" t="str">
        <f t="shared" si="105"/>
        <v/>
      </c>
      <c r="G278" s="65" t="str">
        <f t="shared" si="106"/>
        <v>0</v>
      </c>
      <c r="H278" s="48">
        <f t="shared" si="107"/>
        <v>0</v>
      </c>
      <c r="I278" s="2"/>
    </row>
    <row r="279" spans="1:9" s="26" customFormat="1" x14ac:dyDescent="0.2">
      <c r="A279" s="41"/>
      <c r="B279" s="70" t="s">
        <v>67</v>
      </c>
      <c r="C279" s="73">
        <v>20</v>
      </c>
      <c r="D279" s="74">
        <f>VLOOKUP(B279,'[1]por deptos 2011-2017'!$BD$15576:$BF$16112,3,0)</f>
        <v>21</v>
      </c>
      <c r="E279" s="65">
        <f t="shared" si="88"/>
        <v>3.7664783427495289E-2</v>
      </c>
      <c r="F279" s="65">
        <f t="shared" si="89"/>
        <v>3.2967032967032968E-2</v>
      </c>
      <c r="G279" s="65">
        <f t="shared" si="90"/>
        <v>0.05</v>
      </c>
      <c r="H279" s="48">
        <f t="shared" si="91"/>
        <v>1.8832391713747645E-3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2011-2017'!$BD$15576:$BF$16112,3,0)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2011-2017'!$BD$15576:$BF$16112,3,0)</f>
        <v>2</v>
      </c>
      <c r="E281" s="65" t="str">
        <f t="shared" ref="E281:E285" si="108">+IF(C281=0,"",C281/C$165)</f>
        <v/>
      </c>
      <c r="F281" s="65">
        <f t="shared" ref="F281:F285" si="109">+IF(D281=0,"",D281/D$165)</f>
        <v>3.1397174254317113E-3</v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1</v>
      </c>
      <c r="D282" s="74">
        <f>VLOOKUP(B282,'[1]por deptos 2011-2017'!$BD$15576:$BF$16112,3,0)</f>
        <v>2</v>
      </c>
      <c r="E282" s="65">
        <f t="shared" si="108"/>
        <v>1.8832391713747645E-3</v>
      </c>
      <c r="F282" s="65">
        <f t="shared" si="109"/>
        <v>3.1397174254317113E-3</v>
      </c>
      <c r="G282" s="65">
        <f t="shared" si="110"/>
        <v>1</v>
      </c>
      <c r="H282" s="48">
        <f t="shared" si="111"/>
        <v>1.8832391713747645E-3</v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2011-2017'!$BD$15576:$BF$16112,3,0)</f>
        <v>2</v>
      </c>
      <c r="E283" s="65" t="str">
        <f t="shared" si="108"/>
        <v/>
      </c>
      <c r="F283" s="65">
        <f t="shared" si="109"/>
        <v>3.1397174254317113E-3</v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2011-2017'!$BD$15576:$BF$16112,3,0)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2011-2017'!$BD$15576:$BF$16112,3,0)</f>
        <v>3</v>
      </c>
      <c r="E285" s="65" t="str">
        <f t="shared" si="108"/>
        <v/>
      </c>
      <c r="F285" s="65">
        <f t="shared" si="109"/>
        <v>4.7095761381475663E-3</v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0</v>
      </c>
      <c r="D286" s="74">
        <f>VLOOKUP(B286,'[1]por deptos 2011-2017'!$BD$15576:$BF$16112,3,0)</f>
        <v>0</v>
      </c>
      <c r="E286" s="65" t="str">
        <f t="shared" si="88"/>
        <v/>
      </c>
      <c r="F286" s="65" t="str">
        <f t="shared" si="89"/>
        <v/>
      </c>
      <c r="G286" s="65" t="str">
        <f t="shared" si="90"/>
        <v>0</v>
      </c>
      <c r="H286" s="48" t="str">
        <f t="shared" si="91"/>
        <v/>
      </c>
      <c r="I286" s="2"/>
    </row>
    <row r="287" spans="1:9" s="26" customFormat="1" x14ac:dyDescent="0.2">
      <c r="A287" s="41"/>
      <c r="B287" s="70" t="s">
        <v>471</v>
      </c>
      <c r="C287" s="73">
        <v>7</v>
      </c>
      <c r="D287" s="74">
        <f>VLOOKUP(B287,'[1]por deptos 2011-2017'!$BD$15576:$BF$16112,3,0)</f>
        <v>24</v>
      </c>
      <c r="E287" s="65">
        <f t="shared" si="88"/>
        <v>1.3182674199623353E-2</v>
      </c>
      <c r="F287" s="65">
        <f t="shared" si="89"/>
        <v>3.7676609105180531E-2</v>
      </c>
      <c r="G287" s="65">
        <f t="shared" si="90"/>
        <v>2.4285714285714284</v>
      </c>
      <c r="H287" s="48">
        <f t="shared" si="91"/>
        <v>3.2015065913370999E-2</v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2011-2017'!$BD$15576:$BF$16112,3,0)</f>
        <v>1</v>
      </c>
      <c r="E288" s="65" t="str">
        <f t="shared" ref="E288" si="112">+IF(C288=0,"",C288/C$165)</f>
        <v/>
      </c>
      <c r="F288" s="65">
        <f t="shared" ref="F288" si="113">+IF(D288=0,"",D288/D$165)</f>
        <v>1.5698587127158557E-3</v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11</v>
      </c>
      <c r="D289" s="74">
        <f>VLOOKUP(B289,'[1]por deptos 2011-2017'!$BD$15576:$BF$16112,3,0)</f>
        <v>4</v>
      </c>
      <c r="E289" s="65">
        <f t="shared" si="88"/>
        <v>2.0715630885122412E-2</v>
      </c>
      <c r="F289" s="65">
        <f t="shared" si="89"/>
        <v>6.2794348508634227E-3</v>
      </c>
      <c r="G289" s="65">
        <f t="shared" si="90"/>
        <v>-0.63636363636363635</v>
      </c>
      <c r="H289" s="48">
        <f t="shared" si="91"/>
        <v>-1.3182674199623353E-2</v>
      </c>
      <c r="I289" s="2"/>
    </row>
    <row r="290" spans="1:9" s="26" customFormat="1" x14ac:dyDescent="0.2">
      <c r="A290" s="41"/>
      <c r="B290" s="70" t="s">
        <v>473</v>
      </c>
      <c r="C290" s="73">
        <v>1</v>
      </c>
      <c r="D290" s="74">
        <f>VLOOKUP(B290,'[1]por deptos 2011-2017'!$BD$15576:$BF$16112,3,0)</f>
        <v>0</v>
      </c>
      <c r="E290" s="65">
        <f t="shared" si="88"/>
        <v>1.8832391713747645E-3</v>
      </c>
      <c r="F290" s="65" t="str">
        <f t="shared" si="89"/>
        <v/>
      </c>
      <c r="G290" s="65" t="str">
        <f t="shared" si="90"/>
        <v>0</v>
      </c>
      <c r="H290" s="48">
        <f t="shared" si="91"/>
        <v>0</v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2011-2017'!$BD$15576:$BF$16112,3,0)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5</v>
      </c>
      <c r="D292" s="74">
        <f>VLOOKUP(B292,'[1]por deptos 2011-2017'!$BD$15576:$BF$16112,3,0)</f>
        <v>7</v>
      </c>
      <c r="E292" s="65">
        <f t="shared" si="88"/>
        <v>9.4161958568738224E-3</v>
      </c>
      <c r="F292" s="65">
        <f t="shared" si="89"/>
        <v>1.098901098901099E-2</v>
      </c>
      <c r="G292" s="65">
        <f t="shared" si="90"/>
        <v>0.4</v>
      </c>
      <c r="H292" s="48">
        <f t="shared" si="91"/>
        <v>3.766478342749529E-3</v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2011-2017'!$BD$15576:$BF$16112,3,0)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1</v>
      </c>
      <c r="D294" s="74">
        <f>VLOOKUP(B294,'[1]por deptos 2011-2017'!$BD$15576:$BF$16112,3,0)</f>
        <v>0</v>
      </c>
      <c r="E294" s="65">
        <f t="shared" si="88"/>
        <v>1.8832391713747645E-3</v>
      </c>
      <c r="F294" s="65" t="str">
        <f t="shared" si="89"/>
        <v/>
      </c>
      <c r="G294" s="65" t="str">
        <f t="shared" si="90"/>
        <v>0</v>
      </c>
      <c r="H294" s="48">
        <f t="shared" si="91"/>
        <v>0</v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2011-2017'!$BD$15576:$BF$16112,3,0)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2011-2017'!$BD$15576:$BF$16112,3,0)</f>
        <v>0</v>
      </c>
      <c r="E296" s="65" t="str">
        <f t="shared" si="88"/>
        <v/>
      </c>
      <c r="F296" s="65" t="str">
        <f t="shared" si="89"/>
        <v/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3</v>
      </c>
      <c r="D297" s="74">
        <f>VLOOKUP(B297,'[1]por deptos 2011-2017'!$BD$15576:$BF$16112,3,0)</f>
        <v>5</v>
      </c>
      <c r="E297" s="65">
        <f t="shared" si="88"/>
        <v>5.6497175141242938E-3</v>
      </c>
      <c r="F297" s="65">
        <f t="shared" si="89"/>
        <v>7.8492935635792772E-3</v>
      </c>
      <c r="G297" s="65">
        <f t="shared" si="90"/>
        <v>0.66666666666666663</v>
      </c>
      <c r="H297" s="48">
        <f t="shared" si="91"/>
        <v>3.766478342749529E-3</v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2011-2017'!$BD$15576:$BF$16112,3,0)</f>
        <v>0</v>
      </c>
      <c r="E298" s="65" t="str">
        <f t="shared" si="88"/>
        <v/>
      </c>
      <c r="F298" s="65" t="str">
        <f t="shared" si="89"/>
        <v/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2011-2017'!$BD$15576:$BF$16112,3,0)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2011-2017'!$BD$15576:$BF$16112,3,0)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2</v>
      </c>
      <c r="D301" s="74">
        <f>VLOOKUP(B301,'[1]por deptos 2011-2017'!$BD$15576:$BF$16112,3,0)</f>
        <v>6</v>
      </c>
      <c r="E301" s="65">
        <f t="shared" si="88"/>
        <v>3.766478342749529E-3</v>
      </c>
      <c r="F301" s="65">
        <f t="shared" si="89"/>
        <v>9.4191522762951327E-3</v>
      </c>
      <c r="G301" s="65">
        <f t="shared" si="90"/>
        <v>2</v>
      </c>
      <c r="H301" s="48">
        <f t="shared" si="91"/>
        <v>7.5329566854990581E-3</v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2011-2017'!$BD$15576:$BF$16112,3,0)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7</v>
      </c>
      <c r="D303" s="74">
        <f>VLOOKUP(B303,'[1]por deptos 2011-2017'!$BD$15576:$BF$16112,3,0)</f>
        <v>75</v>
      </c>
      <c r="E303" s="65">
        <f t="shared" si="88"/>
        <v>1.3182674199623353E-2</v>
      </c>
      <c r="F303" s="65">
        <f t="shared" si="89"/>
        <v>0.11773940345368916</v>
      </c>
      <c r="G303" s="65">
        <f t="shared" si="90"/>
        <v>9.7142857142857135</v>
      </c>
      <c r="H303" s="48">
        <f t="shared" si="91"/>
        <v>0.128060263653484</v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2011-2017'!$BD$15576:$BF$16112,3,0)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1</v>
      </c>
      <c r="D305" s="74">
        <f>VLOOKUP(B305,'[1]por deptos 2011-2017'!$BD$15576:$BF$16112,3,0)</f>
        <v>3</v>
      </c>
      <c r="E305" s="65">
        <f t="shared" si="88"/>
        <v>1.8832391713747645E-3</v>
      </c>
      <c r="F305" s="65">
        <f t="shared" si="89"/>
        <v>4.7095761381475663E-3</v>
      </c>
      <c r="G305" s="65">
        <f t="shared" si="90"/>
        <v>2</v>
      </c>
      <c r="H305" s="48">
        <f t="shared" si="91"/>
        <v>3.766478342749529E-3</v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2011-2017'!$BD$15576:$BF$16112,3,0)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0</v>
      </c>
      <c r="D307" s="74">
        <f>VLOOKUP(B307,'[1]por deptos 2011-2017'!$BD$15576:$BF$16112,3,0)</f>
        <v>2</v>
      </c>
      <c r="E307" s="65" t="str">
        <f t="shared" si="88"/>
        <v/>
      </c>
      <c r="F307" s="65">
        <f t="shared" si="89"/>
        <v>3.1397174254317113E-3</v>
      </c>
      <c r="G307" s="65" t="str">
        <f t="shared" si="90"/>
        <v>0</v>
      </c>
      <c r="H307" s="48" t="str">
        <f t="shared" si="91"/>
        <v/>
      </c>
      <c r="I307" s="2"/>
    </row>
    <row r="308" spans="1:9" s="26" customFormat="1" x14ac:dyDescent="0.2">
      <c r="A308" s="41"/>
      <c r="B308" s="70" t="s">
        <v>484</v>
      </c>
      <c r="C308" s="73">
        <v>6</v>
      </c>
      <c r="D308" s="74">
        <f>VLOOKUP(B308,'[1]por deptos 2011-2017'!$BD$15576:$BF$16112,3,0)</f>
        <v>2</v>
      </c>
      <c r="E308" s="65">
        <f t="shared" si="88"/>
        <v>1.1299435028248588E-2</v>
      </c>
      <c r="F308" s="65">
        <f t="shared" si="89"/>
        <v>3.1397174254317113E-3</v>
      </c>
      <c r="G308" s="65">
        <f t="shared" si="90"/>
        <v>-0.66666666666666663</v>
      </c>
      <c r="H308" s="48">
        <f t="shared" si="91"/>
        <v>-7.5329566854990581E-3</v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2011-2017'!$BD$15576:$BF$16112,3,0)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2011-2017'!$BD$15576:$BF$16112,3,0)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2011-2017'!$BD$15576:$BF$16112,3,0)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5</v>
      </c>
      <c r="D312" s="74">
        <f>VLOOKUP(B312,'[1]por deptos 2011-2017'!$BD$15576:$BF$16112,3,0)</f>
        <v>3</v>
      </c>
      <c r="E312" s="65">
        <f t="shared" ref="E312" si="116">+IF(C312=0,"",C312/C$165)</f>
        <v>9.4161958568738224E-3</v>
      </c>
      <c r="F312" s="65">
        <f t="shared" ref="F312" si="117">+IF(D312=0,"",D312/D$165)</f>
        <v>4.7095761381475663E-3</v>
      </c>
      <c r="G312" s="65">
        <f t="shared" ref="G312" si="118">+IF(OR(AND(D312=0),(C312=0)),"0",((D312-C312)/C312))</f>
        <v>-0.4</v>
      </c>
      <c r="H312" s="48">
        <f t="shared" ref="H312" si="119">+IF(OR(AND(E312=""),(G312="")),"",E312*G312)</f>
        <v>-3.766478342749529E-3</v>
      </c>
      <c r="I312" s="2"/>
    </row>
    <row r="313" spans="1:9" s="26" customFormat="1" x14ac:dyDescent="0.2">
      <c r="A313" s="41"/>
      <c r="B313" s="70" t="s">
        <v>488</v>
      </c>
      <c r="C313" s="73">
        <v>0</v>
      </c>
      <c r="D313" s="74">
        <f>VLOOKUP(B313,'[1]por deptos 2011-2017'!$BD$15576:$BF$16112,3,0)</f>
        <v>0</v>
      </c>
      <c r="E313" s="65" t="str">
        <f t="shared" si="88"/>
        <v/>
      </c>
      <c r="F313" s="65" t="str">
        <f t="shared" si="89"/>
        <v/>
      </c>
      <c r="G313" s="65" t="str">
        <f t="shared" si="90"/>
        <v>0</v>
      </c>
      <c r="H313" s="48" t="str">
        <f t="shared" si="91"/>
        <v/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2011-2017'!$BD$15576:$BF$16112,3,0)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2011-2017'!$BD$15576:$BF$16112,3,0)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2011-2017'!$BD$15576:$BF$16112,3,0)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2011-2017'!$BD$15576:$BF$16112,3,0)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1</v>
      </c>
      <c r="D318" s="74">
        <f>VLOOKUP(B318,'[1]por deptos 2011-2017'!$BD$15576:$BF$16112,3,0)</f>
        <v>0</v>
      </c>
      <c r="E318" s="65">
        <f t="shared" si="120"/>
        <v>1.8832391713747645E-3</v>
      </c>
      <c r="F318" s="65" t="str">
        <f t="shared" si="121"/>
        <v/>
      </c>
      <c r="G318" s="65" t="str">
        <f t="shared" si="122"/>
        <v>0</v>
      </c>
      <c r="H318" s="48">
        <f t="shared" si="123"/>
        <v>0</v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2011-2017'!$BD$15576:$BF$16112,3,0)</f>
        <v>0</v>
      </c>
      <c r="E319" s="65" t="str">
        <f t="shared" si="120"/>
        <v/>
      </c>
      <c r="F319" s="65" t="str">
        <f t="shared" si="121"/>
        <v/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2011-2017'!$BD$15576:$BF$16112,3,0)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2011-2017'!$BD$15576:$BF$16112,3,0)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0</v>
      </c>
      <c r="D322" s="74">
        <f>VLOOKUP(B322,'[1]por deptos 2011-2017'!$BD$15576:$BF$16112,3,0)</f>
        <v>0</v>
      </c>
      <c r="E322" s="65" t="str">
        <f t="shared" si="120"/>
        <v/>
      </c>
      <c r="F322" s="65" t="str">
        <f t="shared" si="121"/>
        <v/>
      </c>
      <c r="G322" s="65" t="str">
        <f t="shared" si="122"/>
        <v>0</v>
      </c>
      <c r="H322" s="48" t="str">
        <f t="shared" si="123"/>
        <v/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2011-2017'!$BD$15576:$BF$16112,3,0)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2011-2017'!$BD$15576:$BF$16112,3,0)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2</v>
      </c>
      <c r="D325" s="74">
        <f>VLOOKUP(B325,'[1]por deptos 2011-2017'!$BD$15576:$BF$16112,3,0)</f>
        <v>0</v>
      </c>
      <c r="E325" s="65">
        <f t="shared" ref="E325:E327" si="124">+IF(C325=0,"",C325/C$165)</f>
        <v>3.766478342749529E-3</v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>
        <f t="shared" ref="H325:H327" si="127">+IF(OR(AND(E325=""),(G325="")),"",E325*G325)</f>
        <v>0</v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2011-2017'!$BD$15576:$BF$16112,3,0)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1</v>
      </c>
      <c r="D327" s="74">
        <f>VLOOKUP(B327,'[1]por deptos 2011-2017'!$BD$15576:$BF$16112,3,0)</f>
        <v>0</v>
      </c>
      <c r="E327" s="65">
        <f t="shared" si="124"/>
        <v>1.8832391713747645E-3</v>
      </c>
      <c r="F327" s="65" t="str">
        <f t="shared" si="125"/>
        <v/>
      </c>
      <c r="G327" s="65" t="str">
        <f t="shared" si="126"/>
        <v>0</v>
      </c>
      <c r="H327" s="48">
        <f t="shared" si="127"/>
        <v>0</v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2389</v>
      </c>
      <c r="D333" s="23">
        <f>SUM(D334:D547)</f>
        <v>2268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-5.0648807032231062E-2</v>
      </c>
      <c r="H333" s="25">
        <f>+IF(OR(AND(E333=""),(G333="")),"",E333*G333)</f>
        <v>-5.0648807032231062E-2</v>
      </c>
    </row>
    <row r="334" spans="1:9" x14ac:dyDescent="0.2">
      <c r="B334" s="57" t="s">
        <v>75</v>
      </c>
      <c r="C334" s="74">
        <v>35</v>
      </c>
      <c r="D334" s="74">
        <f>VLOOKUP(B334,'[1]por deptos 2011-2017'!$BD$15576:$BF$16112,3,0)</f>
        <v>15</v>
      </c>
      <c r="E334" s="66">
        <f t="shared" si="128"/>
        <v>1.4650481372959398E-2</v>
      </c>
      <c r="F334" s="66">
        <f t="shared" si="129"/>
        <v>6.6137566137566134E-3</v>
      </c>
      <c r="G334" s="62">
        <f>+IF(OR(AND(D334=0),(C334=0)),"0",((D334-C334)/C334))</f>
        <v>-0.5714285714285714</v>
      </c>
      <c r="H334" s="61">
        <f>+IF(OR(AND(E334=""),(G334="")),"",E334*G334)</f>
        <v>-8.3717036416910834E-3</v>
      </c>
    </row>
    <row r="335" spans="1:9" x14ac:dyDescent="0.2">
      <c r="B335" s="58" t="s">
        <v>79</v>
      </c>
      <c r="C335" s="74">
        <v>7</v>
      </c>
      <c r="D335" s="74">
        <f>VLOOKUP(B335,'[1]por deptos 2011-2017'!$BD$15576:$BF$16112,3,0)</f>
        <v>6</v>
      </c>
      <c r="E335" s="67">
        <f t="shared" si="128"/>
        <v>2.9300962745918793E-3</v>
      </c>
      <c r="F335" s="67">
        <f t="shared" si="129"/>
        <v>2.6455026455026454E-3</v>
      </c>
      <c r="G335" s="49">
        <f t="shared" ref="G335:G400" si="130">+IF(OR(AND(D335=0),(C335=0)),"0",((D335-C335)/C335))</f>
        <v>-0.14285714285714285</v>
      </c>
      <c r="H335" s="63">
        <f t="shared" ref="H335:H400" si="131">+IF(OR(AND(E335=""),(G335="")),"",E335*G335)</f>
        <v>-4.1858518208455416E-4</v>
      </c>
    </row>
    <row r="336" spans="1:9" x14ac:dyDescent="0.2">
      <c r="B336" s="58" t="s">
        <v>71</v>
      </c>
      <c r="C336" s="74">
        <v>2</v>
      </c>
      <c r="D336" s="74">
        <f>VLOOKUP(B336,'[1]por deptos 2011-2017'!$BD$15576:$BF$16112,3,0)</f>
        <v>4</v>
      </c>
      <c r="E336" s="67">
        <f t="shared" si="128"/>
        <v>8.3717036416910843E-4</v>
      </c>
      <c r="F336" s="67">
        <f t="shared" si="129"/>
        <v>1.7636684303350969E-3</v>
      </c>
      <c r="G336" s="49">
        <f t="shared" si="130"/>
        <v>1</v>
      </c>
      <c r="H336" s="63">
        <f t="shared" si="131"/>
        <v>8.3717036416910843E-4</v>
      </c>
    </row>
    <row r="337" spans="1:8" x14ac:dyDescent="0.2">
      <c r="B337" s="58" t="s">
        <v>85</v>
      </c>
      <c r="C337" s="74">
        <v>0</v>
      </c>
      <c r="D337" s="74">
        <f>VLOOKUP(B337,'[1]por deptos 2011-2017'!$BD$15576:$BF$16112,3,0)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6</v>
      </c>
      <c r="D338" s="74">
        <f>VLOOKUP(B338,'[1]por deptos 2011-2017'!$BD$15576:$BF$16112,3,0)</f>
        <v>2</v>
      </c>
      <c r="E338" s="67">
        <f t="shared" si="128"/>
        <v>2.5115110925073253E-3</v>
      </c>
      <c r="F338" s="67">
        <f t="shared" si="129"/>
        <v>8.8183421516754845E-4</v>
      </c>
      <c r="G338" s="49">
        <f t="shared" si="130"/>
        <v>-0.66666666666666663</v>
      </c>
      <c r="H338" s="63">
        <f t="shared" si="131"/>
        <v>-1.6743407283382169E-3</v>
      </c>
    </row>
    <row r="339" spans="1:8" x14ac:dyDescent="0.2">
      <c r="B339" s="58" t="s">
        <v>496</v>
      </c>
      <c r="C339" s="74">
        <v>106</v>
      </c>
      <c r="D339" s="74">
        <f>VLOOKUP(B339,'[1]por deptos 2011-2017'!$BD$15576:$BF$16112,3,0)</f>
        <v>104</v>
      </c>
      <c r="E339" s="67">
        <f t="shared" si="128"/>
        <v>4.4370029300962746E-2</v>
      </c>
      <c r="F339" s="67">
        <f t="shared" si="129"/>
        <v>4.585537918871252E-2</v>
      </c>
      <c r="G339" s="49">
        <f t="shared" si="130"/>
        <v>-1.8867924528301886E-2</v>
      </c>
      <c r="H339" s="63">
        <f t="shared" si="131"/>
        <v>-8.3717036416910843E-4</v>
      </c>
    </row>
    <row r="340" spans="1:8" x14ac:dyDescent="0.2">
      <c r="B340" s="58" t="s">
        <v>82</v>
      </c>
      <c r="C340" s="74">
        <v>3</v>
      </c>
      <c r="D340" s="74">
        <f>VLOOKUP(B340,'[1]por deptos 2011-2017'!$BD$15576:$BF$16112,3,0)</f>
        <v>3</v>
      </c>
      <c r="E340" s="67">
        <f t="shared" si="128"/>
        <v>1.2557555462536626E-3</v>
      </c>
      <c r="F340" s="67">
        <f t="shared" si="129"/>
        <v>1.3227513227513227E-3</v>
      </c>
      <c r="G340" s="49">
        <f t="shared" si="130"/>
        <v>0</v>
      </c>
      <c r="H340" s="63">
        <f t="shared" si="131"/>
        <v>0</v>
      </c>
    </row>
    <row r="341" spans="1:8" x14ac:dyDescent="0.2">
      <c r="B341" s="58" t="s">
        <v>598</v>
      </c>
      <c r="C341" s="74">
        <v>1</v>
      </c>
      <c r="D341" s="74">
        <f>VLOOKUP(B341,'[1]por deptos 2011-2017'!$BD$15576:$BF$16112,3,0)</f>
        <v>0</v>
      </c>
      <c r="E341" s="67">
        <f t="shared" si="128"/>
        <v>4.1858518208455421E-4</v>
      </c>
      <c r="F341" s="67" t="str">
        <f t="shared" si="129"/>
        <v/>
      </c>
      <c r="G341" s="49" t="str">
        <f t="shared" si="130"/>
        <v>0</v>
      </c>
      <c r="H341" s="63">
        <f t="shared" si="131"/>
        <v>0</v>
      </c>
    </row>
    <row r="342" spans="1:8" x14ac:dyDescent="0.2">
      <c r="B342" s="58" t="s">
        <v>81</v>
      </c>
      <c r="C342" s="74">
        <v>18</v>
      </c>
      <c r="D342" s="74">
        <f>VLOOKUP(B342,'[1]por deptos 2011-2017'!$BD$15576:$BF$16112,3,0)</f>
        <v>15</v>
      </c>
      <c r="E342" s="67">
        <f t="shared" si="128"/>
        <v>7.5345332775219754E-3</v>
      </c>
      <c r="F342" s="67">
        <f t="shared" si="129"/>
        <v>6.6137566137566134E-3</v>
      </c>
      <c r="G342" s="49">
        <f t="shared" si="130"/>
        <v>-0.16666666666666666</v>
      </c>
      <c r="H342" s="63">
        <f t="shared" si="131"/>
        <v>-1.2557555462536624E-3</v>
      </c>
    </row>
    <row r="343" spans="1:8" x14ac:dyDescent="0.2">
      <c r="B343" s="58" t="s">
        <v>256</v>
      </c>
      <c r="C343" s="74">
        <v>10</v>
      </c>
      <c r="D343" s="74">
        <f>VLOOKUP(B343,'[1]por deptos 2011-2017'!$BD$15576:$BF$16112,3,0)</f>
        <v>1</v>
      </c>
      <c r="E343" s="67">
        <f t="shared" si="128"/>
        <v>4.1858518208455417E-3</v>
      </c>
      <c r="F343" s="67">
        <f t="shared" si="129"/>
        <v>4.4091710758377423E-4</v>
      </c>
      <c r="G343" s="49">
        <f t="shared" si="130"/>
        <v>-0.9</v>
      </c>
      <c r="H343" s="63">
        <f t="shared" si="131"/>
        <v>-3.7672666387609877E-3</v>
      </c>
    </row>
    <row r="344" spans="1:8" x14ac:dyDescent="0.2">
      <c r="B344" s="58" t="s">
        <v>497</v>
      </c>
      <c r="C344" s="74">
        <v>0</v>
      </c>
      <c r="D344" s="74">
        <f>VLOOKUP(B344,'[1]por deptos 2011-2017'!$BD$15576:$BF$16112,3,0)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35</v>
      </c>
      <c r="D345" s="74">
        <f>VLOOKUP(B345,'[1]por deptos 2011-2017'!$BD$15576:$BF$16112,3,0)</f>
        <v>48</v>
      </c>
      <c r="E345" s="67">
        <f t="shared" si="128"/>
        <v>1.4650481372959398E-2</v>
      </c>
      <c r="F345" s="67">
        <f t="shared" si="129"/>
        <v>2.1164021164021163E-2</v>
      </c>
      <c r="G345" s="49">
        <f t="shared" si="130"/>
        <v>0.37142857142857144</v>
      </c>
      <c r="H345" s="63">
        <f t="shared" si="131"/>
        <v>5.4416073670992054E-3</v>
      </c>
    </row>
    <row r="346" spans="1:8" x14ac:dyDescent="0.2">
      <c r="B346" s="58" t="s">
        <v>599</v>
      </c>
      <c r="C346" s="74">
        <v>7</v>
      </c>
      <c r="D346" s="74">
        <f>VLOOKUP(B346,'[1]por deptos 2011-2017'!$BD$15576:$BF$16112,3,0)</f>
        <v>4</v>
      </c>
      <c r="E346" s="67">
        <f t="shared" si="128"/>
        <v>2.9300962745918793E-3</v>
      </c>
      <c r="F346" s="67">
        <f t="shared" si="129"/>
        <v>1.7636684303350969E-3</v>
      </c>
      <c r="G346" s="49">
        <f t="shared" si="130"/>
        <v>-0.42857142857142855</v>
      </c>
      <c r="H346" s="63">
        <f t="shared" si="131"/>
        <v>-1.2557555462536624E-3</v>
      </c>
    </row>
    <row r="347" spans="1:8" x14ac:dyDescent="0.2">
      <c r="B347" s="58" t="s">
        <v>72</v>
      </c>
      <c r="C347" s="74">
        <v>0</v>
      </c>
      <c r="D347" s="74">
        <f>VLOOKUP(B347,'[1]por deptos 2011-2017'!$BD$15576:$BF$16112,3,0)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13</v>
      </c>
      <c r="D348" s="74">
        <f>VLOOKUP(B348,'[1]por deptos 2011-2017'!$BD$15576:$BF$16112,3,0)</f>
        <v>11</v>
      </c>
      <c r="E348" s="67">
        <f t="shared" si="128"/>
        <v>5.4416073670992045E-3</v>
      </c>
      <c r="F348" s="67">
        <f t="shared" si="129"/>
        <v>4.8500881834215165E-3</v>
      </c>
      <c r="G348" s="49">
        <f t="shared" si="130"/>
        <v>-0.15384615384615385</v>
      </c>
      <c r="H348" s="63">
        <f t="shared" si="131"/>
        <v>-8.3717036416910843E-4</v>
      </c>
    </row>
    <row r="349" spans="1:8" x14ac:dyDescent="0.2">
      <c r="B349" s="58" t="s">
        <v>77</v>
      </c>
      <c r="C349" s="74">
        <v>8</v>
      </c>
      <c r="D349" s="74">
        <f>VLOOKUP(B349,'[1]por deptos 2011-2017'!$BD$15576:$BF$16112,3,0)</f>
        <v>2</v>
      </c>
      <c r="E349" s="67">
        <f t="shared" si="128"/>
        <v>3.3486814566764337E-3</v>
      </c>
      <c r="F349" s="67">
        <f t="shared" si="129"/>
        <v>8.8183421516754845E-4</v>
      </c>
      <c r="G349" s="49">
        <f t="shared" si="130"/>
        <v>-0.75</v>
      </c>
      <c r="H349" s="63">
        <f t="shared" si="131"/>
        <v>-2.5115110925073253E-3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2011-2017'!$BD$15576:$BF$16112,3,0)</f>
        <v>0</v>
      </c>
      <c r="E350" s="65" t="str">
        <f t="shared" si="128"/>
        <v/>
      </c>
      <c r="F350" s="65" t="str">
        <f t="shared" si="129"/>
        <v/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1</v>
      </c>
      <c r="D351" s="74">
        <f>VLOOKUP(B351,'[1]por deptos 2011-2017'!$BD$15576:$BF$16112,3,0)</f>
        <v>0</v>
      </c>
      <c r="E351" s="67">
        <f t="shared" si="128"/>
        <v>4.1858518208455421E-4</v>
      </c>
      <c r="F351" s="67" t="str">
        <f t="shared" si="129"/>
        <v/>
      </c>
      <c r="G351" s="49" t="str">
        <f t="shared" si="130"/>
        <v>0</v>
      </c>
      <c r="H351" s="63">
        <f t="shared" si="131"/>
        <v>0</v>
      </c>
    </row>
    <row r="352" spans="1:8" x14ac:dyDescent="0.2">
      <c r="B352" s="58" t="s">
        <v>257</v>
      </c>
      <c r="C352" s="74">
        <v>0</v>
      </c>
      <c r="D352" s="74">
        <f>VLOOKUP(B352,'[1]por deptos 2011-2017'!$BD$15576:$BF$16112,3,0)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60</v>
      </c>
      <c r="D353" s="74">
        <f>VLOOKUP(B353,'[1]por deptos 2011-2017'!$BD$15576:$BF$16112,3,0)</f>
        <v>36</v>
      </c>
      <c r="E353" s="67">
        <f t="shared" si="128"/>
        <v>2.5115110925073254E-2</v>
      </c>
      <c r="F353" s="67">
        <f t="shared" si="129"/>
        <v>1.5873015873015872E-2</v>
      </c>
      <c r="G353" s="49">
        <f t="shared" si="130"/>
        <v>-0.4</v>
      </c>
      <c r="H353" s="63">
        <f t="shared" si="131"/>
        <v>-1.0046044370029303E-2</v>
      </c>
    </row>
    <row r="354" spans="2:8" x14ac:dyDescent="0.2">
      <c r="B354" s="58" t="s">
        <v>259</v>
      </c>
      <c r="C354" s="74">
        <v>7</v>
      </c>
      <c r="D354" s="74">
        <f>VLOOKUP(B354,'[1]por deptos 2011-2017'!$BD$15576:$BF$16112,3,0)</f>
        <v>1</v>
      </c>
      <c r="E354" s="67">
        <f t="shared" si="128"/>
        <v>2.9300962745918793E-3</v>
      </c>
      <c r="F354" s="67">
        <f t="shared" si="129"/>
        <v>4.4091710758377423E-4</v>
      </c>
      <c r="G354" s="49">
        <f t="shared" si="130"/>
        <v>-0.8571428571428571</v>
      </c>
      <c r="H354" s="63">
        <f t="shared" si="131"/>
        <v>-2.5115110925073248E-3</v>
      </c>
    </row>
    <row r="355" spans="2:8" x14ac:dyDescent="0.2">
      <c r="B355" s="58" t="s">
        <v>76</v>
      </c>
      <c r="C355" s="74">
        <v>0</v>
      </c>
      <c r="D355" s="74">
        <f>VLOOKUP(B355,'[1]por deptos 2011-2017'!$BD$15576:$BF$16112,3,0)</f>
        <v>1</v>
      </c>
      <c r="E355" s="67" t="str">
        <f t="shared" si="128"/>
        <v/>
      </c>
      <c r="F355" s="67">
        <f t="shared" si="129"/>
        <v>4.4091710758377423E-4</v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17</v>
      </c>
      <c r="D356" s="74">
        <f>VLOOKUP(B356,'[1]por deptos 2011-2017'!$BD$15576:$BF$16112,3,0)</f>
        <v>4</v>
      </c>
      <c r="E356" s="67">
        <f t="shared" si="128"/>
        <v>7.1159480954374214E-3</v>
      </c>
      <c r="F356" s="67">
        <f t="shared" si="129"/>
        <v>1.7636684303350969E-3</v>
      </c>
      <c r="G356" s="49">
        <f t="shared" si="130"/>
        <v>-0.76470588235294112</v>
      </c>
      <c r="H356" s="63">
        <f t="shared" si="131"/>
        <v>-5.4416073670992045E-3</v>
      </c>
    </row>
    <row r="357" spans="2:8" x14ac:dyDescent="0.2">
      <c r="B357" s="58" t="s">
        <v>600</v>
      </c>
      <c r="C357" s="74">
        <v>80</v>
      </c>
      <c r="D357" s="74">
        <f>VLOOKUP(B357,'[1]por deptos 2011-2017'!$BD$15576:$BF$16112,3,0)</f>
        <v>55</v>
      </c>
      <c r="E357" s="67">
        <f t="shared" si="128"/>
        <v>3.3486814566764334E-2</v>
      </c>
      <c r="F357" s="67">
        <f t="shared" si="129"/>
        <v>2.4250440917107582E-2</v>
      </c>
      <c r="G357" s="49">
        <f t="shared" si="130"/>
        <v>-0.3125</v>
      </c>
      <c r="H357" s="63">
        <f t="shared" si="131"/>
        <v>-1.0464629552113854E-2</v>
      </c>
    </row>
    <row r="358" spans="2:8" x14ac:dyDescent="0.2">
      <c r="B358" s="58" t="s">
        <v>87</v>
      </c>
      <c r="C358" s="74">
        <v>27</v>
      </c>
      <c r="D358" s="74">
        <f>VLOOKUP(B358,'[1]por deptos 2011-2017'!$BD$15576:$BF$16112,3,0)</f>
        <v>10</v>
      </c>
      <c r="E358" s="67">
        <f t="shared" si="128"/>
        <v>1.1301799916282964E-2</v>
      </c>
      <c r="F358" s="67">
        <f t="shared" si="129"/>
        <v>4.4091710758377423E-3</v>
      </c>
      <c r="G358" s="49">
        <f t="shared" si="130"/>
        <v>-0.62962962962962965</v>
      </c>
      <c r="H358" s="63">
        <f t="shared" si="131"/>
        <v>-7.1159480954374223E-3</v>
      </c>
    </row>
    <row r="359" spans="2:8" x14ac:dyDescent="0.2">
      <c r="B359" s="58" t="s">
        <v>86</v>
      </c>
      <c r="C359" s="74">
        <v>0</v>
      </c>
      <c r="D359" s="74">
        <f>VLOOKUP(B359,'[1]por deptos 2011-2017'!$BD$15576:$BF$16112,3,0)</f>
        <v>0</v>
      </c>
      <c r="E359" s="67" t="str">
        <f t="shared" si="128"/>
        <v/>
      </c>
      <c r="F359" s="67" t="str">
        <f t="shared" si="129"/>
        <v/>
      </c>
      <c r="G359" s="49" t="str">
        <f t="shared" si="130"/>
        <v>0</v>
      </c>
      <c r="H359" s="63" t="str">
        <f t="shared" si="131"/>
        <v/>
      </c>
    </row>
    <row r="360" spans="2:8" x14ac:dyDescent="0.2">
      <c r="B360" s="58" t="s">
        <v>74</v>
      </c>
      <c r="C360" s="74">
        <v>0</v>
      </c>
      <c r="D360" s="74">
        <f>VLOOKUP(B360,'[1]por deptos 2011-2017'!$BD$15576:$BF$16112,3,0)</f>
        <v>0</v>
      </c>
      <c r="E360" s="67" t="str">
        <f t="shared" si="128"/>
        <v/>
      </c>
      <c r="F360" s="67" t="str">
        <f t="shared" si="129"/>
        <v/>
      </c>
      <c r="G360" s="49" t="str">
        <f t="shared" si="130"/>
        <v>0</v>
      </c>
      <c r="H360" s="63" t="str">
        <f t="shared" si="131"/>
        <v/>
      </c>
    </row>
    <row r="361" spans="2:8" x14ac:dyDescent="0.2">
      <c r="B361" s="58" t="s">
        <v>260</v>
      </c>
      <c r="C361" s="74">
        <v>0</v>
      </c>
      <c r="D361" s="74">
        <f>VLOOKUP(B361,'[1]por deptos 2011-2017'!$BD$15576:$BF$16112,3,0)</f>
        <v>20</v>
      </c>
      <c r="E361" s="67" t="str">
        <f t="shared" si="128"/>
        <v/>
      </c>
      <c r="F361" s="67">
        <f t="shared" si="129"/>
        <v>8.8183421516754845E-3</v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0</v>
      </c>
      <c r="D362" s="74">
        <f>VLOOKUP(B362,'[1]por deptos 2011-2017'!$BD$15576:$BF$16112,3,0)</f>
        <v>0</v>
      </c>
      <c r="E362" s="67" t="str">
        <f t="shared" si="128"/>
        <v/>
      </c>
      <c r="F362" s="67" t="str">
        <f t="shared" si="129"/>
        <v/>
      </c>
      <c r="G362" s="49" t="str">
        <f t="shared" si="130"/>
        <v>0</v>
      </c>
      <c r="H362" s="63" t="str">
        <f t="shared" si="131"/>
        <v/>
      </c>
    </row>
    <row r="363" spans="2:8" x14ac:dyDescent="0.2">
      <c r="B363" s="58" t="s">
        <v>346</v>
      </c>
      <c r="C363" s="74">
        <v>4</v>
      </c>
      <c r="D363" s="74">
        <f>VLOOKUP(B363,'[1]por deptos 2011-2017'!$BD$15576:$BF$16112,3,0)</f>
        <v>4</v>
      </c>
      <c r="E363" s="67">
        <f t="shared" si="128"/>
        <v>1.6743407283382169E-3</v>
      </c>
      <c r="F363" s="67">
        <f t="shared" si="129"/>
        <v>1.7636684303350969E-3</v>
      </c>
      <c r="G363" s="49">
        <f t="shared" si="130"/>
        <v>0</v>
      </c>
      <c r="H363" s="63">
        <f t="shared" si="131"/>
        <v>0</v>
      </c>
    </row>
    <row r="364" spans="2:8" x14ac:dyDescent="0.2">
      <c r="B364" s="58" t="s">
        <v>498</v>
      </c>
      <c r="C364" s="74">
        <v>2</v>
      </c>
      <c r="D364" s="74">
        <f>VLOOKUP(B364,'[1]por deptos 2011-2017'!$BD$15576:$BF$16112,3,0)</f>
        <v>0</v>
      </c>
      <c r="E364" s="67">
        <f t="shared" si="128"/>
        <v>8.3717036416910843E-4</v>
      </c>
      <c r="F364" s="67" t="str">
        <f t="shared" si="129"/>
        <v/>
      </c>
      <c r="G364" s="49" t="str">
        <f t="shared" si="130"/>
        <v>0</v>
      </c>
      <c r="H364" s="63">
        <f t="shared" si="131"/>
        <v>0</v>
      </c>
    </row>
    <row r="365" spans="2:8" x14ac:dyDescent="0.2">
      <c r="B365" s="58" t="s">
        <v>499</v>
      </c>
      <c r="C365" s="74">
        <v>173</v>
      </c>
      <c r="D365" s="74">
        <f>VLOOKUP(B365,'[1]por deptos 2011-2017'!$BD$15576:$BF$16112,3,0)</f>
        <v>80</v>
      </c>
      <c r="E365" s="67">
        <f t="shared" ref="E365:E387" si="134">+IF(C365=0,"",C365/C$333)</f>
        <v>7.241523650062788E-2</v>
      </c>
      <c r="F365" s="67">
        <f t="shared" ref="F365:F387" si="135">+IF(D365=0,"",D365/D$333)</f>
        <v>3.5273368606701938E-2</v>
      </c>
      <c r="G365" s="49">
        <f t="shared" si="130"/>
        <v>-0.53757225433526012</v>
      </c>
      <c r="H365" s="63">
        <f t="shared" si="131"/>
        <v>-3.892842193386354E-2</v>
      </c>
    </row>
    <row r="366" spans="2:8" x14ac:dyDescent="0.2">
      <c r="B366" s="58" t="s">
        <v>500</v>
      </c>
      <c r="C366" s="74">
        <v>4</v>
      </c>
      <c r="D366" s="74">
        <f>VLOOKUP(B366,'[1]por deptos 2011-2017'!$BD$15576:$BF$16112,3,0)</f>
        <v>2</v>
      </c>
      <c r="E366" s="67">
        <f t="shared" si="134"/>
        <v>1.6743407283382169E-3</v>
      </c>
      <c r="F366" s="67">
        <f t="shared" si="135"/>
        <v>8.8183421516754845E-4</v>
      </c>
      <c r="G366" s="49">
        <f t="shared" si="130"/>
        <v>-0.5</v>
      </c>
      <c r="H366" s="63">
        <f t="shared" si="131"/>
        <v>-8.3717036416910843E-4</v>
      </c>
    </row>
    <row r="367" spans="2:8" x14ac:dyDescent="0.2">
      <c r="B367" s="58" t="s">
        <v>501</v>
      </c>
      <c r="C367" s="74">
        <v>0</v>
      </c>
      <c r="D367" s="74">
        <f>VLOOKUP(B367,'[1]por deptos 2011-2017'!$BD$15576:$BF$16112,3,0)</f>
        <v>0</v>
      </c>
      <c r="E367" s="67" t="str">
        <f t="shared" si="134"/>
        <v/>
      </c>
      <c r="F367" s="67" t="str">
        <f t="shared" si="135"/>
        <v/>
      </c>
      <c r="G367" s="49" t="str">
        <f t="shared" si="130"/>
        <v>0</v>
      </c>
      <c r="H367" s="63" t="str">
        <f t="shared" si="131"/>
        <v/>
      </c>
    </row>
    <row r="368" spans="2:8" x14ac:dyDescent="0.2">
      <c r="B368" s="58" t="s">
        <v>261</v>
      </c>
      <c r="C368" s="74">
        <v>1</v>
      </c>
      <c r="D368" s="74">
        <f>VLOOKUP(B368,'[1]por deptos 2011-2017'!$BD$15576:$BF$16112,3,0)</f>
        <v>0</v>
      </c>
      <c r="E368" s="67">
        <f t="shared" si="134"/>
        <v>4.1858518208455421E-4</v>
      </c>
      <c r="F368" s="67" t="str">
        <f t="shared" si="135"/>
        <v/>
      </c>
      <c r="G368" s="49" t="str">
        <f t="shared" si="130"/>
        <v>0</v>
      </c>
      <c r="H368" s="63">
        <f t="shared" si="131"/>
        <v>0</v>
      </c>
    </row>
    <row r="369" spans="1:8" x14ac:dyDescent="0.2">
      <c r="B369" s="58" t="s">
        <v>262</v>
      </c>
      <c r="C369" s="74">
        <v>12</v>
      </c>
      <c r="D369" s="74">
        <f>VLOOKUP(B369,'[1]por deptos 2011-2017'!$BD$15576:$BF$16112,3,0)</f>
        <v>15</v>
      </c>
      <c r="E369" s="67">
        <f t="shared" si="134"/>
        <v>5.0230221850146506E-3</v>
      </c>
      <c r="F369" s="67">
        <f t="shared" si="135"/>
        <v>6.6137566137566134E-3</v>
      </c>
      <c r="G369" s="49">
        <f t="shared" si="130"/>
        <v>0.25</v>
      </c>
      <c r="H369" s="63">
        <f t="shared" si="131"/>
        <v>1.2557555462536626E-3</v>
      </c>
    </row>
    <row r="370" spans="1:8" x14ac:dyDescent="0.2">
      <c r="B370" s="58" t="s">
        <v>502</v>
      </c>
      <c r="C370" s="74">
        <v>0</v>
      </c>
      <c r="D370" s="74">
        <f>VLOOKUP(B370,'[1]por deptos 2011-2017'!$BD$15576:$BF$16112,3,0)</f>
        <v>4</v>
      </c>
      <c r="E370" s="67" t="str">
        <f t="shared" si="134"/>
        <v/>
      </c>
      <c r="F370" s="67">
        <f t="shared" si="135"/>
        <v>1.7636684303350969E-3</v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2011-2017'!$BD$15576:$BF$16112,3,0)</f>
        <v>0</v>
      </c>
      <c r="E371" s="65" t="str">
        <f t="shared" si="134"/>
        <v/>
      </c>
      <c r="F371" s="65" t="str">
        <f t="shared" si="135"/>
        <v/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285</v>
      </c>
      <c r="D372" s="74">
        <f>VLOOKUP(B372,'[1]por deptos 2011-2017'!$BD$15576:$BF$16112,3,0)</f>
        <v>266</v>
      </c>
      <c r="E372" s="67">
        <f t="shared" si="134"/>
        <v>0.11929677689409796</v>
      </c>
      <c r="F372" s="67">
        <f t="shared" si="135"/>
        <v>0.11728395061728394</v>
      </c>
      <c r="G372" s="49">
        <f t="shared" si="130"/>
        <v>-6.6666666666666666E-2</v>
      </c>
      <c r="H372" s="63">
        <f t="shared" si="131"/>
        <v>-7.9531184596065303E-3</v>
      </c>
    </row>
    <row r="373" spans="1:8" x14ac:dyDescent="0.2">
      <c r="B373" s="58" t="s">
        <v>95</v>
      </c>
      <c r="C373" s="74">
        <v>75</v>
      </c>
      <c r="D373" s="74">
        <f>VLOOKUP(B373,'[1]por deptos 2011-2017'!$BD$15576:$BF$16112,3,0)</f>
        <v>99</v>
      </c>
      <c r="E373" s="67">
        <f t="shared" si="134"/>
        <v>3.1393888656341566E-2</v>
      </c>
      <c r="F373" s="67">
        <f t="shared" si="135"/>
        <v>4.3650793650793648E-2</v>
      </c>
      <c r="G373" s="49">
        <f t="shared" si="130"/>
        <v>0.32</v>
      </c>
      <c r="H373" s="63">
        <f t="shared" si="131"/>
        <v>1.0046044370029301E-2</v>
      </c>
    </row>
    <row r="374" spans="1:8" x14ac:dyDescent="0.2">
      <c r="B374" s="58" t="s">
        <v>88</v>
      </c>
      <c r="C374" s="74">
        <v>47</v>
      </c>
      <c r="D374" s="74">
        <f>VLOOKUP(B374,'[1]por deptos 2011-2017'!$BD$15576:$BF$16112,3,0)</f>
        <v>124</v>
      </c>
      <c r="E374" s="67">
        <f t="shared" si="134"/>
        <v>1.9673503557974047E-2</v>
      </c>
      <c r="F374" s="67">
        <f t="shared" si="135"/>
        <v>5.4673721340388004E-2</v>
      </c>
      <c r="G374" s="49">
        <f t="shared" si="130"/>
        <v>1.6382978723404256</v>
      </c>
      <c r="H374" s="63">
        <f t="shared" si="131"/>
        <v>3.2231059020510676E-2</v>
      </c>
    </row>
    <row r="375" spans="1:8" x14ac:dyDescent="0.2">
      <c r="B375" s="58" t="s">
        <v>94</v>
      </c>
      <c r="C375" s="74">
        <v>155</v>
      </c>
      <c r="D375" s="74">
        <f>VLOOKUP(B375,'[1]por deptos 2011-2017'!$BD$15576:$BF$16112,3,0)</f>
        <v>71</v>
      </c>
      <c r="E375" s="67">
        <f t="shared" si="134"/>
        <v>6.4880703223105907E-2</v>
      </c>
      <c r="F375" s="67">
        <f t="shared" si="135"/>
        <v>3.130511463844797E-2</v>
      </c>
      <c r="G375" s="49">
        <f t="shared" si="130"/>
        <v>-0.54193548387096779</v>
      </c>
      <c r="H375" s="63">
        <f t="shared" si="131"/>
        <v>-3.516115529510256E-2</v>
      </c>
    </row>
    <row r="376" spans="1:8" x14ac:dyDescent="0.2">
      <c r="B376" s="58" t="s">
        <v>97</v>
      </c>
      <c r="C376" s="74">
        <v>0</v>
      </c>
      <c r="D376" s="74">
        <f>VLOOKUP(B376,'[1]por deptos 2011-2017'!$BD$15576:$BF$16112,3,0)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0</v>
      </c>
      <c r="D377" s="74">
        <f>VLOOKUP(B377,'[1]por deptos 2011-2017'!$BD$15576:$BF$16112,3,0)</f>
        <v>1</v>
      </c>
      <c r="E377" s="67" t="str">
        <f t="shared" si="134"/>
        <v/>
      </c>
      <c r="F377" s="67">
        <f t="shared" si="135"/>
        <v>4.4091710758377423E-4</v>
      </c>
      <c r="G377" s="49" t="str">
        <f t="shared" si="130"/>
        <v>0</v>
      </c>
      <c r="H377" s="63" t="str">
        <f t="shared" si="131"/>
        <v/>
      </c>
    </row>
    <row r="378" spans="1:8" x14ac:dyDescent="0.2">
      <c r="B378" s="58" t="s">
        <v>263</v>
      </c>
      <c r="C378" s="74">
        <v>0</v>
      </c>
      <c r="D378" s="74">
        <f>VLOOKUP(B378,'[1]por deptos 2011-2017'!$BD$15576:$BF$16112,3,0)</f>
        <v>1</v>
      </c>
      <c r="E378" s="67" t="str">
        <f t="shared" si="134"/>
        <v/>
      </c>
      <c r="F378" s="67">
        <f t="shared" si="135"/>
        <v>4.4091710758377423E-4</v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4</v>
      </c>
      <c r="D379" s="74">
        <f>VLOOKUP(B379,'[1]por deptos 2011-2017'!$BD$15576:$BF$16112,3,0)</f>
        <v>7</v>
      </c>
      <c r="E379" s="67">
        <f t="shared" si="134"/>
        <v>1.6743407283382169E-3</v>
      </c>
      <c r="F379" s="67">
        <f t="shared" si="135"/>
        <v>3.0864197530864196E-3</v>
      </c>
      <c r="G379" s="49">
        <f t="shared" si="130"/>
        <v>0.75</v>
      </c>
      <c r="H379" s="63">
        <f t="shared" si="131"/>
        <v>1.2557555462536626E-3</v>
      </c>
    </row>
    <row r="380" spans="1:8" x14ac:dyDescent="0.2">
      <c r="B380" s="58" t="s">
        <v>601</v>
      </c>
      <c r="C380" s="74">
        <v>0</v>
      </c>
      <c r="D380" s="74">
        <f>VLOOKUP(B380,'[1]por deptos 2011-2017'!$BD$15576:$BF$16112,3,0)</f>
        <v>1</v>
      </c>
      <c r="E380" s="67" t="str">
        <f t="shared" si="134"/>
        <v/>
      </c>
      <c r="F380" s="67">
        <f t="shared" si="135"/>
        <v>4.4091710758377423E-4</v>
      </c>
      <c r="G380" s="49" t="str">
        <f t="shared" si="130"/>
        <v>0</v>
      </c>
      <c r="H380" s="63" t="str">
        <f t="shared" si="131"/>
        <v/>
      </c>
    </row>
    <row r="381" spans="1:8" x14ac:dyDescent="0.2">
      <c r="B381" s="58" t="s">
        <v>602</v>
      </c>
      <c r="C381" s="74">
        <v>4</v>
      </c>
      <c r="D381" s="74">
        <f>VLOOKUP(B381,'[1]por deptos 2011-2017'!$BD$15576:$BF$16112,3,0)</f>
        <v>6</v>
      </c>
      <c r="E381" s="67">
        <f t="shared" si="134"/>
        <v>1.6743407283382169E-3</v>
      </c>
      <c r="F381" s="67">
        <f t="shared" si="135"/>
        <v>2.6455026455026454E-3</v>
      </c>
      <c r="G381" s="49">
        <f t="shared" si="130"/>
        <v>0.5</v>
      </c>
      <c r="H381" s="63">
        <f t="shared" si="131"/>
        <v>8.3717036416910843E-4</v>
      </c>
    </row>
    <row r="382" spans="1:8" x14ac:dyDescent="0.2">
      <c r="B382" s="58" t="s">
        <v>265</v>
      </c>
      <c r="C382" s="74">
        <v>0</v>
      </c>
      <c r="D382" s="74">
        <f>VLOOKUP(B382,'[1]por deptos 2011-2017'!$BD$15576:$BF$16112,3,0)</f>
        <v>10</v>
      </c>
      <c r="E382" s="67" t="str">
        <f t="shared" si="134"/>
        <v/>
      </c>
      <c r="F382" s="67">
        <f t="shared" si="135"/>
        <v>4.4091710758377423E-3</v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33</v>
      </c>
      <c r="D383" s="74">
        <f>VLOOKUP(B383,'[1]por deptos 2011-2017'!$BD$15576:$BF$16112,3,0)</f>
        <v>24</v>
      </c>
      <c r="E383" s="67">
        <f t="shared" si="134"/>
        <v>1.381331100879029E-2</v>
      </c>
      <c r="F383" s="67">
        <f t="shared" si="135"/>
        <v>1.0582010582010581E-2</v>
      </c>
      <c r="G383" s="49">
        <f t="shared" si="130"/>
        <v>-0.27272727272727271</v>
      </c>
      <c r="H383" s="63">
        <f t="shared" si="131"/>
        <v>-3.7672666387609877E-3</v>
      </c>
    </row>
    <row r="384" spans="1:8" x14ac:dyDescent="0.2">
      <c r="B384" s="58" t="s">
        <v>96</v>
      </c>
      <c r="C384" s="74">
        <v>7</v>
      </c>
      <c r="D384" s="74">
        <f>VLOOKUP(B384,'[1]por deptos 2011-2017'!$BD$15576:$BF$16112,3,0)</f>
        <v>10</v>
      </c>
      <c r="E384" s="67">
        <f t="shared" si="134"/>
        <v>2.9300962745918793E-3</v>
      </c>
      <c r="F384" s="67">
        <f t="shared" si="135"/>
        <v>4.4091710758377423E-3</v>
      </c>
      <c r="G384" s="49">
        <f t="shared" si="130"/>
        <v>0.42857142857142855</v>
      </c>
      <c r="H384" s="63">
        <f t="shared" si="131"/>
        <v>1.2557555462536624E-3</v>
      </c>
    </row>
    <row r="385" spans="1:9" x14ac:dyDescent="0.2">
      <c r="B385" s="58" t="s">
        <v>266</v>
      </c>
      <c r="C385" s="74">
        <v>124</v>
      </c>
      <c r="D385" s="74">
        <f>VLOOKUP(B385,'[1]por deptos 2011-2017'!$BD$15576:$BF$16112,3,0)</f>
        <v>46</v>
      </c>
      <c r="E385" s="67">
        <f t="shared" si="134"/>
        <v>5.190456257848472E-2</v>
      </c>
      <c r="F385" s="67">
        <f t="shared" si="135"/>
        <v>2.0282186948853614E-2</v>
      </c>
      <c r="G385" s="49">
        <f t="shared" si="130"/>
        <v>-0.62903225806451613</v>
      </c>
      <c r="H385" s="63">
        <f t="shared" si="131"/>
        <v>-3.2649644202595224E-2</v>
      </c>
    </row>
    <row r="386" spans="1:9" x14ac:dyDescent="0.2">
      <c r="B386" s="58" t="s">
        <v>603</v>
      </c>
      <c r="C386" s="74">
        <v>1</v>
      </c>
      <c r="D386" s="74">
        <f>VLOOKUP(B386,'[1]por deptos 2011-2017'!$BD$15576:$BF$16112,3,0)</f>
        <v>2</v>
      </c>
      <c r="E386" s="67">
        <f t="shared" si="134"/>
        <v>4.1858518208455421E-4</v>
      </c>
      <c r="F386" s="67">
        <f t="shared" si="135"/>
        <v>8.8183421516754845E-4</v>
      </c>
      <c r="G386" s="49">
        <f t="shared" si="130"/>
        <v>1</v>
      </c>
      <c r="H386" s="63">
        <f t="shared" si="131"/>
        <v>4.1858518208455421E-4</v>
      </c>
    </row>
    <row r="387" spans="1:9" x14ac:dyDescent="0.2">
      <c r="B387" s="58" t="s">
        <v>90</v>
      </c>
      <c r="C387" s="74">
        <v>26</v>
      </c>
      <c r="D387" s="74">
        <f>VLOOKUP(B387,'[1]por deptos 2011-2017'!$BD$15576:$BF$16112,3,0)</f>
        <v>36</v>
      </c>
      <c r="E387" s="67">
        <f t="shared" si="134"/>
        <v>1.0883214734198409E-2</v>
      </c>
      <c r="F387" s="67">
        <f t="shared" si="135"/>
        <v>1.5873015873015872E-2</v>
      </c>
      <c r="G387" s="49">
        <f t="shared" si="130"/>
        <v>0.38461538461538464</v>
      </c>
      <c r="H387" s="63">
        <f t="shared" si="131"/>
        <v>4.1858518208455426E-3</v>
      </c>
    </row>
    <row r="388" spans="1:9" s="26" customFormat="1" x14ac:dyDescent="0.2">
      <c r="A388" s="40"/>
      <c r="B388" s="59" t="s">
        <v>561</v>
      </c>
      <c r="C388" s="73">
        <v>9</v>
      </c>
      <c r="D388" s="74">
        <f>VLOOKUP(B388,'[1]por deptos 2011-2017'!$BD$15576:$BF$16112,3,0)</f>
        <v>4</v>
      </c>
      <c r="E388" s="67">
        <f t="shared" ref="E388:E389" si="138">+IF(C388=0,"",C388/C$333)</f>
        <v>3.7672666387609877E-3</v>
      </c>
      <c r="F388" s="67">
        <f t="shared" ref="F388:F389" si="139">+IF(D388=0,"",D388/D$333)</f>
        <v>1.7636684303350969E-3</v>
      </c>
      <c r="G388" s="49">
        <f t="shared" ref="G388:G389" si="140">+IF(OR(AND(D388=0),(C388=0)),"0",((D388-C388)/C388))</f>
        <v>-0.55555555555555558</v>
      </c>
      <c r="H388" s="63">
        <f t="shared" ref="H388:H389" si="141">+IF(OR(AND(E388=""),(G388="")),"",E388*G388)</f>
        <v>-2.0929259104227708E-3</v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2011-2017'!$BD$15576:$BF$16112,3,0)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2011-2017'!$BD$15576:$BF$16112,3,0)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0</v>
      </c>
      <c r="D391" s="74">
        <f>VLOOKUP(B391,'[1]por deptos 2011-2017'!$BD$15576:$BF$16112,3,0)</f>
        <v>0</v>
      </c>
      <c r="E391" s="67" t="str">
        <f t="shared" si="142"/>
        <v/>
      </c>
      <c r="F391" s="67" t="str">
        <f t="shared" si="143"/>
        <v/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0</v>
      </c>
      <c r="D392" s="74">
        <f>VLOOKUP(B392,'[1]por deptos 2011-2017'!$BD$15576:$BF$16112,3,0)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2011-2017'!$BD$15576:$BF$16112,3,0)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2011-2017'!$BD$15576:$BF$16112,3,0)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151</v>
      </c>
      <c r="D395" s="74">
        <f>VLOOKUP(B395,'[1]por deptos 2011-2017'!$BD$15576:$BF$16112,3,0)</f>
        <v>67</v>
      </c>
      <c r="E395" s="67">
        <f t="shared" si="142"/>
        <v>6.3206362494767687E-2</v>
      </c>
      <c r="F395" s="67">
        <f t="shared" si="143"/>
        <v>2.9541446208112873E-2</v>
      </c>
      <c r="G395" s="49">
        <f t="shared" si="130"/>
        <v>-0.55629139072847678</v>
      </c>
      <c r="H395" s="63">
        <f t="shared" si="131"/>
        <v>-3.5161155295102553E-2</v>
      </c>
    </row>
    <row r="396" spans="1:9" x14ac:dyDescent="0.2">
      <c r="B396" s="58" t="s">
        <v>505</v>
      </c>
      <c r="C396" s="74">
        <v>0</v>
      </c>
      <c r="D396" s="74">
        <f>VLOOKUP(B396,'[1]por deptos 2011-2017'!$BD$15576:$BF$16112,3,0)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2011-2017'!$BD$15576:$BF$16112,3,0)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1</v>
      </c>
      <c r="D398" s="74">
        <f>VLOOKUP(B398,'[1]por deptos 2011-2017'!$BD$15576:$BF$16112,3,0)</f>
        <v>0</v>
      </c>
      <c r="E398" s="67">
        <f t="shared" si="142"/>
        <v>4.1858518208455421E-4</v>
      </c>
      <c r="F398" s="67" t="str">
        <f t="shared" si="143"/>
        <v/>
      </c>
      <c r="G398" s="49" t="str">
        <f t="shared" si="130"/>
        <v>0</v>
      </c>
      <c r="H398" s="63">
        <f t="shared" si="131"/>
        <v>0</v>
      </c>
    </row>
    <row r="399" spans="1:9" x14ac:dyDescent="0.2">
      <c r="B399" s="58" t="s">
        <v>506</v>
      </c>
      <c r="C399" s="74">
        <v>6</v>
      </c>
      <c r="D399" s="74">
        <f>VLOOKUP(B399,'[1]por deptos 2011-2017'!$BD$15576:$BF$16112,3,0)</f>
        <v>3</v>
      </c>
      <c r="E399" s="67">
        <f t="shared" si="142"/>
        <v>2.5115110925073253E-3</v>
      </c>
      <c r="F399" s="67">
        <f t="shared" si="143"/>
        <v>1.3227513227513227E-3</v>
      </c>
      <c r="G399" s="49">
        <f t="shared" si="130"/>
        <v>-0.5</v>
      </c>
      <c r="H399" s="63">
        <f t="shared" si="131"/>
        <v>-1.2557555462536626E-3</v>
      </c>
    </row>
    <row r="400" spans="1:9" x14ac:dyDescent="0.2">
      <c r="B400" s="58" t="s">
        <v>91</v>
      </c>
      <c r="C400" s="74">
        <v>0</v>
      </c>
      <c r="D400" s="74">
        <f>VLOOKUP(B400,'[1]por deptos 2011-2017'!$BD$15576:$BF$16112,3,0)</f>
        <v>1</v>
      </c>
      <c r="E400" s="67" t="str">
        <f t="shared" si="142"/>
        <v/>
      </c>
      <c r="F400" s="67">
        <f t="shared" si="143"/>
        <v>4.4091710758377423E-4</v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2011-2017'!$BD$15576:$BF$16112,3,0)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2011-2017'!$BD$15576:$BF$16112,3,0)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3</v>
      </c>
      <c r="D403" s="74">
        <f>VLOOKUP(B403,'[1]por deptos 2011-2017'!$BD$15576:$BF$16112,3,0)</f>
        <v>6</v>
      </c>
      <c r="E403" s="67">
        <f t="shared" ref="E403:E405" si="148">+IF(C403=0,"",C403/C$333)</f>
        <v>1.2557555462536626E-3</v>
      </c>
      <c r="F403" s="67">
        <f t="shared" ref="F403:F405" si="149">+IF(D403=0,"",D403/D$333)</f>
        <v>2.6455026455026454E-3</v>
      </c>
      <c r="G403" s="49">
        <f t="shared" ref="G403:G405" si="150">+IF(OR(AND(D403=0),(C403=0)),"0",((D403-C403)/C403))</f>
        <v>1</v>
      </c>
      <c r="H403" s="63">
        <f t="shared" ref="H403:H405" si="151">+IF(OR(AND(E403=""),(G403="")),"",E403*G403)</f>
        <v>1.2557555462536626E-3</v>
      </c>
      <c r="I403" s="2"/>
    </row>
    <row r="404" spans="1:9" s="26" customFormat="1" x14ac:dyDescent="0.2">
      <c r="A404" s="40"/>
      <c r="B404" s="59" t="s">
        <v>563</v>
      </c>
      <c r="C404" s="73">
        <v>1</v>
      </c>
      <c r="D404" s="74">
        <f>VLOOKUP(B404,'[1]por deptos 2011-2017'!$BD$15576:$BF$16112,3,0)</f>
        <v>2</v>
      </c>
      <c r="E404" s="67">
        <f t="shared" si="148"/>
        <v>4.1858518208455421E-4</v>
      </c>
      <c r="F404" s="67">
        <f t="shared" si="149"/>
        <v>8.8183421516754845E-4</v>
      </c>
      <c r="G404" s="49">
        <f t="shared" si="150"/>
        <v>1</v>
      </c>
      <c r="H404" s="63">
        <f t="shared" si="151"/>
        <v>4.1858518208455421E-4</v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2011-2017'!$BD$15576:$BF$16112,3,0)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0</v>
      </c>
      <c r="D406" s="74">
        <f>VLOOKUP(B406,'[1]por deptos 2011-2017'!$BD$15576:$BF$16112,3,0)</f>
        <v>0</v>
      </c>
      <c r="E406" s="65" t="str">
        <f t="shared" si="144"/>
        <v/>
      </c>
      <c r="F406" s="65" t="str">
        <f t="shared" si="145"/>
        <v/>
      </c>
      <c r="G406" s="65" t="str">
        <f t="shared" si="146"/>
        <v>0</v>
      </c>
      <c r="H406" s="48" t="str">
        <f t="shared" si="147"/>
        <v/>
      </c>
      <c r="I406" s="2"/>
    </row>
    <row r="407" spans="1:9" s="26" customFormat="1" x14ac:dyDescent="0.2">
      <c r="A407" s="41"/>
      <c r="B407" s="59" t="s">
        <v>274</v>
      </c>
      <c r="C407" s="73">
        <v>16</v>
      </c>
      <c r="D407" s="74">
        <f>VLOOKUP(B407,'[1]por deptos 2011-2017'!$BD$15576:$BF$16112,3,0)</f>
        <v>65</v>
      </c>
      <c r="E407" s="65">
        <f t="shared" si="144"/>
        <v>6.6973629133528674E-3</v>
      </c>
      <c r="F407" s="65">
        <f t="shared" si="145"/>
        <v>2.8659611992945325E-2</v>
      </c>
      <c r="G407" s="65">
        <f t="shared" si="146"/>
        <v>3.0625</v>
      </c>
      <c r="H407" s="48">
        <f t="shared" si="147"/>
        <v>2.0510673922143157E-2</v>
      </c>
      <c r="I407" s="2"/>
    </row>
    <row r="408" spans="1:9" s="26" customFormat="1" x14ac:dyDescent="0.2">
      <c r="A408" s="41"/>
      <c r="B408" s="59" t="s">
        <v>507</v>
      </c>
      <c r="C408" s="73">
        <v>5</v>
      </c>
      <c r="D408" s="74">
        <f>VLOOKUP(B408,'[1]por deptos 2011-2017'!$BD$15576:$BF$16112,3,0)</f>
        <v>0</v>
      </c>
      <c r="E408" s="65">
        <f t="shared" si="144"/>
        <v>2.0929259104227708E-3</v>
      </c>
      <c r="F408" s="65" t="str">
        <f t="shared" si="145"/>
        <v/>
      </c>
      <c r="G408" s="65" t="str">
        <f t="shared" si="146"/>
        <v>0</v>
      </c>
      <c r="H408" s="48">
        <f t="shared" si="147"/>
        <v>0</v>
      </c>
      <c r="I408" s="2"/>
    </row>
    <row r="409" spans="1:9" s="26" customFormat="1" x14ac:dyDescent="0.2">
      <c r="A409" s="41"/>
      <c r="B409" s="59" t="s">
        <v>275</v>
      </c>
      <c r="C409" s="73">
        <v>18</v>
      </c>
      <c r="D409" s="74">
        <f>VLOOKUP(B409,'[1]por deptos 2011-2017'!$BD$15576:$BF$16112,3,0)</f>
        <v>18</v>
      </c>
      <c r="E409" s="65">
        <f t="shared" si="144"/>
        <v>7.5345332775219754E-3</v>
      </c>
      <c r="F409" s="65">
        <f t="shared" si="145"/>
        <v>7.9365079365079361E-3</v>
      </c>
      <c r="G409" s="65">
        <f t="shared" si="146"/>
        <v>0</v>
      </c>
      <c r="H409" s="48">
        <f t="shared" si="147"/>
        <v>0</v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2011-2017'!$BD$15576:$BF$16112,3,0)</f>
        <v>5</v>
      </c>
      <c r="E410" s="65" t="str">
        <f t="shared" si="144"/>
        <v/>
      </c>
      <c r="F410" s="65">
        <f t="shared" si="145"/>
        <v>2.2045855379188711E-3</v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2011-2017'!$BD$15576:$BF$16112,3,0)</f>
        <v>0</v>
      </c>
      <c r="E411" s="65" t="str">
        <f t="shared" ref="E411" si="152">+IF(C411=0,"",C411/C$333)</f>
        <v/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3</v>
      </c>
      <c r="D412" s="74">
        <f>VLOOKUP(B412,'[1]por deptos 2011-2017'!$BD$15576:$BF$16112,3,0)</f>
        <v>0</v>
      </c>
      <c r="E412" s="67">
        <f t="shared" si="144"/>
        <v>1.2557555462536626E-3</v>
      </c>
      <c r="F412" s="67" t="str">
        <f t="shared" si="145"/>
        <v/>
      </c>
      <c r="G412" s="49" t="str">
        <f t="shared" si="146"/>
        <v>0</v>
      </c>
      <c r="H412" s="63">
        <f t="shared" si="147"/>
        <v>0</v>
      </c>
    </row>
    <row r="413" spans="1:9" x14ac:dyDescent="0.2">
      <c r="B413" s="58" t="s">
        <v>277</v>
      </c>
      <c r="C413" s="74">
        <v>0</v>
      </c>
      <c r="D413" s="74">
        <f>VLOOKUP(B413,'[1]por deptos 2011-2017'!$BD$15576:$BF$16112,3,0)</f>
        <v>4</v>
      </c>
      <c r="E413" s="67" t="str">
        <f t="shared" si="144"/>
        <v/>
      </c>
      <c r="F413" s="67">
        <f t="shared" si="145"/>
        <v>1.7636684303350969E-3</v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10</v>
      </c>
      <c r="D414" s="74">
        <f>VLOOKUP(B414,'[1]por deptos 2011-2017'!$BD$15576:$BF$16112,3,0)</f>
        <v>18</v>
      </c>
      <c r="E414" s="67">
        <f t="shared" si="144"/>
        <v>4.1858518208455417E-3</v>
      </c>
      <c r="F414" s="67">
        <f t="shared" si="145"/>
        <v>7.9365079365079361E-3</v>
      </c>
      <c r="G414" s="49">
        <f t="shared" si="146"/>
        <v>0.8</v>
      </c>
      <c r="H414" s="63">
        <f t="shared" si="147"/>
        <v>3.3486814566764337E-3</v>
      </c>
    </row>
    <row r="415" spans="1:9" x14ac:dyDescent="0.2">
      <c r="B415" s="58" t="s">
        <v>100</v>
      </c>
      <c r="C415" s="74">
        <v>38</v>
      </c>
      <c r="D415" s="74">
        <f>VLOOKUP(B415,'[1]por deptos 2011-2017'!$BD$15576:$BF$16112,3,0)</f>
        <v>1</v>
      </c>
      <c r="E415" s="67">
        <f t="shared" si="144"/>
        <v>1.5906236919213061E-2</v>
      </c>
      <c r="F415" s="67">
        <f t="shared" si="145"/>
        <v>4.4091710758377423E-4</v>
      </c>
      <c r="G415" s="49">
        <f t="shared" si="146"/>
        <v>-0.97368421052631582</v>
      </c>
      <c r="H415" s="63">
        <f t="shared" si="147"/>
        <v>-1.5487651737128507E-2</v>
      </c>
    </row>
    <row r="416" spans="1:9" x14ac:dyDescent="0.2">
      <c r="B416" s="58" t="s">
        <v>101</v>
      </c>
      <c r="C416" s="74">
        <v>0</v>
      </c>
      <c r="D416" s="74">
        <f>VLOOKUP(B416,'[1]por deptos 2011-2017'!$BD$15576:$BF$16112,3,0)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32</v>
      </c>
      <c r="D417" s="74">
        <f>VLOOKUP(B417,'[1]por deptos 2011-2017'!$BD$15576:$BF$16112,3,0)</f>
        <v>8</v>
      </c>
      <c r="E417" s="67">
        <f t="shared" si="144"/>
        <v>1.3394725826705735E-2</v>
      </c>
      <c r="F417" s="67">
        <f t="shared" si="145"/>
        <v>3.5273368606701938E-3</v>
      </c>
      <c r="G417" s="49">
        <f t="shared" si="146"/>
        <v>-0.75</v>
      </c>
      <c r="H417" s="63">
        <f t="shared" si="147"/>
        <v>-1.0046044370029301E-2</v>
      </c>
    </row>
    <row r="418" spans="1:9" x14ac:dyDescent="0.2">
      <c r="B418" s="58" t="s">
        <v>279</v>
      </c>
      <c r="C418" s="74">
        <v>0</v>
      </c>
      <c r="D418" s="74">
        <f>VLOOKUP(B418,'[1]por deptos 2011-2017'!$BD$15576:$BF$16112,3,0)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2011-2017'!$BD$15576:$BF$16112,3,0)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1</v>
      </c>
      <c r="D420" s="74">
        <f>VLOOKUP(B420,'[1]por deptos 2011-2017'!$BD$15576:$BF$16112,3,0)</f>
        <v>0</v>
      </c>
      <c r="E420" s="67">
        <f t="shared" si="156"/>
        <v>4.1858518208455421E-4</v>
      </c>
      <c r="F420" s="67" t="str">
        <f t="shared" si="157"/>
        <v/>
      </c>
      <c r="G420" s="49" t="str">
        <f t="shared" si="158"/>
        <v>0</v>
      </c>
      <c r="H420" s="63">
        <f t="shared" si="159"/>
        <v>0</v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2011-2017'!$BD$15576:$BF$16112,3,0)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2011-2017'!$BD$15576:$BF$16112,3,0)</f>
        <v>10</v>
      </c>
      <c r="E422" s="65" t="str">
        <f t="shared" ref="E422:E424" si="160">+IF(C422=0,"",C422/C$333)</f>
        <v/>
      </c>
      <c r="F422" s="65">
        <f t="shared" ref="F422:F424" si="161">+IF(D422=0,"",D422/D$333)</f>
        <v>4.4091710758377423E-3</v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2011-2017'!$BD$15576:$BF$16112,3,0)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2011-2017'!$BD$15576:$BF$16112,3,0)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1</v>
      </c>
      <c r="D425" s="74">
        <f>VLOOKUP(B425,'[1]por deptos 2011-2017'!$BD$15576:$BF$16112,3,0)</f>
        <v>2</v>
      </c>
      <c r="E425" s="67">
        <f t="shared" si="144"/>
        <v>4.1858518208455421E-4</v>
      </c>
      <c r="F425" s="67">
        <f t="shared" si="145"/>
        <v>8.8183421516754845E-4</v>
      </c>
      <c r="G425" s="49">
        <f t="shared" si="146"/>
        <v>1</v>
      </c>
      <c r="H425" s="63">
        <f t="shared" si="147"/>
        <v>4.1858518208455421E-4</v>
      </c>
    </row>
    <row r="426" spans="1:9" x14ac:dyDescent="0.2">
      <c r="B426" s="58" t="s">
        <v>106</v>
      </c>
      <c r="C426" s="74">
        <v>0</v>
      </c>
      <c r="D426" s="74">
        <f>VLOOKUP(B426,'[1]por deptos 2011-2017'!$BD$15576:$BF$16112,3,0)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0</v>
      </c>
      <c r="D427" s="74">
        <f>VLOOKUP(B427,'[1]por deptos 2011-2017'!$BD$15576:$BF$16112,3,0)</f>
        <v>12</v>
      </c>
      <c r="E427" s="67" t="str">
        <f t="shared" si="144"/>
        <v/>
      </c>
      <c r="F427" s="67">
        <f t="shared" si="145"/>
        <v>5.2910052910052907E-3</v>
      </c>
      <c r="G427" s="49" t="str">
        <f t="shared" si="146"/>
        <v>0</v>
      </c>
      <c r="H427" s="63" t="str">
        <f t="shared" si="147"/>
        <v/>
      </c>
    </row>
    <row r="428" spans="1:9" x14ac:dyDescent="0.2">
      <c r="B428" s="58" t="s">
        <v>114</v>
      </c>
      <c r="C428" s="74">
        <v>13</v>
      </c>
      <c r="D428" s="74">
        <f>VLOOKUP(B428,'[1]por deptos 2011-2017'!$BD$15576:$BF$16112,3,0)</f>
        <v>5</v>
      </c>
      <c r="E428" s="67">
        <f t="shared" si="144"/>
        <v>5.4416073670992045E-3</v>
      </c>
      <c r="F428" s="67">
        <f t="shared" si="145"/>
        <v>2.2045855379188711E-3</v>
      </c>
      <c r="G428" s="49">
        <f t="shared" si="146"/>
        <v>-0.61538461538461542</v>
      </c>
      <c r="H428" s="63">
        <f t="shared" si="147"/>
        <v>-3.3486814566764337E-3</v>
      </c>
    </row>
    <row r="429" spans="1:9" x14ac:dyDescent="0.2">
      <c r="B429" s="58" t="s">
        <v>280</v>
      </c>
      <c r="C429" s="74">
        <v>1</v>
      </c>
      <c r="D429" s="74">
        <f>VLOOKUP(B429,'[1]por deptos 2011-2017'!$BD$15576:$BF$16112,3,0)</f>
        <v>31</v>
      </c>
      <c r="E429" s="67">
        <f t="shared" si="144"/>
        <v>4.1858518208455421E-4</v>
      </c>
      <c r="F429" s="67">
        <f t="shared" si="145"/>
        <v>1.3668430335097001E-2</v>
      </c>
      <c r="G429" s="49">
        <f t="shared" si="146"/>
        <v>30</v>
      </c>
      <c r="H429" s="63">
        <f t="shared" si="147"/>
        <v>1.2557555462536627E-2</v>
      </c>
    </row>
    <row r="430" spans="1:9" x14ac:dyDescent="0.2">
      <c r="B430" s="58" t="s">
        <v>510</v>
      </c>
      <c r="C430" s="74">
        <v>11</v>
      </c>
      <c r="D430" s="74">
        <f>VLOOKUP(B430,'[1]por deptos 2011-2017'!$BD$15576:$BF$16112,3,0)</f>
        <v>1</v>
      </c>
      <c r="E430" s="67">
        <f t="shared" si="144"/>
        <v>4.6044370029300966E-3</v>
      </c>
      <c r="F430" s="67">
        <f t="shared" si="145"/>
        <v>4.4091710758377423E-4</v>
      </c>
      <c r="G430" s="49">
        <f t="shared" si="146"/>
        <v>-0.90909090909090906</v>
      </c>
      <c r="H430" s="63">
        <f t="shared" si="147"/>
        <v>-4.1858518208455426E-3</v>
      </c>
    </row>
    <row r="431" spans="1:9" ht="24" x14ac:dyDescent="0.2">
      <c r="B431" s="58" t="s">
        <v>511</v>
      </c>
      <c r="C431" s="74">
        <v>13</v>
      </c>
      <c r="D431" s="74">
        <f>VLOOKUP(B431,'[1]por deptos 2011-2017'!$BD$15576:$BF$16112,3,0)</f>
        <v>1</v>
      </c>
      <c r="E431" s="67">
        <f t="shared" si="144"/>
        <v>5.4416073670992045E-3</v>
      </c>
      <c r="F431" s="67">
        <f t="shared" si="145"/>
        <v>4.4091710758377423E-4</v>
      </c>
      <c r="G431" s="49">
        <f t="shared" si="146"/>
        <v>-0.92307692307692313</v>
      </c>
      <c r="H431" s="63">
        <f t="shared" si="147"/>
        <v>-5.0230221850146506E-3</v>
      </c>
    </row>
    <row r="432" spans="1:9" x14ac:dyDescent="0.2">
      <c r="B432" s="58" t="s">
        <v>512</v>
      </c>
      <c r="C432" s="74">
        <v>0</v>
      </c>
      <c r="D432" s="74">
        <f>VLOOKUP(B432,'[1]por deptos 2011-2017'!$BD$15576:$BF$16112,3,0)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2</v>
      </c>
      <c r="D433" s="74">
        <f>VLOOKUP(B433,'[1]por deptos 2011-2017'!$BD$15576:$BF$16112,3,0)</f>
        <v>8</v>
      </c>
      <c r="E433" s="67">
        <f t="shared" si="144"/>
        <v>8.3717036416910843E-4</v>
      </c>
      <c r="F433" s="67">
        <f t="shared" si="145"/>
        <v>3.5273368606701938E-3</v>
      </c>
      <c r="G433" s="49">
        <f t="shared" si="146"/>
        <v>3</v>
      </c>
      <c r="H433" s="63">
        <f t="shared" si="147"/>
        <v>2.5115110925073253E-3</v>
      </c>
    </row>
    <row r="434" spans="2:8" x14ac:dyDescent="0.2">
      <c r="B434" s="58" t="s">
        <v>281</v>
      </c>
      <c r="C434" s="74">
        <v>0</v>
      </c>
      <c r="D434" s="74">
        <f>VLOOKUP(B434,'[1]por deptos 2011-2017'!$BD$15576:$BF$16112,3,0)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12</v>
      </c>
      <c r="D435" s="74">
        <f>VLOOKUP(B435,'[1]por deptos 2011-2017'!$BD$15576:$BF$16112,3,0)</f>
        <v>5</v>
      </c>
      <c r="E435" s="67">
        <f t="shared" si="144"/>
        <v>5.0230221850146506E-3</v>
      </c>
      <c r="F435" s="67">
        <f t="shared" si="145"/>
        <v>2.2045855379188711E-3</v>
      </c>
      <c r="G435" s="49">
        <f t="shared" si="146"/>
        <v>-0.58333333333333337</v>
      </c>
      <c r="H435" s="63">
        <f t="shared" si="147"/>
        <v>-2.9300962745918797E-3</v>
      </c>
    </row>
    <row r="436" spans="2:8" x14ac:dyDescent="0.2">
      <c r="B436" s="58" t="s">
        <v>395</v>
      </c>
      <c r="C436" s="74">
        <v>11</v>
      </c>
      <c r="D436" s="74">
        <f>VLOOKUP(B436,'[1]por deptos 2011-2017'!$BD$15576:$BF$16112,3,0)</f>
        <v>0</v>
      </c>
      <c r="E436" s="67">
        <f t="shared" si="144"/>
        <v>4.6044370029300966E-3</v>
      </c>
      <c r="F436" s="67" t="str">
        <f t="shared" si="145"/>
        <v/>
      </c>
      <c r="G436" s="49" t="str">
        <f t="shared" si="146"/>
        <v>0</v>
      </c>
      <c r="H436" s="63">
        <f t="shared" si="147"/>
        <v>0</v>
      </c>
    </row>
    <row r="437" spans="2:8" x14ac:dyDescent="0.2">
      <c r="B437" s="58" t="s">
        <v>109</v>
      </c>
      <c r="C437" s="74">
        <v>9</v>
      </c>
      <c r="D437" s="74">
        <f>VLOOKUP(B437,'[1]por deptos 2011-2017'!$BD$15576:$BF$16112,3,0)</f>
        <v>28</v>
      </c>
      <c r="E437" s="67">
        <f t="shared" si="144"/>
        <v>3.7672666387609877E-3</v>
      </c>
      <c r="F437" s="67">
        <f t="shared" si="145"/>
        <v>1.2345679012345678E-2</v>
      </c>
      <c r="G437" s="49">
        <f t="shared" si="146"/>
        <v>2.1111111111111112</v>
      </c>
      <c r="H437" s="63">
        <f t="shared" si="147"/>
        <v>7.9531184596065303E-3</v>
      </c>
    </row>
    <row r="438" spans="2:8" x14ac:dyDescent="0.2">
      <c r="B438" s="58" t="s">
        <v>282</v>
      </c>
      <c r="C438" s="74">
        <v>2</v>
      </c>
      <c r="D438" s="74">
        <f>VLOOKUP(B438,'[1]por deptos 2011-2017'!$BD$15576:$BF$16112,3,0)</f>
        <v>1</v>
      </c>
      <c r="E438" s="67">
        <f t="shared" si="144"/>
        <v>8.3717036416910843E-4</v>
      </c>
      <c r="F438" s="67">
        <f t="shared" si="145"/>
        <v>4.4091710758377423E-4</v>
      </c>
      <c r="G438" s="49">
        <f t="shared" si="146"/>
        <v>-0.5</v>
      </c>
      <c r="H438" s="63">
        <f t="shared" si="147"/>
        <v>-4.1858518208455421E-4</v>
      </c>
    </row>
    <row r="439" spans="2:8" x14ac:dyDescent="0.2">
      <c r="B439" s="58" t="s">
        <v>108</v>
      </c>
      <c r="C439" s="74">
        <v>0</v>
      </c>
      <c r="D439" s="74">
        <f>VLOOKUP(B439,'[1]por deptos 2011-2017'!$BD$15576:$BF$16112,3,0)</f>
        <v>6</v>
      </c>
      <c r="E439" s="67" t="str">
        <f t="shared" si="144"/>
        <v/>
      </c>
      <c r="F439" s="67">
        <f t="shared" si="145"/>
        <v>2.6455026455026454E-3</v>
      </c>
      <c r="G439" s="49" t="str">
        <f t="shared" si="146"/>
        <v>0</v>
      </c>
      <c r="H439" s="63" t="str">
        <f t="shared" si="147"/>
        <v/>
      </c>
    </row>
    <row r="440" spans="2:8" x14ac:dyDescent="0.2">
      <c r="B440" s="58" t="s">
        <v>347</v>
      </c>
      <c r="C440" s="74">
        <v>1</v>
      </c>
      <c r="D440" s="74">
        <f>VLOOKUP(B440,'[1]por deptos 2011-2017'!$BD$15576:$BF$16112,3,0)</f>
        <v>4</v>
      </c>
      <c r="E440" s="67">
        <f t="shared" si="144"/>
        <v>4.1858518208455421E-4</v>
      </c>
      <c r="F440" s="67">
        <f t="shared" si="145"/>
        <v>1.7636684303350969E-3</v>
      </c>
      <c r="G440" s="49">
        <f t="shared" si="146"/>
        <v>3</v>
      </c>
      <c r="H440" s="63">
        <f t="shared" si="147"/>
        <v>1.2557555462536626E-3</v>
      </c>
    </row>
    <row r="441" spans="2:8" x14ac:dyDescent="0.2">
      <c r="B441" s="58" t="s">
        <v>118</v>
      </c>
      <c r="C441" s="74">
        <v>4</v>
      </c>
      <c r="D441" s="74">
        <f>VLOOKUP(B441,'[1]por deptos 2011-2017'!$BD$15576:$BF$16112,3,0)</f>
        <v>10</v>
      </c>
      <c r="E441" s="67">
        <f t="shared" si="144"/>
        <v>1.6743407283382169E-3</v>
      </c>
      <c r="F441" s="67">
        <f t="shared" si="145"/>
        <v>4.4091710758377423E-3</v>
      </c>
      <c r="G441" s="49">
        <f t="shared" si="146"/>
        <v>1.5</v>
      </c>
      <c r="H441" s="63">
        <f t="shared" si="147"/>
        <v>2.5115110925073253E-3</v>
      </c>
    </row>
    <row r="442" spans="2:8" x14ac:dyDescent="0.2">
      <c r="B442" s="58" t="s">
        <v>105</v>
      </c>
      <c r="C442" s="74">
        <v>3</v>
      </c>
      <c r="D442" s="74">
        <f>VLOOKUP(B442,'[1]por deptos 2011-2017'!$BD$15576:$BF$16112,3,0)</f>
        <v>0</v>
      </c>
      <c r="E442" s="67">
        <f t="shared" si="144"/>
        <v>1.2557555462536626E-3</v>
      </c>
      <c r="F442" s="67" t="str">
        <f t="shared" si="145"/>
        <v/>
      </c>
      <c r="G442" s="49" t="str">
        <f t="shared" si="146"/>
        <v>0</v>
      </c>
      <c r="H442" s="63">
        <f t="shared" si="147"/>
        <v>0</v>
      </c>
    </row>
    <row r="443" spans="2:8" x14ac:dyDescent="0.2">
      <c r="B443" s="58" t="s">
        <v>283</v>
      </c>
      <c r="C443" s="74">
        <v>149</v>
      </c>
      <c r="D443" s="74">
        <f>VLOOKUP(B443,'[1]por deptos 2011-2017'!$BD$15576:$BF$16112,3,0)</f>
        <v>228</v>
      </c>
      <c r="E443" s="67">
        <f t="shared" si="144"/>
        <v>6.2369192130598577E-2</v>
      </c>
      <c r="F443" s="67">
        <f t="shared" si="145"/>
        <v>0.10052910052910052</v>
      </c>
      <c r="G443" s="49">
        <f t="shared" si="146"/>
        <v>0.53020134228187921</v>
      </c>
      <c r="H443" s="63">
        <f t="shared" si="147"/>
        <v>3.3068229384679786E-2</v>
      </c>
    </row>
    <row r="444" spans="2:8" x14ac:dyDescent="0.2">
      <c r="B444" s="58" t="s">
        <v>513</v>
      </c>
      <c r="C444" s="74">
        <v>1</v>
      </c>
      <c r="D444" s="74">
        <f>VLOOKUP(B444,'[1]por deptos 2011-2017'!$BD$15576:$BF$16112,3,0)</f>
        <v>1</v>
      </c>
      <c r="E444" s="67">
        <f t="shared" si="144"/>
        <v>4.1858518208455421E-4</v>
      </c>
      <c r="F444" s="67">
        <f t="shared" si="145"/>
        <v>4.4091710758377423E-4</v>
      </c>
      <c r="G444" s="49">
        <f t="shared" si="146"/>
        <v>0</v>
      </c>
      <c r="H444" s="63">
        <f t="shared" si="147"/>
        <v>0</v>
      </c>
    </row>
    <row r="445" spans="2:8" x14ac:dyDescent="0.2">
      <c r="B445" s="58" t="s">
        <v>112</v>
      </c>
      <c r="C445" s="74">
        <v>10</v>
      </c>
      <c r="D445" s="74">
        <f>VLOOKUP(B445,'[1]por deptos 2011-2017'!$BD$15576:$BF$16112,3,0)</f>
        <v>0</v>
      </c>
      <c r="E445" s="67">
        <f t="shared" si="144"/>
        <v>4.1858518208455417E-3</v>
      </c>
      <c r="F445" s="67" t="str">
        <f t="shared" si="145"/>
        <v/>
      </c>
      <c r="G445" s="49" t="str">
        <f t="shared" si="146"/>
        <v>0</v>
      </c>
      <c r="H445" s="63">
        <f t="shared" si="147"/>
        <v>0</v>
      </c>
    </row>
    <row r="446" spans="2:8" x14ac:dyDescent="0.2">
      <c r="B446" s="58" t="s">
        <v>116</v>
      </c>
      <c r="C446" s="74">
        <v>0</v>
      </c>
      <c r="D446" s="74">
        <f>VLOOKUP(B446,'[1]por deptos 2011-2017'!$BD$15576:$BF$16112,3,0)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2011-2017'!$BD$15576:$BF$16112,3,0)</f>
        <v>0</v>
      </c>
      <c r="E447" s="67" t="str">
        <f t="shared" si="144"/>
        <v/>
      </c>
      <c r="F447" s="67" t="str">
        <f t="shared" si="145"/>
        <v/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1</v>
      </c>
      <c r="D448" s="74">
        <f>VLOOKUP(B448,'[1]por deptos 2011-2017'!$BD$15576:$BF$16112,3,0)</f>
        <v>0</v>
      </c>
      <c r="E448" s="67">
        <f t="shared" si="144"/>
        <v>4.1858518208455421E-4</v>
      </c>
      <c r="F448" s="67" t="str">
        <f t="shared" si="145"/>
        <v/>
      </c>
      <c r="G448" s="49" t="str">
        <f t="shared" si="146"/>
        <v>0</v>
      </c>
      <c r="H448" s="63">
        <f t="shared" si="147"/>
        <v>0</v>
      </c>
    </row>
    <row r="449" spans="2:8" x14ac:dyDescent="0.2">
      <c r="B449" s="58" t="s">
        <v>113</v>
      </c>
      <c r="C449" s="74">
        <v>0</v>
      </c>
      <c r="D449" s="74">
        <f>VLOOKUP(B449,'[1]por deptos 2011-2017'!$BD$15576:$BF$16112,3,0)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2011-2017'!$BD$15576:$BF$16112,3,0)</f>
        <v>2</v>
      </c>
      <c r="E450" s="67" t="str">
        <f t="shared" si="144"/>
        <v/>
      </c>
      <c r="F450" s="67">
        <f t="shared" si="145"/>
        <v>8.8183421516754845E-4</v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12</v>
      </c>
      <c r="D451" s="74">
        <f>VLOOKUP(B451,'[1]por deptos 2011-2017'!$BD$15576:$BF$16112,3,0)</f>
        <v>27</v>
      </c>
      <c r="E451" s="67">
        <f t="shared" si="144"/>
        <v>5.0230221850146506E-3</v>
      </c>
      <c r="F451" s="67">
        <f t="shared" si="145"/>
        <v>1.1904761904761904E-2</v>
      </c>
      <c r="G451" s="49">
        <f t="shared" si="146"/>
        <v>1.25</v>
      </c>
      <c r="H451" s="63">
        <f t="shared" si="147"/>
        <v>6.2787777312683134E-3</v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2011-2017'!$BD$15576:$BF$16112,3,0)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10</v>
      </c>
      <c r="D453" s="74">
        <f>VLOOKUP(B453,'[1]por deptos 2011-2017'!$BD$15576:$BF$16112,3,0)</f>
        <v>13</v>
      </c>
      <c r="E453" s="67">
        <f t="shared" si="144"/>
        <v>4.1858518208455417E-3</v>
      </c>
      <c r="F453" s="67">
        <f t="shared" si="145"/>
        <v>5.7319223985890649E-3</v>
      </c>
      <c r="G453" s="49">
        <f t="shared" si="146"/>
        <v>0.3</v>
      </c>
      <c r="H453" s="63">
        <f t="shared" si="147"/>
        <v>1.2557555462536624E-3</v>
      </c>
    </row>
    <row r="454" spans="2:8" x14ac:dyDescent="0.2">
      <c r="B454" s="58" t="s">
        <v>286</v>
      </c>
      <c r="C454" s="74">
        <v>0</v>
      </c>
      <c r="D454" s="74">
        <f>VLOOKUP(B454,'[1]por deptos 2011-2017'!$BD$15576:$BF$16112,3,0)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0</v>
      </c>
      <c r="D455" s="74">
        <f>VLOOKUP(B455,'[1]por deptos 2011-2017'!$BD$15576:$BF$16112,3,0)</f>
        <v>1</v>
      </c>
      <c r="E455" s="67" t="str">
        <f t="shared" si="144"/>
        <v/>
      </c>
      <c r="F455" s="67">
        <f t="shared" si="145"/>
        <v>4.4091710758377423E-4</v>
      </c>
      <c r="G455" s="49" t="str">
        <f t="shared" si="146"/>
        <v>0</v>
      </c>
      <c r="H455" s="63" t="str">
        <f t="shared" si="147"/>
        <v/>
      </c>
    </row>
    <row r="456" spans="2:8" x14ac:dyDescent="0.2">
      <c r="B456" s="58" t="s">
        <v>287</v>
      </c>
      <c r="C456" s="74">
        <v>14</v>
      </c>
      <c r="D456" s="74">
        <f>VLOOKUP(B456,'[1]por deptos 2011-2017'!$BD$15576:$BF$16112,3,0)</f>
        <v>12</v>
      </c>
      <c r="E456" s="67">
        <f t="shared" si="144"/>
        <v>5.8601925491837585E-3</v>
      </c>
      <c r="F456" s="67">
        <f t="shared" si="145"/>
        <v>5.2910052910052907E-3</v>
      </c>
      <c r="G456" s="49">
        <f t="shared" si="146"/>
        <v>-0.14285714285714285</v>
      </c>
      <c r="H456" s="63">
        <f t="shared" si="147"/>
        <v>-8.3717036416910832E-4</v>
      </c>
    </row>
    <row r="457" spans="2:8" x14ac:dyDescent="0.2">
      <c r="B457" s="58" t="s">
        <v>288</v>
      </c>
      <c r="C457" s="74">
        <v>3</v>
      </c>
      <c r="D457" s="74">
        <f>VLOOKUP(B457,'[1]por deptos 2011-2017'!$BD$15576:$BF$16112,3,0)</f>
        <v>1</v>
      </c>
      <c r="E457" s="67">
        <f t="shared" si="144"/>
        <v>1.2557555462536626E-3</v>
      </c>
      <c r="F457" s="67">
        <f t="shared" si="145"/>
        <v>4.4091710758377423E-4</v>
      </c>
      <c r="G457" s="49">
        <f t="shared" si="146"/>
        <v>-0.66666666666666663</v>
      </c>
      <c r="H457" s="63">
        <f t="shared" si="147"/>
        <v>-8.3717036416910843E-4</v>
      </c>
    </row>
    <row r="458" spans="2:8" x14ac:dyDescent="0.2">
      <c r="B458" s="58" t="s">
        <v>289</v>
      </c>
      <c r="C458" s="74">
        <v>3</v>
      </c>
      <c r="D458" s="74">
        <f>VLOOKUP(B458,'[1]por deptos 2011-2017'!$BD$15576:$BF$16112,3,0)</f>
        <v>4</v>
      </c>
      <c r="E458" s="67">
        <f t="shared" si="144"/>
        <v>1.2557555462536626E-3</v>
      </c>
      <c r="F458" s="67">
        <f t="shared" si="145"/>
        <v>1.7636684303350969E-3</v>
      </c>
      <c r="G458" s="49">
        <f t="shared" si="146"/>
        <v>0.33333333333333331</v>
      </c>
      <c r="H458" s="63">
        <f t="shared" si="147"/>
        <v>4.1858518208455421E-4</v>
      </c>
    </row>
    <row r="459" spans="2:8" x14ac:dyDescent="0.2">
      <c r="B459" s="58" t="s">
        <v>104</v>
      </c>
      <c r="C459" s="74">
        <v>1</v>
      </c>
      <c r="D459" s="74">
        <f>VLOOKUP(B459,'[1]por deptos 2011-2017'!$BD$15576:$BF$16112,3,0)</f>
        <v>2</v>
      </c>
      <c r="E459" s="67">
        <f t="shared" si="144"/>
        <v>4.1858518208455421E-4</v>
      </c>
      <c r="F459" s="67">
        <f t="shared" si="145"/>
        <v>8.8183421516754845E-4</v>
      </c>
      <c r="G459" s="49">
        <f t="shared" si="146"/>
        <v>1</v>
      </c>
      <c r="H459" s="63">
        <f t="shared" si="147"/>
        <v>4.1858518208455421E-4</v>
      </c>
    </row>
    <row r="460" spans="2:8" x14ac:dyDescent="0.2">
      <c r="B460" s="58" t="s">
        <v>290</v>
      </c>
      <c r="C460" s="74">
        <v>0</v>
      </c>
      <c r="D460" s="74">
        <f>VLOOKUP(B460,'[1]por deptos 2011-2017'!$BD$15576:$BF$16112,3,0)</f>
        <v>0</v>
      </c>
      <c r="E460" s="67" t="str">
        <f t="shared" si="144"/>
        <v/>
      </c>
      <c r="F460" s="67" t="str">
        <f t="shared" si="145"/>
        <v/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2</v>
      </c>
      <c r="D461" s="74">
        <f>VLOOKUP(B461,'[1]por deptos 2011-2017'!$BD$15576:$BF$16112,3,0)</f>
        <v>2</v>
      </c>
      <c r="E461" s="67">
        <f t="shared" si="144"/>
        <v>8.3717036416910843E-4</v>
      </c>
      <c r="F461" s="67">
        <f t="shared" si="145"/>
        <v>8.8183421516754845E-4</v>
      </c>
      <c r="G461" s="49">
        <f t="shared" si="146"/>
        <v>0</v>
      </c>
      <c r="H461" s="63">
        <f t="shared" si="147"/>
        <v>0</v>
      </c>
    </row>
    <row r="462" spans="2:8" x14ac:dyDescent="0.2">
      <c r="B462" s="58" t="s">
        <v>516</v>
      </c>
      <c r="C462" s="74">
        <v>10</v>
      </c>
      <c r="D462" s="74">
        <f>VLOOKUP(B462,'[1]por deptos 2011-2017'!$BD$15576:$BF$16112,3,0)</f>
        <v>14</v>
      </c>
      <c r="E462" s="67">
        <f t="shared" si="144"/>
        <v>4.1858518208455417E-3</v>
      </c>
      <c r="F462" s="67">
        <f t="shared" si="145"/>
        <v>6.1728395061728392E-3</v>
      </c>
      <c r="G462" s="49">
        <f t="shared" si="146"/>
        <v>0.4</v>
      </c>
      <c r="H462" s="63">
        <f t="shared" si="147"/>
        <v>1.6743407283382169E-3</v>
      </c>
    </row>
    <row r="463" spans="2:8" x14ac:dyDescent="0.2">
      <c r="B463" s="58" t="s">
        <v>292</v>
      </c>
      <c r="C463" s="74">
        <v>0</v>
      </c>
      <c r="D463" s="74">
        <f>VLOOKUP(B463,'[1]por deptos 2011-2017'!$BD$15576:$BF$16112,3,0)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1</v>
      </c>
      <c r="D464" s="74">
        <f>VLOOKUP(B464,'[1]por deptos 2011-2017'!$BD$15576:$BF$16112,3,0)</f>
        <v>1</v>
      </c>
      <c r="E464" s="67">
        <f t="shared" si="144"/>
        <v>4.1858518208455421E-4</v>
      </c>
      <c r="F464" s="67">
        <f t="shared" si="145"/>
        <v>4.4091710758377423E-4</v>
      </c>
      <c r="G464" s="49">
        <f t="shared" si="146"/>
        <v>0</v>
      </c>
      <c r="H464" s="63">
        <f t="shared" si="147"/>
        <v>0</v>
      </c>
    </row>
    <row r="465" spans="2:8" x14ac:dyDescent="0.2">
      <c r="B465" s="58" t="s">
        <v>294</v>
      </c>
      <c r="C465" s="74">
        <v>0</v>
      </c>
      <c r="D465" s="74">
        <f>VLOOKUP(B465,'[1]por deptos 2011-2017'!$BD$15576:$BF$16112,3,0)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1</v>
      </c>
      <c r="D466" s="74">
        <f>VLOOKUP(B466,'[1]por deptos 2011-2017'!$BD$15576:$BF$16112,3,0)</f>
        <v>0</v>
      </c>
      <c r="E466" s="67">
        <f t="shared" si="144"/>
        <v>4.1858518208455421E-4</v>
      </c>
      <c r="F466" s="67" t="str">
        <f t="shared" si="145"/>
        <v/>
      </c>
      <c r="G466" s="49" t="str">
        <f t="shared" si="146"/>
        <v>0</v>
      </c>
      <c r="H466" s="63">
        <f t="shared" si="147"/>
        <v>0</v>
      </c>
    </row>
    <row r="467" spans="2:8" x14ac:dyDescent="0.2">
      <c r="B467" s="58" t="s">
        <v>127</v>
      </c>
      <c r="C467" s="74">
        <v>3</v>
      </c>
      <c r="D467" s="74">
        <f>VLOOKUP(B467,'[1]por deptos 2011-2017'!$BD$15576:$BF$16112,3,0)</f>
        <v>1</v>
      </c>
      <c r="E467" s="67">
        <f t="shared" si="144"/>
        <v>1.2557555462536626E-3</v>
      </c>
      <c r="F467" s="67">
        <f t="shared" si="145"/>
        <v>4.4091710758377423E-4</v>
      </c>
      <c r="G467" s="49">
        <f t="shared" si="146"/>
        <v>-0.66666666666666663</v>
      </c>
      <c r="H467" s="63">
        <f t="shared" si="147"/>
        <v>-8.3717036416910843E-4</v>
      </c>
    </row>
    <row r="468" spans="2:8" x14ac:dyDescent="0.2">
      <c r="B468" s="58" t="s">
        <v>128</v>
      </c>
      <c r="C468" s="74">
        <v>0</v>
      </c>
      <c r="D468" s="74">
        <f>VLOOKUP(B468,'[1]por deptos 2011-2017'!$BD$15576:$BF$16112,3,0)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7</v>
      </c>
      <c r="D469" s="74">
        <f>VLOOKUP(B469,'[1]por deptos 2011-2017'!$BD$15576:$BF$16112,3,0)</f>
        <v>1</v>
      </c>
      <c r="E469" s="67">
        <f t="shared" si="144"/>
        <v>2.9300962745918793E-3</v>
      </c>
      <c r="F469" s="67">
        <f t="shared" si="145"/>
        <v>4.4091710758377423E-4</v>
      </c>
      <c r="G469" s="49">
        <f t="shared" si="146"/>
        <v>-0.8571428571428571</v>
      </c>
      <c r="H469" s="63">
        <f t="shared" si="147"/>
        <v>-2.5115110925073248E-3</v>
      </c>
    </row>
    <row r="470" spans="2:8" x14ac:dyDescent="0.2">
      <c r="B470" s="58" t="s">
        <v>297</v>
      </c>
      <c r="C470" s="74">
        <v>0</v>
      </c>
      <c r="D470" s="74">
        <f>VLOOKUP(B470,'[1]por deptos 2011-2017'!$BD$15576:$BF$16112,3,0)</f>
        <v>2</v>
      </c>
      <c r="E470" s="67" t="str">
        <f t="shared" si="144"/>
        <v/>
      </c>
      <c r="F470" s="67">
        <f t="shared" si="145"/>
        <v>8.8183421516754845E-4</v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2011-2017'!$BD$15576:$BF$16112,3,0)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2</v>
      </c>
      <c r="D472" s="74">
        <f>VLOOKUP(B472,'[1]por deptos 2011-2017'!$BD$15576:$BF$16112,3,0)</f>
        <v>1</v>
      </c>
      <c r="E472" s="67">
        <f t="shared" si="144"/>
        <v>8.3717036416910843E-4</v>
      </c>
      <c r="F472" s="67">
        <f t="shared" si="145"/>
        <v>4.4091710758377423E-4</v>
      </c>
      <c r="G472" s="49">
        <f t="shared" si="146"/>
        <v>-0.5</v>
      </c>
      <c r="H472" s="63">
        <f t="shared" si="147"/>
        <v>-4.1858518208455421E-4</v>
      </c>
    </row>
    <row r="473" spans="2:8" x14ac:dyDescent="0.2">
      <c r="B473" s="58" t="s">
        <v>299</v>
      </c>
      <c r="C473" s="74">
        <v>2</v>
      </c>
      <c r="D473" s="74">
        <f>VLOOKUP(B473,'[1]por deptos 2011-2017'!$BD$15576:$BF$16112,3,0)</f>
        <v>0</v>
      </c>
      <c r="E473" s="67">
        <f t="shared" si="144"/>
        <v>8.3717036416910843E-4</v>
      </c>
      <c r="F473" s="67" t="str">
        <f t="shared" si="145"/>
        <v/>
      </c>
      <c r="G473" s="49" t="str">
        <f t="shared" si="146"/>
        <v>0</v>
      </c>
      <c r="H473" s="63">
        <f t="shared" si="147"/>
        <v>0</v>
      </c>
    </row>
    <row r="474" spans="2:8" x14ac:dyDescent="0.2">
      <c r="B474" s="58" t="s">
        <v>300</v>
      </c>
      <c r="C474" s="74">
        <v>0</v>
      </c>
      <c r="D474" s="74">
        <f>VLOOKUP(B474,'[1]por deptos 2011-2017'!$BD$15576:$BF$16112,3,0)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2011-2017'!$BD$15576:$BF$16112,3,0)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2011-2017'!$BD$15576:$BF$16112,3,0)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2011-2017'!$BD$15576:$BF$16112,3,0)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2011-2017'!$BD$15576:$BF$16112,3,0)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2011-2017'!$BD$15576:$BF$16112,3,0)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2</v>
      </c>
      <c r="D480" s="74">
        <f>VLOOKUP(B480,'[1]por deptos 2011-2017'!$BD$15576:$BF$16112,3,0)</f>
        <v>0</v>
      </c>
      <c r="E480" s="67">
        <f t="shared" si="164"/>
        <v>8.3717036416910843E-4</v>
      </c>
      <c r="F480" s="67" t="str">
        <f t="shared" si="165"/>
        <v/>
      </c>
      <c r="G480" s="49" t="str">
        <f t="shared" si="166"/>
        <v>0</v>
      </c>
      <c r="H480" s="63">
        <f t="shared" si="167"/>
        <v>0</v>
      </c>
    </row>
    <row r="481" spans="2:8" x14ac:dyDescent="0.2">
      <c r="B481" s="58" t="s">
        <v>131</v>
      </c>
      <c r="C481" s="74">
        <v>0</v>
      </c>
      <c r="D481" s="74">
        <f>VLOOKUP(B481,'[1]por deptos 2011-2017'!$BD$15576:$BF$16112,3,0)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30</v>
      </c>
      <c r="D482" s="74">
        <f>VLOOKUP(B482,'[1]por deptos 2011-2017'!$BD$15576:$BF$16112,3,0)</f>
        <v>6</v>
      </c>
      <c r="E482" s="67">
        <f t="shared" si="164"/>
        <v>1.2557555462536627E-2</v>
      </c>
      <c r="F482" s="67">
        <f t="shared" si="165"/>
        <v>2.6455026455026454E-3</v>
      </c>
      <c r="G482" s="49">
        <f t="shared" si="166"/>
        <v>-0.8</v>
      </c>
      <c r="H482" s="63">
        <f t="shared" si="167"/>
        <v>-1.0046044370029303E-2</v>
      </c>
    </row>
    <row r="483" spans="2:8" x14ac:dyDescent="0.2">
      <c r="B483" s="58" t="s">
        <v>124</v>
      </c>
      <c r="C483" s="74">
        <v>4</v>
      </c>
      <c r="D483" s="74">
        <f>VLOOKUP(B483,'[1]por deptos 2011-2017'!$BD$15576:$BF$16112,3,0)</f>
        <v>5</v>
      </c>
      <c r="E483" s="67">
        <f t="shared" si="164"/>
        <v>1.6743407283382169E-3</v>
      </c>
      <c r="F483" s="67">
        <f t="shared" si="165"/>
        <v>2.2045855379188711E-3</v>
      </c>
      <c r="G483" s="49">
        <f t="shared" si="166"/>
        <v>0.25</v>
      </c>
      <c r="H483" s="63">
        <f t="shared" si="167"/>
        <v>4.1858518208455421E-4</v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2011-2017'!$BD$15576:$BF$16112,3,0)</f>
        <v>0</v>
      </c>
      <c r="E484" s="67" t="str">
        <f t="shared" si="164"/>
        <v/>
      </c>
      <c r="F484" s="67" t="str">
        <f t="shared" si="165"/>
        <v/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2011-2017'!$BD$15576:$BF$16112,3,0)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2011-2017'!$BD$15576:$BF$16112,3,0)</f>
        <v>2</v>
      </c>
      <c r="E486" s="67" t="str">
        <f t="shared" si="164"/>
        <v/>
      </c>
      <c r="F486" s="67">
        <f t="shared" si="165"/>
        <v>8.8183421516754845E-4</v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7</v>
      </c>
      <c r="D487" s="74">
        <f>VLOOKUP(B487,'[1]por deptos 2011-2017'!$BD$15576:$BF$16112,3,0)</f>
        <v>14</v>
      </c>
      <c r="E487" s="67">
        <f t="shared" si="164"/>
        <v>2.9300962745918793E-3</v>
      </c>
      <c r="F487" s="67">
        <f t="shared" si="165"/>
        <v>6.1728395061728392E-3</v>
      </c>
      <c r="G487" s="49">
        <f t="shared" si="166"/>
        <v>1</v>
      </c>
      <c r="H487" s="63">
        <f t="shared" si="167"/>
        <v>2.9300962745918793E-3</v>
      </c>
    </row>
    <row r="488" spans="2:8" x14ac:dyDescent="0.2">
      <c r="B488" s="58" t="s">
        <v>119</v>
      </c>
      <c r="C488" s="74">
        <v>1</v>
      </c>
      <c r="D488" s="74">
        <f>VLOOKUP(B488,'[1]por deptos 2011-2017'!$BD$15576:$BF$16112,3,0)</f>
        <v>0</v>
      </c>
      <c r="E488" s="67">
        <f t="shared" si="164"/>
        <v>4.1858518208455421E-4</v>
      </c>
      <c r="F488" s="67" t="str">
        <f t="shared" si="165"/>
        <v/>
      </c>
      <c r="G488" s="49" t="str">
        <f t="shared" si="166"/>
        <v>0</v>
      </c>
      <c r="H488" s="63">
        <f t="shared" si="167"/>
        <v>0</v>
      </c>
    </row>
    <row r="489" spans="2:8" x14ac:dyDescent="0.2">
      <c r="B489" s="58" t="s">
        <v>519</v>
      </c>
      <c r="C489" s="74">
        <v>0</v>
      </c>
      <c r="D489" s="74">
        <f>VLOOKUP(B489,'[1]por deptos 2011-2017'!$BD$15576:$BF$16112,3,0)</f>
        <v>1</v>
      </c>
      <c r="E489" s="67" t="str">
        <f t="shared" si="164"/>
        <v/>
      </c>
      <c r="F489" s="67">
        <f t="shared" si="165"/>
        <v>4.4091710758377423E-4</v>
      </c>
      <c r="G489" s="49" t="str">
        <f t="shared" si="166"/>
        <v>0</v>
      </c>
      <c r="H489" s="63" t="str">
        <f t="shared" si="167"/>
        <v/>
      </c>
    </row>
    <row r="490" spans="2:8" x14ac:dyDescent="0.2">
      <c r="B490" s="58" t="s">
        <v>308</v>
      </c>
      <c r="C490" s="74">
        <v>0</v>
      </c>
      <c r="D490" s="74">
        <f>VLOOKUP(B490,'[1]por deptos 2011-2017'!$BD$15576:$BF$16112,3,0)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2011-2017'!$BD$15576:$BF$16112,3,0)</f>
        <v>1</v>
      </c>
      <c r="E491" s="67" t="str">
        <f t="shared" si="164"/>
        <v/>
      </c>
      <c r="F491" s="67">
        <f t="shared" si="165"/>
        <v>4.4091710758377423E-4</v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2011-2017'!$BD$15576:$BF$16112,3,0)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2011-2017'!$BD$15576:$BF$16112,3,0)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2011-2017'!$BD$15576:$BF$16112,3,0)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2011-2017'!$BD$15576:$BF$16112,3,0)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2011-2017'!$BD$15576:$BF$16112,3,0)</f>
        <v>0</v>
      </c>
      <c r="E496" s="67" t="str">
        <f t="shared" si="164"/>
        <v/>
      </c>
      <c r="F496" s="67" t="str">
        <f t="shared" si="165"/>
        <v/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2011-2017'!$BD$15576:$BF$16112,3,0)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4</v>
      </c>
      <c r="D498" s="74">
        <f>VLOOKUP(B498,'[1]por deptos 2011-2017'!$BD$15576:$BF$16112,3,0)</f>
        <v>0</v>
      </c>
      <c r="E498" s="67">
        <f t="shared" si="164"/>
        <v>1.6743407283382169E-3</v>
      </c>
      <c r="F498" s="67" t="str">
        <f t="shared" si="165"/>
        <v/>
      </c>
      <c r="G498" s="49" t="str">
        <f t="shared" si="166"/>
        <v>0</v>
      </c>
      <c r="H498" s="63">
        <f t="shared" si="167"/>
        <v>0</v>
      </c>
    </row>
    <row r="499" spans="1:9" x14ac:dyDescent="0.2">
      <c r="B499" s="58" t="s">
        <v>129</v>
      </c>
      <c r="C499" s="74">
        <v>0</v>
      </c>
      <c r="D499" s="74">
        <f>VLOOKUP(B499,'[1]por deptos 2011-2017'!$BD$15576:$BF$16112,3,0)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2011-2017'!$BD$15576:$BF$16112,3,0)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0</v>
      </c>
      <c r="D501" s="74">
        <f>VLOOKUP(B501,'[1]por deptos 2011-2017'!$BD$15576:$BF$16112,3,0)</f>
        <v>0</v>
      </c>
      <c r="E501" s="67" t="str">
        <f t="shared" si="164"/>
        <v/>
      </c>
      <c r="F501" s="67" t="str">
        <f t="shared" si="165"/>
        <v/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0</v>
      </c>
      <c r="D502" s="74">
        <f>VLOOKUP(B502,'[1]por deptos 2011-2017'!$BD$15576:$BF$16112,3,0)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2011-2017'!$BD$15576:$BF$16112,3,0)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2</v>
      </c>
      <c r="D504" s="74">
        <f>VLOOKUP(B504,'[1]por deptos 2011-2017'!$BD$15576:$BF$16112,3,0)</f>
        <v>2</v>
      </c>
      <c r="E504" s="67">
        <f t="shared" si="164"/>
        <v>8.3717036416910843E-4</v>
      </c>
      <c r="F504" s="67">
        <f t="shared" si="165"/>
        <v>8.8183421516754845E-4</v>
      </c>
      <c r="G504" s="49">
        <f t="shared" si="166"/>
        <v>0</v>
      </c>
      <c r="H504" s="63">
        <f t="shared" si="167"/>
        <v>0</v>
      </c>
    </row>
    <row r="505" spans="1:9" x14ac:dyDescent="0.2">
      <c r="B505" s="58" t="s">
        <v>522</v>
      </c>
      <c r="C505" s="74">
        <v>0</v>
      </c>
      <c r="D505" s="74">
        <f>VLOOKUP(B505,'[1]por deptos 2011-2017'!$BD$15576:$BF$16112,3,0)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3</v>
      </c>
      <c r="D506" s="74">
        <f>VLOOKUP(B506,'[1]por deptos 2011-2017'!$BD$15576:$BF$16112,3,0)</f>
        <v>0</v>
      </c>
      <c r="E506" s="67">
        <f t="shared" ref="E506" si="168">+IF(C506=0,"",C506/C$333)</f>
        <v>1.2557555462536626E-3</v>
      </c>
      <c r="F506" s="67" t="str">
        <f t="shared" ref="F506" si="169">+IF(D506=0,"",D506/D$333)</f>
        <v/>
      </c>
      <c r="G506" s="49" t="str">
        <f t="shared" ref="G506" si="170">+IF(OR(AND(D506=0),(C506=0)),"0",((D506-C506)/C506))</f>
        <v>0</v>
      </c>
      <c r="H506" s="63">
        <f t="shared" ref="H506" si="171">+IF(OR(AND(E506=""),(G506="")),"",E506*G506)</f>
        <v>0</v>
      </c>
      <c r="I506" s="2"/>
    </row>
    <row r="507" spans="1:9" x14ac:dyDescent="0.2">
      <c r="B507" s="58" t="s">
        <v>137</v>
      </c>
      <c r="C507" s="74">
        <v>26</v>
      </c>
      <c r="D507" s="74">
        <f>VLOOKUP(B507,'[1]por deptos 2011-2017'!$BD$15576:$BF$16112,3,0)</f>
        <v>23</v>
      </c>
      <c r="E507" s="67">
        <f t="shared" ref="E507:E532" si="172">+IF(C507=0,"",C507/C$333)</f>
        <v>1.0883214734198409E-2</v>
      </c>
      <c r="F507" s="67">
        <f t="shared" ref="F507:F532" si="173">+IF(D507=0,"",D507/D$333)</f>
        <v>1.0141093474426807E-2</v>
      </c>
      <c r="G507" s="49">
        <f t="shared" si="166"/>
        <v>-0.11538461538461539</v>
      </c>
      <c r="H507" s="63">
        <f t="shared" si="167"/>
        <v>-1.2557555462536626E-3</v>
      </c>
    </row>
    <row r="508" spans="1:9" x14ac:dyDescent="0.2">
      <c r="B508" s="58" t="s">
        <v>523</v>
      </c>
      <c r="C508" s="74">
        <v>3</v>
      </c>
      <c r="D508" s="74">
        <f>VLOOKUP(B508,'[1]por deptos 2011-2017'!$BD$15576:$BF$16112,3,0)</f>
        <v>2</v>
      </c>
      <c r="E508" s="67">
        <f t="shared" si="172"/>
        <v>1.2557555462536626E-3</v>
      </c>
      <c r="F508" s="67">
        <f t="shared" si="173"/>
        <v>8.8183421516754845E-4</v>
      </c>
      <c r="G508" s="49">
        <f t="shared" si="166"/>
        <v>-0.33333333333333331</v>
      </c>
      <c r="H508" s="63">
        <f t="shared" si="167"/>
        <v>-4.1858518208455421E-4</v>
      </c>
    </row>
    <row r="509" spans="1:9" x14ac:dyDescent="0.2">
      <c r="B509" s="58" t="s">
        <v>135</v>
      </c>
      <c r="C509" s="74">
        <v>1</v>
      </c>
      <c r="D509" s="74">
        <f>VLOOKUP(B509,'[1]por deptos 2011-2017'!$BD$15576:$BF$16112,3,0)</f>
        <v>0</v>
      </c>
      <c r="E509" s="67">
        <f t="shared" si="172"/>
        <v>4.1858518208455421E-4</v>
      </c>
      <c r="F509" s="67" t="str">
        <f t="shared" si="173"/>
        <v/>
      </c>
      <c r="G509" s="49" t="str">
        <f t="shared" si="166"/>
        <v>0</v>
      </c>
      <c r="H509" s="63">
        <f t="shared" si="167"/>
        <v>0</v>
      </c>
    </row>
    <row r="510" spans="1:9" x14ac:dyDescent="0.2">
      <c r="B510" s="58" t="s">
        <v>348</v>
      </c>
      <c r="C510" s="74">
        <v>7</v>
      </c>
      <c r="D510" s="74">
        <f>VLOOKUP(B510,'[1]por deptos 2011-2017'!$BD$15576:$BF$16112,3,0)</f>
        <v>16</v>
      </c>
      <c r="E510" s="67">
        <f t="shared" si="172"/>
        <v>2.9300962745918793E-3</v>
      </c>
      <c r="F510" s="67">
        <f t="shared" si="173"/>
        <v>7.0546737213403876E-3</v>
      </c>
      <c r="G510" s="49">
        <f t="shared" si="166"/>
        <v>1.2857142857142858</v>
      </c>
      <c r="H510" s="63">
        <f t="shared" si="167"/>
        <v>3.7672666387609877E-3</v>
      </c>
    </row>
    <row r="511" spans="1:9" x14ac:dyDescent="0.2">
      <c r="B511" s="58" t="s">
        <v>349</v>
      </c>
      <c r="C511" s="74">
        <v>14</v>
      </c>
      <c r="D511" s="74">
        <f>VLOOKUP(B511,'[1]por deptos 2011-2017'!$BD$15576:$BF$16112,3,0)</f>
        <v>8</v>
      </c>
      <c r="E511" s="67">
        <f t="shared" si="172"/>
        <v>5.8601925491837585E-3</v>
      </c>
      <c r="F511" s="67">
        <f t="shared" si="173"/>
        <v>3.5273368606701938E-3</v>
      </c>
      <c r="G511" s="49">
        <f t="shared" si="166"/>
        <v>-0.42857142857142855</v>
      </c>
      <c r="H511" s="63">
        <f t="shared" si="167"/>
        <v>-2.5115110925073248E-3</v>
      </c>
    </row>
    <row r="512" spans="1:9" x14ac:dyDescent="0.2">
      <c r="B512" s="58" t="s">
        <v>524</v>
      </c>
      <c r="C512" s="74">
        <v>1</v>
      </c>
      <c r="D512" s="74">
        <f>VLOOKUP(B512,'[1]por deptos 2011-2017'!$BD$15576:$BF$16112,3,0)</f>
        <v>0</v>
      </c>
      <c r="E512" s="67">
        <f t="shared" si="172"/>
        <v>4.1858518208455421E-4</v>
      </c>
      <c r="F512" s="67" t="str">
        <f t="shared" si="173"/>
        <v/>
      </c>
      <c r="G512" s="49" t="str">
        <f t="shared" si="166"/>
        <v>0</v>
      </c>
      <c r="H512" s="63">
        <f t="shared" si="167"/>
        <v>0</v>
      </c>
    </row>
    <row r="513" spans="2:8" x14ac:dyDescent="0.2">
      <c r="B513" s="58" t="s">
        <v>139</v>
      </c>
      <c r="C513" s="74">
        <v>3</v>
      </c>
      <c r="D513" s="74">
        <f>VLOOKUP(B513,'[1]por deptos 2011-2017'!$BD$15576:$BF$16112,3,0)</f>
        <v>0</v>
      </c>
      <c r="E513" s="67">
        <f t="shared" si="172"/>
        <v>1.2557555462536626E-3</v>
      </c>
      <c r="F513" s="67" t="str">
        <f t="shared" si="173"/>
        <v/>
      </c>
      <c r="G513" s="49" t="str">
        <f t="shared" si="166"/>
        <v>0</v>
      </c>
      <c r="H513" s="63">
        <f t="shared" si="167"/>
        <v>0</v>
      </c>
    </row>
    <row r="514" spans="2:8" x14ac:dyDescent="0.2">
      <c r="B514" s="58" t="s">
        <v>350</v>
      </c>
      <c r="C514" s="74">
        <v>0</v>
      </c>
      <c r="D514" s="74">
        <f>VLOOKUP(B514,'[1]por deptos 2011-2017'!$BD$15576:$BF$16112,3,0)</f>
        <v>1</v>
      </c>
      <c r="E514" s="67" t="str">
        <f t="shared" si="172"/>
        <v/>
      </c>
      <c r="F514" s="67">
        <f t="shared" si="173"/>
        <v>4.4091710758377423E-4</v>
      </c>
      <c r="G514" s="49" t="str">
        <f t="shared" si="166"/>
        <v>0</v>
      </c>
      <c r="H514" s="63" t="str">
        <f t="shared" si="167"/>
        <v/>
      </c>
    </row>
    <row r="515" spans="2:8" x14ac:dyDescent="0.2">
      <c r="B515" s="58" t="s">
        <v>143</v>
      </c>
      <c r="C515" s="74">
        <v>0</v>
      </c>
      <c r="D515" s="74">
        <f>VLOOKUP(B515,'[1]por deptos 2011-2017'!$BD$15576:$BF$16112,3,0)</f>
        <v>0</v>
      </c>
      <c r="E515" s="67" t="str">
        <f t="shared" si="172"/>
        <v/>
      </c>
      <c r="F515" s="67" t="str">
        <f t="shared" si="173"/>
        <v/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2011-2017'!$BD$15576:$BF$16112,3,0)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2011-2017'!$BD$15576:$BF$16112,3,0)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2011-2017'!$BD$15576:$BF$16112,3,0)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2011-2017'!$BD$15576:$BF$16112,3,0)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1</v>
      </c>
      <c r="D520" s="74">
        <f>VLOOKUP(B520,'[1]por deptos 2011-2017'!$BD$15576:$BF$16112,3,0)</f>
        <v>3</v>
      </c>
      <c r="E520" s="67">
        <f t="shared" si="172"/>
        <v>4.1858518208455421E-4</v>
      </c>
      <c r="F520" s="67">
        <f t="shared" si="173"/>
        <v>1.3227513227513227E-3</v>
      </c>
      <c r="G520" s="49">
        <f t="shared" si="166"/>
        <v>2</v>
      </c>
      <c r="H520" s="63">
        <f t="shared" si="167"/>
        <v>8.3717036416910843E-4</v>
      </c>
    </row>
    <row r="521" spans="2:8" x14ac:dyDescent="0.2">
      <c r="B521" s="58" t="s">
        <v>318</v>
      </c>
      <c r="C521" s="74">
        <v>0</v>
      </c>
      <c r="D521" s="74">
        <f>VLOOKUP(B521,'[1]por deptos 2011-2017'!$BD$15576:$BF$16112,3,0)</f>
        <v>0</v>
      </c>
      <c r="E521" s="67" t="str">
        <f t="shared" si="172"/>
        <v/>
      </c>
      <c r="F521" s="67" t="str">
        <f t="shared" si="173"/>
        <v/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2</v>
      </c>
      <c r="D522" s="74">
        <f>VLOOKUP(B522,'[1]por deptos 2011-2017'!$BD$15576:$BF$16112,3,0)</f>
        <v>2</v>
      </c>
      <c r="E522" s="67">
        <f t="shared" si="172"/>
        <v>8.3717036416910843E-4</v>
      </c>
      <c r="F522" s="67">
        <f t="shared" si="173"/>
        <v>8.8183421516754845E-4</v>
      </c>
      <c r="G522" s="49">
        <f t="shared" si="166"/>
        <v>0</v>
      </c>
      <c r="H522" s="63">
        <f t="shared" si="167"/>
        <v>0</v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2011-2017'!$BD$15576:$BF$16112,3,0)</f>
        <v>11</v>
      </c>
      <c r="E523" s="67" t="str">
        <f t="shared" si="172"/>
        <v/>
      </c>
      <c r="F523" s="67">
        <f t="shared" si="173"/>
        <v>4.8500881834215165E-3</v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2011-2017'!$BD$15576:$BF$16112,3,0)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18</v>
      </c>
      <c r="D525" s="74">
        <f>VLOOKUP(B525,'[1]por deptos 2011-2017'!$BD$15576:$BF$16112,3,0)</f>
        <v>42</v>
      </c>
      <c r="E525" s="67">
        <f t="shared" si="172"/>
        <v>7.5345332775219754E-3</v>
      </c>
      <c r="F525" s="67">
        <f t="shared" si="173"/>
        <v>1.8518518518518517E-2</v>
      </c>
      <c r="G525" s="49">
        <f t="shared" si="166"/>
        <v>1.3333333333333333</v>
      </c>
      <c r="H525" s="63">
        <f t="shared" si="167"/>
        <v>1.0046044370029299E-2</v>
      </c>
    </row>
    <row r="526" spans="2:8" x14ac:dyDescent="0.2">
      <c r="B526" s="58" t="s">
        <v>321</v>
      </c>
      <c r="C526" s="74">
        <v>0</v>
      </c>
      <c r="D526" s="74">
        <f>VLOOKUP(B526,'[1]por deptos 2011-2017'!$BD$15576:$BF$16112,3,0)</f>
        <v>11</v>
      </c>
      <c r="E526" s="67" t="str">
        <f t="shared" si="172"/>
        <v/>
      </c>
      <c r="F526" s="67">
        <f t="shared" si="173"/>
        <v>4.8500881834215165E-3</v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4</v>
      </c>
      <c r="D527" s="74">
        <f>VLOOKUP(B527,'[1]por deptos 2011-2017'!$BD$15576:$BF$16112,3,0)</f>
        <v>3</v>
      </c>
      <c r="E527" s="67">
        <f t="shared" si="172"/>
        <v>1.6743407283382169E-3</v>
      </c>
      <c r="F527" s="67">
        <f t="shared" si="173"/>
        <v>1.3227513227513227E-3</v>
      </c>
      <c r="G527" s="49">
        <f t="shared" si="166"/>
        <v>-0.25</v>
      </c>
      <c r="H527" s="63">
        <f t="shared" si="167"/>
        <v>-4.1858518208455421E-4</v>
      </c>
    </row>
    <row r="528" spans="2:8" x14ac:dyDescent="0.2">
      <c r="B528" s="58" t="s">
        <v>138</v>
      </c>
      <c r="C528" s="74">
        <v>0</v>
      </c>
      <c r="D528" s="74">
        <f>VLOOKUP(B528,'[1]por deptos 2011-2017'!$BD$15576:$BF$16112,3,0)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2011-2017'!$BD$15576:$BF$16112,3,0)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79</v>
      </c>
      <c r="D530" s="74">
        <f>VLOOKUP(B530,'[1]por deptos 2011-2017'!$BD$15576:$BF$16112,3,0)</f>
        <v>139</v>
      </c>
      <c r="E530" s="67">
        <f t="shared" si="172"/>
        <v>3.3068229384679786E-2</v>
      </c>
      <c r="F530" s="67">
        <f t="shared" si="173"/>
        <v>6.1287477954144617E-2</v>
      </c>
      <c r="G530" s="49">
        <f t="shared" si="166"/>
        <v>0.759493670886076</v>
      </c>
      <c r="H530" s="63">
        <f t="shared" si="167"/>
        <v>2.5115110925073257E-2</v>
      </c>
    </row>
    <row r="531" spans="1:9" x14ac:dyDescent="0.2">
      <c r="B531" s="58" t="s">
        <v>144</v>
      </c>
      <c r="C531" s="74">
        <v>84</v>
      </c>
      <c r="D531" s="74">
        <f>VLOOKUP(B531,'[1]por deptos 2011-2017'!$BD$15576:$BF$16112,3,0)</f>
        <v>77</v>
      </c>
      <c r="E531" s="67">
        <f t="shared" si="172"/>
        <v>3.5161155295102553E-2</v>
      </c>
      <c r="F531" s="67">
        <f t="shared" si="173"/>
        <v>3.3950617283950615E-2</v>
      </c>
      <c r="G531" s="49">
        <f t="shared" si="166"/>
        <v>-8.3333333333333329E-2</v>
      </c>
      <c r="H531" s="63">
        <f t="shared" si="167"/>
        <v>-2.9300962745918793E-3</v>
      </c>
    </row>
    <row r="532" spans="1:9" x14ac:dyDescent="0.2">
      <c r="B532" s="58" t="s">
        <v>324</v>
      </c>
      <c r="C532" s="74">
        <v>46</v>
      </c>
      <c r="D532" s="74">
        <f>VLOOKUP(B532,'[1]por deptos 2011-2017'!$BD$15576:$BF$16112,3,0)</f>
        <v>79</v>
      </c>
      <c r="E532" s="67">
        <f t="shared" si="172"/>
        <v>1.9254918375889492E-2</v>
      </c>
      <c r="F532" s="67">
        <f t="shared" si="173"/>
        <v>3.4832451499118164E-2</v>
      </c>
      <c r="G532" s="49">
        <f t="shared" si="166"/>
        <v>0.71739130434782605</v>
      </c>
      <c r="H532" s="63">
        <f t="shared" si="167"/>
        <v>1.3813311008790288E-2</v>
      </c>
    </row>
    <row r="533" spans="1:9" s="26" customFormat="1" x14ac:dyDescent="0.2">
      <c r="A533" s="40"/>
      <c r="B533" s="59" t="s">
        <v>573</v>
      </c>
      <c r="C533" s="73">
        <v>3</v>
      </c>
      <c r="D533" s="74">
        <f>VLOOKUP(B533,'[1]por deptos 2011-2017'!$BD$15576:$BF$16112,3,0)</f>
        <v>2</v>
      </c>
      <c r="E533" s="67">
        <f t="shared" ref="E533" si="174">+IF(C533=0,"",C533/C$333)</f>
        <v>1.2557555462536626E-3</v>
      </c>
      <c r="F533" s="67">
        <f t="shared" ref="F533" si="175">+IF(D533=0,"",D533/D$333)</f>
        <v>8.8183421516754845E-4</v>
      </c>
      <c r="G533" s="49">
        <f t="shared" ref="G533" si="176">+IF(OR(AND(D533=0),(C533=0)),"0",((D533-C533)/C533))</f>
        <v>-0.33333333333333331</v>
      </c>
      <c r="H533" s="63">
        <f t="shared" ref="H533" si="177">+IF(OR(AND(E533=""),(G533="")),"",E533*G533)</f>
        <v>-4.1858518208455421E-4</v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2011-2017'!$BD$15576:$BF$16112,3,0)</f>
        <v>0</v>
      </c>
      <c r="E534" s="67" t="str">
        <f>+IF(C534=0,"",C534/C$333)</f>
        <v/>
      </c>
      <c r="F534" s="67" t="str">
        <f>+IF(D534=0,"",D534/D$333)</f>
        <v/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0</v>
      </c>
      <c r="D535" s="74">
        <f>VLOOKUP(B535,'[1]por deptos 2011-2017'!$BD$15576:$BF$16112,3,0)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2011-2017'!$BD$15576:$BF$16112,3,0)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1</v>
      </c>
      <c r="D537" s="74">
        <f>VLOOKUP(B537,'[1]por deptos 2011-2017'!$BD$15576:$BF$16112,3,0)</f>
        <v>2</v>
      </c>
      <c r="E537" s="67">
        <f t="shared" si="178"/>
        <v>4.1858518208455421E-4</v>
      </c>
      <c r="F537" s="67">
        <f t="shared" si="179"/>
        <v>8.8183421516754845E-4</v>
      </c>
      <c r="G537" s="49">
        <f t="shared" si="180"/>
        <v>1</v>
      </c>
      <c r="H537" s="63">
        <f t="shared" si="181"/>
        <v>4.1858518208455421E-4</v>
      </c>
    </row>
    <row r="538" spans="1:9" x14ac:dyDescent="0.2">
      <c r="B538" s="58" t="s">
        <v>134</v>
      </c>
      <c r="C538" s="74">
        <v>0</v>
      </c>
      <c r="D538" s="74">
        <f>VLOOKUP(B538,'[1]por deptos 2011-2017'!$BD$15576:$BF$16112,3,0)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11</v>
      </c>
      <c r="D539" s="74">
        <f>VLOOKUP(B539,'[1]por deptos 2011-2017'!$BD$15576:$BF$16112,3,0)</f>
        <v>10</v>
      </c>
      <c r="E539" s="67">
        <f t="shared" si="178"/>
        <v>4.6044370029300966E-3</v>
      </c>
      <c r="F539" s="67">
        <f t="shared" si="179"/>
        <v>4.4091710758377423E-3</v>
      </c>
      <c r="G539" s="49">
        <f t="shared" si="180"/>
        <v>-9.0909090909090912E-2</v>
      </c>
      <c r="H539" s="63">
        <f t="shared" si="181"/>
        <v>-4.1858518208455427E-4</v>
      </c>
    </row>
    <row r="540" spans="1:9" x14ac:dyDescent="0.2">
      <c r="B540" s="58" t="s">
        <v>527</v>
      </c>
      <c r="C540" s="74">
        <v>0</v>
      </c>
      <c r="D540" s="74">
        <f>VLOOKUP(B540,'[1]por deptos 2011-2017'!$BD$15576:$BF$16112,3,0)</f>
        <v>4</v>
      </c>
      <c r="E540" s="67" t="str">
        <f t="shared" si="178"/>
        <v/>
      </c>
      <c r="F540" s="67">
        <f t="shared" si="179"/>
        <v>1.7636684303350969E-3</v>
      </c>
      <c r="G540" s="49" t="str">
        <f t="shared" si="180"/>
        <v>0</v>
      </c>
      <c r="H540" s="63" t="str">
        <f t="shared" si="181"/>
        <v/>
      </c>
    </row>
    <row r="541" spans="1:9" x14ac:dyDescent="0.2">
      <c r="B541" s="58" t="s">
        <v>327</v>
      </c>
      <c r="C541" s="74">
        <v>3</v>
      </c>
      <c r="D541" s="74">
        <f>VLOOKUP(B541,'[1]por deptos 2011-2017'!$BD$15576:$BF$16112,3,0)</f>
        <v>12</v>
      </c>
      <c r="E541" s="67">
        <f t="shared" si="178"/>
        <v>1.2557555462536626E-3</v>
      </c>
      <c r="F541" s="67">
        <f t="shared" si="179"/>
        <v>5.2910052910052907E-3</v>
      </c>
      <c r="G541" s="49">
        <f t="shared" si="180"/>
        <v>3</v>
      </c>
      <c r="H541" s="63">
        <f t="shared" si="181"/>
        <v>3.7672666387609877E-3</v>
      </c>
    </row>
    <row r="542" spans="1:9" x14ac:dyDescent="0.2">
      <c r="B542" s="58" t="s">
        <v>328</v>
      </c>
      <c r="C542" s="74">
        <v>0</v>
      </c>
      <c r="D542" s="74">
        <f>VLOOKUP(B542,'[1]por deptos 2011-2017'!$BD$15576:$BF$16112,3,0)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20</v>
      </c>
      <c r="D543" s="74">
        <f>VLOOKUP(B543,'[1]por deptos 2011-2017'!$BD$15576:$BF$16112,3,0)</f>
        <v>0</v>
      </c>
      <c r="E543" s="67">
        <f t="shared" si="178"/>
        <v>8.3717036416910834E-3</v>
      </c>
      <c r="F543" s="67" t="str">
        <f t="shared" si="179"/>
        <v/>
      </c>
      <c r="G543" s="49" t="str">
        <f t="shared" si="180"/>
        <v>0</v>
      </c>
      <c r="H543" s="63">
        <f t="shared" si="181"/>
        <v>0</v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2011-2017'!$BD$15576:$BF$16112,3,0)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0</v>
      </c>
      <c r="D545" s="74">
        <f>VLOOKUP(B545,'[1]por deptos 2011-2017'!$BD$15576:$BF$16112,3,0)</f>
        <v>0</v>
      </c>
      <c r="E545" s="67" t="str">
        <f t="shared" si="178"/>
        <v/>
      </c>
      <c r="F545" s="67" t="str">
        <f t="shared" si="179"/>
        <v/>
      </c>
      <c r="G545" s="49" t="str">
        <f t="shared" si="180"/>
        <v>0</v>
      </c>
      <c r="H545" s="63" t="str">
        <f t="shared" si="181"/>
        <v/>
      </c>
    </row>
    <row r="546" spans="1:9" x14ac:dyDescent="0.2">
      <c r="B546" s="58" t="s">
        <v>528</v>
      </c>
      <c r="C546" s="74">
        <v>0</v>
      </c>
      <c r="D546" s="74">
        <f>VLOOKUP(B546,'[1]por deptos 2011-2017'!$BD$15576:$BF$16112,3,0)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2011-2017'!$BD$15576:$BF$16112,3,0)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969</v>
      </c>
      <c r="D553" s="23">
        <f>SUM(D554:D579)</f>
        <v>990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2.1671826625386997E-2</v>
      </c>
      <c r="H553" s="25">
        <f>+IF(OR(AND(E553=""),(G553="")),"",E553*G553)</f>
        <v>2.1671826625386997E-2</v>
      </c>
    </row>
    <row r="554" spans="1:9" x14ac:dyDescent="0.2">
      <c r="B554" s="57" t="s">
        <v>332</v>
      </c>
      <c r="C554" s="74">
        <v>5</v>
      </c>
      <c r="D554" s="74">
        <f>VLOOKUP(B554,'[1]por deptos 2011-2017'!$BD$15576:$BF$16112,3,0)</f>
        <v>4</v>
      </c>
      <c r="E554" s="66">
        <f t="shared" si="182"/>
        <v>5.1599587203302374E-3</v>
      </c>
      <c r="F554" s="66">
        <f t="shared" si="183"/>
        <v>4.0404040404040404E-3</v>
      </c>
      <c r="G554" s="62">
        <f>+IF(OR(AND(D554=0),(C554=0)),"0",((D554-C554)/C554))</f>
        <v>-0.2</v>
      </c>
      <c r="H554" s="61">
        <f>+IF(OR(AND(E554=""),(G554="")),"",E554*G554)</f>
        <v>-1.0319917440660476E-3</v>
      </c>
    </row>
    <row r="555" spans="1:9" x14ac:dyDescent="0.2">
      <c r="B555" s="58" t="s">
        <v>147</v>
      </c>
      <c r="C555" s="74">
        <v>72</v>
      </c>
      <c r="D555" s="74">
        <f>VLOOKUP(B555,'[1]por deptos 2011-2017'!$BD$15576:$BF$16112,3,0)</f>
        <v>18</v>
      </c>
      <c r="E555" s="67">
        <f t="shared" si="182"/>
        <v>7.4303405572755415E-2</v>
      </c>
      <c r="F555" s="67">
        <f t="shared" si="183"/>
        <v>1.8181818181818181E-2</v>
      </c>
      <c r="G555" s="49">
        <f t="shared" ref="G555:G579" si="184">+IF(OR(AND(D555=0),(C555=0)),"0",((D555-C555)/C555))</f>
        <v>-0.75</v>
      </c>
      <c r="H555" s="63">
        <f t="shared" ref="H555:H579" si="185">+IF(OR(AND(E555=""),(G555="")),"",E555*G555)</f>
        <v>-5.5727554179566562E-2</v>
      </c>
    </row>
    <row r="556" spans="1:9" x14ac:dyDescent="0.2">
      <c r="B556" s="58" t="s">
        <v>606</v>
      </c>
      <c r="C556" s="74">
        <v>85</v>
      </c>
      <c r="D556" s="74">
        <f>VLOOKUP(B556,'[1]por deptos 2011-2017'!$BD$15576:$BF$16112,3,0)</f>
        <v>92</v>
      </c>
      <c r="E556" s="67">
        <f t="shared" si="182"/>
        <v>8.771929824561403E-2</v>
      </c>
      <c r="F556" s="67">
        <f t="shared" si="183"/>
        <v>9.2929292929292931E-2</v>
      </c>
      <c r="G556" s="49">
        <f t="shared" si="184"/>
        <v>8.2352941176470587E-2</v>
      </c>
      <c r="H556" s="63">
        <f t="shared" si="185"/>
        <v>7.2239422084623322E-3</v>
      </c>
    </row>
    <row r="557" spans="1:9" x14ac:dyDescent="0.2">
      <c r="B557" s="58" t="s">
        <v>333</v>
      </c>
      <c r="C557" s="74">
        <v>83</v>
      </c>
      <c r="D557" s="74">
        <f>VLOOKUP(B557,'[1]por deptos 2011-2017'!$BD$15576:$BF$16112,3,0)</f>
        <v>57</v>
      </c>
      <c r="E557" s="67">
        <f t="shared" si="182"/>
        <v>8.5655314757481935E-2</v>
      </c>
      <c r="F557" s="67">
        <f t="shared" si="183"/>
        <v>5.7575757575757579E-2</v>
      </c>
      <c r="G557" s="49">
        <f t="shared" si="184"/>
        <v>-0.31325301204819278</v>
      </c>
      <c r="H557" s="63">
        <f t="shared" si="185"/>
        <v>-2.6831785345717233E-2</v>
      </c>
    </row>
    <row r="558" spans="1:9" x14ac:dyDescent="0.2">
      <c r="B558" s="58" t="s">
        <v>148</v>
      </c>
      <c r="C558" s="74">
        <v>17</v>
      </c>
      <c r="D558" s="74">
        <f>VLOOKUP(B558,'[1]por deptos 2011-2017'!$BD$15576:$BF$16112,3,0)</f>
        <v>29</v>
      </c>
      <c r="E558" s="67">
        <f t="shared" si="182"/>
        <v>1.7543859649122806E-2</v>
      </c>
      <c r="F558" s="67">
        <f t="shared" si="183"/>
        <v>2.9292929292929294E-2</v>
      </c>
      <c r="G558" s="49">
        <f t="shared" si="184"/>
        <v>0.70588235294117652</v>
      </c>
      <c r="H558" s="63">
        <f t="shared" si="185"/>
        <v>1.238390092879257E-2</v>
      </c>
    </row>
    <row r="559" spans="1:9" x14ac:dyDescent="0.2">
      <c r="B559" s="58" t="s">
        <v>146</v>
      </c>
      <c r="C559" s="74">
        <v>0</v>
      </c>
      <c r="D559" s="74">
        <f>VLOOKUP(B559,'[1]por deptos 2011-2017'!$BD$15576:$BF$16112,3,0)</f>
        <v>2</v>
      </c>
      <c r="E559" s="67" t="str">
        <f t="shared" si="182"/>
        <v/>
      </c>
      <c r="F559" s="67">
        <f t="shared" si="183"/>
        <v>2.0202020202020202E-3</v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2</v>
      </c>
      <c r="D560" s="74">
        <f>VLOOKUP(B560,'[1]por deptos 2011-2017'!$BD$15576:$BF$16112,3,0)</f>
        <v>1</v>
      </c>
      <c r="E560" s="65">
        <f t="shared" si="182"/>
        <v>2.0639834881320948E-3</v>
      </c>
      <c r="F560" s="65">
        <f t="shared" si="183"/>
        <v>1.0101010101010101E-3</v>
      </c>
      <c r="G560" s="65">
        <f t="shared" si="184"/>
        <v>-0.5</v>
      </c>
      <c r="H560" s="48">
        <f t="shared" si="185"/>
        <v>-1.0319917440660474E-3</v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2011-2017'!$BD$15576:$BF$16112,3,0)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2</v>
      </c>
      <c r="D562" s="74">
        <f>VLOOKUP(B562,'[1]por deptos 2011-2017'!$BD$15576:$BF$16112,3,0)</f>
        <v>2</v>
      </c>
      <c r="E562" s="65">
        <f t="shared" si="182"/>
        <v>2.0639834881320948E-3</v>
      </c>
      <c r="F562" s="65">
        <f t="shared" si="183"/>
        <v>2.0202020202020202E-3</v>
      </c>
      <c r="G562" s="65">
        <f t="shared" si="184"/>
        <v>0</v>
      </c>
      <c r="H562" s="48">
        <f t="shared" si="185"/>
        <v>0</v>
      </c>
      <c r="I562" s="2"/>
    </row>
    <row r="563" spans="1:9" s="26" customFormat="1" x14ac:dyDescent="0.2">
      <c r="A563" s="41"/>
      <c r="B563" s="59" t="s">
        <v>530</v>
      </c>
      <c r="C563" s="73">
        <v>1</v>
      </c>
      <c r="D563" s="74">
        <f>VLOOKUP(B563,'[1]por deptos 2011-2017'!$BD$15576:$BF$16112,3,0)</f>
        <v>0</v>
      </c>
      <c r="E563" s="65">
        <f t="shared" si="182"/>
        <v>1.0319917440660474E-3</v>
      </c>
      <c r="F563" s="65" t="str">
        <f t="shared" si="183"/>
        <v/>
      </c>
      <c r="G563" s="65" t="str">
        <f t="shared" si="184"/>
        <v>0</v>
      </c>
      <c r="H563" s="48">
        <f t="shared" si="185"/>
        <v>0</v>
      </c>
      <c r="I563" s="2"/>
    </row>
    <row r="564" spans="1:9" s="26" customFormat="1" x14ac:dyDescent="0.2">
      <c r="A564" s="40"/>
      <c r="B564" s="59" t="s">
        <v>565</v>
      </c>
      <c r="C564" s="73">
        <v>4</v>
      </c>
      <c r="D564" s="74">
        <f>VLOOKUP(B564,'[1]por deptos 2011-2017'!$BD$15576:$BF$16112,3,0)</f>
        <v>16</v>
      </c>
      <c r="E564" s="65">
        <f t="shared" ref="E564:E565" si="186">+IF(C564=0,"",C564/C$553)</f>
        <v>4.1279669762641896E-3</v>
      </c>
      <c r="F564" s="65">
        <f t="shared" ref="F564:F565" si="187">+IF(D564=0,"",D564/D$553)</f>
        <v>1.6161616161616162E-2</v>
      </c>
      <c r="G564" s="65">
        <f t="shared" ref="G564:G565" si="188">+IF(OR(AND(D564=0),(C564=0)),"0",((D564-C564)/C564))</f>
        <v>3</v>
      </c>
      <c r="H564" s="48">
        <f t="shared" ref="H564:H565" si="189">+IF(OR(AND(E564=""),(G564="")),"",E564*G564)</f>
        <v>1.2383900928792569E-2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2011-2017'!$BD$15576:$BF$16112,3,0)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2011-2017'!$BD$15576:$BF$16112,3,0)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80</v>
      </c>
      <c r="D567" s="74">
        <f>VLOOKUP(B567,'[1]por deptos 2011-2017'!$BD$15576:$BF$16112,3,0)</f>
        <v>287</v>
      </c>
      <c r="E567" s="65">
        <f t="shared" si="190"/>
        <v>8.2559339525283798E-2</v>
      </c>
      <c r="F567" s="65">
        <f t="shared" si="191"/>
        <v>0.28989898989898988</v>
      </c>
      <c r="G567" s="65">
        <f t="shared" si="184"/>
        <v>2.5874999999999999</v>
      </c>
      <c r="H567" s="48">
        <f t="shared" si="185"/>
        <v>0.21362229102167182</v>
      </c>
      <c r="I567" s="2"/>
    </row>
    <row r="568" spans="1:9" s="26" customFormat="1" x14ac:dyDescent="0.2">
      <c r="A568" s="41"/>
      <c r="B568" s="59" t="s">
        <v>150</v>
      </c>
      <c r="C568" s="73">
        <v>22</v>
      </c>
      <c r="D568" s="74">
        <f>VLOOKUP(B568,'[1]por deptos 2011-2017'!$BD$15576:$BF$16112,3,0)</f>
        <v>4</v>
      </c>
      <c r="E568" s="65">
        <f t="shared" si="190"/>
        <v>2.2703818369453045E-2</v>
      </c>
      <c r="F568" s="65">
        <f t="shared" si="191"/>
        <v>4.0404040404040404E-3</v>
      </c>
      <c r="G568" s="65">
        <f t="shared" si="184"/>
        <v>-0.81818181818181823</v>
      </c>
      <c r="H568" s="48">
        <f t="shared" si="185"/>
        <v>-1.8575851393188857E-2</v>
      </c>
      <c r="I568" s="2"/>
    </row>
    <row r="569" spans="1:9" s="26" customFormat="1" x14ac:dyDescent="0.2">
      <c r="A569" s="41"/>
      <c r="B569" s="59" t="s">
        <v>151</v>
      </c>
      <c r="C569" s="73">
        <v>11</v>
      </c>
      <c r="D569" s="74">
        <f>VLOOKUP(B569,'[1]por deptos 2011-2017'!$BD$15576:$BF$16112,3,0)</f>
        <v>35</v>
      </c>
      <c r="E569" s="65">
        <f t="shared" si="190"/>
        <v>1.1351909184726523E-2</v>
      </c>
      <c r="F569" s="65">
        <f t="shared" si="191"/>
        <v>3.5353535353535352E-2</v>
      </c>
      <c r="G569" s="65">
        <f t="shared" si="184"/>
        <v>2.1818181818181817</v>
      </c>
      <c r="H569" s="48">
        <f t="shared" si="185"/>
        <v>2.4767801857585137E-2</v>
      </c>
      <c r="I569" s="2"/>
    </row>
    <row r="570" spans="1:9" s="26" customFormat="1" ht="13.5" customHeight="1" x14ac:dyDescent="0.2">
      <c r="A570" s="41"/>
      <c r="B570" s="59" t="s">
        <v>338</v>
      </c>
      <c r="C570" s="73">
        <v>542</v>
      </c>
      <c r="D570" s="74">
        <f>VLOOKUP(B570,'[1]por deptos 2011-2017'!$BD$15576:$BF$16112,3,0)</f>
        <v>361</v>
      </c>
      <c r="E570" s="65">
        <f t="shared" si="190"/>
        <v>0.55933952528379771</v>
      </c>
      <c r="F570" s="65">
        <f t="shared" si="191"/>
        <v>0.36464646464646466</v>
      </c>
      <c r="G570" s="65">
        <f t="shared" si="184"/>
        <v>-0.33394833948339481</v>
      </c>
      <c r="H570" s="48">
        <f t="shared" si="185"/>
        <v>-0.18679050567595457</v>
      </c>
      <c r="I570" s="2"/>
    </row>
    <row r="571" spans="1:9" s="26" customFormat="1" x14ac:dyDescent="0.2">
      <c r="A571" s="41"/>
      <c r="B571" s="59" t="s">
        <v>152</v>
      </c>
      <c r="C571" s="73">
        <v>14</v>
      </c>
      <c r="D571" s="74">
        <f>VLOOKUP(B571,'[1]por deptos 2011-2017'!$BD$15576:$BF$16112,3,0)</f>
        <v>35</v>
      </c>
      <c r="E571" s="65">
        <f t="shared" si="190"/>
        <v>1.4447884416924664E-2</v>
      </c>
      <c r="F571" s="65">
        <f t="shared" si="191"/>
        <v>3.5353535353535352E-2</v>
      </c>
      <c r="G571" s="65">
        <f t="shared" si="184"/>
        <v>1.5</v>
      </c>
      <c r="H571" s="48">
        <f t="shared" si="185"/>
        <v>2.1671826625386997E-2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3</v>
      </c>
      <c r="D572" s="74">
        <f>VLOOKUP(B572,'[1]por deptos 2011-2017'!$BD$15576:$BF$16112,3,0)</f>
        <v>6</v>
      </c>
      <c r="E572" s="65">
        <f t="shared" si="190"/>
        <v>3.0959752321981426E-3</v>
      </c>
      <c r="F572" s="65">
        <f t="shared" si="191"/>
        <v>6.0606060606060606E-3</v>
      </c>
      <c r="G572" s="65">
        <f t="shared" si="184"/>
        <v>1</v>
      </c>
      <c r="H572" s="48">
        <f t="shared" si="185"/>
        <v>3.0959752321981426E-3</v>
      </c>
      <c r="I572" s="2"/>
    </row>
    <row r="573" spans="1:9" s="26" customFormat="1" ht="12" customHeight="1" x14ac:dyDescent="0.2">
      <c r="A573" s="41"/>
      <c r="B573" s="59" t="s">
        <v>153</v>
      </c>
      <c r="C573" s="73">
        <v>10</v>
      </c>
      <c r="D573" s="74">
        <f>VLOOKUP(B573,'[1]por deptos 2011-2017'!$BD$15576:$BF$16112,3,0)</f>
        <v>0</v>
      </c>
      <c r="E573" s="65">
        <f t="shared" si="190"/>
        <v>1.0319917440660475E-2</v>
      </c>
      <c r="F573" s="65" t="str">
        <f t="shared" si="191"/>
        <v/>
      </c>
      <c r="G573" s="65" t="str">
        <f t="shared" si="184"/>
        <v>0</v>
      </c>
      <c r="H573" s="48">
        <f t="shared" si="185"/>
        <v>0</v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2011-2017'!$BD$15576:$BF$16112,3,0)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13</v>
      </c>
      <c r="D575" s="74">
        <f>VLOOKUP(B575,'[1]por deptos 2011-2017'!$BD$15576:$BF$16112,3,0)</f>
        <v>2</v>
      </c>
      <c r="E575" s="65">
        <f t="shared" si="190"/>
        <v>1.3415892672858616E-2</v>
      </c>
      <c r="F575" s="65">
        <f t="shared" si="191"/>
        <v>2.0202020202020202E-3</v>
      </c>
      <c r="G575" s="65">
        <f t="shared" si="184"/>
        <v>-0.84615384615384615</v>
      </c>
      <c r="H575" s="48">
        <f t="shared" si="185"/>
        <v>-1.1351909184726521E-2</v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2011-2017'!$BD$15576:$BF$16112,3,0)</f>
        <v>0</v>
      </c>
      <c r="E576" s="65" t="str">
        <f t="shared" si="190"/>
        <v/>
      </c>
      <c r="F576" s="65" t="str">
        <f t="shared" si="191"/>
        <v/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2011-2017'!$BD$15576:$BF$16112,3,0)</f>
        <v>0</v>
      </c>
      <c r="E577" s="65" t="str">
        <f t="shared" si="190"/>
        <v/>
      </c>
      <c r="F577" s="65" t="str">
        <f t="shared" si="191"/>
        <v/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0</v>
      </c>
      <c r="D578" s="74">
        <f>VLOOKUP(B578,'[1]por deptos 2011-2017'!$BD$15576:$BF$16112,3,0)</f>
        <v>9</v>
      </c>
      <c r="E578" s="65" t="str">
        <f t="shared" si="190"/>
        <v/>
      </c>
      <c r="F578" s="65">
        <f t="shared" si="191"/>
        <v>9.0909090909090905E-3</v>
      </c>
      <c r="G578" s="65" t="str">
        <f t="shared" si="184"/>
        <v>0</v>
      </c>
      <c r="H578" s="48" t="str">
        <f t="shared" si="185"/>
        <v/>
      </c>
      <c r="I578" s="2"/>
    </row>
    <row r="579" spans="1:9" x14ac:dyDescent="0.2">
      <c r="B579" s="58" t="s">
        <v>531</v>
      </c>
      <c r="C579" s="74">
        <v>3</v>
      </c>
      <c r="D579" s="74">
        <f>VLOOKUP(B579,'[1]por deptos 2011-2017'!$BD$15576:$BF$16112,3,0)</f>
        <v>30</v>
      </c>
      <c r="E579" s="67">
        <f t="shared" si="190"/>
        <v>3.0959752321981426E-3</v>
      </c>
      <c r="F579" s="67">
        <f t="shared" si="191"/>
        <v>3.0303030303030304E-2</v>
      </c>
      <c r="G579" s="49">
        <f t="shared" si="184"/>
        <v>9</v>
      </c>
      <c r="H579" s="63">
        <f t="shared" si="185"/>
        <v>2.7863777089783284E-2</v>
      </c>
    </row>
    <row r="580" spans="1:9" x14ac:dyDescent="0.2">
      <c r="B580" s="8" t="s">
        <v>394</v>
      </c>
      <c r="C580" s="7"/>
      <c r="D580" s="7"/>
    </row>
    <row r="581" spans="1:9" x14ac:dyDescent="0.2">
      <c r="C581" s="7"/>
      <c r="D581" s="7"/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427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356</v>
      </c>
      <c r="C8" s="22">
        <f>+C18+C73+C165+C333+C553</f>
        <v>18200</v>
      </c>
      <c r="D8" s="23">
        <f>+D18+D73+D165+D333+D553</f>
        <v>19275</v>
      </c>
      <c r="E8" s="24">
        <f>SUM(E9:E13)</f>
        <v>1</v>
      </c>
      <c r="F8" s="24">
        <f>SUM(F9:F13)</f>
        <v>1</v>
      </c>
      <c r="G8" s="24">
        <f>+(D8-C8)/C8</f>
        <v>5.9065934065934064E-2</v>
      </c>
      <c r="H8" s="25">
        <f>+E8*G8</f>
        <v>5.9065934065934064E-2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107</v>
      </c>
      <c r="D9" s="54">
        <f>+D18</f>
        <v>289</v>
      </c>
      <c r="E9" s="45">
        <f>C9/$C$8</f>
        <v>5.8791208791208792E-3</v>
      </c>
      <c r="F9" s="45">
        <f>D9/$D$8</f>
        <v>1.4993514915693904E-2</v>
      </c>
      <c r="G9" s="46">
        <f>+IF(OR(AND(D9=0),(C9=0)),"0",((D9-C9)/C9))</f>
        <v>1.7009345794392523</v>
      </c>
      <c r="H9" s="47">
        <f>+IF(OR(AND(E9=""),(G9="")),"",E9*G9)</f>
        <v>0.01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1467</v>
      </c>
      <c r="D10" s="55">
        <f>+D73</f>
        <v>2696</v>
      </c>
      <c r="E10" s="48">
        <f>C10/$C$8</f>
        <v>8.0604395604395598E-2</v>
      </c>
      <c r="F10" s="48">
        <f>D10/$D$8</f>
        <v>0.13987029831387809</v>
      </c>
      <c r="G10" s="49">
        <f>+IF(OR(AND(D10=0),(C10=0)),"0",((D10-C10)/C10))</f>
        <v>0.83776414451261072</v>
      </c>
      <c r="H10" s="50">
        <f>+IF(OR(AND(E10=""),(G10="")),"",E10*G10)</f>
        <v>6.7527472527472515E-2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2590</v>
      </c>
      <c r="D11" s="55">
        <f>+D165</f>
        <v>2520</v>
      </c>
      <c r="E11" s="48">
        <f>C11/$C$8</f>
        <v>0.1423076923076923</v>
      </c>
      <c r="F11" s="48">
        <f>D11/$D$8</f>
        <v>0.13073929961089495</v>
      </c>
      <c r="G11" s="49">
        <f>+IF(OR(AND(D11=0),(C11=0)),"0",((D11-C11)/C11))</f>
        <v>-2.7027027027027029E-2</v>
      </c>
      <c r="H11" s="50">
        <f>+IF(OR(AND(E11=""),(G11="")),"",E11*G11)</f>
        <v>-3.8461538461538464E-3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11686</v>
      </c>
      <c r="D12" s="55">
        <f>+D333</f>
        <v>10777</v>
      </c>
      <c r="E12" s="48">
        <f>C12/$C$8</f>
        <v>0.64208791208791205</v>
      </c>
      <c r="F12" s="48">
        <f>D12/$D$8</f>
        <v>0.55911802853437098</v>
      </c>
      <c r="G12" s="49">
        <f>+IF(OR(AND(D12=0),(C12=0)),"0",((D12-C12)/C12))</f>
        <v>-7.7785384220434711E-2</v>
      </c>
      <c r="H12" s="50">
        <f>+IF(OR(AND(E12=""),(G12="")),"",E12*G12)</f>
        <v>-4.9945054945054947E-2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2350</v>
      </c>
      <c r="D13" s="56">
        <f>+D553</f>
        <v>2993</v>
      </c>
      <c r="E13" s="51">
        <f>C13/$C$8</f>
        <v>0.12912087912087913</v>
      </c>
      <c r="F13" s="51">
        <f>D13/$D$8</f>
        <v>0.15527885862516214</v>
      </c>
      <c r="G13" s="52">
        <f>+IF(OR(AND(D13=0),(C13=0)),"0",((D13-C13)/C13))</f>
        <v>0.27361702127659576</v>
      </c>
      <c r="H13" s="53">
        <f>+IF(OR(AND(E13=""),(G13="")),"",E13*G13)</f>
        <v>3.5329670329670333E-2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107</v>
      </c>
      <c r="D18" s="23">
        <f>SUM(D19:D67)</f>
        <v>289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1.7009345794392523</v>
      </c>
      <c r="H18" s="25">
        <f>+IF(OR(AND(E18=""),(G18="")),"",E18*G18)</f>
        <v>1.7009345794392523</v>
      </c>
    </row>
    <row r="19" spans="1:9" x14ac:dyDescent="0.2">
      <c r="B19" s="57" t="s">
        <v>0</v>
      </c>
      <c r="C19" s="60">
        <v>0</v>
      </c>
      <c r="D19" s="60">
        <f>VLOOKUP(B19,'[1]por deptos 2011-2017'!$BD$16113:$BF$16649,3,0)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2011-2017'!$BD$16113:$BF$16649,3,0)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2011-2017'!$BD$16113:$BF$16649,3,0)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2011-2017'!$BD$16113:$BF$16649,3,0)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1</v>
      </c>
      <c r="D23" s="60">
        <f>VLOOKUP(B23,'[1]por deptos 2011-2017'!$BD$16113:$BF$16649,3,0)</f>
        <v>0</v>
      </c>
      <c r="E23" s="63">
        <f t="shared" si="0"/>
        <v>9.3457943925233638E-3</v>
      </c>
      <c r="F23" s="63" t="str">
        <f t="shared" si="1"/>
        <v/>
      </c>
      <c r="G23" s="49" t="str">
        <f t="shared" si="2"/>
        <v>0</v>
      </c>
      <c r="H23" s="63">
        <f t="shared" si="3"/>
        <v>0</v>
      </c>
    </row>
    <row r="24" spans="1:9" ht="24" x14ac:dyDescent="0.2">
      <c r="B24" s="58" t="s">
        <v>157</v>
      </c>
      <c r="C24" s="60">
        <v>0</v>
      </c>
      <c r="D24" s="60">
        <f>VLOOKUP(B24,'[1]por deptos 2011-2017'!$BD$16113:$BF$16649,3,0)</f>
        <v>0</v>
      </c>
      <c r="E24" s="63" t="str">
        <f t="shared" si="0"/>
        <v/>
      </c>
      <c r="F24" s="63" t="str">
        <f t="shared" si="1"/>
        <v/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2011-2017'!$BD$16113:$BF$16649,3,0)</f>
        <v>2</v>
      </c>
      <c r="E25" s="63" t="str">
        <f t="shared" ref="E25" si="4">+IF(C25=0,"",C25/C$18)</f>
        <v/>
      </c>
      <c r="F25" s="63">
        <f t="shared" ref="F25" si="5">+IF(D25=0,"",D25/D$18)</f>
        <v>6.920415224913495E-3</v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3</v>
      </c>
      <c r="D26" s="60">
        <f>VLOOKUP(B26,'[1]por deptos 2011-2017'!$BD$16113:$BF$16649,3,0)</f>
        <v>3</v>
      </c>
      <c r="E26" s="63">
        <f t="shared" si="0"/>
        <v>2.8037383177570093E-2</v>
      </c>
      <c r="F26" s="63">
        <f t="shared" si="1"/>
        <v>1.0380622837370242E-2</v>
      </c>
      <c r="G26" s="49">
        <f t="shared" si="2"/>
        <v>0</v>
      </c>
      <c r="H26" s="63">
        <f t="shared" si="3"/>
        <v>0</v>
      </c>
    </row>
    <row r="27" spans="1:9" x14ac:dyDescent="0.2">
      <c r="B27" s="58" t="s">
        <v>580</v>
      </c>
      <c r="C27" s="60">
        <v>18</v>
      </c>
      <c r="D27" s="60">
        <f>VLOOKUP(B27,'[1]por deptos 2011-2017'!$BD$16113:$BF$16649,3,0)</f>
        <v>2</v>
      </c>
      <c r="E27" s="63">
        <f t="shared" si="0"/>
        <v>0.16822429906542055</v>
      </c>
      <c r="F27" s="63">
        <f t="shared" si="1"/>
        <v>6.920415224913495E-3</v>
      </c>
      <c r="G27" s="49">
        <f t="shared" si="2"/>
        <v>-0.88888888888888884</v>
      </c>
      <c r="H27" s="63">
        <f t="shared" si="3"/>
        <v>-0.14953271028037382</v>
      </c>
    </row>
    <row r="28" spans="1:9" x14ac:dyDescent="0.2">
      <c r="B28" s="58" t="s">
        <v>3</v>
      </c>
      <c r="C28" s="60">
        <v>7</v>
      </c>
      <c r="D28" s="60">
        <f>VLOOKUP(B28,'[1]por deptos 2011-2017'!$BD$16113:$BF$16649,3,0)</f>
        <v>4</v>
      </c>
      <c r="E28" s="63">
        <f t="shared" si="0"/>
        <v>6.5420560747663545E-2</v>
      </c>
      <c r="F28" s="63">
        <f t="shared" si="1"/>
        <v>1.384083044982699E-2</v>
      </c>
      <c r="G28" s="49">
        <f t="shared" si="2"/>
        <v>-0.42857142857142855</v>
      </c>
      <c r="H28" s="63">
        <f t="shared" si="3"/>
        <v>-2.803738317757009E-2</v>
      </c>
    </row>
    <row r="29" spans="1:9" x14ac:dyDescent="0.2">
      <c r="B29" s="58" t="s">
        <v>5</v>
      </c>
      <c r="C29" s="60">
        <v>8</v>
      </c>
      <c r="D29" s="60">
        <f>VLOOKUP(B29,'[1]por deptos 2011-2017'!$BD$16113:$BF$16649,3,0)</f>
        <v>9</v>
      </c>
      <c r="E29" s="63">
        <f t="shared" si="0"/>
        <v>7.476635514018691E-2</v>
      </c>
      <c r="F29" s="63">
        <f t="shared" si="1"/>
        <v>3.1141868512110725E-2</v>
      </c>
      <c r="G29" s="49">
        <f t="shared" si="2"/>
        <v>0.125</v>
      </c>
      <c r="H29" s="63">
        <f t="shared" si="3"/>
        <v>9.3457943925233638E-3</v>
      </c>
    </row>
    <row r="30" spans="1:9" x14ac:dyDescent="0.2">
      <c r="B30" s="58" t="s">
        <v>158</v>
      </c>
      <c r="C30" s="60">
        <v>0</v>
      </c>
      <c r="D30" s="60">
        <f>VLOOKUP(B30,'[1]por deptos 2011-2017'!$BD$16113:$BF$16649,3,0)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0</v>
      </c>
      <c r="D31" s="60">
        <f>VLOOKUP(B31,'[1]por deptos 2011-2017'!$BD$16113:$BF$16649,3,0)</f>
        <v>2</v>
      </c>
      <c r="E31" s="63" t="str">
        <f t="shared" si="0"/>
        <v/>
      </c>
      <c r="F31" s="63">
        <f t="shared" si="1"/>
        <v>6.920415224913495E-3</v>
      </c>
      <c r="G31" s="49" t="str">
        <f t="shared" si="2"/>
        <v>0</v>
      </c>
      <c r="H31" s="63" t="str">
        <f t="shared" si="3"/>
        <v/>
      </c>
    </row>
    <row r="32" spans="1:9" x14ac:dyDescent="0.2">
      <c r="B32" s="58" t="s">
        <v>4</v>
      </c>
      <c r="C32" s="60">
        <v>1</v>
      </c>
      <c r="D32" s="60">
        <f>VLOOKUP(B32,'[1]por deptos 2011-2017'!$BD$16113:$BF$16649,3,0)</f>
        <v>100</v>
      </c>
      <c r="E32" s="63">
        <f t="shared" si="0"/>
        <v>9.3457943925233638E-3</v>
      </c>
      <c r="F32" s="63">
        <f t="shared" si="1"/>
        <v>0.34602076124567471</v>
      </c>
      <c r="G32" s="49">
        <f t="shared" si="2"/>
        <v>99</v>
      </c>
      <c r="H32" s="63">
        <f t="shared" si="3"/>
        <v>0.92523364485981296</v>
      </c>
    </row>
    <row r="33" spans="2:8" x14ac:dyDescent="0.2">
      <c r="B33" s="58" t="s">
        <v>6</v>
      </c>
      <c r="C33" s="60">
        <v>0</v>
      </c>
      <c r="D33" s="60">
        <f>VLOOKUP(B33,'[1]por deptos 2011-2017'!$BD$16113:$BF$16649,3,0)</f>
        <v>1</v>
      </c>
      <c r="E33" s="63" t="str">
        <f t="shared" si="0"/>
        <v/>
      </c>
      <c r="F33" s="63">
        <f t="shared" si="1"/>
        <v>3.4602076124567475E-3</v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2011-2017'!$BD$16113:$BF$16649,3,0)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4</v>
      </c>
      <c r="D35" s="60">
        <f>VLOOKUP(B35,'[1]por deptos 2011-2017'!$BD$16113:$BF$16649,3,0)</f>
        <v>6</v>
      </c>
      <c r="E35" s="63">
        <f t="shared" si="0"/>
        <v>3.7383177570093455E-2</v>
      </c>
      <c r="F35" s="63">
        <f t="shared" si="1"/>
        <v>2.0761245674740483E-2</v>
      </c>
      <c r="G35" s="49">
        <f t="shared" si="2"/>
        <v>0.5</v>
      </c>
      <c r="H35" s="63">
        <f t="shared" si="3"/>
        <v>1.8691588785046728E-2</v>
      </c>
    </row>
    <row r="36" spans="2:8" x14ac:dyDescent="0.2">
      <c r="B36" s="58" t="s">
        <v>162</v>
      </c>
      <c r="C36" s="60">
        <v>0</v>
      </c>
      <c r="D36" s="60">
        <f>VLOOKUP(B36,'[1]por deptos 2011-2017'!$BD$16113:$BF$16649,3,0)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1</v>
      </c>
      <c r="D37" s="60">
        <f>VLOOKUP(B37,'[1]por deptos 2011-2017'!$BD$16113:$BF$16649,3,0)</f>
        <v>0</v>
      </c>
      <c r="E37" s="63">
        <f t="shared" si="0"/>
        <v>9.3457943925233638E-3</v>
      </c>
      <c r="F37" s="63" t="str">
        <f t="shared" si="1"/>
        <v/>
      </c>
      <c r="G37" s="49" t="str">
        <f t="shared" si="2"/>
        <v>0</v>
      </c>
      <c r="H37" s="63">
        <f t="shared" si="3"/>
        <v>0</v>
      </c>
    </row>
    <row r="38" spans="2:8" x14ac:dyDescent="0.2">
      <c r="B38" s="58" t="s">
        <v>7</v>
      </c>
      <c r="C38" s="60">
        <v>8</v>
      </c>
      <c r="D38" s="60">
        <f>VLOOKUP(B38,'[1]por deptos 2011-2017'!$BD$16113:$BF$16649,3,0)</f>
        <v>0</v>
      </c>
      <c r="E38" s="63">
        <f t="shared" si="0"/>
        <v>7.476635514018691E-2</v>
      </c>
      <c r="F38" s="63" t="str">
        <f t="shared" si="1"/>
        <v/>
      </c>
      <c r="G38" s="49" t="str">
        <f t="shared" si="2"/>
        <v>0</v>
      </c>
      <c r="H38" s="63">
        <f t="shared" si="3"/>
        <v>0</v>
      </c>
    </row>
    <row r="39" spans="2:8" x14ac:dyDescent="0.2">
      <c r="B39" s="58" t="s">
        <v>164</v>
      </c>
      <c r="C39" s="60">
        <v>0</v>
      </c>
      <c r="D39" s="60">
        <f>VLOOKUP(B39,'[1]por deptos 2011-2017'!$BD$16113:$BF$16649,3,0)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2011-2017'!$BD$16113:$BF$16649,3,0)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1</v>
      </c>
      <c r="D41" s="60">
        <f>VLOOKUP(B41,'[1]por deptos 2011-2017'!$BD$16113:$BF$16649,3,0)</f>
        <v>1</v>
      </c>
      <c r="E41" s="63">
        <f t="shared" si="0"/>
        <v>9.3457943925233638E-3</v>
      </c>
      <c r="F41" s="63">
        <f t="shared" si="1"/>
        <v>3.4602076124567475E-3</v>
      </c>
      <c r="G41" s="49">
        <f t="shared" si="2"/>
        <v>0</v>
      </c>
      <c r="H41" s="63">
        <f t="shared" si="3"/>
        <v>0</v>
      </c>
    </row>
    <row r="42" spans="2:8" x14ac:dyDescent="0.2">
      <c r="B42" s="58" t="s">
        <v>167</v>
      </c>
      <c r="C42" s="60">
        <v>0</v>
      </c>
      <c r="D42" s="60">
        <f>VLOOKUP(B42,'[1]por deptos 2011-2017'!$BD$16113:$BF$16649,3,0)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4</v>
      </c>
      <c r="D43" s="60">
        <f>VLOOKUP(B43,'[1]por deptos 2011-2017'!$BD$16113:$BF$16649,3,0)</f>
        <v>1</v>
      </c>
      <c r="E43" s="63">
        <f t="shared" si="0"/>
        <v>3.7383177570093455E-2</v>
      </c>
      <c r="F43" s="63">
        <f t="shared" si="1"/>
        <v>3.4602076124567475E-3</v>
      </c>
      <c r="G43" s="49">
        <f t="shared" si="2"/>
        <v>-0.75</v>
      </c>
      <c r="H43" s="63">
        <f t="shared" si="3"/>
        <v>-2.803738317757009E-2</v>
      </c>
    </row>
    <row r="44" spans="2:8" x14ac:dyDescent="0.2">
      <c r="B44" s="58" t="s">
        <v>169</v>
      </c>
      <c r="C44" s="60">
        <v>3</v>
      </c>
      <c r="D44" s="60">
        <f>VLOOKUP(B44,'[1]por deptos 2011-2017'!$BD$16113:$BF$16649,3,0)</f>
        <v>2</v>
      </c>
      <c r="E44" s="63">
        <f t="shared" si="0"/>
        <v>2.8037383177570093E-2</v>
      </c>
      <c r="F44" s="63">
        <f t="shared" si="1"/>
        <v>6.920415224913495E-3</v>
      </c>
      <c r="G44" s="49">
        <f t="shared" si="2"/>
        <v>-0.33333333333333331</v>
      </c>
      <c r="H44" s="63">
        <f t="shared" si="3"/>
        <v>-9.3457943925233638E-3</v>
      </c>
    </row>
    <row r="45" spans="2:8" x14ac:dyDescent="0.2">
      <c r="B45" s="58" t="s">
        <v>8</v>
      </c>
      <c r="C45" s="60">
        <v>0</v>
      </c>
      <c r="D45" s="60">
        <f>VLOOKUP(B45,'[1]por deptos 2011-2017'!$BD$16113:$BF$16649,3,0)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2011-2017'!$BD$16113:$BF$16649,3,0)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2011-2017'!$BD$16113:$BF$16649,3,0)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1</v>
      </c>
      <c r="D48" s="60">
        <f>VLOOKUP(B48,'[1]por deptos 2011-2017'!$BD$16113:$BF$16649,3,0)</f>
        <v>0</v>
      </c>
      <c r="E48" s="63">
        <f t="shared" si="0"/>
        <v>9.3457943925233638E-3</v>
      </c>
      <c r="F48" s="63" t="str">
        <f t="shared" si="1"/>
        <v/>
      </c>
      <c r="G48" s="49" t="str">
        <f t="shared" si="2"/>
        <v>0</v>
      </c>
      <c r="H48" s="63">
        <f t="shared" si="3"/>
        <v>0</v>
      </c>
    </row>
    <row r="49" spans="1:8" x14ac:dyDescent="0.2">
      <c r="B49" s="58" t="s">
        <v>9</v>
      </c>
      <c r="C49" s="60">
        <v>22</v>
      </c>
      <c r="D49" s="60">
        <f>VLOOKUP(B49,'[1]por deptos 2011-2017'!$BD$16113:$BF$16649,3,0)</f>
        <v>18</v>
      </c>
      <c r="E49" s="63">
        <f t="shared" si="0"/>
        <v>0.20560747663551401</v>
      </c>
      <c r="F49" s="63">
        <f t="shared" si="1"/>
        <v>6.228373702422145E-2</v>
      </c>
      <c r="G49" s="49">
        <f t="shared" si="2"/>
        <v>-0.18181818181818182</v>
      </c>
      <c r="H49" s="63">
        <f t="shared" si="3"/>
        <v>-3.7383177570093455E-2</v>
      </c>
    </row>
    <row r="50" spans="1:8" x14ac:dyDescent="0.2">
      <c r="B50" s="58" t="s">
        <v>582</v>
      </c>
      <c r="C50" s="60">
        <v>1</v>
      </c>
      <c r="D50" s="60">
        <f>VLOOKUP(B50,'[1]por deptos 2011-2017'!$BD$16113:$BF$16649,3,0)</f>
        <v>3</v>
      </c>
      <c r="E50" s="63">
        <f t="shared" si="0"/>
        <v>9.3457943925233638E-3</v>
      </c>
      <c r="F50" s="63">
        <f t="shared" si="1"/>
        <v>1.0380622837370242E-2</v>
      </c>
      <c r="G50" s="49">
        <f t="shared" si="2"/>
        <v>2</v>
      </c>
      <c r="H50" s="63">
        <f t="shared" si="3"/>
        <v>1.8691588785046728E-2</v>
      </c>
    </row>
    <row r="51" spans="1:8" x14ac:dyDescent="0.2">
      <c r="B51" s="58" t="s">
        <v>12</v>
      </c>
      <c r="C51" s="60">
        <v>0</v>
      </c>
      <c r="D51" s="60">
        <f>VLOOKUP(B51,'[1]por deptos 2011-2017'!$BD$16113:$BF$16649,3,0)</f>
        <v>1</v>
      </c>
      <c r="E51" s="63" t="str">
        <f t="shared" si="0"/>
        <v/>
      </c>
      <c r="F51" s="63">
        <f t="shared" si="1"/>
        <v>3.4602076124567475E-3</v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0</v>
      </c>
      <c r="D52" s="60">
        <f>VLOOKUP(B52,'[1]por deptos 2011-2017'!$BD$16113:$BF$16649,3,0)</f>
        <v>1</v>
      </c>
      <c r="E52" s="63" t="str">
        <f t="shared" si="0"/>
        <v/>
      </c>
      <c r="F52" s="63">
        <f t="shared" si="1"/>
        <v>3.4602076124567475E-3</v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2</v>
      </c>
      <c r="D53" s="60">
        <f>VLOOKUP(B53,'[1]por deptos 2011-2017'!$BD$16113:$BF$16649,3,0)</f>
        <v>2</v>
      </c>
      <c r="E53" s="63">
        <f t="shared" si="0"/>
        <v>1.8691588785046728E-2</v>
      </c>
      <c r="F53" s="63">
        <f t="shared" si="1"/>
        <v>6.920415224913495E-3</v>
      </c>
      <c r="G53" s="49">
        <f t="shared" si="2"/>
        <v>0</v>
      </c>
      <c r="H53" s="63">
        <f t="shared" si="3"/>
        <v>0</v>
      </c>
    </row>
    <row r="54" spans="1:8" x14ac:dyDescent="0.2">
      <c r="B54" s="58" t="s">
        <v>10</v>
      </c>
      <c r="C54" s="60">
        <v>0</v>
      </c>
      <c r="D54" s="60">
        <f>VLOOKUP(B54,'[1]por deptos 2011-2017'!$BD$16113:$BF$16649,3,0)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2011-2017'!$BD$16113:$BF$16649,3,0)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2011-2017'!$BD$16113:$BF$16649,3,0)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2011-2017'!$BD$16113:$BF$16649,3,0)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2011-2017'!$BD$16113:$BF$16649,3,0)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2</v>
      </c>
      <c r="D59" s="60">
        <f>VLOOKUP(B59,'[1]por deptos 2011-2017'!$BD$16113:$BF$16649,3,0)</f>
        <v>1</v>
      </c>
      <c r="E59" s="63">
        <f t="shared" si="0"/>
        <v>1.8691588785046728E-2</v>
      </c>
      <c r="F59" s="63">
        <f t="shared" si="1"/>
        <v>3.4602076124567475E-3</v>
      </c>
      <c r="G59" s="49">
        <f t="shared" si="2"/>
        <v>-0.5</v>
      </c>
      <c r="H59" s="63">
        <f t="shared" si="3"/>
        <v>-9.3457943925233638E-3</v>
      </c>
    </row>
    <row r="60" spans="1:8" x14ac:dyDescent="0.2">
      <c r="B60" s="58" t="s">
        <v>173</v>
      </c>
      <c r="C60" s="60">
        <v>0</v>
      </c>
      <c r="D60" s="60">
        <f>VLOOKUP(B60,'[1]por deptos 2011-2017'!$BD$16113:$BF$16649,3,0)</f>
        <v>0</v>
      </c>
      <c r="E60" s="63" t="str">
        <f t="shared" si="0"/>
        <v/>
      </c>
      <c r="F60" s="63" t="str">
        <f t="shared" si="1"/>
        <v/>
      </c>
      <c r="G60" s="49" t="str">
        <f t="shared" si="2"/>
        <v>0</v>
      </c>
      <c r="H60" s="63" t="str">
        <f t="shared" si="3"/>
        <v/>
      </c>
    </row>
    <row r="61" spans="1:8" x14ac:dyDescent="0.2">
      <c r="B61" s="58" t="s">
        <v>174</v>
      </c>
      <c r="C61" s="60">
        <v>14</v>
      </c>
      <c r="D61" s="60">
        <f>VLOOKUP(B61,'[1]por deptos 2011-2017'!$BD$16113:$BF$16649,3,0)</f>
        <v>1</v>
      </c>
      <c r="E61" s="63">
        <f t="shared" si="0"/>
        <v>0.13084112149532709</v>
      </c>
      <c r="F61" s="63">
        <f t="shared" si="1"/>
        <v>3.4602076124567475E-3</v>
      </c>
      <c r="G61" s="49">
        <f t="shared" si="2"/>
        <v>-0.9285714285714286</v>
      </c>
      <c r="H61" s="63">
        <f t="shared" si="3"/>
        <v>-0.12149532710280372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2011-2017'!$BD$16113:$BF$16649,3,0)</f>
        <v>18</v>
      </c>
      <c r="E62" s="48" t="str">
        <f t="shared" ref="E62:E63" si="8">+IF(C62=0,"",C62/C$18)</f>
        <v/>
      </c>
      <c r="F62" s="48">
        <f t="shared" ref="F62:F63" si="9">+IF(D62=0,"",D62/D$18)</f>
        <v>6.228373702422145E-2</v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2011-2017'!$BD$16113:$BF$16649,3,0)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1</v>
      </c>
      <c r="D64" s="60">
        <f>VLOOKUP(B64,'[1]por deptos 2011-2017'!$BD$16113:$BF$16649,3,0)</f>
        <v>1</v>
      </c>
      <c r="E64" s="63">
        <f t="shared" si="0"/>
        <v>9.3457943925233638E-3</v>
      </c>
      <c r="F64" s="63">
        <f t="shared" si="1"/>
        <v>3.4602076124567475E-3</v>
      </c>
      <c r="G64" s="49">
        <f t="shared" si="2"/>
        <v>0</v>
      </c>
      <c r="H64" s="63">
        <f t="shared" si="3"/>
        <v>0</v>
      </c>
    </row>
    <row r="65" spans="1:9" x14ac:dyDescent="0.2">
      <c r="B65" s="58" t="s">
        <v>15</v>
      </c>
      <c r="C65" s="60">
        <v>2</v>
      </c>
      <c r="D65" s="60">
        <f>VLOOKUP(B65,'[1]por deptos 2011-2017'!$BD$16113:$BF$16649,3,0)</f>
        <v>106</v>
      </c>
      <c r="E65" s="63">
        <f t="shared" si="0"/>
        <v>1.8691588785046728E-2</v>
      </c>
      <c r="F65" s="63">
        <f t="shared" si="1"/>
        <v>0.36678200692041524</v>
      </c>
      <c r="G65" s="49">
        <f t="shared" si="2"/>
        <v>52</v>
      </c>
      <c r="H65" s="63">
        <f t="shared" si="3"/>
        <v>0.97196261682242979</v>
      </c>
    </row>
    <row r="66" spans="1:9" x14ac:dyDescent="0.2">
      <c r="B66" s="58" t="s">
        <v>176</v>
      </c>
      <c r="C66" s="60">
        <v>3</v>
      </c>
      <c r="D66" s="60">
        <f>VLOOKUP(B66,'[1]por deptos 2011-2017'!$BD$16113:$BF$16649,3,0)</f>
        <v>4</v>
      </c>
      <c r="E66" s="63">
        <f t="shared" si="0"/>
        <v>2.8037383177570093E-2</v>
      </c>
      <c r="F66" s="63">
        <f t="shared" si="1"/>
        <v>1.384083044982699E-2</v>
      </c>
      <c r="G66" s="49">
        <f t="shared" si="2"/>
        <v>0.33333333333333331</v>
      </c>
      <c r="H66" s="63">
        <f t="shared" si="3"/>
        <v>9.3457943925233638E-3</v>
      </c>
    </row>
    <row r="67" spans="1:9" x14ac:dyDescent="0.2">
      <c r="B67" s="58" t="s">
        <v>177</v>
      </c>
      <c r="C67" s="60">
        <v>0</v>
      </c>
      <c r="D67" s="60">
        <f>VLOOKUP(B67,'[1]por deptos 2011-2017'!$BD$16113:$BF$16649,3,0)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1467</v>
      </c>
      <c r="D73" s="23">
        <f>SUM(D74:D159)</f>
        <v>2696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0.83776414451261072</v>
      </c>
      <c r="H73" s="25">
        <f>+IF(OR(AND(E73=""),(G73="")),"",E73*G73)</f>
        <v>0.83776414451261072</v>
      </c>
    </row>
    <row r="74" spans="1:9" x14ac:dyDescent="0.2">
      <c r="B74" s="57" t="s">
        <v>435</v>
      </c>
      <c r="C74" s="60">
        <v>41</v>
      </c>
      <c r="D74" s="60">
        <f>VLOOKUP(B74,'[1]por deptos 2011-2017'!$BD$16113:$BF$16649,3,0)</f>
        <v>44</v>
      </c>
      <c r="E74" s="66">
        <f>+IF(C74=0,"",C74/C$73)</f>
        <v>2.7948193592365372E-2</v>
      </c>
      <c r="F74" s="66">
        <f>+IF(D74=0,"",D74/D$73)</f>
        <v>1.6320474777448073E-2</v>
      </c>
      <c r="G74" s="62">
        <f>+IF(OR(AND(D74=0),(C74=0)),"0",((D74-C74)/C74))</f>
        <v>7.3170731707317069E-2</v>
      </c>
      <c r="H74" s="61">
        <f>+IF(OR(AND(E74=""),(G74="")),"",E74*G74)</f>
        <v>2.0449897750511245E-3</v>
      </c>
    </row>
    <row r="75" spans="1:9" x14ac:dyDescent="0.2">
      <c r="B75" s="58" t="s">
        <v>584</v>
      </c>
      <c r="C75" s="60">
        <v>5</v>
      </c>
      <c r="D75" s="60">
        <f>VLOOKUP(B75,'[1]por deptos 2011-2017'!$BD$16113:$BF$16649,3,0)</f>
        <v>55</v>
      </c>
      <c r="E75" s="67">
        <f t="shared" ref="E75:E146" si="12">+IF(C75=0,"",C75/C$73)</f>
        <v>3.4083162917518746E-3</v>
      </c>
      <c r="F75" s="67">
        <f t="shared" ref="F75:F146" si="13">+IF(D75=0,"",D75/D$73)</f>
        <v>2.0400593471810089E-2</v>
      </c>
      <c r="G75" s="49">
        <f t="shared" ref="G75:G146" si="14">+IF(OR(AND(D75=0),(C75=0)),"0",((D75-C75)/C75))</f>
        <v>10</v>
      </c>
      <c r="H75" s="63">
        <f t="shared" ref="H75:H146" si="15">+IF(OR(AND(E75=""),(G75="")),"",E75*G75)</f>
        <v>3.4083162917518749E-2</v>
      </c>
    </row>
    <row r="76" spans="1:9" s="26" customFormat="1" x14ac:dyDescent="0.2">
      <c r="A76" s="40"/>
      <c r="B76" s="59" t="s">
        <v>533</v>
      </c>
      <c r="C76" s="64">
        <v>3</v>
      </c>
      <c r="D76" s="60">
        <f>VLOOKUP(B76,'[1]por deptos 2011-2017'!$BD$16113:$BF$16649,3,0)</f>
        <v>6</v>
      </c>
      <c r="E76" s="67">
        <f t="shared" ref="E76" si="16">+IF(C76=0,"",C76/C$73)</f>
        <v>2.0449897750511249E-3</v>
      </c>
      <c r="F76" s="67">
        <f t="shared" ref="F76" si="17">+IF(D76=0,"",D76/D$73)</f>
        <v>2.225519287833828E-3</v>
      </c>
      <c r="G76" s="49">
        <f t="shared" ref="G76" si="18">+IF(OR(AND(D76=0),(C76=0)),"0",((D76-C76)/C76))</f>
        <v>1</v>
      </c>
      <c r="H76" s="63">
        <f t="shared" ref="H76" si="19">+IF(OR(AND(E76=""),(G76="")),"",E76*G76)</f>
        <v>2.0449897750511249E-3</v>
      </c>
      <c r="I76" s="2"/>
    </row>
    <row r="77" spans="1:9" s="26" customFormat="1" x14ac:dyDescent="0.2">
      <c r="A77" s="41"/>
      <c r="B77" s="59" t="s">
        <v>585</v>
      </c>
      <c r="C77" s="64">
        <v>89</v>
      </c>
      <c r="D77" s="60">
        <f>VLOOKUP(B77,'[1]por deptos 2011-2017'!$BD$16113:$BF$16649,3,0)</f>
        <v>176</v>
      </c>
      <c r="E77" s="65">
        <f t="shared" si="12"/>
        <v>6.0668029993183367E-2</v>
      </c>
      <c r="F77" s="65">
        <f t="shared" si="13"/>
        <v>6.5281899109792291E-2</v>
      </c>
      <c r="G77" s="65">
        <f t="shared" si="14"/>
        <v>0.97752808988764039</v>
      </c>
      <c r="H77" s="48">
        <f t="shared" si="15"/>
        <v>5.9304703476482611E-2</v>
      </c>
      <c r="I77" s="2"/>
    </row>
    <row r="78" spans="1:9" s="26" customFormat="1" x14ac:dyDescent="0.2">
      <c r="A78" s="41"/>
      <c r="B78" s="59" t="s">
        <v>178</v>
      </c>
      <c r="C78" s="64">
        <v>103</v>
      </c>
      <c r="D78" s="60">
        <f>VLOOKUP(B78,'[1]por deptos 2011-2017'!$BD$16113:$BF$16649,3,0)</f>
        <v>47</v>
      </c>
      <c r="E78" s="65">
        <f t="shared" si="12"/>
        <v>7.0211315610088615E-2</v>
      </c>
      <c r="F78" s="65">
        <f t="shared" si="13"/>
        <v>1.7433234421364987E-2</v>
      </c>
      <c r="G78" s="65">
        <f t="shared" si="14"/>
        <v>-0.5436893203883495</v>
      </c>
      <c r="H78" s="48">
        <f t="shared" si="15"/>
        <v>-3.8173142467620991E-2</v>
      </c>
      <c r="I78" s="2"/>
    </row>
    <row r="79" spans="1:9" s="26" customFormat="1" x14ac:dyDescent="0.2">
      <c r="A79" s="41"/>
      <c r="B79" s="59" t="s">
        <v>16</v>
      </c>
      <c r="C79" s="64">
        <v>8</v>
      </c>
      <c r="D79" s="60">
        <f>VLOOKUP(B79,'[1]por deptos 2011-2017'!$BD$16113:$BF$16649,3,0)</f>
        <v>1</v>
      </c>
      <c r="E79" s="65">
        <f t="shared" si="12"/>
        <v>5.4533060668029995E-3</v>
      </c>
      <c r="F79" s="65">
        <f t="shared" si="13"/>
        <v>3.70919881305638E-4</v>
      </c>
      <c r="G79" s="65">
        <f t="shared" si="14"/>
        <v>-0.875</v>
      </c>
      <c r="H79" s="48">
        <f t="shared" si="15"/>
        <v>-4.7716428084526247E-3</v>
      </c>
      <c r="I79" s="2"/>
    </row>
    <row r="80" spans="1:9" s="26" customFormat="1" x14ac:dyDescent="0.2">
      <c r="A80" s="40"/>
      <c r="B80" s="59" t="s">
        <v>35</v>
      </c>
      <c r="C80" s="64">
        <v>8</v>
      </c>
      <c r="D80" s="60">
        <f>VLOOKUP(B80,'[1]por deptos 2011-2017'!$BD$16113:$BF$16649,3,0)</f>
        <v>4</v>
      </c>
      <c r="E80" s="65">
        <f t="shared" ref="E80" si="20">+IF(C80=0,"",C80/C$73)</f>
        <v>5.4533060668029995E-3</v>
      </c>
      <c r="F80" s="65">
        <f t="shared" ref="F80" si="21">+IF(D80=0,"",D80/D$73)</f>
        <v>1.483679525222552E-3</v>
      </c>
      <c r="G80" s="65">
        <f t="shared" ref="G80" si="22">+IF(OR(AND(D80=0),(C80=0)),"0",((D80-C80)/C80))</f>
        <v>-0.5</v>
      </c>
      <c r="H80" s="48">
        <f t="shared" ref="H80" si="23">+IF(OR(AND(E80=""),(G80="")),"",E80*G80)</f>
        <v>-2.7266530334014998E-3</v>
      </c>
      <c r="I80" s="2"/>
    </row>
    <row r="81" spans="1:9" s="26" customFormat="1" x14ac:dyDescent="0.2">
      <c r="A81" s="41"/>
      <c r="B81" s="59" t="s">
        <v>179</v>
      </c>
      <c r="C81" s="64">
        <v>1</v>
      </c>
      <c r="D81" s="60">
        <f>VLOOKUP(B81,'[1]por deptos 2011-2017'!$BD$16113:$BF$16649,3,0)</f>
        <v>0</v>
      </c>
      <c r="E81" s="65">
        <f t="shared" si="12"/>
        <v>6.8166325835037494E-4</v>
      </c>
      <c r="F81" s="65" t="str">
        <f t="shared" si="13"/>
        <v/>
      </c>
      <c r="G81" s="65" t="str">
        <f t="shared" si="14"/>
        <v>0</v>
      </c>
      <c r="H81" s="48">
        <f t="shared" si="15"/>
        <v>0</v>
      </c>
      <c r="I81" s="2"/>
    </row>
    <row r="82" spans="1:9" s="26" customFormat="1" x14ac:dyDescent="0.2">
      <c r="A82" s="41"/>
      <c r="B82" s="59" t="s">
        <v>180</v>
      </c>
      <c r="C82" s="64">
        <v>5</v>
      </c>
      <c r="D82" s="60">
        <f>VLOOKUP(B82,'[1]por deptos 2011-2017'!$BD$16113:$BF$16649,3,0)</f>
        <v>3</v>
      </c>
      <c r="E82" s="65">
        <f t="shared" si="12"/>
        <v>3.4083162917518746E-3</v>
      </c>
      <c r="F82" s="65">
        <f t="shared" si="13"/>
        <v>1.112759643916914E-3</v>
      </c>
      <c r="G82" s="65">
        <f t="shared" si="14"/>
        <v>-0.4</v>
      </c>
      <c r="H82" s="48">
        <f t="shared" si="15"/>
        <v>-1.3633265167007499E-3</v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2011-2017'!$BD$16113:$BF$16649,3,0)</f>
        <v>1</v>
      </c>
      <c r="E83" s="65" t="str">
        <f t="shared" si="12"/>
        <v/>
      </c>
      <c r="F83" s="65">
        <f t="shared" si="13"/>
        <v>3.70919881305638E-4</v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2011-2017'!$BD$16113:$BF$16649,3,0)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13</v>
      </c>
      <c r="D85" s="60">
        <f>VLOOKUP(B85,'[1]por deptos 2011-2017'!$BD$16113:$BF$16649,3,0)</f>
        <v>10</v>
      </c>
      <c r="E85" s="65">
        <f t="shared" si="12"/>
        <v>8.8616223585548746E-3</v>
      </c>
      <c r="F85" s="65">
        <f t="shared" si="13"/>
        <v>3.70919881305638E-3</v>
      </c>
      <c r="G85" s="65">
        <f t="shared" si="14"/>
        <v>-0.23076923076923078</v>
      </c>
      <c r="H85" s="48">
        <f t="shared" si="15"/>
        <v>-2.0449897750511249E-3</v>
      </c>
      <c r="I85" s="2"/>
    </row>
    <row r="86" spans="1:9" s="26" customFormat="1" x14ac:dyDescent="0.2">
      <c r="A86" s="41"/>
      <c r="B86" s="59" t="s">
        <v>17</v>
      </c>
      <c r="C86" s="64">
        <v>1</v>
      </c>
      <c r="D86" s="60">
        <f>VLOOKUP(B86,'[1]por deptos 2011-2017'!$BD$16113:$BF$16649,3,0)</f>
        <v>1</v>
      </c>
      <c r="E86" s="65">
        <f t="shared" si="12"/>
        <v>6.8166325835037494E-4</v>
      </c>
      <c r="F86" s="65">
        <f t="shared" si="13"/>
        <v>3.70919881305638E-4</v>
      </c>
      <c r="G86" s="65">
        <f t="shared" si="14"/>
        <v>0</v>
      </c>
      <c r="H86" s="48">
        <f t="shared" si="15"/>
        <v>0</v>
      </c>
      <c r="I86" s="2"/>
    </row>
    <row r="87" spans="1:9" s="26" customFormat="1" x14ac:dyDescent="0.2">
      <c r="A87" s="41"/>
      <c r="B87" s="59" t="s">
        <v>183</v>
      </c>
      <c r="C87" s="64">
        <v>5</v>
      </c>
      <c r="D87" s="60">
        <f>VLOOKUP(B87,'[1]por deptos 2011-2017'!$BD$16113:$BF$16649,3,0)</f>
        <v>4</v>
      </c>
      <c r="E87" s="65">
        <f t="shared" si="12"/>
        <v>3.4083162917518746E-3</v>
      </c>
      <c r="F87" s="65">
        <f t="shared" si="13"/>
        <v>1.483679525222552E-3</v>
      </c>
      <c r="G87" s="65">
        <f t="shared" si="14"/>
        <v>-0.2</v>
      </c>
      <c r="H87" s="48">
        <f t="shared" si="15"/>
        <v>-6.8166325835037494E-4</v>
      </c>
      <c r="I87" s="2"/>
    </row>
    <row r="88" spans="1:9" s="26" customFormat="1" x14ac:dyDescent="0.2">
      <c r="A88" s="40"/>
      <c r="B88" s="59" t="s">
        <v>586</v>
      </c>
      <c r="C88" s="64">
        <v>10</v>
      </c>
      <c r="D88" s="60">
        <f>VLOOKUP(B88,'[1]por deptos 2011-2017'!$BD$16113:$BF$16649,3,0)</f>
        <v>7</v>
      </c>
      <c r="E88" s="65">
        <f t="shared" ref="E88" si="24">+IF(C88=0,"",C88/C$73)</f>
        <v>6.8166325835037492E-3</v>
      </c>
      <c r="F88" s="65">
        <f t="shared" ref="F88" si="25">+IF(D88=0,"",D88/D$73)</f>
        <v>2.5964391691394658E-3</v>
      </c>
      <c r="G88" s="65">
        <f t="shared" ref="G88" si="26">+IF(OR(AND(D88=0),(C88=0)),"0",((D88-C88)/C88))</f>
        <v>-0.3</v>
      </c>
      <c r="H88" s="48">
        <f t="shared" ref="H88" si="27">+IF(OR(AND(E88=""),(G88="")),"",E88*G88)</f>
        <v>-2.0449897750511245E-3</v>
      </c>
      <c r="I88" s="2"/>
    </row>
    <row r="89" spans="1:9" s="26" customFormat="1" x14ac:dyDescent="0.2">
      <c r="A89" s="41"/>
      <c r="B89" s="59" t="s">
        <v>184</v>
      </c>
      <c r="C89" s="64">
        <v>35</v>
      </c>
      <c r="D89" s="60">
        <f>VLOOKUP(B89,'[1]por deptos 2011-2017'!$BD$16113:$BF$16649,3,0)</f>
        <v>36</v>
      </c>
      <c r="E89" s="65">
        <f t="shared" si="12"/>
        <v>2.3858214042263123E-2</v>
      </c>
      <c r="F89" s="65">
        <f t="shared" si="13"/>
        <v>1.3353115727002967E-2</v>
      </c>
      <c r="G89" s="65">
        <f t="shared" si="14"/>
        <v>2.8571428571428571E-2</v>
      </c>
      <c r="H89" s="48">
        <f t="shared" si="15"/>
        <v>6.8166325835037494E-4</v>
      </c>
      <c r="I89" s="2"/>
    </row>
    <row r="90" spans="1:9" s="26" customFormat="1" x14ac:dyDescent="0.2">
      <c r="A90" s="41"/>
      <c r="B90" s="59" t="s">
        <v>185</v>
      </c>
      <c r="C90" s="64">
        <v>26</v>
      </c>
      <c r="D90" s="60">
        <f>VLOOKUP(B90,'[1]por deptos 2011-2017'!$BD$16113:$BF$16649,3,0)</f>
        <v>29</v>
      </c>
      <c r="E90" s="65">
        <f t="shared" si="12"/>
        <v>1.7723244717109749E-2</v>
      </c>
      <c r="F90" s="65">
        <f t="shared" si="13"/>
        <v>1.0756676557863502E-2</v>
      </c>
      <c r="G90" s="65">
        <f t="shared" si="14"/>
        <v>0.11538461538461539</v>
      </c>
      <c r="H90" s="48">
        <f t="shared" si="15"/>
        <v>2.0449897750511249E-3</v>
      </c>
      <c r="I90" s="2"/>
    </row>
    <row r="91" spans="1:9" s="26" customFormat="1" x14ac:dyDescent="0.2">
      <c r="A91" s="41"/>
      <c r="B91" s="59" t="s">
        <v>21</v>
      </c>
      <c r="C91" s="64">
        <v>17</v>
      </c>
      <c r="D91" s="60">
        <f>VLOOKUP(B91,'[1]por deptos 2011-2017'!$BD$16113:$BF$16649,3,0)</f>
        <v>9</v>
      </c>
      <c r="E91" s="65">
        <f t="shared" si="12"/>
        <v>1.1588275391956374E-2</v>
      </c>
      <c r="F91" s="65">
        <f t="shared" si="13"/>
        <v>3.3382789317507417E-3</v>
      </c>
      <c r="G91" s="65">
        <f t="shared" si="14"/>
        <v>-0.47058823529411764</v>
      </c>
      <c r="H91" s="48">
        <f t="shared" si="15"/>
        <v>-5.4533060668029995E-3</v>
      </c>
      <c r="I91" s="2"/>
    </row>
    <row r="92" spans="1:9" s="26" customFormat="1" x14ac:dyDescent="0.2">
      <c r="A92" s="41"/>
      <c r="B92" s="59" t="s">
        <v>437</v>
      </c>
      <c r="C92" s="64">
        <v>9</v>
      </c>
      <c r="D92" s="60">
        <f>VLOOKUP(B92,'[1]por deptos 2011-2017'!$BD$16113:$BF$16649,3,0)</f>
        <v>11</v>
      </c>
      <c r="E92" s="65">
        <f t="shared" si="12"/>
        <v>6.1349693251533744E-3</v>
      </c>
      <c r="F92" s="65">
        <f t="shared" si="13"/>
        <v>4.0801186943620182E-3</v>
      </c>
      <c r="G92" s="65">
        <f t="shared" si="14"/>
        <v>0.22222222222222221</v>
      </c>
      <c r="H92" s="48">
        <f t="shared" si="15"/>
        <v>1.3633265167007499E-3</v>
      </c>
      <c r="I92" s="2"/>
    </row>
    <row r="93" spans="1:9" s="26" customFormat="1" x14ac:dyDescent="0.2">
      <c r="A93" s="41"/>
      <c r="B93" s="59" t="s">
        <v>186</v>
      </c>
      <c r="C93" s="64">
        <v>3</v>
      </c>
      <c r="D93" s="60">
        <f>VLOOKUP(B93,'[1]por deptos 2011-2017'!$BD$16113:$BF$16649,3,0)</f>
        <v>3</v>
      </c>
      <c r="E93" s="65">
        <f t="shared" si="12"/>
        <v>2.0449897750511249E-3</v>
      </c>
      <c r="F93" s="65">
        <f t="shared" si="13"/>
        <v>1.112759643916914E-3</v>
      </c>
      <c r="G93" s="65">
        <f t="shared" si="14"/>
        <v>0</v>
      </c>
      <c r="H93" s="48">
        <f t="shared" si="15"/>
        <v>0</v>
      </c>
      <c r="I93" s="2"/>
    </row>
    <row r="94" spans="1:9" s="26" customFormat="1" x14ac:dyDescent="0.2">
      <c r="A94" s="40"/>
      <c r="B94" s="59" t="s">
        <v>537</v>
      </c>
      <c r="C94" s="64">
        <v>3</v>
      </c>
      <c r="D94" s="60">
        <f>VLOOKUP(B94,'[1]por deptos 2011-2017'!$BD$16113:$BF$16649,3,0)</f>
        <v>9</v>
      </c>
      <c r="E94" s="65">
        <f t="shared" ref="E94:E95" si="28">+IF(C94=0,"",C94/C$73)</f>
        <v>2.0449897750511249E-3</v>
      </c>
      <c r="F94" s="65">
        <f t="shared" ref="F94:F95" si="29">+IF(D94=0,"",D94/D$73)</f>
        <v>3.3382789317507417E-3</v>
      </c>
      <c r="G94" s="65">
        <f t="shared" ref="G94:G95" si="30">+IF(OR(AND(D94=0),(C94=0)),"0",((D94-C94)/C94))</f>
        <v>2</v>
      </c>
      <c r="H94" s="48">
        <f t="shared" ref="H94:H95" si="31">+IF(OR(AND(E94=""),(G94="")),"",E94*G94)</f>
        <v>4.0899795501022499E-3</v>
      </c>
      <c r="I94" s="2"/>
    </row>
    <row r="95" spans="1:9" s="26" customFormat="1" x14ac:dyDescent="0.2">
      <c r="A95" s="40"/>
      <c r="B95" s="59" t="s">
        <v>538</v>
      </c>
      <c r="C95" s="64">
        <v>3</v>
      </c>
      <c r="D95" s="60">
        <f>VLOOKUP(B95,'[1]por deptos 2011-2017'!$BD$16113:$BF$16649,3,0)</f>
        <v>2</v>
      </c>
      <c r="E95" s="65">
        <f t="shared" si="28"/>
        <v>2.0449897750511249E-3</v>
      </c>
      <c r="F95" s="65">
        <f t="shared" si="29"/>
        <v>7.4183976261127599E-4</v>
      </c>
      <c r="G95" s="65">
        <f t="shared" si="30"/>
        <v>-0.33333333333333331</v>
      </c>
      <c r="H95" s="48">
        <f t="shared" si="31"/>
        <v>-6.8166325835037494E-4</v>
      </c>
      <c r="I95" s="2"/>
    </row>
    <row r="96" spans="1:9" s="26" customFormat="1" x14ac:dyDescent="0.2">
      <c r="A96" s="41"/>
      <c r="B96" s="59" t="s">
        <v>187</v>
      </c>
      <c r="C96" s="64">
        <v>56</v>
      </c>
      <c r="D96" s="60">
        <f>VLOOKUP(B96,'[1]por deptos 2011-2017'!$BD$16113:$BF$16649,3,0)</f>
        <v>38</v>
      </c>
      <c r="E96" s="65">
        <f t="shared" si="12"/>
        <v>3.8173142467620998E-2</v>
      </c>
      <c r="F96" s="65">
        <f t="shared" si="13"/>
        <v>1.4094955489614243E-2</v>
      </c>
      <c r="G96" s="65">
        <f t="shared" si="14"/>
        <v>-0.32142857142857145</v>
      </c>
      <c r="H96" s="48">
        <f t="shared" si="15"/>
        <v>-1.226993865030675E-2</v>
      </c>
      <c r="I96" s="2"/>
    </row>
    <row r="97" spans="1:9" s="26" customFormat="1" x14ac:dyDescent="0.2">
      <c r="A97" s="41"/>
      <c r="B97" s="59" t="s">
        <v>19</v>
      </c>
      <c r="C97" s="64">
        <v>2</v>
      </c>
      <c r="D97" s="60">
        <f>VLOOKUP(B97,'[1]por deptos 2011-2017'!$BD$16113:$BF$16649,3,0)</f>
        <v>2</v>
      </c>
      <c r="E97" s="65">
        <f t="shared" si="12"/>
        <v>1.3633265167007499E-3</v>
      </c>
      <c r="F97" s="65">
        <f t="shared" si="13"/>
        <v>7.4183976261127599E-4</v>
      </c>
      <c r="G97" s="65">
        <f t="shared" si="14"/>
        <v>0</v>
      </c>
      <c r="H97" s="48">
        <f t="shared" si="15"/>
        <v>0</v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2011-2017'!$BD$16113:$BF$16649,3,0)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1</v>
      </c>
      <c r="D99" s="60">
        <f>VLOOKUP(B99,'[1]por deptos 2011-2017'!$BD$16113:$BF$16649,3,0)</f>
        <v>0</v>
      </c>
      <c r="E99" s="65">
        <f t="shared" si="12"/>
        <v>6.8166325835037494E-4</v>
      </c>
      <c r="F99" s="65" t="str">
        <f t="shared" si="13"/>
        <v/>
      </c>
      <c r="G99" s="65" t="str">
        <f t="shared" si="14"/>
        <v>0</v>
      </c>
      <c r="H99" s="48">
        <f t="shared" si="15"/>
        <v>0</v>
      </c>
      <c r="I99" s="2"/>
    </row>
    <row r="100" spans="1:9" s="26" customFormat="1" x14ac:dyDescent="0.2">
      <c r="A100" s="41"/>
      <c r="B100" s="59" t="s">
        <v>189</v>
      </c>
      <c r="C100" s="64">
        <v>24</v>
      </c>
      <c r="D100" s="60">
        <f>VLOOKUP(B100,'[1]por deptos 2011-2017'!$BD$16113:$BF$16649,3,0)</f>
        <v>12</v>
      </c>
      <c r="E100" s="65">
        <f t="shared" si="12"/>
        <v>1.6359918200408999E-2</v>
      </c>
      <c r="F100" s="65">
        <f t="shared" si="13"/>
        <v>4.4510385756676559E-3</v>
      </c>
      <c r="G100" s="65">
        <f t="shared" si="14"/>
        <v>-0.5</v>
      </c>
      <c r="H100" s="48">
        <f t="shared" si="15"/>
        <v>-8.1799591002044997E-3</v>
      </c>
      <c r="I100" s="2"/>
    </row>
    <row r="101" spans="1:9" s="26" customFormat="1" x14ac:dyDescent="0.2">
      <c r="A101" s="41"/>
      <c r="B101" s="59" t="s">
        <v>438</v>
      </c>
      <c r="C101" s="64">
        <v>20</v>
      </c>
      <c r="D101" s="60">
        <f>VLOOKUP(B101,'[1]por deptos 2011-2017'!$BD$16113:$BF$16649,3,0)</f>
        <v>32</v>
      </c>
      <c r="E101" s="65">
        <f t="shared" si="12"/>
        <v>1.3633265167007498E-2</v>
      </c>
      <c r="F101" s="65">
        <f t="shared" si="13"/>
        <v>1.1869436201780416E-2</v>
      </c>
      <c r="G101" s="65">
        <f t="shared" si="14"/>
        <v>0.6</v>
      </c>
      <c r="H101" s="48">
        <f t="shared" si="15"/>
        <v>8.179959100204498E-3</v>
      </c>
      <c r="I101" s="2"/>
    </row>
    <row r="102" spans="1:9" s="26" customFormat="1" x14ac:dyDescent="0.2">
      <c r="A102" s="41"/>
      <c r="B102" s="59" t="s">
        <v>18</v>
      </c>
      <c r="C102" s="64">
        <v>14</v>
      </c>
      <c r="D102" s="60">
        <f>VLOOKUP(B102,'[1]por deptos 2011-2017'!$BD$16113:$BF$16649,3,0)</f>
        <v>14</v>
      </c>
      <c r="E102" s="65">
        <f t="shared" si="12"/>
        <v>9.5432856169052494E-3</v>
      </c>
      <c r="F102" s="65">
        <f t="shared" si="13"/>
        <v>5.1928783382789315E-3</v>
      </c>
      <c r="G102" s="65">
        <f t="shared" si="14"/>
        <v>0</v>
      </c>
      <c r="H102" s="48">
        <f t="shared" si="15"/>
        <v>0</v>
      </c>
      <c r="I102" s="2"/>
    </row>
    <row r="103" spans="1:9" s="26" customFormat="1" x14ac:dyDescent="0.2">
      <c r="A103" s="41"/>
      <c r="B103" s="59" t="s">
        <v>20</v>
      </c>
      <c r="C103" s="64">
        <v>1</v>
      </c>
      <c r="D103" s="60">
        <f>VLOOKUP(B103,'[1]por deptos 2011-2017'!$BD$16113:$BF$16649,3,0)</f>
        <v>0</v>
      </c>
      <c r="E103" s="65">
        <f t="shared" si="12"/>
        <v>6.8166325835037494E-4</v>
      </c>
      <c r="F103" s="65" t="str">
        <f t="shared" si="13"/>
        <v/>
      </c>
      <c r="G103" s="65" t="str">
        <f t="shared" si="14"/>
        <v>0</v>
      </c>
      <c r="H103" s="48">
        <f t="shared" si="15"/>
        <v>0</v>
      </c>
      <c r="I103" s="2"/>
    </row>
    <row r="104" spans="1:9" s="26" customFormat="1" x14ac:dyDescent="0.2">
      <c r="A104" s="41"/>
      <c r="B104" s="59" t="s">
        <v>190</v>
      </c>
      <c r="C104" s="64">
        <v>1</v>
      </c>
      <c r="D104" s="60">
        <f>VLOOKUP(B104,'[1]por deptos 2011-2017'!$BD$16113:$BF$16649,3,0)</f>
        <v>0</v>
      </c>
      <c r="E104" s="65">
        <f t="shared" si="12"/>
        <v>6.8166325835037494E-4</v>
      </c>
      <c r="F104" s="65" t="str">
        <f t="shared" si="13"/>
        <v/>
      </c>
      <c r="G104" s="65" t="str">
        <f t="shared" si="14"/>
        <v>0</v>
      </c>
      <c r="H104" s="48">
        <f t="shared" si="15"/>
        <v>0</v>
      </c>
      <c r="I104" s="2"/>
    </row>
    <row r="105" spans="1:9" s="26" customFormat="1" x14ac:dyDescent="0.2">
      <c r="A105" s="40"/>
      <c r="B105" s="59" t="s">
        <v>583</v>
      </c>
      <c r="C105" s="64">
        <v>5</v>
      </c>
      <c r="D105" s="60">
        <f>VLOOKUP(B105,'[1]por deptos 2011-2017'!$BD$16113:$BF$16649,3,0)</f>
        <v>18</v>
      </c>
      <c r="E105" s="65">
        <f t="shared" ref="E105" si="32">+IF(C105=0,"",C105/C$73)</f>
        <v>3.4083162917518746E-3</v>
      </c>
      <c r="F105" s="65">
        <f t="shared" ref="F105" si="33">+IF(D105=0,"",D105/D$73)</f>
        <v>6.6765578635014835E-3</v>
      </c>
      <c r="G105" s="65">
        <f t="shared" ref="G105" si="34">+IF(OR(AND(D105=0),(C105=0)),"0",((D105-C105)/C105))</f>
        <v>2.6</v>
      </c>
      <c r="H105" s="48">
        <f t="shared" ref="H105" si="35">+IF(OR(AND(E105=""),(G105="")),"",E105*G105)</f>
        <v>8.8616223585548746E-3</v>
      </c>
      <c r="I105" s="2"/>
    </row>
    <row r="106" spans="1:9" s="26" customFormat="1" x14ac:dyDescent="0.2">
      <c r="A106" s="41"/>
      <c r="B106" s="59" t="s">
        <v>191</v>
      </c>
      <c r="C106" s="64">
        <v>1</v>
      </c>
      <c r="D106" s="60">
        <f>VLOOKUP(B106,'[1]por deptos 2011-2017'!$BD$16113:$BF$16649,3,0)</f>
        <v>2</v>
      </c>
      <c r="E106" s="65">
        <f t="shared" si="12"/>
        <v>6.8166325835037494E-4</v>
      </c>
      <c r="F106" s="65">
        <f t="shared" si="13"/>
        <v>7.4183976261127599E-4</v>
      </c>
      <c r="G106" s="65">
        <f t="shared" si="14"/>
        <v>1</v>
      </c>
      <c r="H106" s="48">
        <f t="shared" si="15"/>
        <v>6.8166325835037494E-4</v>
      </c>
      <c r="I106" s="2"/>
    </row>
    <row r="107" spans="1:9" s="26" customFormat="1" x14ac:dyDescent="0.2">
      <c r="A107" s="41"/>
      <c r="B107" s="59" t="s">
        <v>192</v>
      </c>
      <c r="C107" s="64">
        <v>47</v>
      </c>
      <c r="D107" s="60">
        <f>VLOOKUP(B107,'[1]por deptos 2011-2017'!$BD$16113:$BF$16649,3,0)</f>
        <v>19</v>
      </c>
      <c r="E107" s="65">
        <f t="shared" si="12"/>
        <v>3.2038173142467624E-2</v>
      </c>
      <c r="F107" s="65">
        <f t="shared" si="13"/>
        <v>7.0474777448071213E-3</v>
      </c>
      <c r="G107" s="65">
        <f t="shared" si="14"/>
        <v>-0.5957446808510638</v>
      </c>
      <c r="H107" s="48">
        <f t="shared" si="15"/>
        <v>-1.9086571233810499E-2</v>
      </c>
      <c r="I107" s="2"/>
    </row>
    <row r="108" spans="1:9" s="26" customFormat="1" x14ac:dyDescent="0.2">
      <c r="A108" s="41"/>
      <c r="B108" s="59" t="s">
        <v>193</v>
      </c>
      <c r="C108" s="64">
        <v>9</v>
      </c>
      <c r="D108" s="60">
        <f>VLOOKUP(B108,'[1]por deptos 2011-2017'!$BD$16113:$BF$16649,3,0)</f>
        <v>7</v>
      </c>
      <c r="E108" s="65">
        <f t="shared" si="12"/>
        <v>6.1349693251533744E-3</v>
      </c>
      <c r="F108" s="65">
        <f t="shared" si="13"/>
        <v>2.5964391691394658E-3</v>
      </c>
      <c r="G108" s="65">
        <f t="shared" si="14"/>
        <v>-0.22222222222222221</v>
      </c>
      <c r="H108" s="48">
        <f t="shared" si="15"/>
        <v>-1.3633265167007499E-3</v>
      </c>
      <c r="I108" s="2"/>
    </row>
    <row r="109" spans="1:9" s="26" customFormat="1" x14ac:dyDescent="0.2">
      <c r="A109" s="41"/>
      <c r="B109" s="59" t="s">
        <v>194</v>
      </c>
      <c r="C109" s="64">
        <v>78</v>
      </c>
      <c r="D109" s="60">
        <f>VLOOKUP(B109,'[1]por deptos 2011-2017'!$BD$16113:$BF$16649,3,0)</f>
        <v>21</v>
      </c>
      <c r="E109" s="65">
        <f t="shared" si="12"/>
        <v>5.3169734151329244E-2</v>
      </c>
      <c r="F109" s="65">
        <f t="shared" si="13"/>
        <v>7.7893175074183977E-3</v>
      </c>
      <c r="G109" s="65">
        <f t="shared" si="14"/>
        <v>-0.73076923076923073</v>
      </c>
      <c r="H109" s="48">
        <f t="shared" si="15"/>
        <v>-3.8854805725971366E-2</v>
      </c>
      <c r="I109" s="2"/>
    </row>
    <row r="110" spans="1:9" s="26" customFormat="1" x14ac:dyDescent="0.2">
      <c r="A110" s="41"/>
      <c r="B110" s="59" t="s">
        <v>195</v>
      </c>
      <c r="C110" s="64">
        <v>5</v>
      </c>
      <c r="D110" s="60">
        <f>VLOOKUP(B110,'[1]por deptos 2011-2017'!$BD$16113:$BF$16649,3,0)</f>
        <v>1</v>
      </c>
      <c r="E110" s="65">
        <f t="shared" si="12"/>
        <v>3.4083162917518746E-3</v>
      </c>
      <c r="F110" s="65">
        <f t="shared" si="13"/>
        <v>3.70919881305638E-4</v>
      </c>
      <c r="G110" s="65">
        <f t="shared" si="14"/>
        <v>-0.8</v>
      </c>
      <c r="H110" s="48">
        <f t="shared" si="15"/>
        <v>-2.7266530334014998E-3</v>
      </c>
      <c r="I110" s="2"/>
    </row>
    <row r="111" spans="1:9" s="26" customFormat="1" x14ac:dyDescent="0.2">
      <c r="A111" s="41"/>
      <c r="B111" s="59" t="s">
        <v>196</v>
      </c>
      <c r="C111" s="64">
        <v>33</v>
      </c>
      <c r="D111" s="60">
        <f>VLOOKUP(B111,'[1]por deptos 2011-2017'!$BD$16113:$BF$16649,3,0)</f>
        <v>9</v>
      </c>
      <c r="E111" s="65">
        <f t="shared" si="12"/>
        <v>2.2494887525562373E-2</v>
      </c>
      <c r="F111" s="65">
        <f t="shared" si="13"/>
        <v>3.3382789317507417E-3</v>
      </c>
      <c r="G111" s="65">
        <f t="shared" si="14"/>
        <v>-0.72727272727272729</v>
      </c>
      <c r="H111" s="48">
        <f t="shared" si="15"/>
        <v>-1.6359918200408999E-2</v>
      </c>
      <c r="I111" s="2"/>
    </row>
    <row r="112" spans="1:9" s="26" customFormat="1" x14ac:dyDescent="0.2">
      <c r="A112" s="41"/>
      <c r="B112" s="59" t="s">
        <v>197</v>
      </c>
      <c r="C112" s="64">
        <v>1</v>
      </c>
      <c r="D112" s="60">
        <f>VLOOKUP(B112,'[1]por deptos 2011-2017'!$BD$16113:$BF$16649,3,0)</f>
        <v>5</v>
      </c>
      <c r="E112" s="65">
        <f t="shared" si="12"/>
        <v>6.8166325835037494E-4</v>
      </c>
      <c r="F112" s="65">
        <f t="shared" si="13"/>
        <v>1.85459940652819E-3</v>
      </c>
      <c r="G112" s="65">
        <f t="shared" si="14"/>
        <v>4</v>
      </c>
      <c r="H112" s="48">
        <f t="shared" si="15"/>
        <v>2.7266530334014998E-3</v>
      </c>
      <c r="I112" s="2"/>
    </row>
    <row r="113" spans="1:9" s="26" customFormat="1" x14ac:dyDescent="0.2">
      <c r="A113" s="41"/>
      <c r="B113" s="59" t="s">
        <v>27</v>
      </c>
      <c r="C113" s="64">
        <v>2</v>
      </c>
      <c r="D113" s="60">
        <f>VLOOKUP(B113,'[1]por deptos 2011-2017'!$BD$16113:$BF$16649,3,0)</f>
        <v>5</v>
      </c>
      <c r="E113" s="65">
        <f t="shared" si="12"/>
        <v>1.3633265167007499E-3</v>
      </c>
      <c r="F113" s="65">
        <f t="shared" si="13"/>
        <v>1.85459940652819E-3</v>
      </c>
      <c r="G113" s="65">
        <f t="shared" si="14"/>
        <v>1.5</v>
      </c>
      <c r="H113" s="48">
        <f t="shared" si="15"/>
        <v>2.0449897750511249E-3</v>
      </c>
      <c r="I113" s="2"/>
    </row>
    <row r="114" spans="1:9" s="26" customFormat="1" x14ac:dyDescent="0.2">
      <c r="A114" s="41"/>
      <c r="B114" s="59" t="s">
        <v>198</v>
      </c>
      <c r="C114" s="64">
        <v>1</v>
      </c>
      <c r="D114" s="60">
        <f>VLOOKUP(B114,'[1]por deptos 2011-2017'!$BD$16113:$BF$16649,3,0)</f>
        <v>6</v>
      </c>
      <c r="E114" s="65">
        <f t="shared" si="12"/>
        <v>6.8166325835037494E-4</v>
      </c>
      <c r="F114" s="65">
        <f t="shared" si="13"/>
        <v>2.225519287833828E-3</v>
      </c>
      <c r="G114" s="65">
        <f t="shared" si="14"/>
        <v>5</v>
      </c>
      <c r="H114" s="48">
        <f t="shared" si="15"/>
        <v>3.4083162917518746E-3</v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2011-2017'!$BD$16113:$BF$16649,3,0)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63</v>
      </c>
      <c r="D116" s="60">
        <f>VLOOKUP(B116,'[1]por deptos 2011-2017'!$BD$16113:$BF$16649,3,0)</f>
        <v>38</v>
      </c>
      <c r="E116" s="65">
        <f t="shared" si="12"/>
        <v>4.2944785276073622E-2</v>
      </c>
      <c r="F116" s="65">
        <f t="shared" si="13"/>
        <v>1.4094955489614243E-2</v>
      </c>
      <c r="G116" s="65">
        <f t="shared" si="14"/>
        <v>-0.3968253968253968</v>
      </c>
      <c r="H116" s="48">
        <f t="shared" si="15"/>
        <v>-1.7041581458759374E-2</v>
      </c>
      <c r="I116" s="2"/>
    </row>
    <row r="117" spans="1:9" s="26" customFormat="1" x14ac:dyDescent="0.2">
      <c r="A117" s="41"/>
      <c r="B117" s="59" t="s">
        <v>24</v>
      </c>
      <c r="C117" s="64">
        <v>47</v>
      </c>
      <c r="D117" s="60">
        <f>VLOOKUP(B117,'[1]por deptos 2011-2017'!$BD$16113:$BF$16649,3,0)</f>
        <v>4</v>
      </c>
      <c r="E117" s="65">
        <f t="shared" si="12"/>
        <v>3.2038173142467624E-2</v>
      </c>
      <c r="F117" s="65">
        <f t="shared" si="13"/>
        <v>1.483679525222552E-3</v>
      </c>
      <c r="G117" s="65">
        <f t="shared" si="14"/>
        <v>-0.91489361702127658</v>
      </c>
      <c r="H117" s="48">
        <f t="shared" si="15"/>
        <v>-2.9311520109066125E-2</v>
      </c>
      <c r="I117" s="2"/>
    </row>
    <row r="118" spans="1:9" s="26" customFormat="1" x14ac:dyDescent="0.2">
      <c r="A118" s="41"/>
      <c r="B118" s="59" t="s">
        <v>200</v>
      </c>
      <c r="C118" s="64">
        <v>2</v>
      </c>
      <c r="D118" s="60">
        <f>VLOOKUP(B118,'[1]por deptos 2011-2017'!$BD$16113:$BF$16649,3,0)</f>
        <v>4</v>
      </c>
      <c r="E118" s="65">
        <f t="shared" si="12"/>
        <v>1.3633265167007499E-3</v>
      </c>
      <c r="F118" s="65">
        <f t="shared" si="13"/>
        <v>1.483679525222552E-3</v>
      </c>
      <c r="G118" s="65">
        <f t="shared" si="14"/>
        <v>1</v>
      </c>
      <c r="H118" s="48">
        <f t="shared" si="15"/>
        <v>1.3633265167007499E-3</v>
      </c>
      <c r="I118" s="2"/>
    </row>
    <row r="119" spans="1:9" s="26" customFormat="1" x14ac:dyDescent="0.2">
      <c r="A119" s="41"/>
      <c r="B119" s="59" t="s">
        <v>25</v>
      </c>
      <c r="C119" s="64">
        <v>11</v>
      </c>
      <c r="D119" s="60">
        <f>VLOOKUP(B119,'[1]por deptos 2011-2017'!$BD$16113:$BF$16649,3,0)</f>
        <v>2</v>
      </c>
      <c r="E119" s="65">
        <f t="shared" si="12"/>
        <v>7.498295841854124E-3</v>
      </c>
      <c r="F119" s="65">
        <f t="shared" si="13"/>
        <v>7.4183976261127599E-4</v>
      </c>
      <c r="G119" s="65">
        <f t="shared" si="14"/>
        <v>-0.81818181818181823</v>
      </c>
      <c r="H119" s="48">
        <f t="shared" si="15"/>
        <v>-6.1349693251533744E-3</v>
      </c>
      <c r="I119" s="2"/>
    </row>
    <row r="120" spans="1:9" s="26" customFormat="1" x14ac:dyDescent="0.2">
      <c r="A120" s="41"/>
      <c r="B120" s="59" t="s">
        <v>23</v>
      </c>
      <c r="C120" s="64">
        <v>6</v>
      </c>
      <c r="D120" s="60">
        <f>VLOOKUP(B120,'[1]por deptos 2011-2017'!$BD$16113:$BF$16649,3,0)</f>
        <v>17</v>
      </c>
      <c r="E120" s="65">
        <f t="shared" si="12"/>
        <v>4.0899795501022499E-3</v>
      </c>
      <c r="F120" s="65">
        <f t="shared" si="13"/>
        <v>6.3056379821958457E-3</v>
      </c>
      <c r="G120" s="65">
        <f t="shared" si="14"/>
        <v>1.8333333333333333</v>
      </c>
      <c r="H120" s="48">
        <f t="shared" si="15"/>
        <v>7.498295841854124E-3</v>
      </c>
      <c r="I120" s="2"/>
    </row>
    <row r="121" spans="1:9" s="26" customFormat="1" x14ac:dyDescent="0.2">
      <c r="A121" s="41"/>
      <c r="B121" s="59" t="s">
        <v>26</v>
      </c>
      <c r="C121" s="64">
        <v>25</v>
      </c>
      <c r="D121" s="60">
        <f>VLOOKUP(B121,'[1]por deptos 2011-2017'!$BD$16113:$BF$16649,3,0)</f>
        <v>20</v>
      </c>
      <c r="E121" s="65">
        <f t="shared" si="12"/>
        <v>1.7041581458759374E-2</v>
      </c>
      <c r="F121" s="65">
        <f t="shared" si="13"/>
        <v>7.4183976261127599E-3</v>
      </c>
      <c r="G121" s="65">
        <f t="shared" si="14"/>
        <v>-0.2</v>
      </c>
      <c r="H121" s="48">
        <f t="shared" si="15"/>
        <v>-3.408316291751875E-3</v>
      </c>
      <c r="I121" s="2"/>
    </row>
    <row r="122" spans="1:9" s="26" customFormat="1" x14ac:dyDescent="0.2">
      <c r="A122" s="41"/>
      <c r="B122" s="59" t="s">
        <v>201</v>
      </c>
      <c r="C122" s="64">
        <v>10</v>
      </c>
      <c r="D122" s="60">
        <f>VLOOKUP(B122,'[1]por deptos 2011-2017'!$BD$16113:$BF$16649,3,0)</f>
        <v>17</v>
      </c>
      <c r="E122" s="65">
        <f t="shared" si="12"/>
        <v>6.8166325835037492E-3</v>
      </c>
      <c r="F122" s="65">
        <f t="shared" si="13"/>
        <v>6.3056379821958457E-3</v>
      </c>
      <c r="G122" s="65">
        <f t="shared" si="14"/>
        <v>0.7</v>
      </c>
      <c r="H122" s="48">
        <f t="shared" si="15"/>
        <v>4.7716428084526238E-3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2011-2017'!$BD$16113:$BF$16649,3,0)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11</v>
      </c>
      <c r="D124" s="60">
        <f>VLOOKUP(B124,'[1]por deptos 2011-2017'!$BD$16113:$BF$16649,3,0)</f>
        <v>10</v>
      </c>
      <c r="E124" s="65">
        <f t="shared" si="12"/>
        <v>7.498295841854124E-3</v>
      </c>
      <c r="F124" s="65">
        <f t="shared" si="13"/>
        <v>3.70919881305638E-3</v>
      </c>
      <c r="G124" s="65">
        <f t="shared" si="14"/>
        <v>-9.0909090909090912E-2</v>
      </c>
      <c r="H124" s="48">
        <f t="shared" si="15"/>
        <v>-6.8166325835037494E-4</v>
      </c>
      <c r="I124" s="2"/>
    </row>
    <row r="125" spans="1:9" s="26" customFormat="1" x14ac:dyDescent="0.2">
      <c r="A125" s="41"/>
      <c r="B125" s="59" t="s">
        <v>202</v>
      </c>
      <c r="C125" s="64">
        <v>14</v>
      </c>
      <c r="D125" s="60">
        <f>VLOOKUP(B125,'[1]por deptos 2011-2017'!$BD$16113:$BF$16649,3,0)</f>
        <v>17</v>
      </c>
      <c r="E125" s="65">
        <f t="shared" si="12"/>
        <v>9.5432856169052494E-3</v>
      </c>
      <c r="F125" s="65">
        <f t="shared" si="13"/>
        <v>6.3056379821958457E-3</v>
      </c>
      <c r="G125" s="65">
        <f t="shared" si="14"/>
        <v>0.21428571428571427</v>
      </c>
      <c r="H125" s="48">
        <f t="shared" si="15"/>
        <v>2.0449897750511249E-3</v>
      </c>
      <c r="I125" s="2"/>
    </row>
    <row r="126" spans="1:9" s="26" customFormat="1" x14ac:dyDescent="0.2">
      <c r="A126" s="41"/>
      <c r="B126" s="59" t="s">
        <v>440</v>
      </c>
      <c r="C126" s="64">
        <v>1</v>
      </c>
      <c r="D126" s="60">
        <f>VLOOKUP(B126,'[1]por deptos 2011-2017'!$BD$16113:$BF$16649,3,0)</f>
        <v>3</v>
      </c>
      <c r="E126" s="65">
        <f t="shared" si="12"/>
        <v>6.8166325835037494E-4</v>
      </c>
      <c r="F126" s="65">
        <f t="shared" si="13"/>
        <v>1.112759643916914E-3</v>
      </c>
      <c r="G126" s="65">
        <f t="shared" si="14"/>
        <v>2</v>
      </c>
      <c r="H126" s="48">
        <f t="shared" si="15"/>
        <v>1.3633265167007499E-3</v>
      </c>
      <c r="I126" s="2"/>
    </row>
    <row r="127" spans="1:9" s="26" customFormat="1" x14ac:dyDescent="0.2">
      <c r="A127" s="41"/>
      <c r="B127" s="59" t="s">
        <v>441</v>
      </c>
      <c r="C127" s="64">
        <v>427</v>
      </c>
      <c r="D127" s="60">
        <f>VLOOKUP(B127,'[1]por deptos 2011-2017'!$BD$16113:$BF$16649,3,0)</f>
        <v>1792</v>
      </c>
      <c r="E127" s="65">
        <f t="shared" si="12"/>
        <v>0.29107021131561006</v>
      </c>
      <c r="F127" s="65">
        <f t="shared" si="13"/>
        <v>0.66468842729970323</v>
      </c>
      <c r="G127" s="65">
        <f t="shared" si="14"/>
        <v>3.1967213114754101</v>
      </c>
      <c r="H127" s="48">
        <f t="shared" si="15"/>
        <v>0.93047034764826175</v>
      </c>
      <c r="I127" s="2"/>
    </row>
    <row r="128" spans="1:9" s="26" customFormat="1" x14ac:dyDescent="0.2">
      <c r="A128" s="41"/>
      <c r="B128" s="59" t="s">
        <v>203</v>
      </c>
      <c r="C128" s="64">
        <v>19</v>
      </c>
      <c r="D128" s="60">
        <f>VLOOKUP(B128,'[1]por deptos 2011-2017'!$BD$16113:$BF$16649,3,0)</f>
        <v>16</v>
      </c>
      <c r="E128" s="65">
        <f t="shared" si="12"/>
        <v>1.2951601908657124E-2</v>
      </c>
      <c r="F128" s="65">
        <f t="shared" si="13"/>
        <v>5.9347181008902079E-3</v>
      </c>
      <c r="G128" s="65">
        <f t="shared" si="14"/>
        <v>-0.15789473684210525</v>
      </c>
      <c r="H128" s="48">
        <f t="shared" si="15"/>
        <v>-2.0449897750511245E-3</v>
      </c>
      <c r="I128" s="2"/>
    </row>
    <row r="129" spans="1:9" s="26" customFormat="1" x14ac:dyDescent="0.2">
      <c r="A129" s="41"/>
      <c r="B129" s="59" t="s">
        <v>204</v>
      </c>
      <c r="C129" s="64">
        <v>6</v>
      </c>
      <c r="D129" s="60">
        <f>VLOOKUP(B129,'[1]por deptos 2011-2017'!$BD$16113:$BF$16649,3,0)</f>
        <v>2</v>
      </c>
      <c r="E129" s="65">
        <f t="shared" si="12"/>
        <v>4.0899795501022499E-3</v>
      </c>
      <c r="F129" s="65">
        <f t="shared" si="13"/>
        <v>7.4183976261127599E-4</v>
      </c>
      <c r="G129" s="65">
        <f t="shared" si="14"/>
        <v>-0.66666666666666663</v>
      </c>
      <c r="H129" s="48">
        <f t="shared" si="15"/>
        <v>-2.7266530334014998E-3</v>
      </c>
      <c r="I129" s="2"/>
    </row>
    <row r="130" spans="1:9" s="26" customFormat="1" x14ac:dyDescent="0.2">
      <c r="A130" s="41"/>
      <c r="B130" s="59" t="s">
        <v>28</v>
      </c>
      <c r="C130" s="64">
        <v>14</v>
      </c>
      <c r="D130" s="60">
        <f>VLOOKUP(B130,'[1]por deptos 2011-2017'!$BD$16113:$BF$16649,3,0)</f>
        <v>6</v>
      </c>
      <c r="E130" s="65">
        <f t="shared" si="12"/>
        <v>9.5432856169052494E-3</v>
      </c>
      <c r="F130" s="65">
        <f t="shared" si="13"/>
        <v>2.225519287833828E-3</v>
      </c>
      <c r="G130" s="65">
        <f t="shared" si="14"/>
        <v>-0.5714285714285714</v>
      </c>
      <c r="H130" s="48">
        <f t="shared" si="15"/>
        <v>-5.4533060668029995E-3</v>
      </c>
      <c r="I130" s="2"/>
    </row>
    <row r="131" spans="1:9" s="26" customFormat="1" x14ac:dyDescent="0.2">
      <c r="A131" s="41"/>
      <c r="B131" s="59" t="s">
        <v>32</v>
      </c>
      <c r="C131" s="64">
        <v>1</v>
      </c>
      <c r="D131" s="60">
        <f>VLOOKUP(B131,'[1]por deptos 2011-2017'!$BD$16113:$BF$16649,3,0)</f>
        <v>0</v>
      </c>
      <c r="E131" s="65">
        <f t="shared" si="12"/>
        <v>6.8166325835037494E-4</v>
      </c>
      <c r="F131" s="65" t="str">
        <f t="shared" si="13"/>
        <v/>
      </c>
      <c r="G131" s="65" t="str">
        <f t="shared" si="14"/>
        <v>0</v>
      </c>
      <c r="H131" s="48">
        <f t="shared" si="15"/>
        <v>0</v>
      </c>
      <c r="I131" s="2"/>
    </row>
    <row r="132" spans="1:9" s="26" customFormat="1" x14ac:dyDescent="0.2">
      <c r="A132" s="40"/>
      <c r="B132" s="59" t="s">
        <v>542</v>
      </c>
      <c r="C132" s="64">
        <v>0</v>
      </c>
      <c r="D132" s="60">
        <f>VLOOKUP(B132,'[1]por deptos 2011-2017'!$BD$16113:$BF$16649,3,0)</f>
        <v>2</v>
      </c>
      <c r="E132" s="65" t="str">
        <f t="shared" ref="E132" si="36">+IF(C132=0,"",C132/C$73)</f>
        <v/>
      </c>
      <c r="F132" s="65">
        <f t="shared" ref="F132" si="37">+IF(D132=0,"",D132/D$73)</f>
        <v>7.4183976261127599E-4</v>
      </c>
      <c r="G132" s="65" t="str">
        <f t="shared" ref="G132" si="38">+IF(OR(AND(D132=0),(C132=0)),"0",((D132-C132)/C132))</f>
        <v>0</v>
      </c>
      <c r="H132" s="48" t="str">
        <f t="shared" ref="H132" si="39">+IF(OR(AND(E132=""),(G132="")),"",E132*G132)</f>
        <v/>
      </c>
      <c r="I132" s="2"/>
    </row>
    <row r="133" spans="1:9" s="26" customFormat="1" x14ac:dyDescent="0.2">
      <c r="A133" s="41"/>
      <c r="B133" s="59" t="s">
        <v>30</v>
      </c>
      <c r="C133" s="64">
        <v>7</v>
      </c>
      <c r="D133" s="60">
        <f>VLOOKUP(B133,'[1]por deptos 2011-2017'!$BD$16113:$BF$16649,3,0)</f>
        <v>5</v>
      </c>
      <c r="E133" s="65">
        <f t="shared" si="12"/>
        <v>4.7716428084526247E-3</v>
      </c>
      <c r="F133" s="65">
        <f t="shared" si="13"/>
        <v>1.85459940652819E-3</v>
      </c>
      <c r="G133" s="65">
        <f t="shared" si="14"/>
        <v>-0.2857142857142857</v>
      </c>
      <c r="H133" s="48">
        <f t="shared" si="15"/>
        <v>-1.3633265167007499E-3</v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2011-2017'!$BD$16113:$BF$16649,3,0)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0</v>
      </c>
      <c r="D135" s="60">
        <f>VLOOKUP(B135,'[1]por deptos 2011-2017'!$BD$16113:$BF$16649,3,0)</f>
        <v>0</v>
      </c>
      <c r="E135" s="65" t="str">
        <f t="shared" si="12"/>
        <v/>
      </c>
      <c r="F135" s="65" t="str">
        <f t="shared" si="13"/>
        <v/>
      </c>
      <c r="G135" s="65" t="str">
        <f t="shared" si="14"/>
        <v>0</v>
      </c>
      <c r="H135" s="48" t="str">
        <f t="shared" si="15"/>
        <v/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2011-2017'!$BD$16113:$BF$16649,3,0)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1</v>
      </c>
      <c r="D137" s="60">
        <f>VLOOKUP(B137,'[1]por deptos 2011-2017'!$BD$16113:$BF$16649,3,0)</f>
        <v>0</v>
      </c>
      <c r="E137" s="65">
        <f t="shared" si="12"/>
        <v>6.8166325835037494E-4</v>
      </c>
      <c r="F137" s="65" t="str">
        <f t="shared" si="13"/>
        <v/>
      </c>
      <c r="G137" s="65" t="str">
        <f t="shared" si="14"/>
        <v>0</v>
      </c>
      <c r="H137" s="48">
        <f t="shared" si="15"/>
        <v>0</v>
      </c>
      <c r="I137" s="2"/>
    </row>
    <row r="138" spans="1:9" s="26" customFormat="1" x14ac:dyDescent="0.2">
      <c r="A138" s="41"/>
      <c r="B138" s="59" t="s">
        <v>208</v>
      </c>
      <c r="C138" s="64">
        <v>4</v>
      </c>
      <c r="D138" s="60">
        <f>VLOOKUP(B138,'[1]por deptos 2011-2017'!$BD$16113:$BF$16649,3,0)</f>
        <v>4</v>
      </c>
      <c r="E138" s="65">
        <f t="shared" si="12"/>
        <v>2.7266530334014998E-3</v>
      </c>
      <c r="F138" s="65">
        <f t="shared" si="13"/>
        <v>1.483679525222552E-3</v>
      </c>
      <c r="G138" s="65">
        <f t="shared" si="14"/>
        <v>0</v>
      </c>
      <c r="H138" s="48">
        <f t="shared" si="15"/>
        <v>0</v>
      </c>
      <c r="I138" s="2"/>
    </row>
    <row r="139" spans="1:9" s="26" customFormat="1" ht="24" x14ac:dyDescent="0.2">
      <c r="A139" s="41"/>
      <c r="B139" s="59" t="s">
        <v>442</v>
      </c>
      <c r="C139" s="64">
        <v>9</v>
      </c>
      <c r="D139" s="60">
        <f>VLOOKUP(B139,'[1]por deptos 2011-2017'!$BD$16113:$BF$16649,3,0)</f>
        <v>1</v>
      </c>
      <c r="E139" s="65">
        <f t="shared" si="12"/>
        <v>6.1349693251533744E-3</v>
      </c>
      <c r="F139" s="65">
        <f t="shared" si="13"/>
        <v>3.70919881305638E-4</v>
      </c>
      <c r="G139" s="65">
        <f t="shared" si="14"/>
        <v>-0.88888888888888884</v>
      </c>
      <c r="H139" s="48">
        <f t="shared" si="15"/>
        <v>-5.4533060668029995E-3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2011-2017'!$BD$16113:$BF$16649,3,0)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2</v>
      </c>
      <c r="D141" s="60">
        <f>VLOOKUP(B141,'[1]por deptos 2011-2017'!$BD$16113:$BF$16649,3,0)</f>
        <v>0</v>
      </c>
      <c r="E141" s="65">
        <f t="shared" si="12"/>
        <v>1.3633265167007499E-3</v>
      </c>
      <c r="F141" s="65" t="str">
        <f t="shared" si="13"/>
        <v/>
      </c>
      <c r="G141" s="65" t="str">
        <f t="shared" si="14"/>
        <v>0</v>
      </c>
      <c r="H141" s="48">
        <f t="shared" si="15"/>
        <v>0</v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2011-2017'!$BD$16113:$BF$16649,3,0)</f>
        <v>2</v>
      </c>
      <c r="E142" s="65" t="str">
        <f t="shared" ref="E142" si="40">+IF(C142=0,"",C142/C$73)</f>
        <v/>
      </c>
      <c r="F142" s="65">
        <f t="shared" ref="F142" si="41">+IF(D142=0,"",D142/D$73)</f>
        <v>7.4183976261127599E-4</v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3</v>
      </c>
      <c r="D143" s="60">
        <f>VLOOKUP(B143,'[1]por deptos 2011-2017'!$BD$16113:$BF$16649,3,0)</f>
        <v>0</v>
      </c>
      <c r="E143" s="65">
        <f t="shared" si="12"/>
        <v>2.0449897750511249E-3</v>
      </c>
      <c r="F143" s="65" t="str">
        <f t="shared" si="13"/>
        <v/>
      </c>
      <c r="G143" s="65" t="str">
        <f t="shared" si="14"/>
        <v>0</v>
      </c>
      <c r="H143" s="48">
        <f t="shared" si="15"/>
        <v>0</v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2011-2017'!$BD$16113:$BF$16649,3,0)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2011-2017'!$BD$16113:$BF$16649,3,0)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2011-2017'!$BD$16113:$BF$16649,3,0)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3</v>
      </c>
      <c r="D147" s="60">
        <f>VLOOKUP(B147,'[1]por deptos 2011-2017'!$BD$16113:$BF$16649,3,0)</f>
        <v>2</v>
      </c>
      <c r="E147" s="65">
        <f t="shared" ref="E147:E155" si="48">+IF(C147=0,"",C147/C$73)</f>
        <v>2.0449897750511249E-3</v>
      </c>
      <c r="F147" s="65">
        <f t="shared" ref="F147:F155" si="49">+IF(D147=0,"",D147/D$73)</f>
        <v>7.4183976261127599E-4</v>
      </c>
      <c r="G147" s="65">
        <f t="shared" ref="G147:G155" si="50">+IF(OR(AND(D147=0),(C147=0)),"0",((D147-C147)/C147))</f>
        <v>-0.33333333333333331</v>
      </c>
      <c r="H147" s="48">
        <f t="shared" ref="H147:H155" si="51">+IF(OR(AND(E147=""),(G147="")),"",E147*G147)</f>
        <v>-6.8166325835037494E-4</v>
      </c>
      <c r="I147" s="2"/>
    </row>
    <row r="148" spans="1:9" s="26" customFormat="1" x14ac:dyDescent="0.2">
      <c r="A148" s="41"/>
      <c r="B148" s="59" t="s">
        <v>34</v>
      </c>
      <c r="C148" s="64">
        <v>10</v>
      </c>
      <c r="D148" s="60">
        <f>VLOOKUP(B148,'[1]por deptos 2011-2017'!$BD$16113:$BF$16649,3,0)</f>
        <v>11</v>
      </c>
      <c r="E148" s="65">
        <f t="shared" si="48"/>
        <v>6.8166325835037492E-3</v>
      </c>
      <c r="F148" s="65">
        <f t="shared" si="49"/>
        <v>4.0801186943620182E-3</v>
      </c>
      <c r="G148" s="65">
        <f t="shared" si="50"/>
        <v>0.1</v>
      </c>
      <c r="H148" s="48">
        <f t="shared" si="51"/>
        <v>6.8166325835037494E-4</v>
      </c>
      <c r="I148" s="2"/>
    </row>
    <row r="149" spans="1:9" s="26" customFormat="1" x14ac:dyDescent="0.2">
      <c r="A149" s="41"/>
      <c r="B149" s="59" t="s">
        <v>211</v>
      </c>
      <c r="C149" s="64">
        <v>2</v>
      </c>
      <c r="D149" s="60">
        <f>VLOOKUP(B149,'[1]por deptos 2011-2017'!$BD$16113:$BF$16649,3,0)</f>
        <v>0</v>
      </c>
      <c r="E149" s="65">
        <f t="shared" si="48"/>
        <v>1.3633265167007499E-3</v>
      </c>
      <c r="F149" s="65" t="str">
        <f t="shared" si="49"/>
        <v/>
      </c>
      <c r="G149" s="65" t="str">
        <f t="shared" si="50"/>
        <v>0</v>
      </c>
      <c r="H149" s="48">
        <f t="shared" si="51"/>
        <v>0</v>
      </c>
      <c r="I149" s="2"/>
    </row>
    <row r="150" spans="1:9" s="26" customFormat="1" x14ac:dyDescent="0.2">
      <c r="A150" s="41"/>
      <c r="B150" s="59" t="s">
        <v>212</v>
      </c>
      <c r="C150" s="64">
        <v>3</v>
      </c>
      <c r="D150" s="60">
        <f>VLOOKUP(B150,'[1]por deptos 2011-2017'!$BD$16113:$BF$16649,3,0)</f>
        <v>16</v>
      </c>
      <c r="E150" s="65">
        <f t="shared" si="48"/>
        <v>2.0449897750511249E-3</v>
      </c>
      <c r="F150" s="65">
        <f t="shared" si="49"/>
        <v>5.9347181008902079E-3</v>
      </c>
      <c r="G150" s="65">
        <f t="shared" si="50"/>
        <v>4.333333333333333</v>
      </c>
      <c r="H150" s="48">
        <f t="shared" si="51"/>
        <v>8.8616223585548746E-3</v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2011-2017'!$BD$16113:$BF$16649,3,0)</f>
        <v>0</v>
      </c>
      <c r="E151" s="65" t="str">
        <f t="shared" si="48"/>
        <v/>
      </c>
      <c r="F151" s="65" t="str">
        <f t="shared" si="49"/>
        <v/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2011-2017'!$BD$16113:$BF$16649,3,0)</f>
        <v>0</v>
      </c>
      <c r="E152" s="65" t="str">
        <f t="shared" si="48"/>
        <v/>
      </c>
      <c r="F152" s="65" t="str">
        <f t="shared" si="49"/>
        <v/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1</v>
      </c>
      <c r="D153" s="60">
        <f>VLOOKUP(B153,'[1]por deptos 2011-2017'!$BD$16113:$BF$16649,3,0)</f>
        <v>0</v>
      </c>
      <c r="E153" s="65">
        <f t="shared" si="48"/>
        <v>6.8166325835037494E-4</v>
      </c>
      <c r="F153" s="65" t="str">
        <f t="shared" si="49"/>
        <v/>
      </c>
      <c r="G153" s="65" t="str">
        <f t="shared" si="50"/>
        <v>0</v>
      </c>
      <c r="H153" s="48">
        <f t="shared" si="51"/>
        <v>0</v>
      </c>
      <c r="I153" s="2"/>
    </row>
    <row r="154" spans="1:9" s="26" customFormat="1" x14ac:dyDescent="0.2">
      <c r="A154" s="41"/>
      <c r="B154" s="59" t="s">
        <v>37</v>
      </c>
      <c r="C154" s="64">
        <v>1</v>
      </c>
      <c r="D154" s="60">
        <f>VLOOKUP(B154,'[1]por deptos 2011-2017'!$BD$16113:$BF$16649,3,0)</f>
        <v>1</v>
      </c>
      <c r="E154" s="65">
        <f t="shared" si="48"/>
        <v>6.8166325835037494E-4</v>
      </c>
      <c r="F154" s="65">
        <f t="shared" si="49"/>
        <v>3.70919881305638E-4</v>
      </c>
      <c r="G154" s="65">
        <f t="shared" si="50"/>
        <v>0</v>
      </c>
      <c r="H154" s="48">
        <f t="shared" si="51"/>
        <v>0</v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2011-2017'!$BD$16113:$BF$16649,3,0)</f>
        <v>2</v>
      </c>
      <c r="E155" s="65" t="str">
        <f t="shared" si="48"/>
        <v/>
      </c>
      <c r="F155" s="65">
        <f t="shared" si="49"/>
        <v>7.4183976261127599E-4</v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39</v>
      </c>
      <c r="D156" s="60">
        <f>VLOOKUP(B156,'[1]por deptos 2011-2017'!$BD$16113:$BF$16649,3,0)</f>
        <v>52</v>
      </c>
      <c r="E156" s="65">
        <f t="shared" ref="E156:E159" si="52">+IF(C156=0,"",C156/C$73)</f>
        <v>2.6584867075664622E-2</v>
      </c>
      <c r="F156" s="65">
        <f t="shared" ref="F156:F159" si="53">+IF(D156=0,"",D156/D$73)</f>
        <v>1.9287833827893175E-2</v>
      </c>
      <c r="G156" s="65">
        <f t="shared" ref="G156:G159" si="54">+IF(OR(AND(D156=0),(C156=0)),"0",((D156-C156)/C156))</f>
        <v>0.33333333333333331</v>
      </c>
      <c r="H156" s="48">
        <f t="shared" ref="H156:H159" si="55">+IF(OR(AND(E156=""),(G156="")),"",E156*G156)</f>
        <v>8.8616223585548728E-3</v>
      </c>
      <c r="I156" s="2"/>
    </row>
    <row r="157" spans="1:9" s="26" customFormat="1" ht="24" x14ac:dyDescent="0.2">
      <c r="A157" s="40"/>
      <c r="B157" s="59" t="s">
        <v>544</v>
      </c>
      <c r="C157" s="68">
        <v>34</v>
      </c>
      <c r="D157" s="60">
        <f>VLOOKUP(B157,'[1]por deptos 2011-2017'!$BD$16113:$BF$16649,3,0)</f>
        <v>1</v>
      </c>
      <c r="E157" s="65">
        <f t="shared" si="52"/>
        <v>2.3176550783912748E-2</v>
      </c>
      <c r="F157" s="65">
        <f t="shared" si="53"/>
        <v>3.70919881305638E-4</v>
      </c>
      <c r="G157" s="65">
        <f t="shared" si="54"/>
        <v>-0.97058823529411764</v>
      </c>
      <c r="H157" s="48">
        <f t="shared" si="55"/>
        <v>-2.2494887525562373E-2</v>
      </c>
      <c r="I157" s="2"/>
    </row>
    <row r="158" spans="1:9" s="26" customFormat="1" ht="13.5" customHeight="1" x14ac:dyDescent="0.2">
      <c r="A158" s="40"/>
      <c r="B158" s="59" t="s">
        <v>545</v>
      </c>
      <c r="C158" s="68">
        <v>2</v>
      </c>
      <c r="D158" s="60">
        <f>VLOOKUP(B158,'[1]por deptos 2011-2017'!$BD$16113:$BF$16649,3,0)</f>
        <v>0</v>
      </c>
      <c r="E158" s="65">
        <f t="shared" si="52"/>
        <v>1.3633265167007499E-3</v>
      </c>
      <c r="F158" s="65" t="str">
        <f t="shared" si="53"/>
        <v/>
      </c>
      <c r="G158" s="65" t="str">
        <f t="shared" si="54"/>
        <v>0</v>
      </c>
      <c r="H158" s="48">
        <f t="shared" si="55"/>
        <v>0</v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2011-2017'!$BD$16113:$BF$16649,3,0)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2590</v>
      </c>
      <c r="D165" s="23">
        <f>SUM(D166:D327)</f>
        <v>2520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-2.7027027027027029E-2</v>
      </c>
      <c r="H165" s="25">
        <f>+IF(OR(AND(E165=""),(G165="")),"",E165*G165)</f>
        <v>-2.7027027027027029E-2</v>
      </c>
    </row>
    <row r="166" spans="1:9" s="26" customFormat="1" x14ac:dyDescent="0.2">
      <c r="A166" s="41"/>
      <c r="B166" s="69" t="s">
        <v>445</v>
      </c>
      <c r="C166" s="73">
        <v>27</v>
      </c>
      <c r="D166" s="74">
        <f>VLOOKUP(B166,'[1]por deptos 2011-2017'!$BD$16113:$BF$16649,3,0)</f>
        <v>20</v>
      </c>
      <c r="E166" s="71">
        <f>+IF(C166=0,"",C166/C$165)</f>
        <v>1.0424710424710425E-2</v>
      </c>
      <c r="F166" s="71">
        <f>+IF(D166=0,"",D166/D$165)</f>
        <v>7.9365079365079361E-3</v>
      </c>
      <c r="G166" s="71">
        <f>+IF(OR(AND(D166=0),(C166=0)),"0",((D166-C166)/C166))</f>
        <v>-0.25925925925925924</v>
      </c>
      <c r="H166" s="72">
        <f>+IF(OR(AND(E166=""),(G166="")),"",E166*G166)</f>
        <v>-2.7027027027027029E-3</v>
      </c>
      <c r="I166" s="2"/>
    </row>
    <row r="167" spans="1:9" s="26" customFormat="1" x14ac:dyDescent="0.2">
      <c r="A167" s="41"/>
      <c r="B167" s="70" t="s">
        <v>590</v>
      </c>
      <c r="C167" s="73">
        <v>0</v>
      </c>
      <c r="D167" s="74">
        <f>VLOOKUP(B167,'[1]por deptos 2011-2017'!$BD$16113:$BF$16649,3,0)</f>
        <v>1</v>
      </c>
      <c r="E167" s="65" t="str">
        <f t="shared" ref="E167:E237" si="56">+IF(C167=0,"",C167/C$165)</f>
        <v/>
      </c>
      <c r="F167" s="65">
        <f t="shared" ref="F167:F237" si="57">+IF(D167=0,"",D167/D$165)</f>
        <v>3.9682539682539683E-4</v>
      </c>
      <c r="G167" s="65" t="str">
        <f t="shared" ref="G167:G237" si="58">+IF(OR(AND(D167=0),(C167=0)),"0",((D167-C167)/C167))</f>
        <v>0</v>
      </c>
      <c r="H167" s="48" t="str">
        <f t="shared" ref="H167:H237" si="59">+IF(OR(AND(E167=""),(G167="")),"",E167*G167)</f>
        <v/>
      </c>
      <c r="I167" s="2"/>
    </row>
    <row r="168" spans="1:9" s="26" customFormat="1" ht="24" x14ac:dyDescent="0.2">
      <c r="A168" s="41"/>
      <c r="B168" s="70" t="s">
        <v>446</v>
      </c>
      <c r="C168" s="73">
        <v>6</v>
      </c>
      <c r="D168" s="74">
        <f>VLOOKUP(B168,'[1]por deptos 2011-2017'!$BD$16113:$BF$16649,3,0)</f>
        <v>14</v>
      </c>
      <c r="E168" s="65">
        <f t="shared" si="56"/>
        <v>2.3166023166023165E-3</v>
      </c>
      <c r="F168" s="65">
        <f t="shared" si="57"/>
        <v>5.5555555555555558E-3</v>
      </c>
      <c r="G168" s="65">
        <f t="shared" si="58"/>
        <v>1.3333333333333333</v>
      </c>
      <c r="H168" s="48">
        <f t="shared" si="59"/>
        <v>3.0888030888030884E-3</v>
      </c>
      <c r="I168" s="2"/>
    </row>
    <row r="169" spans="1:9" s="26" customFormat="1" x14ac:dyDescent="0.2">
      <c r="A169" s="41"/>
      <c r="B169" s="70" t="s">
        <v>447</v>
      </c>
      <c r="C169" s="73">
        <v>1</v>
      </c>
      <c r="D169" s="74">
        <f>VLOOKUP(B169,'[1]por deptos 2011-2017'!$BD$16113:$BF$16649,3,0)</f>
        <v>0</v>
      </c>
      <c r="E169" s="65">
        <f t="shared" si="56"/>
        <v>3.861003861003861E-4</v>
      </c>
      <c r="F169" s="65" t="str">
        <f t="shared" si="57"/>
        <v/>
      </c>
      <c r="G169" s="65" t="str">
        <f t="shared" si="58"/>
        <v>0</v>
      </c>
      <c r="H169" s="48">
        <f t="shared" si="59"/>
        <v>0</v>
      </c>
      <c r="I169" s="2"/>
    </row>
    <row r="170" spans="1:9" s="26" customFormat="1" x14ac:dyDescent="0.2">
      <c r="A170" s="41"/>
      <c r="B170" s="70" t="s">
        <v>591</v>
      </c>
      <c r="C170" s="73">
        <v>57</v>
      </c>
      <c r="D170" s="74">
        <f>VLOOKUP(B170,'[1]por deptos 2011-2017'!$BD$16113:$BF$16649,3,0)</f>
        <v>39</v>
      </c>
      <c r="E170" s="65">
        <f t="shared" si="56"/>
        <v>2.2007722007722007E-2</v>
      </c>
      <c r="F170" s="65">
        <f t="shared" si="57"/>
        <v>1.5476190476190477E-2</v>
      </c>
      <c r="G170" s="65">
        <f t="shared" si="58"/>
        <v>-0.31578947368421051</v>
      </c>
      <c r="H170" s="48">
        <f t="shared" si="59"/>
        <v>-6.9498069498069494E-3</v>
      </c>
      <c r="I170" s="2"/>
    </row>
    <row r="171" spans="1:9" s="26" customFormat="1" x14ac:dyDescent="0.2">
      <c r="A171" s="41"/>
      <c r="B171" s="70" t="s">
        <v>42</v>
      </c>
      <c r="C171" s="73">
        <v>367</v>
      </c>
      <c r="D171" s="74">
        <f>VLOOKUP(B171,'[1]por deptos 2011-2017'!$BD$16113:$BF$16649,3,0)</f>
        <v>228</v>
      </c>
      <c r="E171" s="65">
        <f t="shared" si="56"/>
        <v>0.1416988416988417</v>
      </c>
      <c r="F171" s="65">
        <f t="shared" si="57"/>
        <v>9.0476190476190474E-2</v>
      </c>
      <c r="G171" s="65">
        <f t="shared" si="58"/>
        <v>-0.37874659400544958</v>
      </c>
      <c r="H171" s="48">
        <f t="shared" si="59"/>
        <v>-5.3667953667953669E-2</v>
      </c>
      <c r="I171" s="2"/>
    </row>
    <row r="172" spans="1:9" s="26" customFormat="1" x14ac:dyDescent="0.2">
      <c r="A172" s="41"/>
      <c r="B172" s="70" t="s">
        <v>592</v>
      </c>
      <c r="C172" s="73">
        <v>0</v>
      </c>
      <c r="D172" s="74">
        <f>VLOOKUP(B172,'[1]por deptos 2011-2017'!$BD$16113:$BF$16649,3,0)</f>
        <v>5</v>
      </c>
      <c r="E172" s="65" t="str">
        <f t="shared" si="56"/>
        <v/>
      </c>
      <c r="F172" s="65">
        <f t="shared" si="57"/>
        <v>1.984126984126984E-3</v>
      </c>
      <c r="G172" s="65" t="str">
        <f t="shared" si="58"/>
        <v>0</v>
      </c>
      <c r="H172" s="48" t="str">
        <f t="shared" si="59"/>
        <v/>
      </c>
      <c r="I172" s="2"/>
    </row>
    <row r="173" spans="1:9" s="26" customFormat="1" x14ac:dyDescent="0.2">
      <c r="A173" s="41"/>
      <c r="B173" s="70" t="s">
        <v>593</v>
      </c>
      <c r="C173" s="73">
        <v>36</v>
      </c>
      <c r="D173" s="74">
        <f>VLOOKUP(B173,'[1]por deptos 2011-2017'!$BD$16113:$BF$16649,3,0)</f>
        <v>29</v>
      </c>
      <c r="E173" s="65">
        <f t="shared" si="56"/>
        <v>1.3899613899613899E-2</v>
      </c>
      <c r="F173" s="65">
        <f t="shared" si="57"/>
        <v>1.1507936507936509E-2</v>
      </c>
      <c r="G173" s="65">
        <f t="shared" si="58"/>
        <v>-0.19444444444444445</v>
      </c>
      <c r="H173" s="48">
        <f t="shared" si="59"/>
        <v>-2.7027027027027024E-3</v>
      </c>
      <c r="I173" s="2"/>
    </row>
    <row r="174" spans="1:9" s="26" customFormat="1" x14ac:dyDescent="0.2">
      <c r="A174" s="41"/>
      <c r="B174" s="70" t="s">
        <v>594</v>
      </c>
      <c r="C174" s="73">
        <v>16</v>
      </c>
      <c r="D174" s="74">
        <f>VLOOKUP(B174,'[1]por deptos 2011-2017'!$BD$16113:$BF$16649,3,0)</f>
        <v>21</v>
      </c>
      <c r="E174" s="65">
        <f t="shared" si="56"/>
        <v>6.1776061776061776E-3</v>
      </c>
      <c r="F174" s="65">
        <f t="shared" si="57"/>
        <v>8.3333333333333332E-3</v>
      </c>
      <c r="G174" s="65">
        <f t="shared" si="58"/>
        <v>0.3125</v>
      </c>
      <c r="H174" s="48">
        <f t="shared" si="59"/>
        <v>1.9305019305019305E-3</v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2011-2017'!$BD$16113:$BF$16649,3,0)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1</v>
      </c>
      <c r="D176" s="74">
        <f>VLOOKUP(B176,'[1]por deptos 2011-2017'!$BD$16113:$BF$16649,3,0)</f>
        <v>3</v>
      </c>
      <c r="E176" s="65">
        <f t="shared" si="56"/>
        <v>3.861003861003861E-4</v>
      </c>
      <c r="F176" s="65">
        <f t="shared" si="57"/>
        <v>1.1904761904761906E-3</v>
      </c>
      <c r="G176" s="65">
        <f t="shared" si="58"/>
        <v>2</v>
      </c>
      <c r="H176" s="48">
        <f t="shared" si="59"/>
        <v>7.722007722007722E-4</v>
      </c>
      <c r="I176" s="2"/>
    </row>
    <row r="177" spans="1:9" s="26" customFormat="1" x14ac:dyDescent="0.2">
      <c r="A177" s="41"/>
      <c r="B177" s="70" t="s">
        <v>45</v>
      </c>
      <c r="C177" s="73">
        <v>23</v>
      </c>
      <c r="D177" s="74">
        <f>VLOOKUP(B177,'[1]por deptos 2011-2017'!$BD$16113:$BF$16649,3,0)</f>
        <v>17</v>
      </c>
      <c r="E177" s="65">
        <f t="shared" si="56"/>
        <v>8.8803088803088796E-3</v>
      </c>
      <c r="F177" s="65">
        <f t="shared" si="57"/>
        <v>6.7460317460317464E-3</v>
      </c>
      <c r="G177" s="65">
        <f t="shared" si="58"/>
        <v>-0.2608695652173913</v>
      </c>
      <c r="H177" s="48">
        <f t="shared" si="59"/>
        <v>-2.3166023166023165E-3</v>
      </c>
      <c r="I177" s="2"/>
    </row>
    <row r="178" spans="1:9" s="26" customFormat="1" x14ac:dyDescent="0.2">
      <c r="A178" s="41"/>
      <c r="B178" s="70" t="s">
        <v>43</v>
      </c>
      <c r="C178" s="73">
        <v>0</v>
      </c>
      <c r="D178" s="74">
        <f>VLOOKUP(B178,'[1]por deptos 2011-2017'!$BD$16113:$BF$16649,3,0)</f>
        <v>8</v>
      </c>
      <c r="E178" s="65" t="str">
        <f t="shared" si="56"/>
        <v/>
      </c>
      <c r="F178" s="65">
        <f t="shared" si="57"/>
        <v>3.1746031746031746E-3</v>
      </c>
      <c r="G178" s="65" t="str">
        <f t="shared" si="58"/>
        <v>0</v>
      </c>
      <c r="H178" s="48" t="str">
        <f t="shared" si="59"/>
        <v/>
      </c>
      <c r="I178" s="2"/>
    </row>
    <row r="179" spans="1:9" s="26" customFormat="1" x14ac:dyDescent="0.2">
      <c r="A179" s="40"/>
      <c r="B179" s="70" t="s">
        <v>534</v>
      </c>
      <c r="C179" s="73">
        <v>18</v>
      </c>
      <c r="D179" s="74">
        <f>VLOOKUP(B179,'[1]por deptos 2011-2017'!$BD$16113:$BF$16649,3,0)</f>
        <v>38</v>
      </c>
      <c r="E179" s="65">
        <f t="shared" ref="E179" si="60">+IF(C179=0,"",C179/C$165)</f>
        <v>6.9498069498069494E-3</v>
      </c>
      <c r="F179" s="65">
        <f t="shared" ref="F179" si="61">+IF(D179=0,"",D179/D$165)</f>
        <v>1.507936507936508E-2</v>
      </c>
      <c r="G179" s="65">
        <f t="shared" ref="G179" si="62">+IF(OR(AND(D179=0),(C179=0)),"0",((D179-C179)/C179))</f>
        <v>1.1111111111111112</v>
      </c>
      <c r="H179" s="48">
        <f t="shared" ref="H179" si="63">+IF(OR(AND(E179=""),(G179="")),"",E179*G179)</f>
        <v>7.7220077220077222E-3</v>
      </c>
      <c r="I179" s="2"/>
    </row>
    <row r="180" spans="1:9" s="26" customFormat="1" x14ac:dyDescent="0.2">
      <c r="A180" s="41"/>
      <c r="B180" s="70" t="s">
        <v>448</v>
      </c>
      <c r="C180" s="73">
        <v>53</v>
      </c>
      <c r="D180" s="74">
        <f>VLOOKUP(B180,'[1]por deptos 2011-2017'!$BD$16113:$BF$16649,3,0)</f>
        <v>46</v>
      </c>
      <c r="E180" s="65">
        <f t="shared" si="56"/>
        <v>2.0463320463320462E-2</v>
      </c>
      <c r="F180" s="65">
        <f t="shared" si="57"/>
        <v>1.8253968253968255E-2</v>
      </c>
      <c r="G180" s="65">
        <f t="shared" si="58"/>
        <v>-0.13207547169811321</v>
      </c>
      <c r="H180" s="48">
        <f t="shared" si="59"/>
        <v>-2.7027027027027024E-3</v>
      </c>
      <c r="I180" s="2"/>
    </row>
    <row r="181" spans="1:9" s="26" customFormat="1" x14ac:dyDescent="0.2">
      <c r="A181" s="41"/>
      <c r="B181" s="70" t="s">
        <v>595</v>
      </c>
      <c r="C181" s="73">
        <v>6</v>
      </c>
      <c r="D181" s="74">
        <f>VLOOKUP(B181,'[1]por deptos 2011-2017'!$BD$16113:$BF$16649,3,0)</f>
        <v>20</v>
      </c>
      <c r="E181" s="65">
        <f t="shared" si="56"/>
        <v>2.3166023166023165E-3</v>
      </c>
      <c r="F181" s="65">
        <f t="shared" si="57"/>
        <v>7.9365079365079361E-3</v>
      </c>
      <c r="G181" s="65">
        <f t="shared" si="58"/>
        <v>2.3333333333333335</v>
      </c>
      <c r="H181" s="48">
        <f t="shared" si="59"/>
        <v>5.4054054054054057E-3</v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2011-2017'!$BD$16113:$BF$16649,3,0)</f>
        <v>1</v>
      </c>
      <c r="E182" s="65" t="str">
        <f t="shared" si="56"/>
        <v/>
      </c>
      <c r="F182" s="65">
        <f t="shared" si="57"/>
        <v>3.9682539682539683E-4</v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31</v>
      </c>
      <c r="D183" s="74">
        <f>VLOOKUP(B183,'[1]por deptos 2011-2017'!$BD$16113:$BF$16649,3,0)</f>
        <v>1</v>
      </c>
      <c r="E183" s="65">
        <f t="shared" si="56"/>
        <v>1.1969111969111969E-2</v>
      </c>
      <c r="F183" s="65">
        <f t="shared" si="57"/>
        <v>3.9682539682539683E-4</v>
      </c>
      <c r="G183" s="65">
        <f t="shared" si="58"/>
        <v>-0.967741935483871</v>
      </c>
      <c r="H183" s="48">
        <f t="shared" si="59"/>
        <v>-1.1583011583011582E-2</v>
      </c>
      <c r="I183" s="2"/>
    </row>
    <row r="184" spans="1:9" s="26" customFormat="1" x14ac:dyDescent="0.2">
      <c r="A184" s="40"/>
      <c r="B184" s="70" t="s">
        <v>535</v>
      </c>
      <c r="C184" s="73">
        <v>2</v>
      </c>
      <c r="D184" s="74">
        <f>VLOOKUP(B184,'[1]por deptos 2011-2017'!$BD$16113:$BF$16649,3,0)</f>
        <v>2</v>
      </c>
      <c r="E184" s="65">
        <f t="shared" ref="E184:E185" si="64">+IF(C184=0,"",C184/C$165)</f>
        <v>7.722007722007722E-4</v>
      </c>
      <c r="F184" s="65">
        <f t="shared" ref="F184:F185" si="65">+IF(D184=0,"",D184/D$165)</f>
        <v>7.9365079365079365E-4</v>
      </c>
      <c r="G184" s="65">
        <f t="shared" ref="G184:G185" si="66">+IF(OR(AND(D184=0),(C184=0)),"0",((D184-C184)/C184))</f>
        <v>0</v>
      </c>
      <c r="H184" s="48">
        <f t="shared" ref="H184:H185" si="67">+IF(OR(AND(E184=""),(G184="")),"",E184*G184)</f>
        <v>0</v>
      </c>
      <c r="I184" s="2"/>
    </row>
    <row r="185" spans="1:9" s="26" customFormat="1" x14ac:dyDescent="0.2">
      <c r="A185" s="40"/>
      <c r="B185" s="70" t="s">
        <v>536</v>
      </c>
      <c r="C185" s="73">
        <v>3</v>
      </c>
      <c r="D185" s="74">
        <f>VLOOKUP(B185,'[1]por deptos 2011-2017'!$BD$16113:$BF$16649,3,0)</f>
        <v>4</v>
      </c>
      <c r="E185" s="65">
        <f t="shared" si="64"/>
        <v>1.1583011583011582E-3</v>
      </c>
      <c r="F185" s="65">
        <f t="shared" si="65"/>
        <v>1.5873015873015873E-3</v>
      </c>
      <c r="G185" s="65">
        <f t="shared" si="66"/>
        <v>0.33333333333333331</v>
      </c>
      <c r="H185" s="48">
        <f t="shared" si="67"/>
        <v>3.8610038610038604E-4</v>
      </c>
      <c r="I185" s="2"/>
    </row>
    <row r="186" spans="1:9" s="26" customFormat="1" x14ac:dyDescent="0.2">
      <c r="A186" s="41"/>
      <c r="B186" s="70" t="s">
        <v>215</v>
      </c>
      <c r="C186" s="73">
        <v>99</v>
      </c>
      <c r="D186" s="74">
        <f>VLOOKUP(B186,'[1]por deptos 2011-2017'!$BD$16113:$BF$16649,3,0)</f>
        <v>31</v>
      </c>
      <c r="E186" s="65">
        <f t="shared" si="56"/>
        <v>3.8223938223938221E-2</v>
      </c>
      <c r="F186" s="65">
        <f t="shared" si="57"/>
        <v>1.2301587301587301E-2</v>
      </c>
      <c r="G186" s="65">
        <f t="shared" si="58"/>
        <v>-0.68686868686868685</v>
      </c>
      <c r="H186" s="48">
        <f t="shared" si="59"/>
        <v>-2.6254826254826252E-2</v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2011-2017'!$BD$16113:$BF$16649,3,0)</f>
        <v>0</v>
      </c>
      <c r="E187" s="65" t="str">
        <f t="shared" si="56"/>
        <v/>
      </c>
      <c r="F187" s="65" t="str">
        <f t="shared" si="57"/>
        <v/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1</v>
      </c>
      <c r="D188" s="74">
        <f>VLOOKUP(B188,'[1]por deptos 2011-2017'!$BD$16113:$BF$16649,3,0)</f>
        <v>0</v>
      </c>
      <c r="E188" s="65">
        <f t="shared" si="56"/>
        <v>3.861003861003861E-4</v>
      </c>
      <c r="F188" s="65" t="str">
        <f t="shared" si="57"/>
        <v/>
      </c>
      <c r="G188" s="65" t="str">
        <f t="shared" si="58"/>
        <v>0</v>
      </c>
      <c r="H188" s="48">
        <f t="shared" si="59"/>
        <v>0</v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2011-2017'!$BD$16113:$BF$16649,3,0)</f>
        <v>20</v>
      </c>
      <c r="E189" s="65" t="str">
        <f t="shared" ref="E189" si="68">+IF(C189=0,"",C189/C$165)</f>
        <v/>
      </c>
      <c r="F189" s="65">
        <f t="shared" ref="F189" si="69">+IF(D189=0,"",D189/D$165)</f>
        <v>7.9365079365079361E-3</v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2</v>
      </c>
      <c r="D190" s="74">
        <f>VLOOKUP(B190,'[1]por deptos 2011-2017'!$BD$16113:$BF$16649,3,0)</f>
        <v>1</v>
      </c>
      <c r="E190" s="65">
        <f t="shared" si="56"/>
        <v>7.722007722007722E-4</v>
      </c>
      <c r="F190" s="65">
        <f t="shared" si="57"/>
        <v>3.9682539682539683E-4</v>
      </c>
      <c r="G190" s="65">
        <f t="shared" si="58"/>
        <v>-0.5</v>
      </c>
      <c r="H190" s="48">
        <f t="shared" si="59"/>
        <v>-3.861003861003861E-4</v>
      </c>
      <c r="I190" s="2"/>
    </row>
    <row r="191" spans="1:9" s="26" customFormat="1" x14ac:dyDescent="0.2">
      <c r="A191" s="41"/>
      <c r="B191" s="70" t="s">
        <v>449</v>
      </c>
      <c r="C191" s="73">
        <v>14</v>
      </c>
      <c r="D191" s="74">
        <f>VLOOKUP(B191,'[1]por deptos 2011-2017'!$BD$16113:$BF$16649,3,0)</f>
        <v>9</v>
      </c>
      <c r="E191" s="65">
        <f t="shared" si="56"/>
        <v>5.4054054054054057E-3</v>
      </c>
      <c r="F191" s="65">
        <f t="shared" si="57"/>
        <v>3.5714285714285713E-3</v>
      </c>
      <c r="G191" s="65">
        <f t="shared" si="58"/>
        <v>-0.35714285714285715</v>
      </c>
      <c r="H191" s="48">
        <f t="shared" si="59"/>
        <v>-1.9305019305019305E-3</v>
      </c>
      <c r="I191" s="2"/>
    </row>
    <row r="192" spans="1:9" s="26" customFormat="1" x14ac:dyDescent="0.2">
      <c r="A192" s="40"/>
      <c r="B192" s="70" t="s">
        <v>539</v>
      </c>
      <c r="C192" s="73">
        <v>47</v>
      </c>
      <c r="D192" s="74">
        <f>VLOOKUP(B192,'[1]por deptos 2011-2017'!$BD$16113:$BF$16649,3,0)</f>
        <v>31</v>
      </c>
      <c r="E192" s="65">
        <f t="shared" ref="E192" si="72">+IF(C192=0,"",C192/C$165)</f>
        <v>1.8146718146718147E-2</v>
      </c>
      <c r="F192" s="65">
        <f t="shared" ref="F192" si="73">+IF(D192=0,"",D192/D$165)</f>
        <v>1.2301587301587301E-2</v>
      </c>
      <c r="G192" s="65">
        <f t="shared" ref="G192" si="74">+IF(OR(AND(D192=0),(C192=0)),"0",((D192-C192)/C192))</f>
        <v>-0.34042553191489361</v>
      </c>
      <c r="H192" s="48">
        <f t="shared" ref="H192" si="75">+IF(OR(AND(E192=""),(G192="")),"",E192*G192)</f>
        <v>-6.1776061776061776E-3</v>
      </c>
      <c r="I192" s="2"/>
    </row>
    <row r="193" spans="1:9" s="26" customFormat="1" x14ac:dyDescent="0.2">
      <c r="A193" s="41"/>
      <c r="B193" s="70" t="s">
        <v>219</v>
      </c>
      <c r="C193" s="73">
        <v>54</v>
      </c>
      <c r="D193" s="74">
        <f>VLOOKUP(B193,'[1]por deptos 2011-2017'!$BD$16113:$BF$16649,3,0)</f>
        <v>91</v>
      </c>
      <c r="E193" s="65">
        <f t="shared" si="56"/>
        <v>2.084942084942085E-2</v>
      </c>
      <c r="F193" s="65">
        <f t="shared" si="57"/>
        <v>3.6111111111111108E-2</v>
      </c>
      <c r="G193" s="65">
        <f t="shared" si="58"/>
        <v>0.68518518518518523</v>
      </c>
      <c r="H193" s="48">
        <f t="shared" si="59"/>
        <v>1.4285714285714287E-2</v>
      </c>
      <c r="I193" s="2"/>
    </row>
    <row r="194" spans="1:9" s="26" customFormat="1" x14ac:dyDescent="0.2">
      <c r="A194" s="41"/>
      <c r="B194" s="70" t="s">
        <v>220</v>
      </c>
      <c r="C194" s="73">
        <v>60</v>
      </c>
      <c r="D194" s="74">
        <f>VLOOKUP(B194,'[1]por deptos 2011-2017'!$BD$16113:$BF$16649,3,0)</f>
        <v>84</v>
      </c>
      <c r="E194" s="65">
        <f t="shared" si="56"/>
        <v>2.3166023166023165E-2</v>
      </c>
      <c r="F194" s="65">
        <f t="shared" si="57"/>
        <v>3.3333333333333333E-2</v>
      </c>
      <c r="G194" s="65">
        <f t="shared" si="58"/>
        <v>0.4</v>
      </c>
      <c r="H194" s="48">
        <f t="shared" si="59"/>
        <v>9.2664092664092659E-3</v>
      </c>
      <c r="I194" s="2"/>
    </row>
    <row r="195" spans="1:9" s="26" customFormat="1" x14ac:dyDescent="0.2">
      <c r="A195" s="41"/>
      <c r="B195" s="70" t="s">
        <v>221</v>
      </c>
      <c r="C195" s="73">
        <v>141</v>
      </c>
      <c r="D195" s="74">
        <f>VLOOKUP(B195,'[1]por deptos 2011-2017'!$BD$16113:$BF$16649,3,0)</f>
        <v>93</v>
      </c>
      <c r="E195" s="65">
        <f t="shared" si="56"/>
        <v>5.4440154440154438E-2</v>
      </c>
      <c r="F195" s="65">
        <f t="shared" si="57"/>
        <v>3.6904761904761905E-2</v>
      </c>
      <c r="G195" s="65">
        <f t="shared" si="58"/>
        <v>-0.34042553191489361</v>
      </c>
      <c r="H195" s="48">
        <f t="shared" si="59"/>
        <v>-1.8532818532818532E-2</v>
      </c>
      <c r="I195" s="2"/>
    </row>
    <row r="196" spans="1:9" s="26" customFormat="1" x14ac:dyDescent="0.2">
      <c r="A196" s="41"/>
      <c r="B196" s="70" t="s">
        <v>222</v>
      </c>
      <c r="C196" s="73">
        <v>93</v>
      </c>
      <c r="D196" s="74">
        <f>VLOOKUP(B196,'[1]por deptos 2011-2017'!$BD$16113:$BF$16649,3,0)</f>
        <v>131</v>
      </c>
      <c r="E196" s="65">
        <f t="shared" si="56"/>
        <v>3.5907335907335906E-2</v>
      </c>
      <c r="F196" s="65">
        <f t="shared" si="57"/>
        <v>5.1984126984126987E-2</v>
      </c>
      <c r="G196" s="65">
        <f t="shared" si="58"/>
        <v>0.40860215053763443</v>
      </c>
      <c r="H196" s="48">
        <f t="shared" si="59"/>
        <v>1.4671814671814672E-2</v>
      </c>
      <c r="I196" s="2"/>
    </row>
    <row r="197" spans="1:9" s="26" customFormat="1" x14ac:dyDescent="0.2">
      <c r="A197" s="41"/>
      <c r="B197" s="70" t="s">
        <v>450</v>
      </c>
      <c r="C197" s="73">
        <v>74</v>
      </c>
      <c r="D197" s="74">
        <f>VLOOKUP(B197,'[1]por deptos 2011-2017'!$BD$16113:$BF$16649,3,0)</f>
        <v>44</v>
      </c>
      <c r="E197" s="65">
        <f t="shared" si="56"/>
        <v>2.8571428571428571E-2</v>
      </c>
      <c r="F197" s="65">
        <f t="shared" si="57"/>
        <v>1.7460317460317461E-2</v>
      </c>
      <c r="G197" s="65">
        <f t="shared" si="58"/>
        <v>-0.40540540540540543</v>
      </c>
      <c r="H197" s="48">
        <f t="shared" si="59"/>
        <v>-1.1583011583011584E-2</v>
      </c>
      <c r="I197" s="2"/>
    </row>
    <row r="198" spans="1:9" s="26" customFormat="1" x14ac:dyDescent="0.2">
      <c r="A198" s="41"/>
      <c r="B198" s="70" t="s">
        <v>451</v>
      </c>
      <c r="C198" s="73">
        <v>62</v>
      </c>
      <c r="D198" s="74">
        <f>VLOOKUP(B198,'[1]por deptos 2011-2017'!$BD$16113:$BF$16649,3,0)</f>
        <v>29</v>
      </c>
      <c r="E198" s="65">
        <f t="shared" si="56"/>
        <v>2.3938223938223938E-2</v>
      </c>
      <c r="F198" s="65">
        <f t="shared" si="57"/>
        <v>1.1507936507936509E-2</v>
      </c>
      <c r="G198" s="65">
        <f t="shared" si="58"/>
        <v>-0.532258064516129</v>
      </c>
      <c r="H198" s="48">
        <f t="shared" si="59"/>
        <v>-1.274131274131274E-2</v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2011-2017'!$BD$16113:$BF$16649,3,0)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81</v>
      </c>
      <c r="D200" s="74">
        <f>VLOOKUP(B200,'[1]por deptos 2011-2017'!$BD$16113:$BF$16649,3,0)</f>
        <v>119</v>
      </c>
      <c r="E200" s="65">
        <f t="shared" ref="E200" si="76">+IF(C200=0,"",C200/C$165)</f>
        <v>3.1274131274131277E-2</v>
      </c>
      <c r="F200" s="65">
        <f t="shared" ref="F200" si="77">+IF(D200=0,"",D200/D$165)</f>
        <v>4.7222222222222221E-2</v>
      </c>
      <c r="G200" s="65">
        <f t="shared" ref="G200" si="78">+IF(OR(AND(D200=0),(C200=0)),"0",((D200-C200)/C200))</f>
        <v>0.46913580246913578</v>
      </c>
      <c r="H200" s="48">
        <f t="shared" ref="H200" si="79">+IF(OR(AND(E200=""),(G200="")),"",E200*G200)</f>
        <v>1.4671814671814672E-2</v>
      </c>
      <c r="I200" s="2"/>
    </row>
    <row r="201" spans="1:9" s="26" customFormat="1" x14ac:dyDescent="0.2">
      <c r="A201" s="41"/>
      <c r="B201" s="70" t="s">
        <v>224</v>
      </c>
      <c r="C201" s="73">
        <v>58</v>
      </c>
      <c r="D201" s="74">
        <f>VLOOKUP(B201,'[1]por deptos 2011-2017'!$BD$16113:$BF$16649,3,0)</f>
        <v>64</v>
      </c>
      <c r="E201" s="65">
        <f t="shared" si="56"/>
        <v>2.2393822393822392E-2</v>
      </c>
      <c r="F201" s="65">
        <f t="shared" si="57"/>
        <v>2.5396825396825397E-2</v>
      </c>
      <c r="G201" s="65">
        <f t="shared" si="58"/>
        <v>0.10344827586206896</v>
      </c>
      <c r="H201" s="48">
        <f t="shared" si="59"/>
        <v>2.3166023166023165E-3</v>
      </c>
      <c r="I201" s="2"/>
    </row>
    <row r="202" spans="1:9" s="26" customFormat="1" x14ac:dyDescent="0.2">
      <c r="A202" s="41"/>
      <c r="B202" s="70" t="s">
        <v>225</v>
      </c>
      <c r="C202" s="73">
        <v>23</v>
      </c>
      <c r="D202" s="74">
        <f>VLOOKUP(B202,'[1]por deptos 2011-2017'!$BD$16113:$BF$16649,3,0)</f>
        <v>24</v>
      </c>
      <c r="E202" s="65">
        <f t="shared" si="56"/>
        <v>8.8803088803088796E-3</v>
      </c>
      <c r="F202" s="65">
        <f t="shared" si="57"/>
        <v>9.5238095238095247E-3</v>
      </c>
      <c r="G202" s="65">
        <f t="shared" si="58"/>
        <v>4.3478260869565216E-2</v>
      </c>
      <c r="H202" s="48">
        <f t="shared" si="59"/>
        <v>3.8610038610038604E-4</v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2011-2017'!$BD$16113:$BF$16649,3,0)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5</v>
      </c>
      <c r="D204" s="74">
        <f>VLOOKUP(B204,'[1]por deptos 2011-2017'!$BD$16113:$BF$16649,3,0)</f>
        <v>4</v>
      </c>
      <c r="E204" s="65">
        <f t="shared" si="56"/>
        <v>1.9305019305019305E-3</v>
      </c>
      <c r="F204" s="65">
        <f t="shared" si="57"/>
        <v>1.5873015873015873E-3</v>
      </c>
      <c r="G204" s="65">
        <f t="shared" si="58"/>
        <v>-0.2</v>
      </c>
      <c r="H204" s="48">
        <f t="shared" si="59"/>
        <v>-3.8610038610038615E-4</v>
      </c>
      <c r="I204" s="2"/>
    </row>
    <row r="205" spans="1:9" s="26" customFormat="1" x14ac:dyDescent="0.2">
      <c r="A205" s="41"/>
      <c r="B205" s="70" t="s">
        <v>47</v>
      </c>
      <c r="C205" s="73">
        <v>248</v>
      </c>
      <c r="D205" s="74">
        <f>VLOOKUP(B205,'[1]por deptos 2011-2017'!$BD$16113:$BF$16649,3,0)</f>
        <v>272</v>
      </c>
      <c r="E205" s="65">
        <f t="shared" si="56"/>
        <v>9.575289575289575E-2</v>
      </c>
      <c r="F205" s="65">
        <f t="shared" si="57"/>
        <v>0.10793650793650794</v>
      </c>
      <c r="G205" s="65">
        <f t="shared" si="58"/>
        <v>9.6774193548387094E-2</v>
      </c>
      <c r="H205" s="48">
        <f t="shared" si="59"/>
        <v>9.2664092664092659E-3</v>
      </c>
      <c r="I205" s="2"/>
    </row>
    <row r="206" spans="1:9" s="26" customFormat="1" x14ac:dyDescent="0.2">
      <c r="A206" s="41"/>
      <c r="B206" s="70" t="s">
        <v>227</v>
      </c>
      <c r="C206" s="73">
        <v>10</v>
      </c>
      <c r="D206" s="74">
        <f>VLOOKUP(B206,'[1]por deptos 2011-2017'!$BD$16113:$BF$16649,3,0)</f>
        <v>14</v>
      </c>
      <c r="E206" s="65">
        <f t="shared" si="56"/>
        <v>3.8610038610038611E-3</v>
      </c>
      <c r="F206" s="65">
        <f t="shared" si="57"/>
        <v>5.5555555555555558E-3</v>
      </c>
      <c r="G206" s="65">
        <f t="shared" si="58"/>
        <v>0.4</v>
      </c>
      <c r="H206" s="48">
        <f t="shared" si="59"/>
        <v>1.5444015444015446E-3</v>
      </c>
      <c r="I206" s="2"/>
    </row>
    <row r="207" spans="1:9" s="26" customFormat="1" x14ac:dyDescent="0.2">
      <c r="A207" s="41"/>
      <c r="B207" s="70" t="s">
        <v>228</v>
      </c>
      <c r="C207" s="73">
        <v>2</v>
      </c>
      <c r="D207" s="74">
        <f>VLOOKUP(B207,'[1]por deptos 2011-2017'!$BD$16113:$BF$16649,3,0)</f>
        <v>1</v>
      </c>
      <c r="E207" s="65">
        <f t="shared" si="56"/>
        <v>7.722007722007722E-4</v>
      </c>
      <c r="F207" s="65">
        <f t="shared" si="57"/>
        <v>3.9682539682539683E-4</v>
      </c>
      <c r="G207" s="65">
        <f t="shared" si="58"/>
        <v>-0.5</v>
      </c>
      <c r="H207" s="48">
        <f t="shared" si="59"/>
        <v>-3.861003861003861E-4</v>
      </c>
      <c r="I207" s="2"/>
    </row>
    <row r="208" spans="1:9" s="26" customFormat="1" x14ac:dyDescent="0.2">
      <c r="A208" s="41"/>
      <c r="B208" s="70" t="s">
        <v>452</v>
      </c>
      <c r="C208" s="73">
        <v>1</v>
      </c>
      <c r="D208" s="74">
        <f>VLOOKUP(B208,'[1]por deptos 2011-2017'!$BD$16113:$BF$16649,3,0)</f>
        <v>0</v>
      </c>
      <c r="E208" s="65">
        <f t="shared" si="56"/>
        <v>3.861003861003861E-4</v>
      </c>
      <c r="F208" s="65" t="str">
        <f t="shared" si="57"/>
        <v/>
      </c>
      <c r="G208" s="65" t="str">
        <f t="shared" si="58"/>
        <v>0</v>
      </c>
      <c r="H208" s="48">
        <f t="shared" si="59"/>
        <v>0</v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2011-2017'!$BD$16113:$BF$16649,3,0)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2011-2017'!$BD$16113:$BF$16649,3,0)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2011-2017'!$BD$16113:$BF$16649,3,0)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2011-2017'!$BD$16113:$BF$16649,3,0)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2011-2017'!$BD$16113:$BF$16649,3,0)</f>
        <v>1</v>
      </c>
      <c r="E213" s="65" t="str">
        <f t="shared" si="56"/>
        <v/>
      </c>
      <c r="F213" s="65">
        <f t="shared" si="57"/>
        <v>3.9682539682539683E-4</v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2011-2017'!$BD$16113:$BF$16649,3,0)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1</v>
      </c>
      <c r="D215" s="74">
        <f>VLOOKUP(B215,'[1]por deptos 2011-2017'!$BD$16113:$BF$16649,3,0)</f>
        <v>0</v>
      </c>
      <c r="E215" s="65">
        <f t="shared" si="56"/>
        <v>3.861003861003861E-4</v>
      </c>
      <c r="F215" s="65" t="str">
        <f t="shared" si="57"/>
        <v/>
      </c>
      <c r="G215" s="65" t="str">
        <f t="shared" si="58"/>
        <v>0</v>
      </c>
      <c r="H215" s="48">
        <f t="shared" si="59"/>
        <v>0</v>
      </c>
      <c r="I215" s="2"/>
    </row>
    <row r="216" spans="1:9" s="26" customFormat="1" x14ac:dyDescent="0.2">
      <c r="A216" s="41"/>
      <c r="B216" s="70" t="s">
        <v>232</v>
      </c>
      <c r="C216" s="73">
        <v>158</v>
      </c>
      <c r="D216" s="74">
        <f>VLOOKUP(B216,'[1]por deptos 2011-2017'!$BD$16113:$BF$16649,3,0)</f>
        <v>167</v>
      </c>
      <c r="E216" s="65">
        <f t="shared" si="56"/>
        <v>6.1003861003861001E-2</v>
      </c>
      <c r="F216" s="65">
        <f t="shared" si="57"/>
        <v>6.626984126984127E-2</v>
      </c>
      <c r="G216" s="65">
        <f t="shared" si="58"/>
        <v>5.6962025316455694E-2</v>
      </c>
      <c r="H216" s="48">
        <f t="shared" si="59"/>
        <v>3.4749034749034747E-3</v>
      </c>
      <c r="I216" s="2"/>
    </row>
    <row r="217" spans="1:9" s="26" customFormat="1" x14ac:dyDescent="0.2">
      <c r="A217" s="41"/>
      <c r="B217" s="70" t="s">
        <v>233</v>
      </c>
      <c r="C217" s="73">
        <v>1</v>
      </c>
      <c r="D217" s="74">
        <f>VLOOKUP(B217,'[1]por deptos 2011-2017'!$BD$16113:$BF$16649,3,0)</f>
        <v>0</v>
      </c>
      <c r="E217" s="65">
        <f t="shared" si="56"/>
        <v>3.861003861003861E-4</v>
      </c>
      <c r="F217" s="65" t="str">
        <f t="shared" si="57"/>
        <v/>
      </c>
      <c r="G217" s="65" t="str">
        <f t="shared" si="58"/>
        <v>0</v>
      </c>
      <c r="H217" s="48">
        <f t="shared" si="59"/>
        <v>0</v>
      </c>
      <c r="I217" s="2"/>
    </row>
    <row r="218" spans="1:9" s="26" customFormat="1" x14ac:dyDescent="0.2">
      <c r="A218" s="41"/>
      <c r="B218" s="70" t="s">
        <v>234</v>
      </c>
      <c r="C218" s="73">
        <v>6</v>
      </c>
      <c r="D218" s="74">
        <f>VLOOKUP(B218,'[1]por deptos 2011-2017'!$BD$16113:$BF$16649,3,0)</f>
        <v>0</v>
      </c>
      <c r="E218" s="65">
        <f t="shared" si="56"/>
        <v>2.3166023166023165E-3</v>
      </c>
      <c r="F218" s="65" t="str">
        <f t="shared" si="57"/>
        <v/>
      </c>
      <c r="G218" s="65" t="str">
        <f t="shared" si="58"/>
        <v>0</v>
      </c>
      <c r="H218" s="48">
        <f t="shared" si="59"/>
        <v>0</v>
      </c>
      <c r="I218" s="2"/>
    </row>
    <row r="219" spans="1:9" s="26" customFormat="1" x14ac:dyDescent="0.2">
      <c r="A219" s="41"/>
      <c r="B219" s="70" t="s">
        <v>235</v>
      </c>
      <c r="C219" s="73">
        <v>3</v>
      </c>
      <c r="D219" s="74">
        <f>VLOOKUP(B219,'[1]por deptos 2011-2017'!$BD$16113:$BF$16649,3,0)</f>
        <v>2</v>
      </c>
      <c r="E219" s="65">
        <f t="shared" si="56"/>
        <v>1.1583011583011582E-3</v>
      </c>
      <c r="F219" s="65">
        <f t="shared" si="57"/>
        <v>7.9365079365079365E-4</v>
      </c>
      <c r="G219" s="65">
        <f t="shared" si="58"/>
        <v>-0.33333333333333331</v>
      </c>
      <c r="H219" s="48">
        <f t="shared" si="59"/>
        <v>-3.8610038610038604E-4</v>
      </c>
      <c r="I219" s="2"/>
    </row>
    <row r="220" spans="1:9" s="26" customFormat="1" x14ac:dyDescent="0.2">
      <c r="A220" s="41"/>
      <c r="B220" s="70" t="s">
        <v>596</v>
      </c>
      <c r="C220" s="73">
        <v>5</v>
      </c>
      <c r="D220" s="74">
        <f>VLOOKUP(B220,'[1]por deptos 2011-2017'!$BD$16113:$BF$16649,3,0)</f>
        <v>0</v>
      </c>
      <c r="E220" s="65">
        <f t="shared" si="56"/>
        <v>1.9305019305019305E-3</v>
      </c>
      <c r="F220" s="65" t="str">
        <f t="shared" si="57"/>
        <v/>
      </c>
      <c r="G220" s="65" t="str">
        <f t="shared" si="58"/>
        <v>0</v>
      </c>
      <c r="H220" s="48">
        <f t="shared" si="59"/>
        <v>0</v>
      </c>
      <c r="I220" s="2"/>
    </row>
    <row r="221" spans="1:9" s="26" customFormat="1" x14ac:dyDescent="0.2">
      <c r="A221" s="41"/>
      <c r="B221" s="70" t="s">
        <v>454</v>
      </c>
      <c r="C221" s="73">
        <v>7</v>
      </c>
      <c r="D221" s="74">
        <f>VLOOKUP(B221,'[1]por deptos 2011-2017'!$BD$16113:$BF$16649,3,0)</f>
        <v>3</v>
      </c>
      <c r="E221" s="65">
        <f t="shared" si="56"/>
        <v>2.7027027027027029E-3</v>
      </c>
      <c r="F221" s="65">
        <f t="shared" si="57"/>
        <v>1.1904761904761906E-3</v>
      </c>
      <c r="G221" s="65">
        <f t="shared" si="58"/>
        <v>-0.5714285714285714</v>
      </c>
      <c r="H221" s="48">
        <f t="shared" si="59"/>
        <v>-1.5444015444015444E-3</v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2011-2017'!$BD$16113:$BF$16649,3,0)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2011-2017'!$BD$16113:$BF$16649,3,0)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1</v>
      </c>
      <c r="D224" s="74">
        <f>VLOOKUP(B224,'[1]por deptos 2011-2017'!$BD$16113:$BF$16649,3,0)</f>
        <v>0</v>
      </c>
      <c r="E224" s="65">
        <f t="shared" si="56"/>
        <v>3.861003861003861E-4</v>
      </c>
      <c r="F224" s="65" t="str">
        <f t="shared" si="57"/>
        <v/>
      </c>
      <c r="G224" s="65" t="str">
        <f t="shared" si="58"/>
        <v>0</v>
      </c>
      <c r="H224" s="48">
        <f t="shared" si="59"/>
        <v>0</v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2011-2017'!$BD$16113:$BF$16649,3,0)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2011-2017'!$BD$16113:$BF$16649,3,0)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0</v>
      </c>
      <c r="D227" s="74">
        <f>VLOOKUP(B227,'[1]por deptos 2011-2017'!$BD$16113:$BF$16649,3,0)</f>
        <v>1</v>
      </c>
      <c r="E227" s="65" t="str">
        <f t="shared" si="56"/>
        <v/>
      </c>
      <c r="F227" s="65">
        <f t="shared" si="57"/>
        <v>3.9682539682539683E-4</v>
      </c>
      <c r="G227" s="65" t="str">
        <f t="shared" si="58"/>
        <v>0</v>
      </c>
      <c r="H227" s="48" t="str">
        <f t="shared" si="59"/>
        <v/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2011-2017'!$BD$16113:$BF$16649,3,0)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2</v>
      </c>
      <c r="D229" s="74">
        <f>VLOOKUP(B229,'[1]por deptos 2011-2017'!$BD$16113:$BF$16649,3,0)</f>
        <v>23</v>
      </c>
      <c r="E229" s="65">
        <f t="shared" si="56"/>
        <v>7.722007722007722E-4</v>
      </c>
      <c r="F229" s="65">
        <f t="shared" si="57"/>
        <v>9.1269841269841275E-3</v>
      </c>
      <c r="G229" s="65">
        <f t="shared" si="58"/>
        <v>10.5</v>
      </c>
      <c r="H229" s="48">
        <f t="shared" si="59"/>
        <v>8.1081081081081086E-3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2011-2017'!$BD$16113:$BF$16649,3,0)</f>
        <v>7</v>
      </c>
      <c r="E230" s="65" t="str">
        <f t="shared" si="56"/>
        <v/>
      </c>
      <c r="F230" s="65">
        <f t="shared" si="57"/>
        <v>2.7777777777777779E-3</v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2011-2017'!$BD$16113:$BF$16649,3,0)</f>
        <v>0</v>
      </c>
      <c r="E231" s="65" t="str">
        <f t="shared" si="56"/>
        <v/>
      </c>
      <c r="F231" s="65" t="str">
        <f t="shared" si="57"/>
        <v/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0</v>
      </c>
      <c r="D232" s="74">
        <f>VLOOKUP(B232,'[1]por deptos 2011-2017'!$BD$16113:$BF$16649,3,0)</f>
        <v>88</v>
      </c>
      <c r="E232" s="65" t="str">
        <f t="shared" si="56"/>
        <v/>
      </c>
      <c r="F232" s="65">
        <f t="shared" si="57"/>
        <v>3.4920634920634921E-2</v>
      </c>
      <c r="G232" s="65" t="str">
        <f t="shared" si="58"/>
        <v>0</v>
      </c>
      <c r="H232" s="48" t="str">
        <f t="shared" si="59"/>
        <v/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2011-2017'!$BD$16113:$BF$16649,3,0)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2011-2017'!$BD$16113:$BF$16649,3,0)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2</v>
      </c>
      <c r="D235" s="74">
        <f>VLOOKUP(B235,'[1]por deptos 2011-2017'!$BD$16113:$BF$16649,3,0)</f>
        <v>2</v>
      </c>
      <c r="E235" s="65">
        <f t="shared" si="56"/>
        <v>7.722007722007722E-4</v>
      </c>
      <c r="F235" s="65">
        <f t="shared" si="57"/>
        <v>7.9365079365079365E-4</v>
      </c>
      <c r="G235" s="65">
        <f t="shared" si="58"/>
        <v>0</v>
      </c>
      <c r="H235" s="48">
        <f t="shared" si="59"/>
        <v>0</v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2011-2017'!$BD$16113:$BF$16649,3,0)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2</v>
      </c>
      <c r="D237" s="74">
        <f>VLOOKUP(B237,'[1]por deptos 2011-2017'!$BD$16113:$BF$16649,3,0)</f>
        <v>0</v>
      </c>
      <c r="E237" s="65">
        <f t="shared" si="56"/>
        <v>7.722007722007722E-4</v>
      </c>
      <c r="F237" s="65" t="str">
        <f t="shared" si="57"/>
        <v/>
      </c>
      <c r="G237" s="65" t="str">
        <f t="shared" si="58"/>
        <v>0</v>
      </c>
      <c r="H237" s="48">
        <f t="shared" si="59"/>
        <v>0</v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2011-2017'!$BD$16113:$BF$16649,3,0)</f>
        <v>2</v>
      </c>
      <c r="E238" s="65" t="str">
        <f t="shared" ref="E238:E316" si="88">+IF(C238=0,"",C238/C$165)</f>
        <v/>
      </c>
      <c r="F238" s="65">
        <f t="shared" ref="F238:F316" si="89">+IF(D238=0,"",D238/D$165)</f>
        <v>7.9365079365079365E-4</v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2011-2017'!$BD$16113:$BF$16649,3,0)</f>
        <v>10</v>
      </c>
      <c r="E239" s="65" t="str">
        <f t="shared" si="88"/>
        <v/>
      </c>
      <c r="F239" s="65">
        <f t="shared" si="89"/>
        <v>3.968253968253968E-3</v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2</v>
      </c>
      <c r="D240" s="74">
        <f>VLOOKUP(B240,'[1]por deptos 2011-2017'!$BD$16113:$BF$16649,3,0)</f>
        <v>0</v>
      </c>
      <c r="E240" s="65">
        <f t="shared" si="88"/>
        <v>7.722007722007722E-4</v>
      </c>
      <c r="F240" s="65" t="str">
        <f t="shared" si="89"/>
        <v/>
      </c>
      <c r="G240" s="65" t="str">
        <f t="shared" si="90"/>
        <v>0</v>
      </c>
      <c r="H240" s="48">
        <f t="shared" si="91"/>
        <v>0</v>
      </c>
      <c r="I240" s="2"/>
    </row>
    <row r="241" spans="1:9" s="26" customFormat="1" x14ac:dyDescent="0.2">
      <c r="A241" s="41"/>
      <c r="B241" s="70" t="s">
        <v>458</v>
      </c>
      <c r="C241" s="73">
        <v>16</v>
      </c>
      <c r="D241" s="74">
        <f>VLOOKUP(B241,'[1]por deptos 2011-2017'!$BD$16113:$BF$16649,3,0)</f>
        <v>3</v>
      </c>
      <c r="E241" s="65">
        <f t="shared" si="88"/>
        <v>6.1776061776061776E-3</v>
      </c>
      <c r="F241" s="65">
        <f t="shared" si="89"/>
        <v>1.1904761904761906E-3</v>
      </c>
      <c r="G241" s="65">
        <f t="shared" si="90"/>
        <v>-0.8125</v>
      </c>
      <c r="H241" s="48">
        <f t="shared" si="91"/>
        <v>-5.0193050193050193E-3</v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2011-2017'!$BD$16113:$BF$16649,3,0)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4</v>
      </c>
      <c r="D243" s="74">
        <f>VLOOKUP(B243,'[1]por deptos 2011-2017'!$BD$16113:$BF$16649,3,0)</f>
        <v>0</v>
      </c>
      <c r="E243" s="65">
        <f t="shared" si="88"/>
        <v>1.5444015444015444E-3</v>
      </c>
      <c r="F243" s="65" t="str">
        <f t="shared" si="89"/>
        <v/>
      </c>
      <c r="G243" s="65" t="str">
        <f t="shared" si="90"/>
        <v>0</v>
      </c>
      <c r="H243" s="48">
        <f t="shared" si="91"/>
        <v>0</v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2011-2017'!$BD$16113:$BF$16649,3,0)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2011-2017'!$BD$16113:$BF$16649,3,0)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2011-2017'!$BD$16113:$BF$16649,3,0)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1</v>
      </c>
      <c r="D247" s="74">
        <f>VLOOKUP(B247,'[1]por deptos 2011-2017'!$BD$16113:$BF$16649,3,0)</f>
        <v>12</v>
      </c>
      <c r="E247" s="65">
        <f t="shared" si="88"/>
        <v>3.861003861003861E-4</v>
      </c>
      <c r="F247" s="65">
        <f t="shared" si="89"/>
        <v>4.7619047619047623E-3</v>
      </c>
      <c r="G247" s="65">
        <f t="shared" si="90"/>
        <v>11</v>
      </c>
      <c r="H247" s="48">
        <f t="shared" si="91"/>
        <v>4.2471042471042475E-3</v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2011-2017'!$BD$16113:$BF$16649,3,0)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2011-2017'!$BD$16113:$BF$16649,3,0)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1</v>
      </c>
      <c r="D250" s="74">
        <f>VLOOKUP(B250,'[1]por deptos 2011-2017'!$BD$16113:$BF$16649,3,0)</f>
        <v>52</v>
      </c>
      <c r="E250" s="65">
        <f t="shared" si="88"/>
        <v>3.861003861003861E-4</v>
      </c>
      <c r="F250" s="65">
        <f t="shared" si="89"/>
        <v>2.0634920634920634E-2</v>
      </c>
      <c r="G250" s="65">
        <f t="shared" si="90"/>
        <v>51</v>
      </c>
      <c r="H250" s="48">
        <f t="shared" si="91"/>
        <v>1.9691119691119693E-2</v>
      </c>
      <c r="I250" s="2"/>
    </row>
    <row r="251" spans="1:9" s="26" customFormat="1" x14ac:dyDescent="0.2">
      <c r="A251" s="41"/>
      <c r="B251" s="70" t="s">
        <v>466</v>
      </c>
      <c r="C251" s="73">
        <v>15</v>
      </c>
      <c r="D251" s="74">
        <f>VLOOKUP(B251,'[1]por deptos 2011-2017'!$BD$16113:$BF$16649,3,0)</f>
        <v>14</v>
      </c>
      <c r="E251" s="65">
        <f t="shared" si="88"/>
        <v>5.7915057915057912E-3</v>
      </c>
      <c r="F251" s="65">
        <f t="shared" si="89"/>
        <v>5.5555555555555558E-3</v>
      </c>
      <c r="G251" s="65">
        <f t="shared" si="90"/>
        <v>-6.6666666666666666E-2</v>
      </c>
      <c r="H251" s="48">
        <f t="shared" si="91"/>
        <v>-3.861003861003861E-4</v>
      </c>
      <c r="I251" s="2"/>
    </row>
    <row r="252" spans="1:9" s="26" customFormat="1" x14ac:dyDescent="0.2">
      <c r="A252" s="41"/>
      <c r="B252" s="70" t="s">
        <v>467</v>
      </c>
      <c r="C252" s="73">
        <v>26</v>
      </c>
      <c r="D252" s="74">
        <f>VLOOKUP(B252,'[1]por deptos 2011-2017'!$BD$16113:$BF$16649,3,0)</f>
        <v>19</v>
      </c>
      <c r="E252" s="65">
        <f t="shared" si="88"/>
        <v>1.0038610038610039E-2</v>
      </c>
      <c r="F252" s="65">
        <f t="shared" si="89"/>
        <v>7.5396825396825398E-3</v>
      </c>
      <c r="G252" s="65">
        <f t="shared" si="90"/>
        <v>-0.26923076923076922</v>
      </c>
      <c r="H252" s="48">
        <f t="shared" si="91"/>
        <v>-2.7027027027027024E-3</v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2011-2017'!$BD$16113:$BF$16649,3,0)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2011-2017'!$BD$16113:$BF$16649,3,0)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2011-2017'!$BD$16113:$BF$16649,3,0)</f>
        <v>4</v>
      </c>
      <c r="E255" s="65" t="str">
        <f t="shared" si="88"/>
        <v/>
      </c>
      <c r="F255" s="65">
        <f t="shared" si="89"/>
        <v>1.5873015873015873E-3</v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68</v>
      </c>
      <c r="D256" s="74">
        <f>VLOOKUP(B256,'[1]por deptos 2011-2017'!$BD$16113:$BF$16649,3,0)</f>
        <v>10</v>
      </c>
      <c r="E256" s="65">
        <f t="shared" si="88"/>
        <v>2.6254826254826256E-2</v>
      </c>
      <c r="F256" s="65">
        <f t="shared" si="89"/>
        <v>3.968253968253968E-3</v>
      </c>
      <c r="G256" s="65">
        <f t="shared" si="90"/>
        <v>-0.8529411764705882</v>
      </c>
      <c r="H256" s="48">
        <f t="shared" si="91"/>
        <v>-2.2393822393822392E-2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2011-2017'!$BD$16113:$BF$16649,3,0)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2011-2017'!$BD$16113:$BF$16649,3,0)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2011-2017'!$BD$16113:$BF$16649,3,0)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2011-2017'!$BD$16113:$BF$16649,3,0)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2011-2017'!$BD$16113:$BF$16649,3,0)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2011-2017'!$BD$16113:$BF$16649,3,0)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3</v>
      </c>
      <c r="D263" s="74">
        <f>VLOOKUP(B263,'[1]por deptos 2011-2017'!$BD$16113:$BF$16649,3,0)</f>
        <v>2</v>
      </c>
      <c r="E263" s="65">
        <f t="shared" si="96"/>
        <v>1.1583011583011582E-3</v>
      </c>
      <c r="F263" s="65">
        <f t="shared" si="97"/>
        <v>7.9365079365079365E-4</v>
      </c>
      <c r="G263" s="65">
        <f t="shared" si="98"/>
        <v>-0.33333333333333331</v>
      </c>
      <c r="H263" s="48">
        <f t="shared" si="99"/>
        <v>-3.8610038610038604E-4</v>
      </c>
      <c r="I263" s="2"/>
    </row>
    <row r="264" spans="1:9" s="26" customFormat="1" x14ac:dyDescent="0.2">
      <c r="A264" s="41"/>
      <c r="B264" s="70" t="s">
        <v>60</v>
      </c>
      <c r="C264" s="73">
        <v>33</v>
      </c>
      <c r="D264" s="74">
        <f>VLOOKUP(B264,'[1]por deptos 2011-2017'!$BD$16113:$BF$16649,3,0)</f>
        <v>34</v>
      </c>
      <c r="E264" s="65">
        <f t="shared" si="88"/>
        <v>1.2741312741312742E-2</v>
      </c>
      <c r="F264" s="65">
        <f t="shared" si="89"/>
        <v>1.3492063492063493E-2</v>
      </c>
      <c r="G264" s="65">
        <f t="shared" si="90"/>
        <v>3.0303030303030304E-2</v>
      </c>
      <c r="H264" s="48">
        <f t="shared" si="91"/>
        <v>3.861003861003861E-4</v>
      </c>
      <c r="I264" s="2"/>
    </row>
    <row r="265" spans="1:9" s="26" customFormat="1" x14ac:dyDescent="0.2">
      <c r="A265" s="41"/>
      <c r="B265" s="70" t="s">
        <v>65</v>
      </c>
      <c r="C265" s="73">
        <v>50</v>
      </c>
      <c r="D265" s="74">
        <f>VLOOKUP(B265,'[1]por deptos 2011-2017'!$BD$16113:$BF$16649,3,0)</f>
        <v>53</v>
      </c>
      <c r="E265" s="65">
        <f t="shared" si="88"/>
        <v>1.9305019305019305E-2</v>
      </c>
      <c r="F265" s="65">
        <f t="shared" si="89"/>
        <v>2.1031746031746033E-2</v>
      </c>
      <c r="G265" s="65">
        <f t="shared" si="90"/>
        <v>0.06</v>
      </c>
      <c r="H265" s="48">
        <f t="shared" si="91"/>
        <v>1.1583011583011582E-3</v>
      </c>
      <c r="I265" s="2"/>
    </row>
    <row r="266" spans="1:9" s="26" customFormat="1" x14ac:dyDescent="0.2">
      <c r="A266" s="41"/>
      <c r="B266" s="70" t="s">
        <v>61</v>
      </c>
      <c r="C266" s="73">
        <v>11</v>
      </c>
      <c r="D266" s="74">
        <f>VLOOKUP(B266,'[1]por deptos 2011-2017'!$BD$16113:$BF$16649,3,0)</f>
        <v>29</v>
      </c>
      <c r="E266" s="65">
        <f t="shared" si="88"/>
        <v>4.2471042471042475E-3</v>
      </c>
      <c r="F266" s="65">
        <f t="shared" si="89"/>
        <v>1.1507936507936509E-2</v>
      </c>
      <c r="G266" s="65">
        <f t="shared" si="90"/>
        <v>1.6363636363636365</v>
      </c>
      <c r="H266" s="48">
        <f t="shared" si="91"/>
        <v>6.9498069498069512E-3</v>
      </c>
      <c r="I266" s="2"/>
    </row>
    <row r="267" spans="1:9" s="26" customFormat="1" x14ac:dyDescent="0.2">
      <c r="A267" s="41"/>
      <c r="B267" s="70" t="s">
        <v>247</v>
      </c>
      <c r="C267" s="73">
        <v>2</v>
      </c>
      <c r="D267" s="74">
        <f>VLOOKUP(B267,'[1]por deptos 2011-2017'!$BD$16113:$BF$16649,3,0)</f>
        <v>4</v>
      </c>
      <c r="E267" s="65">
        <f t="shared" si="88"/>
        <v>7.722007722007722E-4</v>
      </c>
      <c r="F267" s="65">
        <f t="shared" si="89"/>
        <v>1.5873015873015873E-3</v>
      </c>
      <c r="G267" s="65">
        <f t="shared" si="90"/>
        <v>1</v>
      </c>
      <c r="H267" s="48">
        <f t="shared" si="91"/>
        <v>7.722007722007722E-4</v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2011-2017'!$BD$16113:$BF$16649,3,0)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6</v>
      </c>
      <c r="D269" s="74">
        <f>VLOOKUP(B269,'[1]por deptos 2011-2017'!$BD$16113:$BF$16649,3,0)</f>
        <v>0</v>
      </c>
      <c r="E269" s="65">
        <f t="shared" ref="E269" si="100">+IF(C269=0,"",C269/C$165)</f>
        <v>2.3166023166023165E-3</v>
      </c>
      <c r="F269" s="65" t="str">
        <f t="shared" ref="F269" si="101">+IF(D269=0,"",D269/D$165)</f>
        <v/>
      </c>
      <c r="G269" s="65" t="str">
        <f t="shared" ref="G269" si="102">+IF(OR(AND(D269=0),(C269=0)),"0",((D269-C269)/C269))</f>
        <v>0</v>
      </c>
      <c r="H269" s="48">
        <f t="shared" ref="H269" si="103">+IF(OR(AND(E269=""),(G269="")),"",E269*G269)</f>
        <v>0</v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2011-2017'!$BD$16113:$BF$16649,3,0)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18</v>
      </c>
      <c r="D271" s="74">
        <f>VLOOKUP(B271,'[1]por deptos 2011-2017'!$BD$16113:$BF$16649,3,0)</f>
        <v>1</v>
      </c>
      <c r="E271" s="65">
        <f t="shared" si="88"/>
        <v>6.9498069498069494E-3</v>
      </c>
      <c r="F271" s="65">
        <f t="shared" si="89"/>
        <v>3.9682539682539683E-4</v>
      </c>
      <c r="G271" s="65">
        <f t="shared" si="90"/>
        <v>-0.94444444444444442</v>
      </c>
      <c r="H271" s="48">
        <f t="shared" si="91"/>
        <v>-6.5637065637065631E-3</v>
      </c>
      <c r="I271" s="2"/>
    </row>
    <row r="272" spans="1:9" s="26" customFormat="1" x14ac:dyDescent="0.2">
      <c r="A272" s="41"/>
      <c r="B272" s="70" t="s">
        <v>59</v>
      </c>
      <c r="C272" s="73">
        <v>5</v>
      </c>
      <c r="D272" s="74">
        <f>VLOOKUP(B272,'[1]por deptos 2011-2017'!$BD$16113:$BF$16649,3,0)</f>
        <v>5</v>
      </c>
      <c r="E272" s="65">
        <f t="shared" si="88"/>
        <v>1.9305019305019305E-3</v>
      </c>
      <c r="F272" s="65">
        <f t="shared" si="89"/>
        <v>1.984126984126984E-3</v>
      </c>
      <c r="G272" s="65">
        <f t="shared" si="90"/>
        <v>0</v>
      </c>
      <c r="H272" s="48">
        <f t="shared" si="91"/>
        <v>0</v>
      </c>
      <c r="I272" s="2"/>
    </row>
    <row r="273" spans="1:9" s="26" customFormat="1" x14ac:dyDescent="0.2">
      <c r="A273" s="41"/>
      <c r="B273" s="70" t="s">
        <v>64</v>
      </c>
      <c r="C273" s="73">
        <v>8</v>
      </c>
      <c r="D273" s="74">
        <f>VLOOKUP(B273,'[1]por deptos 2011-2017'!$BD$16113:$BF$16649,3,0)</f>
        <v>18</v>
      </c>
      <c r="E273" s="65">
        <f t="shared" si="88"/>
        <v>3.0888030888030888E-3</v>
      </c>
      <c r="F273" s="65">
        <f t="shared" si="89"/>
        <v>7.1428571428571426E-3</v>
      </c>
      <c r="G273" s="65">
        <f t="shared" si="90"/>
        <v>1.25</v>
      </c>
      <c r="H273" s="48">
        <f t="shared" si="91"/>
        <v>3.8610038610038611E-3</v>
      </c>
      <c r="I273" s="2"/>
    </row>
    <row r="274" spans="1:9" s="26" customFormat="1" x14ac:dyDescent="0.2">
      <c r="A274" s="41"/>
      <c r="B274" s="70" t="s">
        <v>248</v>
      </c>
      <c r="C274" s="73">
        <v>2</v>
      </c>
      <c r="D274" s="74">
        <f>VLOOKUP(B274,'[1]por deptos 2011-2017'!$BD$16113:$BF$16649,3,0)</f>
        <v>3</v>
      </c>
      <c r="E274" s="65">
        <f t="shared" si="88"/>
        <v>7.722007722007722E-4</v>
      </c>
      <c r="F274" s="65">
        <f t="shared" si="89"/>
        <v>1.1904761904761906E-3</v>
      </c>
      <c r="G274" s="65">
        <f t="shared" si="90"/>
        <v>0.5</v>
      </c>
      <c r="H274" s="48">
        <f t="shared" si="91"/>
        <v>3.861003861003861E-4</v>
      </c>
      <c r="I274" s="2"/>
    </row>
    <row r="275" spans="1:9" s="26" customFormat="1" x14ac:dyDescent="0.2">
      <c r="A275" s="41"/>
      <c r="B275" s="70" t="s">
        <v>469</v>
      </c>
      <c r="C275" s="73">
        <v>116</v>
      </c>
      <c r="D275" s="74">
        <f>VLOOKUP(B275,'[1]por deptos 2011-2017'!$BD$16113:$BF$16649,3,0)</f>
        <v>104</v>
      </c>
      <c r="E275" s="65">
        <f t="shared" si="88"/>
        <v>4.4787644787644784E-2</v>
      </c>
      <c r="F275" s="65">
        <f t="shared" si="89"/>
        <v>4.1269841269841269E-2</v>
      </c>
      <c r="G275" s="65">
        <f t="shared" si="90"/>
        <v>-0.10344827586206896</v>
      </c>
      <c r="H275" s="48">
        <f t="shared" si="91"/>
        <v>-4.633204633204633E-3</v>
      </c>
      <c r="I275" s="2"/>
    </row>
    <row r="276" spans="1:9" s="26" customFormat="1" x14ac:dyDescent="0.2">
      <c r="A276" s="41"/>
      <c r="B276" s="70" t="s">
        <v>66</v>
      </c>
      <c r="C276" s="73">
        <v>4</v>
      </c>
      <c r="D276" s="74">
        <f>VLOOKUP(B276,'[1]por deptos 2011-2017'!$BD$16113:$BF$16649,3,0)</f>
        <v>1</v>
      </c>
      <c r="E276" s="65">
        <f t="shared" si="88"/>
        <v>1.5444015444015444E-3</v>
      </c>
      <c r="F276" s="65">
        <f t="shared" si="89"/>
        <v>3.9682539682539683E-4</v>
      </c>
      <c r="G276" s="65">
        <f t="shared" si="90"/>
        <v>-0.75</v>
      </c>
      <c r="H276" s="48">
        <f t="shared" si="91"/>
        <v>-1.1583011583011582E-3</v>
      </c>
      <c r="I276" s="2"/>
    </row>
    <row r="277" spans="1:9" s="26" customFormat="1" x14ac:dyDescent="0.2">
      <c r="A277" s="40"/>
      <c r="B277" s="70" t="s">
        <v>556</v>
      </c>
      <c r="C277" s="73">
        <v>0</v>
      </c>
      <c r="D277" s="74">
        <f>VLOOKUP(B277,'[1]por deptos 2011-2017'!$BD$16113:$BF$16649,3,0)</f>
        <v>1</v>
      </c>
      <c r="E277" s="65" t="str">
        <f t="shared" ref="E277:E278" si="104">+IF(C277=0,"",C277/C$165)</f>
        <v/>
      </c>
      <c r="F277" s="65">
        <f t="shared" ref="F277:F278" si="105">+IF(D277=0,"",D277/D$165)</f>
        <v>3.9682539682539683E-4</v>
      </c>
      <c r="G277" s="65" t="str">
        <f t="shared" ref="G277:G278" si="106">+IF(OR(AND(D277=0),(C277=0)),"0",((D277-C277)/C277))</f>
        <v>0</v>
      </c>
      <c r="H277" s="48" t="str">
        <f t="shared" ref="H277:H278" si="107">+IF(OR(AND(E277=""),(G277="")),"",E277*G277)</f>
        <v/>
      </c>
      <c r="I277" s="2"/>
    </row>
    <row r="278" spans="1:9" s="26" customFormat="1" x14ac:dyDescent="0.2">
      <c r="A278" s="40"/>
      <c r="B278" s="70" t="s">
        <v>557</v>
      </c>
      <c r="C278" s="73">
        <v>4</v>
      </c>
      <c r="D278" s="74">
        <f>VLOOKUP(B278,'[1]por deptos 2011-2017'!$BD$16113:$BF$16649,3,0)</f>
        <v>9</v>
      </c>
      <c r="E278" s="65">
        <f t="shared" si="104"/>
        <v>1.5444015444015444E-3</v>
      </c>
      <c r="F278" s="65">
        <f t="shared" si="105"/>
        <v>3.5714285714285713E-3</v>
      </c>
      <c r="G278" s="65">
        <f t="shared" si="106"/>
        <v>1.25</v>
      </c>
      <c r="H278" s="48">
        <f t="shared" si="107"/>
        <v>1.9305019305019305E-3</v>
      </c>
      <c r="I278" s="2"/>
    </row>
    <row r="279" spans="1:9" s="26" customFormat="1" x14ac:dyDescent="0.2">
      <c r="A279" s="41"/>
      <c r="B279" s="70" t="s">
        <v>67</v>
      </c>
      <c r="C279" s="73">
        <v>33</v>
      </c>
      <c r="D279" s="74">
        <f>VLOOKUP(B279,'[1]por deptos 2011-2017'!$BD$16113:$BF$16649,3,0)</f>
        <v>20</v>
      </c>
      <c r="E279" s="65">
        <f t="shared" si="88"/>
        <v>1.2741312741312742E-2</v>
      </c>
      <c r="F279" s="65">
        <f t="shared" si="89"/>
        <v>7.9365079365079361E-3</v>
      </c>
      <c r="G279" s="65">
        <f t="shared" si="90"/>
        <v>-0.39393939393939392</v>
      </c>
      <c r="H279" s="48">
        <f t="shared" si="91"/>
        <v>-5.0193050193050193E-3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2011-2017'!$BD$16113:$BF$16649,3,0)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2011-2017'!$BD$16113:$BF$16649,3,0)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2011-2017'!$BD$16113:$BF$16649,3,0)</f>
        <v>1</v>
      </c>
      <c r="E282" s="65" t="str">
        <f t="shared" si="108"/>
        <v/>
      </c>
      <c r="F282" s="65">
        <f t="shared" si="109"/>
        <v>3.9682539682539683E-4</v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2011-2017'!$BD$16113:$BF$16649,3,0)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2011-2017'!$BD$16113:$BF$16649,3,0)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2011-2017'!$BD$16113:$BF$16649,3,0)</f>
        <v>4</v>
      </c>
      <c r="E285" s="65" t="str">
        <f t="shared" si="108"/>
        <v/>
      </c>
      <c r="F285" s="65">
        <f t="shared" si="109"/>
        <v>1.5873015873015873E-3</v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1</v>
      </c>
      <c r="D286" s="74">
        <f>VLOOKUP(B286,'[1]por deptos 2011-2017'!$BD$16113:$BF$16649,3,0)</f>
        <v>3</v>
      </c>
      <c r="E286" s="65">
        <f t="shared" si="88"/>
        <v>3.861003861003861E-4</v>
      </c>
      <c r="F286" s="65">
        <f t="shared" si="89"/>
        <v>1.1904761904761906E-3</v>
      </c>
      <c r="G286" s="65">
        <f t="shared" si="90"/>
        <v>2</v>
      </c>
      <c r="H286" s="48">
        <f t="shared" si="91"/>
        <v>7.722007722007722E-4</v>
      </c>
      <c r="I286" s="2"/>
    </row>
    <row r="287" spans="1:9" s="26" customFormat="1" x14ac:dyDescent="0.2">
      <c r="A287" s="41"/>
      <c r="B287" s="70" t="s">
        <v>471</v>
      </c>
      <c r="C287" s="73">
        <v>1</v>
      </c>
      <c r="D287" s="74">
        <f>VLOOKUP(B287,'[1]por deptos 2011-2017'!$BD$16113:$BF$16649,3,0)</f>
        <v>2</v>
      </c>
      <c r="E287" s="65">
        <f t="shared" si="88"/>
        <v>3.861003861003861E-4</v>
      </c>
      <c r="F287" s="65">
        <f t="shared" si="89"/>
        <v>7.9365079365079365E-4</v>
      </c>
      <c r="G287" s="65">
        <f t="shared" si="90"/>
        <v>1</v>
      </c>
      <c r="H287" s="48">
        <f t="shared" si="91"/>
        <v>3.861003861003861E-4</v>
      </c>
      <c r="I287" s="2"/>
    </row>
    <row r="288" spans="1:9" s="26" customFormat="1" x14ac:dyDescent="0.2">
      <c r="A288" s="40"/>
      <c r="B288" s="70" t="s">
        <v>566</v>
      </c>
      <c r="C288" s="73">
        <v>1</v>
      </c>
      <c r="D288" s="74">
        <f>VLOOKUP(B288,'[1]por deptos 2011-2017'!$BD$16113:$BF$16649,3,0)</f>
        <v>2</v>
      </c>
      <c r="E288" s="65">
        <f t="shared" ref="E288" si="112">+IF(C288=0,"",C288/C$165)</f>
        <v>3.861003861003861E-4</v>
      </c>
      <c r="F288" s="65">
        <f t="shared" ref="F288" si="113">+IF(D288=0,"",D288/D$165)</f>
        <v>7.9365079365079365E-4</v>
      </c>
      <c r="G288" s="65">
        <f t="shared" ref="G288" si="114">+IF(OR(AND(D288=0),(C288=0)),"0",((D288-C288)/C288))</f>
        <v>1</v>
      </c>
      <c r="H288" s="48">
        <f t="shared" ref="H288" si="115">+IF(OR(AND(E288=""),(G288="")),"",E288*G288)</f>
        <v>3.861003861003861E-4</v>
      </c>
      <c r="I288" s="2"/>
    </row>
    <row r="289" spans="1:9" s="26" customFormat="1" x14ac:dyDescent="0.2">
      <c r="A289" s="41"/>
      <c r="B289" s="70" t="s">
        <v>472</v>
      </c>
      <c r="C289" s="73">
        <v>15</v>
      </c>
      <c r="D289" s="74">
        <f>VLOOKUP(B289,'[1]por deptos 2011-2017'!$BD$16113:$BF$16649,3,0)</f>
        <v>9</v>
      </c>
      <c r="E289" s="65">
        <f t="shared" si="88"/>
        <v>5.7915057915057912E-3</v>
      </c>
      <c r="F289" s="65">
        <f t="shared" si="89"/>
        <v>3.5714285714285713E-3</v>
      </c>
      <c r="G289" s="65">
        <f t="shared" si="90"/>
        <v>-0.4</v>
      </c>
      <c r="H289" s="48">
        <f t="shared" si="91"/>
        <v>-2.3166023166023165E-3</v>
      </c>
      <c r="I289" s="2"/>
    </row>
    <row r="290" spans="1:9" s="26" customFormat="1" x14ac:dyDescent="0.2">
      <c r="A290" s="41"/>
      <c r="B290" s="70" t="s">
        <v>473</v>
      </c>
      <c r="C290" s="73">
        <v>2</v>
      </c>
      <c r="D290" s="74">
        <f>VLOOKUP(B290,'[1]por deptos 2011-2017'!$BD$16113:$BF$16649,3,0)</f>
        <v>3</v>
      </c>
      <c r="E290" s="65">
        <f t="shared" si="88"/>
        <v>7.722007722007722E-4</v>
      </c>
      <c r="F290" s="65">
        <f t="shared" si="89"/>
        <v>1.1904761904761906E-3</v>
      </c>
      <c r="G290" s="65">
        <f t="shared" si="90"/>
        <v>0.5</v>
      </c>
      <c r="H290" s="48">
        <f t="shared" si="91"/>
        <v>3.861003861003861E-4</v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2011-2017'!$BD$16113:$BF$16649,3,0)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29</v>
      </c>
      <c r="D292" s="74">
        <f>VLOOKUP(B292,'[1]por deptos 2011-2017'!$BD$16113:$BF$16649,3,0)</f>
        <v>24</v>
      </c>
      <c r="E292" s="65">
        <f t="shared" si="88"/>
        <v>1.1196911196911196E-2</v>
      </c>
      <c r="F292" s="65">
        <f t="shared" si="89"/>
        <v>9.5238095238095247E-3</v>
      </c>
      <c r="G292" s="65">
        <f t="shared" si="90"/>
        <v>-0.17241379310344829</v>
      </c>
      <c r="H292" s="48">
        <f t="shared" si="91"/>
        <v>-1.9305019305019305E-3</v>
      </c>
      <c r="I292" s="2"/>
    </row>
    <row r="293" spans="1:9" s="26" customFormat="1" x14ac:dyDescent="0.2">
      <c r="A293" s="41"/>
      <c r="B293" s="70" t="s">
        <v>249</v>
      </c>
      <c r="C293" s="73">
        <v>1</v>
      </c>
      <c r="D293" s="74">
        <f>VLOOKUP(B293,'[1]por deptos 2011-2017'!$BD$16113:$BF$16649,3,0)</f>
        <v>0</v>
      </c>
      <c r="E293" s="65">
        <f t="shared" si="88"/>
        <v>3.861003861003861E-4</v>
      </c>
      <c r="F293" s="65" t="str">
        <f t="shared" si="89"/>
        <v/>
      </c>
      <c r="G293" s="65" t="str">
        <f t="shared" si="90"/>
        <v>0</v>
      </c>
      <c r="H293" s="48">
        <f t="shared" si="91"/>
        <v>0</v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2011-2017'!$BD$16113:$BF$16649,3,0)</f>
        <v>1</v>
      </c>
      <c r="E294" s="65" t="str">
        <f t="shared" si="88"/>
        <v/>
      </c>
      <c r="F294" s="65">
        <f t="shared" si="89"/>
        <v>3.9682539682539683E-4</v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2011-2017'!$BD$16113:$BF$16649,3,0)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1</v>
      </c>
      <c r="D296" s="74">
        <f>VLOOKUP(B296,'[1]por deptos 2011-2017'!$BD$16113:$BF$16649,3,0)</f>
        <v>1</v>
      </c>
      <c r="E296" s="65">
        <f t="shared" si="88"/>
        <v>3.861003861003861E-4</v>
      </c>
      <c r="F296" s="65">
        <f t="shared" si="89"/>
        <v>3.9682539682539683E-4</v>
      </c>
      <c r="G296" s="65">
        <f t="shared" si="90"/>
        <v>0</v>
      </c>
      <c r="H296" s="48">
        <f t="shared" si="91"/>
        <v>0</v>
      </c>
      <c r="I296" s="2"/>
    </row>
    <row r="297" spans="1:9" s="26" customFormat="1" x14ac:dyDescent="0.2">
      <c r="A297" s="41"/>
      <c r="B297" s="70" t="s">
        <v>476</v>
      </c>
      <c r="C297" s="73">
        <v>4</v>
      </c>
      <c r="D297" s="74">
        <f>VLOOKUP(B297,'[1]por deptos 2011-2017'!$BD$16113:$BF$16649,3,0)</f>
        <v>5</v>
      </c>
      <c r="E297" s="65">
        <f t="shared" si="88"/>
        <v>1.5444015444015444E-3</v>
      </c>
      <c r="F297" s="65">
        <f t="shared" si="89"/>
        <v>1.984126984126984E-3</v>
      </c>
      <c r="G297" s="65">
        <f t="shared" si="90"/>
        <v>0.25</v>
      </c>
      <c r="H297" s="48">
        <f t="shared" si="91"/>
        <v>3.861003861003861E-4</v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2011-2017'!$BD$16113:$BF$16649,3,0)</f>
        <v>0</v>
      </c>
      <c r="E298" s="65" t="str">
        <f t="shared" si="88"/>
        <v/>
      </c>
      <c r="F298" s="65" t="str">
        <f t="shared" si="89"/>
        <v/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1</v>
      </c>
      <c r="D299" s="74">
        <f>VLOOKUP(B299,'[1]por deptos 2011-2017'!$BD$16113:$BF$16649,3,0)</f>
        <v>8</v>
      </c>
      <c r="E299" s="65">
        <f t="shared" si="88"/>
        <v>3.861003861003861E-4</v>
      </c>
      <c r="F299" s="65">
        <f t="shared" si="89"/>
        <v>3.1746031746031746E-3</v>
      </c>
      <c r="G299" s="65">
        <f t="shared" si="90"/>
        <v>7</v>
      </c>
      <c r="H299" s="48">
        <f t="shared" si="91"/>
        <v>2.7027027027027029E-3</v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2011-2017'!$BD$16113:$BF$16649,3,0)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12</v>
      </c>
      <c r="D301" s="74">
        <f>VLOOKUP(B301,'[1]por deptos 2011-2017'!$BD$16113:$BF$16649,3,0)</f>
        <v>14</v>
      </c>
      <c r="E301" s="65">
        <f t="shared" si="88"/>
        <v>4.633204633204633E-3</v>
      </c>
      <c r="F301" s="65">
        <f t="shared" si="89"/>
        <v>5.5555555555555558E-3</v>
      </c>
      <c r="G301" s="65">
        <f t="shared" si="90"/>
        <v>0.16666666666666666</v>
      </c>
      <c r="H301" s="48">
        <f t="shared" si="91"/>
        <v>7.7220077220077209E-4</v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2011-2017'!$BD$16113:$BF$16649,3,0)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43</v>
      </c>
      <c r="D303" s="74">
        <f>VLOOKUP(B303,'[1]por deptos 2011-2017'!$BD$16113:$BF$16649,3,0)</f>
        <v>74</v>
      </c>
      <c r="E303" s="65">
        <f t="shared" si="88"/>
        <v>1.6602316602316602E-2</v>
      </c>
      <c r="F303" s="65">
        <f t="shared" si="89"/>
        <v>2.9365079365079365E-2</v>
      </c>
      <c r="G303" s="65">
        <f t="shared" si="90"/>
        <v>0.72093023255813948</v>
      </c>
      <c r="H303" s="48">
        <f t="shared" si="91"/>
        <v>1.1969111969111967E-2</v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2011-2017'!$BD$16113:$BF$16649,3,0)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14</v>
      </c>
      <c r="D305" s="74">
        <f>VLOOKUP(B305,'[1]por deptos 2011-2017'!$BD$16113:$BF$16649,3,0)</f>
        <v>8</v>
      </c>
      <c r="E305" s="65">
        <f t="shared" si="88"/>
        <v>5.4054054054054057E-3</v>
      </c>
      <c r="F305" s="65">
        <f t="shared" si="89"/>
        <v>3.1746031746031746E-3</v>
      </c>
      <c r="G305" s="65">
        <f t="shared" si="90"/>
        <v>-0.42857142857142855</v>
      </c>
      <c r="H305" s="48">
        <f t="shared" si="91"/>
        <v>-2.3166023166023165E-3</v>
      </c>
      <c r="I305" s="2"/>
    </row>
    <row r="306" spans="1:9" s="26" customFormat="1" x14ac:dyDescent="0.2">
      <c r="A306" s="41"/>
      <c r="B306" s="70" t="s">
        <v>482</v>
      </c>
      <c r="C306" s="73">
        <v>2</v>
      </c>
      <c r="D306" s="74">
        <f>VLOOKUP(B306,'[1]por deptos 2011-2017'!$BD$16113:$BF$16649,3,0)</f>
        <v>1</v>
      </c>
      <c r="E306" s="65">
        <f t="shared" si="88"/>
        <v>7.722007722007722E-4</v>
      </c>
      <c r="F306" s="65">
        <f t="shared" si="89"/>
        <v>3.9682539682539683E-4</v>
      </c>
      <c r="G306" s="65">
        <f t="shared" si="90"/>
        <v>-0.5</v>
      </c>
      <c r="H306" s="48">
        <f t="shared" si="91"/>
        <v>-3.861003861003861E-4</v>
      </c>
      <c r="I306" s="2"/>
    </row>
    <row r="307" spans="1:9" s="26" customFormat="1" ht="24" x14ac:dyDescent="0.2">
      <c r="A307" s="41"/>
      <c r="B307" s="70" t="s">
        <v>483</v>
      </c>
      <c r="C307" s="73">
        <v>0</v>
      </c>
      <c r="D307" s="74">
        <f>VLOOKUP(B307,'[1]por deptos 2011-2017'!$BD$16113:$BF$16649,3,0)</f>
        <v>1</v>
      </c>
      <c r="E307" s="65" t="str">
        <f t="shared" si="88"/>
        <v/>
      </c>
      <c r="F307" s="65">
        <f t="shared" si="89"/>
        <v>3.9682539682539683E-4</v>
      </c>
      <c r="G307" s="65" t="str">
        <f t="shared" si="90"/>
        <v>0</v>
      </c>
      <c r="H307" s="48" t="str">
        <f t="shared" si="91"/>
        <v/>
      </c>
      <c r="I307" s="2"/>
    </row>
    <row r="308" spans="1:9" s="26" customFormat="1" x14ac:dyDescent="0.2">
      <c r="A308" s="41"/>
      <c r="B308" s="70" t="s">
        <v>484</v>
      </c>
      <c r="C308" s="73">
        <v>29</v>
      </c>
      <c r="D308" s="74">
        <f>VLOOKUP(B308,'[1]por deptos 2011-2017'!$BD$16113:$BF$16649,3,0)</f>
        <v>9</v>
      </c>
      <c r="E308" s="65">
        <f t="shared" si="88"/>
        <v>1.1196911196911196E-2</v>
      </c>
      <c r="F308" s="65">
        <f t="shared" si="89"/>
        <v>3.5714285714285713E-3</v>
      </c>
      <c r="G308" s="65">
        <f t="shared" si="90"/>
        <v>-0.68965517241379315</v>
      </c>
      <c r="H308" s="48">
        <f t="shared" si="91"/>
        <v>-7.7220077220077222E-3</v>
      </c>
      <c r="I308" s="2"/>
    </row>
    <row r="309" spans="1:9" s="26" customFormat="1" x14ac:dyDescent="0.2">
      <c r="A309" s="41"/>
      <c r="B309" s="70" t="s">
        <v>485</v>
      </c>
      <c r="C309" s="73">
        <v>10</v>
      </c>
      <c r="D309" s="74">
        <f>VLOOKUP(B309,'[1]por deptos 2011-2017'!$BD$16113:$BF$16649,3,0)</f>
        <v>2</v>
      </c>
      <c r="E309" s="65">
        <f t="shared" si="88"/>
        <v>3.8610038610038611E-3</v>
      </c>
      <c r="F309" s="65">
        <f t="shared" si="89"/>
        <v>7.9365079365079365E-4</v>
      </c>
      <c r="G309" s="65">
        <f t="shared" si="90"/>
        <v>-0.8</v>
      </c>
      <c r="H309" s="48">
        <f t="shared" si="91"/>
        <v>-3.0888030888030892E-3</v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2011-2017'!$BD$16113:$BF$16649,3,0)</f>
        <v>5</v>
      </c>
      <c r="E310" s="65" t="str">
        <f t="shared" si="88"/>
        <v/>
      </c>
      <c r="F310" s="65">
        <f t="shared" si="89"/>
        <v>1.984126984126984E-3</v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2</v>
      </c>
      <c r="D311" s="74">
        <f>VLOOKUP(B311,'[1]por deptos 2011-2017'!$BD$16113:$BF$16649,3,0)</f>
        <v>0</v>
      </c>
      <c r="E311" s="65">
        <f t="shared" si="88"/>
        <v>7.722007722007722E-4</v>
      </c>
      <c r="F311" s="65" t="str">
        <f t="shared" si="89"/>
        <v/>
      </c>
      <c r="G311" s="65" t="str">
        <f t="shared" si="90"/>
        <v>0</v>
      </c>
      <c r="H311" s="48">
        <f t="shared" si="91"/>
        <v>0</v>
      </c>
      <c r="I311" s="2"/>
    </row>
    <row r="312" spans="1:9" s="26" customFormat="1" ht="16.5" customHeight="1" x14ac:dyDescent="0.2">
      <c r="A312" s="40"/>
      <c r="B312" s="70" t="s">
        <v>589</v>
      </c>
      <c r="C312" s="73">
        <v>15</v>
      </c>
      <c r="D312" s="74">
        <f>VLOOKUP(B312,'[1]por deptos 2011-2017'!$BD$16113:$BF$16649,3,0)</f>
        <v>6</v>
      </c>
      <c r="E312" s="65">
        <f t="shared" ref="E312" si="116">+IF(C312=0,"",C312/C$165)</f>
        <v>5.7915057915057912E-3</v>
      </c>
      <c r="F312" s="65">
        <f t="shared" ref="F312" si="117">+IF(D312=0,"",D312/D$165)</f>
        <v>2.3809523809523812E-3</v>
      </c>
      <c r="G312" s="65">
        <f t="shared" ref="G312" si="118">+IF(OR(AND(D312=0),(C312=0)),"0",((D312-C312)/C312))</f>
        <v>-0.6</v>
      </c>
      <c r="H312" s="48">
        <f t="shared" ref="H312" si="119">+IF(OR(AND(E312=""),(G312="")),"",E312*G312)</f>
        <v>-3.4749034749034747E-3</v>
      </c>
      <c r="I312" s="2"/>
    </row>
    <row r="313" spans="1:9" s="26" customFormat="1" x14ac:dyDescent="0.2">
      <c r="A313" s="41"/>
      <c r="B313" s="70" t="s">
        <v>488</v>
      </c>
      <c r="C313" s="73">
        <v>4</v>
      </c>
      <c r="D313" s="74">
        <f>VLOOKUP(B313,'[1]por deptos 2011-2017'!$BD$16113:$BF$16649,3,0)</f>
        <v>8</v>
      </c>
      <c r="E313" s="65">
        <f t="shared" si="88"/>
        <v>1.5444015444015444E-3</v>
      </c>
      <c r="F313" s="65">
        <f t="shared" si="89"/>
        <v>3.1746031746031746E-3</v>
      </c>
      <c r="G313" s="65">
        <f t="shared" si="90"/>
        <v>1</v>
      </c>
      <c r="H313" s="48">
        <f t="shared" si="91"/>
        <v>1.5444015444015444E-3</v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2011-2017'!$BD$16113:$BF$16649,3,0)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2</v>
      </c>
      <c r="D315" s="74">
        <f>VLOOKUP(B315,'[1]por deptos 2011-2017'!$BD$16113:$BF$16649,3,0)</f>
        <v>0</v>
      </c>
      <c r="E315" s="65">
        <f t="shared" si="88"/>
        <v>7.722007722007722E-4</v>
      </c>
      <c r="F315" s="65" t="str">
        <f t="shared" si="89"/>
        <v/>
      </c>
      <c r="G315" s="65" t="str">
        <f t="shared" si="90"/>
        <v>0</v>
      </c>
      <c r="H315" s="48">
        <f t="shared" si="91"/>
        <v>0</v>
      </c>
      <c r="I315" s="2"/>
    </row>
    <row r="316" spans="1:9" s="26" customFormat="1" x14ac:dyDescent="0.2">
      <c r="A316" s="41"/>
      <c r="B316" s="70" t="s">
        <v>491</v>
      </c>
      <c r="C316" s="73">
        <v>1</v>
      </c>
      <c r="D316" s="74">
        <f>VLOOKUP(B316,'[1]por deptos 2011-2017'!$BD$16113:$BF$16649,3,0)</f>
        <v>0</v>
      </c>
      <c r="E316" s="65">
        <f t="shared" si="88"/>
        <v>3.861003861003861E-4</v>
      </c>
      <c r="F316" s="65" t="str">
        <f t="shared" si="89"/>
        <v/>
      </c>
      <c r="G316" s="65" t="str">
        <f t="shared" si="90"/>
        <v>0</v>
      </c>
      <c r="H316" s="48">
        <f t="shared" si="91"/>
        <v>0</v>
      </c>
      <c r="I316" s="2"/>
    </row>
    <row r="317" spans="1:9" s="26" customFormat="1" x14ac:dyDescent="0.2">
      <c r="A317" s="41"/>
      <c r="B317" s="70" t="s">
        <v>492</v>
      </c>
      <c r="C317" s="73">
        <v>4</v>
      </c>
      <c r="D317" s="74">
        <f>VLOOKUP(B317,'[1]por deptos 2011-2017'!$BD$16113:$BF$16649,3,0)</f>
        <v>5</v>
      </c>
      <c r="E317" s="65">
        <f t="shared" ref="E317:E324" si="120">+IF(C317=0,"",C317/C$165)</f>
        <v>1.5444015444015444E-3</v>
      </c>
      <c r="F317" s="65">
        <f t="shared" ref="F317:F324" si="121">+IF(D317=0,"",D317/D$165)</f>
        <v>1.984126984126984E-3</v>
      </c>
      <c r="G317" s="65">
        <f t="shared" ref="G317:G324" si="122">+IF(OR(AND(D317=0),(C317=0)),"0",((D317-C317)/C317))</f>
        <v>0.25</v>
      </c>
      <c r="H317" s="48">
        <f t="shared" ref="H317:H324" si="123">+IF(OR(AND(E317=""),(G317="")),"",E317*G317)</f>
        <v>3.861003861003861E-4</v>
      </c>
      <c r="I317" s="2"/>
    </row>
    <row r="318" spans="1:9" s="26" customFormat="1" x14ac:dyDescent="0.2">
      <c r="A318" s="41"/>
      <c r="B318" s="70" t="s">
        <v>493</v>
      </c>
      <c r="C318" s="73">
        <v>5</v>
      </c>
      <c r="D318" s="74">
        <f>VLOOKUP(B318,'[1]por deptos 2011-2017'!$BD$16113:$BF$16649,3,0)</f>
        <v>1</v>
      </c>
      <c r="E318" s="65">
        <f t="shared" si="120"/>
        <v>1.9305019305019305E-3</v>
      </c>
      <c r="F318" s="65">
        <f t="shared" si="121"/>
        <v>3.9682539682539683E-4</v>
      </c>
      <c r="G318" s="65">
        <f t="shared" si="122"/>
        <v>-0.8</v>
      </c>
      <c r="H318" s="48">
        <f t="shared" si="123"/>
        <v>-1.5444015444015446E-3</v>
      </c>
      <c r="I318" s="2"/>
    </row>
    <row r="319" spans="1:9" s="26" customFormat="1" x14ac:dyDescent="0.2">
      <c r="A319" s="41"/>
      <c r="B319" s="70" t="s">
        <v>494</v>
      </c>
      <c r="C319" s="73">
        <v>3</v>
      </c>
      <c r="D319" s="74">
        <f>VLOOKUP(B319,'[1]por deptos 2011-2017'!$BD$16113:$BF$16649,3,0)</f>
        <v>2</v>
      </c>
      <c r="E319" s="65">
        <f t="shared" si="120"/>
        <v>1.1583011583011582E-3</v>
      </c>
      <c r="F319" s="65">
        <f t="shared" si="121"/>
        <v>7.9365079365079365E-4</v>
      </c>
      <c r="G319" s="65">
        <f t="shared" si="122"/>
        <v>-0.33333333333333331</v>
      </c>
      <c r="H319" s="48">
        <f t="shared" si="123"/>
        <v>-3.8610038610038604E-4</v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2011-2017'!$BD$16113:$BF$16649,3,0)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2011-2017'!$BD$16113:$BF$16649,3,0)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2</v>
      </c>
      <c r="D322" s="74">
        <f>VLOOKUP(B322,'[1]por deptos 2011-2017'!$BD$16113:$BF$16649,3,0)</f>
        <v>3</v>
      </c>
      <c r="E322" s="65">
        <f t="shared" si="120"/>
        <v>7.722007722007722E-4</v>
      </c>
      <c r="F322" s="65">
        <f t="shared" si="121"/>
        <v>1.1904761904761906E-3</v>
      </c>
      <c r="G322" s="65">
        <f t="shared" si="122"/>
        <v>0.5</v>
      </c>
      <c r="H322" s="48">
        <f t="shared" si="123"/>
        <v>3.861003861003861E-4</v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2011-2017'!$BD$16113:$BF$16649,3,0)</f>
        <v>2</v>
      </c>
      <c r="E323" s="65" t="str">
        <f t="shared" si="120"/>
        <v/>
      </c>
      <c r="F323" s="65">
        <f t="shared" si="121"/>
        <v>7.9365079365079365E-4</v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2011-2017'!$BD$16113:$BF$16649,3,0)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44</v>
      </c>
      <c r="D325" s="74">
        <f>VLOOKUP(B325,'[1]por deptos 2011-2017'!$BD$16113:$BF$16649,3,0)</f>
        <v>34</v>
      </c>
      <c r="E325" s="65">
        <f t="shared" ref="E325:E327" si="124">+IF(C325=0,"",C325/C$165)</f>
        <v>1.698841698841699E-2</v>
      </c>
      <c r="F325" s="65">
        <f t="shared" ref="F325:F327" si="125">+IF(D325=0,"",D325/D$165)</f>
        <v>1.3492063492063493E-2</v>
      </c>
      <c r="G325" s="65">
        <f t="shared" ref="G325:G327" si="126">+IF(OR(AND(D325=0),(C325=0)),"0",((D325-C325)/C325))</f>
        <v>-0.22727272727272727</v>
      </c>
      <c r="H325" s="48">
        <f t="shared" ref="H325:H327" si="127">+IF(OR(AND(E325=""),(G325="")),"",E325*G325)</f>
        <v>-3.8610038610038611E-3</v>
      </c>
      <c r="I325" s="2"/>
    </row>
    <row r="326" spans="1:9" s="26" customFormat="1" x14ac:dyDescent="0.2">
      <c r="A326" s="40"/>
      <c r="B326" s="70" t="s">
        <v>575</v>
      </c>
      <c r="C326" s="75">
        <v>2</v>
      </c>
      <c r="D326" s="74">
        <f>VLOOKUP(B326,'[1]por deptos 2011-2017'!$BD$16113:$BF$16649,3,0)</f>
        <v>0</v>
      </c>
      <c r="E326" s="65">
        <f t="shared" si="124"/>
        <v>7.722007722007722E-4</v>
      </c>
      <c r="F326" s="65" t="str">
        <f t="shared" si="125"/>
        <v/>
      </c>
      <c r="G326" s="65" t="str">
        <f t="shared" si="126"/>
        <v>0</v>
      </c>
      <c r="H326" s="48">
        <f t="shared" si="127"/>
        <v>0</v>
      </c>
      <c r="I326" s="2"/>
    </row>
    <row r="327" spans="1:9" s="26" customFormat="1" x14ac:dyDescent="0.2">
      <c r="A327" s="40"/>
      <c r="B327" s="70" t="s">
        <v>576</v>
      </c>
      <c r="C327" s="75">
        <v>2</v>
      </c>
      <c r="D327" s="74">
        <f>VLOOKUP(B327,'[1]por deptos 2011-2017'!$BD$16113:$BF$16649,3,0)</f>
        <v>19</v>
      </c>
      <c r="E327" s="65">
        <f t="shared" si="124"/>
        <v>7.722007722007722E-4</v>
      </c>
      <c r="F327" s="65">
        <f t="shared" si="125"/>
        <v>7.5396825396825398E-3</v>
      </c>
      <c r="G327" s="65">
        <f t="shared" si="126"/>
        <v>8.5</v>
      </c>
      <c r="H327" s="48">
        <f t="shared" si="127"/>
        <v>6.5637065637065639E-3</v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11686</v>
      </c>
      <c r="D333" s="23">
        <f>SUM(D334:D547)</f>
        <v>10777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-7.7785384220434711E-2</v>
      </c>
      <c r="H333" s="25">
        <f>+IF(OR(AND(E333=""),(G333="")),"",E333*G333)</f>
        <v>-7.7785384220434711E-2</v>
      </c>
    </row>
    <row r="334" spans="1:9" x14ac:dyDescent="0.2">
      <c r="B334" s="57" t="s">
        <v>75</v>
      </c>
      <c r="C334" s="74">
        <v>118</v>
      </c>
      <c r="D334" s="74">
        <f>VLOOKUP(B334,'[1]por deptos 2011-2017'!$BD$16113:$BF$16649,3,0)</f>
        <v>83</v>
      </c>
      <c r="E334" s="66">
        <f t="shared" si="128"/>
        <v>1.0097552627075132E-2</v>
      </c>
      <c r="F334" s="66">
        <f t="shared" si="129"/>
        <v>7.7015867124431659E-3</v>
      </c>
      <c r="G334" s="62">
        <f>+IF(OR(AND(D334=0),(C334=0)),"0",((D334-C334)/C334))</f>
        <v>-0.29661016949152541</v>
      </c>
      <c r="H334" s="61">
        <f>+IF(OR(AND(E334=""),(G334="")),"",E334*G334)</f>
        <v>-2.9950367961663529E-3</v>
      </c>
    </row>
    <row r="335" spans="1:9" x14ac:dyDescent="0.2">
      <c r="B335" s="58" t="s">
        <v>79</v>
      </c>
      <c r="C335" s="74">
        <v>41</v>
      </c>
      <c r="D335" s="74">
        <f>VLOOKUP(B335,'[1]por deptos 2011-2017'!$BD$16113:$BF$16649,3,0)</f>
        <v>27</v>
      </c>
      <c r="E335" s="67">
        <f t="shared" si="128"/>
        <v>3.5084716755091564E-3</v>
      </c>
      <c r="F335" s="67">
        <f t="shared" si="129"/>
        <v>2.5053354365778976E-3</v>
      </c>
      <c r="G335" s="49">
        <f t="shared" ref="G335:G400" si="130">+IF(OR(AND(D335=0),(C335=0)),"0",((D335-C335)/C335))</f>
        <v>-0.34146341463414637</v>
      </c>
      <c r="H335" s="63">
        <f t="shared" ref="H335:H400" si="131">+IF(OR(AND(E335=""),(G335="")),"",E335*G335)</f>
        <v>-1.1980147184665413E-3</v>
      </c>
    </row>
    <row r="336" spans="1:9" x14ac:dyDescent="0.2">
      <c r="B336" s="58" t="s">
        <v>71</v>
      </c>
      <c r="C336" s="74">
        <v>22</v>
      </c>
      <c r="D336" s="74">
        <f>VLOOKUP(B336,'[1]por deptos 2011-2017'!$BD$16113:$BF$16649,3,0)</f>
        <v>17</v>
      </c>
      <c r="E336" s="67">
        <f t="shared" si="128"/>
        <v>1.8825945575902789E-3</v>
      </c>
      <c r="F336" s="67">
        <f t="shared" si="129"/>
        <v>1.577433423030528E-3</v>
      </c>
      <c r="G336" s="49">
        <f t="shared" si="130"/>
        <v>-0.22727272727272727</v>
      </c>
      <c r="H336" s="63">
        <f t="shared" si="131"/>
        <v>-4.2786239945233611E-4</v>
      </c>
    </row>
    <row r="337" spans="1:8" x14ac:dyDescent="0.2">
      <c r="B337" s="58" t="s">
        <v>85</v>
      </c>
      <c r="C337" s="74">
        <v>0</v>
      </c>
      <c r="D337" s="74">
        <f>VLOOKUP(B337,'[1]por deptos 2011-2017'!$BD$16113:$BF$16649,3,0)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4</v>
      </c>
      <c r="D338" s="74">
        <f>VLOOKUP(B338,'[1]por deptos 2011-2017'!$BD$16113:$BF$16649,3,0)</f>
        <v>5</v>
      </c>
      <c r="E338" s="67">
        <f t="shared" si="128"/>
        <v>3.4228991956186889E-4</v>
      </c>
      <c r="F338" s="67">
        <f t="shared" si="129"/>
        <v>4.6395100677368468E-4</v>
      </c>
      <c r="G338" s="49">
        <f t="shared" si="130"/>
        <v>0.25</v>
      </c>
      <c r="H338" s="63">
        <f t="shared" si="131"/>
        <v>8.5572479890467222E-5</v>
      </c>
    </row>
    <row r="339" spans="1:8" x14ac:dyDescent="0.2">
      <c r="B339" s="58" t="s">
        <v>496</v>
      </c>
      <c r="C339" s="74">
        <v>478</v>
      </c>
      <c r="D339" s="74">
        <f>VLOOKUP(B339,'[1]por deptos 2011-2017'!$BD$16113:$BF$16649,3,0)</f>
        <v>384</v>
      </c>
      <c r="E339" s="67">
        <f t="shared" si="128"/>
        <v>4.0903645387643336E-2</v>
      </c>
      <c r="F339" s="67">
        <f t="shared" si="129"/>
        <v>3.5631437320218985E-2</v>
      </c>
      <c r="G339" s="49">
        <f t="shared" si="130"/>
        <v>-0.19665271966527198</v>
      </c>
      <c r="H339" s="63">
        <f t="shared" si="131"/>
        <v>-8.0438131097039199E-3</v>
      </c>
    </row>
    <row r="340" spans="1:8" x14ac:dyDescent="0.2">
      <c r="B340" s="58" t="s">
        <v>82</v>
      </c>
      <c r="C340" s="74">
        <v>24</v>
      </c>
      <c r="D340" s="74">
        <f>VLOOKUP(B340,'[1]por deptos 2011-2017'!$BD$16113:$BF$16649,3,0)</f>
        <v>11</v>
      </c>
      <c r="E340" s="67">
        <f t="shared" si="128"/>
        <v>2.0537395173712133E-3</v>
      </c>
      <c r="F340" s="67">
        <f t="shared" si="129"/>
        <v>1.0206922149021064E-3</v>
      </c>
      <c r="G340" s="49">
        <f t="shared" si="130"/>
        <v>-0.54166666666666663</v>
      </c>
      <c r="H340" s="63">
        <f t="shared" si="131"/>
        <v>-1.1124422385760738E-3</v>
      </c>
    </row>
    <row r="341" spans="1:8" x14ac:dyDescent="0.2">
      <c r="B341" s="58" t="s">
        <v>598</v>
      </c>
      <c r="C341" s="74">
        <v>24</v>
      </c>
      <c r="D341" s="74">
        <f>VLOOKUP(B341,'[1]por deptos 2011-2017'!$BD$16113:$BF$16649,3,0)</f>
        <v>14</v>
      </c>
      <c r="E341" s="67">
        <f t="shared" si="128"/>
        <v>2.0537395173712133E-3</v>
      </c>
      <c r="F341" s="67">
        <f t="shared" si="129"/>
        <v>1.2990628189663172E-3</v>
      </c>
      <c r="G341" s="49">
        <f t="shared" si="130"/>
        <v>-0.41666666666666669</v>
      </c>
      <c r="H341" s="63">
        <f t="shared" si="131"/>
        <v>-8.5572479890467222E-4</v>
      </c>
    </row>
    <row r="342" spans="1:8" x14ac:dyDescent="0.2">
      <c r="B342" s="58" t="s">
        <v>81</v>
      </c>
      <c r="C342" s="74">
        <v>59</v>
      </c>
      <c r="D342" s="74">
        <f>VLOOKUP(B342,'[1]por deptos 2011-2017'!$BD$16113:$BF$16649,3,0)</f>
        <v>33</v>
      </c>
      <c r="E342" s="67">
        <f t="shared" si="128"/>
        <v>5.0487763135375662E-3</v>
      </c>
      <c r="F342" s="67">
        <f t="shared" si="129"/>
        <v>3.0620766447063191E-3</v>
      </c>
      <c r="G342" s="49">
        <f t="shared" si="130"/>
        <v>-0.44067796610169491</v>
      </c>
      <c r="H342" s="63">
        <f t="shared" si="131"/>
        <v>-2.224884477152148E-3</v>
      </c>
    </row>
    <row r="343" spans="1:8" x14ac:dyDescent="0.2">
      <c r="B343" s="58" t="s">
        <v>256</v>
      </c>
      <c r="C343" s="74">
        <v>28</v>
      </c>
      <c r="D343" s="74">
        <f>VLOOKUP(B343,'[1]por deptos 2011-2017'!$BD$16113:$BF$16649,3,0)</f>
        <v>19</v>
      </c>
      <c r="E343" s="67">
        <f t="shared" si="128"/>
        <v>2.3960294369330822E-3</v>
      </c>
      <c r="F343" s="67">
        <f t="shared" si="129"/>
        <v>1.7630138257400019E-3</v>
      </c>
      <c r="G343" s="49">
        <f t="shared" si="130"/>
        <v>-0.32142857142857145</v>
      </c>
      <c r="H343" s="63">
        <f t="shared" si="131"/>
        <v>-7.701523190142051E-4</v>
      </c>
    </row>
    <row r="344" spans="1:8" x14ac:dyDescent="0.2">
      <c r="B344" s="58" t="s">
        <v>497</v>
      </c>
      <c r="C344" s="74">
        <v>0</v>
      </c>
      <c r="D344" s="74">
        <f>VLOOKUP(B344,'[1]por deptos 2011-2017'!$BD$16113:$BF$16649,3,0)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118</v>
      </c>
      <c r="D345" s="74">
        <f>VLOOKUP(B345,'[1]por deptos 2011-2017'!$BD$16113:$BF$16649,3,0)</f>
        <v>656</v>
      </c>
      <c r="E345" s="67">
        <f t="shared" si="128"/>
        <v>1.0097552627075132E-2</v>
      </c>
      <c r="F345" s="67">
        <f t="shared" si="129"/>
        <v>6.0870372088707429E-2</v>
      </c>
      <c r="G345" s="49">
        <f t="shared" si="130"/>
        <v>4.5593220338983054</v>
      </c>
      <c r="H345" s="63">
        <f t="shared" si="131"/>
        <v>4.6037994181071372E-2</v>
      </c>
    </row>
    <row r="346" spans="1:8" x14ac:dyDescent="0.2">
      <c r="B346" s="58" t="s">
        <v>599</v>
      </c>
      <c r="C346" s="74">
        <v>104</v>
      </c>
      <c r="D346" s="74">
        <f>VLOOKUP(B346,'[1]por deptos 2011-2017'!$BD$16113:$BF$16649,3,0)</f>
        <v>120</v>
      </c>
      <c r="E346" s="67">
        <f t="shared" si="128"/>
        <v>8.8995379086085919E-3</v>
      </c>
      <c r="F346" s="67">
        <f t="shared" si="129"/>
        <v>1.1134824162568432E-2</v>
      </c>
      <c r="G346" s="49">
        <f t="shared" si="130"/>
        <v>0.15384615384615385</v>
      </c>
      <c r="H346" s="63">
        <f t="shared" si="131"/>
        <v>1.3691596782474758E-3</v>
      </c>
    </row>
    <row r="347" spans="1:8" x14ac:dyDescent="0.2">
      <c r="B347" s="58" t="s">
        <v>72</v>
      </c>
      <c r="C347" s="74">
        <v>0</v>
      </c>
      <c r="D347" s="74">
        <f>VLOOKUP(B347,'[1]por deptos 2011-2017'!$BD$16113:$BF$16649,3,0)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133</v>
      </c>
      <c r="D348" s="74">
        <f>VLOOKUP(B348,'[1]por deptos 2011-2017'!$BD$16113:$BF$16649,3,0)</f>
        <v>54</v>
      </c>
      <c r="E348" s="67">
        <f t="shared" si="128"/>
        <v>1.1381139825432141E-2</v>
      </c>
      <c r="F348" s="67">
        <f t="shared" si="129"/>
        <v>5.0106708731557951E-3</v>
      </c>
      <c r="G348" s="49">
        <f t="shared" si="130"/>
        <v>-0.59398496240601506</v>
      </c>
      <c r="H348" s="63">
        <f t="shared" si="131"/>
        <v>-6.760225911346911E-3</v>
      </c>
    </row>
    <row r="349" spans="1:8" x14ac:dyDescent="0.2">
      <c r="B349" s="58" t="s">
        <v>77</v>
      </c>
      <c r="C349" s="74">
        <v>38</v>
      </c>
      <c r="D349" s="74">
        <f>VLOOKUP(B349,'[1]por deptos 2011-2017'!$BD$16113:$BF$16649,3,0)</f>
        <v>119</v>
      </c>
      <c r="E349" s="67">
        <f t="shared" si="128"/>
        <v>3.2517542358377546E-3</v>
      </c>
      <c r="F349" s="67">
        <f t="shared" si="129"/>
        <v>1.1042033961213695E-2</v>
      </c>
      <c r="G349" s="49">
        <f t="shared" si="130"/>
        <v>2.1315789473684212</v>
      </c>
      <c r="H349" s="63">
        <f t="shared" si="131"/>
        <v>6.9313708711278461E-3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2011-2017'!$BD$16113:$BF$16649,3,0)</f>
        <v>20</v>
      </c>
      <c r="E350" s="65" t="str">
        <f t="shared" si="128"/>
        <v/>
      </c>
      <c r="F350" s="65">
        <f t="shared" si="129"/>
        <v>1.8558040270947387E-3</v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2011-2017'!$BD$16113:$BF$16649,3,0)</f>
        <v>2</v>
      </c>
      <c r="E351" s="67" t="str">
        <f t="shared" si="128"/>
        <v/>
      </c>
      <c r="F351" s="67">
        <f t="shared" si="129"/>
        <v>1.8558040270947389E-4</v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1</v>
      </c>
      <c r="D352" s="74">
        <f>VLOOKUP(B352,'[1]por deptos 2011-2017'!$BD$16113:$BF$16649,3,0)</f>
        <v>2</v>
      </c>
      <c r="E352" s="67">
        <f t="shared" si="128"/>
        <v>8.5572479890467222E-5</v>
      </c>
      <c r="F352" s="67">
        <f t="shared" si="129"/>
        <v>1.8558040270947389E-4</v>
      </c>
      <c r="G352" s="49">
        <f t="shared" si="130"/>
        <v>1</v>
      </c>
      <c r="H352" s="63">
        <f t="shared" si="131"/>
        <v>8.5572479890467222E-5</v>
      </c>
    </row>
    <row r="353" spans="2:8" x14ac:dyDescent="0.2">
      <c r="B353" s="58" t="s">
        <v>258</v>
      </c>
      <c r="C353" s="74">
        <v>608</v>
      </c>
      <c r="D353" s="74">
        <f>VLOOKUP(B353,'[1]por deptos 2011-2017'!$BD$16113:$BF$16649,3,0)</f>
        <v>536</v>
      </c>
      <c r="E353" s="67">
        <f t="shared" si="128"/>
        <v>5.2028067773404074E-2</v>
      </c>
      <c r="F353" s="67">
        <f t="shared" si="129"/>
        <v>4.9735547926138997E-2</v>
      </c>
      <c r="G353" s="49">
        <f t="shared" si="130"/>
        <v>-0.11842105263157894</v>
      </c>
      <c r="H353" s="63">
        <f t="shared" si="131"/>
        <v>-6.16121855211364E-3</v>
      </c>
    </row>
    <row r="354" spans="2:8" x14ac:dyDescent="0.2">
      <c r="B354" s="58" t="s">
        <v>259</v>
      </c>
      <c r="C354" s="74">
        <v>31</v>
      </c>
      <c r="D354" s="74">
        <f>VLOOKUP(B354,'[1]por deptos 2011-2017'!$BD$16113:$BF$16649,3,0)</f>
        <v>85</v>
      </c>
      <c r="E354" s="67">
        <f t="shared" si="128"/>
        <v>2.652746876604484E-3</v>
      </c>
      <c r="F354" s="67">
        <f t="shared" si="129"/>
        <v>7.8871671151526396E-3</v>
      </c>
      <c r="G354" s="49">
        <f t="shared" si="130"/>
        <v>1.7419354838709677</v>
      </c>
      <c r="H354" s="63">
        <f t="shared" si="131"/>
        <v>4.6209139140852302E-3</v>
      </c>
    </row>
    <row r="355" spans="2:8" x14ac:dyDescent="0.2">
      <c r="B355" s="58" t="s">
        <v>76</v>
      </c>
      <c r="C355" s="74">
        <v>0</v>
      </c>
      <c r="D355" s="74">
        <f>VLOOKUP(B355,'[1]por deptos 2011-2017'!$BD$16113:$BF$16649,3,0)</f>
        <v>1</v>
      </c>
      <c r="E355" s="67" t="str">
        <f t="shared" si="128"/>
        <v/>
      </c>
      <c r="F355" s="67">
        <f t="shared" si="129"/>
        <v>9.2790201354736945E-5</v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461</v>
      </c>
      <c r="D356" s="74">
        <f>VLOOKUP(B356,'[1]por deptos 2011-2017'!$BD$16113:$BF$16649,3,0)</f>
        <v>96</v>
      </c>
      <c r="E356" s="67">
        <f t="shared" si="128"/>
        <v>3.9448913229505389E-2</v>
      </c>
      <c r="F356" s="67">
        <f t="shared" si="129"/>
        <v>8.9078593300547463E-3</v>
      </c>
      <c r="G356" s="49">
        <f t="shared" si="130"/>
        <v>-0.79175704989154017</v>
      </c>
      <c r="H356" s="63">
        <f t="shared" si="131"/>
        <v>-3.1233955160020536E-2</v>
      </c>
    </row>
    <row r="357" spans="2:8" x14ac:dyDescent="0.2">
      <c r="B357" s="58" t="s">
        <v>600</v>
      </c>
      <c r="C357" s="74">
        <v>382</v>
      </c>
      <c r="D357" s="74">
        <f>VLOOKUP(B357,'[1]por deptos 2011-2017'!$BD$16113:$BF$16649,3,0)</f>
        <v>629</v>
      </c>
      <c r="E357" s="67">
        <f t="shared" si="128"/>
        <v>3.268868731815848E-2</v>
      </c>
      <c r="F357" s="67">
        <f t="shared" si="129"/>
        <v>5.8365036652129533E-2</v>
      </c>
      <c r="G357" s="49">
        <f t="shared" si="130"/>
        <v>0.6465968586387435</v>
      </c>
      <c r="H357" s="63">
        <f t="shared" si="131"/>
        <v>2.1136402532945405E-2</v>
      </c>
    </row>
    <row r="358" spans="2:8" x14ac:dyDescent="0.2">
      <c r="B358" s="58" t="s">
        <v>87</v>
      </c>
      <c r="C358" s="74">
        <v>53</v>
      </c>
      <c r="D358" s="74">
        <f>VLOOKUP(B358,'[1]por deptos 2011-2017'!$BD$16113:$BF$16649,3,0)</f>
        <v>80</v>
      </c>
      <c r="E358" s="67">
        <f t="shared" si="128"/>
        <v>4.5353414341947626E-3</v>
      </c>
      <c r="F358" s="67">
        <f t="shared" si="129"/>
        <v>7.423216108378955E-3</v>
      </c>
      <c r="G358" s="49">
        <f t="shared" si="130"/>
        <v>0.50943396226415094</v>
      </c>
      <c r="H358" s="63">
        <f t="shared" si="131"/>
        <v>2.3104569570426151E-3</v>
      </c>
    </row>
    <row r="359" spans="2:8" x14ac:dyDescent="0.2">
      <c r="B359" s="58" t="s">
        <v>86</v>
      </c>
      <c r="C359" s="74">
        <v>1</v>
      </c>
      <c r="D359" s="74">
        <f>VLOOKUP(B359,'[1]por deptos 2011-2017'!$BD$16113:$BF$16649,3,0)</f>
        <v>1</v>
      </c>
      <c r="E359" s="67">
        <f t="shared" si="128"/>
        <v>8.5572479890467222E-5</v>
      </c>
      <c r="F359" s="67">
        <f t="shared" si="129"/>
        <v>9.2790201354736945E-5</v>
      </c>
      <c r="G359" s="49">
        <f t="shared" si="130"/>
        <v>0</v>
      </c>
      <c r="H359" s="63">
        <f t="shared" si="131"/>
        <v>0</v>
      </c>
    </row>
    <row r="360" spans="2:8" x14ac:dyDescent="0.2">
      <c r="B360" s="58" t="s">
        <v>74</v>
      </c>
      <c r="C360" s="74">
        <v>5</v>
      </c>
      <c r="D360" s="74">
        <f>VLOOKUP(B360,'[1]por deptos 2011-2017'!$BD$16113:$BF$16649,3,0)</f>
        <v>12</v>
      </c>
      <c r="E360" s="67">
        <f t="shared" si="128"/>
        <v>4.2786239945233611E-4</v>
      </c>
      <c r="F360" s="67">
        <f t="shared" si="129"/>
        <v>1.1134824162568433E-3</v>
      </c>
      <c r="G360" s="49">
        <f t="shared" si="130"/>
        <v>1.4</v>
      </c>
      <c r="H360" s="63">
        <f t="shared" si="131"/>
        <v>5.9900735923327055E-4</v>
      </c>
    </row>
    <row r="361" spans="2:8" x14ac:dyDescent="0.2">
      <c r="B361" s="58" t="s">
        <v>260</v>
      </c>
      <c r="C361" s="74">
        <v>0</v>
      </c>
      <c r="D361" s="74">
        <f>VLOOKUP(B361,'[1]por deptos 2011-2017'!$BD$16113:$BF$16649,3,0)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8</v>
      </c>
      <c r="D362" s="74">
        <f>VLOOKUP(B362,'[1]por deptos 2011-2017'!$BD$16113:$BF$16649,3,0)</f>
        <v>5</v>
      </c>
      <c r="E362" s="67">
        <f t="shared" si="128"/>
        <v>6.8457983912373777E-4</v>
      </c>
      <c r="F362" s="67">
        <f t="shared" si="129"/>
        <v>4.6395100677368468E-4</v>
      </c>
      <c r="G362" s="49">
        <f t="shared" si="130"/>
        <v>-0.375</v>
      </c>
      <c r="H362" s="63">
        <f t="shared" si="131"/>
        <v>-2.5671743967140166E-4</v>
      </c>
    </row>
    <row r="363" spans="2:8" x14ac:dyDescent="0.2">
      <c r="B363" s="58" t="s">
        <v>346</v>
      </c>
      <c r="C363" s="74">
        <v>22</v>
      </c>
      <c r="D363" s="74">
        <f>VLOOKUP(B363,'[1]por deptos 2011-2017'!$BD$16113:$BF$16649,3,0)</f>
        <v>34</v>
      </c>
      <c r="E363" s="67">
        <f t="shared" si="128"/>
        <v>1.8825945575902789E-3</v>
      </c>
      <c r="F363" s="67">
        <f t="shared" si="129"/>
        <v>3.1548668460610559E-3</v>
      </c>
      <c r="G363" s="49">
        <f t="shared" si="130"/>
        <v>0.54545454545454541</v>
      </c>
      <c r="H363" s="63">
        <f t="shared" si="131"/>
        <v>1.0268697586856067E-3</v>
      </c>
    </row>
    <row r="364" spans="2:8" x14ac:dyDescent="0.2">
      <c r="B364" s="58" t="s">
        <v>498</v>
      </c>
      <c r="C364" s="74">
        <v>21</v>
      </c>
      <c r="D364" s="74">
        <f>VLOOKUP(B364,'[1]por deptos 2011-2017'!$BD$16113:$BF$16649,3,0)</f>
        <v>5</v>
      </c>
      <c r="E364" s="67">
        <f t="shared" si="128"/>
        <v>1.7970220776998118E-3</v>
      </c>
      <c r="F364" s="67">
        <f t="shared" si="129"/>
        <v>4.6395100677368468E-4</v>
      </c>
      <c r="G364" s="49">
        <f t="shared" si="130"/>
        <v>-0.76190476190476186</v>
      </c>
      <c r="H364" s="63">
        <f t="shared" si="131"/>
        <v>-1.3691596782474755E-3</v>
      </c>
    </row>
    <row r="365" spans="2:8" x14ac:dyDescent="0.2">
      <c r="B365" s="58" t="s">
        <v>499</v>
      </c>
      <c r="C365" s="74">
        <v>154</v>
      </c>
      <c r="D365" s="74">
        <f>VLOOKUP(B365,'[1]por deptos 2011-2017'!$BD$16113:$BF$16649,3,0)</f>
        <v>119</v>
      </c>
      <c r="E365" s="67">
        <f t="shared" ref="E365:E387" si="134">+IF(C365=0,"",C365/C$333)</f>
        <v>1.3178161903131952E-2</v>
      </c>
      <c r="F365" s="67">
        <f t="shared" ref="F365:F387" si="135">+IF(D365=0,"",D365/D$333)</f>
        <v>1.1042033961213695E-2</v>
      </c>
      <c r="G365" s="49">
        <f t="shared" si="130"/>
        <v>-0.22727272727272727</v>
      </c>
      <c r="H365" s="63">
        <f t="shared" si="131"/>
        <v>-2.9950367961663524E-3</v>
      </c>
    </row>
    <row r="366" spans="2:8" x14ac:dyDescent="0.2">
      <c r="B366" s="58" t="s">
        <v>500</v>
      </c>
      <c r="C366" s="74">
        <v>2</v>
      </c>
      <c r="D366" s="74">
        <f>VLOOKUP(B366,'[1]por deptos 2011-2017'!$BD$16113:$BF$16649,3,0)</f>
        <v>1</v>
      </c>
      <c r="E366" s="67">
        <f t="shared" si="134"/>
        <v>1.7114495978093444E-4</v>
      </c>
      <c r="F366" s="67">
        <f t="shared" si="135"/>
        <v>9.2790201354736945E-5</v>
      </c>
      <c r="G366" s="49">
        <f t="shared" si="130"/>
        <v>-0.5</v>
      </c>
      <c r="H366" s="63">
        <f t="shared" si="131"/>
        <v>-8.5572479890467222E-5</v>
      </c>
    </row>
    <row r="367" spans="2:8" x14ac:dyDescent="0.2">
      <c r="B367" s="58" t="s">
        <v>501</v>
      </c>
      <c r="C367" s="74">
        <v>1</v>
      </c>
      <c r="D367" s="74">
        <f>VLOOKUP(B367,'[1]por deptos 2011-2017'!$BD$16113:$BF$16649,3,0)</f>
        <v>2</v>
      </c>
      <c r="E367" s="67">
        <f t="shared" si="134"/>
        <v>8.5572479890467222E-5</v>
      </c>
      <c r="F367" s="67">
        <f t="shared" si="135"/>
        <v>1.8558040270947389E-4</v>
      </c>
      <c r="G367" s="49">
        <f t="shared" si="130"/>
        <v>1</v>
      </c>
      <c r="H367" s="63">
        <f t="shared" si="131"/>
        <v>8.5572479890467222E-5</v>
      </c>
    </row>
    <row r="368" spans="2:8" x14ac:dyDescent="0.2">
      <c r="B368" s="58" t="s">
        <v>261</v>
      </c>
      <c r="C368" s="74">
        <v>6</v>
      </c>
      <c r="D368" s="74">
        <f>VLOOKUP(B368,'[1]por deptos 2011-2017'!$BD$16113:$BF$16649,3,0)</f>
        <v>20</v>
      </c>
      <c r="E368" s="67">
        <f t="shared" si="134"/>
        <v>5.1343487934280333E-4</v>
      </c>
      <c r="F368" s="67">
        <f t="shared" si="135"/>
        <v>1.8558040270947387E-3</v>
      </c>
      <c r="G368" s="49">
        <f t="shared" si="130"/>
        <v>2.3333333333333335</v>
      </c>
      <c r="H368" s="63">
        <f t="shared" si="131"/>
        <v>1.1980147184665411E-3</v>
      </c>
    </row>
    <row r="369" spans="1:8" x14ac:dyDescent="0.2">
      <c r="B369" s="58" t="s">
        <v>262</v>
      </c>
      <c r="C369" s="74">
        <v>142</v>
      </c>
      <c r="D369" s="74">
        <f>VLOOKUP(B369,'[1]por deptos 2011-2017'!$BD$16113:$BF$16649,3,0)</f>
        <v>58</v>
      </c>
      <c r="E369" s="67">
        <f t="shared" si="134"/>
        <v>1.2151292144446347E-2</v>
      </c>
      <c r="F369" s="67">
        <f t="shared" si="135"/>
        <v>5.3818316785747425E-3</v>
      </c>
      <c r="G369" s="49">
        <f t="shared" si="130"/>
        <v>-0.59154929577464788</v>
      </c>
      <c r="H369" s="63">
        <f t="shared" si="131"/>
        <v>-7.188088310799247E-3</v>
      </c>
    </row>
    <row r="370" spans="1:8" x14ac:dyDescent="0.2">
      <c r="B370" s="58" t="s">
        <v>502</v>
      </c>
      <c r="C370" s="74">
        <v>1</v>
      </c>
      <c r="D370" s="74">
        <f>VLOOKUP(B370,'[1]por deptos 2011-2017'!$BD$16113:$BF$16649,3,0)</f>
        <v>3</v>
      </c>
      <c r="E370" s="67">
        <f t="shared" si="134"/>
        <v>8.5572479890467222E-5</v>
      </c>
      <c r="F370" s="67">
        <f t="shared" si="135"/>
        <v>2.7837060406421082E-4</v>
      </c>
      <c r="G370" s="49">
        <f t="shared" si="130"/>
        <v>2</v>
      </c>
      <c r="H370" s="63">
        <f t="shared" si="131"/>
        <v>1.7114495978093444E-4</v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2011-2017'!$BD$16113:$BF$16649,3,0)</f>
        <v>11</v>
      </c>
      <c r="E371" s="65" t="str">
        <f t="shared" si="134"/>
        <v/>
      </c>
      <c r="F371" s="65">
        <f t="shared" si="135"/>
        <v>1.0206922149021064E-3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1251</v>
      </c>
      <c r="D372" s="74">
        <f>VLOOKUP(B372,'[1]por deptos 2011-2017'!$BD$16113:$BF$16649,3,0)</f>
        <v>855</v>
      </c>
      <c r="E372" s="67">
        <f t="shared" si="134"/>
        <v>0.1070511723429745</v>
      </c>
      <c r="F372" s="67">
        <f t="shared" si="135"/>
        <v>7.933562215830009E-2</v>
      </c>
      <c r="G372" s="49">
        <f t="shared" si="130"/>
        <v>-0.31654676258992803</v>
      </c>
      <c r="H372" s="63">
        <f t="shared" si="131"/>
        <v>-3.388670203662502E-2</v>
      </c>
    </row>
    <row r="373" spans="1:8" x14ac:dyDescent="0.2">
      <c r="B373" s="58" t="s">
        <v>95</v>
      </c>
      <c r="C373" s="74">
        <v>187</v>
      </c>
      <c r="D373" s="74">
        <f>VLOOKUP(B373,'[1]por deptos 2011-2017'!$BD$16113:$BF$16649,3,0)</f>
        <v>262</v>
      </c>
      <c r="E373" s="67">
        <f t="shared" si="134"/>
        <v>1.600205373951737E-2</v>
      </c>
      <c r="F373" s="67">
        <f t="shared" si="135"/>
        <v>2.4311032754941078E-2</v>
      </c>
      <c r="G373" s="49">
        <f t="shared" si="130"/>
        <v>0.40106951871657753</v>
      </c>
      <c r="H373" s="63">
        <f t="shared" si="131"/>
        <v>6.4179359917850409E-3</v>
      </c>
    </row>
    <row r="374" spans="1:8" x14ac:dyDescent="0.2">
      <c r="B374" s="58" t="s">
        <v>88</v>
      </c>
      <c r="C374" s="74">
        <v>863</v>
      </c>
      <c r="D374" s="74">
        <f>VLOOKUP(B374,'[1]por deptos 2011-2017'!$BD$16113:$BF$16649,3,0)</f>
        <v>626</v>
      </c>
      <c r="E374" s="67">
        <f t="shared" si="134"/>
        <v>7.3849050145473216E-2</v>
      </c>
      <c r="F374" s="67">
        <f t="shared" si="135"/>
        <v>5.8086666048065325E-2</v>
      </c>
      <c r="G374" s="49">
        <f t="shared" si="130"/>
        <v>-0.27462340672074159</v>
      </c>
      <c r="H374" s="63">
        <f t="shared" si="131"/>
        <v>-2.0280677734040731E-2</v>
      </c>
    </row>
    <row r="375" spans="1:8" x14ac:dyDescent="0.2">
      <c r="B375" s="58" t="s">
        <v>94</v>
      </c>
      <c r="C375" s="74">
        <v>281</v>
      </c>
      <c r="D375" s="74">
        <f>VLOOKUP(B375,'[1]por deptos 2011-2017'!$BD$16113:$BF$16649,3,0)</f>
        <v>252</v>
      </c>
      <c r="E375" s="67">
        <f t="shared" si="134"/>
        <v>2.404586684922129E-2</v>
      </c>
      <c r="F375" s="67">
        <f t="shared" si="135"/>
        <v>2.3383130741393709E-2</v>
      </c>
      <c r="G375" s="49">
        <f t="shared" si="130"/>
        <v>-0.10320284697508897</v>
      </c>
      <c r="H375" s="63">
        <f t="shared" si="131"/>
        <v>-2.4816019168235493E-3</v>
      </c>
    </row>
    <row r="376" spans="1:8" x14ac:dyDescent="0.2">
      <c r="B376" s="58" t="s">
        <v>97</v>
      </c>
      <c r="C376" s="74">
        <v>2</v>
      </c>
      <c r="D376" s="74">
        <f>VLOOKUP(B376,'[1]por deptos 2011-2017'!$BD$16113:$BF$16649,3,0)</f>
        <v>0</v>
      </c>
      <c r="E376" s="67">
        <f t="shared" si="134"/>
        <v>1.7114495978093444E-4</v>
      </c>
      <c r="F376" s="67" t="str">
        <f t="shared" si="135"/>
        <v/>
      </c>
      <c r="G376" s="49" t="str">
        <f t="shared" si="130"/>
        <v>0</v>
      </c>
      <c r="H376" s="63">
        <f t="shared" si="131"/>
        <v>0</v>
      </c>
    </row>
    <row r="377" spans="1:8" x14ac:dyDescent="0.2">
      <c r="B377" s="58" t="s">
        <v>98</v>
      </c>
      <c r="C377" s="74">
        <v>3</v>
      </c>
      <c r="D377" s="74">
        <f>VLOOKUP(B377,'[1]por deptos 2011-2017'!$BD$16113:$BF$16649,3,0)</f>
        <v>3</v>
      </c>
      <c r="E377" s="67">
        <f t="shared" si="134"/>
        <v>2.5671743967140166E-4</v>
      </c>
      <c r="F377" s="67">
        <f t="shared" si="135"/>
        <v>2.7837060406421082E-4</v>
      </c>
      <c r="G377" s="49">
        <f t="shared" si="130"/>
        <v>0</v>
      </c>
      <c r="H377" s="63">
        <f t="shared" si="131"/>
        <v>0</v>
      </c>
    </row>
    <row r="378" spans="1:8" x14ac:dyDescent="0.2">
      <c r="B378" s="58" t="s">
        <v>263</v>
      </c>
      <c r="C378" s="74">
        <v>1</v>
      </c>
      <c r="D378" s="74">
        <f>VLOOKUP(B378,'[1]por deptos 2011-2017'!$BD$16113:$BF$16649,3,0)</f>
        <v>0</v>
      </c>
      <c r="E378" s="67">
        <f t="shared" si="134"/>
        <v>8.5572479890467222E-5</v>
      </c>
      <c r="F378" s="67" t="str">
        <f t="shared" si="135"/>
        <v/>
      </c>
      <c r="G378" s="49" t="str">
        <f t="shared" si="130"/>
        <v>0</v>
      </c>
      <c r="H378" s="63">
        <f t="shared" si="131"/>
        <v>0</v>
      </c>
    </row>
    <row r="379" spans="1:8" x14ac:dyDescent="0.2">
      <c r="B379" s="58" t="s">
        <v>264</v>
      </c>
      <c r="C379" s="74">
        <v>29</v>
      </c>
      <c r="D379" s="74">
        <f>VLOOKUP(B379,'[1]por deptos 2011-2017'!$BD$16113:$BF$16649,3,0)</f>
        <v>11</v>
      </c>
      <c r="E379" s="67">
        <f t="shared" si="134"/>
        <v>2.4816019168235498E-3</v>
      </c>
      <c r="F379" s="67">
        <f t="shared" si="135"/>
        <v>1.0206922149021064E-3</v>
      </c>
      <c r="G379" s="49">
        <f t="shared" si="130"/>
        <v>-0.62068965517241381</v>
      </c>
      <c r="H379" s="63">
        <f t="shared" si="131"/>
        <v>-1.5403046380284102E-3</v>
      </c>
    </row>
    <row r="380" spans="1:8" x14ac:dyDescent="0.2">
      <c r="B380" s="58" t="s">
        <v>601</v>
      </c>
      <c r="C380" s="74">
        <v>0</v>
      </c>
      <c r="D380" s="74">
        <f>VLOOKUP(B380,'[1]por deptos 2011-2017'!$BD$16113:$BF$16649,3,0)</f>
        <v>0</v>
      </c>
      <c r="E380" s="67" t="str">
        <f t="shared" si="134"/>
        <v/>
      </c>
      <c r="F380" s="67" t="str">
        <f t="shared" si="135"/>
        <v/>
      </c>
      <c r="G380" s="49" t="str">
        <f t="shared" si="130"/>
        <v>0</v>
      </c>
      <c r="H380" s="63" t="str">
        <f t="shared" si="131"/>
        <v/>
      </c>
    </row>
    <row r="381" spans="1:8" x14ac:dyDescent="0.2">
      <c r="B381" s="58" t="s">
        <v>602</v>
      </c>
      <c r="C381" s="74">
        <v>28</v>
      </c>
      <c r="D381" s="74">
        <f>VLOOKUP(B381,'[1]por deptos 2011-2017'!$BD$16113:$BF$16649,3,0)</f>
        <v>20</v>
      </c>
      <c r="E381" s="67">
        <f t="shared" si="134"/>
        <v>2.3960294369330822E-3</v>
      </c>
      <c r="F381" s="67">
        <f t="shared" si="135"/>
        <v>1.8558040270947387E-3</v>
      </c>
      <c r="G381" s="49">
        <f t="shared" si="130"/>
        <v>-0.2857142857142857</v>
      </c>
      <c r="H381" s="63">
        <f t="shared" si="131"/>
        <v>-6.8457983912373777E-4</v>
      </c>
    </row>
    <row r="382" spans="1:8" x14ac:dyDescent="0.2">
      <c r="B382" s="58" t="s">
        <v>265</v>
      </c>
      <c r="C382" s="74">
        <v>0</v>
      </c>
      <c r="D382" s="74">
        <f>VLOOKUP(B382,'[1]por deptos 2011-2017'!$BD$16113:$BF$16649,3,0)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29</v>
      </c>
      <c r="D383" s="74">
        <f>VLOOKUP(B383,'[1]por deptos 2011-2017'!$BD$16113:$BF$16649,3,0)</f>
        <v>51</v>
      </c>
      <c r="E383" s="67">
        <f t="shared" si="134"/>
        <v>2.4816019168235498E-3</v>
      </c>
      <c r="F383" s="67">
        <f t="shared" si="135"/>
        <v>4.7323002690915841E-3</v>
      </c>
      <c r="G383" s="49">
        <f t="shared" si="130"/>
        <v>0.75862068965517238</v>
      </c>
      <c r="H383" s="63">
        <f t="shared" si="131"/>
        <v>1.8825945575902791E-3</v>
      </c>
    </row>
    <row r="384" spans="1:8" x14ac:dyDescent="0.2">
      <c r="B384" s="58" t="s">
        <v>96</v>
      </c>
      <c r="C384" s="74">
        <v>35</v>
      </c>
      <c r="D384" s="74">
        <f>VLOOKUP(B384,'[1]por deptos 2011-2017'!$BD$16113:$BF$16649,3,0)</f>
        <v>61</v>
      </c>
      <c r="E384" s="67">
        <f t="shared" si="134"/>
        <v>2.9950367961663529E-3</v>
      </c>
      <c r="F384" s="67">
        <f t="shared" si="135"/>
        <v>5.6602022826389535E-3</v>
      </c>
      <c r="G384" s="49">
        <f t="shared" si="130"/>
        <v>0.74285714285714288</v>
      </c>
      <c r="H384" s="63">
        <f t="shared" si="131"/>
        <v>2.224884477152148E-3</v>
      </c>
    </row>
    <row r="385" spans="1:9" x14ac:dyDescent="0.2">
      <c r="B385" s="58" t="s">
        <v>266</v>
      </c>
      <c r="C385" s="74">
        <v>517</v>
      </c>
      <c r="D385" s="74">
        <f>VLOOKUP(B385,'[1]por deptos 2011-2017'!$BD$16113:$BF$16649,3,0)</f>
        <v>228</v>
      </c>
      <c r="E385" s="67">
        <f t="shared" si="134"/>
        <v>4.4240972103371558E-2</v>
      </c>
      <c r="F385" s="67">
        <f t="shared" si="135"/>
        <v>2.1156165908880021E-2</v>
      </c>
      <c r="G385" s="49">
        <f t="shared" si="130"/>
        <v>-0.55899419729206967</v>
      </c>
      <c r="H385" s="63">
        <f t="shared" si="131"/>
        <v>-2.473044668834503E-2</v>
      </c>
    </row>
    <row r="386" spans="1:9" x14ac:dyDescent="0.2">
      <c r="B386" s="58" t="s">
        <v>603</v>
      </c>
      <c r="C386" s="74">
        <v>5</v>
      </c>
      <c r="D386" s="74">
        <f>VLOOKUP(B386,'[1]por deptos 2011-2017'!$BD$16113:$BF$16649,3,0)</f>
        <v>24</v>
      </c>
      <c r="E386" s="67">
        <f t="shared" si="134"/>
        <v>4.2786239945233611E-4</v>
      </c>
      <c r="F386" s="67">
        <f t="shared" si="135"/>
        <v>2.2269648325136866E-3</v>
      </c>
      <c r="G386" s="49">
        <f t="shared" si="130"/>
        <v>3.8</v>
      </c>
      <c r="H386" s="63">
        <f t="shared" si="131"/>
        <v>1.6258771179188771E-3</v>
      </c>
    </row>
    <row r="387" spans="1:9" x14ac:dyDescent="0.2">
      <c r="B387" s="58" t="s">
        <v>90</v>
      </c>
      <c r="C387" s="74">
        <v>37</v>
      </c>
      <c r="D387" s="74">
        <f>VLOOKUP(B387,'[1]por deptos 2011-2017'!$BD$16113:$BF$16649,3,0)</f>
        <v>62</v>
      </c>
      <c r="E387" s="67">
        <f t="shared" si="134"/>
        <v>3.1661817559472875E-3</v>
      </c>
      <c r="F387" s="67">
        <f t="shared" si="135"/>
        <v>5.7529924839936899E-3</v>
      </c>
      <c r="G387" s="49">
        <f t="shared" si="130"/>
        <v>0.67567567567567566</v>
      </c>
      <c r="H387" s="63">
        <f t="shared" si="131"/>
        <v>2.1393119972616809E-3</v>
      </c>
    </row>
    <row r="388" spans="1:9" s="26" customFormat="1" x14ac:dyDescent="0.2">
      <c r="A388" s="40"/>
      <c r="B388" s="59" t="s">
        <v>561</v>
      </c>
      <c r="C388" s="73">
        <v>6</v>
      </c>
      <c r="D388" s="74">
        <f>VLOOKUP(B388,'[1]por deptos 2011-2017'!$BD$16113:$BF$16649,3,0)</f>
        <v>6</v>
      </c>
      <c r="E388" s="67">
        <f t="shared" ref="E388:E389" si="138">+IF(C388=0,"",C388/C$333)</f>
        <v>5.1343487934280333E-4</v>
      </c>
      <c r="F388" s="67">
        <f t="shared" ref="F388:F389" si="139">+IF(D388=0,"",D388/D$333)</f>
        <v>5.5674120812842164E-4</v>
      </c>
      <c r="G388" s="49">
        <f t="shared" ref="G388:G389" si="140">+IF(OR(AND(D388=0),(C388=0)),"0",((D388-C388)/C388))</f>
        <v>0</v>
      </c>
      <c r="H388" s="63">
        <f t="shared" ref="H388:H389" si="141">+IF(OR(AND(E388=""),(G388="")),"",E388*G388)</f>
        <v>0</v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2011-2017'!$BD$16113:$BF$16649,3,0)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31</v>
      </c>
      <c r="D390" s="74">
        <f>VLOOKUP(B390,'[1]por deptos 2011-2017'!$BD$16113:$BF$16649,3,0)</f>
        <v>6</v>
      </c>
      <c r="E390" s="67">
        <f t="shared" ref="E390:E400" si="142">+IF(C390=0,"",C390/C$333)</f>
        <v>2.652746876604484E-3</v>
      </c>
      <c r="F390" s="67">
        <f t="shared" ref="F390:F400" si="143">+IF(D390=0,"",D390/D$333)</f>
        <v>5.5674120812842164E-4</v>
      </c>
      <c r="G390" s="49">
        <f t="shared" si="130"/>
        <v>-0.80645161290322576</v>
      </c>
      <c r="H390" s="63">
        <f t="shared" si="131"/>
        <v>-2.1393119972616804E-3</v>
      </c>
    </row>
    <row r="391" spans="1:9" x14ac:dyDescent="0.2">
      <c r="B391" s="58" t="s">
        <v>604</v>
      </c>
      <c r="C391" s="74">
        <v>0</v>
      </c>
      <c r="D391" s="74">
        <f>VLOOKUP(B391,'[1]por deptos 2011-2017'!$BD$16113:$BF$16649,3,0)</f>
        <v>0</v>
      </c>
      <c r="E391" s="67" t="str">
        <f t="shared" si="142"/>
        <v/>
      </c>
      <c r="F391" s="67" t="str">
        <f t="shared" si="143"/>
        <v/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13</v>
      </c>
      <c r="D392" s="74">
        <f>VLOOKUP(B392,'[1]por deptos 2011-2017'!$BD$16113:$BF$16649,3,0)</f>
        <v>30</v>
      </c>
      <c r="E392" s="67">
        <f t="shared" si="142"/>
        <v>1.112442238576074E-3</v>
      </c>
      <c r="F392" s="67">
        <f t="shared" si="143"/>
        <v>2.7837060406421081E-3</v>
      </c>
      <c r="G392" s="49">
        <f t="shared" si="130"/>
        <v>1.3076923076923077</v>
      </c>
      <c r="H392" s="63">
        <f t="shared" si="131"/>
        <v>1.4547321581379429E-3</v>
      </c>
    </row>
    <row r="393" spans="1:9" x14ac:dyDescent="0.2">
      <c r="B393" s="58" t="s">
        <v>269</v>
      </c>
      <c r="C393" s="74">
        <v>0</v>
      </c>
      <c r="D393" s="74">
        <f>VLOOKUP(B393,'[1]por deptos 2011-2017'!$BD$16113:$BF$16649,3,0)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2011-2017'!$BD$16113:$BF$16649,3,0)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197</v>
      </c>
      <c r="D395" s="74">
        <f>VLOOKUP(B395,'[1]por deptos 2011-2017'!$BD$16113:$BF$16649,3,0)</f>
        <v>231</v>
      </c>
      <c r="E395" s="67">
        <f t="shared" si="142"/>
        <v>1.6857778538422043E-2</v>
      </c>
      <c r="F395" s="67">
        <f t="shared" si="143"/>
        <v>2.1434536512944233E-2</v>
      </c>
      <c r="G395" s="49">
        <f t="shared" si="130"/>
        <v>0.17258883248730963</v>
      </c>
      <c r="H395" s="63">
        <f t="shared" si="131"/>
        <v>2.9094643162758853E-3</v>
      </c>
    </row>
    <row r="396" spans="1:9" x14ac:dyDescent="0.2">
      <c r="B396" s="58" t="s">
        <v>505</v>
      </c>
      <c r="C396" s="74">
        <v>0</v>
      </c>
      <c r="D396" s="74">
        <f>VLOOKUP(B396,'[1]por deptos 2011-2017'!$BD$16113:$BF$16649,3,0)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5</v>
      </c>
      <c r="D397" s="74">
        <f>VLOOKUP(B397,'[1]por deptos 2011-2017'!$BD$16113:$BF$16649,3,0)</f>
        <v>0</v>
      </c>
      <c r="E397" s="67">
        <f t="shared" si="142"/>
        <v>4.2786239945233611E-4</v>
      </c>
      <c r="F397" s="67" t="str">
        <f t="shared" si="143"/>
        <v/>
      </c>
      <c r="G397" s="49" t="str">
        <f t="shared" si="130"/>
        <v>0</v>
      </c>
      <c r="H397" s="63">
        <f t="shared" si="131"/>
        <v>0</v>
      </c>
    </row>
    <row r="398" spans="1:9" x14ac:dyDescent="0.2">
      <c r="B398" s="58" t="s">
        <v>271</v>
      </c>
      <c r="C398" s="74">
        <v>4</v>
      </c>
      <c r="D398" s="74">
        <f>VLOOKUP(B398,'[1]por deptos 2011-2017'!$BD$16113:$BF$16649,3,0)</f>
        <v>3</v>
      </c>
      <c r="E398" s="67">
        <f t="shared" si="142"/>
        <v>3.4228991956186889E-4</v>
      </c>
      <c r="F398" s="67">
        <f t="shared" si="143"/>
        <v>2.7837060406421082E-4</v>
      </c>
      <c r="G398" s="49">
        <f t="shared" si="130"/>
        <v>-0.25</v>
      </c>
      <c r="H398" s="63">
        <f t="shared" si="131"/>
        <v>-8.5572479890467222E-5</v>
      </c>
    </row>
    <row r="399" spans="1:9" x14ac:dyDescent="0.2">
      <c r="B399" s="58" t="s">
        <v>506</v>
      </c>
      <c r="C399" s="74">
        <v>20</v>
      </c>
      <c r="D399" s="74">
        <f>VLOOKUP(B399,'[1]por deptos 2011-2017'!$BD$16113:$BF$16649,3,0)</f>
        <v>11</v>
      </c>
      <c r="E399" s="67">
        <f t="shared" si="142"/>
        <v>1.7114495978093444E-3</v>
      </c>
      <c r="F399" s="67">
        <f t="shared" si="143"/>
        <v>1.0206922149021064E-3</v>
      </c>
      <c r="G399" s="49">
        <f t="shared" si="130"/>
        <v>-0.45</v>
      </c>
      <c r="H399" s="63">
        <f t="shared" si="131"/>
        <v>-7.7015231901420499E-4</v>
      </c>
    </row>
    <row r="400" spans="1:9" x14ac:dyDescent="0.2">
      <c r="B400" s="58" t="s">
        <v>91</v>
      </c>
      <c r="C400" s="74">
        <v>2</v>
      </c>
      <c r="D400" s="74">
        <f>VLOOKUP(B400,'[1]por deptos 2011-2017'!$BD$16113:$BF$16649,3,0)</f>
        <v>0</v>
      </c>
      <c r="E400" s="67">
        <f t="shared" si="142"/>
        <v>1.7114495978093444E-4</v>
      </c>
      <c r="F400" s="67" t="str">
        <f t="shared" si="143"/>
        <v/>
      </c>
      <c r="G400" s="49" t="str">
        <f t="shared" si="130"/>
        <v>0</v>
      </c>
      <c r="H400" s="63">
        <f t="shared" si="131"/>
        <v>0</v>
      </c>
    </row>
    <row r="401" spans="1:9" x14ac:dyDescent="0.2">
      <c r="B401" s="58" t="s">
        <v>605</v>
      </c>
      <c r="C401" s="74">
        <v>1</v>
      </c>
      <c r="D401" s="74">
        <f>VLOOKUP(B401,'[1]por deptos 2011-2017'!$BD$16113:$BF$16649,3,0)</f>
        <v>0</v>
      </c>
      <c r="E401" s="67">
        <f t="shared" ref="E401:E473" si="144">+IF(C401=0,"",C401/C$333)</f>
        <v>8.5572479890467222E-5</v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>
        <f t="shared" ref="H401:H473" si="147">+IF(OR(AND(E401=""),(G401="")),"",E401*G401)</f>
        <v>0</v>
      </c>
    </row>
    <row r="402" spans="1:9" x14ac:dyDescent="0.2">
      <c r="B402" s="58" t="s">
        <v>272</v>
      </c>
      <c r="C402" s="74">
        <v>0</v>
      </c>
      <c r="D402" s="74">
        <f>VLOOKUP(B402,'[1]por deptos 2011-2017'!$BD$16113:$BF$16649,3,0)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40</v>
      </c>
      <c r="D403" s="74">
        <f>VLOOKUP(B403,'[1]por deptos 2011-2017'!$BD$16113:$BF$16649,3,0)</f>
        <v>30</v>
      </c>
      <c r="E403" s="67">
        <f t="shared" ref="E403:E405" si="148">+IF(C403=0,"",C403/C$333)</f>
        <v>3.4228991956186889E-3</v>
      </c>
      <c r="F403" s="67">
        <f t="shared" ref="F403:F405" si="149">+IF(D403=0,"",D403/D$333)</f>
        <v>2.7837060406421081E-3</v>
      </c>
      <c r="G403" s="49">
        <f t="shared" ref="G403:G405" si="150">+IF(OR(AND(D403=0),(C403=0)),"0",((D403-C403)/C403))</f>
        <v>-0.25</v>
      </c>
      <c r="H403" s="63">
        <f t="shared" ref="H403:H405" si="151">+IF(OR(AND(E403=""),(G403="")),"",E403*G403)</f>
        <v>-8.5572479890467222E-4</v>
      </c>
      <c r="I403" s="2"/>
    </row>
    <row r="404" spans="1:9" s="26" customFormat="1" x14ac:dyDescent="0.2">
      <c r="A404" s="40"/>
      <c r="B404" s="59" t="s">
        <v>563</v>
      </c>
      <c r="C404" s="73">
        <v>13</v>
      </c>
      <c r="D404" s="74">
        <f>VLOOKUP(B404,'[1]por deptos 2011-2017'!$BD$16113:$BF$16649,3,0)</f>
        <v>28</v>
      </c>
      <c r="E404" s="67">
        <f t="shared" si="148"/>
        <v>1.112442238576074E-3</v>
      </c>
      <c r="F404" s="67">
        <f t="shared" si="149"/>
        <v>2.5981256379326344E-3</v>
      </c>
      <c r="G404" s="49">
        <f t="shared" si="150"/>
        <v>1.1538461538461537</v>
      </c>
      <c r="H404" s="63">
        <f t="shared" si="151"/>
        <v>1.2835871983570084E-3</v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2011-2017'!$BD$16113:$BF$16649,3,0)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0</v>
      </c>
      <c r="D406" s="74">
        <f>VLOOKUP(B406,'[1]por deptos 2011-2017'!$BD$16113:$BF$16649,3,0)</f>
        <v>0</v>
      </c>
      <c r="E406" s="65" t="str">
        <f t="shared" si="144"/>
        <v/>
      </c>
      <c r="F406" s="65" t="str">
        <f t="shared" si="145"/>
        <v/>
      </c>
      <c r="G406" s="65" t="str">
        <f t="shared" si="146"/>
        <v>0</v>
      </c>
      <c r="H406" s="48" t="str">
        <f t="shared" si="147"/>
        <v/>
      </c>
      <c r="I406" s="2"/>
    </row>
    <row r="407" spans="1:9" s="26" customFormat="1" x14ac:dyDescent="0.2">
      <c r="A407" s="41"/>
      <c r="B407" s="59" t="s">
        <v>274</v>
      </c>
      <c r="C407" s="73">
        <v>2</v>
      </c>
      <c r="D407" s="74">
        <f>VLOOKUP(B407,'[1]por deptos 2011-2017'!$BD$16113:$BF$16649,3,0)</f>
        <v>3</v>
      </c>
      <c r="E407" s="65">
        <f t="shared" si="144"/>
        <v>1.7114495978093444E-4</v>
      </c>
      <c r="F407" s="65">
        <f t="shared" si="145"/>
        <v>2.7837060406421082E-4</v>
      </c>
      <c r="G407" s="65">
        <f t="shared" si="146"/>
        <v>0.5</v>
      </c>
      <c r="H407" s="48">
        <f t="shared" si="147"/>
        <v>8.5572479890467222E-5</v>
      </c>
      <c r="I407" s="2"/>
    </row>
    <row r="408" spans="1:9" s="26" customFormat="1" x14ac:dyDescent="0.2">
      <c r="A408" s="41"/>
      <c r="B408" s="59" t="s">
        <v>507</v>
      </c>
      <c r="C408" s="73">
        <v>5</v>
      </c>
      <c r="D408" s="74">
        <f>VLOOKUP(B408,'[1]por deptos 2011-2017'!$BD$16113:$BF$16649,3,0)</f>
        <v>0</v>
      </c>
      <c r="E408" s="65">
        <f t="shared" si="144"/>
        <v>4.2786239945233611E-4</v>
      </c>
      <c r="F408" s="65" t="str">
        <f t="shared" si="145"/>
        <v/>
      </c>
      <c r="G408" s="65" t="str">
        <f t="shared" si="146"/>
        <v>0</v>
      </c>
      <c r="H408" s="48">
        <f t="shared" si="147"/>
        <v>0</v>
      </c>
      <c r="I408" s="2"/>
    </row>
    <row r="409" spans="1:9" s="26" customFormat="1" x14ac:dyDescent="0.2">
      <c r="A409" s="41"/>
      <c r="B409" s="59" t="s">
        <v>275</v>
      </c>
      <c r="C409" s="73">
        <v>10</v>
      </c>
      <c r="D409" s="74">
        <f>VLOOKUP(B409,'[1]por deptos 2011-2017'!$BD$16113:$BF$16649,3,0)</f>
        <v>0</v>
      </c>
      <c r="E409" s="65">
        <f t="shared" si="144"/>
        <v>8.5572479890467222E-4</v>
      </c>
      <c r="F409" s="65" t="str">
        <f t="shared" si="145"/>
        <v/>
      </c>
      <c r="G409" s="65" t="str">
        <f t="shared" si="146"/>
        <v>0</v>
      </c>
      <c r="H409" s="48">
        <f t="shared" si="147"/>
        <v>0</v>
      </c>
      <c r="I409" s="2"/>
    </row>
    <row r="410" spans="1:9" s="26" customFormat="1" x14ac:dyDescent="0.2">
      <c r="A410" s="41"/>
      <c r="B410" s="59" t="s">
        <v>508</v>
      </c>
      <c r="C410" s="73">
        <v>48</v>
      </c>
      <c r="D410" s="74">
        <f>VLOOKUP(B410,'[1]por deptos 2011-2017'!$BD$16113:$BF$16649,3,0)</f>
        <v>2</v>
      </c>
      <c r="E410" s="65">
        <f t="shared" si="144"/>
        <v>4.1074790347424266E-3</v>
      </c>
      <c r="F410" s="65">
        <f t="shared" si="145"/>
        <v>1.8558040270947389E-4</v>
      </c>
      <c r="G410" s="65">
        <f t="shared" si="146"/>
        <v>-0.95833333333333337</v>
      </c>
      <c r="H410" s="48">
        <f t="shared" si="147"/>
        <v>-3.9363340749614924E-3</v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2011-2017'!$BD$16113:$BF$16649,3,0)</f>
        <v>0</v>
      </c>
      <c r="E411" s="65" t="str">
        <f t="shared" ref="E411" si="152">+IF(C411=0,"",C411/C$333)</f>
        <v/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2011-2017'!$BD$16113:$BF$16649,3,0)</f>
        <v>0</v>
      </c>
      <c r="E412" s="67" t="str">
        <f t="shared" si="144"/>
        <v/>
      </c>
      <c r="F412" s="67" t="str">
        <f t="shared" si="145"/>
        <v/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0</v>
      </c>
      <c r="D413" s="74">
        <f>VLOOKUP(B413,'[1]por deptos 2011-2017'!$BD$16113:$BF$16649,3,0)</f>
        <v>1</v>
      </c>
      <c r="E413" s="67" t="str">
        <f t="shared" si="144"/>
        <v/>
      </c>
      <c r="F413" s="67">
        <f t="shared" si="145"/>
        <v>9.2790201354736945E-5</v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104</v>
      </c>
      <c r="D414" s="74">
        <f>VLOOKUP(B414,'[1]por deptos 2011-2017'!$BD$16113:$BF$16649,3,0)</f>
        <v>78</v>
      </c>
      <c r="E414" s="67">
        <f t="shared" si="144"/>
        <v>8.8995379086085919E-3</v>
      </c>
      <c r="F414" s="67">
        <f t="shared" si="145"/>
        <v>7.2376357056694813E-3</v>
      </c>
      <c r="G414" s="49">
        <f t="shared" si="146"/>
        <v>-0.25</v>
      </c>
      <c r="H414" s="63">
        <f t="shared" si="147"/>
        <v>-2.224884477152148E-3</v>
      </c>
    </row>
    <row r="415" spans="1:9" x14ac:dyDescent="0.2">
      <c r="B415" s="58" t="s">
        <v>100</v>
      </c>
      <c r="C415" s="74">
        <v>111</v>
      </c>
      <c r="D415" s="74">
        <f>VLOOKUP(B415,'[1]por deptos 2011-2017'!$BD$16113:$BF$16649,3,0)</f>
        <v>123</v>
      </c>
      <c r="E415" s="67">
        <f t="shared" si="144"/>
        <v>9.4985452678418621E-3</v>
      </c>
      <c r="F415" s="67">
        <f t="shared" si="145"/>
        <v>1.1413194766632644E-2</v>
      </c>
      <c r="G415" s="49">
        <f t="shared" si="146"/>
        <v>0.10810810810810811</v>
      </c>
      <c r="H415" s="63">
        <f t="shared" si="147"/>
        <v>1.0268697586856069E-3</v>
      </c>
    </row>
    <row r="416" spans="1:9" x14ac:dyDescent="0.2">
      <c r="B416" s="58" t="s">
        <v>101</v>
      </c>
      <c r="C416" s="74">
        <v>0</v>
      </c>
      <c r="D416" s="74">
        <f>VLOOKUP(B416,'[1]por deptos 2011-2017'!$BD$16113:$BF$16649,3,0)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44</v>
      </c>
      <c r="D417" s="74">
        <f>VLOOKUP(B417,'[1]por deptos 2011-2017'!$BD$16113:$BF$16649,3,0)</f>
        <v>38</v>
      </c>
      <c r="E417" s="67">
        <f t="shared" si="144"/>
        <v>3.7651891151805577E-3</v>
      </c>
      <c r="F417" s="67">
        <f t="shared" si="145"/>
        <v>3.5260276514800038E-3</v>
      </c>
      <c r="G417" s="49">
        <f t="shared" si="146"/>
        <v>-0.13636363636363635</v>
      </c>
      <c r="H417" s="63">
        <f t="shared" si="147"/>
        <v>-5.1343487934280333E-4</v>
      </c>
    </row>
    <row r="418" spans="1:9" x14ac:dyDescent="0.2">
      <c r="B418" s="58" t="s">
        <v>279</v>
      </c>
      <c r="C418" s="74">
        <v>0</v>
      </c>
      <c r="D418" s="74">
        <f>VLOOKUP(B418,'[1]por deptos 2011-2017'!$BD$16113:$BF$16649,3,0)</f>
        <v>20</v>
      </c>
      <c r="E418" s="67" t="str">
        <f t="shared" si="144"/>
        <v/>
      </c>
      <c r="F418" s="67">
        <f t="shared" si="145"/>
        <v>1.8558040270947387E-3</v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2011-2017'!$BD$16113:$BF$16649,3,0)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14</v>
      </c>
      <c r="D420" s="74">
        <f>VLOOKUP(B420,'[1]por deptos 2011-2017'!$BD$16113:$BF$16649,3,0)</f>
        <v>0</v>
      </c>
      <c r="E420" s="67">
        <f t="shared" si="156"/>
        <v>1.1980147184665411E-3</v>
      </c>
      <c r="F420" s="67" t="str">
        <f t="shared" si="157"/>
        <v/>
      </c>
      <c r="G420" s="49" t="str">
        <f t="shared" si="158"/>
        <v>0</v>
      </c>
      <c r="H420" s="63">
        <f t="shared" si="159"/>
        <v>0</v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2011-2017'!$BD$16113:$BF$16649,3,0)</f>
        <v>5</v>
      </c>
      <c r="E421" s="65" t="str">
        <f t="shared" si="144"/>
        <v/>
      </c>
      <c r="F421" s="65">
        <f t="shared" si="145"/>
        <v>4.6395100677368468E-4</v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10</v>
      </c>
      <c r="D422" s="74">
        <f>VLOOKUP(B422,'[1]por deptos 2011-2017'!$BD$16113:$BF$16649,3,0)</f>
        <v>12</v>
      </c>
      <c r="E422" s="65">
        <f t="shared" ref="E422:E424" si="160">+IF(C422=0,"",C422/C$333)</f>
        <v>8.5572479890467222E-4</v>
      </c>
      <c r="F422" s="65">
        <f t="shared" ref="F422:F424" si="161">+IF(D422=0,"",D422/D$333)</f>
        <v>1.1134824162568433E-3</v>
      </c>
      <c r="G422" s="65">
        <f t="shared" ref="G422:G424" si="162">+IF(OR(AND(D422=0),(C422=0)),"0",((D422-C422)/C422))</f>
        <v>0.2</v>
      </c>
      <c r="H422" s="48">
        <f t="shared" ref="H422:H424" si="163">+IF(OR(AND(E422=""),(G422="")),"",E422*G422)</f>
        <v>1.7114495978093444E-4</v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2011-2017'!$BD$16113:$BF$16649,3,0)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2011-2017'!$BD$16113:$BF$16649,3,0)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17</v>
      </c>
      <c r="D425" s="74">
        <f>VLOOKUP(B425,'[1]por deptos 2011-2017'!$BD$16113:$BF$16649,3,0)</f>
        <v>31</v>
      </c>
      <c r="E425" s="67">
        <f t="shared" si="144"/>
        <v>1.4547321581379429E-3</v>
      </c>
      <c r="F425" s="67">
        <f t="shared" si="145"/>
        <v>2.876496241996845E-3</v>
      </c>
      <c r="G425" s="49">
        <f t="shared" si="146"/>
        <v>0.82352941176470584</v>
      </c>
      <c r="H425" s="63">
        <f t="shared" si="147"/>
        <v>1.1980147184665411E-3</v>
      </c>
    </row>
    <row r="426" spans="1:9" x14ac:dyDescent="0.2">
      <c r="B426" s="58" t="s">
        <v>106</v>
      </c>
      <c r="C426" s="74">
        <v>7</v>
      </c>
      <c r="D426" s="74">
        <f>VLOOKUP(B426,'[1]por deptos 2011-2017'!$BD$16113:$BF$16649,3,0)</f>
        <v>5</v>
      </c>
      <c r="E426" s="67">
        <f t="shared" si="144"/>
        <v>5.9900735923327055E-4</v>
      </c>
      <c r="F426" s="67">
        <f t="shared" si="145"/>
        <v>4.6395100677368468E-4</v>
      </c>
      <c r="G426" s="49">
        <f t="shared" si="146"/>
        <v>-0.2857142857142857</v>
      </c>
      <c r="H426" s="63">
        <f t="shared" si="147"/>
        <v>-1.7114495978093444E-4</v>
      </c>
    </row>
    <row r="427" spans="1:9" x14ac:dyDescent="0.2">
      <c r="B427" s="58" t="s">
        <v>115</v>
      </c>
      <c r="C427" s="74">
        <v>105</v>
      </c>
      <c r="D427" s="74">
        <f>VLOOKUP(B427,'[1]por deptos 2011-2017'!$BD$16113:$BF$16649,3,0)</f>
        <v>58</v>
      </c>
      <c r="E427" s="67">
        <f t="shared" si="144"/>
        <v>8.9851103884990586E-3</v>
      </c>
      <c r="F427" s="67">
        <f t="shared" si="145"/>
        <v>5.3818316785747425E-3</v>
      </c>
      <c r="G427" s="49">
        <f t="shared" si="146"/>
        <v>-0.44761904761904764</v>
      </c>
      <c r="H427" s="63">
        <f t="shared" si="147"/>
        <v>-4.02190655485196E-3</v>
      </c>
    </row>
    <row r="428" spans="1:9" x14ac:dyDescent="0.2">
      <c r="B428" s="58" t="s">
        <v>114</v>
      </c>
      <c r="C428" s="74">
        <v>120</v>
      </c>
      <c r="D428" s="74">
        <f>VLOOKUP(B428,'[1]por deptos 2011-2017'!$BD$16113:$BF$16649,3,0)</f>
        <v>163</v>
      </c>
      <c r="E428" s="67">
        <f t="shared" si="144"/>
        <v>1.0268697586856067E-2</v>
      </c>
      <c r="F428" s="67">
        <f t="shared" si="145"/>
        <v>1.5124802820822122E-2</v>
      </c>
      <c r="G428" s="49">
        <f t="shared" si="146"/>
        <v>0.35833333333333334</v>
      </c>
      <c r="H428" s="63">
        <f t="shared" si="147"/>
        <v>3.6796166352900911E-3</v>
      </c>
    </row>
    <row r="429" spans="1:9" x14ac:dyDescent="0.2">
      <c r="B429" s="58" t="s">
        <v>280</v>
      </c>
      <c r="C429" s="74">
        <v>77</v>
      </c>
      <c r="D429" s="74">
        <f>VLOOKUP(B429,'[1]por deptos 2011-2017'!$BD$16113:$BF$16649,3,0)</f>
        <v>3</v>
      </c>
      <c r="E429" s="67">
        <f t="shared" si="144"/>
        <v>6.589080951565976E-3</v>
      </c>
      <c r="F429" s="67">
        <f t="shared" si="145"/>
        <v>2.7837060406421082E-4</v>
      </c>
      <c r="G429" s="49">
        <f t="shared" si="146"/>
        <v>-0.96103896103896103</v>
      </c>
      <c r="H429" s="63">
        <f t="shared" si="147"/>
        <v>-6.3323635118945742E-3</v>
      </c>
    </row>
    <row r="430" spans="1:9" x14ac:dyDescent="0.2">
      <c r="B430" s="58" t="s">
        <v>510</v>
      </c>
      <c r="C430" s="74">
        <v>112</v>
      </c>
      <c r="D430" s="74">
        <f>VLOOKUP(B430,'[1]por deptos 2011-2017'!$BD$16113:$BF$16649,3,0)</f>
        <v>77</v>
      </c>
      <c r="E430" s="67">
        <f t="shared" si="144"/>
        <v>9.5841177477323288E-3</v>
      </c>
      <c r="F430" s="67">
        <f t="shared" si="145"/>
        <v>7.144845504314744E-3</v>
      </c>
      <c r="G430" s="49">
        <f t="shared" si="146"/>
        <v>-0.3125</v>
      </c>
      <c r="H430" s="63">
        <f t="shared" si="147"/>
        <v>-2.9950367961663529E-3</v>
      </c>
    </row>
    <row r="431" spans="1:9" ht="24" x14ac:dyDescent="0.2">
      <c r="B431" s="58" t="s">
        <v>511</v>
      </c>
      <c r="C431" s="74">
        <v>129</v>
      </c>
      <c r="D431" s="74">
        <f>VLOOKUP(B431,'[1]por deptos 2011-2017'!$BD$16113:$BF$16649,3,0)</f>
        <v>25</v>
      </c>
      <c r="E431" s="67">
        <f t="shared" si="144"/>
        <v>1.1038849905870273E-2</v>
      </c>
      <c r="F431" s="67">
        <f t="shared" si="145"/>
        <v>2.3197550338684234E-3</v>
      </c>
      <c r="G431" s="49">
        <f t="shared" si="146"/>
        <v>-0.80620155038759689</v>
      </c>
      <c r="H431" s="63">
        <f t="shared" si="147"/>
        <v>-8.8995379086085919E-3</v>
      </c>
    </row>
    <row r="432" spans="1:9" x14ac:dyDescent="0.2">
      <c r="B432" s="58" t="s">
        <v>512</v>
      </c>
      <c r="C432" s="74">
        <v>10</v>
      </c>
      <c r="D432" s="74">
        <f>VLOOKUP(B432,'[1]por deptos 2011-2017'!$BD$16113:$BF$16649,3,0)</f>
        <v>0</v>
      </c>
      <c r="E432" s="67">
        <f t="shared" si="144"/>
        <v>8.5572479890467222E-4</v>
      </c>
      <c r="F432" s="67" t="str">
        <f t="shared" si="145"/>
        <v/>
      </c>
      <c r="G432" s="49" t="str">
        <f t="shared" si="146"/>
        <v>0</v>
      </c>
      <c r="H432" s="63">
        <f t="shared" si="147"/>
        <v>0</v>
      </c>
    </row>
    <row r="433" spans="2:8" x14ac:dyDescent="0.2">
      <c r="B433" s="58" t="s">
        <v>110</v>
      </c>
      <c r="C433" s="74">
        <v>16</v>
      </c>
      <c r="D433" s="74">
        <f>VLOOKUP(B433,'[1]por deptos 2011-2017'!$BD$16113:$BF$16649,3,0)</f>
        <v>23</v>
      </c>
      <c r="E433" s="67">
        <f t="shared" si="144"/>
        <v>1.3691596782474755E-3</v>
      </c>
      <c r="F433" s="67">
        <f t="shared" si="145"/>
        <v>2.1341746311589497E-3</v>
      </c>
      <c r="G433" s="49">
        <f t="shared" si="146"/>
        <v>0.4375</v>
      </c>
      <c r="H433" s="63">
        <f t="shared" si="147"/>
        <v>5.9900735923327055E-4</v>
      </c>
    </row>
    <row r="434" spans="2:8" x14ac:dyDescent="0.2">
      <c r="B434" s="58" t="s">
        <v>281</v>
      </c>
      <c r="C434" s="74">
        <v>0</v>
      </c>
      <c r="D434" s="74">
        <f>VLOOKUP(B434,'[1]por deptos 2011-2017'!$BD$16113:$BF$16649,3,0)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9</v>
      </c>
      <c r="D435" s="74">
        <f>VLOOKUP(B435,'[1]por deptos 2011-2017'!$BD$16113:$BF$16649,3,0)</f>
        <v>13</v>
      </c>
      <c r="E435" s="67">
        <f t="shared" si="144"/>
        <v>7.7015231901420499E-4</v>
      </c>
      <c r="F435" s="67">
        <f t="shared" si="145"/>
        <v>1.2062726176115801E-3</v>
      </c>
      <c r="G435" s="49">
        <f t="shared" si="146"/>
        <v>0.44444444444444442</v>
      </c>
      <c r="H435" s="63">
        <f t="shared" si="147"/>
        <v>3.4228991956186889E-4</v>
      </c>
    </row>
    <row r="436" spans="2:8" x14ac:dyDescent="0.2">
      <c r="B436" s="58" t="s">
        <v>395</v>
      </c>
      <c r="C436" s="74">
        <v>13</v>
      </c>
      <c r="D436" s="74">
        <f>VLOOKUP(B436,'[1]por deptos 2011-2017'!$BD$16113:$BF$16649,3,0)</f>
        <v>22</v>
      </c>
      <c r="E436" s="67">
        <f t="shared" si="144"/>
        <v>1.112442238576074E-3</v>
      </c>
      <c r="F436" s="67">
        <f t="shared" si="145"/>
        <v>2.0413844298042129E-3</v>
      </c>
      <c r="G436" s="49">
        <f t="shared" si="146"/>
        <v>0.69230769230769229</v>
      </c>
      <c r="H436" s="63">
        <f t="shared" si="147"/>
        <v>7.701523190142051E-4</v>
      </c>
    </row>
    <row r="437" spans="2:8" x14ac:dyDescent="0.2">
      <c r="B437" s="58" t="s">
        <v>109</v>
      </c>
      <c r="C437" s="74">
        <v>570</v>
      </c>
      <c r="D437" s="74">
        <f>VLOOKUP(B437,'[1]por deptos 2011-2017'!$BD$16113:$BF$16649,3,0)</f>
        <v>361</v>
      </c>
      <c r="E437" s="67">
        <f t="shared" si="144"/>
        <v>4.877631353756632E-2</v>
      </c>
      <c r="F437" s="67">
        <f t="shared" si="145"/>
        <v>3.3497262689060038E-2</v>
      </c>
      <c r="G437" s="49">
        <f t="shared" si="146"/>
        <v>-0.36666666666666664</v>
      </c>
      <c r="H437" s="63">
        <f t="shared" si="147"/>
        <v>-1.788464829710765E-2</v>
      </c>
    </row>
    <row r="438" spans="2:8" x14ac:dyDescent="0.2">
      <c r="B438" s="58" t="s">
        <v>282</v>
      </c>
      <c r="C438" s="74">
        <v>101</v>
      </c>
      <c r="D438" s="74">
        <f>VLOOKUP(B438,'[1]por deptos 2011-2017'!$BD$16113:$BF$16649,3,0)</f>
        <v>105</v>
      </c>
      <c r="E438" s="67">
        <f t="shared" si="144"/>
        <v>8.6428204689371901E-3</v>
      </c>
      <c r="F438" s="67">
        <f t="shared" si="145"/>
        <v>9.7429711422473784E-3</v>
      </c>
      <c r="G438" s="49">
        <f t="shared" si="146"/>
        <v>3.9603960396039604E-2</v>
      </c>
      <c r="H438" s="63">
        <f t="shared" si="147"/>
        <v>3.4228991956186894E-4</v>
      </c>
    </row>
    <row r="439" spans="2:8" x14ac:dyDescent="0.2">
      <c r="B439" s="58" t="s">
        <v>108</v>
      </c>
      <c r="C439" s="74">
        <v>2</v>
      </c>
      <c r="D439" s="74">
        <f>VLOOKUP(B439,'[1]por deptos 2011-2017'!$BD$16113:$BF$16649,3,0)</f>
        <v>9</v>
      </c>
      <c r="E439" s="67">
        <f t="shared" si="144"/>
        <v>1.7114495978093444E-4</v>
      </c>
      <c r="F439" s="67">
        <f t="shared" si="145"/>
        <v>8.3511181219263241E-4</v>
      </c>
      <c r="G439" s="49">
        <f t="shared" si="146"/>
        <v>3.5</v>
      </c>
      <c r="H439" s="63">
        <f t="shared" si="147"/>
        <v>5.9900735923327055E-4</v>
      </c>
    </row>
    <row r="440" spans="2:8" x14ac:dyDescent="0.2">
      <c r="B440" s="58" t="s">
        <v>347</v>
      </c>
      <c r="C440" s="74">
        <v>0</v>
      </c>
      <c r="D440" s="74">
        <f>VLOOKUP(B440,'[1]por deptos 2011-2017'!$BD$16113:$BF$16649,3,0)</f>
        <v>11</v>
      </c>
      <c r="E440" s="67" t="str">
        <f t="shared" si="144"/>
        <v/>
      </c>
      <c r="F440" s="67">
        <f t="shared" si="145"/>
        <v>1.0206922149021064E-3</v>
      </c>
      <c r="G440" s="49" t="str">
        <f t="shared" si="146"/>
        <v>0</v>
      </c>
      <c r="H440" s="63" t="str">
        <f t="shared" si="147"/>
        <v/>
      </c>
    </row>
    <row r="441" spans="2:8" x14ac:dyDescent="0.2">
      <c r="B441" s="58" t="s">
        <v>118</v>
      </c>
      <c r="C441" s="74">
        <v>22</v>
      </c>
      <c r="D441" s="74">
        <f>VLOOKUP(B441,'[1]por deptos 2011-2017'!$BD$16113:$BF$16649,3,0)</f>
        <v>12</v>
      </c>
      <c r="E441" s="67">
        <f t="shared" si="144"/>
        <v>1.8825945575902789E-3</v>
      </c>
      <c r="F441" s="67">
        <f t="shared" si="145"/>
        <v>1.1134824162568433E-3</v>
      </c>
      <c r="G441" s="49">
        <f t="shared" si="146"/>
        <v>-0.45454545454545453</v>
      </c>
      <c r="H441" s="63">
        <f t="shared" si="147"/>
        <v>-8.5572479890467222E-4</v>
      </c>
    </row>
    <row r="442" spans="2:8" x14ac:dyDescent="0.2">
      <c r="B442" s="58" t="s">
        <v>105</v>
      </c>
      <c r="C442" s="74">
        <v>5</v>
      </c>
      <c r="D442" s="74">
        <f>VLOOKUP(B442,'[1]por deptos 2011-2017'!$BD$16113:$BF$16649,3,0)</f>
        <v>5</v>
      </c>
      <c r="E442" s="67">
        <f t="shared" si="144"/>
        <v>4.2786239945233611E-4</v>
      </c>
      <c r="F442" s="67">
        <f t="shared" si="145"/>
        <v>4.6395100677368468E-4</v>
      </c>
      <c r="G442" s="49">
        <f t="shared" si="146"/>
        <v>0</v>
      </c>
      <c r="H442" s="63">
        <f t="shared" si="147"/>
        <v>0</v>
      </c>
    </row>
    <row r="443" spans="2:8" x14ac:dyDescent="0.2">
      <c r="B443" s="58" t="s">
        <v>283</v>
      </c>
      <c r="C443" s="74">
        <v>117</v>
      </c>
      <c r="D443" s="74">
        <f>VLOOKUP(B443,'[1]por deptos 2011-2017'!$BD$16113:$BF$16649,3,0)</f>
        <v>410</v>
      </c>
      <c r="E443" s="67">
        <f t="shared" si="144"/>
        <v>1.0011980147184666E-2</v>
      </c>
      <c r="F443" s="67">
        <f t="shared" si="145"/>
        <v>3.8043982555442148E-2</v>
      </c>
      <c r="G443" s="49">
        <f t="shared" si="146"/>
        <v>2.5042735042735043</v>
      </c>
      <c r="H443" s="63">
        <f t="shared" si="147"/>
        <v>2.5072736607906897E-2</v>
      </c>
    </row>
    <row r="444" spans="2:8" x14ac:dyDescent="0.2">
      <c r="B444" s="58" t="s">
        <v>513</v>
      </c>
      <c r="C444" s="74">
        <v>0</v>
      </c>
      <c r="D444" s="74">
        <f>VLOOKUP(B444,'[1]por deptos 2011-2017'!$BD$16113:$BF$16649,3,0)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4</v>
      </c>
      <c r="D445" s="74">
        <f>VLOOKUP(B445,'[1]por deptos 2011-2017'!$BD$16113:$BF$16649,3,0)</f>
        <v>1</v>
      </c>
      <c r="E445" s="67">
        <f t="shared" si="144"/>
        <v>3.4228991956186889E-4</v>
      </c>
      <c r="F445" s="67">
        <f t="shared" si="145"/>
        <v>9.2790201354736945E-5</v>
      </c>
      <c r="G445" s="49">
        <f t="shared" si="146"/>
        <v>-0.75</v>
      </c>
      <c r="H445" s="63">
        <f t="shared" si="147"/>
        <v>-2.5671743967140166E-4</v>
      </c>
    </row>
    <row r="446" spans="2:8" x14ac:dyDescent="0.2">
      <c r="B446" s="58" t="s">
        <v>116</v>
      </c>
      <c r="C446" s="74">
        <v>10</v>
      </c>
      <c r="D446" s="74">
        <f>VLOOKUP(B446,'[1]por deptos 2011-2017'!$BD$16113:$BF$16649,3,0)</f>
        <v>3</v>
      </c>
      <c r="E446" s="67">
        <f t="shared" si="144"/>
        <v>8.5572479890467222E-4</v>
      </c>
      <c r="F446" s="67">
        <f t="shared" si="145"/>
        <v>2.7837060406421082E-4</v>
      </c>
      <c r="G446" s="49">
        <f t="shared" si="146"/>
        <v>-0.7</v>
      </c>
      <c r="H446" s="63">
        <f t="shared" si="147"/>
        <v>-5.9900735923327055E-4</v>
      </c>
    </row>
    <row r="447" spans="2:8" x14ac:dyDescent="0.2">
      <c r="B447" s="58" t="s">
        <v>103</v>
      </c>
      <c r="C447" s="74">
        <v>0</v>
      </c>
      <c r="D447" s="74">
        <f>VLOOKUP(B447,'[1]por deptos 2011-2017'!$BD$16113:$BF$16649,3,0)</f>
        <v>11</v>
      </c>
      <c r="E447" s="67" t="str">
        <f t="shared" si="144"/>
        <v/>
      </c>
      <c r="F447" s="67">
        <f t="shared" si="145"/>
        <v>1.0206922149021064E-3</v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10</v>
      </c>
      <c r="D448" s="74">
        <f>VLOOKUP(B448,'[1]por deptos 2011-2017'!$BD$16113:$BF$16649,3,0)</f>
        <v>10</v>
      </c>
      <c r="E448" s="67">
        <f t="shared" si="144"/>
        <v>8.5572479890467222E-4</v>
      </c>
      <c r="F448" s="67">
        <f t="shared" si="145"/>
        <v>9.2790201354736937E-4</v>
      </c>
      <c r="G448" s="49">
        <f t="shared" si="146"/>
        <v>0</v>
      </c>
      <c r="H448" s="63">
        <f t="shared" si="147"/>
        <v>0</v>
      </c>
    </row>
    <row r="449" spans="2:8" x14ac:dyDescent="0.2">
      <c r="B449" s="58" t="s">
        <v>113</v>
      </c>
      <c r="C449" s="74">
        <v>0</v>
      </c>
      <c r="D449" s="74">
        <f>VLOOKUP(B449,'[1]por deptos 2011-2017'!$BD$16113:$BF$16649,3,0)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2011-2017'!$BD$16113:$BF$16649,3,0)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174</v>
      </c>
      <c r="D451" s="74">
        <f>VLOOKUP(B451,'[1]por deptos 2011-2017'!$BD$16113:$BF$16649,3,0)</f>
        <v>147</v>
      </c>
      <c r="E451" s="67">
        <f t="shared" si="144"/>
        <v>1.4889611500941298E-2</v>
      </c>
      <c r="F451" s="67">
        <f t="shared" si="145"/>
        <v>1.364015959914633E-2</v>
      </c>
      <c r="G451" s="49">
        <f t="shared" si="146"/>
        <v>-0.15517241379310345</v>
      </c>
      <c r="H451" s="63">
        <f t="shared" si="147"/>
        <v>-2.3104569570426151E-3</v>
      </c>
    </row>
    <row r="452" spans="2:8" ht="15.75" customHeight="1" x14ac:dyDescent="0.2">
      <c r="B452" s="58" t="s">
        <v>514</v>
      </c>
      <c r="C452" s="74">
        <v>3</v>
      </c>
      <c r="D452" s="74">
        <f>VLOOKUP(B452,'[1]por deptos 2011-2017'!$BD$16113:$BF$16649,3,0)</f>
        <v>1</v>
      </c>
      <c r="E452" s="67">
        <f t="shared" si="144"/>
        <v>2.5671743967140166E-4</v>
      </c>
      <c r="F452" s="67">
        <f t="shared" si="145"/>
        <v>9.2790201354736945E-5</v>
      </c>
      <c r="G452" s="49">
        <f t="shared" si="146"/>
        <v>-0.66666666666666663</v>
      </c>
      <c r="H452" s="63">
        <f t="shared" si="147"/>
        <v>-1.7114495978093444E-4</v>
      </c>
    </row>
    <row r="453" spans="2:8" x14ac:dyDescent="0.2">
      <c r="B453" s="58" t="s">
        <v>285</v>
      </c>
      <c r="C453" s="74">
        <v>39</v>
      </c>
      <c r="D453" s="74">
        <f>VLOOKUP(B453,'[1]por deptos 2011-2017'!$BD$16113:$BF$16649,3,0)</f>
        <v>22</v>
      </c>
      <c r="E453" s="67">
        <f t="shared" si="144"/>
        <v>3.3373267157282217E-3</v>
      </c>
      <c r="F453" s="67">
        <f t="shared" si="145"/>
        <v>2.0413844298042129E-3</v>
      </c>
      <c r="G453" s="49">
        <f t="shared" si="146"/>
        <v>-0.4358974358974359</v>
      </c>
      <c r="H453" s="63">
        <f t="shared" si="147"/>
        <v>-1.4547321581379429E-3</v>
      </c>
    </row>
    <row r="454" spans="2:8" x14ac:dyDescent="0.2">
      <c r="B454" s="58" t="s">
        <v>286</v>
      </c>
      <c r="C454" s="74">
        <v>0</v>
      </c>
      <c r="D454" s="74">
        <f>VLOOKUP(B454,'[1]por deptos 2011-2017'!$BD$16113:$BF$16649,3,0)</f>
        <v>3</v>
      </c>
      <c r="E454" s="67" t="str">
        <f t="shared" si="144"/>
        <v/>
      </c>
      <c r="F454" s="67">
        <f t="shared" si="145"/>
        <v>2.7837060406421082E-4</v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121</v>
      </c>
      <c r="D455" s="74">
        <f>VLOOKUP(B455,'[1]por deptos 2011-2017'!$BD$16113:$BF$16649,3,0)</f>
        <v>80</v>
      </c>
      <c r="E455" s="67">
        <f t="shared" si="144"/>
        <v>1.0354270066746534E-2</v>
      </c>
      <c r="F455" s="67">
        <f t="shared" si="145"/>
        <v>7.423216108378955E-3</v>
      </c>
      <c r="G455" s="49">
        <f t="shared" si="146"/>
        <v>-0.33884297520661155</v>
      </c>
      <c r="H455" s="63">
        <f t="shared" si="147"/>
        <v>-3.508471675509156E-3</v>
      </c>
    </row>
    <row r="456" spans="2:8" x14ac:dyDescent="0.2">
      <c r="B456" s="58" t="s">
        <v>287</v>
      </c>
      <c r="C456" s="74">
        <v>171</v>
      </c>
      <c r="D456" s="74">
        <f>VLOOKUP(B456,'[1]por deptos 2011-2017'!$BD$16113:$BF$16649,3,0)</f>
        <v>118</v>
      </c>
      <c r="E456" s="67">
        <f t="shared" si="144"/>
        <v>1.4632894061269896E-2</v>
      </c>
      <c r="F456" s="67">
        <f t="shared" si="145"/>
        <v>1.094924375985896E-2</v>
      </c>
      <c r="G456" s="49">
        <f t="shared" si="146"/>
        <v>-0.30994152046783624</v>
      </c>
      <c r="H456" s="63">
        <f t="shared" si="147"/>
        <v>-4.5353414341947626E-3</v>
      </c>
    </row>
    <row r="457" spans="2:8" x14ac:dyDescent="0.2">
      <c r="B457" s="58" t="s">
        <v>288</v>
      </c>
      <c r="C457" s="74">
        <v>22</v>
      </c>
      <c r="D457" s="74">
        <f>VLOOKUP(B457,'[1]por deptos 2011-2017'!$BD$16113:$BF$16649,3,0)</f>
        <v>14</v>
      </c>
      <c r="E457" s="67">
        <f t="shared" si="144"/>
        <v>1.8825945575902789E-3</v>
      </c>
      <c r="F457" s="67">
        <f t="shared" si="145"/>
        <v>1.2990628189663172E-3</v>
      </c>
      <c r="G457" s="49">
        <f t="shared" si="146"/>
        <v>-0.36363636363636365</v>
      </c>
      <c r="H457" s="63">
        <f t="shared" si="147"/>
        <v>-6.8457983912373777E-4</v>
      </c>
    </row>
    <row r="458" spans="2:8" x14ac:dyDescent="0.2">
      <c r="B458" s="58" t="s">
        <v>289</v>
      </c>
      <c r="C458" s="74">
        <v>225</v>
      </c>
      <c r="D458" s="74">
        <f>VLOOKUP(B458,'[1]por deptos 2011-2017'!$BD$16113:$BF$16649,3,0)</f>
        <v>58</v>
      </c>
      <c r="E458" s="67">
        <f t="shared" si="144"/>
        <v>1.9253807975355124E-2</v>
      </c>
      <c r="F458" s="67">
        <f t="shared" si="145"/>
        <v>5.3818316785747425E-3</v>
      </c>
      <c r="G458" s="49">
        <f t="shared" si="146"/>
        <v>-0.74222222222222223</v>
      </c>
      <c r="H458" s="63">
        <f t="shared" si="147"/>
        <v>-1.4290604141708026E-2</v>
      </c>
    </row>
    <row r="459" spans="2:8" x14ac:dyDescent="0.2">
      <c r="B459" s="58" t="s">
        <v>104</v>
      </c>
      <c r="C459" s="74">
        <v>21</v>
      </c>
      <c r="D459" s="74">
        <f>VLOOKUP(B459,'[1]por deptos 2011-2017'!$BD$16113:$BF$16649,3,0)</f>
        <v>46</v>
      </c>
      <c r="E459" s="67">
        <f t="shared" si="144"/>
        <v>1.7970220776998118E-3</v>
      </c>
      <c r="F459" s="67">
        <f t="shared" si="145"/>
        <v>4.2683492623178994E-3</v>
      </c>
      <c r="G459" s="49">
        <f t="shared" si="146"/>
        <v>1.1904761904761905</v>
      </c>
      <c r="H459" s="63">
        <f t="shared" si="147"/>
        <v>2.1393119972616809E-3</v>
      </c>
    </row>
    <row r="460" spans="2:8" x14ac:dyDescent="0.2">
      <c r="B460" s="58" t="s">
        <v>290</v>
      </c>
      <c r="C460" s="74">
        <v>0</v>
      </c>
      <c r="D460" s="74">
        <f>VLOOKUP(B460,'[1]por deptos 2011-2017'!$BD$16113:$BF$16649,3,0)</f>
        <v>2</v>
      </c>
      <c r="E460" s="67" t="str">
        <f t="shared" si="144"/>
        <v/>
      </c>
      <c r="F460" s="67">
        <f t="shared" si="145"/>
        <v>1.8558040270947389E-4</v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63</v>
      </c>
      <c r="D461" s="74">
        <f>VLOOKUP(B461,'[1]por deptos 2011-2017'!$BD$16113:$BF$16649,3,0)</f>
        <v>94</v>
      </c>
      <c r="E461" s="67">
        <f t="shared" si="144"/>
        <v>5.3910662330994355E-3</v>
      </c>
      <c r="F461" s="67">
        <f t="shared" si="145"/>
        <v>8.7222789273452717E-3</v>
      </c>
      <c r="G461" s="49">
        <f t="shared" si="146"/>
        <v>0.49206349206349204</v>
      </c>
      <c r="H461" s="63">
        <f t="shared" si="147"/>
        <v>2.652746876604484E-3</v>
      </c>
    </row>
    <row r="462" spans="2:8" x14ac:dyDescent="0.2">
      <c r="B462" s="58" t="s">
        <v>516</v>
      </c>
      <c r="C462" s="74">
        <v>56</v>
      </c>
      <c r="D462" s="74">
        <f>VLOOKUP(B462,'[1]por deptos 2011-2017'!$BD$16113:$BF$16649,3,0)</f>
        <v>55</v>
      </c>
      <c r="E462" s="67">
        <f t="shared" si="144"/>
        <v>4.7920588738661644E-3</v>
      </c>
      <c r="F462" s="67">
        <f t="shared" si="145"/>
        <v>5.1034610745105315E-3</v>
      </c>
      <c r="G462" s="49">
        <f t="shared" si="146"/>
        <v>-1.7857142857142856E-2</v>
      </c>
      <c r="H462" s="63">
        <f t="shared" si="147"/>
        <v>-8.5572479890467222E-5</v>
      </c>
    </row>
    <row r="463" spans="2:8" x14ac:dyDescent="0.2">
      <c r="B463" s="58" t="s">
        <v>292</v>
      </c>
      <c r="C463" s="74">
        <v>6</v>
      </c>
      <c r="D463" s="74">
        <f>VLOOKUP(B463,'[1]por deptos 2011-2017'!$BD$16113:$BF$16649,3,0)</f>
        <v>0</v>
      </c>
      <c r="E463" s="67">
        <f t="shared" si="144"/>
        <v>5.1343487934280333E-4</v>
      </c>
      <c r="F463" s="67" t="str">
        <f t="shared" si="145"/>
        <v/>
      </c>
      <c r="G463" s="49" t="str">
        <f t="shared" si="146"/>
        <v>0</v>
      </c>
      <c r="H463" s="63">
        <f t="shared" si="147"/>
        <v>0</v>
      </c>
    </row>
    <row r="464" spans="2:8" x14ac:dyDescent="0.2">
      <c r="B464" s="58" t="s">
        <v>293</v>
      </c>
      <c r="C464" s="74">
        <v>0</v>
      </c>
      <c r="D464" s="74">
        <f>VLOOKUP(B464,'[1]por deptos 2011-2017'!$BD$16113:$BF$16649,3,0)</f>
        <v>3</v>
      </c>
      <c r="E464" s="67" t="str">
        <f t="shared" si="144"/>
        <v/>
      </c>
      <c r="F464" s="67">
        <f t="shared" si="145"/>
        <v>2.7837060406421082E-4</v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4</v>
      </c>
      <c r="D465" s="74">
        <f>VLOOKUP(B465,'[1]por deptos 2011-2017'!$BD$16113:$BF$16649,3,0)</f>
        <v>5</v>
      </c>
      <c r="E465" s="67">
        <f t="shared" si="144"/>
        <v>3.4228991956186889E-4</v>
      </c>
      <c r="F465" s="67">
        <f t="shared" si="145"/>
        <v>4.6395100677368468E-4</v>
      </c>
      <c r="G465" s="49">
        <f t="shared" si="146"/>
        <v>0.25</v>
      </c>
      <c r="H465" s="63">
        <f t="shared" si="147"/>
        <v>8.5572479890467222E-5</v>
      </c>
    </row>
    <row r="466" spans="2:8" x14ac:dyDescent="0.2">
      <c r="B466" s="58" t="s">
        <v>295</v>
      </c>
      <c r="C466" s="74">
        <v>0</v>
      </c>
      <c r="D466" s="74">
        <f>VLOOKUP(B466,'[1]por deptos 2011-2017'!$BD$16113:$BF$16649,3,0)</f>
        <v>2</v>
      </c>
      <c r="E466" s="67" t="str">
        <f t="shared" si="144"/>
        <v/>
      </c>
      <c r="F466" s="67">
        <f t="shared" si="145"/>
        <v>1.8558040270947389E-4</v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5</v>
      </c>
      <c r="D467" s="74">
        <f>VLOOKUP(B467,'[1]por deptos 2011-2017'!$BD$16113:$BF$16649,3,0)</f>
        <v>1</v>
      </c>
      <c r="E467" s="67">
        <f t="shared" si="144"/>
        <v>4.2786239945233611E-4</v>
      </c>
      <c r="F467" s="67">
        <f t="shared" si="145"/>
        <v>9.2790201354736945E-5</v>
      </c>
      <c r="G467" s="49">
        <f t="shared" si="146"/>
        <v>-0.8</v>
      </c>
      <c r="H467" s="63">
        <f t="shared" si="147"/>
        <v>-3.4228991956186889E-4</v>
      </c>
    </row>
    <row r="468" spans="2:8" x14ac:dyDescent="0.2">
      <c r="B468" s="58" t="s">
        <v>128</v>
      </c>
      <c r="C468" s="74">
        <v>0</v>
      </c>
      <c r="D468" s="74">
        <f>VLOOKUP(B468,'[1]por deptos 2011-2017'!$BD$16113:$BF$16649,3,0)</f>
        <v>1</v>
      </c>
      <c r="E468" s="67" t="str">
        <f t="shared" si="144"/>
        <v/>
      </c>
      <c r="F468" s="67">
        <f t="shared" si="145"/>
        <v>9.2790201354736945E-5</v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0</v>
      </c>
      <c r="D469" s="74">
        <f>VLOOKUP(B469,'[1]por deptos 2011-2017'!$BD$16113:$BF$16649,3,0)</f>
        <v>0</v>
      </c>
      <c r="E469" s="67" t="str">
        <f t="shared" si="144"/>
        <v/>
      </c>
      <c r="F469" s="67" t="str">
        <f t="shared" si="145"/>
        <v/>
      </c>
      <c r="G469" s="49" t="str">
        <f t="shared" si="146"/>
        <v>0</v>
      </c>
      <c r="H469" s="63" t="str">
        <f t="shared" si="147"/>
        <v/>
      </c>
    </row>
    <row r="470" spans="2:8" x14ac:dyDescent="0.2">
      <c r="B470" s="58" t="s">
        <v>297</v>
      </c>
      <c r="C470" s="74">
        <v>75</v>
      </c>
      <c r="D470" s="74">
        <f>VLOOKUP(B470,'[1]por deptos 2011-2017'!$BD$16113:$BF$16649,3,0)</f>
        <v>106</v>
      </c>
      <c r="E470" s="67">
        <f t="shared" si="144"/>
        <v>6.4179359917850417E-3</v>
      </c>
      <c r="F470" s="67">
        <f t="shared" si="145"/>
        <v>9.8357613436021157E-3</v>
      </c>
      <c r="G470" s="49">
        <f t="shared" si="146"/>
        <v>0.41333333333333333</v>
      </c>
      <c r="H470" s="63">
        <f t="shared" si="147"/>
        <v>2.652746876604484E-3</v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2011-2017'!$BD$16113:$BF$16649,3,0)</f>
        <v>4</v>
      </c>
      <c r="E471" s="67" t="str">
        <f t="shared" si="144"/>
        <v/>
      </c>
      <c r="F471" s="67">
        <f t="shared" si="145"/>
        <v>3.7116080541894778E-4</v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40</v>
      </c>
      <c r="D472" s="74">
        <f>VLOOKUP(B472,'[1]por deptos 2011-2017'!$BD$16113:$BF$16649,3,0)</f>
        <v>15</v>
      </c>
      <c r="E472" s="67">
        <f t="shared" si="144"/>
        <v>3.4228991956186889E-3</v>
      </c>
      <c r="F472" s="67">
        <f t="shared" si="145"/>
        <v>1.3918530203210541E-3</v>
      </c>
      <c r="G472" s="49">
        <f t="shared" si="146"/>
        <v>-0.625</v>
      </c>
      <c r="H472" s="63">
        <f t="shared" si="147"/>
        <v>-2.1393119972616804E-3</v>
      </c>
    </row>
    <row r="473" spans="2:8" x14ac:dyDescent="0.2">
      <c r="B473" s="58" t="s">
        <v>299</v>
      </c>
      <c r="C473" s="74">
        <v>1</v>
      </c>
      <c r="D473" s="74">
        <f>VLOOKUP(B473,'[1]por deptos 2011-2017'!$BD$16113:$BF$16649,3,0)</f>
        <v>0</v>
      </c>
      <c r="E473" s="67">
        <f t="shared" si="144"/>
        <v>8.5572479890467222E-5</v>
      </c>
      <c r="F473" s="67" t="str">
        <f t="shared" si="145"/>
        <v/>
      </c>
      <c r="G473" s="49" t="str">
        <f t="shared" si="146"/>
        <v>0</v>
      </c>
      <c r="H473" s="63">
        <f t="shared" si="147"/>
        <v>0</v>
      </c>
    </row>
    <row r="474" spans="2:8" x14ac:dyDescent="0.2">
      <c r="B474" s="58" t="s">
        <v>300</v>
      </c>
      <c r="C474" s="74">
        <v>0</v>
      </c>
      <c r="D474" s="74">
        <f>VLOOKUP(B474,'[1]por deptos 2011-2017'!$BD$16113:$BF$16649,3,0)</f>
        <v>10</v>
      </c>
      <c r="E474" s="67" t="str">
        <f t="shared" ref="E474:E505" si="164">+IF(C474=0,"",C474/C$333)</f>
        <v/>
      </c>
      <c r="F474" s="67">
        <f t="shared" ref="F474:F505" si="165">+IF(D474=0,"",D474/D$333)</f>
        <v>9.2790201354736937E-4</v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2011-2017'!$BD$16113:$BF$16649,3,0)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2</v>
      </c>
      <c r="D476" s="74">
        <f>VLOOKUP(B476,'[1]por deptos 2011-2017'!$BD$16113:$BF$16649,3,0)</f>
        <v>0</v>
      </c>
      <c r="E476" s="67">
        <f t="shared" si="164"/>
        <v>1.7114495978093444E-4</v>
      </c>
      <c r="F476" s="67" t="str">
        <f t="shared" si="165"/>
        <v/>
      </c>
      <c r="G476" s="49" t="str">
        <f t="shared" si="166"/>
        <v>0</v>
      </c>
      <c r="H476" s="63">
        <f t="shared" si="167"/>
        <v>0</v>
      </c>
    </row>
    <row r="477" spans="2:8" x14ac:dyDescent="0.2">
      <c r="B477" s="58" t="s">
        <v>123</v>
      </c>
      <c r="C477" s="74">
        <v>0</v>
      </c>
      <c r="D477" s="74">
        <f>VLOOKUP(B477,'[1]por deptos 2011-2017'!$BD$16113:$BF$16649,3,0)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2011-2017'!$BD$16113:$BF$16649,3,0)</f>
        <v>2</v>
      </c>
      <c r="E478" s="67" t="str">
        <f t="shared" si="164"/>
        <v/>
      </c>
      <c r="F478" s="67">
        <f t="shared" si="165"/>
        <v>1.8558040270947389E-4</v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2</v>
      </c>
      <c r="D479" s="74">
        <f>VLOOKUP(B479,'[1]por deptos 2011-2017'!$BD$16113:$BF$16649,3,0)</f>
        <v>0</v>
      </c>
      <c r="E479" s="67">
        <f t="shared" si="164"/>
        <v>1.7114495978093444E-4</v>
      </c>
      <c r="F479" s="67" t="str">
        <f t="shared" si="165"/>
        <v/>
      </c>
      <c r="G479" s="49" t="str">
        <f t="shared" si="166"/>
        <v>0</v>
      </c>
      <c r="H479" s="63">
        <f t="shared" si="167"/>
        <v>0</v>
      </c>
    </row>
    <row r="480" spans="2:8" x14ac:dyDescent="0.2">
      <c r="B480" s="58" t="s">
        <v>517</v>
      </c>
      <c r="C480" s="74">
        <v>9</v>
      </c>
      <c r="D480" s="74">
        <f>VLOOKUP(B480,'[1]por deptos 2011-2017'!$BD$16113:$BF$16649,3,0)</f>
        <v>17</v>
      </c>
      <c r="E480" s="67">
        <f t="shared" si="164"/>
        <v>7.7015231901420499E-4</v>
      </c>
      <c r="F480" s="67">
        <f t="shared" si="165"/>
        <v>1.577433423030528E-3</v>
      </c>
      <c r="G480" s="49">
        <f t="shared" si="166"/>
        <v>0.88888888888888884</v>
      </c>
      <c r="H480" s="63">
        <f t="shared" si="167"/>
        <v>6.8457983912373777E-4</v>
      </c>
    </row>
    <row r="481" spans="2:8" x14ac:dyDescent="0.2">
      <c r="B481" s="58" t="s">
        <v>131</v>
      </c>
      <c r="C481" s="74">
        <v>5</v>
      </c>
      <c r="D481" s="74">
        <f>VLOOKUP(B481,'[1]por deptos 2011-2017'!$BD$16113:$BF$16649,3,0)</f>
        <v>3</v>
      </c>
      <c r="E481" s="67">
        <f t="shared" si="164"/>
        <v>4.2786239945233611E-4</v>
      </c>
      <c r="F481" s="67">
        <f t="shared" si="165"/>
        <v>2.7837060406421082E-4</v>
      </c>
      <c r="G481" s="49">
        <f t="shared" si="166"/>
        <v>-0.4</v>
      </c>
      <c r="H481" s="63">
        <f t="shared" si="167"/>
        <v>-1.7114495978093444E-4</v>
      </c>
    </row>
    <row r="482" spans="2:8" x14ac:dyDescent="0.2">
      <c r="B482" s="58" t="s">
        <v>518</v>
      </c>
      <c r="C482" s="74">
        <v>334</v>
      </c>
      <c r="D482" s="74">
        <f>VLOOKUP(B482,'[1]por deptos 2011-2017'!$BD$16113:$BF$16649,3,0)</f>
        <v>373</v>
      </c>
      <c r="E482" s="67">
        <f t="shared" si="164"/>
        <v>2.8581208283416055E-2</v>
      </c>
      <c r="F482" s="67">
        <f t="shared" si="165"/>
        <v>3.4610745105316879E-2</v>
      </c>
      <c r="G482" s="49">
        <f t="shared" si="166"/>
        <v>0.11676646706586827</v>
      </c>
      <c r="H482" s="63">
        <f t="shared" si="167"/>
        <v>3.3373267157282222E-3</v>
      </c>
    </row>
    <row r="483" spans="2:8" x14ac:dyDescent="0.2">
      <c r="B483" s="58" t="s">
        <v>124</v>
      </c>
      <c r="C483" s="74">
        <v>58</v>
      </c>
      <c r="D483" s="74">
        <f>VLOOKUP(B483,'[1]por deptos 2011-2017'!$BD$16113:$BF$16649,3,0)</f>
        <v>17</v>
      </c>
      <c r="E483" s="67">
        <f t="shared" si="164"/>
        <v>4.9632038336470995E-3</v>
      </c>
      <c r="F483" s="67">
        <f t="shared" si="165"/>
        <v>1.577433423030528E-3</v>
      </c>
      <c r="G483" s="49">
        <f t="shared" si="166"/>
        <v>-0.7068965517241379</v>
      </c>
      <c r="H483" s="63">
        <f t="shared" si="167"/>
        <v>-3.5084716755091564E-3</v>
      </c>
    </row>
    <row r="484" spans="2:8" ht="24" x14ac:dyDescent="0.2">
      <c r="B484" s="58" t="s">
        <v>305</v>
      </c>
      <c r="C484" s="74">
        <v>16</v>
      </c>
      <c r="D484" s="74">
        <f>VLOOKUP(B484,'[1]por deptos 2011-2017'!$BD$16113:$BF$16649,3,0)</f>
        <v>18</v>
      </c>
      <c r="E484" s="67">
        <f t="shared" si="164"/>
        <v>1.3691596782474755E-3</v>
      </c>
      <c r="F484" s="67">
        <f t="shared" si="165"/>
        <v>1.6702236243852648E-3</v>
      </c>
      <c r="G484" s="49">
        <f t="shared" si="166"/>
        <v>0.125</v>
      </c>
      <c r="H484" s="63">
        <f t="shared" si="167"/>
        <v>1.7114495978093444E-4</v>
      </c>
    </row>
    <row r="485" spans="2:8" x14ac:dyDescent="0.2">
      <c r="B485" s="58" t="s">
        <v>126</v>
      </c>
      <c r="C485" s="74">
        <v>0</v>
      </c>
      <c r="D485" s="74">
        <f>VLOOKUP(B485,'[1]por deptos 2011-2017'!$BD$16113:$BF$16649,3,0)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13</v>
      </c>
      <c r="D486" s="74">
        <f>VLOOKUP(B486,'[1]por deptos 2011-2017'!$BD$16113:$BF$16649,3,0)</f>
        <v>31</v>
      </c>
      <c r="E486" s="67">
        <f t="shared" si="164"/>
        <v>1.112442238576074E-3</v>
      </c>
      <c r="F486" s="67">
        <f t="shared" si="165"/>
        <v>2.876496241996845E-3</v>
      </c>
      <c r="G486" s="49">
        <f t="shared" si="166"/>
        <v>1.3846153846153846</v>
      </c>
      <c r="H486" s="63">
        <f t="shared" si="167"/>
        <v>1.5403046380284102E-3</v>
      </c>
    </row>
    <row r="487" spans="2:8" ht="13.5" customHeight="1" x14ac:dyDescent="0.2">
      <c r="B487" s="58" t="s">
        <v>307</v>
      </c>
      <c r="C487" s="74">
        <v>121</v>
      </c>
      <c r="D487" s="74">
        <f>VLOOKUP(B487,'[1]por deptos 2011-2017'!$BD$16113:$BF$16649,3,0)</f>
        <v>30</v>
      </c>
      <c r="E487" s="67">
        <f t="shared" si="164"/>
        <v>1.0354270066746534E-2</v>
      </c>
      <c r="F487" s="67">
        <f t="shared" si="165"/>
        <v>2.7837060406421081E-3</v>
      </c>
      <c r="G487" s="49">
        <f t="shared" si="166"/>
        <v>-0.75206611570247939</v>
      </c>
      <c r="H487" s="63">
        <f t="shared" si="167"/>
        <v>-7.7870956700325181E-3</v>
      </c>
    </row>
    <row r="488" spans="2:8" x14ac:dyDescent="0.2">
      <c r="B488" s="58" t="s">
        <v>119</v>
      </c>
      <c r="C488" s="74">
        <v>13</v>
      </c>
      <c r="D488" s="74">
        <f>VLOOKUP(B488,'[1]por deptos 2011-2017'!$BD$16113:$BF$16649,3,0)</f>
        <v>23</v>
      </c>
      <c r="E488" s="67">
        <f t="shared" si="164"/>
        <v>1.112442238576074E-3</v>
      </c>
      <c r="F488" s="67">
        <f t="shared" si="165"/>
        <v>2.1341746311589497E-3</v>
      </c>
      <c r="G488" s="49">
        <f t="shared" si="166"/>
        <v>0.76923076923076927</v>
      </c>
      <c r="H488" s="63">
        <f t="shared" si="167"/>
        <v>8.5572479890467232E-4</v>
      </c>
    </row>
    <row r="489" spans="2:8" x14ac:dyDescent="0.2">
      <c r="B489" s="58" t="s">
        <v>519</v>
      </c>
      <c r="C489" s="74">
        <v>5</v>
      </c>
      <c r="D489" s="74">
        <f>VLOOKUP(B489,'[1]por deptos 2011-2017'!$BD$16113:$BF$16649,3,0)</f>
        <v>20</v>
      </c>
      <c r="E489" s="67">
        <f t="shared" si="164"/>
        <v>4.2786239945233611E-4</v>
      </c>
      <c r="F489" s="67">
        <f t="shared" si="165"/>
        <v>1.8558040270947387E-3</v>
      </c>
      <c r="G489" s="49">
        <f t="shared" si="166"/>
        <v>3</v>
      </c>
      <c r="H489" s="63">
        <f t="shared" si="167"/>
        <v>1.2835871983570084E-3</v>
      </c>
    </row>
    <row r="490" spans="2:8" x14ac:dyDescent="0.2">
      <c r="B490" s="58" t="s">
        <v>308</v>
      </c>
      <c r="C490" s="74">
        <v>0</v>
      </c>
      <c r="D490" s="74">
        <f>VLOOKUP(B490,'[1]por deptos 2011-2017'!$BD$16113:$BF$16649,3,0)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2011-2017'!$BD$16113:$BF$16649,3,0)</f>
        <v>1</v>
      </c>
      <c r="E491" s="67" t="str">
        <f t="shared" si="164"/>
        <v/>
      </c>
      <c r="F491" s="67">
        <f t="shared" si="165"/>
        <v>9.2790201354736945E-5</v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12</v>
      </c>
      <c r="D492" s="74">
        <f>VLOOKUP(B492,'[1]por deptos 2011-2017'!$BD$16113:$BF$16649,3,0)</f>
        <v>3</v>
      </c>
      <c r="E492" s="67">
        <f t="shared" si="164"/>
        <v>1.0268697586856067E-3</v>
      </c>
      <c r="F492" s="67">
        <f t="shared" si="165"/>
        <v>2.7837060406421082E-4</v>
      </c>
      <c r="G492" s="49">
        <f t="shared" si="166"/>
        <v>-0.75</v>
      </c>
      <c r="H492" s="63">
        <f t="shared" si="167"/>
        <v>-7.7015231901420499E-4</v>
      </c>
    </row>
    <row r="493" spans="2:8" x14ac:dyDescent="0.2">
      <c r="B493" s="58" t="s">
        <v>521</v>
      </c>
      <c r="C493" s="74">
        <v>0</v>
      </c>
      <c r="D493" s="74">
        <f>VLOOKUP(B493,'[1]por deptos 2011-2017'!$BD$16113:$BF$16649,3,0)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2011-2017'!$BD$16113:$BF$16649,3,0)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3</v>
      </c>
      <c r="D495" s="74">
        <f>VLOOKUP(B495,'[1]por deptos 2011-2017'!$BD$16113:$BF$16649,3,0)</f>
        <v>0</v>
      </c>
      <c r="E495" s="67">
        <f t="shared" si="164"/>
        <v>2.5671743967140166E-4</v>
      </c>
      <c r="F495" s="67" t="str">
        <f t="shared" si="165"/>
        <v/>
      </c>
      <c r="G495" s="49" t="str">
        <f t="shared" si="166"/>
        <v>0</v>
      </c>
      <c r="H495" s="63">
        <f t="shared" si="167"/>
        <v>0</v>
      </c>
    </row>
    <row r="496" spans="2:8" x14ac:dyDescent="0.2">
      <c r="B496" s="58" t="s">
        <v>312</v>
      </c>
      <c r="C496" s="74">
        <v>1</v>
      </c>
      <c r="D496" s="74">
        <f>VLOOKUP(B496,'[1]por deptos 2011-2017'!$BD$16113:$BF$16649,3,0)</f>
        <v>1</v>
      </c>
      <c r="E496" s="67">
        <f t="shared" si="164"/>
        <v>8.5572479890467222E-5</v>
      </c>
      <c r="F496" s="67">
        <f t="shared" si="165"/>
        <v>9.2790201354736945E-5</v>
      </c>
      <c r="G496" s="49">
        <f t="shared" si="166"/>
        <v>0</v>
      </c>
      <c r="H496" s="63">
        <f t="shared" si="167"/>
        <v>0</v>
      </c>
    </row>
    <row r="497" spans="1:9" x14ac:dyDescent="0.2">
      <c r="B497" s="58" t="s">
        <v>121</v>
      </c>
      <c r="C497" s="74">
        <v>0</v>
      </c>
      <c r="D497" s="74">
        <f>VLOOKUP(B497,'[1]por deptos 2011-2017'!$BD$16113:$BF$16649,3,0)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2011-2017'!$BD$16113:$BF$16649,3,0)</f>
        <v>1</v>
      </c>
      <c r="E498" s="67" t="str">
        <f t="shared" si="164"/>
        <v/>
      </c>
      <c r="F498" s="67">
        <f t="shared" si="165"/>
        <v>9.2790201354736945E-5</v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2011-2017'!$BD$16113:$BF$16649,3,0)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3</v>
      </c>
      <c r="D500" s="74">
        <f>VLOOKUP(B500,'[1]por deptos 2011-2017'!$BD$16113:$BF$16649,3,0)</f>
        <v>1</v>
      </c>
      <c r="E500" s="67">
        <f t="shared" si="164"/>
        <v>2.5671743967140166E-4</v>
      </c>
      <c r="F500" s="67">
        <f t="shared" si="165"/>
        <v>9.2790201354736945E-5</v>
      </c>
      <c r="G500" s="49">
        <f t="shared" si="166"/>
        <v>-0.66666666666666663</v>
      </c>
      <c r="H500" s="63">
        <f t="shared" si="167"/>
        <v>-1.7114495978093444E-4</v>
      </c>
    </row>
    <row r="501" spans="1:9" x14ac:dyDescent="0.2">
      <c r="B501" s="58" t="s">
        <v>122</v>
      </c>
      <c r="C501" s="74">
        <v>4</v>
      </c>
      <c r="D501" s="74">
        <f>VLOOKUP(B501,'[1]por deptos 2011-2017'!$BD$16113:$BF$16649,3,0)</f>
        <v>11</v>
      </c>
      <c r="E501" s="67">
        <f t="shared" si="164"/>
        <v>3.4228991956186889E-4</v>
      </c>
      <c r="F501" s="67">
        <f t="shared" si="165"/>
        <v>1.0206922149021064E-3</v>
      </c>
      <c r="G501" s="49">
        <f t="shared" si="166"/>
        <v>1.75</v>
      </c>
      <c r="H501" s="63">
        <f t="shared" si="167"/>
        <v>5.9900735923327055E-4</v>
      </c>
    </row>
    <row r="502" spans="1:9" x14ac:dyDescent="0.2">
      <c r="B502" s="58" t="s">
        <v>314</v>
      </c>
      <c r="C502" s="74">
        <v>24</v>
      </c>
      <c r="D502" s="74">
        <f>VLOOKUP(B502,'[1]por deptos 2011-2017'!$BD$16113:$BF$16649,3,0)</f>
        <v>13</v>
      </c>
      <c r="E502" s="67">
        <f t="shared" si="164"/>
        <v>2.0537395173712133E-3</v>
      </c>
      <c r="F502" s="67">
        <f t="shared" si="165"/>
        <v>1.2062726176115801E-3</v>
      </c>
      <c r="G502" s="49">
        <f t="shared" si="166"/>
        <v>-0.45833333333333331</v>
      </c>
      <c r="H502" s="63">
        <f t="shared" si="167"/>
        <v>-9.4129727879513944E-4</v>
      </c>
    </row>
    <row r="503" spans="1:9" x14ac:dyDescent="0.2">
      <c r="B503" s="58" t="s">
        <v>315</v>
      </c>
      <c r="C503" s="74">
        <v>6</v>
      </c>
      <c r="D503" s="74">
        <f>VLOOKUP(B503,'[1]por deptos 2011-2017'!$BD$16113:$BF$16649,3,0)</f>
        <v>0</v>
      </c>
      <c r="E503" s="67">
        <f t="shared" si="164"/>
        <v>5.1343487934280333E-4</v>
      </c>
      <c r="F503" s="67" t="str">
        <f t="shared" si="165"/>
        <v/>
      </c>
      <c r="G503" s="49" t="str">
        <f t="shared" si="166"/>
        <v>0</v>
      </c>
      <c r="H503" s="63">
        <f t="shared" si="167"/>
        <v>0</v>
      </c>
    </row>
    <row r="504" spans="1:9" x14ac:dyDescent="0.2">
      <c r="B504" s="58" t="s">
        <v>130</v>
      </c>
      <c r="C504" s="74">
        <v>27</v>
      </c>
      <c r="D504" s="74">
        <f>VLOOKUP(B504,'[1]por deptos 2011-2017'!$BD$16113:$BF$16649,3,0)</f>
        <v>22</v>
      </c>
      <c r="E504" s="67">
        <f t="shared" si="164"/>
        <v>2.3104569570426151E-3</v>
      </c>
      <c r="F504" s="67">
        <f t="shared" si="165"/>
        <v>2.0413844298042129E-3</v>
      </c>
      <c r="G504" s="49">
        <f t="shared" si="166"/>
        <v>-0.18518518518518517</v>
      </c>
      <c r="H504" s="63">
        <f t="shared" si="167"/>
        <v>-4.2786239945233611E-4</v>
      </c>
    </row>
    <row r="505" spans="1:9" x14ac:dyDescent="0.2">
      <c r="B505" s="58" t="s">
        <v>522</v>
      </c>
      <c r="C505" s="74">
        <v>0</v>
      </c>
      <c r="D505" s="74">
        <f>VLOOKUP(B505,'[1]por deptos 2011-2017'!$BD$16113:$BF$16649,3,0)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134</v>
      </c>
      <c r="D506" s="74">
        <f>VLOOKUP(B506,'[1]por deptos 2011-2017'!$BD$16113:$BF$16649,3,0)</f>
        <v>5</v>
      </c>
      <c r="E506" s="67">
        <f t="shared" ref="E506" si="168">+IF(C506=0,"",C506/C$333)</f>
        <v>1.1466712305322608E-2</v>
      </c>
      <c r="F506" s="67">
        <f t="shared" ref="F506" si="169">+IF(D506=0,"",D506/D$333)</f>
        <v>4.6395100677368468E-4</v>
      </c>
      <c r="G506" s="49">
        <f t="shared" ref="G506" si="170">+IF(OR(AND(D506=0),(C506=0)),"0",((D506-C506)/C506))</f>
        <v>-0.96268656716417911</v>
      </c>
      <c r="H506" s="63">
        <f t="shared" ref="H506" si="171">+IF(OR(AND(E506=""),(G506="")),"",E506*G506)</f>
        <v>-1.1038849905870271E-2</v>
      </c>
      <c r="I506" s="2"/>
    </row>
    <row r="507" spans="1:9" x14ac:dyDescent="0.2">
      <c r="B507" s="58" t="s">
        <v>137</v>
      </c>
      <c r="C507" s="74">
        <v>53</v>
      </c>
      <c r="D507" s="74">
        <f>VLOOKUP(B507,'[1]por deptos 2011-2017'!$BD$16113:$BF$16649,3,0)</f>
        <v>124</v>
      </c>
      <c r="E507" s="67">
        <f t="shared" ref="E507:E532" si="172">+IF(C507=0,"",C507/C$333)</f>
        <v>4.5353414341947626E-3</v>
      </c>
      <c r="F507" s="67">
        <f t="shared" ref="F507:F532" si="173">+IF(D507=0,"",D507/D$333)</f>
        <v>1.150598496798738E-2</v>
      </c>
      <c r="G507" s="49">
        <f t="shared" si="166"/>
        <v>1.3396226415094339</v>
      </c>
      <c r="H507" s="63">
        <f t="shared" si="167"/>
        <v>6.0756460722231724E-3</v>
      </c>
    </row>
    <row r="508" spans="1:9" x14ac:dyDescent="0.2">
      <c r="B508" s="58" t="s">
        <v>523</v>
      </c>
      <c r="C508" s="74">
        <v>0</v>
      </c>
      <c r="D508" s="74">
        <f>VLOOKUP(B508,'[1]por deptos 2011-2017'!$BD$16113:$BF$16649,3,0)</f>
        <v>1</v>
      </c>
      <c r="E508" s="67" t="str">
        <f t="shared" si="172"/>
        <v/>
      </c>
      <c r="F508" s="67">
        <f t="shared" si="173"/>
        <v>9.2790201354736945E-5</v>
      </c>
      <c r="G508" s="49" t="str">
        <f t="shared" si="166"/>
        <v>0</v>
      </c>
      <c r="H508" s="63" t="str">
        <f t="shared" si="167"/>
        <v/>
      </c>
    </row>
    <row r="509" spans="1:9" x14ac:dyDescent="0.2">
      <c r="B509" s="58" t="s">
        <v>135</v>
      </c>
      <c r="C509" s="74">
        <v>0</v>
      </c>
      <c r="D509" s="74">
        <f>VLOOKUP(B509,'[1]por deptos 2011-2017'!$BD$16113:$BF$16649,3,0)</f>
        <v>1</v>
      </c>
      <c r="E509" s="67" t="str">
        <f t="shared" si="172"/>
        <v/>
      </c>
      <c r="F509" s="67">
        <f t="shared" si="173"/>
        <v>9.2790201354736945E-5</v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80</v>
      </c>
      <c r="D510" s="74">
        <f>VLOOKUP(B510,'[1]por deptos 2011-2017'!$BD$16113:$BF$16649,3,0)</f>
        <v>120</v>
      </c>
      <c r="E510" s="67">
        <f t="shared" si="172"/>
        <v>6.8457983912373777E-3</v>
      </c>
      <c r="F510" s="67">
        <f t="shared" si="173"/>
        <v>1.1134824162568432E-2</v>
      </c>
      <c r="G510" s="49">
        <f t="shared" si="166"/>
        <v>0.5</v>
      </c>
      <c r="H510" s="63">
        <f t="shared" si="167"/>
        <v>3.4228991956186889E-3</v>
      </c>
    </row>
    <row r="511" spans="1:9" x14ac:dyDescent="0.2">
      <c r="B511" s="58" t="s">
        <v>349</v>
      </c>
      <c r="C511" s="74">
        <v>27</v>
      </c>
      <c r="D511" s="74">
        <f>VLOOKUP(B511,'[1]por deptos 2011-2017'!$BD$16113:$BF$16649,3,0)</f>
        <v>80</v>
      </c>
      <c r="E511" s="67">
        <f t="shared" si="172"/>
        <v>2.3104569570426151E-3</v>
      </c>
      <c r="F511" s="67">
        <f t="shared" si="173"/>
        <v>7.423216108378955E-3</v>
      </c>
      <c r="G511" s="49">
        <f t="shared" si="166"/>
        <v>1.962962962962963</v>
      </c>
      <c r="H511" s="63">
        <f t="shared" si="167"/>
        <v>4.5353414341947635E-3</v>
      </c>
    </row>
    <row r="512" spans="1:9" x14ac:dyDescent="0.2">
      <c r="B512" s="58" t="s">
        <v>524</v>
      </c>
      <c r="C512" s="74">
        <v>0</v>
      </c>
      <c r="D512" s="74">
        <f>VLOOKUP(B512,'[1]por deptos 2011-2017'!$BD$16113:$BF$16649,3,0)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2</v>
      </c>
      <c r="D513" s="74">
        <f>VLOOKUP(B513,'[1]por deptos 2011-2017'!$BD$16113:$BF$16649,3,0)</f>
        <v>3</v>
      </c>
      <c r="E513" s="67">
        <f t="shared" si="172"/>
        <v>1.7114495978093444E-4</v>
      </c>
      <c r="F513" s="67">
        <f t="shared" si="173"/>
        <v>2.7837060406421082E-4</v>
      </c>
      <c r="G513" s="49">
        <f t="shared" si="166"/>
        <v>0.5</v>
      </c>
      <c r="H513" s="63">
        <f t="shared" si="167"/>
        <v>8.5572479890467222E-5</v>
      </c>
    </row>
    <row r="514" spans="2:8" x14ac:dyDescent="0.2">
      <c r="B514" s="58" t="s">
        <v>350</v>
      </c>
      <c r="C514" s="74">
        <v>19</v>
      </c>
      <c r="D514" s="74">
        <f>VLOOKUP(B514,'[1]por deptos 2011-2017'!$BD$16113:$BF$16649,3,0)</f>
        <v>4</v>
      </c>
      <c r="E514" s="67">
        <f t="shared" si="172"/>
        <v>1.6258771179188773E-3</v>
      </c>
      <c r="F514" s="67">
        <f t="shared" si="173"/>
        <v>3.7116080541894778E-4</v>
      </c>
      <c r="G514" s="49">
        <f t="shared" si="166"/>
        <v>-0.78947368421052633</v>
      </c>
      <c r="H514" s="63">
        <f t="shared" si="167"/>
        <v>-1.2835871983570084E-3</v>
      </c>
    </row>
    <row r="515" spans="2:8" x14ac:dyDescent="0.2">
      <c r="B515" s="58" t="s">
        <v>143</v>
      </c>
      <c r="C515" s="74">
        <v>0</v>
      </c>
      <c r="D515" s="74">
        <f>VLOOKUP(B515,'[1]por deptos 2011-2017'!$BD$16113:$BF$16649,3,0)</f>
        <v>3</v>
      </c>
      <c r="E515" s="67" t="str">
        <f t="shared" si="172"/>
        <v/>
      </c>
      <c r="F515" s="67">
        <f t="shared" si="173"/>
        <v>2.7837060406421082E-4</v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2011-2017'!$BD$16113:$BF$16649,3,0)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3</v>
      </c>
      <c r="D517" s="74">
        <f>VLOOKUP(B517,'[1]por deptos 2011-2017'!$BD$16113:$BF$16649,3,0)</f>
        <v>0</v>
      </c>
      <c r="E517" s="67">
        <f t="shared" si="172"/>
        <v>2.5671743967140166E-4</v>
      </c>
      <c r="F517" s="67" t="str">
        <f t="shared" si="173"/>
        <v/>
      </c>
      <c r="G517" s="49" t="str">
        <f t="shared" si="166"/>
        <v>0</v>
      </c>
      <c r="H517" s="63">
        <f t="shared" si="167"/>
        <v>0</v>
      </c>
    </row>
    <row r="518" spans="2:8" x14ac:dyDescent="0.2">
      <c r="B518" s="58" t="s">
        <v>132</v>
      </c>
      <c r="C518" s="74">
        <v>1</v>
      </c>
      <c r="D518" s="74">
        <f>VLOOKUP(B518,'[1]por deptos 2011-2017'!$BD$16113:$BF$16649,3,0)</f>
        <v>0</v>
      </c>
      <c r="E518" s="67">
        <f t="shared" si="172"/>
        <v>8.5572479890467222E-5</v>
      </c>
      <c r="F518" s="67" t="str">
        <f t="shared" si="173"/>
        <v/>
      </c>
      <c r="G518" s="49" t="str">
        <f t="shared" si="166"/>
        <v>0</v>
      </c>
      <c r="H518" s="63">
        <f t="shared" si="167"/>
        <v>0</v>
      </c>
    </row>
    <row r="519" spans="2:8" x14ac:dyDescent="0.2">
      <c r="B519" s="58" t="s">
        <v>145</v>
      </c>
      <c r="C519" s="74">
        <v>0</v>
      </c>
      <c r="D519" s="74">
        <f>VLOOKUP(B519,'[1]por deptos 2011-2017'!$BD$16113:$BF$16649,3,0)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6</v>
      </c>
      <c r="D520" s="74">
        <f>VLOOKUP(B520,'[1]por deptos 2011-2017'!$BD$16113:$BF$16649,3,0)</f>
        <v>4</v>
      </c>
      <c r="E520" s="67">
        <f t="shared" si="172"/>
        <v>5.1343487934280333E-4</v>
      </c>
      <c r="F520" s="67">
        <f t="shared" si="173"/>
        <v>3.7116080541894778E-4</v>
      </c>
      <c r="G520" s="49">
        <f t="shared" si="166"/>
        <v>-0.33333333333333331</v>
      </c>
      <c r="H520" s="63">
        <f t="shared" si="167"/>
        <v>-1.7114495978093444E-4</v>
      </c>
    </row>
    <row r="521" spans="2:8" x14ac:dyDescent="0.2">
      <c r="B521" s="58" t="s">
        <v>318</v>
      </c>
      <c r="C521" s="74">
        <v>1</v>
      </c>
      <c r="D521" s="74">
        <f>VLOOKUP(B521,'[1]por deptos 2011-2017'!$BD$16113:$BF$16649,3,0)</f>
        <v>2</v>
      </c>
      <c r="E521" s="67">
        <f t="shared" si="172"/>
        <v>8.5572479890467222E-5</v>
      </c>
      <c r="F521" s="67">
        <f t="shared" si="173"/>
        <v>1.8558040270947389E-4</v>
      </c>
      <c r="G521" s="49">
        <f t="shared" si="166"/>
        <v>1</v>
      </c>
      <c r="H521" s="63">
        <f t="shared" si="167"/>
        <v>8.5572479890467222E-5</v>
      </c>
    </row>
    <row r="522" spans="2:8" x14ac:dyDescent="0.2">
      <c r="B522" s="58" t="s">
        <v>319</v>
      </c>
      <c r="C522" s="74">
        <v>144</v>
      </c>
      <c r="D522" s="74">
        <f>VLOOKUP(B522,'[1]por deptos 2011-2017'!$BD$16113:$BF$16649,3,0)</f>
        <v>28</v>
      </c>
      <c r="E522" s="67">
        <f t="shared" si="172"/>
        <v>1.232243710422728E-2</v>
      </c>
      <c r="F522" s="67">
        <f t="shared" si="173"/>
        <v>2.5981256379326344E-3</v>
      </c>
      <c r="G522" s="49">
        <f t="shared" si="166"/>
        <v>-0.80555555555555558</v>
      </c>
      <c r="H522" s="63">
        <f t="shared" si="167"/>
        <v>-9.9264076672941973E-3</v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2011-2017'!$BD$16113:$BF$16649,3,0)</f>
        <v>0</v>
      </c>
      <c r="E523" s="67" t="str">
        <f t="shared" si="172"/>
        <v/>
      </c>
      <c r="F523" s="67" t="str">
        <f t="shared" si="173"/>
        <v/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2011-2017'!$BD$16113:$BF$16649,3,0)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36</v>
      </c>
      <c r="D525" s="74">
        <f>VLOOKUP(B525,'[1]por deptos 2011-2017'!$BD$16113:$BF$16649,3,0)</f>
        <v>120</v>
      </c>
      <c r="E525" s="67">
        <f t="shared" si="172"/>
        <v>3.08060927605682E-3</v>
      </c>
      <c r="F525" s="67">
        <f t="shared" si="173"/>
        <v>1.1134824162568432E-2</v>
      </c>
      <c r="G525" s="49">
        <f t="shared" si="166"/>
        <v>2.3333333333333335</v>
      </c>
      <c r="H525" s="63">
        <f t="shared" si="167"/>
        <v>7.188088310799247E-3</v>
      </c>
    </row>
    <row r="526" spans="2:8" x14ac:dyDescent="0.2">
      <c r="B526" s="58" t="s">
        <v>321</v>
      </c>
      <c r="C526" s="74">
        <v>20</v>
      </c>
      <c r="D526" s="74">
        <f>VLOOKUP(B526,'[1]por deptos 2011-2017'!$BD$16113:$BF$16649,3,0)</f>
        <v>3</v>
      </c>
      <c r="E526" s="67">
        <f t="shared" si="172"/>
        <v>1.7114495978093444E-3</v>
      </c>
      <c r="F526" s="67">
        <f t="shared" si="173"/>
        <v>2.7837060406421082E-4</v>
      </c>
      <c r="G526" s="49">
        <f t="shared" si="166"/>
        <v>-0.85</v>
      </c>
      <c r="H526" s="63">
        <f t="shared" si="167"/>
        <v>-1.4547321581379427E-3</v>
      </c>
    </row>
    <row r="527" spans="2:8" x14ac:dyDescent="0.2">
      <c r="B527" s="58" t="s">
        <v>322</v>
      </c>
      <c r="C527" s="74">
        <v>62</v>
      </c>
      <c r="D527" s="74">
        <f>VLOOKUP(B527,'[1]por deptos 2011-2017'!$BD$16113:$BF$16649,3,0)</f>
        <v>25</v>
      </c>
      <c r="E527" s="67">
        <f t="shared" si="172"/>
        <v>5.305493753208968E-3</v>
      </c>
      <c r="F527" s="67">
        <f t="shared" si="173"/>
        <v>2.3197550338684234E-3</v>
      </c>
      <c r="G527" s="49">
        <f t="shared" si="166"/>
        <v>-0.59677419354838712</v>
      </c>
      <c r="H527" s="63">
        <f t="shared" si="167"/>
        <v>-3.1661817559472875E-3</v>
      </c>
    </row>
    <row r="528" spans="2:8" x14ac:dyDescent="0.2">
      <c r="B528" s="58" t="s">
        <v>138</v>
      </c>
      <c r="C528" s="74">
        <v>0</v>
      </c>
      <c r="D528" s="74">
        <f>VLOOKUP(B528,'[1]por deptos 2011-2017'!$BD$16113:$BF$16649,3,0)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2011-2017'!$BD$16113:$BF$16649,3,0)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90</v>
      </c>
      <c r="D530" s="74">
        <f>VLOOKUP(B530,'[1]por deptos 2011-2017'!$BD$16113:$BF$16649,3,0)</f>
        <v>167</v>
      </c>
      <c r="E530" s="67">
        <f t="shared" si="172"/>
        <v>7.7015231901420506E-3</v>
      </c>
      <c r="F530" s="67">
        <f t="shared" si="173"/>
        <v>1.5495963626241069E-2</v>
      </c>
      <c r="G530" s="49">
        <f t="shared" si="166"/>
        <v>0.85555555555555551</v>
      </c>
      <c r="H530" s="63">
        <f t="shared" si="167"/>
        <v>6.589080951565976E-3</v>
      </c>
    </row>
    <row r="531" spans="1:9" x14ac:dyDescent="0.2">
      <c r="B531" s="58" t="s">
        <v>144</v>
      </c>
      <c r="C531" s="74">
        <v>72</v>
      </c>
      <c r="D531" s="74">
        <f>VLOOKUP(B531,'[1]por deptos 2011-2017'!$BD$16113:$BF$16649,3,0)</f>
        <v>293</v>
      </c>
      <c r="E531" s="67">
        <f t="shared" si="172"/>
        <v>6.16121855211364E-3</v>
      </c>
      <c r="F531" s="67">
        <f t="shared" si="173"/>
        <v>2.7187528996937924E-2</v>
      </c>
      <c r="G531" s="49">
        <f t="shared" si="166"/>
        <v>3.0694444444444446</v>
      </c>
      <c r="H531" s="63">
        <f t="shared" si="167"/>
        <v>1.8911518055793258E-2</v>
      </c>
    </row>
    <row r="532" spans="1:9" x14ac:dyDescent="0.2">
      <c r="B532" s="58" t="s">
        <v>324</v>
      </c>
      <c r="C532" s="74">
        <v>121</v>
      </c>
      <c r="D532" s="74">
        <f>VLOOKUP(B532,'[1]por deptos 2011-2017'!$BD$16113:$BF$16649,3,0)</f>
        <v>269</v>
      </c>
      <c r="E532" s="67">
        <f t="shared" si="172"/>
        <v>1.0354270066746534E-2</v>
      </c>
      <c r="F532" s="67">
        <f t="shared" si="173"/>
        <v>2.4960564164424236E-2</v>
      </c>
      <c r="G532" s="49">
        <f t="shared" si="166"/>
        <v>1.2231404958677685</v>
      </c>
      <c r="H532" s="63">
        <f t="shared" si="167"/>
        <v>1.2664727023789148E-2</v>
      </c>
    </row>
    <row r="533" spans="1:9" s="26" customFormat="1" x14ac:dyDescent="0.2">
      <c r="A533" s="40"/>
      <c r="B533" s="59" t="s">
        <v>573</v>
      </c>
      <c r="C533" s="73">
        <v>3</v>
      </c>
      <c r="D533" s="74">
        <f>VLOOKUP(B533,'[1]por deptos 2011-2017'!$BD$16113:$BF$16649,3,0)</f>
        <v>28</v>
      </c>
      <c r="E533" s="67">
        <f t="shared" ref="E533" si="174">+IF(C533=0,"",C533/C$333)</f>
        <v>2.5671743967140166E-4</v>
      </c>
      <c r="F533" s="67">
        <f t="shared" ref="F533" si="175">+IF(D533=0,"",D533/D$333)</f>
        <v>2.5981256379326344E-3</v>
      </c>
      <c r="G533" s="49">
        <f t="shared" ref="G533" si="176">+IF(OR(AND(D533=0),(C533=0)),"0",((D533-C533)/C533))</f>
        <v>8.3333333333333339</v>
      </c>
      <c r="H533" s="63">
        <f t="shared" ref="H533" si="177">+IF(OR(AND(E533=""),(G533="")),"",E533*G533)</f>
        <v>2.1393119972616809E-3</v>
      </c>
      <c r="I533" s="2"/>
    </row>
    <row r="534" spans="1:9" x14ac:dyDescent="0.2">
      <c r="B534" s="58" t="s">
        <v>133</v>
      </c>
      <c r="C534" s="74">
        <v>3</v>
      </c>
      <c r="D534" s="74">
        <f>VLOOKUP(B534,'[1]por deptos 2011-2017'!$BD$16113:$BF$16649,3,0)</f>
        <v>2</v>
      </c>
      <c r="E534" s="67">
        <f>+IF(C534=0,"",C534/C$333)</f>
        <v>2.5671743967140166E-4</v>
      </c>
      <c r="F534" s="67">
        <f>+IF(D534=0,"",D534/D$333)</f>
        <v>1.8558040270947389E-4</v>
      </c>
      <c r="G534" s="49">
        <f t="shared" si="166"/>
        <v>-0.33333333333333331</v>
      </c>
      <c r="H534" s="63">
        <f t="shared" si="167"/>
        <v>-8.5572479890467222E-5</v>
      </c>
    </row>
    <row r="535" spans="1:9" x14ac:dyDescent="0.2">
      <c r="B535" s="58" t="s">
        <v>325</v>
      </c>
      <c r="C535" s="74">
        <v>0</v>
      </c>
      <c r="D535" s="74">
        <f>VLOOKUP(B535,'[1]por deptos 2011-2017'!$BD$16113:$BF$16649,3,0)</f>
        <v>1</v>
      </c>
      <c r="E535" s="67" t="str">
        <f>+IF(C535=0,"",C535/C$333)</f>
        <v/>
      </c>
      <c r="F535" s="67">
        <f>+IF(D535=0,"",D535/D$333)</f>
        <v>9.2790201354736945E-5</v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2011-2017'!$BD$16113:$BF$16649,3,0)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1</v>
      </c>
      <c r="D537" s="74">
        <f>VLOOKUP(B537,'[1]por deptos 2011-2017'!$BD$16113:$BF$16649,3,0)</f>
        <v>32</v>
      </c>
      <c r="E537" s="67">
        <f t="shared" si="178"/>
        <v>8.5572479890467222E-5</v>
      </c>
      <c r="F537" s="67">
        <f t="shared" si="179"/>
        <v>2.9692864433515822E-3</v>
      </c>
      <c r="G537" s="49">
        <f t="shared" si="180"/>
        <v>31</v>
      </c>
      <c r="H537" s="63">
        <f t="shared" si="181"/>
        <v>2.652746876604484E-3</v>
      </c>
    </row>
    <row r="538" spans="1:9" x14ac:dyDescent="0.2">
      <c r="B538" s="58" t="s">
        <v>134</v>
      </c>
      <c r="C538" s="74">
        <v>24</v>
      </c>
      <c r="D538" s="74">
        <f>VLOOKUP(B538,'[1]por deptos 2011-2017'!$BD$16113:$BF$16649,3,0)</f>
        <v>29</v>
      </c>
      <c r="E538" s="67">
        <f t="shared" si="178"/>
        <v>2.0537395173712133E-3</v>
      </c>
      <c r="F538" s="67">
        <f t="shared" si="179"/>
        <v>2.6909158392873713E-3</v>
      </c>
      <c r="G538" s="49">
        <f t="shared" si="180"/>
        <v>0.20833333333333334</v>
      </c>
      <c r="H538" s="63">
        <f t="shared" si="181"/>
        <v>4.2786239945233611E-4</v>
      </c>
    </row>
    <row r="539" spans="1:9" ht="13.5" customHeight="1" x14ac:dyDescent="0.2">
      <c r="B539" s="58" t="s">
        <v>141</v>
      </c>
      <c r="C539" s="74">
        <v>318</v>
      </c>
      <c r="D539" s="74">
        <f>VLOOKUP(B539,'[1]por deptos 2011-2017'!$BD$16113:$BF$16649,3,0)</f>
        <v>188</v>
      </c>
      <c r="E539" s="67">
        <f t="shared" si="178"/>
        <v>2.7212048605168578E-2</v>
      </c>
      <c r="F539" s="67">
        <f t="shared" si="179"/>
        <v>1.7444557854690543E-2</v>
      </c>
      <c r="G539" s="49">
        <f t="shared" si="180"/>
        <v>-0.4088050314465409</v>
      </c>
      <c r="H539" s="63">
        <f t="shared" si="181"/>
        <v>-1.1124422385760739E-2</v>
      </c>
    </row>
    <row r="540" spans="1:9" x14ac:dyDescent="0.2">
      <c r="B540" s="58" t="s">
        <v>527</v>
      </c>
      <c r="C540" s="74">
        <v>10</v>
      </c>
      <c r="D540" s="74">
        <f>VLOOKUP(B540,'[1]por deptos 2011-2017'!$BD$16113:$BF$16649,3,0)</f>
        <v>0</v>
      </c>
      <c r="E540" s="67">
        <f t="shared" si="178"/>
        <v>8.5572479890467222E-4</v>
      </c>
      <c r="F540" s="67" t="str">
        <f t="shared" si="179"/>
        <v/>
      </c>
      <c r="G540" s="49" t="str">
        <f t="shared" si="180"/>
        <v>0</v>
      </c>
      <c r="H540" s="63">
        <f t="shared" si="181"/>
        <v>0</v>
      </c>
    </row>
    <row r="541" spans="1:9" x14ac:dyDescent="0.2">
      <c r="B541" s="58" t="s">
        <v>327</v>
      </c>
      <c r="C541" s="74">
        <v>176</v>
      </c>
      <c r="D541" s="74">
        <f>VLOOKUP(B541,'[1]por deptos 2011-2017'!$BD$16113:$BF$16649,3,0)</f>
        <v>118</v>
      </c>
      <c r="E541" s="67">
        <f t="shared" si="178"/>
        <v>1.5060756460722231E-2</v>
      </c>
      <c r="F541" s="67">
        <f t="shared" si="179"/>
        <v>1.094924375985896E-2</v>
      </c>
      <c r="G541" s="49">
        <f t="shared" si="180"/>
        <v>-0.32954545454545453</v>
      </c>
      <c r="H541" s="63">
        <f t="shared" si="181"/>
        <v>-4.9632038336470986E-3</v>
      </c>
    </row>
    <row r="542" spans="1:9" x14ac:dyDescent="0.2">
      <c r="B542" s="58" t="s">
        <v>328</v>
      </c>
      <c r="C542" s="74">
        <v>3</v>
      </c>
      <c r="D542" s="74">
        <f>VLOOKUP(B542,'[1]por deptos 2011-2017'!$BD$16113:$BF$16649,3,0)</f>
        <v>10</v>
      </c>
      <c r="E542" s="67">
        <f t="shared" si="178"/>
        <v>2.5671743967140166E-4</v>
      </c>
      <c r="F542" s="67">
        <f t="shared" si="179"/>
        <v>9.2790201354736937E-4</v>
      </c>
      <c r="G542" s="49">
        <f t="shared" si="180"/>
        <v>2.3333333333333335</v>
      </c>
      <c r="H542" s="63">
        <f t="shared" si="181"/>
        <v>5.9900735923327055E-4</v>
      </c>
    </row>
    <row r="543" spans="1:9" ht="13.5" customHeight="1" x14ac:dyDescent="0.2">
      <c r="B543" s="58" t="s">
        <v>329</v>
      </c>
      <c r="C543" s="74">
        <v>80</v>
      </c>
      <c r="D543" s="74">
        <f>VLOOKUP(B543,'[1]por deptos 2011-2017'!$BD$16113:$BF$16649,3,0)</f>
        <v>32</v>
      </c>
      <c r="E543" s="67">
        <f t="shared" si="178"/>
        <v>6.8457983912373777E-3</v>
      </c>
      <c r="F543" s="67">
        <f t="shared" si="179"/>
        <v>2.9692864433515822E-3</v>
      </c>
      <c r="G543" s="49">
        <f t="shared" si="180"/>
        <v>-0.6</v>
      </c>
      <c r="H543" s="63">
        <f t="shared" si="181"/>
        <v>-4.1074790347424266E-3</v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2011-2017'!$BD$16113:$BF$16649,3,0)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19</v>
      </c>
      <c r="D545" s="74">
        <f>VLOOKUP(B545,'[1]por deptos 2011-2017'!$BD$16113:$BF$16649,3,0)</f>
        <v>5</v>
      </c>
      <c r="E545" s="67">
        <f t="shared" si="178"/>
        <v>1.6258771179188773E-3</v>
      </c>
      <c r="F545" s="67">
        <f t="shared" si="179"/>
        <v>4.6395100677368468E-4</v>
      </c>
      <c r="G545" s="49">
        <f t="shared" si="180"/>
        <v>-0.73684210526315785</v>
      </c>
      <c r="H545" s="63">
        <f t="shared" si="181"/>
        <v>-1.1980147184665411E-3</v>
      </c>
    </row>
    <row r="546" spans="1:9" x14ac:dyDescent="0.2">
      <c r="B546" s="58" t="s">
        <v>528</v>
      </c>
      <c r="C546" s="74">
        <v>0</v>
      </c>
      <c r="D546" s="74">
        <f>VLOOKUP(B546,'[1]por deptos 2011-2017'!$BD$16113:$BF$16649,3,0)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2011-2017'!$BD$16113:$BF$16649,3,0)</f>
        <v>2</v>
      </c>
      <c r="E547" s="67" t="str">
        <f t="shared" si="178"/>
        <v/>
      </c>
      <c r="F547" s="67">
        <f t="shared" si="179"/>
        <v>1.8558040270947389E-4</v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2350</v>
      </c>
      <c r="D553" s="23">
        <f>SUM(D554:D579)</f>
        <v>2993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0.27361702127659576</v>
      </c>
      <c r="H553" s="25">
        <f>+IF(OR(AND(E553=""),(G553="")),"",E553*G553)</f>
        <v>0.27361702127659576</v>
      </c>
    </row>
    <row r="554" spans="1:9" x14ac:dyDescent="0.2">
      <c r="B554" s="57" t="s">
        <v>332</v>
      </c>
      <c r="C554" s="74">
        <v>118</v>
      </c>
      <c r="D554" s="74">
        <f>VLOOKUP(B554,'[1]por deptos 2011-2017'!$BD$16113:$BF$16649,3,0)</f>
        <v>24</v>
      </c>
      <c r="E554" s="66">
        <f t="shared" si="182"/>
        <v>5.0212765957446809E-2</v>
      </c>
      <c r="F554" s="66">
        <f t="shared" si="183"/>
        <v>8.0187103240895417E-3</v>
      </c>
      <c r="G554" s="62">
        <f>+IF(OR(AND(D554=0),(C554=0)),"0",((D554-C554)/C554))</f>
        <v>-0.79661016949152541</v>
      </c>
      <c r="H554" s="61">
        <f>+IF(OR(AND(E554=""),(G554="")),"",E554*G554)</f>
        <v>-0.04</v>
      </c>
    </row>
    <row r="555" spans="1:9" x14ac:dyDescent="0.2">
      <c r="B555" s="58" t="s">
        <v>147</v>
      </c>
      <c r="C555" s="74">
        <v>63</v>
      </c>
      <c r="D555" s="74">
        <f>VLOOKUP(B555,'[1]por deptos 2011-2017'!$BD$16113:$BF$16649,3,0)</f>
        <v>135</v>
      </c>
      <c r="E555" s="67">
        <f t="shared" si="182"/>
        <v>2.6808510638297874E-2</v>
      </c>
      <c r="F555" s="67">
        <f t="shared" si="183"/>
        <v>4.5105245573003674E-2</v>
      </c>
      <c r="G555" s="49">
        <f t="shared" ref="G555:G579" si="184">+IF(OR(AND(D555=0),(C555=0)),"0",((D555-C555)/C555))</f>
        <v>1.1428571428571428</v>
      </c>
      <c r="H555" s="63">
        <f t="shared" ref="H555:H579" si="185">+IF(OR(AND(E555=""),(G555="")),"",E555*G555)</f>
        <v>3.0638297872340424E-2</v>
      </c>
    </row>
    <row r="556" spans="1:9" x14ac:dyDescent="0.2">
      <c r="B556" s="58" t="s">
        <v>606</v>
      </c>
      <c r="C556" s="74">
        <v>277</v>
      </c>
      <c r="D556" s="74">
        <f>VLOOKUP(B556,'[1]por deptos 2011-2017'!$BD$16113:$BF$16649,3,0)</f>
        <v>313</v>
      </c>
      <c r="E556" s="67">
        <f t="shared" si="182"/>
        <v>0.11787234042553192</v>
      </c>
      <c r="F556" s="67">
        <f t="shared" si="183"/>
        <v>0.10457734714333444</v>
      </c>
      <c r="G556" s="49">
        <f t="shared" si="184"/>
        <v>0.1299638989169675</v>
      </c>
      <c r="H556" s="63">
        <f t="shared" si="185"/>
        <v>1.5319148936170212E-2</v>
      </c>
    </row>
    <row r="557" spans="1:9" x14ac:dyDescent="0.2">
      <c r="B557" s="58" t="s">
        <v>333</v>
      </c>
      <c r="C557" s="74">
        <v>210</v>
      </c>
      <c r="D557" s="74">
        <f>VLOOKUP(B557,'[1]por deptos 2011-2017'!$BD$16113:$BF$16649,3,0)</f>
        <v>284</v>
      </c>
      <c r="E557" s="67">
        <f t="shared" si="182"/>
        <v>8.9361702127659579E-2</v>
      </c>
      <c r="F557" s="67">
        <f t="shared" si="183"/>
        <v>9.4888072168392915E-2</v>
      </c>
      <c r="G557" s="49">
        <f t="shared" si="184"/>
        <v>0.35238095238095241</v>
      </c>
      <c r="H557" s="63">
        <f t="shared" si="185"/>
        <v>3.1489361702127662E-2</v>
      </c>
    </row>
    <row r="558" spans="1:9" x14ac:dyDescent="0.2">
      <c r="B558" s="58" t="s">
        <v>148</v>
      </c>
      <c r="C558" s="74">
        <v>124</v>
      </c>
      <c r="D558" s="74">
        <f>VLOOKUP(B558,'[1]por deptos 2011-2017'!$BD$16113:$BF$16649,3,0)</f>
        <v>43</v>
      </c>
      <c r="E558" s="67">
        <f t="shared" si="182"/>
        <v>5.2765957446808509E-2</v>
      </c>
      <c r="F558" s="67">
        <f t="shared" si="183"/>
        <v>1.4366855997327097E-2</v>
      </c>
      <c r="G558" s="49">
        <f t="shared" si="184"/>
        <v>-0.65322580645161288</v>
      </c>
      <c r="H558" s="63">
        <f t="shared" si="185"/>
        <v>-3.4468085106382974E-2</v>
      </c>
    </row>
    <row r="559" spans="1:9" x14ac:dyDescent="0.2">
      <c r="B559" s="58" t="s">
        <v>146</v>
      </c>
      <c r="C559" s="74">
        <v>0</v>
      </c>
      <c r="D559" s="74">
        <f>VLOOKUP(B559,'[1]por deptos 2011-2017'!$BD$16113:$BF$16649,3,0)</f>
        <v>50</v>
      </c>
      <c r="E559" s="67" t="str">
        <f t="shared" si="182"/>
        <v/>
      </c>
      <c r="F559" s="67">
        <f t="shared" si="183"/>
        <v>1.670564650851988E-2</v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3</v>
      </c>
      <c r="D560" s="74">
        <f>VLOOKUP(B560,'[1]por deptos 2011-2017'!$BD$16113:$BF$16649,3,0)</f>
        <v>3</v>
      </c>
      <c r="E560" s="65">
        <f t="shared" si="182"/>
        <v>1.276595744680851E-3</v>
      </c>
      <c r="F560" s="65">
        <f t="shared" si="183"/>
        <v>1.0023387905111927E-3</v>
      </c>
      <c r="G560" s="65">
        <f t="shared" si="184"/>
        <v>0</v>
      </c>
      <c r="H560" s="48">
        <f t="shared" si="185"/>
        <v>0</v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2011-2017'!$BD$16113:$BF$16649,3,0)</f>
        <v>3</v>
      </c>
      <c r="E561" s="65" t="str">
        <f t="shared" si="182"/>
        <v/>
      </c>
      <c r="F561" s="65">
        <f t="shared" si="183"/>
        <v>1.0023387905111927E-3</v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12</v>
      </c>
      <c r="D562" s="74">
        <f>VLOOKUP(B562,'[1]por deptos 2011-2017'!$BD$16113:$BF$16649,3,0)</f>
        <v>9</v>
      </c>
      <c r="E562" s="65">
        <f t="shared" si="182"/>
        <v>5.106382978723404E-3</v>
      </c>
      <c r="F562" s="65">
        <f t="shared" si="183"/>
        <v>3.0070163715335782E-3</v>
      </c>
      <c r="G562" s="65">
        <f t="shared" si="184"/>
        <v>-0.25</v>
      </c>
      <c r="H562" s="48">
        <f t="shared" si="185"/>
        <v>-1.276595744680851E-3</v>
      </c>
      <c r="I562" s="2"/>
    </row>
    <row r="563" spans="1:9" s="26" customFormat="1" x14ac:dyDescent="0.2">
      <c r="A563" s="41"/>
      <c r="B563" s="59" t="s">
        <v>530</v>
      </c>
      <c r="C563" s="73">
        <v>4</v>
      </c>
      <c r="D563" s="74">
        <f>VLOOKUP(B563,'[1]por deptos 2011-2017'!$BD$16113:$BF$16649,3,0)</f>
        <v>13</v>
      </c>
      <c r="E563" s="65">
        <f t="shared" si="182"/>
        <v>1.7021276595744681E-3</v>
      </c>
      <c r="F563" s="65">
        <f t="shared" si="183"/>
        <v>4.3434680922151683E-3</v>
      </c>
      <c r="G563" s="65">
        <f t="shared" si="184"/>
        <v>2.25</v>
      </c>
      <c r="H563" s="48">
        <f t="shared" si="185"/>
        <v>3.829787234042553E-3</v>
      </c>
      <c r="I563" s="2"/>
    </row>
    <row r="564" spans="1:9" s="26" customFormat="1" x14ac:dyDescent="0.2">
      <c r="A564" s="40"/>
      <c r="B564" s="59" t="s">
        <v>565</v>
      </c>
      <c r="C564" s="73">
        <v>148</v>
      </c>
      <c r="D564" s="74">
        <f>VLOOKUP(B564,'[1]por deptos 2011-2017'!$BD$16113:$BF$16649,3,0)</f>
        <v>23</v>
      </c>
      <c r="E564" s="65">
        <f t="shared" ref="E564:E565" si="186">+IF(C564=0,"",C564/C$553)</f>
        <v>6.2978723404255324E-2</v>
      </c>
      <c r="F564" s="65">
        <f t="shared" ref="F564:F565" si="187">+IF(D564=0,"",D564/D$553)</f>
        <v>7.6845973939191443E-3</v>
      </c>
      <c r="G564" s="65">
        <f t="shared" ref="G564:G565" si="188">+IF(OR(AND(D564=0),(C564=0)),"0",((D564-C564)/C564))</f>
        <v>-0.84459459459459463</v>
      </c>
      <c r="H564" s="48">
        <f t="shared" ref="H564:H565" si="189">+IF(OR(AND(E564=""),(G564="")),"",E564*G564)</f>
        <v>-5.3191489361702135E-2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2011-2017'!$BD$16113:$BF$16649,3,0)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2011-2017'!$BD$16113:$BF$16649,3,0)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2</v>
      </c>
      <c r="D567" s="74">
        <f>VLOOKUP(B567,'[1]por deptos 2011-2017'!$BD$16113:$BF$16649,3,0)</f>
        <v>9</v>
      </c>
      <c r="E567" s="65">
        <f t="shared" si="190"/>
        <v>8.5106382978723403E-4</v>
      </c>
      <c r="F567" s="65">
        <f t="shared" si="191"/>
        <v>3.0070163715335782E-3</v>
      </c>
      <c r="G567" s="65">
        <f t="shared" si="184"/>
        <v>3.5</v>
      </c>
      <c r="H567" s="48">
        <f t="shared" si="185"/>
        <v>2.9787234042553193E-3</v>
      </c>
      <c r="I567" s="2"/>
    </row>
    <row r="568" spans="1:9" s="26" customFormat="1" x14ac:dyDescent="0.2">
      <c r="A568" s="41"/>
      <c r="B568" s="59" t="s">
        <v>150</v>
      </c>
      <c r="C568" s="73">
        <v>15</v>
      </c>
      <c r="D568" s="74">
        <f>VLOOKUP(B568,'[1]por deptos 2011-2017'!$BD$16113:$BF$16649,3,0)</f>
        <v>3</v>
      </c>
      <c r="E568" s="65">
        <f t="shared" si="190"/>
        <v>6.382978723404255E-3</v>
      </c>
      <c r="F568" s="65">
        <f t="shared" si="191"/>
        <v>1.0023387905111927E-3</v>
      </c>
      <c r="G568" s="65">
        <f t="shared" si="184"/>
        <v>-0.8</v>
      </c>
      <c r="H568" s="48">
        <f t="shared" si="185"/>
        <v>-5.106382978723404E-3</v>
      </c>
      <c r="I568" s="2"/>
    </row>
    <row r="569" spans="1:9" s="26" customFormat="1" x14ac:dyDescent="0.2">
      <c r="A569" s="41"/>
      <c r="B569" s="59" t="s">
        <v>151</v>
      </c>
      <c r="C569" s="73">
        <v>86</v>
      </c>
      <c r="D569" s="74">
        <f>VLOOKUP(B569,'[1]por deptos 2011-2017'!$BD$16113:$BF$16649,3,0)</f>
        <v>41</v>
      </c>
      <c r="E569" s="65">
        <f t="shared" si="190"/>
        <v>3.6595744680851063E-2</v>
      </c>
      <c r="F569" s="65">
        <f t="shared" si="191"/>
        <v>1.3698630136986301E-2</v>
      </c>
      <c r="G569" s="65">
        <f t="shared" si="184"/>
        <v>-0.52325581395348841</v>
      </c>
      <c r="H569" s="48">
        <f t="shared" si="185"/>
        <v>-1.9148936170212766E-2</v>
      </c>
      <c r="I569" s="2"/>
    </row>
    <row r="570" spans="1:9" s="26" customFormat="1" ht="13.5" customHeight="1" x14ac:dyDescent="0.2">
      <c r="A570" s="41"/>
      <c r="B570" s="59" t="s">
        <v>338</v>
      </c>
      <c r="C570" s="73">
        <v>372</v>
      </c>
      <c r="D570" s="74">
        <f>VLOOKUP(B570,'[1]por deptos 2011-2017'!$BD$16113:$BF$16649,3,0)</f>
        <v>463</v>
      </c>
      <c r="E570" s="65">
        <f t="shared" si="190"/>
        <v>0.15829787234042553</v>
      </c>
      <c r="F570" s="65">
        <f t="shared" si="191"/>
        <v>0.15469428666889409</v>
      </c>
      <c r="G570" s="65">
        <f t="shared" si="184"/>
        <v>0.2446236559139785</v>
      </c>
      <c r="H570" s="48">
        <f t="shared" si="185"/>
        <v>3.8723404255319151E-2</v>
      </c>
      <c r="I570" s="2"/>
    </row>
    <row r="571" spans="1:9" s="26" customFormat="1" x14ac:dyDescent="0.2">
      <c r="A571" s="41"/>
      <c r="B571" s="59" t="s">
        <v>152</v>
      </c>
      <c r="C571" s="73">
        <v>75</v>
      </c>
      <c r="D571" s="74">
        <f>VLOOKUP(B571,'[1]por deptos 2011-2017'!$BD$16113:$BF$16649,3,0)</f>
        <v>109</v>
      </c>
      <c r="E571" s="65">
        <f t="shared" si="190"/>
        <v>3.1914893617021274E-2</v>
      </c>
      <c r="F571" s="65">
        <f t="shared" si="191"/>
        <v>3.6418309388573336E-2</v>
      </c>
      <c r="G571" s="65">
        <f t="shared" si="184"/>
        <v>0.45333333333333331</v>
      </c>
      <c r="H571" s="48">
        <f t="shared" si="185"/>
        <v>1.4468085106382977E-2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12</v>
      </c>
      <c r="D572" s="74">
        <f>VLOOKUP(B572,'[1]por deptos 2011-2017'!$BD$16113:$BF$16649,3,0)</f>
        <v>63</v>
      </c>
      <c r="E572" s="65">
        <f t="shared" si="190"/>
        <v>5.106382978723404E-3</v>
      </c>
      <c r="F572" s="65">
        <f t="shared" si="191"/>
        <v>2.1049114600735049E-2</v>
      </c>
      <c r="G572" s="65">
        <f t="shared" si="184"/>
        <v>4.25</v>
      </c>
      <c r="H572" s="48">
        <f t="shared" si="185"/>
        <v>2.1702127659574466E-2</v>
      </c>
      <c r="I572" s="2"/>
    </row>
    <row r="573" spans="1:9" s="26" customFormat="1" ht="12" customHeight="1" x14ac:dyDescent="0.2">
      <c r="A573" s="41"/>
      <c r="B573" s="59" t="s">
        <v>153</v>
      </c>
      <c r="C573" s="73">
        <v>25</v>
      </c>
      <c r="D573" s="74">
        <f>VLOOKUP(B573,'[1]por deptos 2011-2017'!$BD$16113:$BF$16649,3,0)</f>
        <v>18</v>
      </c>
      <c r="E573" s="65">
        <f t="shared" si="190"/>
        <v>1.0638297872340425E-2</v>
      </c>
      <c r="F573" s="65">
        <f t="shared" si="191"/>
        <v>6.0140327430671563E-3</v>
      </c>
      <c r="G573" s="65">
        <f t="shared" si="184"/>
        <v>-0.28000000000000003</v>
      </c>
      <c r="H573" s="48">
        <f t="shared" si="185"/>
        <v>-2.9787234042553193E-3</v>
      </c>
      <c r="I573" s="2"/>
    </row>
    <row r="574" spans="1:9" s="26" customFormat="1" ht="13.5" customHeight="1" x14ac:dyDescent="0.2">
      <c r="A574" s="41"/>
      <c r="B574" s="59" t="s">
        <v>154</v>
      </c>
      <c r="C574" s="73">
        <v>3</v>
      </c>
      <c r="D574" s="74">
        <f>VLOOKUP(B574,'[1]por deptos 2011-2017'!$BD$16113:$BF$16649,3,0)</f>
        <v>1</v>
      </c>
      <c r="E574" s="65">
        <f t="shared" si="190"/>
        <v>1.276595744680851E-3</v>
      </c>
      <c r="F574" s="65">
        <f t="shared" si="191"/>
        <v>3.3411293017039759E-4</v>
      </c>
      <c r="G574" s="65">
        <f t="shared" si="184"/>
        <v>-0.66666666666666663</v>
      </c>
      <c r="H574" s="48">
        <f t="shared" si="185"/>
        <v>-8.5106382978723393E-4</v>
      </c>
      <c r="I574" s="2"/>
    </row>
    <row r="575" spans="1:9" s="26" customFormat="1" ht="13.5" customHeight="1" x14ac:dyDescent="0.2">
      <c r="A575" s="41"/>
      <c r="B575" s="59" t="s">
        <v>340</v>
      </c>
      <c r="C575" s="73">
        <v>158</v>
      </c>
      <c r="D575" s="74">
        <f>VLOOKUP(B575,'[1]por deptos 2011-2017'!$BD$16113:$BF$16649,3,0)</f>
        <v>142</v>
      </c>
      <c r="E575" s="65">
        <f t="shared" si="190"/>
        <v>6.7234042553191486E-2</v>
      </c>
      <c r="F575" s="65">
        <f t="shared" si="191"/>
        <v>4.7444036084196457E-2</v>
      </c>
      <c r="G575" s="65">
        <f t="shared" si="184"/>
        <v>-0.10126582278481013</v>
      </c>
      <c r="H575" s="48">
        <f t="shared" si="185"/>
        <v>-6.8085106382978723E-3</v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2011-2017'!$BD$16113:$BF$16649,3,0)</f>
        <v>36</v>
      </c>
      <c r="E576" s="65" t="str">
        <f t="shared" si="190"/>
        <v/>
      </c>
      <c r="F576" s="65">
        <f t="shared" si="191"/>
        <v>1.2028065486134313E-2</v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3</v>
      </c>
      <c r="D577" s="74">
        <f>VLOOKUP(B577,'[1]por deptos 2011-2017'!$BD$16113:$BF$16649,3,0)</f>
        <v>0</v>
      </c>
      <c r="E577" s="65">
        <f t="shared" si="190"/>
        <v>1.276595744680851E-3</v>
      </c>
      <c r="F577" s="65" t="str">
        <f t="shared" si="191"/>
        <v/>
      </c>
      <c r="G577" s="65" t="str">
        <f t="shared" si="184"/>
        <v>0</v>
      </c>
      <c r="H577" s="48">
        <f t="shared" si="185"/>
        <v>0</v>
      </c>
      <c r="I577" s="2"/>
    </row>
    <row r="578" spans="1:9" s="26" customFormat="1" x14ac:dyDescent="0.2">
      <c r="A578" s="41"/>
      <c r="B578" s="59" t="s">
        <v>343</v>
      </c>
      <c r="C578" s="73">
        <v>164</v>
      </c>
      <c r="D578" s="74">
        <f>VLOOKUP(B578,'[1]por deptos 2011-2017'!$BD$16113:$BF$16649,3,0)</f>
        <v>56</v>
      </c>
      <c r="E578" s="65">
        <f t="shared" si="190"/>
        <v>6.9787234042553187E-2</v>
      </c>
      <c r="F578" s="65">
        <f t="shared" si="191"/>
        <v>1.8710324089542266E-2</v>
      </c>
      <c r="G578" s="65">
        <f t="shared" si="184"/>
        <v>-0.65853658536585369</v>
      </c>
      <c r="H578" s="48">
        <f t="shared" si="185"/>
        <v>-4.5957446808510639E-2</v>
      </c>
      <c r="I578" s="2"/>
    </row>
    <row r="579" spans="1:9" x14ac:dyDescent="0.2">
      <c r="B579" s="58" t="s">
        <v>531</v>
      </c>
      <c r="C579" s="74">
        <v>476</v>
      </c>
      <c r="D579" s="74">
        <f>VLOOKUP(B579,'[1]por deptos 2011-2017'!$BD$16113:$BF$16649,3,0)</f>
        <v>1152</v>
      </c>
      <c r="E579" s="67">
        <f t="shared" si="190"/>
        <v>0.20255319148936171</v>
      </c>
      <c r="F579" s="67">
        <f t="shared" si="191"/>
        <v>0.384898095556298</v>
      </c>
      <c r="G579" s="49">
        <f t="shared" si="184"/>
        <v>1.4201680672268908</v>
      </c>
      <c r="H579" s="63">
        <f t="shared" si="185"/>
        <v>0.28765957446808516</v>
      </c>
    </row>
    <row r="580" spans="1:9" x14ac:dyDescent="0.2">
      <c r="B580" s="8" t="s">
        <v>394</v>
      </c>
      <c r="C580" s="7"/>
      <c r="D580" s="7"/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1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428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355</v>
      </c>
      <c r="C8" s="22">
        <f>+C18+C73+C165+C333+C553</f>
        <v>62</v>
      </c>
      <c r="D8" s="23">
        <f>+D18+D73+D165+D333+D553</f>
        <v>52</v>
      </c>
      <c r="E8" s="24">
        <f>SUM(E9:E13)</f>
        <v>0.99999999999999989</v>
      </c>
      <c r="F8" s="24">
        <f>SUM(F9:F13)</f>
        <v>1</v>
      </c>
      <c r="G8" s="24">
        <f>+(D8-C8)/C8</f>
        <v>-0.16129032258064516</v>
      </c>
      <c r="H8" s="25">
        <f>+E8*G8</f>
        <v>-0.16129032258064513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0</v>
      </c>
      <c r="D9" s="54">
        <f>+D18</f>
        <v>1</v>
      </c>
      <c r="E9" s="45">
        <f>C9/$C$8</f>
        <v>0</v>
      </c>
      <c r="F9" s="45">
        <f>D9/$D$8</f>
        <v>1.9230769230769232E-2</v>
      </c>
      <c r="G9" s="46" t="str">
        <f>+IF(OR(AND(D9=0),(C9=0)),"0",((D9-C9)/C9))</f>
        <v>0</v>
      </c>
      <c r="H9" s="47">
        <f>+IF(OR(AND(E9=""),(G9="")),"",E9*G9)</f>
        <v>0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42</v>
      </c>
      <c r="D10" s="55">
        <f>+D73</f>
        <v>26</v>
      </c>
      <c r="E10" s="48">
        <f>C10/$C$8</f>
        <v>0.67741935483870963</v>
      </c>
      <c r="F10" s="48">
        <f>D10/$D$8</f>
        <v>0.5</v>
      </c>
      <c r="G10" s="49">
        <f>+IF(OR(AND(D10=0),(C10=0)),"0",((D10-C10)/C10))</f>
        <v>-0.38095238095238093</v>
      </c>
      <c r="H10" s="50">
        <f>+IF(OR(AND(E10=""),(G10="")),"",E10*G10)</f>
        <v>-0.25806451612903225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9</v>
      </c>
      <c r="D11" s="55">
        <f>+D165</f>
        <v>10</v>
      </c>
      <c r="E11" s="48">
        <f>C11/$C$8</f>
        <v>0.14516129032258066</v>
      </c>
      <c r="F11" s="48">
        <f>D11/$D$8</f>
        <v>0.19230769230769232</v>
      </c>
      <c r="G11" s="49">
        <f>+IF(OR(AND(D11=0),(C11=0)),"0",((D11-C11)/C11))</f>
        <v>0.1111111111111111</v>
      </c>
      <c r="H11" s="50">
        <f>+IF(OR(AND(E11=""),(G11="")),"",E11*G11)</f>
        <v>1.6129032258064516E-2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9</v>
      </c>
      <c r="D12" s="55">
        <f>+D333</f>
        <v>10</v>
      </c>
      <c r="E12" s="48">
        <f>C12/$C$8</f>
        <v>0.14516129032258066</v>
      </c>
      <c r="F12" s="48">
        <f>D12/$D$8</f>
        <v>0.19230769230769232</v>
      </c>
      <c r="G12" s="49">
        <f>+IF(OR(AND(D12=0),(C12=0)),"0",((D12-C12)/C12))</f>
        <v>0.1111111111111111</v>
      </c>
      <c r="H12" s="50">
        <f>+IF(OR(AND(E12=""),(G12="")),"",E12*G12)</f>
        <v>1.6129032258064516E-2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2</v>
      </c>
      <c r="D13" s="56">
        <f>+D553</f>
        <v>5</v>
      </c>
      <c r="E13" s="51">
        <f>C13/$C$8</f>
        <v>3.2258064516129031E-2</v>
      </c>
      <c r="F13" s="51">
        <f>D13/$D$8</f>
        <v>9.6153846153846159E-2</v>
      </c>
      <c r="G13" s="52">
        <f>+IF(OR(AND(D13=0),(C13=0)),"0",((D13-C13)/C13))</f>
        <v>1.5</v>
      </c>
      <c r="H13" s="53">
        <f>+IF(OR(AND(E13=""),(G13="")),"",E13*G13)</f>
        <v>4.8387096774193547E-2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0</v>
      </c>
      <c r="D18" s="23">
        <f>SUM(D19:D67)</f>
        <v>1</v>
      </c>
      <c r="E18" s="24" t="str">
        <f>+IF(C18=0,"",C18/C$18)</f>
        <v/>
      </c>
      <c r="F18" s="24">
        <f>+IF(D18=0,"",D18/D$18)</f>
        <v>1</v>
      </c>
      <c r="G18" s="24" t="str">
        <f>+IF(OR(AND(D18=0),(C18=0)),"0",((D18-C18)/C18))</f>
        <v>0</v>
      </c>
      <c r="H18" s="25" t="str">
        <f>+IF(OR(AND(E18=""),(G18="")),"",E18*G18)</f>
        <v/>
      </c>
    </row>
    <row r="19" spans="1:9" x14ac:dyDescent="0.2">
      <c r="B19" s="57" t="s">
        <v>0</v>
      </c>
      <c r="C19" s="60">
        <v>0</v>
      </c>
      <c r="D19" s="60">
        <f>VLOOKUP(B19,'[1]por deptos 2011-2017'!$BD$16650:$BF$17186,3,0)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2011-2017'!$BD$16650:$BF$17186,3,0)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2011-2017'!$BD$16650:$BF$17186,3,0)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2011-2017'!$BD$16650:$BF$17186,3,0)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2011-2017'!$BD$16650:$BF$17186,3,0)</f>
        <v>0</v>
      </c>
      <c r="E23" s="63" t="str">
        <f t="shared" si="0"/>
        <v/>
      </c>
      <c r="F23" s="63" t="str">
        <f t="shared" si="1"/>
        <v/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0</v>
      </c>
      <c r="D24" s="60">
        <f>VLOOKUP(B24,'[1]por deptos 2011-2017'!$BD$16650:$BF$17186,3,0)</f>
        <v>0</v>
      </c>
      <c r="E24" s="63" t="str">
        <f t="shared" si="0"/>
        <v/>
      </c>
      <c r="F24" s="63" t="str">
        <f t="shared" si="1"/>
        <v/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2011-2017'!$BD$16650:$BF$17186,3,0)</f>
        <v>0</v>
      </c>
      <c r="E25" s="63" t="str">
        <f t="shared" ref="E25" si="4">+IF(C25=0,"",C25/C$18)</f>
        <v/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0</v>
      </c>
      <c r="D26" s="60">
        <f>VLOOKUP(B26,'[1]por deptos 2011-2017'!$BD$16650:$BF$17186,3,0)</f>
        <v>0</v>
      </c>
      <c r="E26" s="63" t="str">
        <f t="shared" si="0"/>
        <v/>
      </c>
      <c r="F26" s="63" t="str">
        <f t="shared" si="1"/>
        <v/>
      </c>
      <c r="G26" s="49" t="str">
        <f t="shared" si="2"/>
        <v>0</v>
      </c>
      <c r="H26" s="63" t="str">
        <f t="shared" si="3"/>
        <v/>
      </c>
    </row>
    <row r="27" spans="1:9" x14ac:dyDescent="0.2">
      <c r="B27" s="58" t="s">
        <v>580</v>
      </c>
      <c r="C27" s="60">
        <v>0</v>
      </c>
      <c r="D27" s="60">
        <f>VLOOKUP(B27,'[1]por deptos 2011-2017'!$BD$16650:$BF$17186,3,0)</f>
        <v>0</v>
      </c>
      <c r="E27" s="63" t="str">
        <f t="shared" si="0"/>
        <v/>
      </c>
      <c r="F27" s="63" t="str">
        <f t="shared" si="1"/>
        <v/>
      </c>
      <c r="G27" s="49" t="str">
        <f t="shared" si="2"/>
        <v>0</v>
      </c>
      <c r="H27" s="63" t="str">
        <f t="shared" si="3"/>
        <v/>
      </c>
    </row>
    <row r="28" spans="1:9" x14ac:dyDescent="0.2">
      <c r="B28" s="58" t="s">
        <v>3</v>
      </c>
      <c r="C28" s="60">
        <v>0</v>
      </c>
      <c r="D28" s="60">
        <f>VLOOKUP(B28,'[1]por deptos 2011-2017'!$BD$16650:$BF$17186,3,0)</f>
        <v>0</v>
      </c>
      <c r="E28" s="63" t="str">
        <f t="shared" si="0"/>
        <v/>
      </c>
      <c r="F28" s="63" t="str">
        <f t="shared" si="1"/>
        <v/>
      </c>
      <c r="G28" s="49" t="str">
        <f t="shared" si="2"/>
        <v>0</v>
      </c>
      <c r="H28" s="63" t="str">
        <f t="shared" si="3"/>
        <v/>
      </c>
    </row>
    <row r="29" spans="1:9" x14ac:dyDescent="0.2">
      <c r="B29" s="58" t="s">
        <v>5</v>
      </c>
      <c r="C29" s="60">
        <v>0</v>
      </c>
      <c r="D29" s="60">
        <f>VLOOKUP(B29,'[1]por deptos 2011-2017'!$BD$16650:$BF$17186,3,0)</f>
        <v>1</v>
      </c>
      <c r="E29" s="63" t="str">
        <f t="shared" si="0"/>
        <v/>
      </c>
      <c r="F29" s="63">
        <f t="shared" si="1"/>
        <v>1</v>
      </c>
      <c r="G29" s="49" t="str">
        <f t="shared" si="2"/>
        <v>0</v>
      </c>
      <c r="H29" s="63" t="str">
        <f t="shared" si="3"/>
        <v/>
      </c>
    </row>
    <row r="30" spans="1:9" x14ac:dyDescent="0.2">
      <c r="B30" s="58" t="s">
        <v>158</v>
      </c>
      <c r="C30" s="60">
        <v>0</v>
      </c>
      <c r="D30" s="60">
        <f>VLOOKUP(B30,'[1]por deptos 2011-2017'!$BD$16650:$BF$17186,3,0)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0</v>
      </c>
      <c r="D31" s="60">
        <f>VLOOKUP(B31,'[1]por deptos 2011-2017'!$BD$16650:$BF$17186,3,0)</f>
        <v>0</v>
      </c>
      <c r="E31" s="63" t="str">
        <f t="shared" si="0"/>
        <v/>
      </c>
      <c r="F31" s="63" t="str">
        <f t="shared" si="1"/>
        <v/>
      </c>
      <c r="G31" s="49" t="str">
        <f t="shared" si="2"/>
        <v>0</v>
      </c>
      <c r="H31" s="63" t="str">
        <f t="shared" si="3"/>
        <v/>
      </c>
    </row>
    <row r="32" spans="1:9" x14ac:dyDescent="0.2">
      <c r="B32" s="58" t="s">
        <v>4</v>
      </c>
      <c r="C32" s="60">
        <v>0</v>
      </c>
      <c r="D32" s="60">
        <f>VLOOKUP(B32,'[1]por deptos 2011-2017'!$BD$16650:$BF$17186,3,0)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2011-2017'!$BD$16650:$BF$17186,3,0)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2011-2017'!$BD$16650:$BF$17186,3,0)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0</v>
      </c>
      <c r="D35" s="60">
        <f>VLOOKUP(B35,'[1]por deptos 2011-2017'!$BD$16650:$BF$17186,3,0)</f>
        <v>0</v>
      </c>
      <c r="E35" s="63" t="str">
        <f t="shared" si="0"/>
        <v/>
      </c>
      <c r="F35" s="63" t="str">
        <f t="shared" si="1"/>
        <v/>
      </c>
      <c r="G35" s="49" t="str">
        <f t="shared" si="2"/>
        <v>0</v>
      </c>
      <c r="H35" s="63" t="str">
        <f t="shared" si="3"/>
        <v/>
      </c>
    </row>
    <row r="36" spans="2:8" x14ac:dyDescent="0.2">
      <c r="B36" s="58" t="s">
        <v>162</v>
      </c>
      <c r="C36" s="60">
        <v>0</v>
      </c>
      <c r="D36" s="60">
        <f>VLOOKUP(B36,'[1]por deptos 2011-2017'!$BD$16650:$BF$17186,3,0)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0</v>
      </c>
      <c r="D37" s="60">
        <f>VLOOKUP(B37,'[1]por deptos 2011-2017'!$BD$16650:$BF$17186,3,0)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0</v>
      </c>
      <c r="D38" s="60">
        <f>VLOOKUP(B38,'[1]por deptos 2011-2017'!$BD$16650:$BF$17186,3,0)</f>
        <v>0</v>
      </c>
      <c r="E38" s="63" t="str">
        <f t="shared" si="0"/>
        <v/>
      </c>
      <c r="F38" s="63" t="str">
        <f t="shared" si="1"/>
        <v/>
      </c>
      <c r="G38" s="49" t="str">
        <f t="shared" si="2"/>
        <v>0</v>
      </c>
      <c r="H38" s="63" t="str">
        <f t="shared" si="3"/>
        <v/>
      </c>
    </row>
    <row r="39" spans="2:8" x14ac:dyDescent="0.2">
      <c r="B39" s="58" t="s">
        <v>164</v>
      </c>
      <c r="C39" s="60">
        <v>0</v>
      </c>
      <c r="D39" s="60">
        <f>VLOOKUP(B39,'[1]por deptos 2011-2017'!$BD$16650:$BF$17186,3,0)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2011-2017'!$BD$16650:$BF$17186,3,0)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2011-2017'!$BD$16650:$BF$17186,3,0)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2011-2017'!$BD$16650:$BF$17186,3,0)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2011-2017'!$BD$16650:$BF$17186,3,0)</f>
        <v>0</v>
      </c>
      <c r="E43" s="63" t="str">
        <f t="shared" si="0"/>
        <v/>
      </c>
      <c r="F43" s="63" t="str">
        <f t="shared" si="1"/>
        <v/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0</v>
      </c>
      <c r="D44" s="60">
        <f>VLOOKUP(B44,'[1]por deptos 2011-2017'!$BD$16650:$BF$17186,3,0)</f>
        <v>0</v>
      </c>
      <c r="E44" s="63" t="str">
        <f t="shared" si="0"/>
        <v/>
      </c>
      <c r="F44" s="63" t="str">
        <f t="shared" si="1"/>
        <v/>
      </c>
      <c r="G44" s="49" t="str">
        <f t="shared" si="2"/>
        <v>0</v>
      </c>
      <c r="H44" s="63" t="str">
        <f t="shared" si="3"/>
        <v/>
      </c>
    </row>
    <row r="45" spans="2:8" x14ac:dyDescent="0.2">
      <c r="B45" s="58" t="s">
        <v>8</v>
      </c>
      <c r="C45" s="60">
        <v>0</v>
      </c>
      <c r="D45" s="60">
        <f>VLOOKUP(B45,'[1]por deptos 2011-2017'!$BD$16650:$BF$17186,3,0)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2011-2017'!$BD$16650:$BF$17186,3,0)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2011-2017'!$BD$16650:$BF$17186,3,0)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2011-2017'!$BD$16650:$BF$17186,3,0)</f>
        <v>0</v>
      </c>
      <c r="E48" s="63" t="str">
        <f t="shared" si="0"/>
        <v/>
      </c>
      <c r="F48" s="63" t="str">
        <f t="shared" si="1"/>
        <v/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0</v>
      </c>
      <c r="D49" s="60">
        <f>VLOOKUP(B49,'[1]por deptos 2011-2017'!$BD$16650:$BF$17186,3,0)</f>
        <v>0</v>
      </c>
      <c r="E49" s="63" t="str">
        <f t="shared" si="0"/>
        <v/>
      </c>
      <c r="F49" s="63" t="str">
        <f t="shared" si="1"/>
        <v/>
      </c>
      <c r="G49" s="49" t="str">
        <f t="shared" si="2"/>
        <v>0</v>
      </c>
      <c r="H49" s="63" t="str">
        <f t="shared" si="3"/>
        <v/>
      </c>
    </row>
    <row r="50" spans="1:8" x14ac:dyDescent="0.2">
      <c r="B50" s="58" t="s">
        <v>582</v>
      </c>
      <c r="C50" s="60">
        <v>0</v>
      </c>
      <c r="D50" s="60">
        <f>VLOOKUP(B50,'[1]por deptos 2011-2017'!$BD$16650:$BF$17186,3,0)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0</v>
      </c>
      <c r="D51" s="60">
        <f>VLOOKUP(B51,'[1]por deptos 2011-2017'!$BD$16650:$BF$17186,3,0)</f>
        <v>0</v>
      </c>
      <c r="E51" s="63" t="str">
        <f t="shared" si="0"/>
        <v/>
      </c>
      <c r="F51" s="63" t="str">
        <f t="shared" si="1"/>
        <v/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0</v>
      </c>
      <c r="D52" s="60">
        <f>VLOOKUP(B52,'[1]por deptos 2011-2017'!$BD$16650:$BF$17186,3,0)</f>
        <v>0</v>
      </c>
      <c r="E52" s="63" t="str">
        <f t="shared" si="0"/>
        <v/>
      </c>
      <c r="F52" s="63" t="str">
        <f t="shared" si="1"/>
        <v/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0</v>
      </c>
      <c r="D53" s="60">
        <f>VLOOKUP(B53,'[1]por deptos 2011-2017'!$BD$16650:$BF$17186,3,0)</f>
        <v>0</v>
      </c>
      <c r="E53" s="63" t="str">
        <f t="shared" si="0"/>
        <v/>
      </c>
      <c r="F53" s="63" t="str">
        <f t="shared" si="1"/>
        <v/>
      </c>
      <c r="G53" s="49" t="str">
        <f t="shared" si="2"/>
        <v>0</v>
      </c>
      <c r="H53" s="63" t="str">
        <f t="shared" si="3"/>
        <v/>
      </c>
    </row>
    <row r="54" spans="1:8" x14ac:dyDescent="0.2">
      <c r="B54" s="58" t="s">
        <v>10</v>
      </c>
      <c r="C54" s="60">
        <v>0</v>
      </c>
      <c r="D54" s="60">
        <f>VLOOKUP(B54,'[1]por deptos 2011-2017'!$BD$16650:$BF$17186,3,0)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2011-2017'!$BD$16650:$BF$17186,3,0)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2011-2017'!$BD$16650:$BF$17186,3,0)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2011-2017'!$BD$16650:$BF$17186,3,0)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2011-2017'!$BD$16650:$BF$17186,3,0)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0</v>
      </c>
      <c r="D59" s="60">
        <f>VLOOKUP(B59,'[1]por deptos 2011-2017'!$BD$16650:$BF$17186,3,0)</f>
        <v>0</v>
      </c>
      <c r="E59" s="63" t="str">
        <f t="shared" si="0"/>
        <v/>
      </c>
      <c r="F59" s="63" t="str">
        <f t="shared" si="1"/>
        <v/>
      </c>
      <c r="G59" s="49" t="str">
        <f t="shared" si="2"/>
        <v>0</v>
      </c>
      <c r="H59" s="63" t="str">
        <f t="shared" si="3"/>
        <v/>
      </c>
    </row>
    <row r="60" spans="1:8" x14ac:dyDescent="0.2">
      <c r="B60" s="58" t="s">
        <v>173</v>
      </c>
      <c r="C60" s="60">
        <v>0</v>
      </c>
      <c r="D60" s="60">
        <f>VLOOKUP(B60,'[1]por deptos 2011-2017'!$BD$16650:$BF$17186,3,0)</f>
        <v>0</v>
      </c>
      <c r="E60" s="63" t="str">
        <f t="shared" si="0"/>
        <v/>
      </c>
      <c r="F60" s="63" t="str">
        <f t="shared" si="1"/>
        <v/>
      </c>
      <c r="G60" s="49" t="str">
        <f t="shared" si="2"/>
        <v>0</v>
      </c>
      <c r="H60" s="63" t="str">
        <f t="shared" si="3"/>
        <v/>
      </c>
    </row>
    <row r="61" spans="1:8" x14ac:dyDescent="0.2">
      <c r="B61" s="58" t="s">
        <v>174</v>
      </c>
      <c r="C61" s="60">
        <v>0</v>
      </c>
      <c r="D61" s="60">
        <f>VLOOKUP(B61,'[1]por deptos 2011-2017'!$BD$16650:$BF$17186,3,0)</f>
        <v>0</v>
      </c>
      <c r="E61" s="63" t="str">
        <f t="shared" si="0"/>
        <v/>
      </c>
      <c r="F61" s="63" t="str">
        <f t="shared" si="1"/>
        <v/>
      </c>
      <c r="G61" s="49" t="str">
        <f t="shared" si="2"/>
        <v>0</v>
      </c>
      <c r="H61" s="63" t="str">
        <f t="shared" si="3"/>
        <v/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2011-2017'!$BD$16650:$BF$17186,3,0)</f>
        <v>0</v>
      </c>
      <c r="E62" s="48" t="str">
        <f t="shared" ref="E62:E63" si="8">+IF(C62=0,"",C62/C$18)</f>
        <v/>
      </c>
      <c r="F62" s="48" t="str">
        <f t="shared" ref="F62:F63" si="9">+IF(D62=0,"",D62/D$18)</f>
        <v/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2011-2017'!$BD$16650:$BF$17186,3,0)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2011-2017'!$BD$16650:$BF$17186,3,0)</f>
        <v>0</v>
      </c>
      <c r="E64" s="63" t="str">
        <f t="shared" si="0"/>
        <v/>
      </c>
      <c r="F64" s="63" t="str">
        <f t="shared" si="1"/>
        <v/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0</v>
      </c>
      <c r="D65" s="60">
        <f>VLOOKUP(B65,'[1]por deptos 2011-2017'!$BD$16650:$BF$17186,3,0)</f>
        <v>0</v>
      </c>
      <c r="E65" s="63" t="str">
        <f t="shared" si="0"/>
        <v/>
      </c>
      <c r="F65" s="63" t="str">
        <f t="shared" si="1"/>
        <v/>
      </c>
      <c r="G65" s="49" t="str">
        <f t="shared" si="2"/>
        <v>0</v>
      </c>
      <c r="H65" s="63" t="str">
        <f t="shared" si="3"/>
        <v/>
      </c>
    </row>
    <row r="66" spans="1:9" x14ac:dyDescent="0.2">
      <c r="B66" s="58" t="s">
        <v>176</v>
      </c>
      <c r="C66" s="60">
        <v>0</v>
      </c>
      <c r="D66" s="60">
        <f>VLOOKUP(B66,'[1]por deptos 2011-2017'!$BD$16650:$BF$17186,3,0)</f>
        <v>0</v>
      </c>
      <c r="E66" s="63" t="str">
        <f t="shared" si="0"/>
        <v/>
      </c>
      <c r="F66" s="63" t="str">
        <f t="shared" si="1"/>
        <v/>
      </c>
      <c r="G66" s="49" t="str">
        <f t="shared" si="2"/>
        <v>0</v>
      </c>
      <c r="H66" s="63" t="str">
        <f t="shared" si="3"/>
        <v/>
      </c>
    </row>
    <row r="67" spans="1:9" x14ac:dyDescent="0.2">
      <c r="B67" s="58" t="s">
        <v>177</v>
      </c>
      <c r="C67" s="60">
        <v>0</v>
      </c>
      <c r="D67" s="60">
        <f>VLOOKUP(B67,'[1]por deptos 2011-2017'!$BD$16650:$BF$17186,3,0)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42</v>
      </c>
      <c r="D73" s="23">
        <f>SUM(D74:D159)</f>
        <v>26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-0.38095238095238093</v>
      </c>
      <c r="H73" s="25">
        <f>+IF(OR(AND(E73=""),(G73="")),"",E73*G73)</f>
        <v>-0.38095238095238093</v>
      </c>
    </row>
    <row r="74" spans="1:9" x14ac:dyDescent="0.2">
      <c r="B74" s="57" t="s">
        <v>435</v>
      </c>
      <c r="C74" s="60">
        <v>0</v>
      </c>
      <c r="D74" s="60">
        <f>VLOOKUP(B74,'[1]por deptos 2011-2017'!$BD$16650:$BF$17186,3,0)</f>
        <v>0</v>
      </c>
      <c r="E74" s="66" t="str">
        <f>+IF(C74=0,"",C74/C$73)</f>
        <v/>
      </c>
      <c r="F74" s="66" t="str">
        <f>+IF(D74=0,"",D74/D$73)</f>
        <v/>
      </c>
      <c r="G74" s="62" t="str">
        <f>+IF(OR(AND(D74=0),(C74=0)),"0",((D74-C74)/C74))</f>
        <v>0</v>
      </c>
      <c r="H74" s="61" t="str">
        <f>+IF(OR(AND(E74=""),(G74="")),"",E74*G74)</f>
        <v/>
      </c>
    </row>
    <row r="75" spans="1:9" x14ac:dyDescent="0.2">
      <c r="B75" s="58" t="s">
        <v>584</v>
      </c>
      <c r="C75" s="60">
        <v>0</v>
      </c>
      <c r="D75" s="60">
        <f>VLOOKUP(B75,'[1]por deptos 2011-2017'!$BD$16650:$BF$17186,3,0)</f>
        <v>0</v>
      </c>
      <c r="E75" s="67" t="str">
        <f t="shared" ref="E75:E146" si="12">+IF(C75=0,"",C75/C$73)</f>
        <v/>
      </c>
      <c r="F75" s="67" t="str">
        <f t="shared" ref="F75:F146" si="13">+IF(D75=0,"",D75/D$73)</f>
        <v/>
      </c>
      <c r="G75" s="49" t="str">
        <f t="shared" ref="G75:G146" si="14">+IF(OR(AND(D75=0),(C75=0)),"0",((D75-C75)/C75))</f>
        <v>0</v>
      </c>
      <c r="H75" s="63" t="str">
        <f t="shared" ref="H75:H146" si="15">+IF(OR(AND(E75=""),(G75="")),"",E75*G75)</f>
        <v/>
      </c>
    </row>
    <row r="76" spans="1:9" s="26" customFormat="1" x14ac:dyDescent="0.2">
      <c r="A76" s="40"/>
      <c r="B76" s="59" t="s">
        <v>533</v>
      </c>
      <c r="C76" s="64">
        <v>0</v>
      </c>
      <c r="D76" s="60">
        <f>VLOOKUP(B76,'[1]por deptos 2011-2017'!$BD$16650:$BF$17186,3,0)</f>
        <v>0</v>
      </c>
      <c r="E76" s="67" t="str">
        <f t="shared" ref="E76" si="16">+IF(C76=0,"",C76/C$73)</f>
        <v/>
      </c>
      <c r="F76" s="67" t="str">
        <f t="shared" ref="F76" si="17">+IF(D76=0,"",D76/D$73)</f>
        <v/>
      </c>
      <c r="G76" s="49" t="str">
        <f t="shared" ref="G76" si="18">+IF(OR(AND(D76=0),(C76=0)),"0",((D76-C76)/C76))</f>
        <v>0</v>
      </c>
      <c r="H76" s="63" t="str">
        <f t="shared" ref="H76" si="19">+IF(OR(AND(E76=""),(G76="")),"",E76*G76)</f>
        <v/>
      </c>
      <c r="I76" s="2"/>
    </row>
    <row r="77" spans="1:9" s="26" customFormat="1" x14ac:dyDescent="0.2">
      <c r="A77" s="41"/>
      <c r="B77" s="59" t="s">
        <v>585</v>
      </c>
      <c r="C77" s="64">
        <v>0</v>
      </c>
      <c r="D77" s="60">
        <f>VLOOKUP(B77,'[1]por deptos 2011-2017'!$BD$16650:$BF$17186,3,0)</f>
        <v>0</v>
      </c>
      <c r="E77" s="65" t="str">
        <f t="shared" si="12"/>
        <v/>
      </c>
      <c r="F77" s="65" t="str">
        <f t="shared" si="13"/>
        <v/>
      </c>
      <c r="G77" s="65" t="str">
        <f t="shared" si="14"/>
        <v>0</v>
      </c>
      <c r="H77" s="48" t="str">
        <f t="shared" si="15"/>
        <v/>
      </c>
      <c r="I77" s="2"/>
    </row>
    <row r="78" spans="1:9" s="26" customFormat="1" x14ac:dyDescent="0.2">
      <c r="A78" s="41"/>
      <c r="B78" s="59" t="s">
        <v>178</v>
      </c>
      <c r="C78" s="64">
        <v>0</v>
      </c>
      <c r="D78" s="60">
        <f>VLOOKUP(B78,'[1]por deptos 2011-2017'!$BD$16650:$BF$17186,3,0)</f>
        <v>0</v>
      </c>
      <c r="E78" s="65" t="str">
        <f t="shared" si="12"/>
        <v/>
      </c>
      <c r="F78" s="65" t="str">
        <f t="shared" si="13"/>
        <v/>
      </c>
      <c r="G78" s="65" t="str">
        <f t="shared" si="14"/>
        <v>0</v>
      </c>
      <c r="H78" s="48" t="str">
        <f t="shared" si="15"/>
        <v/>
      </c>
      <c r="I78" s="2"/>
    </row>
    <row r="79" spans="1:9" s="26" customFormat="1" x14ac:dyDescent="0.2">
      <c r="A79" s="41"/>
      <c r="B79" s="59" t="s">
        <v>16</v>
      </c>
      <c r="C79" s="64">
        <v>0</v>
      </c>
      <c r="D79" s="60">
        <f>VLOOKUP(B79,'[1]por deptos 2011-2017'!$BD$16650:$BF$17186,3,0)</f>
        <v>0</v>
      </c>
      <c r="E79" s="65" t="str">
        <f t="shared" si="12"/>
        <v/>
      </c>
      <c r="F79" s="65" t="str">
        <f t="shared" si="13"/>
        <v/>
      </c>
      <c r="G79" s="65" t="str">
        <f t="shared" si="14"/>
        <v>0</v>
      </c>
      <c r="H79" s="48" t="str">
        <f t="shared" si="15"/>
        <v/>
      </c>
      <c r="I79" s="2"/>
    </row>
    <row r="80" spans="1:9" s="26" customFormat="1" x14ac:dyDescent="0.2">
      <c r="A80" s="40"/>
      <c r="B80" s="59" t="s">
        <v>35</v>
      </c>
      <c r="C80" s="64">
        <v>0</v>
      </c>
      <c r="D80" s="60">
        <f>VLOOKUP(B80,'[1]por deptos 2011-2017'!$BD$16650:$BF$17186,3,0)</f>
        <v>0</v>
      </c>
      <c r="E80" s="65" t="str">
        <f t="shared" ref="E80" si="20">+IF(C80=0,"",C80/C$73)</f>
        <v/>
      </c>
      <c r="F80" s="65" t="str">
        <f t="shared" ref="F80" si="21">+IF(D80=0,"",D80/D$73)</f>
        <v/>
      </c>
      <c r="G80" s="65" t="str">
        <f t="shared" ref="G80" si="22">+IF(OR(AND(D80=0),(C80=0)),"0",((D80-C80)/C80))</f>
        <v>0</v>
      </c>
      <c r="H80" s="48" t="str">
        <f t="shared" ref="H80" si="23">+IF(OR(AND(E80=""),(G80="")),"",E80*G80)</f>
        <v/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2011-2017'!$BD$16650:$BF$17186,3,0)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0</v>
      </c>
      <c r="D82" s="60">
        <f>VLOOKUP(B82,'[1]por deptos 2011-2017'!$BD$16650:$BF$17186,3,0)</f>
        <v>0</v>
      </c>
      <c r="E82" s="65" t="str">
        <f t="shared" si="12"/>
        <v/>
      </c>
      <c r="F82" s="65" t="str">
        <f t="shared" si="13"/>
        <v/>
      </c>
      <c r="G82" s="65" t="str">
        <f t="shared" si="14"/>
        <v>0</v>
      </c>
      <c r="H82" s="48" t="str">
        <f t="shared" si="15"/>
        <v/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2011-2017'!$BD$16650:$BF$17186,3,0)</f>
        <v>0</v>
      </c>
      <c r="E83" s="65" t="str">
        <f t="shared" si="12"/>
        <v/>
      </c>
      <c r="F83" s="65" t="str">
        <f t="shared" si="13"/>
        <v/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2011-2017'!$BD$16650:$BF$17186,3,0)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0</v>
      </c>
      <c r="D85" s="60">
        <f>VLOOKUP(B85,'[1]por deptos 2011-2017'!$BD$16650:$BF$17186,3,0)</f>
        <v>1</v>
      </c>
      <c r="E85" s="65" t="str">
        <f t="shared" si="12"/>
        <v/>
      </c>
      <c r="F85" s="65">
        <f t="shared" si="13"/>
        <v>3.8461538461538464E-2</v>
      </c>
      <c r="G85" s="65" t="str">
        <f t="shared" si="14"/>
        <v>0</v>
      </c>
      <c r="H85" s="48" t="str">
        <f t="shared" si="15"/>
        <v/>
      </c>
      <c r="I85" s="2"/>
    </row>
    <row r="86" spans="1:9" s="26" customFormat="1" x14ac:dyDescent="0.2">
      <c r="A86" s="41"/>
      <c r="B86" s="59" t="s">
        <v>17</v>
      </c>
      <c r="C86" s="64">
        <v>0</v>
      </c>
      <c r="D86" s="60">
        <f>VLOOKUP(B86,'[1]por deptos 2011-2017'!$BD$16650:$BF$17186,3,0)</f>
        <v>0</v>
      </c>
      <c r="E86" s="65" t="str">
        <f t="shared" si="12"/>
        <v/>
      </c>
      <c r="F86" s="65" t="str">
        <f t="shared" si="13"/>
        <v/>
      </c>
      <c r="G86" s="65" t="str">
        <f t="shared" si="14"/>
        <v>0</v>
      </c>
      <c r="H86" s="48" t="str">
        <f t="shared" si="15"/>
        <v/>
      </c>
      <c r="I86" s="2"/>
    </row>
    <row r="87" spans="1:9" s="26" customFormat="1" x14ac:dyDescent="0.2">
      <c r="A87" s="41"/>
      <c r="B87" s="59" t="s">
        <v>183</v>
      </c>
      <c r="C87" s="64">
        <v>1</v>
      </c>
      <c r="D87" s="60">
        <f>VLOOKUP(B87,'[1]por deptos 2011-2017'!$BD$16650:$BF$17186,3,0)</f>
        <v>1</v>
      </c>
      <c r="E87" s="65">
        <f t="shared" si="12"/>
        <v>2.3809523809523808E-2</v>
      </c>
      <c r="F87" s="65">
        <f t="shared" si="13"/>
        <v>3.8461538461538464E-2</v>
      </c>
      <c r="G87" s="65">
        <f t="shared" si="14"/>
        <v>0</v>
      </c>
      <c r="H87" s="48">
        <f t="shared" si="15"/>
        <v>0</v>
      </c>
      <c r="I87" s="2"/>
    </row>
    <row r="88" spans="1:9" s="26" customFormat="1" x14ac:dyDescent="0.2">
      <c r="A88" s="40"/>
      <c r="B88" s="59" t="s">
        <v>586</v>
      </c>
      <c r="C88" s="64">
        <v>0</v>
      </c>
      <c r="D88" s="60">
        <f>VLOOKUP(B88,'[1]por deptos 2011-2017'!$BD$16650:$BF$17186,3,0)</f>
        <v>1</v>
      </c>
      <c r="E88" s="65" t="str">
        <f t="shared" ref="E88" si="24">+IF(C88=0,"",C88/C$73)</f>
        <v/>
      </c>
      <c r="F88" s="65">
        <f t="shared" ref="F88" si="25">+IF(D88=0,"",D88/D$73)</f>
        <v>3.8461538461538464E-2</v>
      </c>
      <c r="G88" s="65" t="str">
        <f t="shared" ref="G88" si="26">+IF(OR(AND(D88=0),(C88=0)),"0",((D88-C88)/C88))</f>
        <v>0</v>
      </c>
      <c r="H88" s="48" t="str">
        <f t="shared" ref="H88" si="27">+IF(OR(AND(E88=""),(G88="")),"",E88*G88)</f>
        <v/>
      </c>
      <c r="I88" s="2"/>
    </row>
    <row r="89" spans="1:9" s="26" customFormat="1" x14ac:dyDescent="0.2">
      <c r="A89" s="41"/>
      <c r="B89" s="59" t="s">
        <v>184</v>
      </c>
      <c r="C89" s="64">
        <v>0</v>
      </c>
      <c r="D89" s="60">
        <f>VLOOKUP(B89,'[1]por deptos 2011-2017'!$BD$16650:$BF$17186,3,0)</f>
        <v>0</v>
      </c>
      <c r="E89" s="65" t="str">
        <f t="shared" si="12"/>
        <v/>
      </c>
      <c r="F89" s="65" t="str">
        <f t="shared" si="13"/>
        <v/>
      </c>
      <c r="G89" s="65" t="str">
        <f t="shared" si="14"/>
        <v>0</v>
      </c>
      <c r="H89" s="48" t="str">
        <f t="shared" si="15"/>
        <v/>
      </c>
      <c r="I89" s="2"/>
    </row>
    <row r="90" spans="1:9" s="26" customFormat="1" x14ac:dyDescent="0.2">
      <c r="A90" s="41"/>
      <c r="B90" s="59" t="s">
        <v>185</v>
      </c>
      <c r="C90" s="64">
        <v>0</v>
      </c>
      <c r="D90" s="60">
        <f>VLOOKUP(B90,'[1]por deptos 2011-2017'!$BD$16650:$BF$17186,3,0)</f>
        <v>0</v>
      </c>
      <c r="E90" s="65" t="str">
        <f t="shared" si="12"/>
        <v/>
      </c>
      <c r="F90" s="65" t="str">
        <f t="shared" si="13"/>
        <v/>
      </c>
      <c r="G90" s="65" t="str">
        <f t="shared" si="14"/>
        <v>0</v>
      </c>
      <c r="H90" s="48" t="str">
        <f t="shared" si="15"/>
        <v/>
      </c>
      <c r="I90" s="2"/>
    </row>
    <row r="91" spans="1:9" s="26" customFormat="1" x14ac:dyDescent="0.2">
      <c r="A91" s="41"/>
      <c r="B91" s="59" t="s">
        <v>21</v>
      </c>
      <c r="C91" s="64">
        <v>0</v>
      </c>
      <c r="D91" s="60">
        <f>VLOOKUP(B91,'[1]por deptos 2011-2017'!$BD$16650:$BF$17186,3,0)</f>
        <v>0</v>
      </c>
      <c r="E91" s="65" t="str">
        <f t="shared" si="12"/>
        <v/>
      </c>
      <c r="F91" s="65" t="str">
        <f t="shared" si="13"/>
        <v/>
      </c>
      <c r="G91" s="65" t="str">
        <f t="shared" si="14"/>
        <v>0</v>
      </c>
      <c r="H91" s="48" t="str">
        <f t="shared" si="15"/>
        <v/>
      </c>
      <c r="I91" s="2"/>
    </row>
    <row r="92" spans="1:9" s="26" customFormat="1" x14ac:dyDescent="0.2">
      <c r="A92" s="41"/>
      <c r="B92" s="59" t="s">
        <v>437</v>
      </c>
      <c r="C92" s="64">
        <v>0</v>
      </c>
      <c r="D92" s="60">
        <f>VLOOKUP(B92,'[1]por deptos 2011-2017'!$BD$16650:$BF$17186,3,0)</f>
        <v>0</v>
      </c>
      <c r="E92" s="65" t="str">
        <f t="shared" si="12"/>
        <v/>
      </c>
      <c r="F92" s="65" t="str">
        <f t="shared" si="13"/>
        <v/>
      </c>
      <c r="G92" s="65" t="str">
        <f t="shared" si="14"/>
        <v>0</v>
      </c>
      <c r="H92" s="48" t="str">
        <f t="shared" si="15"/>
        <v/>
      </c>
      <c r="I92" s="2"/>
    </row>
    <row r="93" spans="1:9" s="26" customFormat="1" x14ac:dyDescent="0.2">
      <c r="A93" s="41"/>
      <c r="B93" s="59" t="s">
        <v>186</v>
      </c>
      <c r="C93" s="64">
        <v>0</v>
      </c>
      <c r="D93" s="60">
        <f>VLOOKUP(B93,'[1]por deptos 2011-2017'!$BD$16650:$BF$17186,3,0)</f>
        <v>0</v>
      </c>
      <c r="E93" s="65" t="str">
        <f t="shared" si="12"/>
        <v/>
      </c>
      <c r="F93" s="65" t="str">
        <f t="shared" si="13"/>
        <v/>
      </c>
      <c r="G93" s="65" t="str">
        <f t="shared" si="14"/>
        <v>0</v>
      </c>
      <c r="H93" s="48" t="str">
        <f t="shared" si="15"/>
        <v/>
      </c>
      <c r="I93" s="2"/>
    </row>
    <row r="94" spans="1:9" s="26" customFormat="1" x14ac:dyDescent="0.2">
      <c r="A94" s="40"/>
      <c r="B94" s="59" t="s">
        <v>537</v>
      </c>
      <c r="C94" s="64">
        <v>0</v>
      </c>
      <c r="D94" s="60">
        <f>VLOOKUP(B94,'[1]por deptos 2011-2017'!$BD$16650:$BF$17186,3,0)</f>
        <v>0</v>
      </c>
      <c r="E94" s="65" t="str">
        <f t="shared" ref="E94:E95" si="28">+IF(C94=0,"",C94/C$73)</f>
        <v/>
      </c>
      <c r="F94" s="65" t="str">
        <f t="shared" ref="F94:F95" si="29">+IF(D94=0,"",D94/D$73)</f>
        <v/>
      </c>
      <c r="G94" s="65" t="str">
        <f t="shared" ref="G94:G95" si="30">+IF(OR(AND(D94=0),(C94=0)),"0",((D94-C94)/C94))</f>
        <v>0</v>
      </c>
      <c r="H94" s="48" t="str">
        <f t="shared" ref="H94:H95" si="31">+IF(OR(AND(E94=""),(G94="")),"",E94*G94)</f>
        <v/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2011-2017'!$BD$16650:$BF$17186,3,0)</f>
        <v>0</v>
      </c>
      <c r="E95" s="65" t="str">
        <f t="shared" si="28"/>
        <v/>
      </c>
      <c r="F95" s="65" t="str">
        <f t="shared" si="29"/>
        <v/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1</v>
      </c>
      <c r="D96" s="60">
        <f>VLOOKUP(B96,'[1]por deptos 2011-2017'!$BD$16650:$BF$17186,3,0)</f>
        <v>0</v>
      </c>
      <c r="E96" s="65">
        <f t="shared" si="12"/>
        <v>2.3809523809523808E-2</v>
      </c>
      <c r="F96" s="65" t="str">
        <f t="shared" si="13"/>
        <v/>
      </c>
      <c r="G96" s="65" t="str">
        <f t="shared" si="14"/>
        <v>0</v>
      </c>
      <c r="H96" s="48">
        <f t="shared" si="15"/>
        <v>0</v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2011-2017'!$BD$16650:$BF$17186,3,0)</f>
        <v>0</v>
      </c>
      <c r="E97" s="65" t="str">
        <f t="shared" si="12"/>
        <v/>
      </c>
      <c r="F97" s="65" t="str">
        <f t="shared" si="13"/>
        <v/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2011-2017'!$BD$16650:$BF$17186,3,0)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0</v>
      </c>
      <c r="D99" s="60">
        <f>VLOOKUP(B99,'[1]por deptos 2011-2017'!$BD$16650:$BF$17186,3,0)</f>
        <v>0</v>
      </c>
      <c r="E99" s="65" t="str">
        <f t="shared" si="12"/>
        <v/>
      </c>
      <c r="F99" s="65" t="str">
        <f t="shared" si="13"/>
        <v/>
      </c>
      <c r="G99" s="65" t="str">
        <f t="shared" si="14"/>
        <v>0</v>
      </c>
      <c r="H99" s="48" t="str">
        <f t="shared" si="15"/>
        <v/>
      </c>
      <c r="I99" s="2"/>
    </row>
    <row r="100" spans="1:9" s="26" customFormat="1" x14ac:dyDescent="0.2">
      <c r="A100" s="41"/>
      <c r="B100" s="59" t="s">
        <v>189</v>
      </c>
      <c r="C100" s="64">
        <v>0</v>
      </c>
      <c r="D100" s="60">
        <f>VLOOKUP(B100,'[1]por deptos 2011-2017'!$BD$16650:$BF$17186,3,0)</f>
        <v>0</v>
      </c>
      <c r="E100" s="65" t="str">
        <f t="shared" si="12"/>
        <v/>
      </c>
      <c r="F100" s="65" t="str">
        <f t="shared" si="13"/>
        <v/>
      </c>
      <c r="G100" s="65" t="str">
        <f t="shared" si="14"/>
        <v>0</v>
      </c>
      <c r="H100" s="48" t="str">
        <f t="shared" si="15"/>
        <v/>
      </c>
      <c r="I100" s="2"/>
    </row>
    <row r="101" spans="1:9" s="26" customFormat="1" x14ac:dyDescent="0.2">
      <c r="A101" s="41"/>
      <c r="B101" s="59" t="s">
        <v>438</v>
      </c>
      <c r="C101" s="64">
        <v>0</v>
      </c>
      <c r="D101" s="60">
        <f>VLOOKUP(B101,'[1]por deptos 2011-2017'!$BD$16650:$BF$17186,3,0)</f>
        <v>1</v>
      </c>
      <c r="E101" s="65" t="str">
        <f t="shared" si="12"/>
        <v/>
      </c>
      <c r="F101" s="65">
        <f t="shared" si="13"/>
        <v>3.8461538461538464E-2</v>
      </c>
      <c r="G101" s="65" t="str">
        <f t="shared" si="14"/>
        <v>0</v>
      </c>
      <c r="H101" s="48" t="str">
        <f t="shared" si="15"/>
        <v/>
      </c>
      <c r="I101" s="2"/>
    </row>
    <row r="102" spans="1:9" s="26" customFormat="1" x14ac:dyDescent="0.2">
      <c r="A102" s="41"/>
      <c r="B102" s="59" t="s">
        <v>18</v>
      </c>
      <c r="C102" s="64">
        <v>0</v>
      </c>
      <c r="D102" s="60">
        <f>VLOOKUP(B102,'[1]por deptos 2011-2017'!$BD$16650:$BF$17186,3,0)</f>
        <v>0</v>
      </c>
      <c r="E102" s="65" t="str">
        <f t="shared" si="12"/>
        <v/>
      </c>
      <c r="F102" s="65" t="str">
        <f t="shared" si="13"/>
        <v/>
      </c>
      <c r="G102" s="65" t="str">
        <f t="shared" si="14"/>
        <v>0</v>
      </c>
      <c r="H102" s="48" t="str">
        <f t="shared" si="15"/>
        <v/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2011-2017'!$BD$16650:$BF$17186,3,0)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0</v>
      </c>
      <c r="D104" s="60">
        <f>VLOOKUP(B104,'[1]por deptos 2011-2017'!$BD$16650:$BF$17186,3,0)</f>
        <v>1</v>
      </c>
      <c r="E104" s="65" t="str">
        <f t="shared" si="12"/>
        <v/>
      </c>
      <c r="F104" s="65">
        <f t="shared" si="13"/>
        <v>3.8461538461538464E-2</v>
      </c>
      <c r="G104" s="65" t="str">
        <f t="shared" si="14"/>
        <v>0</v>
      </c>
      <c r="H104" s="48" t="str">
        <f t="shared" si="15"/>
        <v/>
      </c>
      <c r="I104" s="2"/>
    </row>
    <row r="105" spans="1:9" s="26" customFormat="1" x14ac:dyDescent="0.2">
      <c r="A105" s="40"/>
      <c r="B105" s="59" t="s">
        <v>583</v>
      </c>
      <c r="C105" s="64">
        <v>0</v>
      </c>
      <c r="D105" s="60">
        <f>VLOOKUP(B105,'[1]por deptos 2011-2017'!$BD$16650:$BF$17186,3,0)</f>
        <v>0</v>
      </c>
      <c r="E105" s="65" t="str">
        <f t="shared" ref="E105" si="32">+IF(C105=0,"",C105/C$73)</f>
        <v/>
      </c>
      <c r="F105" s="65" t="str">
        <f t="shared" ref="F105" si="33">+IF(D105=0,"",D105/D$73)</f>
        <v/>
      </c>
      <c r="G105" s="65" t="str">
        <f t="shared" ref="G105" si="34">+IF(OR(AND(D105=0),(C105=0)),"0",((D105-C105)/C105))</f>
        <v>0</v>
      </c>
      <c r="H105" s="48" t="str">
        <f t="shared" ref="H105" si="35">+IF(OR(AND(E105=""),(G105="")),"",E105*G105)</f>
        <v/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2011-2017'!$BD$16650:$BF$17186,3,0)</f>
        <v>0</v>
      </c>
      <c r="E106" s="65" t="str">
        <f t="shared" si="12"/>
        <v/>
      </c>
      <c r="F106" s="65" t="str">
        <f t="shared" si="13"/>
        <v/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0</v>
      </c>
      <c r="D107" s="60">
        <f>VLOOKUP(B107,'[1]por deptos 2011-2017'!$BD$16650:$BF$17186,3,0)</f>
        <v>0</v>
      </c>
      <c r="E107" s="65" t="str">
        <f t="shared" si="12"/>
        <v/>
      </c>
      <c r="F107" s="65" t="str">
        <f t="shared" si="13"/>
        <v/>
      </c>
      <c r="G107" s="65" t="str">
        <f t="shared" si="14"/>
        <v>0</v>
      </c>
      <c r="H107" s="48" t="str">
        <f t="shared" si="15"/>
        <v/>
      </c>
      <c r="I107" s="2"/>
    </row>
    <row r="108" spans="1:9" s="26" customFormat="1" x14ac:dyDescent="0.2">
      <c r="A108" s="41"/>
      <c r="B108" s="59" t="s">
        <v>193</v>
      </c>
      <c r="C108" s="64">
        <v>0</v>
      </c>
      <c r="D108" s="60">
        <f>VLOOKUP(B108,'[1]por deptos 2011-2017'!$BD$16650:$BF$17186,3,0)</f>
        <v>0</v>
      </c>
      <c r="E108" s="65" t="str">
        <f t="shared" si="12"/>
        <v/>
      </c>
      <c r="F108" s="65" t="str">
        <f t="shared" si="13"/>
        <v/>
      </c>
      <c r="G108" s="65" t="str">
        <f t="shared" si="14"/>
        <v>0</v>
      </c>
      <c r="H108" s="48" t="str">
        <f t="shared" si="15"/>
        <v/>
      </c>
      <c r="I108" s="2"/>
    </row>
    <row r="109" spans="1:9" s="26" customFormat="1" x14ac:dyDescent="0.2">
      <c r="A109" s="41"/>
      <c r="B109" s="59" t="s">
        <v>194</v>
      </c>
      <c r="C109" s="64">
        <v>0</v>
      </c>
      <c r="D109" s="60">
        <f>VLOOKUP(B109,'[1]por deptos 2011-2017'!$BD$16650:$BF$17186,3,0)</f>
        <v>0</v>
      </c>
      <c r="E109" s="65" t="str">
        <f t="shared" si="12"/>
        <v/>
      </c>
      <c r="F109" s="65" t="str">
        <f t="shared" si="13"/>
        <v/>
      </c>
      <c r="G109" s="65" t="str">
        <f t="shared" si="14"/>
        <v>0</v>
      </c>
      <c r="H109" s="48" t="str">
        <f t="shared" si="15"/>
        <v/>
      </c>
      <c r="I109" s="2"/>
    </row>
    <row r="110" spans="1:9" s="26" customFormat="1" x14ac:dyDescent="0.2">
      <c r="A110" s="41"/>
      <c r="B110" s="59" t="s">
        <v>195</v>
      </c>
      <c r="C110" s="64">
        <v>0</v>
      </c>
      <c r="D110" s="60">
        <f>VLOOKUP(B110,'[1]por deptos 2011-2017'!$BD$16650:$BF$17186,3,0)</f>
        <v>0</v>
      </c>
      <c r="E110" s="65" t="str">
        <f t="shared" si="12"/>
        <v/>
      </c>
      <c r="F110" s="65" t="str">
        <f t="shared" si="13"/>
        <v/>
      </c>
      <c r="G110" s="65" t="str">
        <f t="shared" si="14"/>
        <v>0</v>
      </c>
      <c r="H110" s="48" t="str">
        <f t="shared" si="15"/>
        <v/>
      </c>
      <c r="I110" s="2"/>
    </row>
    <row r="111" spans="1:9" s="26" customFormat="1" x14ac:dyDescent="0.2">
      <c r="A111" s="41"/>
      <c r="B111" s="59" t="s">
        <v>196</v>
      </c>
      <c r="C111" s="64">
        <v>0</v>
      </c>
      <c r="D111" s="60">
        <f>VLOOKUP(B111,'[1]por deptos 2011-2017'!$BD$16650:$BF$17186,3,0)</f>
        <v>0</v>
      </c>
      <c r="E111" s="65" t="str">
        <f t="shared" si="12"/>
        <v/>
      </c>
      <c r="F111" s="65" t="str">
        <f t="shared" si="13"/>
        <v/>
      </c>
      <c r="G111" s="65" t="str">
        <f t="shared" si="14"/>
        <v>0</v>
      </c>
      <c r="H111" s="48" t="str">
        <f t="shared" si="15"/>
        <v/>
      </c>
      <c r="I111" s="2"/>
    </row>
    <row r="112" spans="1:9" s="26" customFormat="1" x14ac:dyDescent="0.2">
      <c r="A112" s="41"/>
      <c r="B112" s="59" t="s">
        <v>197</v>
      </c>
      <c r="C112" s="64">
        <v>0</v>
      </c>
      <c r="D112" s="60">
        <f>VLOOKUP(B112,'[1]por deptos 2011-2017'!$BD$16650:$BF$17186,3,0)</f>
        <v>0</v>
      </c>
      <c r="E112" s="65" t="str">
        <f t="shared" si="12"/>
        <v/>
      </c>
      <c r="F112" s="65" t="str">
        <f t="shared" si="13"/>
        <v/>
      </c>
      <c r="G112" s="65" t="str">
        <f t="shared" si="14"/>
        <v>0</v>
      </c>
      <c r="H112" s="48" t="str">
        <f t="shared" si="15"/>
        <v/>
      </c>
      <c r="I112" s="2"/>
    </row>
    <row r="113" spans="1:9" s="26" customFormat="1" x14ac:dyDescent="0.2">
      <c r="A113" s="41"/>
      <c r="B113" s="59" t="s">
        <v>27</v>
      </c>
      <c r="C113" s="64">
        <v>0</v>
      </c>
      <c r="D113" s="60">
        <f>VLOOKUP(B113,'[1]por deptos 2011-2017'!$BD$16650:$BF$17186,3,0)</f>
        <v>0</v>
      </c>
      <c r="E113" s="65" t="str">
        <f t="shared" si="12"/>
        <v/>
      </c>
      <c r="F113" s="65" t="str">
        <f t="shared" si="13"/>
        <v/>
      </c>
      <c r="G113" s="65" t="str">
        <f t="shared" si="14"/>
        <v>0</v>
      </c>
      <c r="H113" s="48" t="str">
        <f t="shared" si="15"/>
        <v/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2011-2017'!$BD$16650:$BF$17186,3,0)</f>
        <v>0</v>
      </c>
      <c r="E114" s="65" t="str">
        <f t="shared" si="12"/>
        <v/>
      </c>
      <c r="F114" s="65" t="str">
        <f t="shared" si="13"/>
        <v/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2011-2017'!$BD$16650:$BF$17186,3,0)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0</v>
      </c>
      <c r="D116" s="60">
        <f>VLOOKUP(B116,'[1]por deptos 2011-2017'!$BD$16650:$BF$17186,3,0)</f>
        <v>0</v>
      </c>
      <c r="E116" s="65" t="str">
        <f t="shared" si="12"/>
        <v/>
      </c>
      <c r="F116" s="65" t="str">
        <f t="shared" si="13"/>
        <v/>
      </c>
      <c r="G116" s="65" t="str">
        <f t="shared" si="14"/>
        <v>0</v>
      </c>
      <c r="H116" s="48" t="str">
        <f t="shared" si="15"/>
        <v/>
      </c>
      <c r="I116" s="2"/>
    </row>
    <row r="117" spans="1:9" s="26" customFormat="1" x14ac:dyDescent="0.2">
      <c r="A117" s="41"/>
      <c r="B117" s="59" t="s">
        <v>24</v>
      </c>
      <c r="C117" s="64">
        <v>0</v>
      </c>
      <c r="D117" s="60">
        <f>VLOOKUP(B117,'[1]por deptos 2011-2017'!$BD$16650:$BF$17186,3,0)</f>
        <v>0</v>
      </c>
      <c r="E117" s="65" t="str">
        <f t="shared" si="12"/>
        <v/>
      </c>
      <c r="F117" s="65" t="str">
        <f t="shared" si="13"/>
        <v/>
      </c>
      <c r="G117" s="65" t="str">
        <f t="shared" si="14"/>
        <v>0</v>
      </c>
      <c r="H117" s="48" t="str">
        <f t="shared" si="15"/>
        <v/>
      </c>
      <c r="I117" s="2"/>
    </row>
    <row r="118" spans="1:9" s="26" customFormat="1" x14ac:dyDescent="0.2">
      <c r="A118" s="41"/>
      <c r="B118" s="59" t="s">
        <v>200</v>
      </c>
      <c r="C118" s="64">
        <v>0</v>
      </c>
      <c r="D118" s="60">
        <f>VLOOKUP(B118,'[1]por deptos 2011-2017'!$BD$16650:$BF$17186,3,0)</f>
        <v>0</v>
      </c>
      <c r="E118" s="65" t="str">
        <f t="shared" si="12"/>
        <v/>
      </c>
      <c r="F118" s="65" t="str">
        <f t="shared" si="13"/>
        <v/>
      </c>
      <c r="G118" s="65" t="str">
        <f t="shared" si="14"/>
        <v>0</v>
      </c>
      <c r="H118" s="48" t="str">
        <f t="shared" si="15"/>
        <v/>
      </c>
      <c r="I118" s="2"/>
    </row>
    <row r="119" spans="1:9" s="26" customFormat="1" x14ac:dyDescent="0.2">
      <c r="A119" s="41"/>
      <c r="B119" s="59" t="s">
        <v>25</v>
      </c>
      <c r="C119" s="64">
        <v>0</v>
      </c>
      <c r="D119" s="60">
        <f>VLOOKUP(B119,'[1]por deptos 2011-2017'!$BD$16650:$BF$17186,3,0)</f>
        <v>0</v>
      </c>
      <c r="E119" s="65" t="str">
        <f t="shared" si="12"/>
        <v/>
      </c>
      <c r="F119" s="65" t="str">
        <f t="shared" si="13"/>
        <v/>
      </c>
      <c r="G119" s="65" t="str">
        <f t="shared" si="14"/>
        <v>0</v>
      </c>
      <c r="H119" s="48" t="str">
        <f t="shared" si="15"/>
        <v/>
      </c>
      <c r="I119" s="2"/>
    </row>
    <row r="120" spans="1:9" s="26" customFormat="1" x14ac:dyDescent="0.2">
      <c r="A120" s="41"/>
      <c r="B120" s="59" t="s">
        <v>23</v>
      </c>
      <c r="C120" s="64">
        <v>0</v>
      </c>
      <c r="D120" s="60">
        <f>VLOOKUP(B120,'[1]por deptos 2011-2017'!$BD$16650:$BF$17186,3,0)</f>
        <v>0</v>
      </c>
      <c r="E120" s="65" t="str">
        <f t="shared" si="12"/>
        <v/>
      </c>
      <c r="F120" s="65" t="str">
        <f t="shared" si="13"/>
        <v/>
      </c>
      <c r="G120" s="65" t="str">
        <f t="shared" si="14"/>
        <v>0</v>
      </c>
      <c r="H120" s="48" t="str">
        <f t="shared" si="15"/>
        <v/>
      </c>
      <c r="I120" s="2"/>
    </row>
    <row r="121" spans="1:9" s="26" customFormat="1" x14ac:dyDescent="0.2">
      <c r="A121" s="41"/>
      <c r="B121" s="59" t="s">
        <v>26</v>
      </c>
      <c r="C121" s="64">
        <v>0</v>
      </c>
      <c r="D121" s="60">
        <f>VLOOKUP(B121,'[1]por deptos 2011-2017'!$BD$16650:$BF$17186,3,0)</f>
        <v>0</v>
      </c>
      <c r="E121" s="65" t="str">
        <f t="shared" si="12"/>
        <v/>
      </c>
      <c r="F121" s="65" t="str">
        <f t="shared" si="13"/>
        <v/>
      </c>
      <c r="G121" s="65" t="str">
        <f t="shared" si="14"/>
        <v>0</v>
      </c>
      <c r="H121" s="48" t="str">
        <f t="shared" si="15"/>
        <v/>
      </c>
      <c r="I121" s="2"/>
    </row>
    <row r="122" spans="1:9" s="26" customFormat="1" x14ac:dyDescent="0.2">
      <c r="A122" s="41"/>
      <c r="B122" s="59" t="s">
        <v>201</v>
      </c>
      <c r="C122" s="64">
        <v>0</v>
      </c>
      <c r="D122" s="60">
        <f>VLOOKUP(B122,'[1]por deptos 2011-2017'!$BD$16650:$BF$17186,3,0)</f>
        <v>0</v>
      </c>
      <c r="E122" s="65" t="str">
        <f t="shared" si="12"/>
        <v/>
      </c>
      <c r="F122" s="65" t="str">
        <f t="shared" si="13"/>
        <v/>
      </c>
      <c r="G122" s="65" t="str">
        <f t="shared" si="14"/>
        <v>0</v>
      </c>
      <c r="H122" s="48" t="str">
        <f t="shared" si="15"/>
        <v/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2011-2017'!$BD$16650:$BF$17186,3,0)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0</v>
      </c>
      <c r="D124" s="60">
        <f>VLOOKUP(B124,'[1]por deptos 2011-2017'!$BD$16650:$BF$17186,3,0)</f>
        <v>0</v>
      </c>
      <c r="E124" s="65" t="str">
        <f t="shared" si="12"/>
        <v/>
      </c>
      <c r="F124" s="65" t="str">
        <f t="shared" si="13"/>
        <v/>
      </c>
      <c r="G124" s="65" t="str">
        <f t="shared" si="14"/>
        <v>0</v>
      </c>
      <c r="H124" s="48" t="str">
        <f t="shared" si="15"/>
        <v/>
      </c>
      <c r="I124" s="2"/>
    </row>
    <row r="125" spans="1:9" s="26" customFormat="1" x14ac:dyDescent="0.2">
      <c r="A125" s="41"/>
      <c r="B125" s="59" t="s">
        <v>202</v>
      </c>
      <c r="C125" s="64">
        <v>0</v>
      </c>
      <c r="D125" s="60">
        <f>VLOOKUP(B125,'[1]por deptos 2011-2017'!$BD$16650:$BF$17186,3,0)</f>
        <v>0</v>
      </c>
      <c r="E125" s="65" t="str">
        <f t="shared" si="12"/>
        <v/>
      </c>
      <c r="F125" s="65" t="str">
        <f t="shared" si="13"/>
        <v/>
      </c>
      <c r="G125" s="65" t="str">
        <f t="shared" si="14"/>
        <v>0</v>
      </c>
      <c r="H125" s="48" t="str">
        <f t="shared" si="15"/>
        <v/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2011-2017'!$BD$16650:$BF$17186,3,0)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38</v>
      </c>
      <c r="D127" s="60">
        <f>VLOOKUP(B127,'[1]por deptos 2011-2017'!$BD$16650:$BF$17186,3,0)</f>
        <v>16</v>
      </c>
      <c r="E127" s="65">
        <f t="shared" si="12"/>
        <v>0.90476190476190477</v>
      </c>
      <c r="F127" s="65">
        <f t="shared" si="13"/>
        <v>0.61538461538461542</v>
      </c>
      <c r="G127" s="65">
        <f t="shared" si="14"/>
        <v>-0.57894736842105265</v>
      </c>
      <c r="H127" s="48">
        <f t="shared" si="15"/>
        <v>-0.52380952380952384</v>
      </c>
      <c r="I127" s="2"/>
    </row>
    <row r="128" spans="1:9" s="26" customFormat="1" x14ac:dyDescent="0.2">
      <c r="A128" s="41"/>
      <c r="B128" s="59" t="s">
        <v>203</v>
      </c>
      <c r="C128" s="64">
        <v>0</v>
      </c>
      <c r="D128" s="60">
        <f>VLOOKUP(B128,'[1]por deptos 2011-2017'!$BD$16650:$BF$17186,3,0)</f>
        <v>0</v>
      </c>
      <c r="E128" s="65" t="str">
        <f t="shared" si="12"/>
        <v/>
      </c>
      <c r="F128" s="65" t="str">
        <f t="shared" si="13"/>
        <v/>
      </c>
      <c r="G128" s="65" t="str">
        <f t="shared" si="14"/>
        <v>0</v>
      </c>
      <c r="H128" s="48" t="str">
        <f t="shared" si="15"/>
        <v/>
      </c>
      <c r="I128" s="2"/>
    </row>
    <row r="129" spans="1:9" s="26" customFormat="1" x14ac:dyDescent="0.2">
      <c r="A129" s="41"/>
      <c r="B129" s="59" t="s">
        <v>204</v>
      </c>
      <c r="C129" s="64">
        <v>0</v>
      </c>
      <c r="D129" s="60">
        <f>VLOOKUP(B129,'[1]por deptos 2011-2017'!$BD$16650:$BF$17186,3,0)</f>
        <v>2</v>
      </c>
      <c r="E129" s="65" t="str">
        <f t="shared" si="12"/>
        <v/>
      </c>
      <c r="F129" s="65">
        <f t="shared" si="13"/>
        <v>7.6923076923076927E-2</v>
      </c>
      <c r="G129" s="65" t="str">
        <f t="shared" si="14"/>
        <v>0</v>
      </c>
      <c r="H129" s="48" t="str">
        <f t="shared" si="15"/>
        <v/>
      </c>
      <c r="I129" s="2"/>
    </row>
    <row r="130" spans="1:9" s="26" customFormat="1" x14ac:dyDescent="0.2">
      <c r="A130" s="41"/>
      <c r="B130" s="59" t="s">
        <v>28</v>
      </c>
      <c r="C130" s="64">
        <v>0</v>
      </c>
      <c r="D130" s="60">
        <f>VLOOKUP(B130,'[1]por deptos 2011-2017'!$BD$16650:$BF$17186,3,0)</f>
        <v>0</v>
      </c>
      <c r="E130" s="65" t="str">
        <f t="shared" si="12"/>
        <v/>
      </c>
      <c r="F130" s="65" t="str">
        <f t="shared" si="13"/>
        <v/>
      </c>
      <c r="G130" s="65" t="str">
        <f t="shared" si="14"/>
        <v>0</v>
      </c>
      <c r="H130" s="48" t="str">
        <f t="shared" si="15"/>
        <v/>
      </c>
      <c r="I130" s="2"/>
    </row>
    <row r="131" spans="1:9" s="26" customFormat="1" x14ac:dyDescent="0.2">
      <c r="A131" s="41"/>
      <c r="B131" s="59" t="s">
        <v>32</v>
      </c>
      <c r="C131" s="64">
        <v>1</v>
      </c>
      <c r="D131" s="60">
        <f>VLOOKUP(B131,'[1]por deptos 2011-2017'!$BD$16650:$BF$17186,3,0)</f>
        <v>0</v>
      </c>
      <c r="E131" s="65">
        <f t="shared" si="12"/>
        <v>2.3809523809523808E-2</v>
      </c>
      <c r="F131" s="65" t="str">
        <f t="shared" si="13"/>
        <v/>
      </c>
      <c r="G131" s="65" t="str">
        <f t="shared" si="14"/>
        <v>0</v>
      </c>
      <c r="H131" s="48">
        <f t="shared" si="15"/>
        <v>0</v>
      </c>
      <c r="I131" s="2"/>
    </row>
    <row r="132" spans="1:9" s="26" customFormat="1" x14ac:dyDescent="0.2">
      <c r="A132" s="40"/>
      <c r="B132" s="59" t="s">
        <v>542</v>
      </c>
      <c r="C132" s="64">
        <v>1</v>
      </c>
      <c r="D132" s="60">
        <f>VLOOKUP(B132,'[1]por deptos 2011-2017'!$BD$16650:$BF$17186,3,0)</f>
        <v>0</v>
      </c>
      <c r="E132" s="65">
        <f t="shared" ref="E132" si="36">+IF(C132=0,"",C132/C$73)</f>
        <v>2.3809523809523808E-2</v>
      </c>
      <c r="F132" s="65" t="str">
        <f t="shared" ref="F132" si="37">+IF(D132=0,"",D132/D$73)</f>
        <v/>
      </c>
      <c r="G132" s="65" t="str">
        <f t="shared" ref="G132" si="38">+IF(OR(AND(D132=0),(C132=0)),"0",((D132-C132)/C132))</f>
        <v>0</v>
      </c>
      <c r="H132" s="48">
        <f t="shared" ref="H132" si="39">+IF(OR(AND(E132=""),(G132="")),"",E132*G132)</f>
        <v>0</v>
      </c>
      <c r="I132" s="2"/>
    </row>
    <row r="133" spans="1:9" s="26" customFormat="1" x14ac:dyDescent="0.2">
      <c r="A133" s="41"/>
      <c r="B133" s="59" t="s">
        <v>30</v>
      </c>
      <c r="C133" s="64">
        <v>0</v>
      </c>
      <c r="D133" s="60">
        <f>VLOOKUP(B133,'[1]por deptos 2011-2017'!$BD$16650:$BF$17186,3,0)</f>
        <v>0</v>
      </c>
      <c r="E133" s="65" t="str">
        <f t="shared" si="12"/>
        <v/>
      </c>
      <c r="F133" s="65" t="str">
        <f t="shared" si="13"/>
        <v/>
      </c>
      <c r="G133" s="65" t="str">
        <f t="shared" si="14"/>
        <v>0</v>
      </c>
      <c r="H133" s="48" t="str">
        <f t="shared" si="15"/>
        <v/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2011-2017'!$BD$16650:$BF$17186,3,0)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0</v>
      </c>
      <c r="D135" s="60">
        <f>VLOOKUP(B135,'[1]por deptos 2011-2017'!$BD$16650:$BF$17186,3,0)</f>
        <v>1</v>
      </c>
      <c r="E135" s="65" t="str">
        <f t="shared" si="12"/>
        <v/>
      </c>
      <c r="F135" s="65">
        <f t="shared" si="13"/>
        <v>3.8461538461538464E-2</v>
      </c>
      <c r="G135" s="65" t="str">
        <f t="shared" si="14"/>
        <v>0</v>
      </c>
      <c r="H135" s="48" t="str">
        <f t="shared" si="15"/>
        <v/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2011-2017'!$BD$16650:$BF$17186,3,0)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2011-2017'!$BD$16650:$BF$17186,3,0)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0</v>
      </c>
      <c r="D138" s="60">
        <f>VLOOKUP(B138,'[1]por deptos 2011-2017'!$BD$16650:$BF$17186,3,0)</f>
        <v>0</v>
      </c>
      <c r="E138" s="65" t="str">
        <f t="shared" si="12"/>
        <v/>
      </c>
      <c r="F138" s="65" t="str">
        <f t="shared" si="13"/>
        <v/>
      </c>
      <c r="G138" s="65" t="str">
        <f t="shared" si="14"/>
        <v>0</v>
      </c>
      <c r="H138" s="48" t="str">
        <f t="shared" si="15"/>
        <v/>
      </c>
      <c r="I138" s="2"/>
    </row>
    <row r="139" spans="1:9" s="26" customFormat="1" ht="24" x14ac:dyDescent="0.2">
      <c r="A139" s="41"/>
      <c r="B139" s="59" t="s">
        <v>442</v>
      </c>
      <c r="C139" s="64">
        <v>0</v>
      </c>
      <c r="D139" s="60">
        <f>VLOOKUP(B139,'[1]por deptos 2011-2017'!$BD$16650:$BF$17186,3,0)</f>
        <v>0</v>
      </c>
      <c r="E139" s="65" t="str">
        <f t="shared" si="12"/>
        <v/>
      </c>
      <c r="F139" s="65" t="str">
        <f t="shared" si="13"/>
        <v/>
      </c>
      <c r="G139" s="65" t="str">
        <f t="shared" si="14"/>
        <v>0</v>
      </c>
      <c r="H139" s="48" t="str">
        <f t="shared" si="15"/>
        <v/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2011-2017'!$BD$16650:$BF$17186,3,0)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2011-2017'!$BD$16650:$BF$17186,3,0)</f>
        <v>0</v>
      </c>
      <c r="E141" s="65" t="str">
        <f t="shared" si="12"/>
        <v/>
      </c>
      <c r="F141" s="65" t="str">
        <f t="shared" si="13"/>
        <v/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2011-2017'!$BD$16650:$BF$17186,3,0)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2011-2017'!$BD$16650:$BF$17186,3,0)</f>
        <v>0</v>
      </c>
      <c r="E143" s="65" t="str">
        <f t="shared" si="12"/>
        <v/>
      </c>
      <c r="F143" s="65" t="str">
        <f t="shared" si="13"/>
        <v/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2011-2017'!$BD$16650:$BF$17186,3,0)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2011-2017'!$BD$16650:$BF$17186,3,0)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2011-2017'!$BD$16650:$BF$17186,3,0)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2011-2017'!$BD$16650:$BF$17186,3,0)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0</v>
      </c>
      <c r="D148" s="60">
        <f>VLOOKUP(B148,'[1]por deptos 2011-2017'!$BD$16650:$BF$17186,3,0)</f>
        <v>0</v>
      </c>
      <c r="E148" s="65" t="str">
        <f t="shared" si="48"/>
        <v/>
      </c>
      <c r="F148" s="65" t="str">
        <f t="shared" si="49"/>
        <v/>
      </c>
      <c r="G148" s="65" t="str">
        <f t="shared" si="50"/>
        <v>0</v>
      </c>
      <c r="H148" s="48" t="str">
        <f t="shared" si="51"/>
        <v/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2011-2017'!$BD$16650:$BF$17186,3,0)</f>
        <v>0</v>
      </c>
      <c r="E149" s="65" t="str">
        <f t="shared" si="48"/>
        <v/>
      </c>
      <c r="F149" s="65" t="str">
        <f t="shared" si="49"/>
        <v/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0</v>
      </c>
      <c r="D150" s="60">
        <f>VLOOKUP(B150,'[1]por deptos 2011-2017'!$BD$16650:$BF$17186,3,0)</f>
        <v>0</v>
      </c>
      <c r="E150" s="65" t="str">
        <f t="shared" si="48"/>
        <v/>
      </c>
      <c r="F150" s="65" t="str">
        <f t="shared" si="49"/>
        <v/>
      </c>
      <c r="G150" s="65" t="str">
        <f t="shared" si="50"/>
        <v>0</v>
      </c>
      <c r="H150" s="48" t="str">
        <f t="shared" si="51"/>
        <v/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2011-2017'!$BD$16650:$BF$17186,3,0)</f>
        <v>0</v>
      </c>
      <c r="E151" s="65" t="str">
        <f t="shared" si="48"/>
        <v/>
      </c>
      <c r="F151" s="65" t="str">
        <f t="shared" si="49"/>
        <v/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2011-2017'!$BD$16650:$BF$17186,3,0)</f>
        <v>0</v>
      </c>
      <c r="E152" s="65" t="str">
        <f t="shared" si="48"/>
        <v/>
      </c>
      <c r="F152" s="65" t="str">
        <f t="shared" si="49"/>
        <v/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0</v>
      </c>
      <c r="D153" s="60">
        <f>VLOOKUP(B153,'[1]por deptos 2011-2017'!$BD$16650:$BF$17186,3,0)</f>
        <v>1</v>
      </c>
      <c r="E153" s="65" t="str">
        <f t="shared" si="48"/>
        <v/>
      </c>
      <c r="F153" s="65">
        <f t="shared" si="49"/>
        <v>3.8461538461538464E-2</v>
      </c>
      <c r="G153" s="65" t="str">
        <f t="shared" si="50"/>
        <v>0</v>
      </c>
      <c r="H153" s="48" t="str">
        <f t="shared" si="51"/>
        <v/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2011-2017'!$BD$16650:$BF$17186,3,0)</f>
        <v>1</v>
      </c>
      <c r="E154" s="65" t="str">
        <f t="shared" si="48"/>
        <v/>
      </c>
      <c r="F154" s="65">
        <f t="shared" si="49"/>
        <v>3.8461538461538464E-2</v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2011-2017'!$BD$16650:$BF$17186,3,0)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0</v>
      </c>
      <c r="D156" s="60">
        <f>VLOOKUP(B156,'[1]por deptos 2011-2017'!$BD$16650:$BF$17186,3,0)</f>
        <v>0</v>
      </c>
      <c r="E156" s="65" t="str">
        <f t="shared" ref="E156:E159" si="52">+IF(C156=0,"",C156/C$73)</f>
        <v/>
      </c>
      <c r="F156" s="65" t="str">
        <f t="shared" ref="F156:F159" si="53">+IF(D156=0,"",D156/D$73)</f>
        <v/>
      </c>
      <c r="G156" s="65" t="str">
        <f t="shared" ref="G156:G159" si="54">+IF(OR(AND(D156=0),(C156=0)),"0",((D156-C156)/C156))</f>
        <v>0</v>
      </c>
      <c r="H156" s="48" t="str">
        <f t="shared" ref="H156:H159" si="55">+IF(OR(AND(E156=""),(G156="")),"",E156*G156)</f>
        <v/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2011-2017'!$BD$16650:$BF$17186,3,0)</f>
        <v>0</v>
      </c>
      <c r="E157" s="65" t="str">
        <f t="shared" si="52"/>
        <v/>
      </c>
      <c r="F157" s="65" t="str">
        <f t="shared" si="53"/>
        <v/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2011-2017'!$BD$16650:$BF$17186,3,0)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2011-2017'!$BD$16650:$BF$17186,3,0)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9</v>
      </c>
      <c r="D165" s="23">
        <f>SUM(D166:D327)</f>
        <v>10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0.1111111111111111</v>
      </c>
      <c r="H165" s="25">
        <f>+IF(OR(AND(E165=""),(G165="")),"",E165*G165)</f>
        <v>0.1111111111111111</v>
      </c>
    </row>
    <row r="166" spans="1:9" s="26" customFormat="1" x14ac:dyDescent="0.2">
      <c r="A166" s="41"/>
      <c r="B166" s="69" t="s">
        <v>445</v>
      </c>
      <c r="C166" s="73">
        <v>0</v>
      </c>
      <c r="D166" s="74">
        <f>VLOOKUP(B166,'[1]por deptos 2011-2017'!$BD$16650:$BF$17186,3,0)</f>
        <v>0</v>
      </c>
      <c r="E166" s="71" t="str">
        <f>+IF(C166=0,"",C166/C$165)</f>
        <v/>
      </c>
      <c r="F166" s="71" t="str">
        <f>+IF(D166=0,"",D166/D$165)</f>
        <v/>
      </c>
      <c r="G166" s="71" t="str">
        <f>+IF(OR(AND(D166=0),(C166=0)),"0",((D166-C166)/C166))</f>
        <v>0</v>
      </c>
      <c r="H166" s="72" t="str">
        <f>+IF(OR(AND(E166=""),(G166="")),"",E166*G166)</f>
        <v/>
      </c>
      <c r="I166" s="2"/>
    </row>
    <row r="167" spans="1:9" s="26" customFormat="1" x14ac:dyDescent="0.2">
      <c r="A167" s="41"/>
      <c r="B167" s="70" t="s">
        <v>590</v>
      </c>
      <c r="C167" s="73">
        <v>0</v>
      </c>
      <c r="D167" s="74">
        <f>VLOOKUP(B167,'[1]por deptos 2011-2017'!$BD$16650:$BF$17186,3,0)</f>
        <v>0</v>
      </c>
      <c r="E167" s="65" t="str">
        <f t="shared" ref="E167:E237" si="56">+IF(C167=0,"",C167/C$165)</f>
        <v/>
      </c>
      <c r="F167" s="65" t="str">
        <f t="shared" ref="F167:F237" si="57">+IF(D167=0,"",D167/D$165)</f>
        <v/>
      </c>
      <c r="G167" s="65" t="str">
        <f t="shared" ref="G167:G237" si="58">+IF(OR(AND(D167=0),(C167=0)),"0",((D167-C167)/C167))</f>
        <v>0</v>
      </c>
      <c r="H167" s="48" t="str">
        <f t="shared" ref="H167:H237" si="59">+IF(OR(AND(E167=""),(G167="")),"",E167*G167)</f>
        <v/>
      </c>
      <c r="I167" s="2"/>
    </row>
    <row r="168" spans="1:9" s="26" customFormat="1" ht="24" x14ac:dyDescent="0.2">
      <c r="A168" s="41"/>
      <c r="B168" s="70" t="s">
        <v>446</v>
      </c>
      <c r="C168" s="73">
        <v>0</v>
      </c>
      <c r="D168" s="74">
        <f>VLOOKUP(B168,'[1]por deptos 2011-2017'!$BD$16650:$BF$17186,3,0)</f>
        <v>0</v>
      </c>
      <c r="E168" s="65" t="str">
        <f t="shared" si="56"/>
        <v/>
      </c>
      <c r="F168" s="65" t="str">
        <f t="shared" si="57"/>
        <v/>
      </c>
      <c r="G168" s="65" t="str">
        <f t="shared" si="58"/>
        <v>0</v>
      </c>
      <c r="H168" s="48" t="str">
        <f t="shared" si="59"/>
        <v/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2011-2017'!$BD$16650:$BF$17186,3,0)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0</v>
      </c>
      <c r="D170" s="74">
        <f>VLOOKUP(B170,'[1]por deptos 2011-2017'!$BD$16650:$BF$17186,3,0)</f>
        <v>0</v>
      </c>
      <c r="E170" s="65" t="str">
        <f t="shared" si="56"/>
        <v/>
      </c>
      <c r="F170" s="65" t="str">
        <f t="shared" si="57"/>
        <v/>
      </c>
      <c r="G170" s="65" t="str">
        <f t="shared" si="58"/>
        <v>0</v>
      </c>
      <c r="H170" s="48" t="str">
        <f t="shared" si="59"/>
        <v/>
      </c>
      <c r="I170" s="2"/>
    </row>
    <row r="171" spans="1:9" s="26" customFormat="1" x14ac:dyDescent="0.2">
      <c r="A171" s="41"/>
      <c r="B171" s="70" t="s">
        <v>42</v>
      </c>
      <c r="C171" s="73">
        <v>2</v>
      </c>
      <c r="D171" s="74">
        <f>VLOOKUP(B171,'[1]por deptos 2011-2017'!$BD$16650:$BF$17186,3,0)</f>
        <v>1</v>
      </c>
      <c r="E171" s="65">
        <f t="shared" si="56"/>
        <v>0.22222222222222221</v>
      </c>
      <c r="F171" s="65">
        <f t="shared" si="57"/>
        <v>0.1</v>
      </c>
      <c r="G171" s="65">
        <f t="shared" si="58"/>
        <v>-0.5</v>
      </c>
      <c r="H171" s="48">
        <f t="shared" si="59"/>
        <v>-0.1111111111111111</v>
      </c>
      <c r="I171" s="2"/>
    </row>
    <row r="172" spans="1:9" s="26" customFormat="1" x14ac:dyDescent="0.2">
      <c r="A172" s="41"/>
      <c r="B172" s="70" t="s">
        <v>592</v>
      </c>
      <c r="C172" s="73">
        <v>0</v>
      </c>
      <c r="D172" s="74">
        <f>VLOOKUP(B172,'[1]por deptos 2011-2017'!$BD$16650:$BF$17186,3,0)</f>
        <v>0</v>
      </c>
      <c r="E172" s="65" t="str">
        <f t="shared" si="56"/>
        <v/>
      </c>
      <c r="F172" s="65" t="str">
        <f t="shared" si="57"/>
        <v/>
      </c>
      <c r="G172" s="65" t="str">
        <f t="shared" si="58"/>
        <v>0</v>
      </c>
      <c r="H172" s="48" t="str">
        <f t="shared" si="59"/>
        <v/>
      </c>
      <c r="I172" s="2"/>
    </row>
    <row r="173" spans="1:9" s="26" customFormat="1" x14ac:dyDescent="0.2">
      <c r="A173" s="41"/>
      <c r="B173" s="70" t="s">
        <v>593</v>
      </c>
      <c r="C173" s="73">
        <v>0</v>
      </c>
      <c r="D173" s="74">
        <f>VLOOKUP(B173,'[1]por deptos 2011-2017'!$BD$16650:$BF$17186,3,0)</f>
        <v>0</v>
      </c>
      <c r="E173" s="65" t="str">
        <f t="shared" si="56"/>
        <v/>
      </c>
      <c r="F173" s="65" t="str">
        <f t="shared" si="57"/>
        <v/>
      </c>
      <c r="G173" s="65" t="str">
        <f t="shared" si="58"/>
        <v>0</v>
      </c>
      <c r="H173" s="48" t="str">
        <f t="shared" si="59"/>
        <v/>
      </c>
      <c r="I173" s="2"/>
    </row>
    <row r="174" spans="1:9" s="26" customFormat="1" x14ac:dyDescent="0.2">
      <c r="A174" s="41"/>
      <c r="B174" s="70" t="s">
        <v>594</v>
      </c>
      <c r="C174" s="73">
        <v>0</v>
      </c>
      <c r="D174" s="74">
        <f>VLOOKUP(B174,'[1]por deptos 2011-2017'!$BD$16650:$BF$17186,3,0)</f>
        <v>0</v>
      </c>
      <c r="E174" s="65" t="str">
        <f t="shared" si="56"/>
        <v/>
      </c>
      <c r="F174" s="65" t="str">
        <f t="shared" si="57"/>
        <v/>
      </c>
      <c r="G174" s="65" t="str">
        <f t="shared" si="58"/>
        <v>0</v>
      </c>
      <c r="H174" s="48" t="str">
        <f t="shared" si="59"/>
        <v/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2011-2017'!$BD$16650:$BF$17186,3,0)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2011-2017'!$BD$16650:$BF$17186,3,0)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0</v>
      </c>
      <c r="D177" s="74">
        <f>VLOOKUP(B177,'[1]por deptos 2011-2017'!$BD$16650:$BF$17186,3,0)</f>
        <v>0</v>
      </c>
      <c r="E177" s="65" t="str">
        <f t="shared" si="56"/>
        <v/>
      </c>
      <c r="F177" s="65" t="str">
        <f t="shared" si="57"/>
        <v/>
      </c>
      <c r="G177" s="65" t="str">
        <f t="shared" si="58"/>
        <v>0</v>
      </c>
      <c r="H177" s="48" t="str">
        <f t="shared" si="59"/>
        <v/>
      </c>
      <c r="I177" s="2"/>
    </row>
    <row r="178" spans="1:9" s="26" customFormat="1" x14ac:dyDescent="0.2">
      <c r="A178" s="41"/>
      <c r="B178" s="70" t="s">
        <v>43</v>
      </c>
      <c r="C178" s="73">
        <v>0</v>
      </c>
      <c r="D178" s="74">
        <f>VLOOKUP(B178,'[1]por deptos 2011-2017'!$BD$16650:$BF$17186,3,0)</f>
        <v>0</v>
      </c>
      <c r="E178" s="65" t="str">
        <f t="shared" si="56"/>
        <v/>
      </c>
      <c r="F178" s="65" t="str">
        <f t="shared" si="57"/>
        <v/>
      </c>
      <c r="G178" s="65" t="str">
        <f t="shared" si="58"/>
        <v>0</v>
      </c>
      <c r="H178" s="48" t="str">
        <f t="shared" si="59"/>
        <v/>
      </c>
      <c r="I178" s="2"/>
    </row>
    <row r="179" spans="1:9" s="26" customFormat="1" x14ac:dyDescent="0.2">
      <c r="A179" s="40"/>
      <c r="B179" s="70" t="s">
        <v>534</v>
      </c>
      <c r="C179" s="73">
        <v>0</v>
      </c>
      <c r="D179" s="74">
        <f>VLOOKUP(B179,'[1]por deptos 2011-2017'!$BD$16650:$BF$17186,3,0)</f>
        <v>3</v>
      </c>
      <c r="E179" s="65" t="str">
        <f t="shared" ref="E179" si="60">+IF(C179=0,"",C179/C$165)</f>
        <v/>
      </c>
      <c r="F179" s="65">
        <f t="shared" ref="F179" si="61">+IF(D179=0,"",D179/D$165)</f>
        <v>0.3</v>
      </c>
      <c r="G179" s="65" t="str">
        <f t="shared" ref="G179" si="62">+IF(OR(AND(D179=0),(C179=0)),"0",((D179-C179)/C179))</f>
        <v>0</v>
      </c>
      <c r="H179" s="48" t="str">
        <f t="shared" ref="H179" si="63">+IF(OR(AND(E179=""),(G179="")),"",E179*G179)</f>
        <v/>
      </c>
      <c r="I179" s="2"/>
    </row>
    <row r="180" spans="1:9" s="26" customFormat="1" x14ac:dyDescent="0.2">
      <c r="A180" s="41"/>
      <c r="B180" s="70" t="s">
        <v>448</v>
      </c>
      <c r="C180" s="73">
        <v>0</v>
      </c>
      <c r="D180" s="74">
        <f>VLOOKUP(B180,'[1]por deptos 2011-2017'!$BD$16650:$BF$17186,3,0)</f>
        <v>0</v>
      </c>
      <c r="E180" s="65" t="str">
        <f t="shared" si="56"/>
        <v/>
      </c>
      <c r="F180" s="65" t="str">
        <f t="shared" si="57"/>
        <v/>
      </c>
      <c r="G180" s="65" t="str">
        <f t="shared" si="58"/>
        <v>0</v>
      </c>
      <c r="H180" s="48" t="str">
        <f t="shared" si="59"/>
        <v/>
      </c>
      <c r="I180" s="2"/>
    </row>
    <row r="181" spans="1:9" s="26" customFormat="1" x14ac:dyDescent="0.2">
      <c r="A181" s="41"/>
      <c r="B181" s="70" t="s">
        <v>595</v>
      </c>
      <c r="C181" s="73">
        <v>0</v>
      </c>
      <c r="D181" s="74">
        <f>VLOOKUP(B181,'[1]por deptos 2011-2017'!$BD$16650:$BF$17186,3,0)</f>
        <v>0</v>
      </c>
      <c r="E181" s="65" t="str">
        <f t="shared" si="56"/>
        <v/>
      </c>
      <c r="F181" s="65" t="str">
        <f t="shared" si="57"/>
        <v/>
      </c>
      <c r="G181" s="65" t="str">
        <f t="shared" si="58"/>
        <v>0</v>
      </c>
      <c r="H181" s="48" t="str">
        <f t="shared" si="59"/>
        <v/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2011-2017'!$BD$16650:$BF$17186,3,0)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2011-2017'!$BD$16650:$BF$17186,3,0)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0</v>
      </c>
      <c r="D184" s="74">
        <f>VLOOKUP(B184,'[1]por deptos 2011-2017'!$BD$16650:$BF$17186,3,0)</f>
        <v>0</v>
      </c>
      <c r="E184" s="65" t="str">
        <f t="shared" ref="E184:E185" si="64">+IF(C184=0,"",C184/C$165)</f>
        <v/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 t="str">
        <f t="shared" ref="H184:H185" si="67">+IF(OR(AND(E184=""),(G184="")),"",E184*G184)</f>
        <v/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2011-2017'!$BD$16650:$BF$17186,3,0)</f>
        <v>0</v>
      </c>
      <c r="E185" s="65" t="str">
        <f t="shared" si="64"/>
        <v/>
      </c>
      <c r="F185" s="65" t="str">
        <f t="shared" si="65"/>
        <v/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0</v>
      </c>
      <c r="D186" s="74">
        <f>VLOOKUP(B186,'[1]por deptos 2011-2017'!$BD$16650:$BF$17186,3,0)</f>
        <v>0</v>
      </c>
      <c r="E186" s="65" t="str">
        <f t="shared" si="56"/>
        <v/>
      </c>
      <c r="F186" s="65" t="str">
        <f t="shared" si="57"/>
        <v/>
      </c>
      <c r="G186" s="65" t="str">
        <f t="shared" si="58"/>
        <v>0</v>
      </c>
      <c r="H186" s="48" t="str">
        <f t="shared" si="59"/>
        <v/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2011-2017'!$BD$16650:$BF$17186,3,0)</f>
        <v>0</v>
      </c>
      <c r="E187" s="65" t="str">
        <f t="shared" si="56"/>
        <v/>
      </c>
      <c r="F187" s="65" t="str">
        <f t="shared" si="57"/>
        <v/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2011-2017'!$BD$16650:$BF$17186,3,0)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2011-2017'!$BD$16650:$BF$17186,3,0)</f>
        <v>0</v>
      </c>
      <c r="E189" s="65" t="str">
        <f t="shared" ref="E189" si="68">+IF(C189=0,"",C189/C$165)</f>
        <v/>
      </c>
      <c r="F189" s="65" t="str">
        <f t="shared" ref="F189" si="69">+IF(D189=0,"",D189/D$165)</f>
        <v/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2011-2017'!$BD$16650:$BF$17186,3,0)</f>
        <v>0</v>
      </c>
      <c r="E190" s="65" t="str">
        <f t="shared" si="56"/>
        <v/>
      </c>
      <c r="F190" s="65" t="str">
        <f t="shared" si="57"/>
        <v/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0</v>
      </c>
      <c r="D191" s="74">
        <f>VLOOKUP(B191,'[1]por deptos 2011-2017'!$BD$16650:$BF$17186,3,0)</f>
        <v>0</v>
      </c>
      <c r="E191" s="65" t="str">
        <f t="shared" si="56"/>
        <v/>
      </c>
      <c r="F191" s="65" t="str">
        <f t="shared" si="57"/>
        <v/>
      </c>
      <c r="G191" s="65" t="str">
        <f t="shared" si="58"/>
        <v>0</v>
      </c>
      <c r="H191" s="48" t="str">
        <f t="shared" si="59"/>
        <v/>
      </c>
      <c r="I191" s="2"/>
    </row>
    <row r="192" spans="1:9" s="26" customFormat="1" x14ac:dyDescent="0.2">
      <c r="A192" s="40"/>
      <c r="B192" s="70" t="s">
        <v>539</v>
      </c>
      <c r="C192" s="73">
        <v>0</v>
      </c>
      <c r="D192" s="74">
        <f>VLOOKUP(B192,'[1]por deptos 2011-2017'!$BD$16650:$BF$17186,3,0)</f>
        <v>0</v>
      </c>
      <c r="E192" s="65" t="str">
        <f t="shared" ref="E192" si="72">+IF(C192=0,"",C192/C$165)</f>
        <v/>
      </c>
      <c r="F192" s="65" t="str">
        <f t="shared" ref="F192" si="73">+IF(D192=0,"",D192/D$165)</f>
        <v/>
      </c>
      <c r="G192" s="65" t="str">
        <f t="shared" ref="G192" si="74">+IF(OR(AND(D192=0),(C192=0)),"0",((D192-C192)/C192))</f>
        <v>0</v>
      </c>
      <c r="H192" s="48" t="str">
        <f t="shared" ref="H192" si="75">+IF(OR(AND(E192=""),(G192="")),"",E192*G192)</f>
        <v/>
      </c>
      <c r="I192" s="2"/>
    </row>
    <row r="193" spans="1:9" s="26" customFormat="1" x14ac:dyDescent="0.2">
      <c r="A193" s="41"/>
      <c r="B193" s="70" t="s">
        <v>219</v>
      </c>
      <c r="C193" s="73">
        <v>0</v>
      </c>
      <c r="D193" s="74">
        <f>VLOOKUP(B193,'[1]por deptos 2011-2017'!$BD$16650:$BF$17186,3,0)</f>
        <v>0</v>
      </c>
      <c r="E193" s="65" t="str">
        <f t="shared" si="56"/>
        <v/>
      </c>
      <c r="F193" s="65" t="str">
        <f t="shared" si="57"/>
        <v/>
      </c>
      <c r="G193" s="65" t="str">
        <f t="shared" si="58"/>
        <v>0</v>
      </c>
      <c r="H193" s="48" t="str">
        <f t="shared" si="59"/>
        <v/>
      </c>
      <c r="I193" s="2"/>
    </row>
    <row r="194" spans="1:9" s="26" customFormat="1" x14ac:dyDescent="0.2">
      <c r="A194" s="41"/>
      <c r="B194" s="70" t="s">
        <v>220</v>
      </c>
      <c r="C194" s="73">
        <v>0</v>
      </c>
      <c r="D194" s="74">
        <f>VLOOKUP(B194,'[1]por deptos 2011-2017'!$BD$16650:$BF$17186,3,0)</f>
        <v>0</v>
      </c>
      <c r="E194" s="65" t="str">
        <f t="shared" si="56"/>
        <v/>
      </c>
      <c r="F194" s="65" t="str">
        <f t="shared" si="57"/>
        <v/>
      </c>
      <c r="G194" s="65" t="str">
        <f t="shared" si="58"/>
        <v>0</v>
      </c>
      <c r="H194" s="48" t="str">
        <f t="shared" si="59"/>
        <v/>
      </c>
      <c r="I194" s="2"/>
    </row>
    <row r="195" spans="1:9" s="26" customFormat="1" x14ac:dyDescent="0.2">
      <c r="A195" s="41"/>
      <c r="B195" s="70" t="s">
        <v>221</v>
      </c>
      <c r="C195" s="73">
        <v>0</v>
      </c>
      <c r="D195" s="74">
        <f>VLOOKUP(B195,'[1]por deptos 2011-2017'!$BD$16650:$BF$17186,3,0)</f>
        <v>0</v>
      </c>
      <c r="E195" s="65" t="str">
        <f t="shared" si="56"/>
        <v/>
      </c>
      <c r="F195" s="65" t="str">
        <f t="shared" si="57"/>
        <v/>
      </c>
      <c r="G195" s="65" t="str">
        <f t="shared" si="58"/>
        <v>0</v>
      </c>
      <c r="H195" s="48" t="str">
        <f t="shared" si="59"/>
        <v/>
      </c>
      <c r="I195" s="2"/>
    </row>
    <row r="196" spans="1:9" s="26" customFormat="1" x14ac:dyDescent="0.2">
      <c r="A196" s="41"/>
      <c r="B196" s="70" t="s">
        <v>222</v>
      </c>
      <c r="C196" s="73">
        <v>0</v>
      </c>
      <c r="D196" s="74">
        <f>VLOOKUP(B196,'[1]por deptos 2011-2017'!$BD$16650:$BF$17186,3,0)</f>
        <v>0</v>
      </c>
      <c r="E196" s="65" t="str">
        <f t="shared" si="56"/>
        <v/>
      </c>
      <c r="F196" s="65" t="str">
        <f t="shared" si="57"/>
        <v/>
      </c>
      <c r="G196" s="65" t="str">
        <f t="shared" si="58"/>
        <v>0</v>
      </c>
      <c r="H196" s="48" t="str">
        <f t="shared" si="59"/>
        <v/>
      </c>
      <c r="I196" s="2"/>
    </row>
    <row r="197" spans="1:9" s="26" customFormat="1" x14ac:dyDescent="0.2">
      <c r="A197" s="41"/>
      <c r="B197" s="70" t="s">
        <v>450</v>
      </c>
      <c r="C197" s="73">
        <v>0</v>
      </c>
      <c r="D197" s="74">
        <f>VLOOKUP(B197,'[1]por deptos 2011-2017'!$BD$16650:$BF$17186,3,0)</f>
        <v>5</v>
      </c>
      <c r="E197" s="65" t="str">
        <f t="shared" si="56"/>
        <v/>
      </c>
      <c r="F197" s="65">
        <f t="shared" si="57"/>
        <v>0.5</v>
      </c>
      <c r="G197" s="65" t="str">
        <f t="shared" si="58"/>
        <v>0</v>
      </c>
      <c r="H197" s="48" t="str">
        <f t="shared" si="59"/>
        <v/>
      </c>
      <c r="I197" s="2"/>
    </row>
    <row r="198" spans="1:9" s="26" customFormat="1" x14ac:dyDescent="0.2">
      <c r="A198" s="41"/>
      <c r="B198" s="70" t="s">
        <v>451</v>
      </c>
      <c r="C198" s="73">
        <v>0</v>
      </c>
      <c r="D198" s="74">
        <f>VLOOKUP(B198,'[1]por deptos 2011-2017'!$BD$16650:$BF$17186,3,0)</f>
        <v>0</v>
      </c>
      <c r="E198" s="65" t="str">
        <f t="shared" si="56"/>
        <v/>
      </c>
      <c r="F198" s="65" t="str">
        <f t="shared" si="57"/>
        <v/>
      </c>
      <c r="G198" s="65" t="str">
        <f t="shared" si="58"/>
        <v>0</v>
      </c>
      <c r="H198" s="48" t="str">
        <f t="shared" si="59"/>
        <v/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2011-2017'!$BD$16650:$BF$17186,3,0)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0</v>
      </c>
      <c r="D200" s="74">
        <f>VLOOKUP(B200,'[1]por deptos 2011-2017'!$BD$16650:$BF$17186,3,0)</f>
        <v>0</v>
      </c>
      <c r="E200" s="65" t="str">
        <f t="shared" ref="E200" si="76">+IF(C200=0,"",C200/C$165)</f>
        <v/>
      </c>
      <c r="F200" s="65" t="str">
        <f t="shared" ref="F200" si="77">+IF(D200=0,"",D200/D$165)</f>
        <v/>
      </c>
      <c r="G200" s="65" t="str">
        <f t="shared" ref="G200" si="78">+IF(OR(AND(D200=0),(C200=0)),"0",((D200-C200)/C200))</f>
        <v>0</v>
      </c>
      <c r="H200" s="48" t="str">
        <f t="shared" ref="H200" si="79">+IF(OR(AND(E200=""),(G200="")),"",E200*G200)</f>
        <v/>
      </c>
      <c r="I200" s="2"/>
    </row>
    <row r="201" spans="1:9" s="26" customFormat="1" x14ac:dyDescent="0.2">
      <c r="A201" s="41"/>
      <c r="B201" s="70" t="s">
        <v>224</v>
      </c>
      <c r="C201" s="73">
        <v>0</v>
      </c>
      <c r="D201" s="74">
        <f>VLOOKUP(B201,'[1]por deptos 2011-2017'!$BD$16650:$BF$17186,3,0)</f>
        <v>0</v>
      </c>
      <c r="E201" s="65" t="str">
        <f t="shared" si="56"/>
        <v/>
      </c>
      <c r="F201" s="65" t="str">
        <f t="shared" si="57"/>
        <v/>
      </c>
      <c r="G201" s="65" t="str">
        <f t="shared" si="58"/>
        <v>0</v>
      </c>
      <c r="H201" s="48" t="str">
        <f t="shared" si="59"/>
        <v/>
      </c>
      <c r="I201" s="2"/>
    </row>
    <row r="202" spans="1:9" s="26" customFormat="1" x14ac:dyDescent="0.2">
      <c r="A202" s="41"/>
      <c r="B202" s="70" t="s">
        <v>225</v>
      </c>
      <c r="C202" s="73">
        <v>0</v>
      </c>
      <c r="D202" s="74">
        <f>VLOOKUP(B202,'[1]por deptos 2011-2017'!$BD$16650:$BF$17186,3,0)</f>
        <v>0</v>
      </c>
      <c r="E202" s="65" t="str">
        <f t="shared" si="56"/>
        <v/>
      </c>
      <c r="F202" s="65" t="str">
        <f t="shared" si="57"/>
        <v/>
      </c>
      <c r="G202" s="65" t="str">
        <f t="shared" si="58"/>
        <v>0</v>
      </c>
      <c r="H202" s="48" t="str">
        <f t="shared" si="59"/>
        <v/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2011-2017'!$BD$16650:$BF$17186,3,0)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0</v>
      </c>
      <c r="D204" s="74">
        <f>VLOOKUP(B204,'[1]por deptos 2011-2017'!$BD$16650:$BF$17186,3,0)</f>
        <v>0</v>
      </c>
      <c r="E204" s="65" t="str">
        <f t="shared" si="56"/>
        <v/>
      </c>
      <c r="F204" s="65" t="str">
        <f t="shared" si="57"/>
        <v/>
      </c>
      <c r="G204" s="65" t="str">
        <f t="shared" si="58"/>
        <v>0</v>
      </c>
      <c r="H204" s="48" t="str">
        <f t="shared" si="59"/>
        <v/>
      </c>
      <c r="I204" s="2"/>
    </row>
    <row r="205" spans="1:9" s="26" customFormat="1" x14ac:dyDescent="0.2">
      <c r="A205" s="41"/>
      <c r="B205" s="70" t="s">
        <v>47</v>
      </c>
      <c r="C205" s="73">
        <v>0</v>
      </c>
      <c r="D205" s="74">
        <f>VLOOKUP(B205,'[1]por deptos 2011-2017'!$BD$16650:$BF$17186,3,0)</f>
        <v>0</v>
      </c>
      <c r="E205" s="65" t="str">
        <f t="shared" si="56"/>
        <v/>
      </c>
      <c r="F205" s="65" t="str">
        <f t="shared" si="57"/>
        <v/>
      </c>
      <c r="G205" s="65" t="str">
        <f t="shared" si="58"/>
        <v>0</v>
      </c>
      <c r="H205" s="48" t="str">
        <f t="shared" si="59"/>
        <v/>
      </c>
      <c r="I205" s="2"/>
    </row>
    <row r="206" spans="1:9" s="26" customFormat="1" x14ac:dyDescent="0.2">
      <c r="A206" s="41"/>
      <c r="B206" s="70" t="s">
        <v>227</v>
      </c>
      <c r="C206" s="73">
        <v>0</v>
      </c>
      <c r="D206" s="74">
        <f>VLOOKUP(B206,'[1]por deptos 2011-2017'!$BD$16650:$BF$17186,3,0)</f>
        <v>0</v>
      </c>
      <c r="E206" s="65" t="str">
        <f t="shared" si="56"/>
        <v/>
      </c>
      <c r="F206" s="65" t="str">
        <f t="shared" si="57"/>
        <v/>
      </c>
      <c r="G206" s="65" t="str">
        <f t="shared" si="58"/>
        <v>0</v>
      </c>
      <c r="H206" s="48" t="str">
        <f t="shared" si="59"/>
        <v/>
      </c>
      <c r="I206" s="2"/>
    </row>
    <row r="207" spans="1:9" s="26" customFormat="1" x14ac:dyDescent="0.2">
      <c r="A207" s="41"/>
      <c r="B207" s="70" t="s">
        <v>228</v>
      </c>
      <c r="C207" s="73">
        <v>0</v>
      </c>
      <c r="D207" s="74">
        <f>VLOOKUP(B207,'[1]por deptos 2011-2017'!$BD$16650:$BF$17186,3,0)</f>
        <v>0</v>
      </c>
      <c r="E207" s="65" t="str">
        <f t="shared" si="56"/>
        <v/>
      </c>
      <c r="F207" s="65" t="str">
        <f t="shared" si="57"/>
        <v/>
      </c>
      <c r="G207" s="65" t="str">
        <f t="shared" si="58"/>
        <v>0</v>
      </c>
      <c r="H207" s="48" t="str">
        <f t="shared" si="59"/>
        <v/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2011-2017'!$BD$16650:$BF$17186,3,0)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2011-2017'!$BD$16650:$BF$17186,3,0)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2011-2017'!$BD$16650:$BF$17186,3,0)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2011-2017'!$BD$16650:$BF$17186,3,0)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2011-2017'!$BD$16650:$BF$17186,3,0)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2011-2017'!$BD$16650:$BF$17186,3,0)</f>
        <v>0</v>
      </c>
      <c r="E213" s="65" t="str">
        <f t="shared" si="56"/>
        <v/>
      </c>
      <c r="F213" s="65" t="str">
        <f t="shared" si="57"/>
        <v/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2011-2017'!$BD$16650:$BF$17186,3,0)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2011-2017'!$BD$16650:$BF$17186,3,0)</f>
        <v>0</v>
      </c>
      <c r="E215" s="65" t="str">
        <f t="shared" si="56"/>
        <v/>
      </c>
      <c r="F215" s="65" t="str">
        <f t="shared" si="57"/>
        <v/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1</v>
      </c>
      <c r="D216" s="74">
        <f>VLOOKUP(B216,'[1]por deptos 2011-2017'!$BD$16650:$BF$17186,3,0)</f>
        <v>0</v>
      </c>
      <c r="E216" s="65">
        <f t="shared" si="56"/>
        <v>0.1111111111111111</v>
      </c>
      <c r="F216" s="65" t="str">
        <f t="shared" si="57"/>
        <v/>
      </c>
      <c r="G216" s="65" t="str">
        <f t="shared" si="58"/>
        <v>0</v>
      </c>
      <c r="H216" s="48">
        <f t="shared" si="59"/>
        <v>0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2011-2017'!$BD$16650:$BF$17186,3,0)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2011-2017'!$BD$16650:$BF$17186,3,0)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0</v>
      </c>
      <c r="D219" s="74">
        <f>VLOOKUP(B219,'[1]por deptos 2011-2017'!$BD$16650:$BF$17186,3,0)</f>
        <v>0</v>
      </c>
      <c r="E219" s="65" t="str">
        <f t="shared" si="56"/>
        <v/>
      </c>
      <c r="F219" s="65" t="str">
        <f t="shared" si="57"/>
        <v/>
      </c>
      <c r="G219" s="65" t="str">
        <f t="shared" si="58"/>
        <v>0</v>
      </c>
      <c r="H219" s="48" t="str">
        <f t="shared" si="59"/>
        <v/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2011-2017'!$BD$16650:$BF$17186,3,0)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0</v>
      </c>
      <c r="D221" s="74">
        <f>VLOOKUP(B221,'[1]por deptos 2011-2017'!$BD$16650:$BF$17186,3,0)</f>
        <v>0</v>
      </c>
      <c r="E221" s="65" t="str">
        <f t="shared" si="56"/>
        <v/>
      </c>
      <c r="F221" s="65" t="str">
        <f t="shared" si="57"/>
        <v/>
      </c>
      <c r="G221" s="65" t="str">
        <f t="shared" si="58"/>
        <v>0</v>
      </c>
      <c r="H221" s="48" t="str">
        <f t="shared" si="59"/>
        <v/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2011-2017'!$BD$16650:$BF$17186,3,0)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2011-2017'!$BD$16650:$BF$17186,3,0)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2011-2017'!$BD$16650:$BF$17186,3,0)</f>
        <v>0</v>
      </c>
      <c r="E224" s="65" t="str">
        <f t="shared" si="56"/>
        <v/>
      </c>
      <c r="F224" s="65" t="str">
        <f t="shared" si="57"/>
        <v/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2011-2017'!$BD$16650:$BF$17186,3,0)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2011-2017'!$BD$16650:$BF$17186,3,0)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0</v>
      </c>
      <c r="D227" s="74">
        <f>VLOOKUP(B227,'[1]por deptos 2011-2017'!$BD$16650:$BF$17186,3,0)</f>
        <v>0</v>
      </c>
      <c r="E227" s="65" t="str">
        <f t="shared" si="56"/>
        <v/>
      </c>
      <c r="F227" s="65" t="str">
        <f t="shared" si="57"/>
        <v/>
      </c>
      <c r="G227" s="65" t="str">
        <f t="shared" si="58"/>
        <v>0</v>
      </c>
      <c r="H227" s="48" t="str">
        <f t="shared" si="59"/>
        <v/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2011-2017'!$BD$16650:$BF$17186,3,0)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0</v>
      </c>
      <c r="D229" s="74">
        <f>VLOOKUP(B229,'[1]por deptos 2011-2017'!$BD$16650:$BF$17186,3,0)</f>
        <v>0</v>
      </c>
      <c r="E229" s="65" t="str">
        <f t="shared" si="56"/>
        <v/>
      </c>
      <c r="F229" s="65" t="str">
        <f t="shared" si="57"/>
        <v/>
      </c>
      <c r="G229" s="65" t="str">
        <f t="shared" si="58"/>
        <v>0</v>
      </c>
      <c r="H229" s="48" t="str">
        <f t="shared" si="59"/>
        <v/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2011-2017'!$BD$16650:$BF$17186,3,0)</f>
        <v>0</v>
      </c>
      <c r="E230" s="65" t="str">
        <f t="shared" si="56"/>
        <v/>
      </c>
      <c r="F230" s="65" t="str">
        <f t="shared" si="57"/>
        <v/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2011-2017'!$BD$16650:$BF$17186,3,0)</f>
        <v>0</v>
      </c>
      <c r="E231" s="65" t="str">
        <f t="shared" si="56"/>
        <v/>
      </c>
      <c r="F231" s="65" t="str">
        <f t="shared" si="57"/>
        <v/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0</v>
      </c>
      <c r="D232" s="74">
        <f>VLOOKUP(B232,'[1]por deptos 2011-2017'!$BD$16650:$BF$17186,3,0)</f>
        <v>0</v>
      </c>
      <c r="E232" s="65" t="str">
        <f t="shared" si="56"/>
        <v/>
      </c>
      <c r="F232" s="65" t="str">
        <f t="shared" si="57"/>
        <v/>
      </c>
      <c r="G232" s="65" t="str">
        <f t="shared" si="58"/>
        <v>0</v>
      </c>
      <c r="H232" s="48" t="str">
        <f t="shared" si="59"/>
        <v/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2011-2017'!$BD$16650:$BF$17186,3,0)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2011-2017'!$BD$16650:$BF$17186,3,0)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0</v>
      </c>
      <c r="D235" s="74">
        <f>VLOOKUP(B235,'[1]por deptos 2011-2017'!$BD$16650:$BF$17186,3,0)</f>
        <v>0</v>
      </c>
      <c r="E235" s="65" t="str">
        <f t="shared" si="56"/>
        <v/>
      </c>
      <c r="F235" s="65" t="str">
        <f t="shared" si="57"/>
        <v/>
      </c>
      <c r="G235" s="65" t="str">
        <f t="shared" si="58"/>
        <v>0</v>
      </c>
      <c r="H235" s="48" t="str">
        <f t="shared" si="59"/>
        <v/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2011-2017'!$BD$16650:$BF$17186,3,0)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2011-2017'!$BD$16650:$BF$17186,3,0)</f>
        <v>0</v>
      </c>
      <c r="E237" s="65" t="str">
        <f t="shared" si="56"/>
        <v/>
      </c>
      <c r="F237" s="65" t="str">
        <f t="shared" si="57"/>
        <v/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2011-2017'!$BD$16650:$BF$17186,3,0)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2011-2017'!$BD$16650:$BF$17186,3,0)</f>
        <v>0</v>
      </c>
      <c r="E239" s="65" t="str">
        <f t="shared" si="88"/>
        <v/>
      </c>
      <c r="F239" s="65" t="str">
        <f t="shared" si="89"/>
        <v/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2011-2017'!$BD$16650:$BF$17186,3,0)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0</v>
      </c>
      <c r="D241" s="74">
        <f>VLOOKUP(B241,'[1]por deptos 2011-2017'!$BD$16650:$BF$17186,3,0)</f>
        <v>0</v>
      </c>
      <c r="E241" s="65" t="str">
        <f t="shared" si="88"/>
        <v/>
      </c>
      <c r="F241" s="65" t="str">
        <f t="shared" si="89"/>
        <v/>
      </c>
      <c r="G241" s="65" t="str">
        <f t="shared" si="90"/>
        <v>0</v>
      </c>
      <c r="H241" s="48" t="str">
        <f t="shared" si="91"/>
        <v/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2011-2017'!$BD$16650:$BF$17186,3,0)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2011-2017'!$BD$16650:$BF$17186,3,0)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2011-2017'!$BD$16650:$BF$17186,3,0)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2011-2017'!$BD$16650:$BF$17186,3,0)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2011-2017'!$BD$16650:$BF$17186,3,0)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2011-2017'!$BD$16650:$BF$17186,3,0)</f>
        <v>0</v>
      </c>
      <c r="E247" s="65" t="str">
        <f t="shared" si="88"/>
        <v/>
      </c>
      <c r="F247" s="65" t="str">
        <f t="shared" si="89"/>
        <v/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2011-2017'!$BD$16650:$BF$17186,3,0)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2011-2017'!$BD$16650:$BF$17186,3,0)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2011-2017'!$BD$16650:$BF$17186,3,0)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0</v>
      </c>
      <c r="D251" s="74">
        <f>VLOOKUP(B251,'[1]por deptos 2011-2017'!$BD$16650:$BF$17186,3,0)</f>
        <v>0</v>
      </c>
      <c r="E251" s="65" t="str">
        <f t="shared" si="88"/>
        <v/>
      </c>
      <c r="F251" s="65" t="str">
        <f t="shared" si="89"/>
        <v/>
      </c>
      <c r="G251" s="65" t="str">
        <f t="shared" si="90"/>
        <v>0</v>
      </c>
      <c r="H251" s="48" t="str">
        <f t="shared" si="91"/>
        <v/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2011-2017'!$BD$16650:$BF$17186,3,0)</f>
        <v>0</v>
      </c>
      <c r="E252" s="65" t="str">
        <f t="shared" si="88"/>
        <v/>
      </c>
      <c r="F252" s="65" t="str">
        <f t="shared" si="89"/>
        <v/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2011-2017'!$BD$16650:$BF$17186,3,0)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2011-2017'!$BD$16650:$BF$17186,3,0)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2011-2017'!$BD$16650:$BF$17186,3,0)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2</v>
      </c>
      <c r="D256" s="74">
        <f>VLOOKUP(B256,'[1]por deptos 2011-2017'!$BD$16650:$BF$17186,3,0)</f>
        <v>1</v>
      </c>
      <c r="E256" s="65">
        <f t="shared" si="88"/>
        <v>0.22222222222222221</v>
      </c>
      <c r="F256" s="65">
        <f t="shared" si="89"/>
        <v>0.1</v>
      </c>
      <c r="G256" s="65">
        <f t="shared" si="90"/>
        <v>-0.5</v>
      </c>
      <c r="H256" s="48">
        <f t="shared" si="91"/>
        <v>-0.1111111111111111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2011-2017'!$BD$16650:$BF$17186,3,0)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2011-2017'!$BD$16650:$BF$17186,3,0)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2011-2017'!$BD$16650:$BF$17186,3,0)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2011-2017'!$BD$16650:$BF$17186,3,0)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2011-2017'!$BD$16650:$BF$17186,3,0)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2011-2017'!$BD$16650:$BF$17186,3,0)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1</v>
      </c>
      <c r="D263" s="74">
        <f>VLOOKUP(B263,'[1]por deptos 2011-2017'!$BD$16650:$BF$17186,3,0)</f>
        <v>0</v>
      </c>
      <c r="E263" s="65">
        <f t="shared" si="96"/>
        <v>0.1111111111111111</v>
      </c>
      <c r="F263" s="65" t="str">
        <f t="shared" si="97"/>
        <v/>
      </c>
      <c r="G263" s="65" t="str">
        <f t="shared" si="98"/>
        <v>0</v>
      </c>
      <c r="H263" s="48">
        <f t="shared" si="99"/>
        <v>0</v>
      </c>
      <c r="I263" s="2"/>
    </row>
    <row r="264" spans="1:9" s="26" customFormat="1" x14ac:dyDescent="0.2">
      <c r="A264" s="41"/>
      <c r="B264" s="70" t="s">
        <v>60</v>
      </c>
      <c r="C264" s="73">
        <v>0</v>
      </c>
      <c r="D264" s="74">
        <f>VLOOKUP(B264,'[1]por deptos 2011-2017'!$BD$16650:$BF$17186,3,0)</f>
        <v>0</v>
      </c>
      <c r="E264" s="65" t="str">
        <f t="shared" si="88"/>
        <v/>
      </c>
      <c r="F264" s="65" t="str">
        <f t="shared" si="89"/>
        <v/>
      </c>
      <c r="G264" s="65" t="str">
        <f t="shared" si="90"/>
        <v>0</v>
      </c>
      <c r="H264" s="48" t="str">
        <f t="shared" si="91"/>
        <v/>
      </c>
      <c r="I264" s="2"/>
    </row>
    <row r="265" spans="1:9" s="26" customFormat="1" x14ac:dyDescent="0.2">
      <c r="A265" s="41"/>
      <c r="B265" s="70" t="s">
        <v>65</v>
      </c>
      <c r="C265" s="73">
        <v>1</v>
      </c>
      <c r="D265" s="74">
        <f>VLOOKUP(B265,'[1]por deptos 2011-2017'!$BD$16650:$BF$17186,3,0)</f>
        <v>0</v>
      </c>
      <c r="E265" s="65">
        <f t="shared" si="88"/>
        <v>0.1111111111111111</v>
      </c>
      <c r="F265" s="65" t="str">
        <f t="shared" si="89"/>
        <v/>
      </c>
      <c r="G265" s="65" t="str">
        <f t="shared" si="90"/>
        <v>0</v>
      </c>
      <c r="H265" s="48">
        <f t="shared" si="91"/>
        <v>0</v>
      </c>
      <c r="I265" s="2"/>
    </row>
    <row r="266" spans="1:9" s="26" customFormat="1" x14ac:dyDescent="0.2">
      <c r="A266" s="41"/>
      <c r="B266" s="70" t="s">
        <v>61</v>
      </c>
      <c r="C266" s="73">
        <v>0</v>
      </c>
      <c r="D266" s="74">
        <f>VLOOKUP(B266,'[1]por deptos 2011-2017'!$BD$16650:$BF$17186,3,0)</f>
        <v>0</v>
      </c>
      <c r="E266" s="65" t="str">
        <f t="shared" si="88"/>
        <v/>
      </c>
      <c r="F266" s="65" t="str">
        <f t="shared" si="89"/>
        <v/>
      </c>
      <c r="G266" s="65" t="str">
        <f t="shared" si="90"/>
        <v>0</v>
      </c>
      <c r="H266" s="48" t="str">
        <f t="shared" si="91"/>
        <v/>
      </c>
      <c r="I266" s="2"/>
    </row>
    <row r="267" spans="1:9" s="26" customFormat="1" x14ac:dyDescent="0.2">
      <c r="A267" s="41"/>
      <c r="B267" s="70" t="s">
        <v>247</v>
      </c>
      <c r="C267" s="73">
        <v>0</v>
      </c>
      <c r="D267" s="74">
        <f>VLOOKUP(B267,'[1]por deptos 2011-2017'!$BD$16650:$BF$17186,3,0)</f>
        <v>0</v>
      </c>
      <c r="E267" s="65" t="str">
        <f t="shared" si="88"/>
        <v/>
      </c>
      <c r="F267" s="65" t="str">
        <f t="shared" si="89"/>
        <v/>
      </c>
      <c r="G267" s="65" t="str">
        <f t="shared" si="90"/>
        <v>0</v>
      </c>
      <c r="H267" s="48" t="str">
        <f t="shared" si="91"/>
        <v/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2011-2017'!$BD$16650:$BF$17186,3,0)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0</v>
      </c>
      <c r="D269" s="74">
        <f>VLOOKUP(B269,'[1]por deptos 2011-2017'!$BD$16650:$BF$17186,3,0)</f>
        <v>0</v>
      </c>
      <c r="E269" s="65" t="str">
        <f t="shared" ref="E269" si="100">+IF(C269=0,"",C269/C$165)</f>
        <v/>
      </c>
      <c r="F269" s="65" t="str">
        <f t="shared" ref="F269" si="101">+IF(D269=0,"",D269/D$165)</f>
        <v/>
      </c>
      <c r="G269" s="65" t="str">
        <f t="shared" ref="G269" si="102">+IF(OR(AND(D269=0),(C269=0)),"0",((D269-C269)/C269))</f>
        <v>0</v>
      </c>
      <c r="H269" s="48" t="str">
        <f t="shared" ref="H269" si="103">+IF(OR(AND(E269=""),(G269="")),"",E269*G269)</f>
        <v/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2011-2017'!$BD$16650:$BF$17186,3,0)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0</v>
      </c>
      <c r="D271" s="74">
        <f>VLOOKUP(B271,'[1]por deptos 2011-2017'!$BD$16650:$BF$17186,3,0)</f>
        <v>0</v>
      </c>
      <c r="E271" s="65" t="str">
        <f t="shared" si="88"/>
        <v/>
      </c>
      <c r="F271" s="65" t="str">
        <f t="shared" si="89"/>
        <v/>
      </c>
      <c r="G271" s="65" t="str">
        <f t="shared" si="90"/>
        <v>0</v>
      </c>
      <c r="H271" s="48" t="str">
        <f t="shared" si="91"/>
        <v/>
      </c>
      <c r="I271" s="2"/>
    </row>
    <row r="272" spans="1:9" s="26" customFormat="1" x14ac:dyDescent="0.2">
      <c r="A272" s="41"/>
      <c r="B272" s="70" t="s">
        <v>59</v>
      </c>
      <c r="C272" s="73">
        <v>0</v>
      </c>
      <c r="D272" s="74">
        <f>VLOOKUP(B272,'[1]por deptos 2011-2017'!$BD$16650:$BF$17186,3,0)</f>
        <v>0</v>
      </c>
      <c r="E272" s="65" t="str">
        <f t="shared" si="88"/>
        <v/>
      </c>
      <c r="F272" s="65" t="str">
        <f t="shared" si="89"/>
        <v/>
      </c>
      <c r="G272" s="65" t="str">
        <f t="shared" si="90"/>
        <v>0</v>
      </c>
      <c r="H272" s="48" t="str">
        <f t="shared" si="91"/>
        <v/>
      </c>
      <c r="I272" s="2"/>
    </row>
    <row r="273" spans="1:9" s="26" customFormat="1" x14ac:dyDescent="0.2">
      <c r="A273" s="41"/>
      <c r="B273" s="70" t="s">
        <v>64</v>
      </c>
      <c r="C273" s="73">
        <v>0</v>
      </c>
      <c r="D273" s="74">
        <f>VLOOKUP(B273,'[1]por deptos 2011-2017'!$BD$16650:$BF$17186,3,0)</f>
        <v>0</v>
      </c>
      <c r="E273" s="65" t="str">
        <f t="shared" si="88"/>
        <v/>
      </c>
      <c r="F273" s="65" t="str">
        <f t="shared" si="89"/>
        <v/>
      </c>
      <c r="G273" s="65" t="str">
        <f t="shared" si="90"/>
        <v>0</v>
      </c>
      <c r="H273" s="48" t="str">
        <f t="shared" si="91"/>
        <v/>
      </c>
      <c r="I273" s="2"/>
    </row>
    <row r="274" spans="1:9" s="26" customFormat="1" x14ac:dyDescent="0.2">
      <c r="A274" s="41"/>
      <c r="B274" s="70" t="s">
        <v>248</v>
      </c>
      <c r="C274" s="73">
        <v>0</v>
      </c>
      <c r="D274" s="74">
        <f>VLOOKUP(B274,'[1]por deptos 2011-2017'!$BD$16650:$BF$17186,3,0)</f>
        <v>0</v>
      </c>
      <c r="E274" s="65" t="str">
        <f t="shared" si="88"/>
        <v/>
      </c>
      <c r="F274" s="65" t="str">
        <f t="shared" si="89"/>
        <v/>
      </c>
      <c r="G274" s="65" t="str">
        <f t="shared" si="90"/>
        <v>0</v>
      </c>
      <c r="H274" s="48" t="str">
        <f t="shared" si="91"/>
        <v/>
      </c>
      <c r="I274" s="2"/>
    </row>
    <row r="275" spans="1:9" s="26" customFormat="1" x14ac:dyDescent="0.2">
      <c r="A275" s="41"/>
      <c r="B275" s="70" t="s">
        <v>469</v>
      </c>
      <c r="C275" s="73">
        <v>0</v>
      </c>
      <c r="D275" s="74">
        <f>VLOOKUP(B275,'[1]por deptos 2011-2017'!$BD$16650:$BF$17186,3,0)</f>
        <v>0</v>
      </c>
      <c r="E275" s="65" t="str">
        <f t="shared" si="88"/>
        <v/>
      </c>
      <c r="F275" s="65" t="str">
        <f t="shared" si="89"/>
        <v/>
      </c>
      <c r="G275" s="65" t="str">
        <f t="shared" si="90"/>
        <v>0</v>
      </c>
      <c r="H275" s="48" t="str">
        <f t="shared" si="91"/>
        <v/>
      </c>
      <c r="I275" s="2"/>
    </row>
    <row r="276" spans="1:9" s="26" customFormat="1" x14ac:dyDescent="0.2">
      <c r="A276" s="41"/>
      <c r="B276" s="70" t="s">
        <v>66</v>
      </c>
      <c r="C276" s="73">
        <v>0</v>
      </c>
      <c r="D276" s="74">
        <f>VLOOKUP(B276,'[1]por deptos 2011-2017'!$BD$16650:$BF$17186,3,0)</f>
        <v>0</v>
      </c>
      <c r="E276" s="65" t="str">
        <f t="shared" si="88"/>
        <v/>
      </c>
      <c r="F276" s="65" t="str">
        <f t="shared" si="89"/>
        <v/>
      </c>
      <c r="G276" s="65" t="str">
        <f t="shared" si="90"/>
        <v>0</v>
      </c>
      <c r="H276" s="48" t="str">
        <f t="shared" si="91"/>
        <v/>
      </c>
      <c r="I276" s="2"/>
    </row>
    <row r="277" spans="1:9" s="26" customFormat="1" x14ac:dyDescent="0.2">
      <c r="A277" s="40"/>
      <c r="B277" s="70" t="s">
        <v>556</v>
      </c>
      <c r="C277" s="73">
        <v>0</v>
      </c>
      <c r="D277" s="74">
        <f>VLOOKUP(B277,'[1]por deptos 2011-2017'!$BD$16650:$BF$17186,3,0)</f>
        <v>0</v>
      </c>
      <c r="E277" s="65" t="str">
        <f t="shared" ref="E277:E278" si="104">+IF(C277=0,"",C277/C$165)</f>
        <v/>
      </c>
      <c r="F277" s="65" t="str">
        <f t="shared" ref="F277:F278" si="105">+IF(D277=0,"",D277/D$165)</f>
        <v/>
      </c>
      <c r="G277" s="65" t="str">
        <f t="shared" ref="G277:G278" si="106">+IF(OR(AND(D277=0),(C277=0)),"0",((D277-C277)/C277))</f>
        <v>0</v>
      </c>
      <c r="H277" s="48" t="str">
        <f t="shared" ref="H277:H278" si="107">+IF(OR(AND(E277=""),(G277="")),"",E277*G277)</f>
        <v/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2011-2017'!$BD$16650:$BF$17186,3,0)</f>
        <v>0</v>
      </c>
      <c r="E278" s="65" t="str">
        <f t="shared" si="104"/>
        <v/>
      </c>
      <c r="F278" s="65" t="str">
        <f t="shared" si="105"/>
        <v/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0</v>
      </c>
      <c r="D279" s="74">
        <f>VLOOKUP(B279,'[1]por deptos 2011-2017'!$BD$16650:$BF$17186,3,0)</f>
        <v>0</v>
      </c>
      <c r="E279" s="65" t="str">
        <f t="shared" si="88"/>
        <v/>
      </c>
      <c r="F279" s="65" t="str">
        <f t="shared" si="89"/>
        <v/>
      </c>
      <c r="G279" s="65" t="str">
        <f t="shared" si="90"/>
        <v>0</v>
      </c>
      <c r="H279" s="48" t="str">
        <f t="shared" si="91"/>
        <v/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2011-2017'!$BD$16650:$BF$17186,3,0)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2011-2017'!$BD$16650:$BF$17186,3,0)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2011-2017'!$BD$16650:$BF$17186,3,0)</f>
        <v>0</v>
      </c>
      <c r="E282" s="65" t="str">
        <f t="shared" si="108"/>
        <v/>
      </c>
      <c r="F282" s="65" t="str">
        <f t="shared" si="109"/>
        <v/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2011-2017'!$BD$16650:$BF$17186,3,0)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2011-2017'!$BD$16650:$BF$17186,3,0)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2011-2017'!$BD$16650:$BF$17186,3,0)</f>
        <v>0</v>
      </c>
      <c r="E285" s="65" t="str">
        <f t="shared" si="108"/>
        <v/>
      </c>
      <c r="F285" s="65" t="str">
        <f t="shared" si="109"/>
        <v/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0</v>
      </c>
      <c r="D286" s="74">
        <f>VLOOKUP(B286,'[1]por deptos 2011-2017'!$BD$16650:$BF$17186,3,0)</f>
        <v>0</v>
      </c>
      <c r="E286" s="65" t="str">
        <f t="shared" si="88"/>
        <v/>
      </c>
      <c r="F286" s="65" t="str">
        <f t="shared" si="89"/>
        <v/>
      </c>
      <c r="G286" s="65" t="str">
        <f t="shared" si="90"/>
        <v>0</v>
      </c>
      <c r="H286" s="48" t="str">
        <f t="shared" si="91"/>
        <v/>
      </c>
      <c r="I286" s="2"/>
    </row>
    <row r="287" spans="1:9" s="26" customFormat="1" x14ac:dyDescent="0.2">
      <c r="A287" s="41"/>
      <c r="B287" s="70" t="s">
        <v>471</v>
      </c>
      <c r="C287" s="73">
        <v>0</v>
      </c>
      <c r="D287" s="74">
        <f>VLOOKUP(B287,'[1]por deptos 2011-2017'!$BD$16650:$BF$17186,3,0)</f>
        <v>0</v>
      </c>
      <c r="E287" s="65" t="str">
        <f t="shared" si="88"/>
        <v/>
      </c>
      <c r="F287" s="65" t="str">
        <f t="shared" si="89"/>
        <v/>
      </c>
      <c r="G287" s="65" t="str">
        <f t="shared" si="90"/>
        <v>0</v>
      </c>
      <c r="H287" s="48" t="str">
        <f t="shared" si="91"/>
        <v/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2011-2017'!$BD$16650:$BF$17186,3,0)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0</v>
      </c>
      <c r="D289" s="74">
        <f>VLOOKUP(B289,'[1]por deptos 2011-2017'!$BD$16650:$BF$17186,3,0)</f>
        <v>0</v>
      </c>
      <c r="E289" s="65" t="str">
        <f t="shared" si="88"/>
        <v/>
      </c>
      <c r="F289" s="65" t="str">
        <f t="shared" si="89"/>
        <v/>
      </c>
      <c r="G289" s="65" t="str">
        <f t="shared" si="90"/>
        <v>0</v>
      </c>
      <c r="H289" s="48" t="str">
        <f t="shared" si="91"/>
        <v/>
      </c>
      <c r="I289" s="2"/>
    </row>
    <row r="290" spans="1:9" s="26" customFormat="1" x14ac:dyDescent="0.2">
      <c r="A290" s="41"/>
      <c r="B290" s="70" t="s">
        <v>473</v>
      </c>
      <c r="C290" s="73">
        <v>0</v>
      </c>
      <c r="D290" s="74">
        <f>VLOOKUP(B290,'[1]por deptos 2011-2017'!$BD$16650:$BF$17186,3,0)</f>
        <v>0</v>
      </c>
      <c r="E290" s="65" t="str">
        <f t="shared" si="88"/>
        <v/>
      </c>
      <c r="F290" s="65" t="str">
        <f t="shared" si="89"/>
        <v/>
      </c>
      <c r="G290" s="65" t="str">
        <f t="shared" si="90"/>
        <v>0</v>
      </c>
      <c r="H290" s="48" t="str">
        <f t="shared" si="91"/>
        <v/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2011-2017'!$BD$16650:$BF$17186,3,0)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0</v>
      </c>
      <c r="D292" s="74">
        <f>VLOOKUP(B292,'[1]por deptos 2011-2017'!$BD$16650:$BF$17186,3,0)</f>
        <v>0</v>
      </c>
      <c r="E292" s="65" t="str">
        <f t="shared" si="88"/>
        <v/>
      </c>
      <c r="F292" s="65" t="str">
        <f t="shared" si="89"/>
        <v/>
      </c>
      <c r="G292" s="65" t="str">
        <f t="shared" si="90"/>
        <v>0</v>
      </c>
      <c r="H292" s="48" t="str">
        <f t="shared" si="91"/>
        <v/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2011-2017'!$BD$16650:$BF$17186,3,0)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2011-2017'!$BD$16650:$BF$17186,3,0)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2011-2017'!$BD$16650:$BF$17186,3,0)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2011-2017'!$BD$16650:$BF$17186,3,0)</f>
        <v>0</v>
      </c>
      <c r="E296" s="65" t="str">
        <f t="shared" si="88"/>
        <v/>
      </c>
      <c r="F296" s="65" t="str">
        <f t="shared" si="89"/>
        <v/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0</v>
      </c>
      <c r="D297" s="74">
        <f>VLOOKUP(B297,'[1]por deptos 2011-2017'!$BD$16650:$BF$17186,3,0)</f>
        <v>0</v>
      </c>
      <c r="E297" s="65" t="str">
        <f t="shared" si="88"/>
        <v/>
      </c>
      <c r="F297" s="65" t="str">
        <f t="shared" si="89"/>
        <v/>
      </c>
      <c r="G297" s="65" t="str">
        <f t="shared" si="90"/>
        <v>0</v>
      </c>
      <c r="H297" s="48" t="str">
        <f t="shared" si="91"/>
        <v/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2011-2017'!$BD$16650:$BF$17186,3,0)</f>
        <v>0</v>
      </c>
      <c r="E298" s="65" t="str">
        <f t="shared" si="88"/>
        <v/>
      </c>
      <c r="F298" s="65" t="str">
        <f t="shared" si="89"/>
        <v/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2011-2017'!$BD$16650:$BF$17186,3,0)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2011-2017'!$BD$16650:$BF$17186,3,0)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0</v>
      </c>
      <c r="D301" s="74">
        <f>VLOOKUP(B301,'[1]por deptos 2011-2017'!$BD$16650:$BF$17186,3,0)</f>
        <v>0</v>
      </c>
      <c r="E301" s="65" t="str">
        <f t="shared" si="88"/>
        <v/>
      </c>
      <c r="F301" s="65" t="str">
        <f t="shared" si="89"/>
        <v/>
      </c>
      <c r="G301" s="65" t="str">
        <f t="shared" si="90"/>
        <v>0</v>
      </c>
      <c r="H301" s="48" t="str">
        <f t="shared" si="91"/>
        <v/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2011-2017'!$BD$16650:$BF$17186,3,0)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2</v>
      </c>
      <c r="D303" s="74">
        <f>VLOOKUP(B303,'[1]por deptos 2011-2017'!$BD$16650:$BF$17186,3,0)</f>
        <v>0</v>
      </c>
      <c r="E303" s="65">
        <f t="shared" si="88"/>
        <v>0.22222222222222221</v>
      </c>
      <c r="F303" s="65" t="str">
        <f t="shared" si="89"/>
        <v/>
      </c>
      <c r="G303" s="65" t="str">
        <f t="shared" si="90"/>
        <v>0</v>
      </c>
      <c r="H303" s="48">
        <f t="shared" si="91"/>
        <v>0</v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2011-2017'!$BD$16650:$BF$17186,3,0)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0</v>
      </c>
      <c r="D305" s="74">
        <f>VLOOKUP(B305,'[1]por deptos 2011-2017'!$BD$16650:$BF$17186,3,0)</f>
        <v>0</v>
      </c>
      <c r="E305" s="65" t="str">
        <f t="shared" si="88"/>
        <v/>
      </c>
      <c r="F305" s="65" t="str">
        <f t="shared" si="89"/>
        <v/>
      </c>
      <c r="G305" s="65" t="str">
        <f t="shared" si="90"/>
        <v>0</v>
      </c>
      <c r="H305" s="48" t="str">
        <f t="shared" si="91"/>
        <v/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2011-2017'!$BD$16650:$BF$17186,3,0)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0</v>
      </c>
      <c r="D307" s="74">
        <f>VLOOKUP(B307,'[1]por deptos 2011-2017'!$BD$16650:$BF$17186,3,0)</f>
        <v>0</v>
      </c>
      <c r="E307" s="65" t="str">
        <f t="shared" si="88"/>
        <v/>
      </c>
      <c r="F307" s="65" t="str">
        <f t="shared" si="89"/>
        <v/>
      </c>
      <c r="G307" s="65" t="str">
        <f t="shared" si="90"/>
        <v>0</v>
      </c>
      <c r="H307" s="48" t="str">
        <f t="shared" si="91"/>
        <v/>
      </c>
      <c r="I307" s="2"/>
    </row>
    <row r="308" spans="1:9" s="26" customFormat="1" x14ac:dyDescent="0.2">
      <c r="A308" s="41"/>
      <c r="B308" s="70" t="s">
        <v>484</v>
      </c>
      <c r="C308" s="73">
        <v>0</v>
      </c>
      <c r="D308" s="74">
        <f>VLOOKUP(B308,'[1]por deptos 2011-2017'!$BD$16650:$BF$17186,3,0)</f>
        <v>0</v>
      </c>
      <c r="E308" s="65" t="str">
        <f t="shared" si="88"/>
        <v/>
      </c>
      <c r="F308" s="65" t="str">
        <f t="shared" si="89"/>
        <v/>
      </c>
      <c r="G308" s="65" t="str">
        <f t="shared" si="90"/>
        <v>0</v>
      </c>
      <c r="H308" s="48" t="str">
        <f t="shared" si="91"/>
        <v/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2011-2017'!$BD$16650:$BF$17186,3,0)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2011-2017'!$BD$16650:$BF$17186,3,0)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2011-2017'!$BD$16650:$BF$17186,3,0)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0</v>
      </c>
      <c r="D312" s="74">
        <f>VLOOKUP(B312,'[1]por deptos 2011-2017'!$BD$16650:$BF$17186,3,0)</f>
        <v>0</v>
      </c>
      <c r="E312" s="65" t="str">
        <f t="shared" ref="E312" si="116">+IF(C312=0,"",C312/C$165)</f>
        <v/>
      </c>
      <c r="F312" s="65" t="str">
        <f t="shared" ref="F312" si="117">+IF(D312=0,"",D312/D$165)</f>
        <v/>
      </c>
      <c r="G312" s="65" t="str">
        <f t="shared" ref="G312" si="118">+IF(OR(AND(D312=0),(C312=0)),"0",((D312-C312)/C312))</f>
        <v>0</v>
      </c>
      <c r="H312" s="48" t="str">
        <f t="shared" ref="H312" si="119">+IF(OR(AND(E312=""),(G312="")),"",E312*G312)</f>
        <v/>
      </c>
      <c r="I312" s="2"/>
    </row>
    <row r="313" spans="1:9" s="26" customFormat="1" x14ac:dyDescent="0.2">
      <c r="A313" s="41"/>
      <c r="B313" s="70" t="s">
        <v>488</v>
      </c>
      <c r="C313" s="73">
        <v>0</v>
      </c>
      <c r="D313" s="74">
        <f>VLOOKUP(B313,'[1]por deptos 2011-2017'!$BD$16650:$BF$17186,3,0)</f>
        <v>0</v>
      </c>
      <c r="E313" s="65" t="str">
        <f t="shared" si="88"/>
        <v/>
      </c>
      <c r="F313" s="65" t="str">
        <f t="shared" si="89"/>
        <v/>
      </c>
      <c r="G313" s="65" t="str">
        <f t="shared" si="90"/>
        <v>0</v>
      </c>
      <c r="H313" s="48" t="str">
        <f t="shared" si="91"/>
        <v/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2011-2017'!$BD$16650:$BF$17186,3,0)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2011-2017'!$BD$16650:$BF$17186,3,0)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2011-2017'!$BD$16650:$BF$17186,3,0)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2011-2017'!$BD$16650:$BF$17186,3,0)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2011-2017'!$BD$16650:$BF$17186,3,0)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2011-2017'!$BD$16650:$BF$17186,3,0)</f>
        <v>0</v>
      </c>
      <c r="E319" s="65" t="str">
        <f t="shared" si="120"/>
        <v/>
      </c>
      <c r="F319" s="65" t="str">
        <f t="shared" si="121"/>
        <v/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2011-2017'!$BD$16650:$BF$17186,3,0)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2011-2017'!$BD$16650:$BF$17186,3,0)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0</v>
      </c>
      <c r="D322" s="74">
        <f>VLOOKUP(B322,'[1]por deptos 2011-2017'!$BD$16650:$BF$17186,3,0)</f>
        <v>0</v>
      </c>
      <c r="E322" s="65" t="str">
        <f t="shared" si="120"/>
        <v/>
      </c>
      <c r="F322" s="65" t="str">
        <f t="shared" si="121"/>
        <v/>
      </c>
      <c r="G322" s="65" t="str">
        <f t="shared" si="122"/>
        <v>0</v>
      </c>
      <c r="H322" s="48" t="str">
        <f t="shared" si="123"/>
        <v/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2011-2017'!$BD$16650:$BF$17186,3,0)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2011-2017'!$BD$16650:$BF$17186,3,0)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0</v>
      </c>
      <c r="D325" s="74">
        <f>VLOOKUP(B325,'[1]por deptos 2011-2017'!$BD$16650:$BF$17186,3,0)</f>
        <v>0</v>
      </c>
      <c r="E325" s="65" t="str">
        <f t="shared" ref="E325:E327" si="124">+IF(C325=0,"",C325/C$165)</f>
        <v/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 t="str">
        <f t="shared" ref="H325:H327" si="127">+IF(OR(AND(E325=""),(G325="")),"",E325*G325)</f>
        <v/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2011-2017'!$BD$16650:$BF$17186,3,0)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2011-2017'!$BD$16650:$BF$17186,3,0)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9</v>
      </c>
      <c r="D333" s="23">
        <f>SUM(D334:D547)</f>
        <v>10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0.1111111111111111</v>
      </c>
      <c r="H333" s="25">
        <f>+IF(OR(AND(E333=""),(G333="")),"",E333*G333)</f>
        <v>0.1111111111111111</v>
      </c>
    </row>
    <row r="334" spans="1:9" x14ac:dyDescent="0.2">
      <c r="B334" s="57" t="s">
        <v>75</v>
      </c>
      <c r="C334" s="74">
        <v>0</v>
      </c>
      <c r="D334" s="74">
        <f>VLOOKUP(B334,'[1]por deptos 2011-2017'!$BD$16650:$BF$17186,3,0)</f>
        <v>0</v>
      </c>
      <c r="E334" s="66" t="str">
        <f t="shared" si="128"/>
        <v/>
      </c>
      <c r="F334" s="66" t="str">
        <f t="shared" si="129"/>
        <v/>
      </c>
      <c r="G334" s="62" t="str">
        <f>+IF(OR(AND(D334=0),(C334=0)),"0",((D334-C334)/C334))</f>
        <v>0</v>
      </c>
      <c r="H334" s="61" t="str">
        <f>+IF(OR(AND(E334=""),(G334="")),"",E334*G334)</f>
        <v/>
      </c>
    </row>
    <row r="335" spans="1:9" x14ac:dyDescent="0.2">
      <c r="B335" s="58" t="s">
        <v>79</v>
      </c>
      <c r="C335" s="74">
        <v>0</v>
      </c>
      <c r="D335" s="74">
        <f>VLOOKUP(B335,'[1]por deptos 2011-2017'!$BD$16650:$BF$17186,3,0)</f>
        <v>0</v>
      </c>
      <c r="E335" s="67" t="str">
        <f t="shared" si="128"/>
        <v/>
      </c>
      <c r="F335" s="67" t="str">
        <f t="shared" si="129"/>
        <v/>
      </c>
      <c r="G335" s="49" t="str">
        <f t="shared" ref="G335:G400" si="130">+IF(OR(AND(D335=0),(C335=0)),"0",((D335-C335)/C335))</f>
        <v>0</v>
      </c>
      <c r="H335" s="63" t="str">
        <f t="shared" ref="H335:H400" si="131">+IF(OR(AND(E335=""),(G335="")),"",E335*G335)</f>
        <v/>
      </c>
    </row>
    <row r="336" spans="1:9" x14ac:dyDescent="0.2">
      <c r="B336" s="58" t="s">
        <v>71</v>
      </c>
      <c r="C336" s="74">
        <v>0</v>
      </c>
      <c r="D336" s="74">
        <f>VLOOKUP(B336,'[1]por deptos 2011-2017'!$BD$16650:$BF$17186,3,0)</f>
        <v>0</v>
      </c>
      <c r="E336" s="67" t="str">
        <f t="shared" si="128"/>
        <v/>
      </c>
      <c r="F336" s="67" t="str">
        <f t="shared" si="129"/>
        <v/>
      </c>
      <c r="G336" s="49" t="str">
        <f t="shared" si="130"/>
        <v>0</v>
      </c>
      <c r="H336" s="63" t="str">
        <f t="shared" si="131"/>
        <v/>
      </c>
    </row>
    <row r="337" spans="1:8" x14ac:dyDescent="0.2">
      <c r="B337" s="58" t="s">
        <v>85</v>
      </c>
      <c r="C337" s="74">
        <v>0</v>
      </c>
      <c r="D337" s="74">
        <f>VLOOKUP(B337,'[1]por deptos 2011-2017'!$BD$16650:$BF$17186,3,0)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2011-2017'!$BD$16650:$BF$17186,3,0)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0</v>
      </c>
      <c r="D339" s="74">
        <f>VLOOKUP(B339,'[1]por deptos 2011-2017'!$BD$16650:$BF$17186,3,0)</f>
        <v>0</v>
      </c>
      <c r="E339" s="67" t="str">
        <f t="shared" si="128"/>
        <v/>
      </c>
      <c r="F339" s="67" t="str">
        <f t="shared" si="129"/>
        <v/>
      </c>
      <c r="G339" s="49" t="str">
        <f t="shared" si="130"/>
        <v>0</v>
      </c>
      <c r="H339" s="63" t="str">
        <f t="shared" si="131"/>
        <v/>
      </c>
    </row>
    <row r="340" spans="1:8" x14ac:dyDescent="0.2">
      <c r="B340" s="58" t="s">
        <v>82</v>
      </c>
      <c r="C340" s="74">
        <v>0</v>
      </c>
      <c r="D340" s="74">
        <f>VLOOKUP(B340,'[1]por deptos 2011-2017'!$BD$16650:$BF$17186,3,0)</f>
        <v>0</v>
      </c>
      <c r="E340" s="67" t="str">
        <f t="shared" si="128"/>
        <v/>
      </c>
      <c r="F340" s="67" t="str">
        <f t="shared" si="129"/>
        <v/>
      </c>
      <c r="G340" s="49" t="str">
        <f t="shared" si="130"/>
        <v>0</v>
      </c>
      <c r="H340" s="63" t="str">
        <f t="shared" si="131"/>
        <v/>
      </c>
    </row>
    <row r="341" spans="1:8" x14ac:dyDescent="0.2">
      <c r="B341" s="58" t="s">
        <v>598</v>
      </c>
      <c r="C341" s="74">
        <v>0</v>
      </c>
      <c r="D341" s="74">
        <f>VLOOKUP(B341,'[1]por deptos 2011-2017'!$BD$16650:$BF$17186,3,0)</f>
        <v>0</v>
      </c>
      <c r="E341" s="67" t="str">
        <f t="shared" si="128"/>
        <v/>
      </c>
      <c r="F341" s="67" t="str">
        <f t="shared" si="129"/>
        <v/>
      </c>
      <c r="G341" s="49" t="str">
        <f t="shared" si="130"/>
        <v>0</v>
      </c>
      <c r="H341" s="63" t="str">
        <f t="shared" si="131"/>
        <v/>
      </c>
    </row>
    <row r="342" spans="1:8" x14ac:dyDescent="0.2">
      <c r="B342" s="58" t="s">
        <v>81</v>
      </c>
      <c r="C342" s="74">
        <v>0</v>
      </c>
      <c r="D342" s="74">
        <f>VLOOKUP(B342,'[1]por deptos 2011-2017'!$BD$16650:$BF$17186,3,0)</f>
        <v>0</v>
      </c>
      <c r="E342" s="67" t="str">
        <f t="shared" si="128"/>
        <v/>
      </c>
      <c r="F342" s="67" t="str">
        <f t="shared" si="129"/>
        <v/>
      </c>
      <c r="G342" s="49" t="str">
        <f t="shared" si="130"/>
        <v>0</v>
      </c>
      <c r="H342" s="63" t="str">
        <f t="shared" si="131"/>
        <v/>
      </c>
    </row>
    <row r="343" spans="1:8" x14ac:dyDescent="0.2">
      <c r="B343" s="58" t="s">
        <v>256</v>
      </c>
      <c r="C343" s="74">
        <v>0</v>
      </c>
      <c r="D343" s="74">
        <f>VLOOKUP(B343,'[1]por deptos 2011-2017'!$BD$16650:$BF$17186,3,0)</f>
        <v>0</v>
      </c>
      <c r="E343" s="67" t="str">
        <f t="shared" si="128"/>
        <v/>
      </c>
      <c r="F343" s="67" t="str">
        <f t="shared" si="129"/>
        <v/>
      </c>
      <c r="G343" s="49" t="str">
        <f t="shared" si="130"/>
        <v>0</v>
      </c>
      <c r="H343" s="63" t="str">
        <f t="shared" si="131"/>
        <v/>
      </c>
    </row>
    <row r="344" spans="1:8" x14ac:dyDescent="0.2">
      <c r="B344" s="58" t="s">
        <v>497</v>
      </c>
      <c r="C344" s="74">
        <v>0</v>
      </c>
      <c r="D344" s="74">
        <f>VLOOKUP(B344,'[1]por deptos 2011-2017'!$BD$16650:$BF$17186,3,0)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0</v>
      </c>
      <c r="D345" s="74">
        <f>VLOOKUP(B345,'[1]por deptos 2011-2017'!$BD$16650:$BF$17186,3,0)</f>
        <v>0</v>
      </c>
      <c r="E345" s="67" t="str">
        <f t="shared" si="128"/>
        <v/>
      </c>
      <c r="F345" s="67" t="str">
        <f t="shared" si="129"/>
        <v/>
      </c>
      <c r="G345" s="49" t="str">
        <f t="shared" si="130"/>
        <v>0</v>
      </c>
      <c r="H345" s="63" t="str">
        <f t="shared" si="131"/>
        <v/>
      </c>
    </row>
    <row r="346" spans="1:8" x14ac:dyDescent="0.2">
      <c r="B346" s="58" t="s">
        <v>599</v>
      </c>
      <c r="C346" s="74">
        <v>0</v>
      </c>
      <c r="D346" s="74">
        <f>VLOOKUP(B346,'[1]por deptos 2011-2017'!$BD$16650:$BF$17186,3,0)</f>
        <v>0</v>
      </c>
      <c r="E346" s="67" t="str">
        <f t="shared" si="128"/>
        <v/>
      </c>
      <c r="F346" s="67" t="str">
        <f t="shared" si="129"/>
        <v/>
      </c>
      <c r="G346" s="49" t="str">
        <f t="shared" si="130"/>
        <v>0</v>
      </c>
      <c r="H346" s="63" t="str">
        <f t="shared" si="131"/>
        <v/>
      </c>
    </row>
    <row r="347" spans="1:8" x14ac:dyDescent="0.2">
      <c r="B347" s="58" t="s">
        <v>72</v>
      </c>
      <c r="C347" s="74">
        <v>0</v>
      </c>
      <c r="D347" s="74">
        <f>VLOOKUP(B347,'[1]por deptos 2011-2017'!$BD$16650:$BF$17186,3,0)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0</v>
      </c>
      <c r="D348" s="74">
        <f>VLOOKUP(B348,'[1]por deptos 2011-2017'!$BD$16650:$BF$17186,3,0)</f>
        <v>3</v>
      </c>
      <c r="E348" s="67" t="str">
        <f t="shared" si="128"/>
        <v/>
      </c>
      <c r="F348" s="67">
        <f t="shared" si="129"/>
        <v>0.3</v>
      </c>
      <c r="G348" s="49" t="str">
        <f t="shared" si="130"/>
        <v>0</v>
      </c>
      <c r="H348" s="63" t="str">
        <f t="shared" si="131"/>
        <v/>
      </c>
    </row>
    <row r="349" spans="1:8" x14ac:dyDescent="0.2">
      <c r="B349" s="58" t="s">
        <v>77</v>
      </c>
      <c r="C349" s="74">
        <v>0</v>
      </c>
      <c r="D349" s="74">
        <f>VLOOKUP(B349,'[1]por deptos 2011-2017'!$BD$16650:$BF$17186,3,0)</f>
        <v>1</v>
      </c>
      <c r="E349" s="67" t="str">
        <f t="shared" si="128"/>
        <v/>
      </c>
      <c r="F349" s="67">
        <f t="shared" si="129"/>
        <v>0.1</v>
      </c>
      <c r="G349" s="49" t="str">
        <f t="shared" si="130"/>
        <v>0</v>
      </c>
      <c r="H349" s="63" t="str">
        <f t="shared" si="131"/>
        <v/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2011-2017'!$BD$16650:$BF$17186,3,0)</f>
        <v>0</v>
      </c>
      <c r="E350" s="65" t="str">
        <f t="shared" si="128"/>
        <v/>
      </c>
      <c r="F350" s="65" t="str">
        <f t="shared" si="129"/>
        <v/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2011-2017'!$BD$16650:$BF$17186,3,0)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2011-2017'!$BD$16650:$BF$17186,3,0)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4</v>
      </c>
      <c r="D353" s="74">
        <f>VLOOKUP(B353,'[1]por deptos 2011-2017'!$BD$16650:$BF$17186,3,0)</f>
        <v>0</v>
      </c>
      <c r="E353" s="67">
        <f t="shared" si="128"/>
        <v>0.44444444444444442</v>
      </c>
      <c r="F353" s="67" t="str">
        <f t="shared" si="129"/>
        <v/>
      </c>
      <c r="G353" s="49" t="str">
        <f t="shared" si="130"/>
        <v>0</v>
      </c>
      <c r="H353" s="63">
        <f t="shared" si="131"/>
        <v>0</v>
      </c>
    </row>
    <row r="354" spans="2:8" x14ac:dyDescent="0.2">
      <c r="B354" s="58" t="s">
        <v>259</v>
      </c>
      <c r="C354" s="74">
        <v>3</v>
      </c>
      <c r="D354" s="74">
        <f>VLOOKUP(B354,'[1]por deptos 2011-2017'!$BD$16650:$BF$17186,3,0)</f>
        <v>0</v>
      </c>
      <c r="E354" s="67">
        <f t="shared" si="128"/>
        <v>0.33333333333333331</v>
      </c>
      <c r="F354" s="67" t="str">
        <f t="shared" si="129"/>
        <v/>
      </c>
      <c r="G354" s="49" t="str">
        <f t="shared" si="130"/>
        <v>0</v>
      </c>
      <c r="H354" s="63">
        <f t="shared" si="131"/>
        <v>0</v>
      </c>
    </row>
    <row r="355" spans="2:8" x14ac:dyDescent="0.2">
      <c r="B355" s="58" t="s">
        <v>76</v>
      </c>
      <c r="C355" s="74">
        <v>0</v>
      </c>
      <c r="D355" s="74">
        <f>VLOOKUP(B355,'[1]por deptos 2011-2017'!$BD$16650:$BF$17186,3,0)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0</v>
      </c>
      <c r="D356" s="74">
        <f>VLOOKUP(B356,'[1]por deptos 2011-2017'!$BD$16650:$BF$17186,3,0)</f>
        <v>0</v>
      </c>
      <c r="E356" s="67" t="str">
        <f t="shared" si="128"/>
        <v/>
      </c>
      <c r="F356" s="67" t="str">
        <f t="shared" si="129"/>
        <v/>
      </c>
      <c r="G356" s="49" t="str">
        <f t="shared" si="130"/>
        <v>0</v>
      </c>
      <c r="H356" s="63" t="str">
        <f t="shared" si="131"/>
        <v/>
      </c>
    </row>
    <row r="357" spans="2:8" x14ac:dyDescent="0.2">
      <c r="B357" s="58" t="s">
        <v>600</v>
      </c>
      <c r="C357" s="74">
        <v>0</v>
      </c>
      <c r="D357" s="74">
        <f>VLOOKUP(B357,'[1]por deptos 2011-2017'!$BD$16650:$BF$17186,3,0)</f>
        <v>0</v>
      </c>
      <c r="E357" s="67" t="str">
        <f t="shared" si="128"/>
        <v/>
      </c>
      <c r="F357" s="67" t="str">
        <f t="shared" si="129"/>
        <v/>
      </c>
      <c r="G357" s="49" t="str">
        <f t="shared" si="130"/>
        <v>0</v>
      </c>
      <c r="H357" s="63" t="str">
        <f t="shared" si="131"/>
        <v/>
      </c>
    </row>
    <row r="358" spans="2:8" x14ac:dyDescent="0.2">
      <c r="B358" s="58" t="s">
        <v>87</v>
      </c>
      <c r="C358" s="74">
        <v>0</v>
      </c>
      <c r="D358" s="74">
        <f>VLOOKUP(B358,'[1]por deptos 2011-2017'!$BD$16650:$BF$17186,3,0)</f>
        <v>0</v>
      </c>
      <c r="E358" s="67" t="str">
        <f t="shared" si="128"/>
        <v/>
      </c>
      <c r="F358" s="67" t="str">
        <f t="shared" si="129"/>
        <v/>
      </c>
      <c r="G358" s="49" t="str">
        <f t="shared" si="130"/>
        <v>0</v>
      </c>
      <c r="H358" s="63" t="str">
        <f t="shared" si="131"/>
        <v/>
      </c>
    </row>
    <row r="359" spans="2:8" x14ac:dyDescent="0.2">
      <c r="B359" s="58" t="s">
        <v>86</v>
      </c>
      <c r="C359" s="74">
        <v>0</v>
      </c>
      <c r="D359" s="74">
        <f>VLOOKUP(B359,'[1]por deptos 2011-2017'!$BD$16650:$BF$17186,3,0)</f>
        <v>0</v>
      </c>
      <c r="E359" s="67" t="str">
        <f t="shared" si="128"/>
        <v/>
      </c>
      <c r="F359" s="67" t="str">
        <f t="shared" si="129"/>
        <v/>
      </c>
      <c r="G359" s="49" t="str">
        <f t="shared" si="130"/>
        <v>0</v>
      </c>
      <c r="H359" s="63" t="str">
        <f t="shared" si="131"/>
        <v/>
      </c>
    </row>
    <row r="360" spans="2:8" x14ac:dyDescent="0.2">
      <c r="B360" s="58" t="s">
        <v>74</v>
      </c>
      <c r="C360" s="74">
        <v>0</v>
      </c>
      <c r="D360" s="74">
        <f>VLOOKUP(B360,'[1]por deptos 2011-2017'!$BD$16650:$BF$17186,3,0)</f>
        <v>0</v>
      </c>
      <c r="E360" s="67" t="str">
        <f t="shared" si="128"/>
        <v/>
      </c>
      <c r="F360" s="67" t="str">
        <f t="shared" si="129"/>
        <v/>
      </c>
      <c r="G360" s="49" t="str">
        <f t="shared" si="130"/>
        <v>0</v>
      </c>
      <c r="H360" s="63" t="str">
        <f t="shared" si="131"/>
        <v/>
      </c>
    </row>
    <row r="361" spans="2:8" x14ac:dyDescent="0.2">
      <c r="B361" s="58" t="s">
        <v>260</v>
      </c>
      <c r="C361" s="74">
        <v>0</v>
      </c>
      <c r="D361" s="74">
        <f>VLOOKUP(B361,'[1]por deptos 2011-2017'!$BD$16650:$BF$17186,3,0)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0</v>
      </c>
      <c r="D362" s="74">
        <f>VLOOKUP(B362,'[1]por deptos 2011-2017'!$BD$16650:$BF$17186,3,0)</f>
        <v>0</v>
      </c>
      <c r="E362" s="67" t="str">
        <f t="shared" si="128"/>
        <v/>
      </c>
      <c r="F362" s="67" t="str">
        <f t="shared" si="129"/>
        <v/>
      </c>
      <c r="G362" s="49" t="str">
        <f t="shared" si="130"/>
        <v>0</v>
      </c>
      <c r="H362" s="63" t="str">
        <f t="shared" si="131"/>
        <v/>
      </c>
    </row>
    <row r="363" spans="2:8" x14ac:dyDescent="0.2">
      <c r="B363" s="58" t="s">
        <v>346</v>
      </c>
      <c r="C363" s="74">
        <v>0</v>
      </c>
      <c r="D363" s="74">
        <f>VLOOKUP(B363,'[1]por deptos 2011-2017'!$BD$16650:$BF$17186,3,0)</f>
        <v>0</v>
      </c>
      <c r="E363" s="67" t="str">
        <f t="shared" si="128"/>
        <v/>
      </c>
      <c r="F363" s="67" t="str">
        <f t="shared" si="129"/>
        <v/>
      </c>
      <c r="G363" s="49" t="str">
        <f t="shared" si="130"/>
        <v>0</v>
      </c>
      <c r="H363" s="63" t="str">
        <f t="shared" si="131"/>
        <v/>
      </c>
    </row>
    <row r="364" spans="2:8" x14ac:dyDescent="0.2">
      <c r="B364" s="58" t="s">
        <v>498</v>
      </c>
      <c r="C364" s="74">
        <v>0</v>
      </c>
      <c r="D364" s="74">
        <f>VLOOKUP(B364,'[1]por deptos 2011-2017'!$BD$16650:$BF$17186,3,0)</f>
        <v>0</v>
      </c>
      <c r="E364" s="67" t="str">
        <f t="shared" si="128"/>
        <v/>
      </c>
      <c r="F364" s="67" t="str">
        <f t="shared" si="129"/>
        <v/>
      </c>
      <c r="G364" s="49" t="str">
        <f t="shared" si="130"/>
        <v>0</v>
      </c>
      <c r="H364" s="63" t="str">
        <f t="shared" si="131"/>
        <v/>
      </c>
    </row>
    <row r="365" spans="2:8" x14ac:dyDescent="0.2">
      <c r="B365" s="58" t="s">
        <v>499</v>
      </c>
      <c r="C365" s="74">
        <v>1</v>
      </c>
      <c r="D365" s="74">
        <f>VLOOKUP(B365,'[1]por deptos 2011-2017'!$BD$16650:$BF$17186,3,0)</f>
        <v>1</v>
      </c>
      <c r="E365" s="67">
        <f t="shared" ref="E365:E387" si="134">+IF(C365=0,"",C365/C$333)</f>
        <v>0.1111111111111111</v>
      </c>
      <c r="F365" s="67">
        <f t="shared" ref="F365:F387" si="135">+IF(D365=0,"",D365/D$333)</f>
        <v>0.1</v>
      </c>
      <c r="G365" s="49">
        <f t="shared" si="130"/>
        <v>0</v>
      </c>
      <c r="H365" s="63">
        <f t="shared" si="131"/>
        <v>0</v>
      </c>
    </row>
    <row r="366" spans="2:8" x14ac:dyDescent="0.2">
      <c r="B366" s="58" t="s">
        <v>500</v>
      </c>
      <c r="C366" s="74">
        <v>0</v>
      </c>
      <c r="D366" s="74">
        <f>VLOOKUP(B366,'[1]por deptos 2011-2017'!$BD$16650:$BF$17186,3,0)</f>
        <v>0</v>
      </c>
      <c r="E366" s="67" t="str">
        <f t="shared" si="134"/>
        <v/>
      </c>
      <c r="F366" s="67" t="str">
        <f t="shared" si="135"/>
        <v/>
      </c>
      <c r="G366" s="49" t="str">
        <f t="shared" si="130"/>
        <v>0</v>
      </c>
      <c r="H366" s="63" t="str">
        <f t="shared" si="131"/>
        <v/>
      </c>
    </row>
    <row r="367" spans="2:8" x14ac:dyDescent="0.2">
      <c r="B367" s="58" t="s">
        <v>501</v>
      </c>
      <c r="C367" s="74">
        <v>0</v>
      </c>
      <c r="D367" s="74">
        <f>VLOOKUP(B367,'[1]por deptos 2011-2017'!$BD$16650:$BF$17186,3,0)</f>
        <v>0</v>
      </c>
      <c r="E367" s="67" t="str">
        <f t="shared" si="134"/>
        <v/>
      </c>
      <c r="F367" s="67" t="str">
        <f t="shared" si="135"/>
        <v/>
      </c>
      <c r="G367" s="49" t="str">
        <f t="shared" si="130"/>
        <v>0</v>
      </c>
      <c r="H367" s="63" t="str">
        <f t="shared" si="131"/>
        <v/>
      </c>
    </row>
    <row r="368" spans="2:8" x14ac:dyDescent="0.2">
      <c r="B368" s="58" t="s">
        <v>261</v>
      </c>
      <c r="C368" s="74">
        <v>0</v>
      </c>
      <c r="D368" s="74">
        <f>VLOOKUP(B368,'[1]por deptos 2011-2017'!$BD$16650:$BF$17186,3,0)</f>
        <v>0</v>
      </c>
      <c r="E368" s="67" t="str">
        <f t="shared" si="134"/>
        <v/>
      </c>
      <c r="F368" s="67" t="str">
        <f t="shared" si="135"/>
        <v/>
      </c>
      <c r="G368" s="49" t="str">
        <f t="shared" si="130"/>
        <v>0</v>
      </c>
      <c r="H368" s="63" t="str">
        <f t="shared" si="131"/>
        <v/>
      </c>
    </row>
    <row r="369" spans="1:8" x14ac:dyDescent="0.2">
      <c r="B369" s="58" t="s">
        <v>262</v>
      </c>
      <c r="C369" s="74">
        <v>0</v>
      </c>
      <c r="D369" s="74">
        <f>VLOOKUP(B369,'[1]por deptos 2011-2017'!$BD$16650:$BF$17186,3,0)</f>
        <v>0</v>
      </c>
      <c r="E369" s="67" t="str">
        <f t="shared" si="134"/>
        <v/>
      </c>
      <c r="F369" s="67" t="str">
        <f t="shared" si="135"/>
        <v/>
      </c>
      <c r="G369" s="49" t="str">
        <f t="shared" si="130"/>
        <v>0</v>
      </c>
      <c r="H369" s="63" t="str">
        <f t="shared" si="131"/>
        <v/>
      </c>
    </row>
    <row r="370" spans="1:8" x14ac:dyDescent="0.2">
      <c r="B370" s="58" t="s">
        <v>502</v>
      </c>
      <c r="C370" s="74">
        <v>0</v>
      </c>
      <c r="D370" s="74">
        <f>VLOOKUP(B370,'[1]por deptos 2011-2017'!$BD$16650:$BF$17186,3,0)</f>
        <v>0</v>
      </c>
      <c r="E370" s="67" t="str">
        <f t="shared" si="134"/>
        <v/>
      </c>
      <c r="F370" s="67" t="str">
        <f t="shared" si="135"/>
        <v/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2011-2017'!$BD$16650:$BF$17186,3,0)</f>
        <v>0</v>
      </c>
      <c r="E371" s="65" t="str">
        <f t="shared" si="134"/>
        <v/>
      </c>
      <c r="F371" s="65" t="str">
        <f t="shared" si="135"/>
        <v/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1</v>
      </c>
      <c r="D372" s="74">
        <f>VLOOKUP(B372,'[1]por deptos 2011-2017'!$BD$16650:$BF$17186,3,0)</f>
        <v>0</v>
      </c>
      <c r="E372" s="67">
        <f t="shared" si="134"/>
        <v>0.1111111111111111</v>
      </c>
      <c r="F372" s="67" t="str">
        <f t="shared" si="135"/>
        <v/>
      </c>
      <c r="G372" s="49" t="str">
        <f t="shared" si="130"/>
        <v>0</v>
      </c>
      <c r="H372" s="63">
        <f t="shared" si="131"/>
        <v>0</v>
      </c>
    </row>
    <row r="373" spans="1:8" x14ac:dyDescent="0.2">
      <c r="B373" s="58" t="s">
        <v>95</v>
      </c>
      <c r="C373" s="74">
        <v>0</v>
      </c>
      <c r="D373" s="74">
        <f>VLOOKUP(B373,'[1]por deptos 2011-2017'!$BD$16650:$BF$17186,3,0)</f>
        <v>0</v>
      </c>
      <c r="E373" s="67" t="str">
        <f t="shared" si="134"/>
        <v/>
      </c>
      <c r="F373" s="67" t="str">
        <f t="shared" si="135"/>
        <v/>
      </c>
      <c r="G373" s="49" t="str">
        <f t="shared" si="130"/>
        <v>0</v>
      </c>
      <c r="H373" s="63" t="str">
        <f t="shared" si="131"/>
        <v/>
      </c>
    </row>
    <row r="374" spans="1:8" x14ac:dyDescent="0.2">
      <c r="B374" s="58" t="s">
        <v>88</v>
      </c>
      <c r="C374" s="74">
        <v>0</v>
      </c>
      <c r="D374" s="74">
        <f>VLOOKUP(B374,'[1]por deptos 2011-2017'!$BD$16650:$BF$17186,3,0)</f>
        <v>0</v>
      </c>
      <c r="E374" s="67" t="str">
        <f t="shared" si="134"/>
        <v/>
      </c>
      <c r="F374" s="67" t="str">
        <f t="shared" si="135"/>
        <v/>
      </c>
      <c r="G374" s="49" t="str">
        <f t="shared" si="130"/>
        <v>0</v>
      </c>
      <c r="H374" s="63" t="str">
        <f t="shared" si="131"/>
        <v/>
      </c>
    </row>
    <row r="375" spans="1:8" x14ac:dyDescent="0.2">
      <c r="B375" s="58" t="s">
        <v>94</v>
      </c>
      <c r="C375" s="74">
        <v>0</v>
      </c>
      <c r="D375" s="74">
        <f>VLOOKUP(B375,'[1]por deptos 2011-2017'!$BD$16650:$BF$17186,3,0)</f>
        <v>0</v>
      </c>
      <c r="E375" s="67" t="str">
        <f t="shared" si="134"/>
        <v/>
      </c>
      <c r="F375" s="67" t="str">
        <f t="shared" si="135"/>
        <v/>
      </c>
      <c r="G375" s="49" t="str">
        <f t="shared" si="130"/>
        <v>0</v>
      </c>
      <c r="H375" s="63" t="str">
        <f t="shared" si="131"/>
        <v/>
      </c>
    </row>
    <row r="376" spans="1:8" x14ac:dyDescent="0.2">
      <c r="B376" s="58" t="s">
        <v>97</v>
      </c>
      <c r="C376" s="74">
        <v>0</v>
      </c>
      <c r="D376" s="74">
        <f>VLOOKUP(B376,'[1]por deptos 2011-2017'!$BD$16650:$BF$17186,3,0)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0</v>
      </c>
      <c r="D377" s="74">
        <f>VLOOKUP(B377,'[1]por deptos 2011-2017'!$BD$16650:$BF$17186,3,0)</f>
        <v>0</v>
      </c>
      <c r="E377" s="67" t="str">
        <f t="shared" si="134"/>
        <v/>
      </c>
      <c r="F377" s="67" t="str">
        <f t="shared" si="135"/>
        <v/>
      </c>
      <c r="G377" s="49" t="str">
        <f t="shared" si="130"/>
        <v>0</v>
      </c>
      <c r="H377" s="63" t="str">
        <f t="shared" si="131"/>
        <v/>
      </c>
    </row>
    <row r="378" spans="1:8" x14ac:dyDescent="0.2">
      <c r="B378" s="58" t="s">
        <v>263</v>
      </c>
      <c r="C378" s="74">
        <v>0</v>
      </c>
      <c r="D378" s="74">
        <f>VLOOKUP(B378,'[1]por deptos 2011-2017'!$BD$16650:$BF$17186,3,0)</f>
        <v>0</v>
      </c>
      <c r="E378" s="67" t="str">
        <f t="shared" si="134"/>
        <v/>
      </c>
      <c r="F378" s="67" t="str">
        <f t="shared" si="135"/>
        <v/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0</v>
      </c>
      <c r="D379" s="74">
        <f>VLOOKUP(B379,'[1]por deptos 2011-2017'!$BD$16650:$BF$17186,3,0)</f>
        <v>0</v>
      </c>
      <c r="E379" s="67" t="str">
        <f t="shared" si="134"/>
        <v/>
      </c>
      <c r="F379" s="67" t="str">
        <f t="shared" si="135"/>
        <v/>
      </c>
      <c r="G379" s="49" t="str">
        <f t="shared" si="130"/>
        <v>0</v>
      </c>
      <c r="H379" s="63" t="str">
        <f t="shared" si="131"/>
        <v/>
      </c>
    </row>
    <row r="380" spans="1:8" x14ac:dyDescent="0.2">
      <c r="B380" s="58" t="s">
        <v>601</v>
      </c>
      <c r="C380" s="74">
        <v>0</v>
      </c>
      <c r="D380" s="74">
        <f>VLOOKUP(B380,'[1]por deptos 2011-2017'!$BD$16650:$BF$17186,3,0)</f>
        <v>0</v>
      </c>
      <c r="E380" s="67" t="str">
        <f t="shared" si="134"/>
        <v/>
      </c>
      <c r="F380" s="67" t="str">
        <f t="shared" si="135"/>
        <v/>
      </c>
      <c r="G380" s="49" t="str">
        <f t="shared" si="130"/>
        <v>0</v>
      </c>
      <c r="H380" s="63" t="str">
        <f t="shared" si="131"/>
        <v/>
      </c>
    </row>
    <row r="381" spans="1:8" x14ac:dyDescent="0.2">
      <c r="B381" s="58" t="s">
        <v>602</v>
      </c>
      <c r="C381" s="74">
        <v>0</v>
      </c>
      <c r="D381" s="74">
        <f>VLOOKUP(B381,'[1]por deptos 2011-2017'!$BD$16650:$BF$17186,3,0)</f>
        <v>0</v>
      </c>
      <c r="E381" s="67" t="str">
        <f t="shared" si="134"/>
        <v/>
      </c>
      <c r="F381" s="67" t="str">
        <f t="shared" si="135"/>
        <v/>
      </c>
      <c r="G381" s="49" t="str">
        <f t="shared" si="130"/>
        <v>0</v>
      </c>
      <c r="H381" s="63" t="str">
        <f t="shared" si="131"/>
        <v/>
      </c>
    </row>
    <row r="382" spans="1:8" x14ac:dyDescent="0.2">
      <c r="B382" s="58" t="s">
        <v>265</v>
      </c>
      <c r="C382" s="74">
        <v>0</v>
      </c>
      <c r="D382" s="74">
        <f>VLOOKUP(B382,'[1]por deptos 2011-2017'!$BD$16650:$BF$17186,3,0)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0</v>
      </c>
      <c r="D383" s="74">
        <f>VLOOKUP(B383,'[1]por deptos 2011-2017'!$BD$16650:$BF$17186,3,0)</f>
        <v>0</v>
      </c>
      <c r="E383" s="67" t="str">
        <f t="shared" si="134"/>
        <v/>
      </c>
      <c r="F383" s="67" t="str">
        <f t="shared" si="135"/>
        <v/>
      </c>
      <c r="G383" s="49" t="str">
        <f t="shared" si="130"/>
        <v>0</v>
      </c>
      <c r="H383" s="63" t="str">
        <f t="shared" si="131"/>
        <v/>
      </c>
    </row>
    <row r="384" spans="1:8" x14ac:dyDescent="0.2">
      <c r="B384" s="58" t="s">
        <v>96</v>
      </c>
      <c r="C384" s="74">
        <v>0</v>
      </c>
      <c r="D384" s="74">
        <f>VLOOKUP(B384,'[1]por deptos 2011-2017'!$BD$16650:$BF$17186,3,0)</f>
        <v>0</v>
      </c>
      <c r="E384" s="67" t="str">
        <f t="shared" si="134"/>
        <v/>
      </c>
      <c r="F384" s="67" t="str">
        <f t="shared" si="135"/>
        <v/>
      </c>
      <c r="G384" s="49" t="str">
        <f t="shared" si="130"/>
        <v>0</v>
      </c>
      <c r="H384" s="63" t="str">
        <f t="shared" si="131"/>
        <v/>
      </c>
    </row>
    <row r="385" spans="1:9" x14ac:dyDescent="0.2">
      <c r="B385" s="58" t="s">
        <v>266</v>
      </c>
      <c r="C385" s="74">
        <v>0</v>
      </c>
      <c r="D385" s="74">
        <f>VLOOKUP(B385,'[1]por deptos 2011-2017'!$BD$16650:$BF$17186,3,0)</f>
        <v>0</v>
      </c>
      <c r="E385" s="67" t="str">
        <f t="shared" si="134"/>
        <v/>
      </c>
      <c r="F385" s="67" t="str">
        <f t="shared" si="135"/>
        <v/>
      </c>
      <c r="G385" s="49" t="str">
        <f t="shared" si="130"/>
        <v>0</v>
      </c>
      <c r="H385" s="63" t="str">
        <f t="shared" si="131"/>
        <v/>
      </c>
    </row>
    <row r="386" spans="1:9" x14ac:dyDescent="0.2">
      <c r="B386" s="58" t="s">
        <v>603</v>
      </c>
      <c r="C386" s="74">
        <v>0</v>
      </c>
      <c r="D386" s="74">
        <f>VLOOKUP(B386,'[1]por deptos 2011-2017'!$BD$16650:$BF$17186,3,0)</f>
        <v>0</v>
      </c>
      <c r="E386" s="67" t="str">
        <f t="shared" si="134"/>
        <v/>
      </c>
      <c r="F386" s="67" t="str">
        <f t="shared" si="135"/>
        <v/>
      </c>
      <c r="G386" s="49" t="str">
        <f t="shared" si="130"/>
        <v>0</v>
      </c>
      <c r="H386" s="63" t="str">
        <f t="shared" si="131"/>
        <v/>
      </c>
    </row>
    <row r="387" spans="1:9" x14ac:dyDescent="0.2">
      <c r="B387" s="58" t="s">
        <v>90</v>
      </c>
      <c r="C387" s="74">
        <v>0</v>
      </c>
      <c r="D387" s="74">
        <f>VLOOKUP(B387,'[1]por deptos 2011-2017'!$BD$16650:$BF$17186,3,0)</f>
        <v>0</v>
      </c>
      <c r="E387" s="67" t="str">
        <f t="shared" si="134"/>
        <v/>
      </c>
      <c r="F387" s="67" t="str">
        <f t="shared" si="135"/>
        <v/>
      </c>
      <c r="G387" s="49" t="str">
        <f t="shared" si="130"/>
        <v>0</v>
      </c>
      <c r="H387" s="63" t="str">
        <f t="shared" si="131"/>
        <v/>
      </c>
    </row>
    <row r="388" spans="1:9" s="26" customFormat="1" x14ac:dyDescent="0.2">
      <c r="A388" s="40"/>
      <c r="B388" s="59" t="s">
        <v>561</v>
      </c>
      <c r="C388" s="73">
        <v>0</v>
      </c>
      <c r="D388" s="74">
        <f>VLOOKUP(B388,'[1]por deptos 2011-2017'!$BD$16650:$BF$17186,3,0)</f>
        <v>0</v>
      </c>
      <c r="E388" s="67" t="str">
        <f t="shared" ref="E388:E389" si="138">+IF(C388=0,"",C388/C$333)</f>
        <v/>
      </c>
      <c r="F388" s="67" t="str">
        <f t="shared" ref="F388:F389" si="139">+IF(D388=0,"",D388/D$333)</f>
        <v/>
      </c>
      <c r="G388" s="49" t="str">
        <f t="shared" ref="G388:G389" si="140">+IF(OR(AND(D388=0),(C388=0)),"0",((D388-C388)/C388))</f>
        <v>0</v>
      </c>
      <c r="H388" s="63" t="str">
        <f t="shared" ref="H388:H389" si="141">+IF(OR(AND(E388=""),(G388="")),"",E388*G388)</f>
        <v/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2011-2017'!$BD$16650:$BF$17186,3,0)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2011-2017'!$BD$16650:$BF$17186,3,0)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0</v>
      </c>
      <c r="D391" s="74">
        <f>VLOOKUP(B391,'[1]por deptos 2011-2017'!$BD$16650:$BF$17186,3,0)</f>
        <v>0</v>
      </c>
      <c r="E391" s="67" t="str">
        <f t="shared" si="142"/>
        <v/>
      </c>
      <c r="F391" s="67" t="str">
        <f t="shared" si="143"/>
        <v/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0</v>
      </c>
      <c r="D392" s="74">
        <f>VLOOKUP(B392,'[1]por deptos 2011-2017'!$BD$16650:$BF$17186,3,0)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2011-2017'!$BD$16650:$BF$17186,3,0)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2011-2017'!$BD$16650:$BF$17186,3,0)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0</v>
      </c>
      <c r="D395" s="74">
        <f>VLOOKUP(B395,'[1]por deptos 2011-2017'!$BD$16650:$BF$17186,3,0)</f>
        <v>0</v>
      </c>
      <c r="E395" s="67" t="str">
        <f t="shared" si="142"/>
        <v/>
      </c>
      <c r="F395" s="67" t="str">
        <f t="shared" si="143"/>
        <v/>
      </c>
      <c r="G395" s="49" t="str">
        <f t="shared" si="130"/>
        <v>0</v>
      </c>
      <c r="H395" s="63" t="str">
        <f t="shared" si="131"/>
        <v/>
      </c>
    </row>
    <row r="396" spans="1:9" x14ac:dyDescent="0.2">
      <c r="B396" s="58" t="s">
        <v>505</v>
      </c>
      <c r="C396" s="74">
        <v>0</v>
      </c>
      <c r="D396" s="74">
        <f>VLOOKUP(B396,'[1]por deptos 2011-2017'!$BD$16650:$BF$17186,3,0)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2011-2017'!$BD$16650:$BF$17186,3,0)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0</v>
      </c>
      <c r="D398" s="74">
        <f>VLOOKUP(B398,'[1]por deptos 2011-2017'!$BD$16650:$BF$17186,3,0)</f>
        <v>0</v>
      </c>
      <c r="E398" s="67" t="str">
        <f t="shared" si="142"/>
        <v/>
      </c>
      <c r="F398" s="67" t="str">
        <f t="shared" si="143"/>
        <v/>
      </c>
      <c r="G398" s="49" t="str">
        <f t="shared" si="130"/>
        <v>0</v>
      </c>
      <c r="H398" s="63" t="str">
        <f t="shared" si="131"/>
        <v/>
      </c>
    </row>
    <row r="399" spans="1:9" x14ac:dyDescent="0.2">
      <c r="B399" s="58" t="s">
        <v>506</v>
      </c>
      <c r="C399" s="74">
        <v>0</v>
      </c>
      <c r="D399" s="74">
        <f>VLOOKUP(B399,'[1]por deptos 2011-2017'!$BD$16650:$BF$17186,3,0)</f>
        <v>0</v>
      </c>
      <c r="E399" s="67" t="str">
        <f t="shared" si="142"/>
        <v/>
      </c>
      <c r="F399" s="67" t="str">
        <f t="shared" si="143"/>
        <v/>
      </c>
      <c r="G399" s="49" t="str">
        <f t="shared" si="130"/>
        <v>0</v>
      </c>
      <c r="H399" s="63" t="str">
        <f t="shared" si="131"/>
        <v/>
      </c>
    </row>
    <row r="400" spans="1:9" x14ac:dyDescent="0.2">
      <c r="B400" s="58" t="s">
        <v>91</v>
      </c>
      <c r="C400" s="74">
        <v>0</v>
      </c>
      <c r="D400" s="74">
        <f>VLOOKUP(B400,'[1]por deptos 2011-2017'!$BD$16650:$BF$17186,3,0)</f>
        <v>0</v>
      </c>
      <c r="E400" s="67" t="str">
        <f t="shared" si="142"/>
        <v/>
      </c>
      <c r="F400" s="67" t="str">
        <f t="shared" si="143"/>
        <v/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2011-2017'!$BD$16650:$BF$17186,3,0)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2011-2017'!$BD$16650:$BF$17186,3,0)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0</v>
      </c>
      <c r="D403" s="74">
        <f>VLOOKUP(B403,'[1]por deptos 2011-2017'!$BD$16650:$BF$17186,3,0)</f>
        <v>0</v>
      </c>
      <c r="E403" s="67" t="str">
        <f t="shared" ref="E403:E405" si="148">+IF(C403=0,"",C403/C$333)</f>
        <v/>
      </c>
      <c r="F403" s="67" t="str">
        <f t="shared" ref="F403:F405" si="149">+IF(D403=0,"",D403/D$333)</f>
        <v/>
      </c>
      <c r="G403" s="49" t="str">
        <f t="shared" ref="G403:G405" si="150">+IF(OR(AND(D403=0),(C403=0)),"0",((D403-C403)/C403))</f>
        <v>0</v>
      </c>
      <c r="H403" s="63" t="str">
        <f t="shared" ref="H403:H405" si="151">+IF(OR(AND(E403=""),(G403="")),"",E403*G403)</f>
        <v/>
      </c>
      <c r="I403" s="2"/>
    </row>
    <row r="404" spans="1:9" s="26" customFormat="1" x14ac:dyDescent="0.2">
      <c r="A404" s="40"/>
      <c r="B404" s="59" t="s">
        <v>563</v>
      </c>
      <c r="C404" s="73">
        <v>0</v>
      </c>
      <c r="D404" s="74">
        <f>VLOOKUP(B404,'[1]por deptos 2011-2017'!$BD$16650:$BF$17186,3,0)</f>
        <v>0</v>
      </c>
      <c r="E404" s="67" t="str">
        <f t="shared" si="148"/>
        <v/>
      </c>
      <c r="F404" s="67" t="str">
        <f t="shared" si="149"/>
        <v/>
      </c>
      <c r="G404" s="49" t="str">
        <f t="shared" si="150"/>
        <v>0</v>
      </c>
      <c r="H404" s="63" t="str">
        <f t="shared" si="151"/>
        <v/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2011-2017'!$BD$16650:$BF$17186,3,0)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0</v>
      </c>
      <c r="D406" s="74">
        <f>VLOOKUP(B406,'[1]por deptos 2011-2017'!$BD$16650:$BF$17186,3,0)</f>
        <v>0</v>
      </c>
      <c r="E406" s="65" t="str">
        <f t="shared" si="144"/>
        <v/>
      </c>
      <c r="F406" s="65" t="str">
        <f t="shared" si="145"/>
        <v/>
      </c>
      <c r="G406" s="65" t="str">
        <f t="shared" si="146"/>
        <v>0</v>
      </c>
      <c r="H406" s="48" t="str">
        <f t="shared" si="147"/>
        <v/>
      </c>
      <c r="I406" s="2"/>
    </row>
    <row r="407" spans="1:9" s="26" customFormat="1" x14ac:dyDescent="0.2">
      <c r="A407" s="41"/>
      <c r="B407" s="59" t="s">
        <v>274</v>
      </c>
      <c r="C407" s="73">
        <v>0</v>
      </c>
      <c r="D407" s="74">
        <f>VLOOKUP(B407,'[1]por deptos 2011-2017'!$BD$16650:$BF$17186,3,0)</f>
        <v>0</v>
      </c>
      <c r="E407" s="65" t="str">
        <f t="shared" si="144"/>
        <v/>
      </c>
      <c r="F407" s="65" t="str">
        <f t="shared" si="145"/>
        <v/>
      </c>
      <c r="G407" s="65" t="str">
        <f t="shared" si="146"/>
        <v>0</v>
      </c>
      <c r="H407" s="48" t="str">
        <f t="shared" si="147"/>
        <v/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2011-2017'!$BD$16650:$BF$17186,3,0)</f>
        <v>0</v>
      </c>
      <c r="E408" s="65" t="str">
        <f t="shared" si="144"/>
        <v/>
      </c>
      <c r="F408" s="65" t="str">
        <f t="shared" si="145"/>
        <v/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0</v>
      </c>
      <c r="D409" s="74">
        <f>VLOOKUP(B409,'[1]por deptos 2011-2017'!$BD$16650:$BF$17186,3,0)</f>
        <v>0</v>
      </c>
      <c r="E409" s="65" t="str">
        <f t="shared" si="144"/>
        <v/>
      </c>
      <c r="F409" s="65" t="str">
        <f t="shared" si="145"/>
        <v/>
      </c>
      <c r="G409" s="65" t="str">
        <f t="shared" si="146"/>
        <v>0</v>
      </c>
      <c r="H409" s="48" t="str">
        <f t="shared" si="147"/>
        <v/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2011-2017'!$BD$16650:$BF$17186,3,0)</f>
        <v>0</v>
      </c>
      <c r="E410" s="65" t="str">
        <f t="shared" si="144"/>
        <v/>
      </c>
      <c r="F410" s="65" t="str">
        <f t="shared" si="145"/>
        <v/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2011-2017'!$BD$16650:$BF$17186,3,0)</f>
        <v>0</v>
      </c>
      <c r="E411" s="65" t="str">
        <f t="shared" ref="E411" si="152">+IF(C411=0,"",C411/C$333)</f>
        <v/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2011-2017'!$BD$16650:$BF$17186,3,0)</f>
        <v>0</v>
      </c>
      <c r="E412" s="67" t="str">
        <f t="shared" si="144"/>
        <v/>
      </c>
      <c r="F412" s="67" t="str">
        <f t="shared" si="145"/>
        <v/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0</v>
      </c>
      <c r="D413" s="74">
        <f>VLOOKUP(B413,'[1]por deptos 2011-2017'!$BD$16650:$BF$17186,3,0)</f>
        <v>5</v>
      </c>
      <c r="E413" s="67" t="str">
        <f t="shared" si="144"/>
        <v/>
      </c>
      <c r="F413" s="67">
        <f t="shared" si="145"/>
        <v>0.5</v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0</v>
      </c>
      <c r="D414" s="74">
        <f>VLOOKUP(B414,'[1]por deptos 2011-2017'!$BD$16650:$BF$17186,3,0)</f>
        <v>0</v>
      </c>
      <c r="E414" s="67" t="str">
        <f t="shared" si="144"/>
        <v/>
      </c>
      <c r="F414" s="67" t="str">
        <f t="shared" si="145"/>
        <v/>
      </c>
      <c r="G414" s="49" t="str">
        <f t="shared" si="146"/>
        <v>0</v>
      </c>
      <c r="H414" s="63" t="str">
        <f t="shared" si="147"/>
        <v/>
      </c>
    </row>
    <row r="415" spans="1:9" x14ac:dyDescent="0.2">
      <c r="B415" s="58" t="s">
        <v>100</v>
      </c>
      <c r="C415" s="74">
        <v>0</v>
      </c>
      <c r="D415" s="74">
        <f>VLOOKUP(B415,'[1]por deptos 2011-2017'!$BD$16650:$BF$17186,3,0)</f>
        <v>0</v>
      </c>
      <c r="E415" s="67" t="str">
        <f t="shared" si="144"/>
        <v/>
      </c>
      <c r="F415" s="67" t="str">
        <f t="shared" si="145"/>
        <v/>
      </c>
      <c r="G415" s="49" t="str">
        <f t="shared" si="146"/>
        <v>0</v>
      </c>
      <c r="H415" s="63" t="str">
        <f t="shared" si="147"/>
        <v/>
      </c>
    </row>
    <row r="416" spans="1:9" x14ac:dyDescent="0.2">
      <c r="B416" s="58" t="s">
        <v>101</v>
      </c>
      <c r="C416" s="74">
        <v>0</v>
      </c>
      <c r="D416" s="74">
        <f>VLOOKUP(B416,'[1]por deptos 2011-2017'!$BD$16650:$BF$17186,3,0)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0</v>
      </c>
      <c r="D417" s="74">
        <f>VLOOKUP(B417,'[1]por deptos 2011-2017'!$BD$16650:$BF$17186,3,0)</f>
        <v>0</v>
      </c>
      <c r="E417" s="67" t="str">
        <f t="shared" si="144"/>
        <v/>
      </c>
      <c r="F417" s="67" t="str">
        <f t="shared" si="145"/>
        <v/>
      </c>
      <c r="G417" s="49" t="str">
        <f t="shared" si="146"/>
        <v>0</v>
      </c>
      <c r="H417" s="63" t="str">
        <f t="shared" si="147"/>
        <v/>
      </c>
    </row>
    <row r="418" spans="1:9" x14ac:dyDescent="0.2">
      <c r="B418" s="58" t="s">
        <v>279</v>
      </c>
      <c r="C418" s="74">
        <v>0</v>
      </c>
      <c r="D418" s="74">
        <f>VLOOKUP(B418,'[1]por deptos 2011-2017'!$BD$16650:$BF$17186,3,0)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2011-2017'!$BD$16650:$BF$17186,3,0)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2011-2017'!$BD$16650:$BF$17186,3,0)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2011-2017'!$BD$16650:$BF$17186,3,0)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2011-2017'!$BD$16650:$BF$17186,3,0)</f>
        <v>0</v>
      </c>
      <c r="E422" s="65" t="str">
        <f t="shared" ref="E422:E424" si="160">+IF(C422=0,"",C422/C$333)</f>
        <v/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2011-2017'!$BD$16650:$BF$17186,3,0)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2011-2017'!$BD$16650:$BF$17186,3,0)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0</v>
      </c>
      <c r="D425" s="74">
        <f>VLOOKUP(B425,'[1]por deptos 2011-2017'!$BD$16650:$BF$17186,3,0)</f>
        <v>0</v>
      </c>
      <c r="E425" s="67" t="str">
        <f t="shared" si="144"/>
        <v/>
      </c>
      <c r="F425" s="67" t="str">
        <f t="shared" si="145"/>
        <v/>
      </c>
      <c r="G425" s="49" t="str">
        <f t="shared" si="146"/>
        <v>0</v>
      </c>
      <c r="H425" s="63" t="str">
        <f t="shared" si="147"/>
        <v/>
      </c>
    </row>
    <row r="426" spans="1:9" x14ac:dyDescent="0.2">
      <c r="B426" s="58" t="s">
        <v>106</v>
      </c>
      <c r="C426" s="74">
        <v>0</v>
      </c>
      <c r="D426" s="74">
        <f>VLOOKUP(B426,'[1]por deptos 2011-2017'!$BD$16650:$BF$17186,3,0)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0</v>
      </c>
      <c r="D427" s="74">
        <f>VLOOKUP(B427,'[1]por deptos 2011-2017'!$BD$16650:$BF$17186,3,0)</f>
        <v>0</v>
      </c>
      <c r="E427" s="67" t="str">
        <f t="shared" si="144"/>
        <v/>
      </c>
      <c r="F427" s="67" t="str">
        <f t="shared" si="145"/>
        <v/>
      </c>
      <c r="G427" s="49" t="str">
        <f t="shared" si="146"/>
        <v>0</v>
      </c>
      <c r="H427" s="63" t="str">
        <f t="shared" si="147"/>
        <v/>
      </c>
    </row>
    <row r="428" spans="1:9" x14ac:dyDescent="0.2">
      <c r="B428" s="58" t="s">
        <v>114</v>
      </c>
      <c r="C428" s="74">
        <v>0</v>
      </c>
      <c r="D428" s="74">
        <f>VLOOKUP(B428,'[1]por deptos 2011-2017'!$BD$16650:$BF$17186,3,0)</f>
        <v>0</v>
      </c>
      <c r="E428" s="67" t="str">
        <f t="shared" si="144"/>
        <v/>
      </c>
      <c r="F428" s="67" t="str">
        <f t="shared" si="145"/>
        <v/>
      </c>
      <c r="G428" s="49" t="str">
        <f t="shared" si="146"/>
        <v>0</v>
      </c>
      <c r="H428" s="63" t="str">
        <f t="shared" si="147"/>
        <v/>
      </c>
    </row>
    <row r="429" spans="1:9" x14ac:dyDescent="0.2">
      <c r="B429" s="58" t="s">
        <v>280</v>
      </c>
      <c r="C429" s="74">
        <v>0</v>
      </c>
      <c r="D429" s="74">
        <f>VLOOKUP(B429,'[1]por deptos 2011-2017'!$BD$16650:$BF$17186,3,0)</f>
        <v>0</v>
      </c>
      <c r="E429" s="67" t="str">
        <f t="shared" si="144"/>
        <v/>
      </c>
      <c r="F429" s="67" t="str">
        <f t="shared" si="145"/>
        <v/>
      </c>
      <c r="G429" s="49" t="str">
        <f t="shared" si="146"/>
        <v>0</v>
      </c>
      <c r="H429" s="63" t="str">
        <f t="shared" si="147"/>
        <v/>
      </c>
    </row>
    <row r="430" spans="1:9" x14ac:dyDescent="0.2">
      <c r="B430" s="58" t="s">
        <v>510</v>
      </c>
      <c r="C430" s="74">
        <v>0</v>
      </c>
      <c r="D430" s="74">
        <f>VLOOKUP(B430,'[1]por deptos 2011-2017'!$BD$16650:$BF$17186,3,0)</f>
        <v>0</v>
      </c>
      <c r="E430" s="67" t="str">
        <f t="shared" si="144"/>
        <v/>
      </c>
      <c r="F430" s="67" t="str">
        <f t="shared" si="145"/>
        <v/>
      </c>
      <c r="G430" s="49" t="str">
        <f t="shared" si="146"/>
        <v>0</v>
      </c>
      <c r="H430" s="63" t="str">
        <f t="shared" si="147"/>
        <v/>
      </c>
    </row>
    <row r="431" spans="1:9" ht="24" x14ac:dyDescent="0.2">
      <c r="B431" s="58" t="s">
        <v>511</v>
      </c>
      <c r="C431" s="74">
        <v>0</v>
      </c>
      <c r="D431" s="74">
        <f>VLOOKUP(B431,'[1]por deptos 2011-2017'!$BD$16650:$BF$17186,3,0)</f>
        <v>0</v>
      </c>
      <c r="E431" s="67" t="str">
        <f t="shared" si="144"/>
        <v/>
      </c>
      <c r="F431" s="67" t="str">
        <f t="shared" si="145"/>
        <v/>
      </c>
      <c r="G431" s="49" t="str">
        <f t="shared" si="146"/>
        <v>0</v>
      </c>
      <c r="H431" s="63" t="str">
        <f t="shared" si="147"/>
        <v/>
      </c>
    </row>
    <row r="432" spans="1:9" x14ac:dyDescent="0.2">
      <c r="B432" s="58" t="s">
        <v>512</v>
      </c>
      <c r="C432" s="74">
        <v>0</v>
      </c>
      <c r="D432" s="74">
        <f>VLOOKUP(B432,'[1]por deptos 2011-2017'!$BD$16650:$BF$17186,3,0)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0</v>
      </c>
      <c r="D433" s="74">
        <f>VLOOKUP(B433,'[1]por deptos 2011-2017'!$BD$16650:$BF$17186,3,0)</f>
        <v>0</v>
      </c>
      <c r="E433" s="67" t="str">
        <f t="shared" si="144"/>
        <v/>
      </c>
      <c r="F433" s="67" t="str">
        <f t="shared" si="145"/>
        <v/>
      </c>
      <c r="G433" s="49" t="str">
        <f t="shared" si="146"/>
        <v>0</v>
      </c>
      <c r="H433" s="63" t="str">
        <f t="shared" si="147"/>
        <v/>
      </c>
    </row>
    <row r="434" spans="2:8" x14ac:dyDescent="0.2">
      <c r="B434" s="58" t="s">
        <v>281</v>
      </c>
      <c r="C434" s="74">
        <v>0</v>
      </c>
      <c r="D434" s="74">
        <f>VLOOKUP(B434,'[1]por deptos 2011-2017'!$BD$16650:$BF$17186,3,0)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0</v>
      </c>
      <c r="D435" s="74">
        <f>VLOOKUP(B435,'[1]por deptos 2011-2017'!$BD$16650:$BF$17186,3,0)</f>
        <v>0</v>
      </c>
      <c r="E435" s="67" t="str">
        <f t="shared" si="144"/>
        <v/>
      </c>
      <c r="F435" s="67" t="str">
        <f t="shared" si="145"/>
        <v/>
      </c>
      <c r="G435" s="49" t="str">
        <f t="shared" si="146"/>
        <v>0</v>
      </c>
      <c r="H435" s="63" t="str">
        <f t="shared" si="147"/>
        <v/>
      </c>
    </row>
    <row r="436" spans="2:8" x14ac:dyDescent="0.2">
      <c r="B436" s="58" t="s">
        <v>395</v>
      </c>
      <c r="C436" s="74">
        <v>0</v>
      </c>
      <c r="D436" s="74">
        <f>VLOOKUP(B436,'[1]por deptos 2011-2017'!$BD$16650:$BF$17186,3,0)</f>
        <v>0</v>
      </c>
      <c r="E436" s="67" t="str">
        <f t="shared" si="144"/>
        <v/>
      </c>
      <c r="F436" s="67" t="str">
        <f t="shared" si="145"/>
        <v/>
      </c>
      <c r="G436" s="49" t="str">
        <f t="shared" si="146"/>
        <v>0</v>
      </c>
      <c r="H436" s="63" t="str">
        <f t="shared" si="147"/>
        <v/>
      </c>
    </row>
    <row r="437" spans="2:8" x14ac:dyDescent="0.2">
      <c r="B437" s="58" t="s">
        <v>109</v>
      </c>
      <c r="C437" s="74">
        <v>0</v>
      </c>
      <c r="D437" s="74">
        <f>VLOOKUP(B437,'[1]por deptos 2011-2017'!$BD$16650:$BF$17186,3,0)</f>
        <v>0</v>
      </c>
      <c r="E437" s="67" t="str">
        <f t="shared" si="144"/>
        <v/>
      </c>
      <c r="F437" s="67" t="str">
        <f t="shared" si="145"/>
        <v/>
      </c>
      <c r="G437" s="49" t="str">
        <f t="shared" si="146"/>
        <v>0</v>
      </c>
      <c r="H437" s="63" t="str">
        <f t="shared" si="147"/>
        <v/>
      </c>
    </row>
    <row r="438" spans="2:8" x14ac:dyDescent="0.2">
      <c r="B438" s="58" t="s">
        <v>282</v>
      </c>
      <c r="C438" s="74">
        <v>0</v>
      </c>
      <c r="D438" s="74">
        <f>VLOOKUP(B438,'[1]por deptos 2011-2017'!$BD$16650:$BF$17186,3,0)</f>
        <v>0</v>
      </c>
      <c r="E438" s="67" t="str">
        <f t="shared" si="144"/>
        <v/>
      </c>
      <c r="F438" s="67" t="str">
        <f t="shared" si="145"/>
        <v/>
      </c>
      <c r="G438" s="49" t="str">
        <f t="shared" si="146"/>
        <v>0</v>
      </c>
      <c r="H438" s="63" t="str">
        <f t="shared" si="147"/>
        <v/>
      </c>
    </row>
    <row r="439" spans="2:8" x14ac:dyDescent="0.2">
      <c r="B439" s="58" t="s">
        <v>108</v>
      </c>
      <c r="C439" s="74">
        <v>0</v>
      </c>
      <c r="D439" s="74">
        <f>VLOOKUP(B439,'[1]por deptos 2011-2017'!$BD$16650:$BF$17186,3,0)</f>
        <v>0</v>
      </c>
      <c r="E439" s="67" t="str">
        <f t="shared" si="144"/>
        <v/>
      </c>
      <c r="F439" s="67" t="str">
        <f t="shared" si="145"/>
        <v/>
      </c>
      <c r="G439" s="49" t="str">
        <f t="shared" si="146"/>
        <v>0</v>
      </c>
      <c r="H439" s="63" t="str">
        <f t="shared" si="147"/>
        <v/>
      </c>
    </row>
    <row r="440" spans="2:8" x14ac:dyDescent="0.2">
      <c r="B440" s="58" t="s">
        <v>347</v>
      </c>
      <c r="C440" s="74">
        <v>0</v>
      </c>
      <c r="D440" s="74">
        <f>VLOOKUP(B440,'[1]por deptos 2011-2017'!$BD$16650:$BF$17186,3,0)</f>
        <v>0</v>
      </c>
      <c r="E440" s="67" t="str">
        <f t="shared" si="144"/>
        <v/>
      </c>
      <c r="F440" s="67" t="str">
        <f t="shared" si="145"/>
        <v/>
      </c>
      <c r="G440" s="49" t="str">
        <f t="shared" si="146"/>
        <v>0</v>
      </c>
      <c r="H440" s="63" t="str">
        <f t="shared" si="147"/>
        <v/>
      </c>
    </row>
    <row r="441" spans="2:8" x14ac:dyDescent="0.2">
      <c r="B441" s="58" t="s">
        <v>118</v>
      </c>
      <c r="C441" s="74">
        <v>0</v>
      </c>
      <c r="D441" s="74">
        <f>VLOOKUP(B441,'[1]por deptos 2011-2017'!$BD$16650:$BF$17186,3,0)</f>
        <v>0</v>
      </c>
      <c r="E441" s="67" t="str">
        <f t="shared" si="144"/>
        <v/>
      </c>
      <c r="F441" s="67" t="str">
        <f t="shared" si="145"/>
        <v/>
      </c>
      <c r="G441" s="49" t="str">
        <f t="shared" si="146"/>
        <v>0</v>
      </c>
      <c r="H441" s="63" t="str">
        <f t="shared" si="147"/>
        <v/>
      </c>
    </row>
    <row r="442" spans="2:8" x14ac:dyDescent="0.2">
      <c r="B442" s="58" t="s">
        <v>105</v>
      </c>
      <c r="C442" s="74">
        <v>0</v>
      </c>
      <c r="D442" s="74">
        <f>VLOOKUP(B442,'[1]por deptos 2011-2017'!$BD$16650:$BF$17186,3,0)</f>
        <v>0</v>
      </c>
      <c r="E442" s="67" t="str">
        <f t="shared" si="144"/>
        <v/>
      </c>
      <c r="F442" s="67" t="str">
        <f t="shared" si="145"/>
        <v/>
      </c>
      <c r="G442" s="49" t="str">
        <f t="shared" si="146"/>
        <v>0</v>
      </c>
      <c r="H442" s="63" t="str">
        <f t="shared" si="147"/>
        <v/>
      </c>
    </row>
    <row r="443" spans="2:8" x14ac:dyDescent="0.2">
      <c r="B443" s="58" t="s">
        <v>283</v>
      </c>
      <c r="C443" s="74">
        <v>0</v>
      </c>
      <c r="D443" s="74">
        <f>VLOOKUP(B443,'[1]por deptos 2011-2017'!$BD$16650:$BF$17186,3,0)</f>
        <v>0</v>
      </c>
      <c r="E443" s="67" t="str">
        <f t="shared" si="144"/>
        <v/>
      </c>
      <c r="F443" s="67" t="str">
        <f t="shared" si="145"/>
        <v/>
      </c>
      <c r="G443" s="49" t="str">
        <f t="shared" si="146"/>
        <v>0</v>
      </c>
      <c r="H443" s="63" t="str">
        <f t="shared" si="147"/>
        <v/>
      </c>
    </row>
    <row r="444" spans="2:8" x14ac:dyDescent="0.2">
      <c r="B444" s="58" t="s">
        <v>513</v>
      </c>
      <c r="C444" s="74">
        <v>0</v>
      </c>
      <c r="D444" s="74">
        <f>VLOOKUP(B444,'[1]por deptos 2011-2017'!$BD$16650:$BF$17186,3,0)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0</v>
      </c>
      <c r="D445" s="74">
        <f>VLOOKUP(B445,'[1]por deptos 2011-2017'!$BD$16650:$BF$17186,3,0)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2011-2017'!$BD$16650:$BF$17186,3,0)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2011-2017'!$BD$16650:$BF$17186,3,0)</f>
        <v>0</v>
      </c>
      <c r="E447" s="67" t="str">
        <f t="shared" si="144"/>
        <v/>
      </c>
      <c r="F447" s="67" t="str">
        <f t="shared" si="145"/>
        <v/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0</v>
      </c>
      <c r="D448" s="74">
        <f>VLOOKUP(B448,'[1]por deptos 2011-2017'!$BD$16650:$BF$17186,3,0)</f>
        <v>0</v>
      </c>
      <c r="E448" s="67" t="str">
        <f t="shared" si="144"/>
        <v/>
      </c>
      <c r="F448" s="67" t="str">
        <f t="shared" si="145"/>
        <v/>
      </c>
      <c r="G448" s="49" t="str">
        <f t="shared" si="146"/>
        <v>0</v>
      </c>
      <c r="H448" s="63" t="str">
        <f t="shared" si="147"/>
        <v/>
      </c>
    </row>
    <row r="449" spans="2:8" x14ac:dyDescent="0.2">
      <c r="B449" s="58" t="s">
        <v>113</v>
      </c>
      <c r="C449" s="74">
        <v>0</v>
      </c>
      <c r="D449" s="74">
        <f>VLOOKUP(B449,'[1]por deptos 2011-2017'!$BD$16650:$BF$17186,3,0)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2011-2017'!$BD$16650:$BF$17186,3,0)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0</v>
      </c>
      <c r="D451" s="74">
        <f>VLOOKUP(B451,'[1]por deptos 2011-2017'!$BD$16650:$BF$17186,3,0)</f>
        <v>0</v>
      </c>
      <c r="E451" s="67" t="str">
        <f t="shared" si="144"/>
        <v/>
      </c>
      <c r="F451" s="67" t="str">
        <f t="shared" si="145"/>
        <v/>
      </c>
      <c r="G451" s="49" t="str">
        <f t="shared" si="146"/>
        <v>0</v>
      </c>
      <c r="H451" s="63" t="str">
        <f t="shared" si="147"/>
        <v/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2011-2017'!$BD$16650:$BF$17186,3,0)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0</v>
      </c>
      <c r="D453" s="74">
        <f>VLOOKUP(B453,'[1]por deptos 2011-2017'!$BD$16650:$BF$17186,3,0)</f>
        <v>0</v>
      </c>
      <c r="E453" s="67" t="str">
        <f t="shared" si="144"/>
        <v/>
      </c>
      <c r="F453" s="67" t="str">
        <f t="shared" si="145"/>
        <v/>
      </c>
      <c r="G453" s="49" t="str">
        <f t="shared" si="146"/>
        <v>0</v>
      </c>
      <c r="H453" s="63" t="str">
        <f t="shared" si="147"/>
        <v/>
      </c>
    </row>
    <row r="454" spans="2:8" x14ac:dyDescent="0.2">
      <c r="B454" s="58" t="s">
        <v>286</v>
      </c>
      <c r="C454" s="74">
        <v>0</v>
      </c>
      <c r="D454" s="74">
        <f>VLOOKUP(B454,'[1]por deptos 2011-2017'!$BD$16650:$BF$17186,3,0)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0</v>
      </c>
      <c r="D455" s="74">
        <f>VLOOKUP(B455,'[1]por deptos 2011-2017'!$BD$16650:$BF$17186,3,0)</f>
        <v>0</v>
      </c>
      <c r="E455" s="67" t="str">
        <f t="shared" si="144"/>
        <v/>
      </c>
      <c r="F455" s="67" t="str">
        <f t="shared" si="145"/>
        <v/>
      </c>
      <c r="G455" s="49" t="str">
        <f t="shared" si="146"/>
        <v>0</v>
      </c>
      <c r="H455" s="63" t="str">
        <f t="shared" si="147"/>
        <v/>
      </c>
    </row>
    <row r="456" spans="2:8" x14ac:dyDescent="0.2">
      <c r="B456" s="58" t="s">
        <v>287</v>
      </c>
      <c r="C456" s="74">
        <v>0</v>
      </c>
      <c r="D456" s="74">
        <f>VLOOKUP(B456,'[1]por deptos 2011-2017'!$BD$16650:$BF$17186,3,0)</f>
        <v>0</v>
      </c>
      <c r="E456" s="67" t="str">
        <f t="shared" si="144"/>
        <v/>
      </c>
      <c r="F456" s="67" t="str">
        <f t="shared" si="145"/>
        <v/>
      </c>
      <c r="G456" s="49" t="str">
        <f t="shared" si="146"/>
        <v>0</v>
      </c>
      <c r="H456" s="63" t="str">
        <f t="shared" si="147"/>
        <v/>
      </c>
    </row>
    <row r="457" spans="2:8" x14ac:dyDescent="0.2">
      <c r="B457" s="58" t="s">
        <v>288</v>
      </c>
      <c r="C457" s="74">
        <v>0</v>
      </c>
      <c r="D457" s="74">
        <f>VLOOKUP(B457,'[1]por deptos 2011-2017'!$BD$16650:$BF$17186,3,0)</f>
        <v>0</v>
      </c>
      <c r="E457" s="67" t="str">
        <f t="shared" si="144"/>
        <v/>
      </c>
      <c r="F457" s="67" t="str">
        <f t="shared" si="145"/>
        <v/>
      </c>
      <c r="G457" s="49" t="str">
        <f t="shared" si="146"/>
        <v>0</v>
      </c>
      <c r="H457" s="63" t="str">
        <f t="shared" si="147"/>
        <v/>
      </c>
    </row>
    <row r="458" spans="2:8" x14ac:dyDescent="0.2">
      <c r="B458" s="58" t="s">
        <v>289</v>
      </c>
      <c r="C458" s="74">
        <v>0</v>
      </c>
      <c r="D458" s="74">
        <f>VLOOKUP(B458,'[1]por deptos 2011-2017'!$BD$16650:$BF$17186,3,0)</f>
        <v>0</v>
      </c>
      <c r="E458" s="67" t="str">
        <f t="shared" si="144"/>
        <v/>
      </c>
      <c r="F458" s="67" t="str">
        <f t="shared" si="145"/>
        <v/>
      </c>
      <c r="G458" s="49" t="str">
        <f t="shared" si="146"/>
        <v>0</v>
      </c>
      <c r="H458" s="63" t="str">
        <f t="shared" si="147"/>
        <v/>
      </c>
    </row>
    <row r="459" spans="2:8" x14ac:dyDescent="0.2">
      <c r="B459" s="58" t="s">
        <v>104</v>
      </c>
      <c r="C459" s="74">
        <v>0</v>
      </c>
      <c r="D459" s="74">
        <f>VLOOKUP(B459,'[1]por deptos 2011-2017'!$BD$16650:$BF$17186,3,0)</f>
        <v>0</v>
      </c>
      <c r="E459" s="67" t="str">
        <f t="shared" si="144"/>
        <v/>
      </c>
      <c r="F459" s="67" t="str">
        <f t="shared" si="145"/>
        <v/>
      </c>
      <c r="G459" s="49" t="str">
        <f t="shared" si="146"/>
        <v>0</v>
      </c>
      <c r="H459" s="63" t="str">
        <f t="shared" si="147"/>
        <v/>
      </c>
    </row>
    <row r="460" spans="2:8" x14ac:dyDescent="0.2">
      <c r="B460" s="58" t="s">
        <v>290</v>
      </c>
      <c r="C460" s="74">
        <v>0</v>
      </c>
      <c r="D460" s="74">
        <f>VLOOKUP(B460,'[1]por deptos 2011-2017'!$BD$16650:$BF$17186,3,0)</f>
        <v>0</v>
      </c>
      <c r="E460" s="67" t="str">
        <f t="shared" si="144"/>
        <v/>
      </c>
      <c r="F460" s="67" t="str">
        <f t="shared" si="145"/>
        <v/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0</v>
      </c>
      <c r="D461" s="74">
        <f>VLOOKUP(B461,'[1]por deptos 2011-2017'!$BD$16650:$BF$17186,3,0)</f>
        <v>0</v>
      </c>
      <c r="E461" s="67" t="str">
        <f t="shared" si="144"/>
        <v/>
      </c>
      <c r="F461" s="67" t="str">
        <f t="shared" si="145"/>
        <v/>
      </c>
      <c r="G461" s="49" t="str">
        <f t="shared" si="146"/>
        <v>0</v>
      </c>
      <c r="H461" s="63" t="str">
        <f t="shared" si="147"/>
        <v/>
      </c>
    </row>
    <row r="462" spans="2:8" x14ac:dyDescent="0.2">
      <c r="B462" s="58" t="s">
        <v>516</v>
      </c>
      <c r="C462" s="74">
        <v>0</v>
      </c>
      <c r="D462" s="74">
        <f>VLOOKUP(B462,'[1]por deptos 2011-2017'!$BD$16650:$BF$17186,3,0)</f>
        <v>0</v>
      </c>
      <c r="E462" s="67" t="str">
        <f t="shared" si="144"/>
        <v/>
      </c>
      <c r="F462" s="67" t="str">
        <f t="shared" si="145"/>
        <v/>
      </c>
      <c r="G462" s="49" t="str">
        <f t="shared" si="146"/>
        <v>0</v>
      </c>
      <c r="H462" s="63" t="str">
        <f t="shared" si="147"/>
        <v/>
      </c>
    </row>
    <row r="463" spans="2:8" x14ac:dyDescent="0.2">
      <c r="B463" s="58" t="s">
        <v>292</v>
      </c>
      <c r="C463" s="74">
        <v>0</v>
      </c>
      <c r="D463" s="74">
        <f>VLOOKUP(B463,'[1]por deptos 2011-2017'!$BD$16650:$BF$17186,3,0)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0</v>
      </c>
      <c r="D464" s="74">
        <f>VLOOKUP(B464,'[1]por deptos 2011-2017'!$BD$16650:$BF$17186,3,0)</f>
        <v>0</v>
      </c>
      <c r="E464" s="67" t="str">
        <f t="shared" si="144"/>
        <v/>
      </c>
      <c r="F464" s="67" t="str">
        <f t="shared" si="145"/>
        <v/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0</v>
      </c>
      <c r="D465" s="74">
        <f>VLOOKUP(B465,'[1]por deptos 2011-2017'!$BD$16650:$BF$17186,3,0)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2011-2017'!$BD$16650:$BF$17186,3,0)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0</v>
      </c>
      <c r="D467" s="74">
        <f>VLOOKUP(B467,'[1]por deptos 2011-2017'!$BD$16650:$BF$17186,3,0)</f>
        <v>0</v>
      </c>
      <c r="E467" s="67" t="str">
        <f t="shared" si="144"/>
        <v/>
      </c>
      <c r="F467" s="67" t="str">
        <f t="shared" si="145"/>
        <v/>
      </c>
      <c r="G467" s="49" t="str">
        <f t="shared" si="146"/>
        <v>0</v>
      </c>
      <c r="H467" s="63" t="str">
        <f t="shared" si="147"/>
        <v/>
      </c>
    </row>
    <row r="468" spans="2:8" x14ac:dyDescent="0.2">
      <c r="B468" s="58" t="s">
        <v>128</v>
      </c>
      <c r="C468" s="74">
        <v>0</v>
      </c>
      <c r="D468" s="74">
        <f>VLOOKUP(B468,'[1]por deptos 2011-2017'!$BD$16650:$BF$17186,3,0)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0</v>
      </c>
      <c r="D469" s="74">
        <f>VLOOKUP(B469,'[1]por deptos 2011-2017'!$BD$16650:$BF$17186,3,0)</f>
        <v>0</v>
      </c>
      <c r="E469" s="67" t="str">
        <f t="shared" si="144"/>
        <v/>
      </c>
      <c r="F469" s="67" t="str">
        <f t="shared" si="145"/>
        <v/>
      </c>
      <c r="G469" s="49" t="str">
        <f t="shared" si="146"/>
        <v>0</v>
      </c>
      <c r="H469" s="63" t="str">
        <f t="shared" si="147"/>
        <v/>
      </c>
    </row>
    <row r="470" spans="2:8" x14ac:dyDescent="0.2">
      <c r="B470" s="58" t="s">
        <v>297</v>
      </c>
      <c r="C470" s="74">
        <v>0</v>
      </c>
      <c r="D470" s="74">
        <f>VLOOKUP(B470,'[1]por deptos 2011-2017'!$BD$16650:$BF$17186,3,0)</f>
        <v>0</v>
      </c>
      <c r="E470" s="67" t="str">
        <f t="shared" si="144"/>
        <v/>
      </c>
      <c r="F470" s="67" t="str">
        <f t="shared" si="145"/>
        <v/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2011-2017'!$BD$16650:$BF$17186,3,0)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0</v>
      </c>
      <c r="D472" s="74">
        <f>VLOOKUP(B472,'[1]por deptos 2011-2017'!$BD$16650:$BF$17186,3,0)</f>
        <v>0</v>
      </c>
      <c r="E472" s="67" t="str">
        <f t="shared" si="144"/>
        <v/>
      </c>
      <c r="F472" s="67" t="str">
        <f t="shared" si="145"/>
        <v/>
      </c>
      <c r="G472" s="49" t="str">
        <f t="shared" si="146"/>
        <v>0</v>
      </c>
      <c r="H472" s="63" t="str">
        <f t="shared" si="147"/>
        <v/>
      </c>
    </row>
    <row r="473" spans="2:8" x14ac:dyDescent="0.2">
      <c r="B473" s="58" t="s">
        <v>299</v>
      </c>
      <c r="C473" s="74">
        <v>0</v>
      </c>
      <c r="D473" s="74">
        <f>VLOOKUP(B473,'[1]por deptos 2011-2017'!$BD$16650:$BF$17186,3,0)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2011-2017'!$BD$16650:$BF$17186,3,0)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2011-2017'!$BD$16650:$BF$17186,3,0)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2011-2017'!$BD$16650:$BF$17186,3,0)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2011-2017'!$BD$16650:$BF$17186,3,0)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2011-2017'!$BD$16650:$BF$17186,3,0)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2011-2017'!$BD$16650:$BF$17186,3,0)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0</v>
      </c>
      <c r="D480" s="74">
        <f>VLOOKUP(B480,'[1]por deptos 2011-2017'!$BD$16650:$BF$17186,3,0)</f>
        <v>0</v>
      </c>
      <c r="E480" s="67" t="str">
        <f t="shared" si="164"/>
        <v/>
      </c>
      <c r="F480" s="67" t="str">
        <f t="shared" si="165"/>
        <v/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0</v>
      </c>
      <c r="D481" s="74">
        <f>VLOOKUP(B481,'[1]por deptos 2011-2017'!$BD$16650:$BF$17186,3,0)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0</v>
      </c>
      <c r="D482" s="74">
        <f>VLOOKUP(B482,'[1]por deptos 2011-2017'!$BD$16650:$BF$17186,3,0)</f>
        <v>0</v>
      </c>
      <c r="E482" s="67" t="str">
        <f t="shared" si="164"/>
        <v/>
      </c>
      <c r="F482" s="67" t="str">
        <f t="shared" si="165"/>
        <v/>
      </c>
      <c r="G482" s="49" t="str">
        <f t="shared" si="166"/>
        <v>0</v>
      </c>
      <c r="H482" s="63" t="str">
        <f t="shared" si="167"/>
        <v/>
      </c>
    </row>
    <row r="483" spans="2:8" x14ac:dyDescent="0.2">
      <c r="B483" s="58" t="s">
        <v>124</v>
      </c>
      <c r="C483" s="74">
        <v>0</v>
      </c>
      <c r="D483" s="74">
        <f>VLOOKUP(B483,'[1]por deptos 2011-2017'!$BD$16650:$BF$17186,3,0)</f>
        <v>0</v>
      </c>
      <c r="E483" s="67" t="str">
        <f t="shared" si="164"/>
        <v/>
      </c>
      <c r="F483" s="67" t="str">
        <f t="shared" si="165"/>
        <v/>
      </c>
      <c r="G483" s="49" t="str">
        <f t="shared" si="166"/>
        <v>0</v>
      </c>
      <c r="H483" s="63" t="str">
        <f t="shared" si="167"/>
        <v/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2011-2017'!$BD$16650:$BF$17186,3,0)</f>
        <v>0</v>
      </c>
      <c r="E484" s="67" t="str">
        <f t="shared" si="164"/>
        <v/>
      </c>
      <c r="F484" s="67" t="str">
        <f t="shared" si="165"/>
        <v/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2011-2017'!$BD$16650:$BF$17186,3,0)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2011-2017'!$BD$16650:$BF$17186,3,0)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0</v>
      </c>
      <c r="D487" s="74">
        <f>VLOOKUP(B487,'[1]por deptos 2011-2017'!$BD$16650:$BF$17186,3,0)</f>
        <v>0</v>
      </c>
      <c r="E487" s="67" t="str">
        <f t="shared" si="164"/>
        <v/>
      </c>
      <c r="F487" s="67" t="str">
        <f t="shared" si="165"/>
        <v/>
      </c>
      <c r="G487" s="49" t="str">
        <f t="shared" si="166"/>
        <v>0</v>
      </c>
      <c r="H487" s="63" t="str">
        <f t="shared" si="167"/>
        <v/>
      </c>
    </row>
    <row r="488" spans="2:8" x14ac:dyDescent="0.2">
      <c r="B488" s="58" t="s">
        <v>119</v>
      </c>
      <c r="C488" s="74">
        <v>0</v>
      </c>
      <c r="D488" s="74">
        <f>VLOOKUP(B488,'[1]por deptos 2011-2017'!$BD$16650:$BF$17186,3,0)</f>
        <v>0</v>
      </c>
      <c r="E488" s="67" t="str">
        <f t="shared" si="164"/>
        <v/>
      </c>
      <c r="F488" s="67" t="str">
        <f t="shared" si="165"/>
        <v/>
      </c>
      <c r="G488" s="49" t="str">
        <f t="shared" si="166"/>
        <v>0</v>
      </c>
      <c r="H488" s="63" t="str">
        <f t="shared" si="167"/>
        <v/>
      </c>
    </row>
    <row r="489" spans="2:8" x14ac:dyDescent="0.2">
      <c r="B489" s="58" t="s">
        <v>519</v>
      </c>
      <c r="C489" s="74">
        <v>0</v>
      </c>
      <c r="D489" s="74">
        <f>VLOOKUP(B489,'[1]por deptos 2011-2017'!$BD$16650:$BF$17186,3,0)</f>
        <v>0</v>
      </c>
      <c r="E489" s="67" t="str">
        <f t="shared" si="164"/>
        <v/>
      </c>
      <c r="F489" s="67" t="str">
        <f t="shared" si="165"/>
        <v/>
      </c>
      <c r="G489" s="49" t="str">
        <f t="shared" si="166"/>
        <v>0</v>
      </c>
      <c r="H489" s="63" t="str">
        <f t="shared" si="167"/>
        <v/>
      </c>
    </row>
    <row r="490" spans="2:8" x14ac:dyDescent="0.2">
      <c r="B490" s="58" t="s">
        <v>308</v>
      </c>
      <c r="C490" s="74">
        <v>0</v>
      </c>
      <c r="D490" s="74">
        <f>VLOOKUP(B490,'[1]por deptos 2011-2017'!$BD$16650:$BF$17186,3,0)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2011-2017'!$BD$16650:$BF$17186,3,0)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2011-2017'!$BD$16650:$BF$17186,3,0)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2011-2017'!$BD$16650:$BF$17186,3,0)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2011-2017'!$BD$16650:$BF$17186,3,0)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2011-2017'!$BD$16650:$BF$17186,3,0)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2011-2017'!$BD$16650:$BF$17186,3,0)</f>
        <v>0</v>
      </c>
      <c r="E496" s="67" t="str">
        <f t="shared" si="164"/>
        <v/>
      </c>
      <c r="F496" s="67" t="str">
        <f t="shared" si="165"/>
        <v/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2011-2017'!$BD$16650:$BF$17186,3,0)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2011-2017'!$BD$16650:$BF$17186,3,0)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2011-2017'!$BD$16650:$BF$17186,3,0)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2011-2017'!$BD$16650:$BF$17186,3,0)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0</v>
      </c>
      <c r="D501" s="74">
        <f>VLOOKUP(B501,'[1]por deptos 2011-2017'!$BD$16650:$BF$17186,3,0)</f>
        <v>0</v>
      </c>
      <c r="E501" s="67" t="str">
        <f t="shared" si="164"/>
        <v/>
      </c>
      <c r="F501" s="67" t="str">
        <f t="shared" si="165"/>
        <v/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0</v>
      </c>
      <c r="D502" s="74">
        <f>VLOOKUP(B502,'[1]por deptos 2011-2017'!$BD$16650:$BF$17186,3,0)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2011-2017'!$BD$16650:$BF$17186,3,0)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0</v>
      </c>
      <c r="D504" s="74">
        <f>VLOOKUP(B504,'[1]por deptos 2011-2017'!$BD$16650:$BF$17186,3,0)</f>
        <v>0</v>
      </c>
      <c r="E504" s="67" t="str">
        <f t="shared" si="164"/>
        <v/>
      </c>
      <c r="F504" s="67" t="str">
        <f t="shared" si="165"/>
        <v/>
      </c>
      <c r="G504" s="49" t="str">
        <f t="shared" si="166"/>
        <v>0</v>
      </c>
      <c r="H504" s="63" t="str">
        <f t="shared" si="167"/>
        <v/>
      </c>
    </row>
    <row r="505" spans="1:9" x14ac:dyDescent="0.2">
      <c r="B505" s="58" t="s">
        <v>522</v>
      </c>
      <c r="C505" s="74">
        <v>0</v>
      </c>
      <c r="D505" s="74">
        <f>VLOOKUP(B505,'[1]por deptos 2011-2017'!$BD$16650:$BF$17186,3,0)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0</v>
      </c>
      <c r="D506" s="74">
        <f>VLOOKUP(B506,'[1]por deptos 2011-2017'!$BD$16650:$BF$17186,3,0)</f>
        <v>0</v>
      </c>
      <c r="E506" s="67" t="str">
        <f t="shared" ref="E506" si="168">+IF(C506=0,"",C506/C$333)</f>
        <v/>
      </c>
      <c r="F506" s="67" t="str">
        <f t="shared" ref="F506" si="169">+IF(D506=0,"",D506/D$333)</f>
        <v/>
      </c>
      <c r="G506" s="49" t="str">
        <f t="shared" ref="G506" si="170">+IF(OR(AND(D506=0),(C506=0)),"0",((D506-C506)/C506))</f>
        <v>0</v>
      </c>
      <c r="H506" s="63" t="str">
        <f t="shared" ref="H506" si="171">+IF(OR(AND(E506=""),(G506="")),"",E506*G506)</f>
        <v/>
      </c>
      <c r="I506" s="2"/>
    </row>
    <row r="507" spans="1:9" x14ac:dyDescent="0.2">
      <c r="B507" s="58" t="s">
        <v>137</v>
      </c>
      <c r="C507" s="74">
        <v>0</v>
      </c>
      <c r="D507" s="74">
        <f>VLOOKUP(B507,'[1]por deptos 2011-2017'!$BD$16650:$BF$17186,3,0)</f>
        <v>0</v>
      </c>
      <c r="E507" s="67" t="str">
        <f t="shared" ref="E507:E532" si="172">+IF(C507=0,"",C507/C$333)</f>
        <v/>
      </c>
      <c r="F507" s="67" t="str">
        <f t="shared" ref="F507:F532" si="173">+IF(D507=0,"",D507/D$333)</f>
        <v/>
      </c>
      <c r="G507" s="49" t="str">
        <f t="shared" si="166"/>
        <v>0</v>
      </c>
      <c r="H507" s="63" t="str">
        <f t="shared" si="167"/>
        <v/>
      </c>
    </row>
    <row r="508" spans="1:9" x14ac:dyDescent="0.2">
      <c r="B508" s="58" t="s">
        <v>523</v>
      </c>
      <c r="C508" s="74">
        <v>0</v>
      </c>
      <c r="D508" s="74">
        <f>VLOOKUP(B508,'[1]por deptos 2011-2017'!$BD$16650:$BF$17186,3,0)</f>
        <v>0</v>
      </c>
      <c r="E508" s="67" t="str">
        <f t="shared" si="172"/>
        <v/>
      </c>
      <c r="F508" s="67" t="str">
        <f t="shared" si="173"/>
        <v/>
      </c>
      <c r="G508" s="49" t="str">
        <f t="shared" si="166"/>
        <v>0</v>
      </c>
      <c r="H508" s="63" t="str">
        <f t="shared" si="167"/>
        <v/>
      </c>
    </row>
    <row r="509" spans="1:9" x14ac:dyDescent="0.2">
      <c r="B509" s="58" t="s">
        <v>135</v>
      </c>
      <c r="C509" s="74">
        <v>0</v>
      </c>
      <c r="D509" s="74">
        <f>VLOOKUP(B509,'[1]por deptos 2011-2017'!$BD$16650:$BF$17186,3,0)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0</v>
      </c>
      <c r="D510" s="74">
        <f>VLOOKUP(B510,'[1]por deptos 2011-2017'!$BD$16650:$BF$17186,3,0)</f>
        <v>0</v>
      </c>
      <c r="E510" s="67" t="str">
        <f t="shared" si="172"/>
        <v/>
      </c>
      <c r="F510" s="67" t="str">
        <f t="shared" si="173"/>
        <v/>
      </c>
      <c r="G510" s="49" t="str">
        <f t="shared" si="166"/>
        <v>0</v>
      </c>
      <c r="H510" s="63" t="str">
        <f t="shared" si="167"/>
        <v/>
      </c>
    </row>
    <row r="511" spans="1:9" x14ac:dyDescent="0.2">
      <c r="B511" s="58" t="s">
        <v>349</v>
      </c>
      <c r="C511" s="74">
        <v>0</v>
      </c>
      <c r="D511" s="74">
        <f>VLOOKUP(B511,'[1]por deptos 2011-2017'!$BD$16650:$BF$17186,3,0)</f>
        <v>0</v>
      </c>
      <c r="E511" s="67" t="str">
        <f t="shared" si="172"/>
        <v/>
      </c>
      <c r="F511" s="67" t="str">
        <f t="shared" si="173"/>
        <v/>
      </c>
      <c r="G511" s="49" t="str">
        <f t="shared" si="166"/>
        <v>0</v>
      </c>
      <c r="H511" s="63" t="str">
        <f t="shared" si="167"/>
        <v/>
      </c>
    </row>
    <row r="512" spans="1:9" x14ac:dyDescent="0.2">
      <c r="B512" s="58" t="s">
        <v>524</v>
      </c>
      <c r="C512" s="74">
        <v>0</v>
      </c>
      <c r="D512" s="74">
        <f>VLOOKUP(B512,'[1]por deptos 2011-2017'!$BD$16650:$BF$17186,3,0)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2011-2017'!$BD$16650:$BF$17186,3,0)</f>
        <v>0</v>
      </c>
      <c r="E513" s="67" t="str">
        <f t="shared" si="172"/>
        <v/>
      </c>
      <c r="F513" s="67" t="str">
        <f t="shared" si="173"/>
        <v/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0</v>
      </c>
      <c r="D514" s="74">
        <f>VLOOKUP(B514,'[1]por deptos 2011-2017'!$BD$16650:$BF$17186,3,0)</f>
        <v>0</v>
      </c>
      <c r="E514" s="67" t="str">
        <f t="shared" si="172"/>
        <v/>
      </c>
      <c r="F514" s="67" t="str">
        <f t="shared" si="173"/>
        <v/>
      </c>
      <c r="G514" s="49" t="str">
        <f t="shared" si="166"/>
        <v>0</v>
      </c>
      <c r="H514" s="63" t="str">
        <f t="shared" si="167"/>
        <v/>
      </c>
    </row>
    <row r="515" spans="2:8" x14ac:dyDescent="0.2">
      <c r="B515" s="58" t="s">
        <v>143</v>
      </c>
      <c r="C515" s="74">
        <v>0</v>
      </c>
      <c r="D515" s="74">
        <f>VLOOKUP(B515,'[1]por deptos 2011-2017'!$BD$16650:$BF$17186,3,0)</f>
        <v>0</v>
      </c>
      <c r="E515" s="67" t="str">
        <f t="shared" si="172"/>
        <v/>
      </c>
      <c r="F515" s="67" t="str">
        <f t="shared" si="173"/>
        <v/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2011-2017'!$BD$16650:$BF$17186,3,0)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2011-2017'!$BD$16650:$BF$17186,3,0)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2011-2017'!$BD$16650:$BF$17186,3,0)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2011-2017'!$BD$16650:$BF$17186,3,0)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0</v>
      </c>
      <c r="D520" s="74">
        <f>VLOOKUP(B520,'[1]por deptos 2011-2017'!$BD$16650:$BF$17186,3,0)</f>
        <v>0</v>
      </c>
      <c r="E520" s="67" t="str">
        <f t="shared" si="172"/>
        <v/>
      </c>
      <c r="F520" s="67" t="str">
        <f t="shared" si="173"/>
        <v/>
      </c>
      <c r="G520" s="49" t="str">
        <f t="shared" si="166"/>
        <v>0</v>
      </c>
      <c r="H520" s="63" t="str">
        <f t="shared" si="167"/>
        <v/>
      </c>
    </row>
    <row r="521" spans="2:8" x14ac:dyDescent="0.2">
      <c r="B521" s="58" t="s">
        <v>318</v>
      </c>
      <c r="C521" s="74">
        <v>0</v>
      </c>
      <c r="D521" s="74">
        <f>VLOOKUP(B521,'[1]por deptos 2011-2017'!$BD$16650:$BF$17186,3,0)</f>
        <v>0</v>
      </c>
      <c r="E521" s="67" t="str">
        <f t="shared" si="172"/>
        <v/>
      </c>
      <c r="F521" s="67" t="str">
        <f t="shared" si="173"/>
        <v/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0</v>
      </c>
      <c r="D522" s="74">
        <f>VLOOKUP(B522,'[1]por deptos 2011-2017'!$BD$16650:$BF$17186,3,0)</f>
        <v>0</v>
      </c>
      <c r="E522" s="67" t="str">
        <f t="shared" si="172"/>
        <v/>
      </c>
      <c r="F522" s="67" t="str">
        <f t="shared" si="173"/>
        <v/>
      </c>
      <c r="G522" s="49" t="str">
        <f t="shared" si="166"/>
        <v>0</v>
      </c>
      <c r="H522" s="63" t="str">
        <f t="shared" si="167"/>
        <v/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2011-2017'!$BD$16650:$BF$17186,3,0)</f>
        <v>0</v>
      </c>
      <c r="E523" s="67" t="str">
        <f t="shared" si="172"/>
        <v/>
      </c>
      <c r="F523" s="67" t="str">
        <f t="shared" si="173"/>
        <v/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2011-2017'!$BD$16650:$BF$17186,3,0)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0</v>
      </c>
      <c r="D525" s="74">
        <f>VLOOKUP(B525,'[1]por deptos 2011-2017'!$BD$16650:$BF$17186,3,0)</f>
        <v>0</v>
      </c>
      <c r="E525" s="67" t="str">
        <f t="shared" si="172"/>
        <v/>
      </c>
      <c r="F525" s="67" t="str">
        <f t="shared" si="173"/>
        <v/>
      </c>
      <c r="G525" s="49" t="str">
        <f t="shared" si="166"/>
        <v>0</v>
      </c>
      <c r="H525" s="63" t="str">
        <f t="shared" si="167"/>
        <v/>
      </c>
    </row>
    <row r="526" spans="2:8" x14ac:dyDescent="0.2">
      <c r="B526" s="58" t="s">
        <v>321</v>
      </c>
      <c r="C526" s="74">
        <v>0</v>
      </c>
      <c r="D526" s="74">
        <f>VLOOKUP(B526,'[1]por deptos 2011-2017'!$BD$16650:$BF$17186,3,0)</f>
        <v>0</v>
      </c>
      <c r="E526" s="67" t="str">
        <f t="shared" si="172"/>
        <v/>
      </c>
      <c r="F526" s="67" t="str">
        <f t="shared" si="173"/>
        <v/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0</v>
      </c>
      <c r="D527" s="74">
        <f>VLOOKUP(B527,'[1]por deptos 2011-2017'!$BD$16650:$BF$17186,3,0)</f>
        <v>0</v>
      </c>
      <c r="E527" s="67" t="str">
        <f t="shared" si="172"/>
        <v/>
      </c>
      <c r="F527" s="67" t="str">
        <f t="shared" si="173"/>
        <v/>
      </c>
      <c r="G527" s="49" t="str">
        <f t="shared" si="166"/>
        <v>0</v>
      </c>
      <c r="H527" s="63" t="str">
        <f t="shared" si="167"/>
        <v/>
      </c>
    </row>
    <row r="528" spans="2:8" x14ac:dyDescent="0.2">
      <c r="B528" s="58" t="s">
        <v>138</v>
      </c>
      <c r="C528" s="74">
        <v>0</v>
      </c>
      <c r="D528" s="74">
        <f>VLOOKUP(B528,'[1]por deptos 2011-2017'!$BD$16650:$BF$17186,3,0)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2011-2017'!$BD$16650:$BF$17186,3,0)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0</v>
      </c>
      <c r="D530" s="74">
        <f>VLOOKUP(B530,'[1]por deptos 2011-2017'!$BD$16650:$BF$17186,3,0)</f>
        <v>0</v>
      </c>
      <c r="E530" s="67" t="str">
        <f t="shared" si="172"/>
        <v/>
      </c>
      <c r="F530" s="67" t="str">
        <f t="shared" si="173"/>
        <v/>
      </c>
      <c r="G530" s="49" t="str">
        <f t="shared" si="166"/>
        <v>0</v>
      </c>
      <c r="H530" s="63" t="str">
        <f t="shared" si="167"/>
        <v/>
      </c>
    </row>
    <row r="531" spans="1:9" x14ac:dyDescent="0.2">
      <c r="B531" s="58" t="s">
        <v>144</v>
      </c>
      <c r="C531" s="74">
        <v>0</v>
      </c>
      <c r="D531" s="74">
        <f>VLOOKUP(B531,'[1]por deptos 2011-2017'!$BD$16650:$BF$17186,3,0)</f>
        <v>0</v>
      </c>
      <c r="E531" s="67" t="str">
        <f t="shared" si="172"/>
        <v/>
      </c>
      <c r="F531" s="67" t="str">
        <f t="shared" si="173"/>
        <v/>
      </c>
      <c r="G531" s="49" t="str">
        <f t="shared" si="166"/>
        <v>0</v>
      </c>
      <c r="H531" s="63" t="str">
        <f t="shared" si="167"/>
        <v/>
      </c>
    </row>
    <row r="532" spans="1:9" x14ac:dyDescent="0.2">
      <c r="B532" s="58" t="s">
        <v>324</v>
      </c>
      <c r="C532" s="74">
        <v>0</v>
      </c>
      <c r="D532" s="74">
        <f>VLOOKUP(B532,'[1]por deptos 2011-2017'!$BD$16650:$BF$17186,3,0)</f>
        <v>0</v>
      </c>
      <c r="E532" s="67" t="str">
        <f t="shared" si="172"/>
        <v/>
      </c>
      <c r="F532" s="67" t="str">
        <f t="shared" si="173"/>
        <v/>
      </c>
      <c r="G532" s="49" t="str">
        <f t="shared" si="166"/>
        <v>0</v>
      </c>
      <c r="H532" s="63" t="str">
        <f t="shared" si="167"/>
        <v/>
      </c>
    </row>
    <row r="533" spans="1:9" s="26" customFormat="1" x14ac:dyDescent="0.2">
      <c r="A533" s="40"/>
      <c r="B533" s="59" t="s">
        <v>573</v>
      </c>
      <c r="C533" s="73">
        <v>0</v>
      </c>
      <c r="D533" s="74">
        <f>VLOOKUP(B533,'[1]por deptos 2011-2017'!$BD$16650:$BF$17186,3,0)</f>
        <v>0</v>
      </c>
      <c r="E533" s="67" t="str">
        <f t="shared" ref="E533" si="174">+IF(C533=0,"",C533/C$333)</f>
        <v/>
      </c>
      <c r="F533" s="67" t="str">
        <f t="shared" ref="F533" si="175">+IF(D533=0,"",D533/D$333)</f>
        <v/>
      </c>
      <c r="G533" s="49" t="str">
        <f t="shared" ref="G533" si="176">+IF(OR(AND(D533=0),(C533=0)),"0",((D533-C533)/C533))</f>
        <v>0</v>
      </c>
      <c r="H533" s="63" t="str">
        <f t="shared" ref="H533" si="177">+IF(OR(AND(E533=""),(G533="")),"",E533*G533)</f>
        <v/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2011-2017'!$BD$16650:$BF$17186,3,0)</f>
        <v>0</v>
      </c>
      <c r="E534" s="67" t="str">
        <f>+IF(C534=0,"",C534/C$333)</f>
        <v/>
      </c>
      <c r="F534" s="67" t="str">
        <f>+IF(D534=0,"",D534/D$333)</f>
        <v/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0</v>
      </c>
      <c r="D535" s="74">
        <f>VLOOKUP(B535,'[1]por deptos 2011-2017'!$BD$16650:$BF$17186,3,0)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2011-2017'!$BD$16650:$BF$17186,3,0)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0</v>
      </c>
      <c r="D537" s="74">
        <f>VLOOKUP(B537,'[1]por deptos 2011-2017'!$BD$16650:$BF$17186,3,0)</f>
        <v>0</v>
      </c>
      <c r="E537" s="67" t="str">
        <f t="shared" si="178"/>
        <v/>
      </c>
      <c r="F537" s="67" t="str">
        <f t="shared" si="179"/>
        <v/>
      </c>
      <c r="G537" s="49" t="str">
        <f t="shared" si="180"/>
        <v>0</v>
      </c>
      <c r="H537" s="63" t="str">
        <f t="shared" si="181"/>
        <v/>
      </c>
    </row>
    <row r="538" spans="1:9" x14ac:dyDescent="0.2">
      <c r="B538" s="58" t="s">
        <v>134</v>
      </c>
      <c r="C538" s="74">
        <v>0</v>
      </c>
      <c r="D538" s="74">
        <f>VLOOKUP(B538,'[1]por deptos 2011-2017'!$BD$16650:$BF$17186,3,0)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0</v>
      </c>
      <c r="D539" s="74">
        <f>VLOOKUP(B539,'[1]por deptos 2011-2017'!$BD$16650:$BF$17186,3,0)</f>
        <v>0</v>
      </c>
      <c r="E539" s="67" t="str">
        <f t="shared" si="178"/>
        <v/>
      </c>
      <c r="F539" s="67" t="str">
        <f t="shared" si="179"/>
        <v/>
      </c>
      <c r="G539" s="49" t="str">
        <f t="shared" si="180"/>
        <v>0</v>
      </c>
      <c r="H539" s="63" t="str">
        <f t="shared" si="181"/>
        <v/>
      </c>
    </row>
    <row r="540" spans="1:9" x14ac:dyDescent="0.2">
      <c r="B540" s="58" t="s">
        <v>527</v>
      </c>
      <c r="C540" s="74">
        <v>0</v>
      </c>
      <c r="D540" s="74">
        <f>VLOOKUP(B540,'[1]por deptos 2011-2017'!$BD$16650:$BF$17186,3,0)</f>
        <v>0</v>
      </c>
      <c r="E540" s="67" t="str">
        <f t="shared" si="178"/>
        <v/>
      </c>
      <c r="F540" s="67" t="str">
        <f t="shared" si="179"/>
        <v/>
      </c>
      <c r="G540" s="49" t="str">
        <f t="shared" si="180"/>
        <v>0</v>
      </c>
      <c r="H540" s="63" t="str">
        <f t="shared" si="181"/>
        <v/>
      </c>
    </row>
    <row r="541" spans="1:9" x14ac:dyDescent="0.2">
      <c r="B541" s="58" t="s">
        <v>327</v>
      </c>
      <c r="C541" s="74">
        <v>0</v>
      </c>
      <c r="D541" s="74">
        <f>VLOOKUP(B541,'[1]por deptos 2011-2017'!$BD$16650:$BF$17186,3,0)</f>
        <v>0</v>
      </c>
      <c r="E541" s="67" t="str">
        <f t="shared" si="178"/>
        <v/>
      </c>
      <c r="F541" s="67" t="str">
        <f t="shared" si="179"/>
        <v/>
      </c>
      <c r="G541" s="49" t="str">
        <f t="shared" si="180"/>
        <v>0</v>
      </c>
      <c r="H541" s="63" t="str">
        <f t="shared" si="181"/>
        <v/>
      </c>
    </row>
    <row r="542" spans="1:9" x14ac:dyDescent="0.2">
      <c r="B542" s="58" t="s">
        <v>328</v>
      </c>
      <c r="C542" s="74">
        <v>0</v>
      </c>
      <c r="D542" s="74">
        <f>VLOOKUP(B542,'[1]por deptos 2011-2017'!$BD$16650:$BF$17186,3,0)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0</v>
      </c>
      <c r="D543" s="74">
        <f>VLOOKUP(B543,'[1]por deptos 2011-2017'!$BD$16650:$BF$17186,3,0)</f>
        <v>0</v>
      </c>
      <c r="E543" s="67" t="str">
        <f t="shared" si="178"/>
        <v/>
      </c>
      <c r="F543" s="67" t="str">
        <f t="shared" si="179"/>
        <v/>
      </c>
      <c r="G543" s="49" t="str">
        <f t="shared" si="180"/>
        <v>0</v>
      </c>
      <c r="H543" s="63" t="str">
        <f t="shared" si="181"/>
        <v/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2011-2017'!$BD$16650:$BF$17186,3,0)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0</v>
      </c>
      <c r="D545" s="74">
        <f>VLOOKUP(B545,'[1]por deptos 2011-2017'!$BD$16650:$BF$17186,3,0)</f>
        <v>0</v>
      </c>
      <c r="E545" s="67" t="str">
        <f t="shared" si="178"/>
        <v/>
      </c>
      <c r="F545" s="67" t="str">
        <f t="shared" si="179"/>
        <v/>
      </c>
      <c r="G545" s="49" t="str">
        <f t="shared" si="180"/>
        <v>0</v>
      </c>
      <c r="H545" s="63" t="str">
        <f t="shared" si="181"/>
        <v/>
      </c>
    </row>
    <row r="546" spans="1:9" x14ac:dyDescent="0.2">
      <c r="B546" s="58" t="s">
        <v>528</v>
      </c>
      <c r="C546" s="74">
        <v>0</v>
      </c>
      <c r="D546" s="74">
        <f>VLOOKUP(B546,'[1]por deptos 2011-2017'!$BD$16650:$BF$17186,3,0)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2011-2017'!$BD$16650:$BF$17186,3,0)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2</v>
      </c>
      <c r="D553" s="23">
        <f>SUM(D554:D579)</f>
        <v>5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1.5</v>
      </c>
      <c r="H553" s="25">
        <f>+IF(OR(AND(E553=""),(G553="")),"",E553*G553)</f>
        <v>1.5</v>
      </c>
    </row>
    <row r="554" spans="1:9" x14ac:dyDescent="0.2">
      <c r="B554" s="57" t="s">
        <v>332</v>
      </c>
      <c r="C554" s="74">
        <v>0</v>
      </c>
      <c r="D554" s="74">
        <f>VLOOKUP(B554,'[1]por deptos 2011-2017'!$BD$16650:$BF$17186,3,0)</f>
        <v>0</v>
      </c>
      <c r="E554" s="66" t="str">
        <f t="shared" si="182"/>
        <v/>
      </c>
      <c r="F554" s="66" t="str">
        <f t="shared" si="183"/>
        <v/>
      </c>
      <c r="G554" s="62" t="str">
        <f>+IF(OR(AND(D554=0),(C554=0)),"0",((D554-C554)/C554))</f>
        <v>0</v>
      </c>
      <c r="H554" s="61" t="str">
        <f>+IF(OR(AND(E554=""),(G554="")),"",E554*G554)</f>
        <v/>
      </c>
    </row>
    <row r="555" spans="1:9" x14ac:dyDescent="0.2">
      <c r="B555" s="58" t="s">
        <v>147</v>
      </c>
      <c r="C555" s="74">
        <v>0</v>
      </c>
      <c r="D555" s="74">
        <f>VLOOKUP(B555,'[1]por deptos 2011-2017'!$BD$16650:$BF$17186,3,0)</f>
        <v>0</v>
      </c>
      <c r="E555" s="67" t="str">
        <f t="shared" si="182"/>
        <v/>
      </c>
      <c r="F555" s="67" t="str">
        <f t="shared" si="183"/>
        <v/>
      </c>
      <c r="G555" s="49" t="str">
        <f t="shared" ref="G555:G579" si="184">+IF(OR(AND(D555=0),(C555=0)),"0",((D555-C555)/C555))</f>
        <v>0</v>
      </c>
      <c r="H555" s="63" t="str">
        <f t="shared" ref="H555:H579" si="185">+IF(OR(AND(E555=""),(G555="")),"",E555*G555)</f>
        <v/>
      </c>
    </row>
    <row r="556" spans="1:9" x14ac:dyDescent="0.2">
      <c r="B556" s="58" t="s">
        <v>606</v>
      </c>
      <c r="C556" s="74">
        <v>0</v>
      </c>
      <c r="D556" s="74">
        <f>VLOOKUP(B556,'[1]por deptos 2011-2017'!$BD$16650:$BF$17186,3,0)</f>
        <v>0</v>
      </c>
      <c r="E556" s="67" t="str">
        <f t="shared" si="182"/>
        <v/>
      </c>
      <c r="F556" s="67" t="str">
        <f t="shared" si="183"/>
        <v/>
      </c>
      <c r="G556" s="49" t="str">
        <f t="shared" si="184"/>
        <v>0</v>
      </c>
      <c r="H556" s="63" t="str">
        <f t="shared" si="185"/>
        <v/>
      </c>
    </row>
    <row r="557" spans="1:9" x14ac:dyDescent="0.2">
      <c r="B557" s="58" t="s">
        <v>333</v>
      </c>
      <c r="C557" s="74">
        <v>0</v>
      </c>
      <c r="D557" s="74">
        <f>VLOOKUP(B557,'[1]por deptos 2011-2017'!$BD$16650:$BF$17186,3,0)</f>
        <v>1</v>
      </c>
      <c r="E557" s="67" t="str">
        <f t="shared" si="182"/>
        <v/>
      </c>
      <c r="F557" s="67">
        <f t="shared" si="183"/>
        <v>0.2</v>
      </c>
      <c r="G557" s="49" t="str">
        <f t="shared" si="184"/>
        <v>0</v>
      </c>
      <c r="H557" s="63" t="str">
        <f t="shared" si="185"/>
        <v/>
      </c>
    </row>
    <row r="558" spans="1:9" x14ac:dyDescent="0.2">
      <c r="B558" s="58" t="s">
        <v>148</v>
      </c>
      <c r="C558" s="74">
        <v>0</v>
      </c>
      <c r="D558" s="74">
        <f>VLOOKUP(B558,'[1]por deptos 2011-2017'!$BD$16650:$BF$17186,3,0)</f>
        <v>0</v>
      </c>
      <c r="E558" s="67" t="str">
        <f t="shared" si="182"/>
        <v/>
      </c>
      <c r="F558" s="67" t="str">
        <f t="shared" si="183"/>
        <v/>
      </c>
      <c r="G558" s="49" t="str">
        <f t="shared" si="184"/>
        <v>0</v>
      </c>
      <c r="H558" s="63" t="str">
        <f t="shared" si="185"/>
        <v/>
      </c>
    </row>
    <row r="559" spans="1:9" x14ac:dyDescent="0.2">
      <c r="B559" s="58" t="s">
        <v>146</v>
      </c>
      <c r="C559" s="74">
        <v>0</v>
      </c>
      <c r="D559" s="74">
        <f>VLOOKUP(B559,'[1]por deptos 2011-2017'!$BD$16650:$BF$17186,3,0)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0</v>
      </c>
      <c r="D560" s="74">
        <f>VLOOKUP(B560,'[1]por deptos 2011-2017'!$BD$16650:$BF$17186,3,0)</f>
        <v>0</v>
      </c>
      <c r="E560" s="65" t="str">
        <f t="shared" si="182"/>
        <v/>
      </c>
      <c r="F560" s="65" t="str">
        <f t="shared" si="183"/>
        <v/>
      </c>
      <c r="G560" s="65" t="str">
        <f t="shared" si="184"/>
        <v>0</v>
      </c>
      <c r="H560" s="48" t="str">
        <f t="shared" si="185"/>
        <v/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2011-2017'!$BD$16650:$BF$17186,3,0)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0</v>
      </c>
      <c r="D562" s="74">
        <f>VLOOKUP(B562,'[1]por deptos 2011-2017'!$BD$16650:$BF$17186,3,0)</f>
        <v>0</v>
      </c>
      <c r="E562" s="65" t="str">
        <f t="shared" si="182"/>
        <v/>
      </c>
      <c r="F562" s="65" t="str">
        <f t="shared" si="183"/>
        <v/>
      </c>
      <c r="G562" s="65" t="str">
        <f t="shared" si="184"/>
        <v>0</v>
      </c>
      <c r="H562" s="48" t="str">
        <f t="shared" si="185"/>
        <v/>
      </c>
      <c r="I562" s="2"/>
    </row>
    <row r="563" spans="1:9" s="26" customFormat="1" x14ac:dyDescent="0.2">
      <c r="A563" s="41"/>
      <c r="B563" s="59" t="s">
        <v>530</v>
      </c>
      <c r="C563" s="73">
        <v>0</v>
      </c>
      <c r="D563" s="74">
        <f>VLOOKUP(B563,'[1]por deptos 2011-2017'!$BD$16650:$BF$17186,3,0)</f>
        <v>0</v>
      </c>
      <c r="E563" s="65" t="str">
        <f t="shared" si="182"/>
        <v/>
      </c>
      <c r="F563" s="65" t="str">
        <f t="shared" si="183"/>
        <v/>
      </c>
      <c r="G563" s="65" t="str">
        <f t="shared" si="184"/>
        <v>0</v>
      </c>
      <c r="H563" s="48" t="str">
        <f t="shared" si="185"/>
        <v/>
      </c>
      <c r="I563" s="2"/>
    </row>
    <row r="564" spans="1:9" s="26" customFormat="1" x14ac:dyDescent="0.2">
      <c r="A564" s="40"/>
      <c r="B564" s="59" t="s">
        <v>565</v>
      </c>
      <c r="C564" s="73">
        <v>0</v>
      </c>
      <c r="D564" s="74">
        <f>VLOOKUP(B564,'[1]por deptos 2011-2017'!$BD$16650:$BF$17186,3,0)</f>
        <v>0</v>
      </c>
      <c r="E564" s="65" t="str">
        <f t="shared" ref="E564:E565" si="186">+IF(C564=0,"",C564/C$553)</f>
        <v/>
      </c>
      <c r="F564" s="65" t="str">
        <f t="shared" ref="F564:F565" si="187">+IF(D564=0,"",D564/D$553)</f>
        <v/>
      </c>
      <c r="G564" s="65" t="str">
        <f t="shared" ref="G564:G565" si="188">+IF(OR(AND(D564=0),(C564=0)),"0",((D564-C564)/C564))</f>
        <v>0</v>
      </c>
      <c r="H564" s="48" t="str">
        <f t="shared" ref="H564:H565" si="189">+IF(OR(AND(E564=""),(G564="")),"",E564*G564)</f>
        <v/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2011-2017'!$BD$16650:$BF$17186,3,0)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2011-2017'!$BD$16650:$BF$17186,3,0)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0</v>
      </c>
      <c r="D567" s="74">
        <f>VLOOKUP(B567,'[1]por deptos 2011-2017'!$BD$16650:$BF$17186,3,0)</f>
        <v>0</v>
      </c>
      <c r="E567" s="65" t="str">
        <f t="shared" si="190"/>
        <v/>
      </c>
      <c r="F567" s="65" t="str">
        <f t="shared" si="191"/>
        <v/>
      </c>
      <c r="G567" s="65" t="str">
        <f t="shared" si="184"/>
        <v>0</v>
      </c>
      <c r="H567" s="48" t="str">
        <f t="shared" si="185"/>
        <v/>
      </c>
      <c r="I567" s="2"/>
    </row>
    <row r="568" spans="1:9" s="26" customFormat="1" x14ac:dyDescent="0.2">
      <c r="A568" s="41"/>
      <c r="B568" s="59" t="s">
        <v>150</v>
      </c>
      <c r="C568" s="73">
        <v>0</v>
      </c>
      <c r="D568" s="74">
        <f>VLOOKUP(B568,'[1]por deptos 2011-2017'!$BD$16650:$BF$17186,3,0)</f>
        <v>0</v>
      </c>
      <c r="E568" s="65" t="str">
        <f t="shared" si="190"/>
        <v/>
      </c>
      <c r="F568" s="65" t="str">
        <f t="shared" si="191"/>
        <v/>
      </c>
      <c r="G568" s="65" t="str">
        <f t="shared" si="184"/>
        <v>0</v>
      </c>
      <c r="H568" s="48" t="str">
        <f t="shared" si="185"/>
        <v/>
      </c>
      <c r="I568" s="2"/>
    </row>
    <row r="569" spans="1:9" s="26" customFormat="1" x14ac:dyDescent="0.2">
      <c r="A569" s="41"/>
      <c r="B569" s="59" t="s">
        <v>151</v>
      </c>
      <c r="C569" s="73">
        <v>0</v>
      </c>
      <c r="D569" s="74">
        <f>VLOOKUP(B569,'[1]por deptos 2011-2017'!$BD$16650:$BF$17186,3,0)</f>
        <v>0</v>
      </c>
      <c r="E569" s="65" t="str">
        <f t="shared" si="190"/>
        <v/>
      </c>
      <c r="F569" s="65" t="str">
        <f t="shared" si="191"/>
        <v/>
      </c>
      <c r="G569" s="65" t="str">
        <f t="shared" si="184"/>
        <v>0</v>
      </c>
      <c r="H569" s="48" t="str">
        <f t="shared" si="185"/>
        <v/>
      </c>
      <c r="I569" s="2"/>
    </row>
    <row r="570" spans="1:9" s="26" customFormat="1" ht="13.5" customHeight="1" x14ac:dyDescent="0.2">
      <c r="A570" s="41"/>
      <c r="B570" s="59" t="s">
        <v>338</v>
      </c>
      <c r="C570" s="73">
        <v>2</v>
      </c>
      <c r="D570" s="74">
        <f>VLOOKUP(B570,'[1]por deptos 2011-2017'!$BD$16650:$BF$17186,3,0)</f>
        <v>4</v>
      </c>
      <c r="E570" s="65">
        <f t="shared" si="190"/>
        <v>1</v>
      </c>
      <c r="F570" s="65">
        <f t="shared" si="191"/>
        <v>0.8</v>
      </c>
      <c r="G570" s="65">
        <f t="shared" si="184"/>
        <v>1</v>
      </c>
      <c r="H570" s="48">
        <f t="shared" si="185"/>
        <v>1</v>
      </c>
      <c r="I570" s="2"/>
    </row>
    <row r="571" spans="1:9" s="26" customFormat="1" x14ac:dyDescent="0.2">
      <c r="A571" s="41"/>
      <c r="B571" s="59" t="s">
        <v>152</v>
      </c>
      <c r="C571" s="73">
        <v>0</v>
      </c>
      <c r="D571" s="74">
        <f>VLOOKUP(B571,'[1]por deptos 2011-2017'!$BD$16650:$BF$17186,3,0)</f>
        <v>0</v>
      </c>
      <c r="E571" s="65" t="str">
        <f t="shared" si="190"/>
        <v/>
      </c>
      <c r="F571" s="65" t="str">
        <f t="shared" si="191"/>
        <v/>
      </c>
      <c r="G571" s="65" t="str">
        <f t="shared" si="184"/>
        <v>0</v>
      </c>
      <c r="H571" s="48" t="str">
        <f t="shared" si="185"/>
        <v/>
      </c>
      <c r="I571" s="2"/>
    </row>
    <row r="572" spans="1:9" s="26" customFormat="1" ht="13.5" customHeight="1" x14ac:dyDescent="0.2">
      <c r="A572" s="41"/>
      <c r="B572" s="59" t="s">
        <v>339</v>
      </c>
      <c r="C572" s="73">
        <v>0</v>
      </c>
      <c r="D572" s="74">
        <f>VLOOKUP(B572,'[1]por deptos 2011-2017'!$BD$16650:$BF$17186,3,0)</f>
        <v>0</v>
      </c>
      <c r="E572" s="65" t="str">
        <f t="shared" si="190"/>
        <v/>
      </c>
      <c r="F572" s="65" t="str">
        <f t="shared" si="191"/>
        <v/>
      </c>
      <c r="G572" s="65" t="str">
        <f t="shared" si="184"/>
        <v>0</v>
      </c>
      <c r="H572" s="48" t="str">
        <f t="shared" si="185"/>
        <v/>
      </c>
      <c r="I572" s="2"/>
    </row>
    <row r="573" spans="1:9" s="26" customFormat="1" ht="12" customHeight="1" x14ac:dyDescent="0.2">
      <c r="A573" s="41"/>
      <c r="B573" s="59" t="s">
        <v>153</v>
      </c>
      <c r="C573" s="73">
        <v>0</v>
      </c>
      <c r="D573" s="74">
        <f>VLOOKUP(B573,'[1]por deptos 2011-2017'!$BD$16650:$BF$17186,3,0)</f>
        <v>0</v>
      </c>
      <c r="E573" s="65" t="str">
        <f t="shared" si="190"/>
        <v/>
      </c>
      <c r="F573" s="65" t="str">
        <f t="shared" si="191"/>
        <v/>
      </c>
      <c r="G573" s="65" t="str">
        <f t="shared" si="184"/>
        <v>0</v>
      </c>
      <c r="H573" s="48" t="str">
        <f t="shared" si="185"/>
        <v/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2011-2017'!$BD$16650:$BF$17186,3,0)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0</v>
      </c>
      <c r="D575" s="74">
        <f>VLOOKUP(B575,'[1]por deptos 2011-2017'!$BD$16650:$BF$17186,3,0)</f>
        <v>0</v>
      </c>
      <c r="E575" s="65" t="str">
        <f t="shared" si="190"/>
        <v/>
      </c>
      <c r="F575" s="65" t="str">
        <f t="shared" si="191"/>
        <v/>
      </c>
      <c r="G575" s="65" t="str">
        <f t="shared" si="184"/>
        <v>0</v>
      </c>
      <c r="H575" s="48" t="str">
        <f t="shared" si="185"/>
        <v/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2011-2017'!$BD$16650:$BF$17186,3,0)</f>
        <v>0</v>
      </c>
      <c r="E576" s="65" t="str">
        <f t="shared" si="190"/>
        <v/>
      </c>
      <c r="F576" s="65" t="str">
        <f t="shared" si="191"/>
        <v/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2011-2017'!$BD$16650:$BF$17186,3,0)</f>
        <v>0</v>
      </c>
      <c r="E577" s="65" t="str">
        <f t="shared" si="190"/>
        <v/>
      </c>
      <c r="F577" s="65" t="str">
        <f t="shared" si="191"/>
        <v/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0</v>
      </c>
      <c r="D578" s="74">
        <f>VLOOKUP(B578,'[1]por deptos 2011-2017'!$BD$16650:$BF$17186,3,0)</f>
        <v>0</v>
      </c>
      <c r="E578" s="65" t="str">
        <f t="shared" si="190"/>
        <v/>
      </c>
      <c r="F578" s="65" t="str">
        <f t="shared" si="191"/>
        <v/>
      </c>
      <c r="G578" s="65" t="str">
        <f t="shared" si="184"/>
        <v>0</v>
      </c>
      <c r="H578" s="48" t="str">
        <f t="shared" si="185"/>
        <v/>
      </c>
      <c r="I578" s="2"/>
    </row>
    <row r="579" spans="1:9" x14ac:dyDescent="0.2">
      <c r="B579" s="58" t="s">
        <v>531</v>
      </c>
      <c r="C579" s="74">
        <v>0</v>
      </c>
      <c r="D579" s="74">
        <f>VLOOKUP(B579,'[1]por deptos 2011-2017'!$BD$16650:$BF$17186,3,0)</f>
        <v>0</v>
      </c>
      <c r="E579" s="67" t="str">
        <f t="shared" si="190"/>
        <v/>
      </c>
      <c r="F579" s="67" t="str">
        <f t="shared" si="191"/>
        <v/>
      </c>
      <c r="G579" s="49" t="str">
        <f t="shared" si="184"/>
        <v>0</v>
      </c>
      <c r="H579" s="63" t="str">
        <f t="shared" si="185"/>
        <v/>
      </c>
    </row>
    <row r="580" spans="1:9" x14ac:dyDescent="0.2">
      <c r="B580" s="8" t="s">
        <v>394</v>
      </c>
      <c r="C580" s="7"/>
      <c r="D580" s="7"/>
    </row>
    <row r="581" spans="1:9" x14ac:dyDescent="0.2">
      <c r="C581" s="7"/>
      <c r="D581" s="7"/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429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354</v>
      </c>
      <c r="C8" s="22">
        <f>+C18+C73+C165+C333+C553</f>
        <v>88</v>
      </c>
      <c r="D8" s="23">
        <f>+D18+D73+D165+D333+D553</f>
        <v>127</v>
      </c>
      <c r="E8" s="24">
        <f>SUM(E9:E13)</f>
        <v>1</v>
      </c>
      <c r="F8" s="24">
        <f>SUM(F9:F13)</f>
        <v>1</v>
      </c>
      <c r="G8" s="24">
        <f>+(D8-C8)/C8</f>
        <v>0.44318181818181818</v>
      </c>
      <c r="H8" s="25">
        <f>+E8*G8</f>
        <v>0.44318181818181818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1</v>
      </c>
      <c r="D9" s="54">
        <f>+D18</f>
        <v>0</v>
      </c>
      <c r="E9" s="45">
        <f>C9/$C$8</f>
        <v>1.1363636363636364E-2</v>
      </c>
      <c r="F9" s="45">
        <f>D9/$D$8</f>
        <v>0</v>
      </c>
      <c r="G9" s="46" t="str">
        <f>+IF(OR(AND(D9=0),(C9=0)),"0",((D9-C9)/C9))</f>
        <v>0</v>
      </c>
      <c r="H9" s="47">
        <f>+IF(OR(AND(E9=""),(G9="")),"",E9*G9)</f>
        <v>0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19</v>
      </c>
      <c r="D10" s="55">
        <f>+D73</f>
        <v>76</v>
      </c>
      <c r="E10" s="48">
        <f>C10/$C$8</f>
        <v>0.21590909090909091</v>
      </c>
      <c r="F10" s="48">
        <f>D10/$D$8</f>
        <v>0.59842519685039375</v>
      </c>
      <c r="G10" s="49">
        <f>+IF(OR(AND(D10=0),(C10=0)),"0",((D10-C10)/C10))</f>
        <v>3</v>
      </c>
      <c r="H10" s="50">
        <f>+IF(OR(AND(E10=""),(G10="")),"",E10*G10)</f>
        <v>0.64772727272727271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8</v>
      </c>
      <c r="D11" s="55">
        <f>+D165</f>
        <v>37</v>
      </c>
      <c r="E11" s="48">
        <f>C11/$C$8</f>
        <v>9.0909090909090912E-2</v>
      </c>
      <c r="F11" s="48">
        <f>D11/$D$8</f>
        <v>0.29133858267716534</v>
      </c>
      <c r="G11" s="49">
        <f>+IF(OR(AND(D11=0),(C11=0)),"0",((D11-C11)/C11))</f>
        <v>3.625</v>
      </c>
      <c r="H11" s="50">
        <f>+IF(OR(AND(E11=""),(G11="")),"",E11*G11)</f>
        <v>0.32954545454545453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60</v>
      </c>
      <c r="D12" s="55">
        <f>+D333</f>
        <v>12</v>
      </c>
      <c r="E12" s="48">
        <f>C12/$C$8</f>
        <v>0.68181818181818177</v>
      </c>
      <c r="F12" s="48">
        <f>D12/$D$8</f>
        <v>9.4488188976377951E-2</v>
      </c>
      <c r="G12" s="49">
        <f>+IF(OR(AND(D12=0),(C12=0)),"0",((D12-C12)/C12))</f>
        <v>-0.8</v>
      </c>
      <c r="H12" s="50">
        <f>+IF(OR(AND(E12=""),(G12="")),"",E12*G12)</f>
        <v>-0.54545454545454541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0</v>
      </c>
      <c r="D13" s="56">
        <f>+D553</f>
        <v>2</v>
      </c>
      <c r="E13" s="51">
        <f>C13/$C$8</f>
        <v>0</v>
      </c>
      <c r="F13" s="51">
        <f>D13/$D$8</f>
        <v>1.5748031496062992E-2</v>
      </c>
      <c r="G13" s="52" t="str">
        <f>+IF(OR(AND(D13=0),(C13=0)),"0",((D13-C13)/C13))</f>
        <v>0</v>
      </c>
      <c r="H13" s="53">
        <f>+IF(OR(AND(E13=""),(G13="")),"",E13*G13)</f>
        <v>0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1</v>
      </c>
      <c r="D18" s="23">
        <f>SUM(D19:D67)</f>
        <v>0</v>
      </c>
      <c r="E18" s="24">
        <f>+IF(C18=0,"",C18/C$18)</f>
        <v>1</v>
      </c>
      <c r="F18" s="24" t="str">
        <f>+IF(D18=0,"",D18/D$18)</f>
        <v/>
      </c>
      <c r="G18" s="24" t="str">
        <f>+IF(OR(AND(D18=0),(C18=0)),"0",((D18-C18)/C18))</f>
        <v>0</v>
      </c>
      <c r="H18" s="25">
        <f>+IF(OR(AND(E18=""),(G18="")),"",E18*G18)</f>
        <v>0</v>
      </c>
    </row>
    <row r="19" spans="1:9" x14ac:dyDescent="0.2">
      <c r="B19" s="57" t="s">
        <v>0</v>
      </c>
      <c r="C19" s="60">
        <v>0</v>
      </c>
      <c r="D19" s="60">
        <f>VLOOKUP(B19,'[1]por deptos 2011-2017'!$BD$17187:$BF$17723,3,0)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2011-2017'!$BD$17187:$BF$17723,3,0)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2011-2017'!$BD$17187:$BF$17723,3,0)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2011-2017'!$BD$17187:$BF$17723,3,0)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2011-2017'!$BD$17187:$BF$17723,3,0)</f>
        <v>0</v>
      </c>
      <c r="E23" s="63" t="str">
        <f t="shared" si="0"/>
        <v/>
      </c>
      <c r="F23" s="63" t="str">
        <f t="shared" si="1"/>
        <v/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0</v>
      </c>
      <c r="D24" s="60">
        <f>VLOOKUP(B24,'[1]por deptos 2011-2017'!$BD$17187:$BF$17723,3,0)</f>
        <v>0</v>
      </c>
      <c r="E24" s="63" t="str">
        <f t="shared" si="0"/>
        <v/>
      </c>
      <c r="F24" s="63" t="str">
        <f t="shared" si="1"/>
        <v/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2011-2017'!$BD$17187:$BF$17723,3,0)</f>
        <v>0</v>
      </c>
      <c r="E25" s="63" t="str">
        <f t="shared" ref="E25" si="4">+IF(C25=0,"",C25/C$18)</f>
        <v/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0</v>
      </c>
      <c r="D26" s="60">
        <f>VLOOKUP(B26,'[1]por deptos 2011-2017'!$BD$17187:$BF$17723,3,0)</f>
        <v>0</v>
      </c>
      <c r="E26" s="63" t="str">
        <f t="shared" si="0"/>
        <v/>
      </c>
      <c r="F26" s="63" t="str">
        <f t="shared" si="1"/>
        <v/>
      </c>
      <c r="G26" s="49" t="str">
        <f t="shared" si="2"/>
        <v>0</v>
      </c>
      <c r="H26" s="63" t="str">
        <f t="shared" si="3"/>
        <v/>
      </c>
    </row>
    <row r="27" spans="1:9" x14ac:dyDescent="0.2">
      <c r="B27" s="58" t="s">
        <v>580</v>
      </c>
      <c r="C27" s="60">
        <v>0</v>
      </c>
      <c r="D27" s="60">
        <f>VLOOKUP(B27,'[1]por deptos 2011-2017'!$BD$17187:$BF$17723,3,0)</f>
        <v>0</v>
      </c>
      <c r="E27" s="63" t="str">
        <f t="shared" si="0"/>
        <v/>
      </c>
      <c r="F27" s="63" t="str">
        <f t="shared" si="1"/>
        <v/>
      </c>
      <c r="G27" s="49" t="str">
        <f t="shared" si="2"/>
        <v>0</v>
      </c>
      <c r="H27" s="63" t="str">
        <f t="shared" si="3"/>
        <v/>
      </c>
    </row>
    <row r="28" spans="1:9" x14ac:dyDescent="0.2">
      <c r="B28" s="58" t="s">
        <v>3</v>
      </c>
      <c r="C28" s="60">
        <v>0</v>
      </c>
      <c r="D28" s="60">
        <f>VLOOKUP(B28,'[1]por deptos 2011-2017'!$BD$17187:$BF$17723,3,0)</f>
        <v>0</v>
      </c>
      <c r="E28" s="63" t="str">
        <f t="shared" si="0"/>
        <v/>
      </c>
      <c r="F28" s="63" t="str">
        <f t="shared" si="1"/>
        <v/>
      </c>
      <c r="G28" s="49" t="str">
        <f t="shared" si="2"/>
        <v>0</v>
      </c>
      <c r="H28" s="63" t="str">
        <f t="shared" si="3"/>
        <v/>
      </c>
    </row>
    <row r="29" spans="1:9" x14ac:dyDescent="0.2">
      <c r="B29" s="58" t="s">
        <v>5</v>
      </c>
      <c r="C29" s="60">
        <v>0</v>
      </c>
      <c r="D29" s="60">
        <f>VLOOKUP(B29,'[1]por deptos 2011-2017'!$BD$17187:$BF$17723,3,0)</f>
        <v>0</v>
      </c>
      <c r="E29" s="63" t="str">
        <f t="shared" si="0"/>
        <v/>
      </c>
      <c r="F29" s="63" t="str">
        <f t="shared" si="1"/>
        <v/>
      </c>
      <c r="G29" s="49" t="str">
        <f t="shared" si="2"/>
        <v>0</v>
      </c>
      <c r="H29" s="63" t="str">
        <f t="shared" si="3"/>
        <v/>
      </c>
    </row>
    <row r="30" spans="1:9" x14ac:dyDescent="0.2">
      <c r="B30" s="58" t="s">
        <v>158</v>
      </c>
      <c r="C30" s="60">
        <v>0</v>
      </c>
      <c r="D30" s="60">
        <f>VLOOKUP(B30,'[1]por deptos 2011-2017'!$BD$17187:$BF$17723,3,0)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1</v>
      </c>
      <c r="D31" s="60">
        <f>VLOOKUP(B31,'[1]por deptos 2011-2017'!$BD$17187:$BF$17723,3,0)</f>
        <v>0</v>
      </c>
      <c r="E31" s="63">
        <f t="shared" si="0"/>
        <v>1</v>
      </c>
      <c r="F31" s="63" t="str">
        <f t="shared" si="1"/>
        <v/>
      </c>
      <c r="G31" s="49" t="str">
        <f t="shared" si="2"/>
        <v>0</v>
      </c>
      <c r="H31" s="63">
        <f t="shared" si="3"/>
        <v>0</v>
      </c>
    </row>
    <row r="32" spans="1:9" x14ac:dyDescent="0.2">
      <c r="B32" s="58" t="s">
        <v>4</v>
      </c>
      <c r="C32" s="60">
        <v>0</v>
      </c>
      <c r="D32" s="60">
        <f>VLOOKUP(B32,'[1]por deptos 2011-2017'!$BD$17187:$BF$17723,3,0)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2011-2017'!$BD$17187:$BF$17723,3,0)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2011-2017'!$BD$17187:$BF$17723,3,0)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0</v>
      </c>
      <c r="D35" s="60">
        <f>VLOOKUP(B35,'[1]por deptos 2011-2017'!$BD$17187:$BF$17723,3,0)</f>
        <v>0</v>
      </c>
      <c r="E35" s="63" t="str">
        <f t="shared" si="0"/>
        <v/>
      </c>
      <c r="F35" s="63" t="str">
        <f t="shared" si="1"/>
        <v/>
      </c>
      <c r="G35" s="49" t="str">
        <f t="shared" si="2"/>
        <v>0</v>
      </c>
      <c r="H35" s="63" t="str">
        <f t="shared" si="3"/>
        <v/>
      </c>
    </row>
    <row r="36" spans="2:8" x14ac:dyDescent="0.2">
      <c r="B36" s="58" t="s">
        <v>162</v>
      </c>
      <c r="C36" s="60">
        <v>0</v>
      </c>
      <c r="D36" s="60">
        <f>VLOOKUP(B36,'[1]por deptos 2011-2017'!$BD$17187:$BF$17723,3,0)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0</v>
      </c>
      <c r="D37" s="60">
        <f>VLOOKUP(B37,'[1]por deptos 2011-2017'!$BD$17187:$BF$17723,3,0)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0</v>
      </c>
      <c r="D38" s="60">
        <f>VLOOKUP(B38,'[1]por deptos 2011-2017'!$BD$17187:$BF$17723,3,0)</f>
        <v>0</v>
      </c>
      <c r="E38" s="63" t="str">
        <f t="shared" si="0"/>
        <v/>
      </c>
      <c r="F38" s="63" t="str">
        <f t="shared" si="1"/>
        <v/>
      </c>
      <c r="G38" s="49" t="str">
        <f t="shared" si="2"/>
        <v>0</v>
      </c>
      <c r="H38" s="63" t="str">
        <f t="shared" si="3"/>
        <v/>
      </c>
    </row>
    <row r="39" spans="2:8" x14ac:dyDescent="0.2">
      <c r="B39" s="58" t="s">
        <v>164</v>
      </c>
      <c r="C39" s="60">
        <v>0</v>
      </c>
      <c r="D39" s="60">
        <f>VLOOKUP(B39,'[1]por deptos 2011-2017'!$BD$17187:$BF$17723,3,0)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2011-2017'!$BD$17187:$BF$17723,3,0)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2011-2017'!$BD$17187:$BF$17723,3,0)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2011-2017'!$BD$17187:$BF$17723,3,0)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2011-2017'!$BD$17187:$BF$17723,3,0)</f>
        <v>0</v>
      </c>
      <c r="E43" s="63" t="str">
        <f t="shared" si="0"/>
        <v/>
      </c>
      <c r="F43" s="63" t="str">
        <f t="shared" si="1"/>
        <v/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0</v>
      </c>
      <c r="D44" s="60">
        <f>VLOOKUP(B44,'[1]por deptos 2011-2017'!$BD$17187:$BF$17723,3,0)</f>
        <v>0</v>
      </c>
      <c r="E44" s="63" t="str">
        <f t="shared" si="0"/>
        <v/>
      </c>
      <c r="F44" s="63" t="str">
        <f t="shared" si="1"/>
        <v/>
      </c>
      <c r="G44" s="49" t="str">
        <f t="shared" si="2"/>
        <v>0</v>
      </c>
      <c r="H44" s="63" t="str">
        <f t="shared" si="3"/>
        <v/>
      </c>
    </row>
    <row r="45" spans="2:8" x14ac:dyDescent="0.2">
      <c r="B45" s="58" t="s">
        <v>8</v>
      </c>
      <c r="C45" s="60">
        <v>0</v>
      </c>
      <c r="D45" s="60">
        <f>VLOOKUP(B45,'[1]por deptos 2011-2017'!$BD$17187:$BF$17723,3,0)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2011-2017'!$BD$17187:$BF$17723,3,0)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2011-2017'!$BD$17187:$BF$17723,3,0)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2011-2017'!$BD$17187:$BF$17723,3,0)</f>
        <v>0</v>
      </c>
      <c r="E48" s="63" t="str">
        <f t="shared" si="0"/>
        <v/>
      </c>
      <c r="F48" s="63" t="str">
        <f t="shared" si="1"/>
        <v/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0</v>
      </c>
      <c r="D49" s="60">
        <f>VLOOKUP(B49,'[1]por deptos 2011-2017'!$BD$17187:$BF$17723,3,0)</f>
        <v>0</v>
      </c>
      <c r="E49" s="63" t="str">
        <f t="shared" si="0"/>
        <v/>
      </c>
      <c r="F49" s="63" t="str">
        <f t="shared" si="1"/>
        <v/>
      </c>
      <c r="G49" s="49" t="str">
        <f t="shared" si="2"/>
        <v>0</v>
      </c>
      <c r="H49" s="63" t="str">
        <f t="shared" si="3"/>
        <v/>
      </c>
    </row>
    <row r="50" spans="1:8" x14ac:dyDescent="0.2">
      <c r="B50" s="58" t="s">
        <v>582</v>
      </c>
      <c r="C50" s="60">
        <v>0</v>
      </c>
      <c r="D50" s="60">
        <f>VLOOKUP(B50,'[1]por deptos 2011-2017'!$BD$17187:$BF$17723,3,0)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0</v>
      </c>
      <c r="D51" s="60">
        <f>VLOOKUP(B51,'[1]por deptos 2011-2017'!$BD$17187:$BF$17723,3,0)</f>
        <v>0</v>
      </c>
      <c r="E51" s="63" t="str">
        <f t="shared" si="0"/>
        <v/>
      </c>
      <c r="F51" s="63" t="str">
        <f t="shared" si="1"/>
        <v/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0</v>
      </c>
      <c r="D52" s="60">
        <f>VLOOKUP(B52,'[1]por deptos 2011-2017'!$BD$17187:$BF$17723,3,0)</f>
        <v>0</v>
      </c>
      <c r="E52" s="63" t="str">
        <f t="shared" si="0"/>
        <v/>
      </c>
      <c r="F52" s="63" t="str">
        <f t="shared" si="1"/>
        <v/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0</v>
      </c>
      <c r="D53" s="60">
        <f>VLOOKUP(B53,'[1]por deptos 2011-2017'!$BD$17187:$BF$17723,3,0)</f>
        <v>0</v>
      </c>
      <c r="E53" s="63" t="str">
        <f t="shared" si="0"/>
        <v/>
      </c>
      <c r="F53" s="63" t="str">
        <f t="shared" si="1"/>
        <v/>
      </c>
      <c r="G53" s="49" t="str">
        <f t="shared" si="2"/>
        <v>0</v>
      </c>
      <c r="H53" s="63" t="str">
        <f t="shared" si="3"/>
        <v/>
      </c>
    </row>
    <row r="54" spans="1:8" x14ac:dyDescent="0.2">
      <c r="B54" s="58" t="s">
        <v>10</v>
      </c>
      <c r="C54" s="60">
        <v>0</v>
      </c>
      <c r="D54" s="60">
        <f>VLOOKUP(B54,'[1]por deptos 2011-2017'!$BD$17187:$BF$17723,3,0)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2011-2017'!$BD$17187:$BF$17723,3,0)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2011-2017'!$BD$17187:$BF$17723,3,0)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2011-2017'!$BD$17187:$BF$17723,3,0)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2011-2017'!$BD$17187:$BF$17723,3,0)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0</v>
      </c>
      <c r="D59" s="60">
        <f>VLOOKUP(B59,'[1]por deptos 2011-2017'!$BD$17187:$BF$17723,3,0)</f>
        <v>0</v>
      </c>
      <c r="E59" s="63" t="str">
        <f t="shared" si="0"/>
        <v/>
      </c>
      <c r="F59" s="63" t="str">
        <f t="shared" si="1"/>
        <v/>
      </c>
      <c r="G59" s="49" t="str">
        <f t="shared" si="2"/>
        <v>0</v>
      </c>
      <c r="H59" s="63" t="str">
        <f t="shared" si="3"/>
        <v/>
      </c>
    </row>
    <row r="60" spans="1:8" x14ac:dyDescent="0.2">
      <c r="B60" s="58" t="s">
        <v>173</v>
      </c>
      <c r="C60" s="60">
        <v>0</v>
      </c>
      <c r="D60" s="60">
        <f>VLOOKUP(B60,'[1]por deptos 2011-2017'!$BD$17187:$BF$17723,3,0)</f>
        <v>0</v>
      </c>
      <c r="E60" s="63" t="str">
        <f t="shared" si="0"/>
        <v/>
      </c>
      <c r="F60" s="63" t="str">
        <f t="shared" si="1"/>
        <v/>
      </c>
      <c r="G60" s="49" t="str">
        <f t="shared" si="2"/>
        <v>0</v>
      </c>
      <c r="H60" s="63" t="str">
        <f t="shared" si="3"/>
        <v/>
      </c>
    </row>
    <row r="61" spans="1:8" x14ac:dyDescent="0.2">
      <c r="B61" s="58" t="s">
        <v>174</v>
      </c>
      <c r="C61" s="60">
        <v>0</v>
      </c>
      <c r="D61" s="60">
        <f>VLOOKUP(B61,'[1]por deptos 2011-2017'!$BD$17187:$BF$17723,3,0)</f>
        <v>0</v>
      </c>
      <c r="E61" s="63" t="str">
        <f t="shared" si="0"/>
        <v/>
      </c>
      <c r="F61" s="63" t="str">
        <f t="shared" si="1"/>
        <v/>
      </c>
      <c r="G61" s="49" t="str">
        <f t="shared" si="2"/>
        <v>0</v>
      </c>
      <c r="H61" s="63" t="str">
        <f t="shared" si="3"/>
        <v/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2011-2017'!$BD$17187:$BF$17723,3,0)</f>
        <v>0</v>
      </c>
      <c r="E62" s="48" t="str">
        <f t="shared" ref="E62:E63" si="8">+IF(C62=0,"",C62/C$18)</f>
        <v/>
      </c>
      <c r="F62" s="48" t="str">
        <f t="shared" ref="F62:F63" si="9">+IF(D62=0,"",D62/D$18)</f>
        <v/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2011-2017'!$BD$17187:$BF$17723,3,0)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2011-2017'!$BD$17187:$BF$17723,3,0)</f>
        <v>0</v>
      </c>
      <c r="E64" s="63" t="str">
        <f t="shared" si="0"/>
        <v/>
      </c>
      <c r="F64" s="63" t="str">
        <f t="shared" si="1"/>
        <v/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0</v>
      </c>
      <c r="D65" s="60">
        <f>VLOOKUP(B65,'[1]por deptos 2011-2017'!$BD$17187:$BF$17723,3,0)</f>
        <v>0</v>
      </c>
      <c r="E65" s="63" t="str">
        <f t="shared" si="0"/>
        <v/>
      </c>
      <c r="F65" s="63" t="str">
        <f t="shared" si="1"/>
        <v/>
      </c>
      <c r="G65" s="49" t="str">
        <f t="shared" si="2"/>
        <v>0</v>
      </c>
      <c r="H65" s="63" t="str">
        <f t="shared" si="3"/>
        <v/>
      </c>
    </row>
    <row r="66" spans="1:9" x14ac:dyDescent="0.2">
      <c r="B66" s="58" t="s">
        <v>176</v>
      </c>
      <c r="C66" s="60">
        <v>0</v>
      </c>
      <c r="D66" s="60">
        <f>VLOOKUP(B66,'[1]por deptos 2011-2017'!$BD$17187:$BF$17723,3,0)</f>
        <v>0</v>
      </c>
      <c r="E66" s="63" t="str">
        <f t="shared" si="0"/>
        <v/>
      </c>
      <c r="F66" s="63" t="str">
        <f t="shared" si="1"/>
        <v/>
      </c>
      <c r="G66" s="49" t="str">
        <f t="shared" si="2"/>
        <v>0</v>
      </c>
      <c r="H66" s="63" t="str">
        <f t="shared" si="3"/>
        <v/>
      </c>
    </row>
    <row r="67" spans="1:9" x14ac:dyDescent="0.2">
      <c r="B67" s="58" t="s">
        <v>177</v>
      </c>
      <c r="C67" s="60">
        <v>0</v>
      </c>
      <c r="D67" s="60">
        <f>VLOOKUP(B67,'[1]por deptos 2011-2017'!$BD$17187:$BF$17723,3,0)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19</v>
      </c>
      <c r="D73" s="23">
        <f>SUM(D74:D159)</f>
        <v>76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3</v>
      </c>
      <c r="H73" s="25">
        <f>+IF(OR(AND(E73=""),(G73="")),"",E73*G73)</f>
        <v>3</v>
      </c>
    </row>
    <row r="74" spans="1:9" x14ac:dyDescent="0.2">
      <c r="B74" s="57" t="s">
        <v>435</v>
      </c>
      <c r="C74" s="60">
        <v>0</v>
      </c>
      <c r="D74" s="60">
        <f>VLOOKUP(B74,'[1]por deptos 2011-2017'!$BD$17187:$BF$17723,3,0)</f>
        <v>0</v>
      </c>
      <c r="E74" s="66" t="str">
        <f>+IF(C74=0,"",C74/C$73)</f>
        <v/>
      </c>
      <c r="F74" s="66" t="str">
        <f>+IF(D74=0,"",D74/D$73)</f>
        <v/>
      </c>
      <c r="G74" s="62" t="str">
        <f>+IF(OR(AND(D74=0),(C74=0)),"0",((D74-C74)/C74))</f>
        <v>0</v>
      </c>
      <c r="H74" s="61" t="str">
        <f>+IF(OR(AND(E74=""),(G74="")),"",E74*G74)</f>
        <v/>
      </c>
    </row>
    <row r="75" spans="1:9" x14ac:dyDescent="0.2">
      <c r="B75" s="58" t="s">
        <v>584</v>
      </c>
      <c r="C75" s="60">
        <v>0</v>
      </c>
      <c r="D75" s="60">
        <f>VLOOKUP(B75,'[1]por deptos 2011-2017'!$BD$17187:$BF$17723,3,0)</f>
        <v>0</v>
      </c>
      <c r="E75" s="67" t="str">
        <f t="shared" ref="E75:E146" si="12">+IF(C75=0,"",C75/C$73)</f>
        <v/>
      </c>
      <c r="F75" s="67" t="str">
        <f t="shared" ref="F75:F146" si="13">+IF(D75=0,"",D75/D$73)</f>
        <v/>
      </c>
      <c r="G75" s="49" t="str">
        <f t="shared" ref="G75:G146" si="14">+IF(OR(AND(D75=0),(C75=0)),"0",((D75-C75)/C75))</f>
        <v>0</v>
      </c>
      <c r="H75" s="63" t="str">
        <f t="shared" ref="H75:H146" si="15">+IF(OR(AND(E75=""),(G75="")),"",E75*G75)</f>
        <v/>
      </c>
    </row>
    <row r="76" spans="1:9" s="26" customFormat="1" x14ac:dyDescent="0.2">
      <c r="A76" s="40"/>
      <c r="B76" s="59" t="s">
        <v>533</v>
      </c>
      <c r="C76" s="64">
        <v>0</v>
      </c>
      <c r="D76" s="60">
        <f>VLOOKUP(B76,'[1]por deptos 2011-2017'!$BD$17187:$BF$17723,3,0)</f>
        <v>0</v>
      </c>
      <c r="E76" s="67" t="str">
        <f t="shared" ref="E76" si="16">+IF(C76=0,"",C76/C$73)</f>
        <v/>
      </c>
      <c r="F76" s="67" t="str">
        <f t="shared" ref="F76" si="17">+IF(D76=0,"",D76/D$73)</f>
        <v/>
      </c>
      <c r="G76" s="49" t="str">
        <f t="shared" ref="G76" si="18">+IF(OR(AND(D76=0),(C76=0)),"0",((D76-C76)/C76))</f>
        <v>0</v>
      </c>
      <c r="H76" s="63" t="str">
        <f t="shared" ref="H76" si="19">+IF(OR(AND(E76=""),(G76="")),"",E76*G76)</f>
        <v/>
      </c>
      <c r="I76" s="2"/>
    </row>
    <row r="77" spans="1:9" s="26" customFormat="1" x14ac:dyDescent="0.2">
      <c r="A77" s="41"/>
      <c r="B77" s="59" t="s">
        <v>585</v>
      </c>
      <c r="C77" s="64">
        <v>2</v>
      </c>
      <c r="D77" s="60">
        <f>VLOOKUP(B77,'[1]por deptos 2011-2017'!$BD$17187:$BF$17723,3,0)</f>
        <v>0</v>
      </c>
      <c r="E77" s="65">
        <f t="shared" si="12"/>
        <v>0.10526315789473684</v>
      </c>
      <c r="F77" s="65" t="str">
        <f t="shared" si="13"/>
        <v/>
      </c>
      <c r="G77" s="65" t="str">
        <f t="shared" si="14"/>
        <v>0</v>
      </c>
      <c r="H77" s="48">
        <f t="shared" si="15"/>
        <v>0</v>
      </c>
      <c r="I77" s="2"/>
    </row>
    <row r="78" spans="1:9" s="26" customFormat="1" x14ac:dyDescent="0.2">
      <c r="A78" s="41"/>
      <c r="B78" s="59" t="s">
        <v>178</v>
      </c>
      <c r="C78" s="64">
        <v>3</v>
      </c>
      <c r="D78" s="60">
        <f>VLOOKUP(B78,'[1]por deptos 2011-2017'!$BD$17187:$BF$17723,3,0)</f>
        <v>2</v>
      </c>
      <c r="E78" s="65">
        <f t="shared" si="12"/>
        <v>0.15789473684210525</v>
      </c>
      <c r="F78" s="65">
        <f t="shared" si="13"/>
        <v>2.6315789473684209E-2</v>
      </c>
      <c r="G78" s="65">
        <f t="shared" si="14"/>
        <v>-0.33333333333333331</v>
      </c>
      <c r="H78" s="48">
        <f t="shared" si="15"/>
        <v>-5.2631578947368418E-2</v>
      </c>
      <c r="I78" s="2"/>
    </row>
    <row r="79" spans="1:9" s="26" customFormat="1" x14ac:dyDescent="0.2">
      <c r="A79" s="41"/>
      <c r="B79" s="59" t="s">
        <v>16</v>
      </c>
      <c r="C79" s="64">
        <v>2</v>
      </c>
      <c r="D79" s="60">
        <f>VLOOKUP(B79,'[1]por deptos 2011-2017'!$BD$17187:$BF$17723,3,0)</f>
        <v>0</v>
      </c>
      <c r="E79" s="65">
        <f t="shared" si="12"/>
        <v>0.10526315789473684</v>
      </c>
      <c r="F79" s="65" t="str">
        <f t="shared" si="13"/>
        <v/>
      </c>
      <c r="G79" s="65" t="str">
        <f t="shared" si="14"/>
        <v>0</v>
      </c>
      <c r="H79" s="48">
        <f t="shared" si="15"/>
        <v>0</v>
      </c>
      <c r="I79" s="2"/>
    </row>
    <row r="80" spans="1:9" s="26" customFormat="1" x14ac:dyDescent="0.2">
      <c r="A80" s="40"/>
      <c r="B80" s="59" t="s">
        <v>35</v>
      </c>
      <c r="C80" s="64">
        <v>0</v>
      </c>
      <c r="D80" s="60">
        <f>VLOOKUP(B80,'[1]por deptos 2011-2017'!$BD$17187:$BF$17723,3,0)</f>
        <v>0</v>
      </c>
      <c r="E80" s="65" t="str">
        <f t="shared" ref="E80" si="20">+IF(C80=0,"",C80/C$73)</f>
        <v/>
      </c>
      <c r="F80" s="65" t="str">
        <f t="shared" ref="F80" si="21">+IF(D80=0,"",D80/D$73)</f>
        <v/>
      </c>
      <c r="G80" s="65" t="str">
        <f t="shared" ref="G80" si="22">+IF(OR(AND(D80=0),(C80=0)),"0",((D80-C80)/C80))</f>
        <v>0</v>
      </c>
      <c r="H80" s="48" t="str">
        <f t="shared" ref="H80" si="23">+IF(OR(AND(E80=""),(G80="")),"",E80*G80)</f>
        <v/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2011-2017'!$BD$17187:$BF$17723,3,0)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0</v>
      </c>
      <c r="D82" s="60">
        <f>VLOOKUP(B82,'[1]por deptos 2011-2017'!$BD$17187:$BF$17723,3,0)</f>
        <v>0</v>
      </c>
      <c r="E82" s="65" t="str">
        <f t="shared" si="12"/>
        <v/>
      </c>
      <c r="F82" s="65" t="str">
        <f t="shared" si="13"/>
        <v/>
      </c>
      <c r="G82" s="65" t="str">
        <f t="shared" si="14"/>
        <v>0</v>
      </c>
      <c r="H82" s="48" t="str">
        <f t="shared" si="15"/>
        <v/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2011-2017'!$BD$17187:$BF$17723,3,0)</f>
        <v>0</v>
      </c>
      <c r="E83" s="65" t="str">
        <f t="shared" si="12"/>
        <v/>
      </c>
      <c r="F83" s="65" t="str">
        <f t="shared" si="13"/>
        <v/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2011-2017'!$BD$17187:$BF$17723,3,0)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0</v>
      </c>
      <c r="D85" s="60">
        <f>VLOOKUP(B85,'[1]por deptos 2011-2017'!$BD$17187:$BF$17723,3,0)</f>
        <v>0</v>
      </c>
      <c r="E85" s="65" t="str">
        <f t="shared" si="12"/>
        <v/>
      </c>
      <c r="F85" s="65" t="str">
        <f t="shared" si="13"/>
        <v/>
      </c>
      <c r="G85" s="65" t="str">
        <f t="shared" si="14"/>
        <v>0</v>
      </c>
      <c r="H85" s="48" t="str">
        <f t="shared" si="15"/>
        <v/>
      </c>
      <c r="I85" s="2"/>
    </row>
    <row r="86" spans="1:9" s="26" customFormat="1" x14ac:dyDescent="0.2">
      <c r="A86" s="41"/>
      <c r="B86" s="59" t="s">
        <v>17</v>
      </c>
      <c r="C86" s="64">
        <v>0</v>
      </c>
      <c r="D86" s="60">
        <f>VLOOKUP(B86,'[1]por deptos 2011-2017'!$BD$17187:$BF$17723,3,0)</f>
        <v>0</v>
      </c>
      <c r="E86" s="65" t="str">
        <f t="shared" si="12"/>
        <v/>
      </c>
      <c r="F86" s="65" t="str">
        <f t="shared" si="13"/>
        <v/>
      </c>
      <c r="G86" s="65" t="str">
        <f t="shared" si="14"/>
        <v>0</v>
      </c>
      <c r="H86" s="48" t="str">
        <f t="shared" si="15"/>
        <v/>
      </c>
      <c r="I86" s="2"/>
    </row>
    <row r="87" spans="1:9" s="26" customFormat="1" x14ac:dyDescent="0.2">
      <c r="A87" s="41"/>
      <c r="B87" s="59" t="s">
        <v>183</v>
      </c>
      <c r="C87" s="64">
        <v>2</v>
      </c>
      <c r="D87" s="60">
        <f>VLOOKUP(B87,'[1]por deptos 2011-2017'!$BD$17187:$BF$17723,3,0)</f>
        <v>0</v>
      </c>
      <c r="E87" s="65">
        <f t="shared" si="12"/>
        <v>0.10526315789473684</v>
      </c>
      <c r="F87" s="65" t="str">
        <f t="shared" si="13"/>
        <v/>
      </c>
      <c r="G87" s="65" t="str">
        <f t="shared" si="14"/>
        <v>0</v>
      </c>
      <c r="H87" s="48">
        <f t="shared" si="15"/>
        <v>0</v>
      </c>
      <c r="I87" s="2"/>
    </row>
    <row r="88" spans="1:9" s="26" customFormat="1" x14ac:dyDescent="0.2">
      <c r="A88" s="40"/>
      <c r="B88" s="59" t="s">
        <v>586</v>
      </c>
      <c r="C88" s="64">
        <v>0</v>
      </c>
      <c r="D88" s="60">
        <f>VLOOKUP(B88,'[1]por deptos 2011-2017'!$BD$17187:$BF$17723,3,0)</f>
        <v>0</v>
      </c>
      <c r="E88" s="65" t="str">
        <f t="shared" ref="E88" si="24">+IF(C88=0,"",C88/C$73)</f>
        <v/>
      </c>
      <c r="F88" s="65" t="str">
        <f t="shared" ref="F88" si="25">+IF(D88=0,"",D88/D$73)</f>
        <v/>
      </c>
      <c r="G88" s="65" t="str">
        <f t="shared" ref="G88" si="26">+IF(OR(AND(D88=0),(C88=0)),"0",((D88-C88)/C88))</f>
        <v>0</v>
      </c>
      <c r="H88" s="48" t="str">
        <f t="shared" ref="H88" si="27">+IF(OR(AND(E88=""),(G88="")),"",E88*G88)</f>
        <v/>
      </c>
      <c r="I88" s="2"/>
    </row>
    <row r="89" spans="1:9" s="26" customFormat="1" x14ac:dyDescent="0.2">
      <c r="A89" s="41"/>
      <c r="B89" s="59" t="s">
        <v>184</v>
      </c>
      <c r="C89" s="64">
        <v>0</v>
      </c>
      <c r="D89" s="60">
        <f>VLOOKUP(B89,'[1]por deptos 2011-2017'!$BD$17187:$BF$17723,3,0)</f>
        <v>10</v>
      </c>
      <c r="E89" s="65" t="str">
        <f t="shared" si="12"/>
        <v/>
      </c>
      <c r="F89" s="65">
        <f t="shared" si="13"/>
        <v>0.13157894736842105</v>
      </c>
      <c r="G89" s="65" t="str">
        <f t="shared" si="14"/>
        <v>0</v>
      </c>
      <c r="H89" s="48" t="str">
        <f t="shared" si="15"/>
        <v/>
      </c>
      <c r="I89" s="2"/>
    </row>
    <row r="90" spans="1:9" s="26" customFormat="1" x14ac:dyDescent="0.2">
      <c r="A90" s="41"/>
      <c r="B90" s="59" t="s">
        <v>185</v>
      </c>
      <c r="C90" s="64">
        <v>0</v>
      </c>
      <c r="D90" s="60">
        <f>VLOOKUP(B90,'[1]por deptos 2011-2017'!$BD$17187:$BF$17723,3,0)</f>
        <v>0</v>
      </c>
      <c r="E90" s="65" t="str">
        <f t="shared" si="12"/>
        <v/>
      </c>
      <c r="F90" s="65" t="str">
        <f t="shared" si="13"/>
        <v/>
      </c>
      <c r="G90" s="65" t="str">
        <f t="shared" si="14"/>
        <v>0</v>
      </c>
      <c r="H90" s="48" t="str">
        <f t="shared" si="15"/>
        <v/>
      </c>
      <c r="I90" s="2"/>
    </row>
    <row r="91" spans="1:9" s="26" customFormat="1" x14ac:dyDescent="0.2">
      <c r="A91" s="41"/>
      <c r="B91" s="59" t="s">
        <v>21</v>
      </c>
      <c r="C91" s="64">
        <v>0</v>
      </c>
      <c r="D91" s="60">
        <f>VLOOKUP(B91,'[1]por deptos 2011-2017'!$BD$17187:$BF$17723,3,0)</f>
        <v>0</v>
      </c>
      <c r="E91" s="65" t="str">
        <f t="shared" si="12"/>
        <v/>
      </c>
      <c r="F91" s="65" t="str">
        <f t="shared" si="13"/>
        <v/>
      </c>
      <c r="G91" s="65" t="str">
        <f t="shared" si="14"/>
        <v>0</v>
      </c>
      <c r="H91" s="48" t="str">
        <f t="shared" si="15"/>
        <v/>
      </c>
      <c r="I91" s="2"/>
    </row>
    <row r="92" spans="1:9" s="26" customFormat="1" x14ac:dyDescent="0.2">
      <c r="A92" s="41"/>
      <c r="B92" s="59" t="s">
        <v>437</v>
      </c>
      <c r="C92" s="64">
        <v>0</v>
      </c>
      <c r="D92" s="60">
        <f>VLOOKUP(B92,'[1]por deptos 2011-2017'!$BD$17187:$BF$17723,3,0)</f>
        <v>0</v>
      </c>
      <c r="E92" s="65" t="str">
        <f t="shared" si="12"/>
        <v/>
      </c>
      <c r="F92" s="65" t="str">
        <f t="shared" si="13"/>
        <v/>
      </c>
      <c r="G92" s="65" t="str">
        <f t="shared" si="14"/>
        <v>0</v>
      </c>
      <c r="H92" s="48" t="str">
        <f t="shared" si="15"/>
        <v/>
      </c>
      <c r="I92" s="2"/>
    </row>
    <row r="93" spans="1:9" s="26" customFormat="1" x14ac:dyDescent="0.2">
      <c r="A93" s="41"/>
      <c r="B93" s="59" t="s">
        <v>186</v>
      </c>
      <c r="C93" s="64">
        <v>0</v>
      </c>
      <c r="D93" s="60">
        <f>VLOOKUP(B93,'[1]por deptos 2011-2017'!$BD$17187:$BF$17723,3,0)</f>
        <v>0</v>
      </c>
      <c r="E93" s="65" t="str">
        <f t="shared" si="12"/>
        <v/>
      </c>
      <c r="F93" s="65" t="str">
        <f t="shared" si="13"/>
        <v/>
      </c>
      <c r="G93" s="65" t="str">
        <f t="shared" si="14"/>
        <v>0</v>
      </c>
      <c r="H93" s="48" t="str">
        <f t="shared" si="15"/>
        <v/>
      </c>
      <c r="I93" s="2"/>
    </row>
    <row r="94" spans="1:9" s="26" customFormat="1" x14ac:dyDescent="0.2">
      <c r="A94" s="40"/>
      <c r="B94" s="59" t="s">
        <v>537</v>
      </c>
      <c r="C94" s="64">
        <v>0</v>
      </c>
      <c r="D94" s="60">
        <f>VLOOKUP(B94,'[1]por deptos 2011-2017'!$BD$17187:$BF$17723,3,0)</f>
        <v>0</v>
      </c>
      <c r="E94" s="65" t="str">
        <f t="shared" ref="E94:E95" si="28">+IF(C94=0,"",C94/C$73)</f>
        <v/>
      </c>
      <c r="F94" s="65" t="str">
        <f t="shared" ref="F94:F95" si="29">+IF(D94=0,"",D94/D$73)</f>
        <v/>
      </c>
      <c r="G94" s="65" t="str">
        <f t="shared" ref="G94:G95" si="30">+IF(OR(AND(D94=0),(C94=0)),"0",((D94-C94)/C94))</f>
        <v>0</v>
      </c>
      <c r="H94" s="48" t="str">
        <f t="shared" ref="H94:H95" si="31">+IF(OR(AND(E94=""),(G94="")),"",E94*G94)</f>
        <v/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2011-2017'!$BD$17187:$BF$17723,3,0)</f>
        <v>0</v>
      </c>
      <c r="E95" s="65" t="str">
        <f t="shared" si="28"/>
        <v/>
      </c>
      <c r="F95" s="65" t="str">
        <f t="shared" si="29"/>
        <v/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0</v>
      </c>
      <c r="D96" s="60">
        <f>VLOOKUP(B96,'[1]por deptos 2011-2017'!$BD$17187:$BF$17723,3,0)</f>
        <v>0</v>
      </c>
      <c r="E96" s="65" t="str">
        <f t="shared" si="12"/>
        <v/>
      </c>
      <c r="F96" s="65" t="str">
        <f t="shared" si="13"/>
        <v/>
      </c>
      <c r="G96" s="65" t="str">
        <f t="shared" si="14"/>
        <v>0</v>
      </c>
      <c r="H96" s="48" t="str">
        <f t="shared" si="15"/>
        <v/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2011-2017'!$BD$17187:$BF$17723,3,0)</f>
        <v>0</v>
      </c>
      <c r="E97" s="65" t="str">
        <f t="shared" si="12"/>
        <v/>
      </c>
      <c r="F97" s="65" t="str">
        <f t="shared" si="13"/>
        <v/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2011-2017'!$BD$17187:$BF$17723,3,0)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0</v>
      </c>
      <c r="D99" s="60">
        <f>VLOOKUP(B99,'[1]por deptos 2011-2017'!$BD$17187:$BF$17723,3,0)</f>
        <v>0</v>
      </c>
      <c r="E99" s="65" t="str">
        <f t="shared" si="12"/>
        <v/>
      </c>
      <c r="F99" s="65" t="str">
        <f t="shared" si="13"/>
        <v/>
      </c>
      <c r="G99" s="65" t="str">
        <f t="shared" si="14"/>
        <v>0</v>
      </c>
      <c r="H99" s="48" t="str">
        <f t="shared" si="15"/>
        <v/>
      </c>
      <c r="I99" s="2"/>
    </row>
    <row r="100" spans="1:9" s="26" customFormat="1" x14ac:dyDescent="0.2">
      <c r="A100" s="41"/>
      <c r="B100" s="59" t="s">
        <v>189</v>
      </c>
      <c r="C100" s="64">
        <v>0</v>
      </c>
      <c r="D100" s="60">
        <f>VLOOKUP(B100,'[1]por deptos 2011-2017'!$BD$17187:$BF$17723,3,0)</f>
        <v>1</v>
      </c>
      <c r="E100" s="65" t="str">
        <f t="shared" si="12"/>
        <v/>
      </c>
      <c r="F100" s="65">
        <f t="shared" si="13"/>
        <v>1.3157894736842105E-2</v>
      </c>
      <c r="G100" s="65" t="str">
        <f t="shared" si="14"/>
        <v>0</v>
      </c>
      <c r="H100" s="48" t="str">
        <f t="shared" si="15"/>
        <v/>
      </c>
      <c r="I100" s="2"/>
    </row>
    <row r="101" spans="1:9" s="26" customFormat="1" x14ac:dyDescent="0.2">
      <c r="A101" s="41"/>
      <c r="B101" s="59" t="s">
        <v>438</v>
      </c>
      <c r="C101" s="64">
        <v>0</v>
      </c>
      <c r="D101" s="60">
        <f>VLOOKUP(B101,'[1]por deptos 2011-2017'!$BD$17187:$BF$17723,3,0)</f>
        <v>0</v>
      </c>
      <c r="E101" s="65" t="str">
        <f t="shared" si="12"/>
        <v/>
      </c>
      <c r="F101" s="65" t="str">
        <f t="shared" si="13"/>
        <v/>
      </c>
      <c r="G101" s="65" t="str">
        <f t="shared" si="14"/>
        <v>0</v>
      </c>
      <c r="H101" s="48" t="str">
        <f t="shared" si="15"/>
        <v/>
      </c>
      <c r="I101" s="2"/>
    </row>
    <row r="102" spans="1:9" s="26" customFormat="1" x14ac:dyDescent="0.2">
      <c r="A102" s="41"/>
      <c r="B102" s="59" t="s">
        <v>18</v>
      </c>
      <c r="C102" s="64">
        <v>0</v>
      </c>
      <c r="D102" s="60">
        <f>VLOOKUP(B102,'[1]por deptos 2011-2017'!$BD$17187:$BF$17723,3,0)</f>
        <v>0</v>
      </c>
      <c r="E102" s="65" t="str">
        <f t="shared" si="12"/>
        <v/>
      </c>
      <c r="F102" s="65" t="str">
        <f t="shared" si="13"/>
        <v/>
      </c>
      <c r="G102" s="65" t="str">
        <f t="shared" si="14"/>
        <v>0</v>
      </c>
      <c r="H102" s="48" t="str">
        <f t="shared" si="15"/>
        <v/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2011-2017'!$BD$17187:$BF$17723,3,0)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0</v>
      </c>
      <c r="D104" s="60">
        <f>VLOOKUP(B104,'[1]por deptos 2011-2017'!$BD$17187:$BF$17723,3,0)</f>
        <v>0</v>
      </c>
      <c r="E104" s="65" t="str">
        <f t="shared" si="12"/>
        <v/>
      </c>
      <c r="F104" s="65" t="str">
        <f t="shared" si="13"/>
        <v/>
      </c>
      <c r="G104" s="65" t="str">
        <f t="shared" si="14"/>
        <v>0</v>
      </c>
      <c r="H104" s="48" t="str">
        <f t="shared" si="15"/>
        <v/>
      </c>
      <c r="I104" s="2"/>
    </row>
    <row r="105" spans="1:9" s="26" customFormat="1" x14ac:dyDescent="0.2">
      <c r="A105" s="40"/>
      <c r="B105" s="59" t="s">
        <v>583</v>
      </c>
      <c r="C105" s="64">
        <v>0</v>
      </c>
      <c r="D105" s="60">
        <f>VLOOKUP(B105,'[1]por deptos 2011-2017'!$BD$17187:$BF$17723,3,0)</f>
        <v>0</v>
      </c>
      <c r="E105" s="65" t="str">
        <f t="shared" ref="E105" si="32">+IF(C105=0,"",C105/C$73)</f>
        <v/>
      </c>
      <c r="F105" s="65" t="str">
        <f t="shared" ref="F105" si="33">+IF(D105=0,"",D105/D$73)</f>
        <v/>
      </c>
      <c r="G105" s="65" t="str">
        <f t="shared" ref="G105" si="34">+IF(OR(AND(D105=0),(C105=0)),"0",((D105-C105)/C105))</f>
        <v>0</v>
      </c>
      <c r="H105" s="48" t="str">
        <f t="shared" ref="H105" si="35">+IF(OR(AND(E105=""),(G105="")),"",E105*G105)</f>
        <v/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2011-2017'!$BD$17187:$BF$17723,3,0)</f>
        <v>0</v>
      </c>
      <c r="E106" s="65" t="str">
        <f t="shared" si="12"/>
        <v/>
      </c>
      <c r="F106" s="65" t="str">
        <f t="shared" si="13"/>
        <v/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0</v>
      </c>
      <c r="D107" s="60">
        <f>VLOOKUP(B107,'[1]por deptos 2011-2017'!$BD$17187:$BF$17723,3,0)</f>
        <v>0</v>
      </c>
      <c r="E107" s="65" t="str">
        <f t="shared" si="12"/>
        <v/>
      </c>
      <c r="F107" s="65" t="str">
        <f t="shared" si="13"/>
        <v/>
      </c>
      <c r="G107" s="65" t="str">
        <f t="shared" si="14"/>
        <v>0</v>
      </c>
      <c r="H107" s="48" t="str">
        <f t="shared" si="15"/>
        <v/>
      </c>
      <c r="I107" s="2"/>
    </row>
    <row r="108" spans="1:9" s="26" customFormat="1" x14ac:dyDescent="0.2">
      <c r="A108" s="41"/>
      <c r="B108" s="59" t="s">
        <v>193</v>
      </c>
      <c r="C108" s="64">
        <v>0</v>
      </c>
      <c r="D108" s="60">
        <f>VLOOKUP(B108,'[1]por deptos 2011-2017'!$BD$17187:$BF$17723,3,0)</f>
        <v>0</v>
      </c>
      <c r="E108" s="65" t="str">
        <f t="shared" si="12"/>
        <v/>
      </c>
      <c r="F108" s="65" t="str">
        <f t="shared" si="13"/>
        <v/>
      </c>
      <c r="G108" s="65" t="str">
        <f t="shared" si="14"/>
        <v>0</v>
      </c>
      <c r="H108" s="48" t="str">
        <f t="shared" si="15"/>
        <v/>
      </c>
      <c r="I108" s="2"/>
    </row>
    <row r="109" spans="1:9" s="26" customFormat="1" x14ac:dyDescent="0.2">
      <c r="A109" s="41"/>
      <c r="B109" s="59" t="s">
        <v>194</v>
      </c>
      <c r="C109" s="64">
        <v>0</v>
      </c>
      <c r="D109" s="60">
        <f>VLOOKUP(B109,'[1]por deptos 2011-2017'!$BD$17187:$BF$17723,3,0)</f>
        <v>0</v>
      </c>
      <c r="E109" s="65" t="str">
        <f t="shared" si="12"/>
        <v/>
      </c>
      <c r="F109" s="65" t="str">
        <f t="shared" si="13"/>
        <v/>
      </c>
      <c r="G109" s="65" t="str">
        <f t="shared" si="14"/>
        <v>0</v>
      </c>
      <c r="H109" s="48" t="str">
        <f t="shared" si="15"/>
        <v/>
      </c>
      <c r="I109" s="2"/>
    </row>
    <row r="110" spans="1:9" s="26" customFormat="1" x14ac:dyDescent="0.2">
      <c r="A110" s="41"/>
      <c r="B110" s="59" t="s">
        <v>195</v>
      </c>
      <c r="C110" s="64">
        <v>0</v>
      </c>
      <c r="D110" s="60">
        <f>VLOOKUP(B110,'[1]por deptos 2011-2017'!$BD$17187:$BF$17723,3,0)</f>
        <v>0</v>
      </c>
      <c r="E110" s="65" t="str">
        <f t="shared" si="12"/>
        <v/>
      </c>
      <c r="F110" s="65" t="str">
        <f t="shared" si="13"/>
        <v/>
      </c>
      <c r="G110" s="65" t="str">
        <f t="shared" si="14"/>
        <v>0</v>
      </c>
      <c r="H110" s="48" t="str">
        <f t="shared" si="15"/>
        <v/>
      </c>
      <c r="I110" s="2"/>
    </row>
    <row r="111" spans="1:9" s="26" customFormat="1" x14ac:dyDescent="0.2">
      <c r="A111" s="41"/>
      <c r="B111" s="59" t="s">
        <v>196</v>
      </c>
      <c r="C111" s="64">
        <v>0</v>
      </c>
      <c r="D111" s="60">
        <f>VLOOKUP(B111,'[1]por deptos 2011-2017'!$BD$17187:$BF$17723,3,0)</f>
        <v>0</v>
      </c>
      <c r="E111" s="65" t="str">
        <f t="shared" si="12"/>
        <v/>
      </c>
      <c r="F111" s="65" t="str">
        <f t="shared" si="13"/>
        <v/>
      </c>
      <c r="G111" s="65" t="str">
        <f t="shared" si="14"/>
        <v>0</v>
      </c>
      <c r="H111" s="48" t="str">
        <f t="shared" si="15"/>
        <v/>
      </c>
      <c r="I111" s="2"/>
    </row>
    <row r="112" spans="1:9" s="26" customFormat="1" x14ac:dyDescent="0.2">
      <c r="A112" s="41"/>
      <c r="B112" s="59" t="s">
        <v>197</v>
      </c>
      <c r="C112" s="64">
        <v>0</v>
      </c>
      <c r="D112" s="60">
        <f>VLOOKUP(B112,'[1]por deptos 2011-2017'!$BD$17187:$BF$17723,3,0)</f>
        <v>0</v>
      </c>
      <c r="E112" s="65" t="str">
        <f t="shared" si="12"/>
        <v/>
      </c>
      <c r="F112" s="65" t="str">
        <f t="shared" si="13"/>
        <v/>
      </c>
      <c r="G112" s="65" t="str">
        <f t="shared" si="14"/>
        <v>0</v>
      </c>
      <c r="H112" s="48" t="str">
        <f t="shared" si="15"/>
        <v/>
      </c>
      <c r="I112" s="2"/>
    </row>
    <row r="113" spans="1:9" s="26" customFormat="1" x14ac:dyDescent="0.2">
      <c r="A113" s="41"/>
      <c r="B113" s="59" t="s">
        <v>27</v>
      </c>
      <c r="C113" s="64">
        <v>0</v>
      </c>
      <c r="D113" s="60">
        <f>VLOOKUP(B113,'[1]por deptos 2011-2017'!$BD$17187:$BF$17723,3,0)</f>
        <v>0</v>
      </c>
      <c r="E113" s="65" t="str">
        <f t="shared" si="12"/>
        <v/>
      </c>
      <c r="F113" s="65" t="str">
        <f t="shared" si="13"/>
        <v/>
      </c>
      <c r="G113" s="65" t="str">
        <f t="shared" si="14"/>
        <v>0</v>
      </c>
      <c r="H113" s="48" t="str">
        <f t="shared" si="15"/>
        <v/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2011-2017'!$BD$17187:$BF$17723,3,0)</f>
        <v>0</v>
      </c>
      <c r="E114" s="65" t="str">
        <f t="shared" si="12"/>
        <v/>
      </c>
      <c r="F114" s="65" t="str">
        <f t="shared" si="13"/>
        <v/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2011-2017'!$BD$17187:$BF$17723,3,0)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0</v>
      </c>
      <c r="D116" s="60">
        <f>VLOOKUP(B116,'[1]por deptos 2011-2017'!$BD$17187:$BF$17723,3,0)</f>
        <v>0</v>
      </c>
      <c r="E116" s="65" t="str">
        <f t="shared" si="12"/>
        <v/>
      </c>
      <c r="F116" s="65" t="str">
        <f t="shared" si="13"/>
        <v/>
      </c>
      <c r="G116" s="65" t="str">
        <f t="shared" si="14"/>
        <v>0</v>
      </c>
      <c r="H116" s="48" t="str">
        <f t="shared" si="15"/>
        <v/>
      </c>
      <c r="I116" s="2"/>
    </row>
    <row r="117" spans="1:9" s="26" customFormat="1" x14ac:dyDescent="0.2">
      <c r="A117" s="41"/>
      <c r="B117" s="59" t="s">
        <v>24</v>
      </c>
      <c r="C117" s="64">
        <v>0</v>
      </c>
      <c r="D117" s="60">
        <f>VLOOKUP(B117,'[1]por deptos 2011-2017'!$BD$17187:$BF$17723,3,0)</f>
        <v>0</v>
      </c>
      <c r="E117" s="65" t="str">
        <f t="shared" si="12"/>
        <v/>
      </c>
      <c r="F117" s="65" t="str">
        <f t="shared" si="13"/>
        <v/>
      </c>
      <c r="G117" s="65" t="str">
        <f t="shared" si="14"/>
        <v>0</v>
      </c>
      <c r="H117" s="48" t="str">
        <f t="shared" si="15"/>
        <v/>
      </c>
      <c r="I117" s="2"/>
    </row>
    <row r="118" spans="1:9" s="26" customFormat="1" x14ac:dyDescent="0.2">
      <c r="A118" s="41"/>
      <c r="B118" s="59" t="s">
        <v>200</v>
      </c>
      <c r="C118" s="64">
        <v>0</v>
      </c>
      <c r="D118" s="60">
        <f>VLOOKUP(B118,'[1]por deptos 2011-2017'!$BD$17187:$BF$17723,3,0)</f>
        <v>0</v>
      </c>
      <c r="E118" s="65" t="str">
        <f t="shared" si="12"/>
        <v/>
      </c>
      <c r="F118" s="65" t="str">
        <f t="shared" si="13"/>
        <v/>
      </c>
      <c r="G118" s="65" t="str">
        <f t="shared" si="14"/>
        <v>0</v>
      </c>
      <c r="H118" s="48" t="str">
        <f t="shared" si="15"/>
        <v/>
      </c>
      <c r="I118" s="2"/>
    </row>
    <row r="119" spans="1:9" s="26" customFormat="1" x14ac:dyDescent="0.2">
      <c r="A119" s="41"/>
      <c r="B119" s="59" t="s">
        <v>25</v>
      </c>
      <c r="C119" s="64">
        <v>0</v>
      </c>
      <c r="D119" s="60">
        <f>VLOOKUP(B119,'[1]por deptos 2011-2017'!$BD$17187:$BF$17723,3,0)</f>
        <v>0</v>
      </c>
      <c r="E119" s="65" t="str">
        <f t="shared" si="12"/>
        <v/>
      </c>
      <c r="F119" s="65" t="str">
        <f t="shared" si="13"/>
        <v/>
      </c>
      <c r="G119" s="65" t="str">
        <f t="shared" si="14"/>
        <v>0</v>
      </c>
      <c r="H119" s="48" t="str">
        <f t="shared" si="15"/>
        <v/>
      </c>
      <c r="I119" s="2"/>
    </row>
    <row r="120" spans="1:9" s="26" customFormat="1" x14ac:dyDescent="0.2">
      <c r="A120" s="41"/>
      <c r="B120" s="59" t="s">
        <v>23</v>
      </c>
      <c r="C120" s="64">
        <v>0</v>
      </c>
      <c r="D120" s="60">
        <f>VLOOKUP(B120,'[1]por deptos 2011-2017'!$BD$17187:$BF$17723,3,0)</f>
        <v>0</v>
      </c>
      <c r="E120" s="65" t="str">
        <f t="shared" si="12"/>
        <v/>
      </c>
      <c r="F120" s="65" t="str">
        <f t="shared" si="13"/>
        <v/>
      </c>
      <c r="G120" s="65" t="str">
        <f t="shared" si="14"/>
        <v>0</v>
      </c>
      <c r="H120" s="48" t="str">
        <f t="shared" si="15"/>
        <v/>
      </c>
      <c r="I120" s="2"/>
    </row>
    <row r="121" spans="1:9" s="26" customFormat="1" x14ac:dyDescent="0.2">
      <c r="A121" s="41"/>
      <c r="B121" s="59" t="s">
        <v>26</v>
      </c>
      <c r="C121" s="64">
        <v>0</v>
      </c>
      <c r="D121" s="60">
        <f>VLOOKUP(B121,'[1]por deptos 2011-2017'!$BD$17187:$BF$17723,3,0)</f>
        <v>3</v>
      </c>
      <c r="E121" s="65" t="str">
        <f t="shared" si="12"/>
        <v/>
      </c>
      <c r="F121" s="65">
        <f t="shared" si="13"/>
        <v>3.9473684210526314E-2</v>
      </c>
      <c r="G121" s="65" t="str">
        <f t="shared" si="14"/>
        <v>0</v>
      </c>
      <c r="H121" s="48" t="str">
        <f t="shared" si="15"/>
        <v/>
      </c>
      <c r="I121" s="2"/>
    </row>
    <row r="122" spans="1:9" s="26" customFormat="1" x14ac:dyDescent="0.2">
      <c r="A122" s="41"/>
      <c r="B122" s="59" t="s">
        <v>201</v>
      </c>
      <c r="C122" s="64">
        <v>0</v>
      </c>
      <c r="D122" s="60">
        <f>VLOOKUP(B122,'[1]por deptos 2011-2017'!$BD$17187:$BF$17723,3,0)</f>
        <v>0</v>
      </c>
      <c r="E122" s="65" t="str">
        <f t="shared" si="12"/>
        <v/>
      </c>
      <c r="F122" s="65" t="str">
        <f t="shared" si="13"/>
        <v/>
      </c>
      <c r="G122" s="65" t="str">
        <f t="shared" si="14"/>
        <v>0</v>
      </c>
      <c r="H122" s="48" t="str">
        <f t="shared" si="15"/>
        <v/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2011-2017'!$BD$17187:$BF$17723,3,0)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0</v>
      </c>
      <c r="D124" s="60">
        <f>VLOOKUP(B124,'[1]por deptos 2011-2017'!$BD$17187:$BF$17723,3,0)</f>
        <v>0</v>
      </c>
      <c r="E124" s="65" t="str">
        <f t="shared" si="12"/>
        <v/>
      </c>
      <c r="F124" s="65" t="str">
        <f t="shared" si="13"/>
        <v/>
      </c>
      <c r="G124" s="65" t="str">
        <f t="shared" si="14"/>
        <v>0</v>
      </c>
      <c r="H124" s="48" t="str">
        <f t="shared" si="15"/>
        <v/>
      </c>
      <c r="I124" s="2"/>
    </row>
    <row r="125" spans="1:9" s="26" customFormat="1" x14ac:dyDescent="0.2">
      <c r="A125" s="41"/>
      <c r="B125" s="59" t="s">
        <v>202</v>
      </c>
      <c r="C125" s="64">
        <v>0</v>
      </c>
      <c r="D125" s="60">
        <f>VLOOKUP(B125,'[1]por deptos 2011-2017'!$BD$17187:$BF$17723,3,0)</f>
        <v>0</v>
      </c>
      <c r="E125" s="65" t="str">
        <f t="shared" si="12"/>
        <v/>
      </c>
      <c r="F125" s="65" t="str">
        <f t="shared" si="13"/>
        <v/>
      </c>
      <c r="G125" s="65" t="str">
        <f t="shared" si="14"/>
        <v>0</v>
      </c>
      <c r="H125" s="48" t="str">
        <f t="shared" si="15"/>
        <v/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2011-2017'!$BD$17187:$BF$17723,3,0)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8</v>
      </c>
      <c r="D127" s="60">
        <f>VLOOKUP(B127,'[1]por deptos 2011-2017'!$BD$17187:$BF$17723,3,0)</f>
        <v>57</v>
      </c>
      <c r="E127" s="65">
        <f t="shared" si="12"/>
        <v>0.42105263157894735</v>
      </c>
      <c r="F127" s="65">
        <f t="shared" si="13"/>
        <v>0.75</v>
      </c>
      <c r="G127" s="65">
        <f t="shared" si="14"/>
        <v>6.125</v>
      </c>
      <c r="H127" s="48">
        <f t="shared" si="15"/>
        <v>2.5789473684210527</v>
      </c>
      <c r="I127" s="2"/>
    </row>
    <row r="128" spans="1:9" s="26" customFormat="1" x14ac:dyDescent="0.2">
      <c r="A128" s="41"/>
      <c r="B128" s="59" t="s">
        <v>203</v>
      </c>
      <c r="C128" s="64">
        <v>0</v>
      </c>
      <c r="D128" s="60">
        <f>VLOOKUP(B128,'[1]por deptos 2011-2017'!$BD$17187:$BF$17723,3,0)</f>
        <v>0</v>
      </c>
      <c r="E128" s="65" t="str">
        <f t="shared" si="12"/>
        <v/>
      </c>
      <c r="F128" s="65" t="str">
        <f t="shared" si="13"/>
        <v/>
      </c>
      <c r="G128" s="65" t="str">
        <f t="shared" si="14"/>
        <v>0</v>
      </c>
      <c r="H128" s="48" t="str">
        <f t="shared" si="15"/>
        <v/>
      </c>
      <c r="I128" s="2"/>
    </row>
    <row r="129" spans="1:9" s="26" customFormat="1" x14ac:dyDescent="0.2">
      <c r="A129" s="41"/>
      <c r="B129" s="59" t="s">
        <v>204</v>
      </c>
      <c r="C129" s="64">
        <v>1</v>
      </c>
      <c r="D129" s="60">
        <f>VLOOKUP(B129,'[1]por deptos 2011-2017'!$BD$17187:$BF$17723,3,0)</f>
        <v>1</v>
      </c>
      <c r="E129" s="65">
        <f t="shared" si="12"/>
        <v>5.2631578947368418E-2</v>
      </c>
      <c r="F129" s="65">
        <f t="shared" si="13"/>
        <v>1.3157894736842105E-2</v>
      </c>
      <c r="G129" s="65">
        <f t="shared" si="14"/>
        <v>0</v>
      </c>
      <c r="H129" s="48">
        <f t="shared" si="15"/>
        <v>0</v>
      </c>
      <c r="I129" s="2"/>
    </row>
    <row r="130" spans="1:9" s="26" customFormat="1" x14ac:dyDescent="0.2">
      <c r="A130" s="41"/>
      <c r="B130" s="59" t="s">
        <v>28</v>
      </c>
      <c r="C130" s="64">
        <v>0</v>
      </c>
      <c r="D130" s="60">
        <f>VLOOKUP(B130,'[1]por deptos 2011-2017'!$BD$17187:$BF$17723,3,0)</f>
        <v>0</v>
      </c>
      <c r="E130" s="65" t="str">
        <f t="shared" si="12"/>
        <v/>
      </c>
      <c r="F130" s="65" t="str">
        <f t="shared" si="13"/>
        <v/>
      </c>
      <c r="G130" s="65" t="str">
        <f t="shared" si="14"/>
        <v>0</v>
      </c>
      <c r="H130" s="48" t="str">
        <f t="shared" si="15"/>
        <v/>
      </c>
      <c r="I130" s="2"/>
    </row>
    <row r="131" spans="1:9" s="26" customFormat="1" x14ac:dyDescent="0.2">
      <c r="A131" s="41"/>
      <c r="B131" s="59" t="s">
        <v>32</v>
      </c>
      <c r="C131" s="64">
        <v>0</v>
      </c>
      <c r="D131" s="60">
        <f>VLOOKUP(B131,'[1]por deptos 2011-2017'!$BD$17187:$BF$17723,3,0)</f>
        <v>0</v>
      </c>
      <c r="E131" s="65" t="str">
        <f t="shared" si="12"/>
        <v/>
      </c>
      <c r="F131" s="65" t="str">
        <f t="shared" si="13"/>
        <v/>
      </c>
      <c r="G131" s="65" t="str">
        <f t="shared" si="14"/>
        <v>0</v>
      </c>
      <c r="H131" s="48" t="str">
        <f t="shared" si="15"/>
        <v/>
      </c>
      <c r="I131" s="2"/>
    </row>
    <row r="132" spans="1:9" s="26" customFormat="1" x14ac:dyDescent="0.2">
      <c r="A132" s="40"/>
      <c r="B132" s="59" t="s">
        <v>542</v>
      </c>
      <c r="C132" s="64">
        <v>0</v>
      </c>
      <c r="D132" s="60">
        <f>VLOOKUP(B132,'[1]por deptos 2011-2017'!$BD$17187:$BF$17723,3,0)</f>
        <v>0</v>
      </c>
      <c r="E132" s="65" t="str">
        <f t="shared" ref="E132" si="36">+IF(C132=0,"",C132/C$73)</f>
        <v/>
      </c>
      <c r="F132" s="65" t="str">
        <f t="shared" ref="F132" si="37">+IF(D132=0,"",D132/D$73)</f>
        <v/>
      </c>
      <c r="G132" s="65" t="str">
        <f t="shared" ref="G132" si="38">+IF(OR(AND(D132=0),(C132=0)),"0",((D132-C132)/C132))</f>
        <v>0</v>
      </c>
      <c r="H132" s="48" t="str">
        <f t="shared" ref="H132" si="39">+IF(OR(AND(E132=""),(G132="")),"",E132*G132)</f>
        <v/>
      </c>
      <c r="I132" s="2"/>
    </row>
    <row r="133" spans="1:9" s="26" customFormat="1" x14ac:dyDescent="0.2">
      <c r="A133" s="41"/>
      <c r="B133" s="59" t="s">
        <v>30</v>
      </c>
      <c r="C133" s="64">
        <v>0</v>
      </c>
      <c r="D133" s="60">
        <f>VLOOKUP(B133,'[1]por deptos 2011-2017'!$BD$17187:$BF$17723,3,0)</f>
        <v>0</v>
      </c>
      <c r="E133" s="65" t="str">
        <f t="shared" si="12"/>
        <v/>
      </c>
      <c r="F133" s="65" t="str">
        <f t="shared" si="13"/>
        <v/>
      </c>
      <c r="G133" s="65" t="str">
        <f t="shared" si="14"/>
        <v>0</v>
      </c>
      <c r="H133" s="48" t="str">
        <f t="shared" si="15"/>
        <v/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2011-2017'!$BD$17187:$BF$17723,3,0)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0</v>
      </c>
      <c r="D135" s="60">
        <f>VLOOKUP(B135,'[1]por deptos 2011-2017'!$BD$17187:$BF$17723,3,0)</f>
        <v>0</v>
      </c>
      <c r="E135" s="65" t="str">
        <f t="shared" si="12"/>
        <v/>
      </c>
      <c r="F135" s="65" t="str">
        <f t="shared" si="13"/>
        <v/>
      </c>
      <c r="G135" s="65" t="str">
        <f t="shared" si="14"/>
        <v>0</v>
      </c>
      <c r="H135" s="48" t="str">
        <f t="shared" si="15"/>
        <v/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2011-2017'!$BD$17187:$BF$17723,3,0)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2011-2017'!$BD$17187:$BF$17723,3,0)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0</v>
      </c>
      <c r="D138" s="60">
        <f>VLOOKUP(B138,'[1]por deptos 2011-2017'!$BD$17187:$BF$17723,3,0)</f>
        <v>0</v>
      </c>
      <c r="E138" s="65" t="str">
        <f t="shared" si="12"/>
        <v/>
      </c>
      <c r="F138" s="65" t="str">
        <f t="shared" si="13"/>
        <v/>
      </c>
      <c r="G138" s="65" t="str">
        <f t="shared" si="14"/>
        <v>0</v>
      </c>
      <c r="H138" s="48" t="str">
        <f t="shared" si="15"/>
        <v/>
      </c>
      <c r="I138" s="2"/>
    </row>
    <row r="139" spans="1:9" s="26" customFormat="1" ht="24" x14ac:dyDescent="0.2">
      <c r="A139" s="41"/>
      <c r="B139" s="59" t="s">
        <v>442</v>
      </c>
      <c r="C139" s="64">
        <v>0</v>
      </c>
      <c r="D139" s="60">
        <f>VLOOKUP(B139,'[1]por deptos 2011-2017'!$BD$17187:$BF$17723,3,0)</f>
        <v>0</v>
      </c>
      <c r="E139" s="65" t="str">
        <f t="shared" si="12"/>
        <v/>
      </c>
      <c r="F139" s="65" t="str">
        <f t="shared" si="13"/>
        <v/>
      </c>
      <c r="G139" s="65" t="str">
        <f t="shared" si="14"/>
        <v>0</v>
      </c>
      <c r="H139" s="48" t="str">
        <f t="shared" si="15"/>
        <v/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2011-2017'!$BD$17187:$BF$17723,3,0)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2011-2017'!$BD$17187:$BF$17723,3,0)</f>
        <v>0</v>
      </c>
      <c r="E141" s="65" t="str">
        <f t="shared" si="12"/>
        <v/>
      </c>
      <c r="F141" s="65" t="str">
        <f t="shared" si="13"/>
        <v/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2011-2017'!$BD$17187:$BF$17723,3,0)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2011-2017'!$BD$17187:$BF$17723,3,0)</f>
        <v>0</v>
      </c>
      <c r="E143" s="65" t="str">
        <f t="shared" si="12"/>
        <v/>
      </c>
      <c r="F143" s="65" t="str">
        <f t="shared" si="13"/>
        <v/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2011-2017'!$BD$17187:$BF$17723,3,0)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2011-2017'!$BD$17187:$BF$17723,3,0)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2011-2017'!$BD$17187:$BF$17723,3,0)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2011-2017'!$BD$17187:$BF$17723,3,0)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0</v>
      </c>
      <c r="D148" s="60">
        <f>VLOOKUP(B148,'[1]por deptos 2011-2017'!$BD$17187:$BF$17723,3,0)</f>
        <v>0</v>
      </c>
      <c r="E148" s="65" t="str">
        <f t="shared" si="48"/>
        <v/>
      </c>
      <c r="F148" s="65" t="str">
        <f t="shared" si="49"/>
        <v/>
      </c>
      <c r="G148" s="65" t="str">
        <f t="shared" si="50"/>
        <v>0</v>
      </c>
      <c r="H148" s="48" t="str">
        <f t="shared" si="51"/>
        <v/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2011-2017'!$BD$17187:$BF$17723,3,0)</f>
        <v>0</v>
      </c>
      <c r="E149" s="65" t="str">
        <f t="shared" si="48"/>
        <v/>
      </c>
      <c r="F149" s="65" t="str">
        <f t="shared" si="49"/>
        <v/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0</v>
      </c>
      <c r="D150" s="60">
        <f>VLOOKUP(B150,'[1]por deptos 2011-2017'!$BD$17187:$BF$17723,3,0)</f>
        <v>0</v>
      </c>
      <c r="E150" s="65" t="str">
        <f t="shared" si="48"/>
        <v/>
      </c>
      <c r="F150" s="65" t="str">
        <f t="shared" si="49"/>
        <v/>
      </c>
      <c r="G150" s="65" t="str">
        <f t="shared" si="50"/>
        <v>0</v>
      </c>
      <c r="H150" s="48" t="str">
        <f t="shared" si="51"/>
        <v/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2011-2017'!$BD$17187:$BF$17723,3,0)</f>
        <v>0</v>
      </c>
      <c r="E151" s="65" t="str">
        <f t="shared" si="48"/>
        <v/>
      </c>
      <c r="F151" s="65" t="str">
        <f t="shared" si="49"/>
        <v/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1</v>
      </c>
      <c r="D152" s="60">
        <f>VLOOKUP(B152,'[1]por deptos 2011-2017'!$BD$17187:$BF$17723,3,0)</f>
        <v>1</v>
      </c>
      <c r="E152" s="65">
        <f t="shared" si="48"/>
        <v>5.2631578947368418E-2</v>
      </c>
      <c r="F152" s="65">
        <f t="shared" si="49"/>
        <v>1.3157894736842105E-2</v>
      </c>
      <c r="G152" s="65">
        <f t="shared" si="50"/>
        <v>0</v>
      </c>
      <c r="H152" s="48">
        <f t="shared" si="51"/>
        <v>0</v>
      </c>
      <c r="I152" s="2"/>
    </row>
    <row r="153" spans="1:9" s="26" customFormat="1" x14ac:dyDescent="0.2">
      <c r="A153" s="41"/>
      <c r="B153" s="59" t="s">
        <v>39</v>
      </c>
      <c r="C153" s="64">
        <v>0</v>
      </c>
      <c r="D153" s="60">
        <f>VLOOKUP(B153,'[1]por deptos 2011-2017'!$BD$17187:$BF$17723,3,0)</f>
        <v>1</v>
      </c>
      <c r="E153" s="65" t="str">
        <f t="shared" si="48"/>
        <v/>
      </c>
      <c r="F153" s="65">
        <f t="shared" si="49"/>
        <v>1.3157894736842105E-2</v>
      </c>
      <c r="G153" s="65" t="str">
        <f t="shared" si="50"/>
        <v>0</v>
      </c>
      <c r="H153" s="48" t="str">
        <f t="shared" si="51"/>
        <v/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2011-2017'!$BD$17187:$BF$17723,3,0)</f>
        <v>0</v>
      </c>
      <c r="E154" s="65" t="str">
        <f t="shared" si="48"/>
        <v/>
      </c>
      <c r="F154" s="65" t="str">
        <f t="shared" si="49"/>
        <v/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2011-2017'!$BD$17187:$BF$17723,3,0)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0</v>
      </c>
      <c r="D156" s="60">
        <f>VLOOKUP(B156,'[1]por deptos 2011-2017'!$BD$17187:$BF$17723,3,0)</f>
        <v>0</v>
      </c>
      <c r="E156" s="65" t="str">
        <f t="shared" ref="E156:E159" si="52">+IF(C156=0,"",C156/C$73)</f>
        <v/>
      </c>
      <c r="F156" s="65" t="str">
        <f t="shared" ref="F156:F159" si="53">+IF(D156=0,"",D156/D$73)</f>
        <v/>
      </c>
      <c r="G156" s="65" t="str">
        <f t="shared" ref="G156:G159" si="54">+IF(OR(AND(D156=0),(C156=0)),"0",((D156-C156)/C156))</f>
        <v>0</v>
      </c>
      <c r="H156" s="48" t="str">
        <f t="shared" ref="H156:H159" si="55">+IF(OR(AND(E156=""),(G156="")),"",E156*G156)</f>
        <v/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2011-2017'!$BD$17187:$BF$17723,3,0)</f>
        <v>0</v>
      </c>
      <c r="E157" s="65" t="str">
        <f t="shared" si="52"/>
        <v/>
      </c>
      <c r="F157" s="65" t="str">
        <f t="shared" si="53"/>
        <v/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2011-2017'!$BD$17187:$BF$17723,3,0)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2011-2017'!$BD$17187:$BF$17723,3,0)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8</v>
      </c>
      <c r="D165" s="23">
        <f>SUM(D166:D327)</f>
        <v>37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3.625</v>
      </c>
      <c r="H165" s="25">
        <f>+IF(OR(AND(E165=""),(G165="")),"",E165*G165)</f>
        <v>3.625</v>
      </c>
    </row>
    <row r="166" spans="1:9" s="26" customFormat="1" x14ac:dyDescent="0.2">
      <c r="A166" s="41"/>
      <c r="B166" s="69" t="s">
        <v>445</v>
      </c>
      <c r="C166" s="73">
        <v>0</v>
      </c>
      <c r="D166" s="74">
        <f>VLOOKUP(B166,'[1]por deptos 2011-2017'!$BD$17187:$BF$17723,3,0)</f>
        <v>1</v>
      </c>
      <c r="E166" s="71" t="str">
        <f>+IF(C166=0,"",C166/C$165)</f>
        <v/>
      </c>
      <c r="F166" s="71">
        <f>+IF(D166=0,"",D166/D$165)</f>
        <v>2.7027027027027029E-2</v>
      </c>
      <c r="G166" s="71" t="str">
        <f>+IF(OR(AND(D166=0),(C166=0)),"0",((D166-C166)/C166))</f>
        <v>0</v>
      </c>
      <c r="H166" s="72" t="str">
        <f>+IF(OR(AND(E166=""),(G166="")),"",E166*G166)</f>
        <v/>
      </c>
      <c r="I166" s="2"/>
    </row>
    <row r="167" spans="1:9" s="26" customFormat="1" x14ac:dyDescent="0.2">
      <c r="A167" s="41"/>
      <c r="B167" s="70" t="s">
        <v>590</v>
      </c>
      <c r="C167" s="73">
        <v>0</v>
      </c>
      <c r="D167" s="74">
        <f>VLOOKUP(B167,'[1]por deptos 2011-2017'!$BD$17187:$BF$17723,3,0)</f>
        <v>0</v>
      </c>
      <c r="E167" s="65" t="str">
        <f t="shared" ref="E167:E237" si="56">+IF(C167=0,"",C167/C$165)</f>
        <v/>
      </c>
      <c r="F167" s="65" t="str">
        <f t="shared" ref="F167:F237" si="57">+IF(D167=0,"",D167/D$165)</f>
        <v/>
      </c>
      <c r="G167" s="65" t="str">
        <f t="shared" ref="G167:G237" si="58">+IF(OR(AND(D167=0),(C167=0)),"0",((D167-C167)/C167))</f>
        <v>0</v>
      </c>
      <c r="H167" s="48" t="str">
        <f t="shared" ref="H167:H237" si="59">+IF(OR(AND(E167=""),(G167="")),"",E167*G167)</f>
        <v/>
      </c>
      <c r="I167" s="2"/>
    </row>
    <row r="168" spans="1:9" s="26" customFormat="1" ht="24" x14ac:dyDescent="0.2">
      <c r="A168" s="41"/>
      <c r="B168" s="70" t="s">
        <v>446</v>
      </c>
      <c r="C168" s="73">
        <v>0</v>
      </c>
      <c r="D168" s="74">
        <f>VLOOKUP(B168,'[1]por deptos 2011-2017'!$BD$17187:$BF$17723,3,0)</f>
        <v>0</v>
      </c>
      <c r="E168" s="65" t="str">
        <f t="shared" si="56"/>
        <v/>
      </c>
      <c r="F168" s="65" t="str">
        <f t="shared" si="57"/>
        <v/>
      </c>
      <c r="G168" s="65" t="str">
        <f t="shared" si="58"/>
        <v>0</v>
      </c>
      <c r="H168" s="48" t="str">
        <f t="shared" si="59"/>
        <v/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2011-2017'!$BD$17187:$BF$17723,3,0)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0</v>
      </c>
      <c r="D170" s="74">
        <f>VLOOKUP(B170,'[1]por deptos 2011-2017'!$BD$17187:$BF$17723,3,0)</f>
        <v>0</v>
      </c>
      <c r="E170" s="65" t="str">
        <f t="shared" si="56"/>
        <v/>
      </c>
      <c r="F170" s="65" t="str">
        <f t="shared" si="57"/>
        <v/>
      </c>
      <c r="G170" s="65" t="str">
        <f t="shared" si="58"/>
        <v>0</v>
      </c>
      <c r="H170" s="48" t="str">
        <f t="shared" si="59"/>
        <v/>
      </c>
      <c r="I170" s="2"/>
    </row>
    <row r="171" spans="1:9" s="26" customFormat="1" x14ac:dyDescent="0.2">
      <c r="A171" s="41"/>
      <c r="B171" s="70" t="s">
        <v>42</v>
      </c>
      <c r="C171" s="73">
        <v>2</v>
      </c>
      <c r="D171" s="74">
        <f>VLOOKUP(B171,'[1]por deptos 2011-2017'!$BD$17187:$BF$17723,3,0)</f>
        <v>3</v>
      </c>
      <c r="E171" s="65">
        <f t="shared" si="56"/>
        <v>0.25</v>
      </c>
      <c r="F171" s="65">
        <f t="shared" si="57"/>
        <v>8.1081081081081086E-2</v>
      </c>
      <c r="G171" s="65">
        <f t="shared" si="58"/>
        <v>0.5</v>
      </c>
      <c r="H171" s="48">
        <f t="shared" si="59"/>
        <v>0.125</v>
      </c>
      <c r="I171" s="2"/>
    </row>
    <row r="172" spans="1:9" s="26" customFormat="1" x14ac:dyDescent="0.2">
      <c r="A172" s="41"/>
      <c r="B172" s="70" t="s">
        <v>592</v>
      </c>
      <c r="C172" s="73">
        <v>0</v>
      </c>
      <c r="D172" s="74">
        <f>VLOOKUP(B172,'[1]por deptos 2011-2017'!$BD$17187:$BF$17723,3,0)</f>
        <v>0</v>
      </c>
      <c r="E172" s="65" t="str">
        <f t="shared" si="56"/>
        <v/>
      </c>
      <c r="F172" s="65" t="str">
        <f t="shared" si="57"/>
        <v/>
      </c>
      <c r="G172" s="65" t="str">
        <f t="shared" si="58"/>
        <v>0</v>
      </c>
      <c r="H172" s="48" t="str">
        <f t="shared" si="59"/>
        <v/>
      </c>
      <c r="I172" s="2"/>
    </row>
    <row r="173" spans="1:9" s="26" customFormat="1" x14ac:dyDescent="0.2">
      <c r="A173" s="41"/>
      <c r="B173" s="70" t="s">
        <v>593</v>
      </c>
      <c r="C173" s="73">
        <v>0</v>
      </c>
      <c r="D173" s="74">
        <f>VLOOKUP(B173,'[1]por deptos 2011-2017'!$BD$17187:$BF$17723,3,0)</f>
        <v>0</v>
      </c>
      <c r="E173" s="65" t="str">
        <f t="shared" si="56"/>
        <v/>
      </c>
      <c r="F173" s="65" t="str">
        <f t="shared" si="57"/>
        <v/>
      </c>
      <c r="G173" s="65" t="str">
        <f t="shared" si="58"/>
        <v>0</v>
      </c>
      <c r="H173" s="48" t="str">
        <f t="shared" si="59"/>
        <v/>
      </c>
      <c r="I173" s="2"/>
    </row>
    <row r="174" spans="1:9" s="26" customFormat="1" x14ac:dyDescent="0.2">
      <c r="A174" s="41"/>
      <c r="B174" s="70" t="s">
        <v>594</v>
      </c>
      <c r="C174" s="73">
        <v>0</v>
      </c>
      <c r="D174" s="74">
        <f>VLOOKUP(B174,'[1]por deptos 2011-2017'!$BD$17187:$BF$17723,3,0)</f>
        <v>0</v>
      </c>
      <c r="E174" s="65" t="str">
        <f t="shared" si="56"/>
        <v/>
      </c>
      <c r="F174" s="65" t="str">
        <f t="shared" si="57"/>
        <v/>
      </c>
      <c r="G174" s="65" t="str">
        <f t="shared" si="58"/>
        <v>0</v>
      </c>
      <c r="H174" s="48" t="str">
        <f t="shared" si="59"/>
        <v/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2011-2017'!$BD$17187:$BF$17723,3,0)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2011-2017'!$BD$17187:$BF$17723,3,0)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0</v>
      </c>
      <c r="D177" s="74">
        <f>VLOOKUP(B177,'[1]por deptos 2011-2017'!$BD$17187:$BF$17723,3,0)</f>
        <v>0</v>
      </c>
      <c r="E177" s="65" t="str">
        <f t="shared" si="56"/>
        <v/>
      </c>
      <c r="F177" s="65" t="str">
        <f t="shared" si="57"/>
        <v/>
      </c>
      <c r="G177" s="65" t="str">
        <f t="shared" si="58"/>
        <v>0</v>
      </c>
      <c r="H177" s="48" t="str">
        <f t="shared" si="59"/>
        <v/>
      </c>
      <c r="I177" s="2"/>
    </row>
    <row r="178" spans="1:9" s="26" customFormat="1" x14ac:dyDescent="0.2">
      <c r="A178" s="41"/>
      <c r="B178" s="70" t="s">
        <v>43</v>
      </c>
      <c r="C178" s="73">
        <v>0</v>
      </c>
      <c r="D178" s="74">
        <f>VLOOKUP(B178,'[1]por deptos 2011-2017'!$BD$17187:$BF$17723,3,0)</f>
        <v>0</v>
      </c>
      <c r="E178" s="65" t="str">
        <f t="shared" si="56"/>
        <v/>
      </c>
      <c r="F178" s="65" t="str">
        <f t="shared" si="57"/>
        <v/>
      </c>
      <c r="G178" s="65" t="str">
        <f t="shared" si="58"/>
        <v>0</v>
      </c>
      <c r="H178" s="48" t="str">
        <f t="shared" si="59"/>
        <v/>
      </c>
      <c r="I178" s="2"/>
    </row>
    <row r="179" spans="1:9" s="26" customFormat="1" x14ac:dyDescent="0.2">
      <c r="A179" s="40"/>
      <c r="B179" s="70" t="s">
        <v>534</v>
      </c>
      <c r="C179" s="73">
        <v>0</v>
      </c>
      <c r="D179" s="74">
        <f>VLOOKUP(B179,'[1]por deptos 2011-2017'!$BD$17187:$BF$17723,3,0)</f>
        <v>2</v>
      </c>
      <c r="E179" s="65" t="str">
        <f t="shared" ref="E179" si="60">+IF(C179=0,"",C179/C$165)</f>
        <v/>
      </c>
      <c r="F179" s="65">
        <f t="shared" ref="F179" si="61">+IF(D179=0,"",D179/D$165)</f>
        <v>5.4054054054054057E-2</v>
      </c>
      <c r="G179" s="65" t="str">
        <f t="shared" ref="G179" si="62">+IF(OR(AND(D179=0),(C179=0)),"0",((D179-C179)/C179))</f>
        <v>0</v>
      </c>
      <c r="H179" s="48" t="str">
        <f t="shared" ref="H179" si="63">+IF(OR(AND(E179=""),(G179="")),"",E179*G179)</f>
        <v/>
      </c>
      <c r="I179" s="2"/>
    </row>
    <row r="180" spans="1:9" s="26" customFormat="1" x14ac:dyDescent="0.2">
      <c r="A180" s="41"/>
      <c r="B180" s="70" t="s">
        <v>448</v>
      </c>
      <c r="C180" s="73">
        <v>0</v>
      </c>
      <c r="D180" s="74">
        <f>VLOOKUP(B180,'[1]por deptos 2011-2017'!$BD$17187:$BF$17723,3,0)</f>
        <v>0</v>
      </c>
      <c r="E180" s="65" t="str">
        <f t="shared" si="56"/>
        <v/>
      </c>
      <c r="F180" s="65" t="str">
        <f t="shared" si="57"/>
        <v/>
      </c>
      <c r="G180" s="65" t="str">
        <f t="shared" si="58"/>
        <v>0</v>
      </c>
      <c r="H180" s="48" t="str">
        <f t="shared" si="59"/>
        <v/>
      </c>
      <c r="I180" s="2"/>
    </row>
    <row r="181" spans="1:9" s="26" customFormat="1" x14ac:dyDescent="0.2">
      <c r="A181" s="41"/>
      <c r="B181" s="70" t="s">
        <v>595</v>
      </c>
      <c r="C181" s="73">
        <v>0</v>
      </c>
      <c r="D181" s="74">
        <f>VLOOKUP(B181,'[1]por deptos 2011-2017'!$BD$17187:$BF$17723,3,0)</f>
        <v>0</v>
      </c>
      <c r="E181" s="65" t="str">
        <f t="shared" si="56"/>
        <v/>
      </c>
      <c r="F181" s="65" t="str">
        <f t="shared" si="57"/>
        <v/>
      </c>
      <c r="G181" s="65" t="str">
        <f t="shared" si="58"/>
        <v>0</v>
      </c>
      <c r="H181" s="48" t="str">
        <f t="shared" si="59"/>
        <v/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2011-2017'!$BD$17187:$BF$17723,3,0)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2011-2017'!$BD$17187:$BF$17723,3,0)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0</v>
      </c>
      <c r="D184" s="74">
        <f>VLOOKUP(B184,'[1]por deptos 2011-2017'!$BD$17187:$BF$17723,3,0)</f>
        <v>0</v>
      </c>
      <c r="E184" s="65" t="str">
        <f t="shared" ref="E184:E185" si="64">+IF(C184=0,"",C184/C$165)</f>
        <v/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 t="str">
        <f t="shared" ref="H184:H185" si="67">+IF(OR(AND(E184=""),(G184="")),"",E184*G184)</f>
        <v/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2011-2017'!$BD$17187:$BF$17723,3,0)</f>
        <v>0</v>
      </c>
      <c r="E185" s="65" t="str">
        <f t="shared" si="64"/>
        <v/>
      </c>
      <c r="F185" s="65" t="str">
        <f t="shared" si="65"/>
        <v/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0</v>
      </c>
      <c r="D186" s="74">
        <f>VLOOKUP(B186,'[1]por deptos 2011-2017'!$BD$17187:$BF$17723,3,0)</f>
        <v>0</v>
      </c>
      <c r="E186" s="65" t="str">
        <f t="shared" si="56"/>
        <v/>
      </c>
      <c r="F186" s="65" t="str">
        <f t="shared" si="57"/>
        <v/>
      </c>
      <c r="G186" s="65" t="str">
        <f t="shared" si="58"/>
        <v>0</v>
      </c>
      <c r="H186" s="48" t="str">
        <f t="shared" si="59"/>
        <v/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2011-2017'!$BD$17187:$BF$17723,3,0)</f>
        <v>0</v>
      </c>
      <c r="E187" s="65" t="str">
        <f t="shared" si="56"/>
        <v/>
      </c>
      <c r="F187" s="65" t="str">
        <f t="shared" si="57"/>
        <v/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2011-2017'!$BD$17187:$BF$17723,3,0)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2011-2017'!$BD$17187:$BF$17723,3,0)</f>
        <v>0</v>
      </c>
      <c r="E189" s="65" t="str">
        <f t="shared" ref="E189" si="68">+IF(C189=0,"",C189/C$165)</f>
        <v/>
      </c>
      <c r="F189" s="65" t="str">
        <f t="shared" ref="F189" si="69">+IF(D189=0,"",D189/D$165)</f>
        <v/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2011-2017'!$BD$17187:$BF$17723,3,0)</f>
        <v>0</v>
      </c>
      <c r="E190" s="65" t="str">
        <f t="shared" si="56"/>
        <v/>
      </c>
      <c r="F190" s="65" t="str">
        <f t="shared" si="57"/>
        <v/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0</v>
      </c>
      <c r="D191" s="74">
        <f>VLOOKUP(B191,'[1]por deptos 2011-2017'!$BD$17187:$BF$17723,3,0)</f>
        <v>0</v>
      </c>
      <c r="E191" s="65" t="str">
        <f t="shared" si="56"/>
        <v/>
      </c>
      <c r="F191" s="65" t="str">
        <f t="shared" si="57"/>
        <v/>
      </c>
      <c r="G191" s="65" t="str">
        <f t="shared" si="58"/>
        <v>0</v>
      </c>
      <c r="H191" s="48" t="str">
        <f t="shared" si="59"/>
        <v/>
      </c>
      <c r="I191" s="2"/>
    </row>
    <row r="192" spans="1:9" s="26" customFormat="1" x14ac:dyDescent="0.2">
      <c r="A192" s="40"/>
      <c r="B192" s="70" t="s">
        <v>539</v>
      </c>
      <c r="C192" s="73">
        <v>0</v>
      </c>
      <c r="D192" s="74">
        <f>VLOOKUP(B192,'[1]por deptos 2011-2017'!$BD$17187:$BF$17723,3,0)</f>
        <v>0</v>
      </c>
      <c r="E192" s="65" t="str">
        <f t="shared" ref="E192" si="72">+IF(C192=0,"",C192/C$165)</f>
        <v/>
      </c>
      <c r="F192" s="65" t="str">
        <f t="shared" ref="F192" si="73">+IF(D192=0,"",D192/D$165)</f>
        <v/>
      </c>
      <c r="G192" s="65" t="str">
        <f t="shared" ref="G192" si="74">+IF(OR(AND(D192=0),(C192=0)),"0",((D192-C192)/C192))</f>
        <v>0</v>
      </c>
      <c r="H192" s="48" t="str">
        <f t="shared" ref="H192" si="75">+IF(OR(AND(E192=""),(G192="")),"",E192*G192)</f>
        <v/>
      </c>
      <c r="I192" s="2"/>
    </row>
    <row r="193" spans="1:9" s="26" customFormat="1" x14ac:dyDescent="0.2">
      <c r="A193" s="41"/>
      <c r="B193" s="70" t="s">
        <v>219</v>
      </c>
      <c r="C193" s="73">
        <v>0</v>
      </c>
      <c r="D193" s="74">
        <f>VLOOKUP(B193,'[1]por deptos 2011-2017'!$BD$17187:$BF$17723,3,0)</f>
        <v>5</v>
      </c>
      <c r="E193" s="65" t="str">
        <f t="shared" si="56"/>
        <v/>
      </c>
      <c r="F193" s="65">
        <f t="shared" si="57"/>
        <v>0.13513513513513514</v>
      </c>
      <c r="G193" s="65" t="str">
        <f t="shared" si="58"/>
        <v>0</v>
      </c>
      <c r="H193" s="48" t="str">
        <f t="shared" si="59"/>
        <v/>
      </c>
      <c r="I193" s="2"/>
    </row>
    <row r="194" spans="1:9" s="26" customFormat="1" x14ac:dyDescent="0.2">
      <c r="A194" s="41"/>
      <c r="B194" s="70" t="s">
        <v>220</v>
      </c>
      <c r="C194" s="73">
        <v>0</v>
      </c>
      <c r="D194" s="74">
        <f>VLOOKUP(B194,'[1]por deptos 2011-2017'!$BD$17187:$BF$17723,3,0)</f>
        <v>1</v>
      </c>
      <c r="E194" s="65" t="str">
        <f t="shared" si="56"/>
        <v/>
      </c>
      <c r="F194" s="65">
        <f t="shared" si="57"/>
        <v>2.7027027027027029E-2</v>
      </c>
      <c r="G194" s="65" t="str">
        <f t="shared" si="58"/>
        <v>0</v>
      </c>
      <c r="H194" s="48" t="str">
        <f t="shared" si="59"/>
        <v/>
      </c>
      <c r="I194" s="2"/>
    </row>
    <row r="195" spans="1:9" s="26" customFormat="1" x14ac:dyDescent="0.2">
      <c r="A195" s="41"/>
      <c r="B195" s="70" t="s">
        <v>221</v>
      </c>
      <c r="C195" s="73">
        <v>0</v>
      </c>
      <c r="D195" s="74">
        <f>VLOOKUP(B195,'[1]por deptos 2011-2017'!$BD$17187:$BF$17723,3,0)</f>
        <v>0</v>
      </c>
      <c r="E195" s="65" t="str">
        <f t="shared" si="56"/>
        <v/>
      </c>
      <c r="F195" s="65" t="str">
        <f t="shared" si="57"/>
        <v/>
      </c>
      <c r="G195" s="65" t="str">
        <f t="shared" si="58"/>
        <v>0</v>
      </c>
      <c r="H195" s="48" t="str">
        <f t="shared" si="59"/>
        <v/>
      </c>
      <c r="I195" s="2"/>
    </row>
    <row r="196" spans="1:9" s="26" customFormat="1" x14ac:dyDescent="0.2">
      <c r="A196" s="41"/>
      <c r="B196" s="70" t="s">
        <v>222</v>
      </c>
      <c r="C196" s="73">
        <v>0</v>
      </c>
      <c r="D196" s="74">
        <f>VLOOKUP(B196,'[1]por deptos 2011-2017'!$BD$17187:$BF$17723,3,0)</f>
        <v>5</v>
      </c>
      <c r="E196" s="65" t="str">
        <f t="shared" si="56"/>
        <v/>
      </c>
      <c r="F196" s="65">
        <f t="shared" si="57"/>
        <v>0.13513513513513514</v>
      </c>
      <c r="G196" s="65" t="str">
        <f t="shared" si="58"/>
        <v>0</v>
      </c>
      <c r="H196" s="48" t="str">
        <f t="shared" si="59"/>
        <v/>
      </c>
      <c r="I196" s="2"/>
    </row>
    <row r="197" spans="1:9" s="26" customFormat="1" x14ac:dyDescent="0.2">
      <c r="A197" s="41"/>
      <c r="B197" s="70" t="s">
        <v>450</v>
      </c>
      <c r="C197" s="73">
        <v>0</v>
      </c>
      <c r="D197" s="74">
        <f>VLOOKUP(B197,'[1]por deptos 2011-2017'!$BD$17187:$BF$17723,3,0)</f>
        <v>0</v>
      </c>
      <c r="E197" s="65" t="str">
        <f t="shared" si="56"/>
        <v/>
      </c>
      <c r="F197" s="65" t="str">
        <f t="shared" si="57"/>
        <v/>
      </c>
      <c r="G197" s="65" t="str">
        <f t="shared" si="58"/>
        <v>0</v>
      </c>
      <c r="H197" s="48" t="str">
        <f t="shared" si="59"/>
        <v/>
      </c>
      <c r="I197" s="2"/>
    </row>
    <row r="198" spans="1:9" s="26" customFormat="1" x14ac:dyDescent="0.2">
      <c r="A198" s="41"/>
      <c r="B198" s="70" t="s">
        <v>451</v>
      </c>
      <c r="C198" s="73">
        <v>0</v>
      </c>
      <c r="D198" s="74">
        <f>VLOOKUP(B198,'[1]por deptos 2011-2017'!$BD$17187:$BF$17723,3,0)</f>
        <v>0</v>
      </c>
      <c r="E198" s="65" t="str">
        <f t="shared" si="56"/>
        <v/>
      </c>
      <c r="F198" s="65" t="str">
        <f t="shared" si="57"/>
        <v/>
      </c>
      <c r="G198" s="65" t="str">
        <f t="shared" si="58"/>
        <v>0</v>
      </c>
      <c r="H198" s="48" t="str">
        <f t="shared" si="59"/>
        <v/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2011-2017'!$BD$17187:$BF$17723,3,0)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0</v>
      </c>
      <c r="D200" s="74">
        <f>VLOOKUP(B200,'[1]por deptos 2011-2017'!$BD$17187:$BF$17723,3,0)</f>
        <v>4</v>
      </c>
      <c r="E200" s="65" t="str">
        <f t="shared" ref="E200" si="76">+IF(C200=0,"",C200/C$165)</f>
        <v/>
      </c>
      <c r="F200" s="65">
        <f t="shared" ref="F200" si="77">+IF(D200=0,"",D200/D$165)</f>
        <v>0.10810810810810811</v>
      </c>
      <c r="G200" s="65" t="str">
        <f t="shared" ref="G200" si="78">+IF(OR(AND(D200=0),(C200=0)),"0",((D200-C200)/C200))</f>
        <v>0</v>
      </c>
      <c r="H200" s="48" t="str">
        <f t="shared" ref="H200" si="79">+IF(OR(AND(E200=""),(G200="")),"",E200*G200)</f>
        <v/>
      </c>
      <c r="I200" s="2"/>
    </row>
    <row r="201" spans="1:9" s="26" customFormat="1" x14ac:dyDescent="0.2">
      <c r="A201" s="41"/>
      <c r="B201" s="70" t="s">
        <v>224</v>
      </c>
      <c r="C201" s="73">
        <v>0</v>
      </c>
      <c r="D201" s="74">
        <f>VLOOKUP(B201,'[1]por deptos 2011-2017'!$BD$17187:$BF$17723,3,0)</f>
        <v>0</v>
      </c>
      <c r="E201" s="65" t="str">
        <f t="shared" si="56"/>
        <v/>
      </c>
      <c r="F201" s="65" t="str">
        <f t="shared" si="57"/>
        <v/>
      </c>
      <c r="G201" s="65" t="str">
        <f t="shared" si="58"/>
        <v>0</v>
      </c>
      <c r="H201" s="48" t="str">
        <f t="shared" si="59"/>
        <v/>
      </c>
      <c r="I201" s="2"/>
    </row>
    <row r="202" spans="1:9" s="26" customFormat="1" x14ac:dyDescent="0.2">
      <c r="A202" s="41"/>
      <c r="B202" s="70" t="s">
        <v>225</v>
      </c>
      <c r="C202" s="73">
        <v>0</v>
      </c>
      <c r="D202" s="74">
        <f>VLOOKUP(B202,'[1]por deptos 2011-2017'!$BD$17187:$BF$17723,3,0)</f>
        <v>0</v>
      </c>
      <c r="E202" s="65" t="str">
        <f t="shared" si="56"/>
        <v/>
      </c>
      <c r="F202" s="65" t="str">
        <f t="shared" si="57"/>
        <v/>
      </c>
      <c r="G202" s="65" t="str">
        <f t="shared" si="58"/>
        <v>0</v>
      </c>
      <c r="H202" s="48" t="str">
        <f t="shared" si="59"/>
        <v/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2011-2017'!$BD$17187:$BF$17723,3,0)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0</v>
      </c>
      <c r="D204" s="74">
        <f>VLOOKUP(B204,'[1]por deptos 2011-2017'!$BD$17187:$BF$17723,3,0)</f>
        <v>0</v>
      </c>
      <c r="E204" s="65" t="str">
        <f t="shared" si="56"/>
        <v/>
      </c>
      <c r="F204" s="65" t="str">
        <f t="shared" si="57"/>
        <v/>
      </c>
      <c r="G204" s="65" t="str">
        <f t="shared" si="58"/>
        <v>0</v>
      </c>
      <c r="H204" s="48" t="str">
        <f t="shared" si="59"/>
        <v/>
      </c>
      <c r="I204" s="2"/>
    </row>
    <row r="205" spans="1:9" s="26" customFormat="1" x14ac:dyDescent="0.2">
      <c r="A205" s="41"/>
      <c r="B205" s="70" t="s">
        <v>47</v>
      </c>
      <c r="C205" s="73">
        <v>0</v>
      </c>
      <c r="D205" s="74">
        <f>VLOOKUP(B205,'[1]por deptos 2011-2017'!$BD$17187:$BF$17723,3,0)</f>
        <v>0</v>
      </c>
      <c r="E205" s="65" t="str">
        <f t="shared" si="56"/>
        <v/>
      </c>
      <c r="F205" s="65" t="str">
        <f t="shared" si="57"/>
        <v/>
      </c>
      <c r="G205" s="65" t="str">
        <f t="shared" si="58"/>
        <v>0</v>
      </c>
      <c r="H205" s="48" t="str">
        <f t="shared" si="59"/>
        <v/>
      </c>
      <c r="I205" s="2"/>
    </row>
    <row r="206" spans="1:9" s="26" customFormat="1" x14ac:dyDescent="0.2">
      <c r="A206" s="41"/>
      <c r="B206" s="70" t="s">
        <v>227</v>
      </c>
      <c r="C206" s="73">
        <v>0</v>
      </c>
      <c r="D206" s="74">
        <f>VLOOKUP(B206,'[1]por deptos 2011-2017'!$BD$17187:$BF$17723,3,0)</f>
        <v>0</v>
      </c>
      <c r="E206" s="65" t="str">
        <f t="shared" si="56"/>
        <v/>
      </c>
      <c r="F206" s="65" t="str">
        <f t="shared" si="57"/>
        <v/>
      </c>
      <c r="G206" s="65" t="str">
        <f t="shared" si="58"/>
        <v>0</v>
      </c>
      <c r="H206" s="48" t="str">
        <f t="shared" si="59"/>
        <v/>
      </c>
      <c r="I206" s="2"/>
    </row>
    <row r="207" spans="1:9" s="26" customFormat="1" x14ac:dyDescent="0.2">
      <c r="A207" s="41"/>
      <c r="B207" s="70" t="s">
        <v>228</v>
      </c>
      <c r="C207" s="73">
        <v>0</v>
      </c>
      <c r="D207" s="74">
        <f>VLOOKUP(B207,'[1]por deptos 2011-2017'!$BD$17187:$BF$17723,3,0)</f>
        <v>0</v>
      </c>
      <c r="E207" s="65" t="str">
        <f t="shared" si="56"/>
        <v/>
      </c>
      <c r="F207" s="65" t="str">
        <f t="shared" si="57"/>
        <v/>
      </c>
      <c r="G207" s="65" t="str">
        <f t="shared" si="58"/>
        <v>0</v>
      </c>
      <c r="H207" s="48" t="str">
        <f t="shared" si="59"/>
        <v/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2011-2017'!$BD$17187:$BF$17723,3,0)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2011-2017'!$BD$17187:$BF$17723,3,0)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2011-2017'!$BD$17187:$BF$17723,3,0)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2011-2017'!$BD$17187:$BF$17723,3,0)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2011-2017'!$BD$17187:$BF$17723,3,0)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2011-2017'!$BD$17187:$BF$17723,3,0)</f>
        <v>0</v>
      </c>
      <c r="E213" s="65" t="str">
        <f t="shared" si="56"/>
        <v/>
      </c>
      <c r="F213" s="65" t="str">
        <f t="shared" si="57"/>
        <v/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2011-2017'!$BD$17187:$BF$17723,3,0)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2011-2017'!$BD$17187:$BF$17723,3,0)</f>
        <v>0</v>
      </c>
      <c r="E215" s="65" t="str">
        <f t="shared" si="56"/>
        <v/>
      </c>
      <c r="F215" s="65" t="str">
        <f t="shared" si="57"/>
        <v/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1</v>
      </c>
      <c r="D216" s="74">
        <f>VLOOKUP(B216,'[1]por deptos 2011-2017'!$BD$17187:$BF$17723,3,0)</f>
        <v>0</v>
      </c>
      <c r="E216" s="65">
        <f t="shared" si="56"/>
        <v>0.125</v>
      </c>
      <c r="F216" s="65" t="str">
        <f t="shared" si="57"/>
        <v/>
      </c>
      <c r="G216" s="65" t="str">
        <f t="shared" si="58"/>
        <v>0</v>
      </c>
      <c r="H216" s="48">
        <f t="shared" si="59"/>
        <v>0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2011-2017'!$BD$17187:$BF$17723,3,0)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2011-2017'!$BD$17187:$BF$17723,3,0)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0</v>
      </c>
      <c r="D219" s="74">
        <f>VLOOKUP(B219,'[1]por deptos 2011-2017'!$BD$17187:$BF$17723,3,0)</f>
        <v>0</v>
      </c>
      <c r="E219" s="65" t="str">
        <f t="shared" si="56"/>
        <v/>
      </c>
      <c r="F219" s="65" t="str">
        <f t="shared" si="57"/>
        <v/>
      </c>
      <c r="G219" s="65" t="str">
        <f t="shared" si="58"/>
        <v>0</v>
      </c>
      <c r="H219" s="48" t="str">
        <f t="shared" si="59"/>
        <v/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2011-2017'!$BD$17187:$BF$17723,3,0)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0</v>
      </c>
      <c r="D221" s="74">
        <f>VLOOKUP(B221,'[1]por deptos 2011-2017'!$BD$17187:$BF$17723,3,0)</f>
        <v>0</v>
      </c>
      <c r="E221" s="65" t="str">
        <f t="shared" si="56"/>
        <v/>
      </c>
      <c r="F221" s="65" t="str">
        <f t="shared" si="57"/>
        <v/>
      </c>
      <c r="G221" s="65" t="str">
        <f t="shared" si="58"/>
        <v>0</v>
      </c>
      <c r="H221" s="48" t="str">
        <f t="shared" si="59"/>
        <v/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2011-2017'!$BD$17187:$BF$17723,3,0)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2011-2017'!$BD$17187:$BF$17723,3,0)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2011-2017'!$BD$17187:$BF$17723,3,0)</f>
        <v>0</v>
      </c>
      <c r="E224" s="65" t="str">
        <f t="shared" si="56"/>
        <v/>
      </c>
      <c r="F224" s="65" t="str">
        <f t="shared" si="57"/>
        <v/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2011-2017'!$BD$17187:$BF$17723,3,0)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2011-2017'!$BD$17187:$BF$17723,3,0)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0</v>
      </c>
      <c r="D227" s="74">
        <f>VLOOKUP(B227,'[1]por deptos 2011-2017'!$BD$17187:$BF$17723,3,0)</f>
        <v>0</v>
      </c>
      <c r="E227" s="65" t="str">
        <f t="shared" si="56"/>
        <v/>
      </c>
      <c r="F227" s="65" t="str">
        <f t="shared" si="57"/>
        <v/>
      </c>
      <c r="G227" s="65" t="str">
        <f t="shared" si="58"/>
        <v>0</v>
      </c>
      <c r="H227" s="48" t="str">
        <f t="shared" si="59"/>
        <v/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2011-2017'!$BD$17187:$BF$17723,3,0)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1</v>
      </c>
      <c r="D229" s="74">
        <f>VLOOKUP(B229,'[1]por deptos 2011-2017'!$BD$17187:$BF$17723,3,0)</f>
        <v>6</v>
      </c>
      <c r="E229" s="65">
        <f t="shared" si="56"/>
        <v>0.125</v>
      </c>
      <c r="F229" s="65">
        <f t="shared" si="57"/>
        <v>0.16216216216216217</v>
      </c>
      <c r="G229" s="65">
        <f t="shared" si="58"/>
        <v>5</v>
      </c>
      <c r="H229" s="48">
        <f t="shared" si="59"/>
        <v>0.625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2011-2017'!$BD$17187:$BF$17723,3,0)</f>
        <v>0</v>
      </c>
      <c r="E230" s="65" t="str">
        <f t="shared" si="56"/>
        <v/>
      </c>
      <c r="F230" s="65" t="str">
        <f t="shared" si="57"/>
        <v/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2011-2017'!$BD$17187:$BF$17723,3,0)</f>
        <v>0</v>
      </c>
      <c r="E231" s="65" t="str">
        <f t="shared" si="56"/>
        <v/>
      </c>
      <c r="F231" s="65" t="str">
        <f t="shared" si="57"/>
        <v/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0</v>
      </c>
      <c r="D232" s="74">
        <f>VLOOKUP(B232,'[1]por deptos 2011-2017'!$BD$17187:$BF$17723,3,0)</f>
        <v>0</v>
      </c>
      <c r="E232" s="65" t="str">
        <f t="shared" si="56"/>
        <v/>
      </c>
      <c r="F232" s="65" t="str">
        <f t="shared" si="57"/>
        <v/>
      </c>
      <c r="G232" s="65" t="str">
        <f t="shared" si="58"/>
        <v>0</v>
      </c>
      <c r="H232" s="48" t="str">
        <f t="shared" si="59"/>
        <v/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2011-2017'!$BD$17187:$BF$17723,3,0)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2011-2017'!$BD$17187:$BF$17723,3,0)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0</v>
      </c>
      <c r="D235" s="74">
        <f>VLOOKUP(B235,'[1]por deptos 2011-2017'!$BD$17187:$BF$17723,3,0)</f>
        <v>0</v>
      </c>
      <c r="E235" s="65" t="str">
        <f t="shared" si="56"/>
        <v/>
      </c>
      <c r="F235" s="65" t="str">
        <f t="shared" si="57"/>
        <v/>
      </c>
      <c r="G235" s="65" t="str">
        <f t="shared" si="58"/>
        <v>0</v>
      </c>
      <c r="H235" s="48" t="str">
        <f t="shared" si="59"/>
        <v/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2011-2017'!$BD$17187:$BF$17723,3,0)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2011-2017'!$BD$17187:$BF$17723,3,0)</f>
        <v>0</v>
      </c>
      <c r="E237" s="65" t="str">
        <f t="shared" si="56"/>
        <v/>
      </c>
      <c r="F237" s="65" t="str">
        <f t="shared" si="57"/>
        <v/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2011-2017'!$BD$17187:$BF$17723,3,0)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2011-2017'!$BD$17187:$BF$17723,3,0)</f>
        <v>0</v>
      </c>
      <c r="E239" s="65" t="str">
        <f t="shared" si="88"/>
        <v/>
      </c>
      <c r="F239" s="65" t="str">
        <f t="shared" si="89"/>
        <v/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2011-2017'!$BD$17187:$BF$17723,3,0)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0</v>
      </c>
      <c r="D241" s="74">
        <f>VLOOKUP(B241,'[1]por deptos 2011-2017'!$BD$17187:$BF$17723,3,0)</f>
        <v>0</v>
      </c>
      <c r="E241" s="65" t="str">
        <f t="shared" si="88"/>
        <v/>
      </c>
      <c r="F241" s="65" t="str">
        <f t="shared" si="89"/>
        <v/>
      </c>
      <c r="G241" s="65" t="str">
        <f t="shared" si="90"/>
        <v>0</v>
      </c>
      <c r="H241" s="48" t="str">
        <f t="shared" si="91"/>
        <v/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2011-2017'!$BD$17187:$BF$17723,3,0)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2011-2017'!$BD$17187:$BF$17723,3,0)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2011-2017'!$BD$17187:$BF$17723,3,0)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2011-2017'!$BD$17187:$BF$17723,3,0)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2011-2017'!$BD$17187:$BF$17723,3,0)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2011-2017'!$BD$17187:$BF$17723,3,0)</f>
        <v>0</v>
      </c>
      <c r="E247" s="65" t="str">
        <f t="shared" si="88"/>
        <v/>
      </c>
      <c r="F247" s="65" t="str">
        <f t="shared" si="89"/>
        <v/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2011-2017'!$BD$17187:$BF$17723,3,0)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2011-2017'!$BD$17187:$BF$17723,3,0)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2011-2017'!$BD$17187:$BF$17723,3,0)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0</v>
      </c>
      <c r="D251" s="74">
        <f>VLOOKUP(B251,'[1]por deptos 2011-2017'!$BD$17187:$BF$17723,3,0)</f>
        <v>0</v>
      </c>
      <c r="E251" s="65" t="str">
        <f t="shared" si="88"/>
        <v/>
      </c>
      <c r="F251" s="65" t="str">
        <f t="shared" si="89"/>
        <v/>
      </c>
      <c r="G251" s="65" t="str">
        <f t="shared" si="90"/>
        <v>0</v>
      </c>
      <c r="H251" s="48" t="str">
        <f t="shared" si="91"/>
        <v/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2011-2017'!$BD$17187:$BF$17723,3,0)</f>
        <v>0</v>
      </c>
      <c r="E252" s="65" t="str">
        <f t="shared" si="88"/>
        <v/>
      </c>
      <c r="F252" s="65" t="str">
        <f t="shared" si="89"/>
        <v/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2011-2017'!$BD$17187:$BF$17723,3,0)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2011-2017'!$BD$17187:$BF$17723,3,0)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2011-2017'!$BD$17187:$BF$17723,3,0)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2</v>
      </c>
      <c r="D256" s="74">
        <f>VLOOKUP(B256,'[1]por deptos 2011-2017'!$BD$17187:$BF$17723,3,0)</f>
        <v>3</v>
      </c>
      <c r="E256" s="65">
        <f t="shared" si="88"/>
        <v>0.25</v>
      </c>
      <c r="F256" s="65">
        <f t="shared" si="89"/>
        <v>8.1081081081081086E-2</v>
      </c>
      <c r="G256" s="65">
        <f t="shared" si="90"/>
        <v>0.5</v>
      </c>
      <c r="H256" s="48">
        <f t="shared" si="91"/>
        <v>0.125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2011-2017'!$BD$17187:$BF$17723,3,0)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2011-2017'!$BD$17187:$BF$17723,3,0)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2011-2017'!$BD$17187:$BF$17723,3,0)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2011-2017'!$BD$17187:$BF$17723,3,0)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2011-2017'!$BD$17187:$BF$17723,3,0)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2011-2017'!$BD$17187:$BF$17723,3,0)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1</v>
      </c>
      <c r="D263" s="74">
        <f>VLOOKUP(B263,'[1]por deptos 2011-2017'!$BD$17187:$BF$17723,3,0)</f>
        <v>0</v>
      </c>
      <c r="E263" s="65">
        <f t="shared" si="96"/>
        <v>0.125</v>
      </c>
      <c r="F263" s="65" t="str">
        <f t="shared" si="97"/>
        <v/>
      </c>
      <c r="G263" s="65" t="str">
        <f t="shared" si="98"/>
        <v>0</v>
      </c>
      <c r="H263" s="48">
        <f t="shared" si="99"/>
        <v>0</v>
      </c>
      <c r="I263" s="2"/>
    </row>
    <row r="264" spans="1:9" s="26" customFormat="1" x14ac:dyDescent="0.2">
      <c r="A264" s="41"/>
      <c r="B264" s="70" t="s">
        <v>60</v>
      </c>
      <c r="C264" s="73">
        <v>0</v>
      </c>
      <c r="D264" s="74">
        <f>VLOOKUP(B264,'[1]por deptos 2011-2017'!$BD$17187:$BF$17723,3,0)</f>
        <v>0</v>
      </c>
      <c r="E264" s="65" t="str">
        <f t="shared" si="88"/>
        <v/>
      </c>
      <c r="F264" s="65" t="str">
        <f t="shared" si="89"/>
        <v/>
      </c>
      <c r="G264" s="65" t="str">
        <f t="shared" si="90"/>
        <v>0</v>
      </c>
      <c r="H264" s="48" t="str">
        <f t="shared" si="91"/>
        <v/>
      </c>
      <c r="I264" s="2"/>
    </row>
    <row r="265" spans="1:9" s="26" customFormat="1" x14ac:dyDescent="0.2">
      <c r="A265" s="41"/>
      <c r="B265" s="70" t="s">
        <v>65</v>
      </c>
      <c r="C265" s="73">
        <v>0</v>
      </c>
      <c r="D265" s="74">
        <f>VLOOKUP(B265,'[1]por deptos 2011-2017'!$BD$17187:$BF$17723,3,0)</f>
        <v>0</v>
      </c>
      <c r="E265" s="65" t="str">
        <f t="shared" si="88"/>
        <v/>
      </c>
      <c r="F265" s="65" t="str">
        <f t="shared" si="89"/>
        <v/>
      </c>
      <c r="G265" s="65" t="str">
        <f t="shared" si="90"/>
        <v>0</v>
      </c>
      <c r="H265" s="48" t="str">
        <f t="shared" si="91"/>
        <v/>
      </c>
      <c r="I265" s="2"/>
    </row>
    <row r="266" spans="1:9" s="26" customFormat="1" x14ac:dyDescent="0.2">
      <c r="A266" s="41"/>
      <c r="B266" s="70" t="s">
        <v>61</v>
      </c>
      <c r="C266" s="73">
        <v>0</v>
      </c>
      <c r="D266" s="74">
        <f>VLOOKUP(B266,'[1]por deptos 2011-2017'!$BD$17187:$BF$17723,3,0)</f>
        <v>0</v>
      </c>
      <c r="E266" s="65" t="str">
        <f t="shared" si="88"/>
        <v/>
      </c>
      <c r="F266" s="65" t="str">
        <f t="shared" si="89"/>
        <v/>
      </c>
      <c r="G266" s="65" t="str">
        <f t="shared" si="90"/>
        <v>0</v>
      </c>
      <c r="H266" s="48" t="str">
        <f t="shared" si="91"/>
        <v/>
      </c>
      <c r="I266" s="2"/>
    </row>
    <row r="267" spans="1:9" s="26" customFormat="1" x14ac:dyDescent="0.2">
      <c r="A267" s="41"/>
      <c r="B267" s="70" t="s">
        <v>247</v>
      </c>
      <c r="C267" s="73">
        <v>0</v>
      </c>
      <c r="D267" s="74">
        <f>VLOOKUP(B267,'[1]por deptos 2011-2017'!$BD$17187:$BF$17723,3,0)</f>
        <v>0</v>
      </c>
      <c r="E267" s="65" t="str">
        <f t="shared" si="88"/>
        <v/>
      </c>
      <c r="F267" s="65" t="str">
        <f t="shared" si="89"/>
        <v/>
      </c>
      <c r="G267" s="65" t="str">
        <f t="shared" si="90"/>
        <v>0</v>
      </c>
      <c r="H267" s="48" t="str">
        <f t="shared" si="91"/>
        <v/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2011-2017'!$BD$17187:$BF$17723,3,0)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0</v>
      </c>
      <c r="D269" s="74">
        <f>VLOOKUP(B269,'[1]por deptos 2011-2017'!$BD$17187:$BF$17723,3,0)</f>
        <v>0</v>
      </c>
      <c r="E269" s="65" t="str">
        <f t="shared" ref="E269" si="100">+IF(C269=0,"",C269/C$165)</f>
        <v/>
      </c>
      <c r="F269" s="65" t="str">
        <f t="shared" ref="F269" si="101">+IF(D269=0,"",D269/D$165)</f>
        <v/>
      </c>
      <c r="G269" s="65" t="str">
        <f t="shared" ref="G269" si="102">+IF(OR(AND(D269=0),(C269=0)),"0",((D269-C269)/C269))</f>
        <v>0</v>
      </c>
      <c r="H269" s="48" t="str">
        <f t="shared" ref="H269" si="103">+IF(OR(AND(E269=""),(G269="")),"",E269*G269)</f>
        <v/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2011-2017'!$BD$17187:$BF$17723,3,0)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0</v>
      </c>
      <c r="D271" s="74">
        <f>VLOOKUP(B271,'[1]por deptos 2011-2017'!$BD$17187:$BF$17723,3,0)</f>
        <v>0</v>
      </c>
      <c r="E271" s="65" t="str">
        <f t="shared" si="88"/>
        <v/>
      </c>
      <c r="F271" s="65" t="str">
        <f t="shared" si="89"/>
        <v/>
      </c>
      <c r="G271" s="65" t="str">
        <f t="shared" si="90"/>
        <v>0</v>
      </c>
      <c r="H271" s="48" t="str">
        <f t="shared" si="91"/>
        <v/>
      </c>
      <c r="I271" s="2"/>
    </row>
    <row r="272" spans="1:9" s="26" customFormat="1" x14ac:dyDescent="0.2">
      <c r="A272" s="41"/>
      <c r="B272" s="70" t="s">
        <v>59</v>
      </c>
      <c r="C272" s="73">
        <v>0</v>
      </c>
      <c r="D272" s="74">
        <f>VLOOKUP(B272,'[1]por deptos 2011-2017'!$BD$17187:$BF$17723,3,0)</f>
        <v>0</v>
      </c>
      <c r="E272" s="65" t="str">
        <f t="shared" si="88"/>
        <v/>
      </c>
      <c r="F272" s="65" t="str">
        <f t="shared" si="89"/>
        <v/>
      </c>
      <c r="G272" s="65" t="str">
        <f t="shared" si="90"/>
        <v>0</v>
      </c>
      <c r="H272" s="48" t="str">
        <f t="shared" si="91"/>
        <v/>
      </c>
      <c r="I272" s="2"/>
    </row>
    <row r="273" spans="1:9" s="26" customFormat="1" x14ac:dyDescent="0.2">
      <c r="A273" s="41"/>
      <c r="B273" s="70" t="s">
        <v>64</v>
      </c>
      <c r="C273" s="73">
        <v>0</v>
      </c>
      <c r="D273" s="74">
        <f>VLOOKUP(B273,'[1]por deptos 2011-2017'!$BD$17187:$BF$17723,3,0)</f>
        <v>0</v>
      </c>
      <c r="E273" s="65" t="str">
        <f t="shared" si="88"/>
        <v/>
      </c>
      <c r="F273" s="65" t="str">
        <f t="shared" si="89"/>
        <v/>
      </c>
      <c r="G273" s="65" t="str">
        <f t="shared" si="90"/>
        <v>0</v>
      </c>
      <c r="H273" s="48" t="str">
        <f t="shared" si="91"/>
        <v/>
      </c>
      <c r="I273" s="2"/>
    </row>
    <row r="274" spans="1:9" s="26" customFormat="1" x14ac:dyDescent="0.2">
      <c r="A274" s="41"/>
      <c r="B274" s="70" t="s">
        <v>248</v>
      </c>
      <c r="C274" s="73">
        <v>0</v>
      </c>
      <c r="D274" s="74">
        <f>VLOOKUP(B274,'[1]por deptos 2011-2017'!$BD$17187:$BF$17723,3,0)</f>
        <v>0</v>
      </c>
      <c r="E274" s="65" t="str">
        <f t="shared" si="88"/>
        <v/>
      </c>
      <c r="F274" s="65" t="str">
        <f t="shared" si="89"/>
        <v/>
      </c>
      <c r="G274" s="65" t="str">
        <f t="shared" si="90"/>
        <v>0</v>
      </c>
      <c r="H274" s="48" t="str">
        <f t="shared" si="91"/>
        <v/>
      </c>
      <c r="I274" s="2"/>
    </row>
    <row r="275" spans="1:9" s="26" customFormat="1" x14ac:dyDescent="0.2">
      <c r="A275" s="41"/>
      <c r="B275" s="70" t="s">
        <v>469</v>
      </c>
      <c r="C275" s="73">
        <v>0</v>
      </c>
      <c r="D275" s="74">
        <f>VLOOKUP(B275,'[1]por deptos 2011-2017'!$BD$17187:$BF$17723,3,0)</f>
        <v>0</v>
      </c>
      <c r="E275" s="65" t="str">
        <f t="shared" si="88"/>
        <v/>
      </c>
      <c r="F275" s="65" t="str">
        <f t="shared" si="89"/>
        <v/>
      </c>
      <c r="G275" s="65" t="str">
        <f t="shared" si="90"/>
        <v>0</v>
      </c>
      <c r="H275" s="48" t="str">
        <f t="shared" si="91"/>
        <v/>
      </c>
      <c r="I275" s="2"/>
    </row>
    <row r="276" spans="1:9" s="26" customFormat="1" x14ac:dyDescent="0.2">
      <c r="A276" s="41"/>
      <c r="B276" s="70" t="s">
        <v>66</v>
      </c>
      <c r="C276" s="73">
        <v>0</v>
      </c>
      <c r="D276" s="74">
        <f>VLOOKUP(B276,'[1]por deptos 2011-2017'!$BD$17187:$BF$17723,3,0)</f>
        <v>0</v>
      </c>
      <c r="E276" s="65" t="str">
        <f t="shared" si="88"/>
        <v/>
      </c>
      <c r="F276" s="65" t="str">
        <f t="shared" si="89"/>
        <v/>
      </c>
      <c r="G276" s="65" t="str">
        <f t="shared" si="90"/>
        <v>0</v>
      </c>
      <c r="H276" s="48" t="str">
        <f t="shared" si="91"/>
        <v/>
      </c>
      <c r="I276" s="2"/>
    </row>
    <row r="277" spans="1:9" s="26" customFormat="1" x14ac:dyDescent="0.2">
      <c r="A277" s="40"/>
      <c r="B277" s="70" t="s">
        <v>556</v>
      </c>
      <c r="C277" s="73">
        <v>0</v>
      </c>
      <c r="D277" s="74">
        <f>VLOOKUP(B277,'[1]por deptos 2011-2017'!$BD$17187:$BF$17723,3,0)</f>
        <v>0</v>
      </c>
      <c r="E277" s="65" t="str">
        <f t="shared" ref="E277:E278" si="104">+IF(C277=0,"",C277/C$165)</f>
        <v/>
      </c>
      <c r="F277" s="65" t="str">
        <f t="shared" ref="F277:F278" si="105">+IF(D277=0,"",D277/D$165)</f>
        <v/>
      </c>
      <c r="G277" s="65" t="str">
        <f t="shared" ref="G277:G278" si="106">+IF(OR(AND(D277=0),(C277=0)),"0",((D277-C277)/C277))</f>
        <v>0</v>
      </c>
      <c r="H277" s="48" t="str">
        <f t="shared" ref="H277:H278" si="107">+IF(OR(AND(E277=""),(G277="")),"",E277*G277)</f>
        <v/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2011-2017'!$BD$17187:$BF$17723,3,0)</f>
        <v>0</v>
      </c>
      <c r="E278" s="65" t="str">
        <f t="shared" si="104"/>
        <v/>
      </c>
      <c r="F278" s="65" t="str">
        <f t="shared" si="105"/>
        <v/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0</v>
      </c>
      <c r="D279" s="74">
        <f>VLOOKUP(B279,'[1]por deptos 2011-2017'!$BD$17187:$BF$17723,3,0)</f>
        <v>0</v>
      </c>
      <c r="E279" s="65" t="str">
        <f t="shared" si="88"/>
        <v/>
      </c>
      <c r="F279" s="65" t="str">
        <f t="shared" si="89"/>
        <v/>
      </c>
      <c r="G279" s="65" t="str">
        <f t="shared" si="90"/>
        <v>0</v>
      </c>
      <c r="H279" s="48" t="str">
        <f t="shared" si="91"/>
        <v/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2011-2017'!$BD$17187:$BF$17723,3,0)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2011-2017'!$BD$17187:$BF$17723,3,0)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2011-2017'!$BD$17187:$BF$17723,3,0)</f>
        <v>0</v>
      </c>
      <c r="E282" s="65" t="str">
        <f t="shared" si="108"/>
        <v/>
      </c>
      <c r="F282" s="65" t="str">
        <f t="shared" si="109"/>
        <v/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2011-2017'!$BD$17187:$BF$17723,3,0)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2011-2017'!$BD$17187:$BF$17723,3,0)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2011-2017'!$BD$17187:$BF$17723,3,0)</f>
        <v>0</v>
      </c>
      <c r="E285" s="65" t="str">
        <f t="shared" si="108"/>
        <v/>
      </c>
      <c r="F285" s="65" t="str">
        <f t="shared" si="109"/>
        <v/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0</v>
      </c>
      <c r="D286" s="74">
        <f>VLOOKUP(B286,'[1]por deptos 2011-2017'!$BD$17187:$BF$17723,3,0)</f>
        <v>0</v>
      </c>
      <c r="E286" s="65" t="str">
        <f t="shared" si="88"/>
        <v/>
      </c>
      <c r="F286" s="65" t="str">
        <f t="shared" si="89"/>
        <v/>
      </c>
      <c r="G286" s="65" t="str">
        <f t="shared" si="90"/>
        <v>0</v>
      </c>
      <c r="H286" s="48" t="str">
        <f t="shared" si="91"/>
        <v/>
      </c>
      <c r="I286" s="2"/>
    </row>
    <row r="287" spans="1:9" s="26" customFormat="1" x14ac:dyDescent="0.2">
      <c r="A287" s="41"/>
      <c r="B287" s="70" t="s">
        <v>471</v>
      </c>
      <c r="C287" s="73">
        <v>0</v>
      </c>
      <c r="D287" s="74">
        <f>VLOOKUP(B287,'[1]por deptos 2011-2017'!$BD$17187:$BF$17723,3,0)</f>
        <v>0</v>
      </c>
      <c r="E287" s="65" t="str">
        <f t="shared" si="88"/>
        <v/>
      </c>
      <c r="F287" s="65" t="str">
        <f t="shared" si="89"/>
        <v/>
      </c>
      <c r="G287" s="65" t="str">
        <f t="shared" si="90"/>
        <v>0</v>
      </c>
      <c r="H287" s="48" t="str">
        <f t="shared" si="91"/>
        <v/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2011-2017'!$BD$17187:$BF$17723,3,0)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1</v>
      </c>
      <c r="D289" s="74">
        <f>VLOOKUP(B289,'[1]por deptos 2011-2017'!$BD$17187:$BF$17723,3,0)</f>
        <v>0</v>
      </c>
      <c r="E289" s="65">
        <f t="shared" si="88"/>
        <v>0.125</v>
      </c>
      <c r="F289" s="65" t="str">
        <f t="shared" si="89"/>
        <v/>
      </c>
      <c r="G289" s="65" t="str">
        <f t="shared" si="90"/>
        <v>0</v>
      </c>
      <c r="H289" s="48">
        <f t="shared" si="91"/>
        <v>0</v>
      </c>
      <c r="I289" s="2"/>
    </row>
    <row r="290" spans="1:9" s="26" customFormat="1" x14ac:dyDescent="0.2">
      <c r="A290" s="41"/>
      <c r="B290" s="70" t="s">
        <v>473</v>
      </c>
      <c r="C290" s="73">
        <v>0</v>
      </c>
      <c r="D290" s="74">
        <f>VLOOKUP(B290,'[1]por deptos 2011-2017'!$BD$17187:$BF$17723,3,0)</f>
        <v>0</v>
      </c>
      <c r="E290" s="65" t="str">
        <f t="shared" si="88"/>
        <v/>
      </c>
      <c r="F290" s="65" t="str">
        <f t="shared" si="89"/>
        <v/>
      </c>
      <c r="G290" s="65" t="str">
        <f t="shared" si="90"/>
        <v>0</v>
      </c>
      <c r="H290" s="48" t="str">
        <f t="shared" si="91"/>
        <v/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2011-2017'!$BD$17187:$BF$17723,3,0)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0</v>
      </c>
      <c r="D292" s="74">
        <f>VLOOKUP(B292,'[1]por deptos 2011-2017'!$BD$17187:$BF$17723,3,0)</f>
        <v>0</v>
      </c>
      <c r="E292" s="65" t="str">
        <f t="shared" si="88"/>
        <v/>
      </c>
      <c r="F292" s="65" t="str">
        <f t="shared" si="89"/>
        <v/>
      </c>
      <c r="G292" s="65" t="str">
        <f t="shared" si="90"/>
        <v>0</v>
      </c>
      <c r="H292" s="48" t="str">
        <f t="shared" si="91"/>
        <v/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2011-2017'!$BD$17187:$BF$17723,3,0)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2011-2017'!$BD$17187:$BF$17723,3,0)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2011-2017'!$BD$17187:$BF$17723,3,0)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2011-2017'!$BD$17187:$BF$17723,3,0)</f>
        <v>1</v>
      </c>
      <c r="E296" s="65" t="str">
        <f t="shared" si="88"/>
        <v/>
      </c>
      <c r="F296" s="65">
        <f t="shared" si="89"/>
        <v>2.7027027027027029E-2</v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0</v>
      </c>
      <c r="D297" s="74">
        <f>VLOOKUP(B297,'[1]por deptos 2011-2017'!$BD$17187:$BF$17723,3,0)</f>
        <v>0</v>
      </c>
      <c r="E297" s="65" t="str">
        <f t="shared" si="88"/>
        <v/>
      </c>
      <c r="F297" s="65" t="str">
        <f t="shared" si="89"/>
        <v/>
      </c>
      <c r="G297" s="65" t="str">
        <f t="shared" si="90"/>
        <v>0</v>
      </c>
      <c r="H297" s="48" t="str">
        <f t="shared" si="91"/>
        <v/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2011-2017'!$BD$17187:$BF$17723,3,0)</f>
        <v>0</v>
      </c>
      <c r="E298" s="65" t="str">
        <f t="shared" si="88"/>
        <v/>
      </c>
      <c r="F298" s="65" t="str">
        <f t="shared" si="89"/>
        <v/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2011-2017'!$BD$17187:$BF$17723,3,0)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2011-2017'!$BD$17187:$BF$17723,3,0)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0</v>
      </c>
      <c r="D301" s="74">
        <f>VLOOKUP(B301,'[1]por deptos 2011-2017'!$BD$17187:$BF$17723,3,0)</f>
        <v>0</v>
      </c>
      <c r="E301" s="65" t="str">
        <f t="shared" si="88"/>
        <v/>
      </c>
      <c r="F301" s="65" t="str">
        <f t="shared" si="89"/>
        <v/>
      </c>
      <c r="G301" s="65" t="str">
        <f t="shared" si="90"/>
        <v>0</v>
      </c>
      <c r="H301" s="48" t="str">
        <f t="shared" si="91"/>
        <v/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2011-2017'!$BD$17187:$BF$17723,3,0)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0</v>
      </c>
      <c r="D303" s="74">
        <f>VLOOKUP(B303,'[1]por deptos 2011-2017'!$BD$17187:$BF$17723,3,0)</f>
        <v>6</v>
      </c>
      <c r="E303" s="65" t="str">
        <f t="shared" si="88"/>
        <v/>
      </c>
      <c r="F303" s="65">
        <f t="shared" si="89"/>
        <v>0.16216216216216217</v>
      </c>
      <c r="G303" s="65" t="str">
        <f t="shared" si="90"/>
        <v>0</v>
      </c>
      <c r="H303" s="48" t="str">
        <f t="shared" si="91"/>
        <v/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2011-2017'!$BD$17187:$BF$17723,3,0)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0</v>
      </c>
      <c r="D305" s="74">
        <f>VLOOKUP(B305,'[1]por deptos 2011-2017'!$BD$17187:$BF$17723,3,0)</f>
        <v>0</v>
      </c>
      <c r="E305" s="65" t="str">
        <f t="shared" si="88"/>
        <v/>
      </c>
      <c r="F305" s="65" t="str">
        <f t="shared" si="89"/>
        <v/>
      </c>
      <c r="G305" s="65" t="str">
        <f t="shared" si="90"/>
        <v>0</v>
      </c>
      <c r="H305" s="48" t="str">
        <f t="shared" si="91"/>
        <v/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2011-2017'!$BD$17187:$BF$17723,3,0)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0</v>
      </c>
      <c r="D307" s="74">
        <f>VLOOKUP(B307,'[1]por deptos 2011-2017'!$BD$17187:$BF$17723,3,0)</f>
        <v>0</v>
      </c>
      <c r="E307" s="65" t="str">
        <f t="shared" si="88"/>
        <v/>
      </c>
      <c r="F307" s="65" t="str">
        <f t="shared" si="89"/>
        <v/>
      </c>
      <c r="G307" s="65" t="str">
        <f t="shared" si="90"/>
        <v>0</v>
      </c>
      <c r="H307" s="48" t="str">
        <f t="shared" si="91"/>
        <v/>
      </c>
      <c r="I307" s="2"/>
    </row>
    <row r="308" spans="1:9" s="26" customFormat="1" x14ac:dyDescent="0.2">
      <c r="A308" s="41"/>
      <c r="B308" s="70" t="s">
        <v>484</v>
      </c>
      <c r="C308" s="73">
        <v>0</v>
      </c>
      <c r="D308" s="74">
        <f>VLOOKUP(B308,'[1]por deptos 2011-2017'!$BD$17187:$BF$17723,3,0)</f>
        <v>0</v>
      </c>
      <c r="E308" s="65" t="str">
        <f t="shared" si="88"/>
        <v/>
      </c>
      <c r="F308" s="65" t="str">
        <f t="shared" si="89"/>
        <v/>
      </c>
      <c r="G308" s="65" t="str">
        <f t="shared" si="90"/>
        <v>0</v>
      </c>
      <c r="H308" s="48" t="str">
        <f t="shared" si="91"/>
        <v/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2011-2017'!$BD$17187:$BF$17723,3,0)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2011-2017'!$BD$17187:$BF$17723,3,0)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2011-2017'!$BD$17187:$BF$17723,3,0)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0</v>
      </c>
      <c r="D312" s="74">
        <f>VLOOKUP(B312,'[1]por deptos 2011-2017'!$BD$17187:$BF$17723,3,0)</f>
        <v>0</v>
      </c>
      <c r="E312" s="65" t="str">
        <f t="shared" ref="E312" si="116">+IF(C312=0,"",C312/C$165)</f>
        <v/>
      </c>
      <c r="F312" s="65" t="str">
        <f t="shared" ref="F312" si="117">+IF(D312=0,"",D312/D$165)</f>
        <v/>
      </c>
      <c r="G312" s="65" t="str">
        <f t="shared" ref="G312" si="118">+IF(OR(AND(D312=0),(C312=0)),"0",((D312-C312)/C312))</f>
        <v>0</v>
      </c>
      <c r="H312" s="48" t="str">
        <f t="shared" ref="H312" si="119">+IF(OR(AND(E312=""),(G312="")),"",E312*G312)</f>
        <v/>
      </c>
      <c r="I312" s="2"/>
    </row>
    <row r="313" spans="1:9" s="26" customFormat="1" x14ac:dyDescent="0.2">
      <c r="A313" s="41"/>
      <c r="B313" s="70" t="s">
        <v>488</v>
      </c>
      <c r="C313" s="73">
        <v>0</v>
      </c>
      <c r="D313" s="74">
        <f>VLOOKUP(B313,'[1]por deptos 2011-2017'!$BD$17187:$BF$17723,3,0)</f>
        <v>0</v>
      </c>
      <c r="E313" s="65" t="str">
        <f t="shared" si="88"/>
        <v/>
      </c>
      <c r="F313" s="65" t="str">
        <f t="shared" si="89"/>
        <v/>
      </c>
      <c r="G313" s="65" t="str">
        <f t="shared" si="90"/>
        <v>0</v>
      </c>
      <c r="H313" s="48" t="str">
        <f t="shared" si="91"/>
        <v/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2011-2017'!$BD$17187:$BF$17723,3,0)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2011-2017'!$BD$17187:$BF$17723,3,0)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2011-2017'!$BD$17187:$BF$17723,3,0)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2011-2017'!$BD$17187:$BF$17723,3,0)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2011-2017'!$BD$17187:$BF$17723,3,0)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2011-2017'!$BD$17187:$BF$17723,3,0)</f>
        <v>0</v>
      </c>
      <c r="E319" s="65" t="str">
        <f t="shared" si="120"/>
        <v/>
      </c>
      <c r="F319" s="65" t="str">
        <f t="shared" si="121"/>
        <v/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2011-2017'!$BD$17187:$BF$17723,3,0)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2011-2017'!$BD$17187:$BF$17723,3,0)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0</v>
      </c>
      <c r="D322" s="74">
        <f>VLOOKUP(B322,'[1]por deptos 2011-2017'!$BD$17187:$BF$17723,3,0)</f>
        <v>0</v>
      </c>
      <c r="E322" s="65" t="str">
        <f t="shared" si="120"/>
        <v/>
      </c>
      <c r="F322" s="65" t="str">
        <f t="shared" si="121"/>
        <v/>
      </c>
      <c r="G322" s="65" t="str">
        <f t="shared" si="122"/>
        <v>0</v>
      </c>
      <c r="H322" s="48" t="str">
        <f t="shared" si="123"/>
        <v/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2011-2017'!$BD$17187:$BF$17723,3,0)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2011-2017'!$BD$17187:$BF$17723,3,0)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0</v>
      </c>
      <c r="D325" s="74">
        <f>VLOOKUP(B325,'[1]por deptos 2011-2017'!$BD$17187:$BF$17723,3,0)</f>
        <v>0</v>
      </c>
      <c r="E325" s="65" t="str">
        <f t="shared" ref="E325:E327" si="124">+IF(C325=0,"",C325/C$165)</f>
        <v/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 t="str">
        <f t="shared" ref="H325:H327" si="127">+IF(OR(AND(E325=""),(G325="")),"",E325*G325)</f>
        <v/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2011-2017'!$BD$17187:$BF$17723,3,0)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2011-2017'!$BD$17187:$BF$17723,3,0)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60</v>
      </c>
      <c r="D333" s="23">
        <f>SUM(D334:D547)</f>
        <v>12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-0.8</v>
      </c>
      <c r="H333" s="25">
        <f>+IF(OR(AND(E333=""),(G333="")),"",E333*G333)</f>
        <v>-0.8</v>
      </c>
    </row>
    <row r="334" spans="1:9" x14ac:dyDescent="0.2">
      <c r="B334" s="57" t="s">
        <v>75</v>
      </c>
      <c r="C334" s="74">
        <v>0</v>
      </c>
      <c r="D334" s="74">
        <f>VLOOKUP(B334,'[1]por deptos 2011-2017'!$BD$17187:$BF$17723,3,0)</f>
        <v>0</v>
      </c>
      <c r="E334" s="66" t="str">
        <f t="shared" si="128"/>
        <v/>
      </c>
      <c r="F334" s="66" t="str">
        <f t="shared" si="129"/>
        <v/>
      </c>
      <c r="G334" s="62" t="str">
        <f>+IF(OR(AND(D334=0),(C334=0)),"0",((D334-C334)/C334))</f>
        <v>0</v>
      </c>
      <c r="H334" s="61" t="str">
        <f>+IF(OR(AND(E334=""),(G334="")),"",E334*G334)</f>
        <v/>
      </c>
    </row>
    <row r="335" spans="1:9" x14ac:dyDescent="0.2">
      <c r="B335" s="58" t="s">
        <v>79</v>
      </c>
      <c r="C335" s="74">
        <v>0</v>
      </c>
      <c r="D335" s="74">
        <f>VLOOKUP(B335,'[1]por deptos 2011-2017'!$BD$17187:$BF$17723,3,0)</f>
        <v>0</v>
      </c>
      <c r="E335" s="67" t="str">
        <f t="shared" si="128"/>
        <v/>
      </c>
      <c r="F335" s="67" t="str">
        <f t="shared" si="129"/>
        <v/>
      </c>
      <c r="G335" s="49" t="str">
        <f t="shared" ref="G335:G400" si="130">+IF(OR(AND(D335=0),(C335=0)),"0",((D335-C335)/C335))</f>
        <v>0</v>
      </c>
      <c r="H335" s="63" t="str">
        <f t="shared" ref="H335:H400" si="131">+IF(OR(AND(E335=""),(G335="")),"",E335*G335)</f>
        <v/>
      </c>
    </row>
    <row r="336" spans="1:9" x14ac:dyDescent="0.2">
      <c r="B336" s="58" t="s">
        <v>71</v>
      </c>
      <c r="C336" s="74">
        <v>0</v>
      </c>
      <c r="D336" s="74">
        <f>VLOOKUP(B336,'[1]por deptos 2011-2017'!$BD$17187:$BF$17723,3,0)</f>
        <v>0</v>
      </c>
      <c r="E336" s="67" t="str">
        <f t="shared" si="128"/>
        <v/>
      </c>
      <c r="F336" s="67" t="str">
        <f t="shared" si="129"/>
        <v/>
      </c>
      <c r="G336" s="49" t="str">
        <f t="shared" si="130"/>
        <v>0</v>
      </c>
      <c r="H336" s="63" t="str">
        <f t="shared" si="131"/>
        <v/>
      </c>
    </row>
    <row r="337" spans="1:8" x14ac:dyDescent="0.2">
      <c r="B337" s="58" t="s">
        <v>85</v>
      </c>
      <c r="C337" s="74">
        <v>0</v>
      </c>
      <c r="D337" s="74">
        <f>VLOOKUP(B337,'[1]por deptos 2011-2017'!$BD$17187:$BF$17723,3,0)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2011-2017'!$BD$17187:$BF$17723,3,0)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1</v>
      </c>
      <c r="D339" s="74">
        <f>VLOOKUP(B339,'[1]por deptos 2011-2017'!$BD$17187:$BF$17723,3,0)</f>
        <v>0</v>
      </c>
      <c r="E339" s="67">
        <f t="shared" si="128"/>
        <v>1.6666666666666666E-2</v>
      </c>
      <c r="F339" s="67" t="str">
        <f t="shared" si="129"/>
        <v/>
      </c>
      <c r="G339" s="49" t="str">
        <f t="shared" si="130"/>
        <v>0</v>
      </c>
      <c r="H339" s="63">
        <f t="shared" si="131"/>
        <v>0</v>
      </c>
    </row>
    <row r="340" spans="1:8" x14ac:dyDescent="0.2">
      <c r="B340" s="58" t="s">
        <v>82</v>
      </c>
      <c r="C340" s="74">
        <v>0</v>
      </c>
      <c r="D340" s="74">
        <f>VLOOKUP(B340,'[1]por deptos 2011-2017'!$BD$17187:$BF$17723,3,0)</f>
        <v>0</v>
      </c>
      <c r="E340" s="67" t="str">
        <f t="shared" si="128"/>
        <v/>
      </c>
      <c r="F340" s="67" t="str">
        <f t="shared" si="129"/>
        <v/>
      </c>
      <c r="G340" s="49" t="str">
        <f t="shared" si="130"/>
        <v>0</v>
      </c>
      <c r="H340" s="63" t="str">
        <f t="shared" si="131"/>
        <v/>
      </c>
    </row>
    <row r="341" spans="1:8" x14ac:dyDescent="0.2">
      <c r="B341" s="58" t="s">
        <v>598</v>
      </c>
      <c r="C341" s="74">
        <v>0</v>
      </c>
      <c r="D341" s="74">
        <f>VLOOKUP(B341,'[1]por deptos 2011-2017'!$BD$17187:$BF$17723,3,0)</f>
        <v>0</v>
      </c>
      <c r="E341" s="67" t="str">
        <f t="shared" si="128"/>
        <v/>
      </c>
      <c r="F341" s="67" t="str">
        <f t="shared" si="129"/>
        <v/>
      </c>
      <c r="G341" s="49" t="str">
        <f t="shared" si="130"/>
        <v>0</v>
      </c>
      <c r="H341" s="63" t="str">
        <f t="shared" si="131"/>
        <v/>
      </c>
    </row>
    <row r="342" spans="1:8" x14ac:dyDescent="0.2">
      <c r="B342" s="58" t="s">
        <v>81</v>
      </c>
      <c r="C342" s="74">
        <v>0</v>
      </c>
      <c r="D342" s="74">
        <f>VLOOKUP(B342,'[1]por deptos 2011-2017'!$BD$17187:$BF$17723,3,0)</f>
        <v>0</v>
      </c>
      <c r="E342" s="67" t="str">
        <f t="shared" si="128"/>
        <v/>
      </c>
      <c r="F342" s="67" t="str">
        <f t="shared" si="129"/>
        <v/>
      </c>
      <c r="G342" s="49" t="str">
        <f t="shared" si="130"/>
        <v>0</v>
      </c>
      <c r="H342" s="63" t="str">
        <f t="shared" si="131"/>
        <v/>
      </c>
    </row>
    <row r="343" spans="1:8" x14ac:dyDescent="0.2">
      <c r="B343" s="58" t="s">
        <v>256</v>
      </c>
      <c r="C343" s="74">
        <v>0</v>
      </c>
      <c r="D343" s="74">
        <f>VLOOKUP(B343,'[1]por deptos 2011-2017'!$BD$17187:$BF$17723,3,0)</f>
        <v>0</v>
      </c>
      <c r="E343" s="67" t="str">
        <f t="shared" si="128"/>
        <v/>
      </c>
      <c r="F343" s="67" t="str">
        <f t="shared" si="129"/>
        <v/>
      </c>
      <c r="G343" s="49" t="str">
        <f t="shared" si="130"/>
        <v>0</v>
      </c>
      <c r="H343" s="63" t="str">
        <f t="shared" si="131"/>
        <v/>
      </c>
    </row>
    <row r="344" spans="1:8" x14ac:dyDescent="0.2">
      <c r="B344" s="58" t="s">
        <v>497</v>
      </c>
      <c r="C344" s="74">
        <v>0</v>
      </c>
      <c r="D344" s="74">
        <f>VLOOKUP(B344,'[1]por deptos 2011-2017'!$BD$17187:$BF$17723,3,0)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0</v>
      </c>
      <c r="D345" s="74">
        <f>VLOOKUP(B345,'[1]por deptos 2011-2017'!$BD$17187:$BF$17723,3,0)</f>
        <v>0</v>
      </c>
      <c r="E345" s="67" t="str">
        <f t="shared" si="128"/>
        <v/>
      </c>
      <c r="F345" s="67" t="str">
        <f t="shared" si="129"/>
        <v/>
      </c>
      <c r="G345" s="49" t="str">
        <f t="shared" si="130"/>
        <v>0</v>
      </c>
      <c r="H345" s="63" t="str">
        <f t="shared" si="131"/>
        <v/>
      </c>
    </row>
    <row r="346" spans="1:8" x14ac:dyDescent="0.2">
      <c r="B346" s="58" t="s">
        <v>599</v>
      </c>
      <c r="C346" s="74">
        <v>1</v>
      </c>
      <c r="D346" s="74">
        <f>VLOOKUP(B346,'[1]por deptos 2011-2017'!$BD$17187:$BF$17723,3,0)</f>
        <v>0</v>
      </c>
      <c r="E346" s="67">
        <f t="shared" si="128"/>
        <v>1.6666666666666666E-2</v>
      </c>
      <c r="F346" s="67" t="str">
        <f t="shared" si="129"/>
        <v/>
      </c>
      <c r="G346" s="49" t="str">
        <f t="shared" si="130"/>
        <v>0</v>
      </c>
      <c r="H346" s="63">
        <f t="shared" si="131"/>
        <v>0</v>
      </c>
    </row>
    <row r="347" spans="1:8" x14ac:dyDescent="0.2">
      <c r="B347" s="58" t="s">
        <v>72</v>
      </c>
      <c r="C347" s="74">
        <v>0</v>
      </c>
      <c r="D347" s="74">
        <f>VLOOKUP(B347,'[1]por deptos 2011-2017'!$BD$17187:$BF$17723,3,0)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0</v>
      </c>
      <c r="D348" s="74">
        <f>VLOOKUP(B348,'[1]por deptos 2011-2017'!$BD$17187:$BF$17723,3,0)</f>
        <v>0</v>
      </c>
      <c r="E348" s="67" t="str">
        <f t="shared" si="128"/>
        <v/>
      </c>
      <c r="F348" s="67" t="str">
        <f t="shared" si="129"/>
        <v/>
      </c>
      <c r="G348" s="49" t="str">
        <f t="shared" si="130"/>
        <v>0</v>
      </c>
      <c r="H348" s="63" t="str">
        <f t="shared" si="131"/>
        <v/>
      </c>
    </row>
    <row r="349" spans="1:8" x14ac:dyDescent="0.2">
      <c r="B349" s="58" t="s">
        <v>77</v>
      </c>
      <c r="C349" s="74">
        <v>0</v>
      </c>
      <c r="D349" s="74">
        <f>VLOOKUP(B349,'[1]por deptos 2011-2017'!$BD$17187:$BF$17723,3,0)</f>
        <v>0</v>
      </c>
      <c r="E349" s="67" t="str">
        <f t="shared" si="128"/>
        <v/>
      </c>
      <c r="F349" s="67" t="str">
        <f t="shared" si="129"/>
        <v/>
      </c>
      <c r="G349" s="49" t="str">
        <f t="shared" si="130"/>
        <v>0</v>
      </c>
      <c r="H349" s="63" t="str">
        <f t="shared" si="131"/>
        <v/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2011-2017'!$BD$17187:$BF$17723,3,0)</f>
        <v>0</v>
      </c>
      <c r="E350" s="65" t="str">
        <f t="shared" si="128"/>
        <v/>
      </c>
      <c r="F350" s="65" t="str">
        <f t="shared" si="129"/>
        <v/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2011-2017'!$BD$17187:$BF$17723,3,0)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2011-2017'!$BD$17187:$BF$17723,3,0)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0</v>
      </c>
      <c r="D353" s="74">
        <f>VLOOKUP(B353,'[1]por deptos 2011-2017'!$BD$17187:$BF$17723,3,0)</f>
        <v>0</v>
      </c>
      <c r="E353" s="67" t="str">
        <f t="shared" si="128"/>
        <v/>
      </c>
      <c r="F353" s="67" t="str">
        <f t="shared" si="129"/>
        <v/>
      </c>
      <c r="G353" s="49" t="str">
        <f t="shared" si="130"/>
        <v>0</v>
      </c>
      <c r="H353" s="63" t="str">
        <f t="shared" si="131"/>
        <v/>
      </c>
    </row>
    <row r="354" spans="2:8" x14ac:dyDescent="0.2">
      <c r="B354" s="58" t="s">
        <v>259</v>
      </c>
      <c r="C354" s="74">
        <v>0</v>
      </c>
      <c r="D354" s="74">
        <f>VLOOKUP(B354,'[1]por deptos 2011-2017'!$BD$17187:$BF$17723,3,0)</f>
        <v>0</v>
      </c>
      <c r="E354" s="67" t="str">
        <f t="shared" si="128"/>
        <v/>
      </c>
      <c r="F354" s="67" t="str">
        <f t="shared" si="129"/>
        <v/>
      </c>
      <c r="G354" s="49" t="str">
        <f t="shared" si="130"/>
        <v>0</v>
      </c>
      <c r="H354" s="63" t="str">
        <f t="shared" si="131"/>
        <v/>
      </c>
    </row>
    <row r="355" spans="2:8" x14ac:dyDescent="0.2">
      <c r="B355" s="58" t="s">
        <v>76</v>
      </c>
      <c r="C355" s="74">
        <v>0</v>
      </c>
      <c r="D355" s="74">
        <f>VLOOKUP(B355,'[1]por deptos 2011-2017'!$BD$17187:$BF$17723,3,0)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0</v>
      </c>
      <c r="D356" s="74">
        <f>VLOOKUP(B356,'[1]por deptos 2011-2017'!$BD$17187:$BF$17723,3,0)</f>
        <v>0</v>
      </c>
      <c r="E356" s="67" t="str">
        <f t="shared" si="128"/>
        <v/>
      </c>
      <c r="F356" s="67" t="str">
        <f t="shared" si="129"/>
        <v/>
      </c>
      <c r="G356" s="49" t="str">
        <f t="shared" si="130"/>
        <v>0</v>
      </c>
      <c r="H356" s="63" t="str">
        <f t="shared" si="131"/>
        <v/>
      </c>
    </row>
    <row r="357" spans="2:8" x14ac:dyDescent="0.2">
      <c r="B357" s="58" t="s">
        <v>600</v>
      </c>
      <c r="C357" s="74">
        <v>1</v>
      </c>
      <c r="D357" s="74">
        <f>VLOOKUP(B357,'[1]por deptos 2011-2017'!$BD$17187:$BF$17723,3,0)</f>
        <v>0</v>
      </c>
      <c r="E357" s="67">
        <f t="shared" si="128"/>
        <v>1.6666666666666666E-2</v>
      </c>
      <c r="F357" s="67" t="str">
        <f t="shared" si="129"/>
        <v/>
      </c>
      <c r="G357" s="49" t="str">
        <f t="shared" si="130"/>
        <v>0</v>
      </c>
      <c r="H357" s="63">
        <f t="shared" si="131"/>
        <v>0</v>
      </c>
    </row>
    <row r="358" spans="2:8" x14ac:dyDescent="0.2">
      <c r="B358" s="58" t="s">
        <v>87</v>
      </c>
      <c r="C358" s="74">
        <v>0</v>
      </c>
      <c r="D358" s="74">
        <f>VLOOKUP(B358,'[1]por deptos 2011-2017'!$BD$17187:$BF$17723,3,0)</f>
        <v>0</v>
      </c>
      <c r="E358" s="67" t="str">
        <f t="shared" si="128"/>
        <v/>
      </c>
      <c r="F358" s="67" t="str">
        <f t="shared" si="129"/>
        <v/>
      </c>
      <c r="G358" s="49" t="str">
        <f t="shared" si="130"/>
        <v>0</v>
      </c>
      <c r="H358" s="63" t="str">
        <f t="shared" si="131"/>
        <v/>
      </c>
    </row>
    <row r="359" spans="2:8" x14ac:dyDescent="0.2">
      <c r="B359" s="58" t="s">
        <v>86</v>
      </c>
      <c r="C359" s="74">
        <v>0</v>
      </c>
      <c r="D359" s="74">
        <f>VLOOKUP(B359,'[1]por deptos 2011-2017'!$BD$17187:$BF$17723,3,0)</f>
        <v>0</v>
      </c>
      <c r="E359" s="67" t="str">
        <f t="shared" si="128"/>
        <v/>
      </c>
      <c r="F359" s="67" t="str">
        <f t="shared" si="129"/>
        <v/>
      </c>
      <c r="G359" s="49" t="str">
        <f t="shared" si="130"/>
        <v>0</v>
      </c>
      <c r="H359" s="63" t="str">
        <f t="shared" si="131"/>
        <v/>
      </c>
    </row>
    <row r="360" spans="2:8" x14ac:dyDescent="0.2">
      <c r="B360" s="58" t="s">
        <v>74</v>
      </c>
      <c r="C360" s="74">
        <v>0</v>
      </c>
      <c r="D360" s="74">
        <f>VLOOKUP(B360,'[1]por deptos 2011-2017'!$BD$17187:$BF$17723,3,0)</f>
        <v>0</v>
      </c>
      <c r="E360" s="67" t="str">
        <f t="shared" si="128"/>
        <v/>
      </c>
      <c r="F360" s="67" t="str">
        <f t="shared" si="129"/>
        <v/>
      </c>
      <c r="G360" s="49" t="str">
        <f t="shared" si="130"/>
        <v>0</v>
      </c>
      <c r="H360" s="63" t="str">
        <f t="shared" si="131"/>
        <v/>
      </c>
    </row>
    <row r="361" spans="2:8" x14ac:dyDescent="0.2">
      <c r="B361" s="58" t="s">
        <v>260</v>
      </c>
      <c r="C361" s="74">
        <v>0</v>
      </c>
      <c r="D361" s="74">
        <f>VLOOKUP(B361,'[1]por deptos 2011-2017'!$BD$17187:$BF$17723,3,0)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0</v>
      </c>
      <c r="D362" s="74">
        <f>VLOOKUP(B362,'[1]por deptos 2011-2017'!$BD$17187:$BF$17723,3,0)</f>
        <v>0</v>
      </c>
      <c r="E362" s="67" t="str">
        <f t="shared" si="128"/>
        <v/>
      </c>
      <c r="F362" s="67" t="str">
        <f t="shared" si="129"/>
        <v/>
      </c>
      <c r="G362" s="49" t="str">
        <f t="shared" si="130"/>
        <v>0</v>
      </c>
      <c r="H362" s="63" t="str">
        <f t="shared" si="131"/>
        <v/>
      </c>
    </row>
    <row r="363" spans="2:8" x14ac:dyDescent="0.2">
      <c r="B363" s="58" t="s">
        <v>346</v>
      </c>
      <c r="C363" s="74">
        <v>0</v>
      </c>
      <c r="D363" s="74">
        <f>VLOOKUP(B363,'[1]por deptos 2011-2017'!$BD$17187:$BF$17723,3,0)</f>
        <v>0</v>
      </c>
      <c r="E363" s="67" t="str">
        <f t="shared" si="128"/>
        <v/>
      </c>
      <c r="F363" s="67" t="str">
        <f t="shared" si="129"/>
        <v/>
      </c>
      <c r="G363" s="49" t="str">
        <f t="shared" si="130"/>
        <v>0</v>
      </c>
      <c r="H363" s="63" t="str">
        <f t="shared" si="131"/>
        <v/>
      </c>
    </row>
    <row r="364" spans="2:8" x14ac:dyDescent="0.2">
      <c r="B364" s="58" t="s">
        <v>498</v>
      </c>
      <c r="C364" s="74">
        <v>0</v>
      </c>
      <c r="D364" s="74">
        <f>VLOOKUP(B364,'[1]por deptos 2011-2017'!$BD$17187:$BF$17723,3,0)</f>
        <v>0</v>
      </c>
      <c r="E364" s="67" t="str">
        <f t="shared" si="128"/>
        <v/>
      </c>
      <c r="F364" s="67" t="str">
        <f t="shared" si="129"/>
        <v/>
      </c>
      <c r="G364" s="49" t="str">
        <f t="shared" si="130"/>
        <v>0</v>
      </c>
      <c r="H364" s="63" t="str">
        <f t="shared" si="131"/>
        <v/>
      </c>
    </row>
    <row r="365" spans="2:8" x14ac:dyDescent="0.2">
      <c r="B365" s="58" t="s">
        <v>499</v>
      </c>
      <c r="C365" s="74">
        <v>0</v>
      </c>
      <c r="D365" s="74">
        <f>VLOOKUP(B365,'[1]por deptos 2011-2017'!$BD$17187:$BF$17723,3,0)</f>
        <v>1</v>
      </c>
      <c r="E365" s="67" t="str">
        <f t="shared" ref="E365:E387" si="134">+IF(C365=0,"",C365/C$333)</f>
        <v/>
      </c>
      <c r="F365" s="67">
        <f t="shared" ref="F365:F387" si="135">+IF(D365=0,"",D365/D$333)</f>
        <v>8.3333333333333329E-2</v>
      </c>
      <c r="G365" s="49" t="str">
        <f t="shared" si="130"/>
        <v>0</v>
      </c>
      <c r="H365" s="63" t="str">
        <f t="shared" si="131"/>
        <v/>
      </c>
    </row>
    <row r="366" spans="2:8" x14ac:dyDescent="0.2">
      <c r="B366" s="58" t="s">
        <v>500</v>
      </c>
      <c r="C366" s="74">
        <v>0</v>
      </c>
      <c r="D366" s="74">
        <f>VLOOKUP(B366,'[1]por deptos 2011-2017'!$BD$17187:$BF$17723,3,0)</f>
        <v>0</v>
      </c>
      <c r="E366" s="67" t="str">
        <f t="shared" si="134"/>
        <v/>
      </c>
      <c r="F366" s="67" t="str">
        <f t="shared" si="135"/>
        <v/>
      </c>
      <c r="G366" s="49" t="str">
        <f t="shared" si="130"/>
        <v>0</v>
      </c>
      <c r="H366" s="63" t="str">
        <f t="shared" si="131"/>
        <v/>
      </c>
    </row>
    <row r="367" spans="2:8" x14ac:dyDescent="0.2">
      <c r="B367" s="58" t="s">
        <v>501</v>
      </c>
      <c r="C367" s="74">
        <v>0</v>
      </c>
      <c r="D367" s="74">
        <f>VLOOKUP(B367,'[1]por deptos 2011-2017'!$BD$17187:$BF$17723,3,0)</f>
        <v>0</v>
      </c>
      <c r="E367" s="67" t="str">
        <f t="shared" si="134"/>
        <v/>
      </c>
      <c r="F367" s="67" t="str">
        <f t="shared" si="135"/>
        <v/>
      </c>
      <c r="G367" s="49" t="str">
        <f t="shared" si="130"/>
        <v>0</v>
      </c>
      <c r="H367" s="63" t="str">
        <f t="shared" si="131"/>
        <v/>
      </c>
    </row>
    <row r="368" spans="2:8" x14ac:dyDescent="0.2">
      <c r="B368" s="58" t="s">
        <v>261</v>
      </c>
      <c r="C368" s="74">
        <v>0</v>
      </c>
      <c r="D368" s="74">
        <f>VLOOKUP(B368,'[1]por deptos 2011-2017'!$BD$17187:$BF$17723,3,0)</f>
        <v>0</v>
      </c>
      <c r="E368" s="67" t="str">
        <f t="shared" si="134"/>
        <v/>
      </c>
      <c r="F368" s="67" t="str">
        <f t="shared" si="135"/>
        <v/>
      </c>
      <c r="G368" s="49" t="str">
        <f t="shared" si="130"/>
        <v>0</v>
      </c>
      <c r="H368" s="63" t="str">
        <f t="shared" si="131"/>
        <v/>
      </c>
    </row>
    <row r="369" spans="1:8" x14ac:dyDescent="0.2">
      <c r="B369" s="58" t="s">
        <v>262</v>
      </c>
      <c r="C369" s="74">
        <v>0</v>
      </c>
      <c r="D369" s="74">
        <f>VLOOKUP(B369,'[1]por deptos 2011-2017'!$BD$17187:$BF$17723,3,0)</f>
        <v>0</v>
      </c>
      <c r="E369" s="67" t="str">
        <f t="shared" si="134"/>
        <v/>
      </c>
      <c r="F369" s="67" t="str">
        <f t="shared" si="135"/>
        <v/>
      </c>
      <c r="G369" s="49" t="str">
        <f t="shared" si="130"/>
        <v>0</v>
      </c>
      <c r="H369" s="63" t="str">
        <f t="shared" si="131"/>
        <v/>
      </c>
    </row>
    <row r="370" spans="1:8" x14ac:dyDescent="0.2">
      <c r="B370" s="58" t="s">
        <v>502</v>
      </c>
      <c r="C370" s="74">
        <v>0</v>
      </c>
      <c r="D370" s="74">
        <f>VLOOKUP(B370,'[1]por deptos 2011-2017'!$BD$17187:$BF$17723,3,0)</f>
        <v>0</v>
      </c>
      <c r="E370" s="67" t="str">
        <f t="shared" si="134"/>
        <v/>
      </c>
      <c r="F370" s="67" t="str">
        <f t="shared" si="135"/>
        <v/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2011-2017'!$BD$17187:$BF$17723,3,0)</f>
        <v>1</v>
      </c>
      <c r="E371" s="65" t="str">
        <f t="shared" si="134"/>
        <v/>
      </c>
      <c r="F371" s="65">
        <f t="shared" si="135"/>
        <v>8.3333333333333329E-2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0</v>
      </c>
      <c r="D372" s="74">
        <f>VLOOKUP(B372,'[1]por deptos 2011-2017'!$BD$17187:$BF$17723,3,0)</f>
        <v>0</v>
      </c>
      <c r="E372" s="67" t="str">
        <f t="shared" si="134"/>
        <v/>
      </c>
      <c r="F372" s="67" t="str">
        <f t="shared" si="135"/>
        <v/>
      </c>
      <c r="G372" s="49" t="str">
        <f t="shared" si="130"/>
        <v>0</v>
      </c>
      <c r="H372" s="63" t="str">
        <f t="shared" si="131"/>
        <v/>
      </c>
    </row>
    <row r="373" spans="1:8" x14ac:dyDescent="0.2">
      <c r="B373" s="58" t="s">
        <v>95</v>
      </c>
      <c r="C373" s="74">
        <v>0</v>
      </c>
      <c r="D373" s="74">
        <f>VLOOKUP(B373,'[1]por deptos 2011-2017'!$BD$17187:$BF$17723,3,0)</f>
        <v>2</v>
      </c>
      <c r="E373" s="67" t="str">
        <f t="shared" si="134"/>
        <v/>
      </c>
      <c r="F373" s="67">
        <f t="shared" si="135"/>
        <v>0.16666666666666666</v>
      </c>
      <c r="G373" s="49" t="str">
        <f t="shared" si="130"/>
        <v>0</v>
      </c>
      <c r="H373" s="63" t="str">
        <f t="shared" si="131"/>
        <v/>
      </c>
    </row>
    <row r="374" spans="1:8" x14ac:dyDescent="0.2">
      <c r="B374" s="58" t="s">
        <v>88</v>
      </c>
      <c r="C374" s="74">
        <v>0</v>
      </c>
      <c r="D374" s="74">
        <f>VLOOKUP(B374,'[1]por deptos 2011-2017'!$BD$17187:$BF$17723,3,0)</f>
        <v>0</v>
      </c>
      <c r="E374" s="67" t="str">
        <f t="shared" si="134"/>
        <v/>
      </c>
      <c r="F374" s="67" t="str">
        <f t="shared" si="135"/>
        <v/>
      </c>
      <c r="G374" s="49" t="str">
        <f t="shared" si="130"/>
        <v>0</v>
      </c>
      <c r="H374" s="63" t="str">
        <f t="shared" si="131"/>
        <v/>
      </c>
    </row>
    <row r="375" spans="1:8" x14ac:dyDescent="0.2">
      <c r="B375" s="58" t="s">
        <v>94</v>
      </c>
      <c r="C375" s="74">
        <v>0</v>
      </c>
      <c r="D375" s="74">
        <f>VLOOKUP(B375,'[1]por deptos 2011-2017'!$BD$17187:$BF$17723,3,0)</f>
        <v>1</v>
      </c>
      <c r="E375" s="67" t="str">
        <f t="shared" si="134"/>
        <v/>
      </c>
      <c r="F375" s="67">
        <f t="shared" si="135"/>
        <v>8.3333333333333329E-2</v>
      </c>
      <c r="G375" s="49" t="str">
        <f t="shared" si="130"/>
        <v>0</v>
      </c>
      <c r="H375" s="63" t="str">
        <f t="shared" si="131"/>
        <v/>
      </c>
    </row>
    <row r="376" spans="1:8" x14ac:dyDescent="0.2">
      <c r="B376" s="58" t="s">
        <v>97</v>
      </c>
      <c r="C376" s="74">
        <v>0</v>
      </c>
      <c r="D376" s="74">
        <f>VLOOKUP(B376,'[1]por deptos 2011-2017'!$BD$17187:$BF$17723,3,0)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0</v>
      </c>
      <c r="D377" s="74">
        <f>VLOOKUP(B377,'[1]por deptos 2011-2017'!$BD$17187:$BF$17723,3,0)</f>
        <v>0</v>
      </c>
      <c r="E377" s="67" t="str">
        <f t="shared" si="134"/>
        <v/>
      </c>
      <c r="F377" s="67" t="str">
        <f t="shared" si="135"/>
        <v/>
      </c>
      <c r="G377" s="49" t="str">
        <f t="shared" si="130"/>
        <v>0</v>
      </c>
      <c r="H377" s="63" t="str">
        <f t="shared" si="131"/>
        <v/>
      </c>
    </row>
    <row r="378" spans="1:8" x14ac:dyDescent="0.2">
      <c r="B378" s="58" t="s">
        <v>263</v>
      </c>
      <c r="C378" s="74">
        <v>0</v>
      </c>
      <c r="D378" s="74">
        <f>VLOOKUP(B378,'[1]por deptos 2011-2017'!$BD$17187:$BF$17723,3,0)</f>
        <v>0</v>
      </c>
      <c r="E378" s="67" t="str">
        <f t="shared" si="134"/>
        <v/>
      </c>
      <c r="F378" s="67" t="str">
        <f t="shared" si="135"/>
        <v/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0</v>
      </c>
      <c r="D379" s="74">
        <f>VLOOKUP(B379,'[1]por deptos 2011-2017'!$BD$17187:$BF$17723,3,0)</f>
        <v>0</v>
      </c>
      <c r="E379" s="67" t="str">
        <f t="shared" si="134"/>
        <v/>
      </c>
      <c r="F379" s="67" t="str">
        <f t="shared" si="135"/>
        <v/>
      </c>
      <c r="G379" s="49" t="str">
        <f t="shared" si="130"/>
        <v>0</v>
      </c>
      <c r="H379" s="63" t="str">
        <f t="shared" si="131"/>
        <v/>
      </c>
    </row>
    <row r="380" spans="1:8" x14ac:dyDescent="0.2">
      <c r="B380" s="58" t="s">
        <v>601</v>
      </c>
      <c r="C380" s="74">
        <v>0</v>
      </c>
      <c r="D380" s="74">
        <f>VLOOKUP(B380,'[1]por deptos 2011-2017'!$BD$17187:$BF$17723,3,0)</f>
        <v>1</v>
      </c>
      <c r="E380" s="67" t="str">
        <f t="shared" si="134"/>
        <v/>
      </c>
      <c r="F380" s="67">
        <f t="shared" si="135"/>
        <v>8.3333333333333329E-2</v>
      </c>
      <c r="G380" s="49" t="str">
        <f t="shared" si="130"/>
        <v>0</v>
      </c>
      <c r="H380" s="63" t="str">
        <f t="shared" si="131"/>
        <v/>
      </c>
    </row>
    <row r="381" spans="1:8" x14ac:dyDescent="0.2">
      <c r="B381" s="58" t="s">
        <v>602</v>
      </c>
      <c r="C381" s="74">
        <v>0</v>
      </c>
      <c r="D381" s="74">
        <f>VLOOKUP(B381,'[1]por deptos 2011-2017'!$BD$17187:$BF$17723,3,0)</f>
        <v>0</v>
      </c>
      <c r="E381" s="67" t="str">
        <f t="shared" si="134"/>
        <v/>
      </c>
      <c r="F381" s="67" t="str">
        <f t="shared" si="135"/>
        <v/>
      </c>
      <c r="G381" s="49" t="str">
        <f t="shared" si="130"/>
        <v>0</v>
      </c>
      <c r="H381" s="63" t="str">
        <f t="shared" si="131"/>
        <v/>
      </c>
    </row>
    <row r="382" spans="1:8" x14ac:dyDescent="0.2">
      <c r="B382" s="58" t="s">
        <v>265</v>
      </c>
      <c r="C382" s="74">
        <v>0</v>
      </c>
      <c r="D382" s="74">
        <f>VLOOKUP(B382,'[1]por deptos 2011-2017'!$BD$17187:$BF$17723,3,0)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0</v>
      </c>
      <c r="D383" s="74">
        <f>VLOOKUP(B383,'[1]por deptos 2011-2017'!$BD$17187:$BF$17723,3,0)</f>
        <v>0</v>
      </c>
      <c r="E383" s="67" t="str">
        <f t="shared" si="134"/>
        <v/>
      </c>
      <c r="F383" s="67" t="str">
        <f t="shared" si="135"/>
        <v/>
      </c>
      <c r="G383" s="49" t="str">
        <f t="shared" si="130"/>
        <v>0</v>
      </c>
      <c r="H383" s="63" t="str">
        <f t="shared" si="131"/>
        <v/>
      </c>
    </row>
    <row r="384" spans="1:8" x14ac:dyDescent="0.2">
      <c r="B384" s="58" t="s">
        <v>96</v>
      </c>
      <c r="C384" s="74">
        <v>0</v>
      </c>
      <c r="D384" s="74">
        <f>VLOOKUP(B384,'[1]por deptos 2011-2017'!$BD$17187:$BF$17723,3,0)</f>
        <v>0</v>
      </c>
      <c r="E384" s="67" t="str">
        <f t="shared" si="134"/>
        <v/>
      </c>
      <c r="F384" s="67" t="str">
        <f t="shared" si="135"/>
        <v/>
      </c>
      <c r="G384" s="49" t="str">
        <f t="shared" si="130"/>
        <v>0</v>
      </c>
      <c r="H384" s="63" t="str">
        <f t="shared" si="131"/>
        <v/>
      </c>
    </row>
    <row r="385" spans="1:9" x14ac:dyDescent="0.2">
      <c r="B385" s="58" t="s">
        <v>266</v>
      </c>
      <c r="C385" s="74">
        <v>0</v>
      </c>
      <c r="D385" s="74">
        <f>VLOOKUP(B385,'[1]por deptos 2011-2017'!$BD$17187:$BF$17723,3,0)</f>
        <v>0</v>
      </c>
      <c r="E385" s="67" t="str">
        <f t="shared" si="134"/>
        <v/>
      </c>
      <c r="F385" s="67" t="str">
        <f t="shared" si="135"/>
        <v/>
      </c>
      <c r="G385" s="49" t="str">
        <f t="shared" si="130"/>
        <v>0</v>
      </c>
      <c r="H385" s="63" t="str">
        <f t="shared" si="131"/>
        <v/>
      </c>
    </row>
    <row r="386" spans="1:9" x14ac:dyDescent="0.2">
      <c r="B386" s="58" t="s">
        <v>603</v>
      </c>
      <c r="C386" s="74">
        <v>0</v>
      </c>
      <c r="D386" s="74">
        <f>VLOOKUP(B386,'[1]por deptos 2011-2017'!$BD$17187:$BF$17723,3,0)</f>
        <v>0</v>
      </c>
      <c r="E386" s="67" t="str">
        <f t="shared" si="134"/>
        <v/>
      </c>
      <c r="F386" s="67" t="str">
        <f t="shared" si="135"/>
        <v/>
      </c>
      <c r="G386" s="49" t="str">
        <f t="shared" si="130"/>
        <v>0</v>
      </c>
      <c r="H386" s="63" t="str">
        <f t="shared" si="131"/>
        <v/>
      </c>
    </row>
    <row r="387" spans="1:9" x14ac:dyDescent="0.2">
      <c r="B387" s="58" t="s">
        <v>90</v>
      </c>
      <c r="C387" s="74">
        <v>0</v>
      </c>
      <c r="D387" s="74">
        <f>VLOOKUP(B387,'[1]por deptos 2011-2017'!$BD$17187:$BF$17723,3,0)</f>
        <v>0</v>
      </c>
      <c r="E387" s="67" t="str">
        <f t="shared" si="134"/>
        <v/>
      </c>
      <c r="F387" s="67" t="str">
        <f t="shared" si="135"/>
        <v/>
      </c>
      <c r="G387" s="49" t="str">
        <f t="shared" si="130"/>
        <v>0</v>
      </c>
      <c r="H387" s="63" t="str">
        <f t="shared" si="131"/>
        <v/>
      </c>
    </row>
    <row r="388" spans="1:9" s="26" customFormat="1" x14ac:dyDescent="0.2">
      <c r="A388" s="40"/>
      <c r="B388" s="59" t="s">
        <v>561</v>
      </c>
      <c r="C388" s="73">
        <v>0</v>
      </c>
      <c r="D388" s="74">
        <f>VLOOKUP(B388,'[1]por deptos 2011-2017'!$BD$17187:$BF$17723,3,0)</f>
        <v>0</v>
      </c>
      <c r="E388" s="67" t="str">
        <f t="shared" ref="E388:E389" si="138">+IF(C388=0,"",C388/C$333)</f>
        <v/>
      </c>
      <c r="F388" s="67" t="str">
        <f t="shared" ref="F388:F389" si="139">+IF(D388=0,"",D388/D$333)</f>
        <v/>
      </c>
      <c r="G388" s="49" t="str">
        <f t="shared" ref="G388:G389" si="140">+IF(OR(AND(D388=0),(C388=0)),"0",((D388-C388)/C388))</f>
        <v>0</v>
      </c>
      <c r="H388" s="63" t="str">
        <f t="shared" ref="H388:H389" si="141">+IF(OR(AND(E388=""),(G388="")),"",E388*G388)</f>
        <v/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2011-2017'!$BD$17187:$BF$17723,3,0)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2011-2017'!$BD$17187:$BF$17723,3,0)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0</v>
      </c>
      <c r="D391" s="74">
        <f>VLOOKUP(B391,'[1]por deptos 2011-2017'!$BD$17187:$BF$17723,3,0)</f>
        <v>0</v>
      </c>
      <c r="E391" s="67" t="str">
        <f t="shared" si="142"/>
        <v/>
      </c>
      <c r="F391" s="67" t="str">
        <f t="shared" si="143"/>
        <v/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0</v>
      </c>
      <c r="D392" s="74">
        <f>VLOOKUP(B392,'[1]por deptos 2011-2017'!$BD$17187:$BF$17723,3,0)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2011-2017'!$BD$17187:$BF$17723,3,0)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2011-2017'!$BD$17187:$BF$17723,3,0)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0</v>
      </c>
      <c r="D395" s="74">
        <f>VLOOKUP(B395,'[1]por deptos 2011-2017'!$BD$17187:$BF$17723,3,0)</f>
        <v>0</v>
      </c>
      <c r="E395" s="67" t="str">
        <f t="shared" si="142"/>
        <v/>
      </c>
      <c r="F395" s="67" t="str">
        <f t="shared" si="143"/>
        <v/>
      </c>
      <c r="G395" s="49" t="str">
        <f t="shared" si="130"/>
        <v>0</v>
      </c>
      <c r="H395" s="63" t="str">
        <f t="shared" si="131"/>
        <v/>
      </c>
    </row>
    <row r="396" spans="1:9" x14ac:dyDescent="0.2">
      <c r="B396" s="58" t="s">
        <v>505</v>
      </c>
      <c r="C396" s="74">
        <v>0</v>
      </c>
      <c r="D396" s="74">
        <f>VLOOKUP(B396,'[1]por deptos 2011-2017'!$BD$17187:$BF$17723,3,0)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2011-2017'!$BD$17187:$BF$17723,3,0)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26</v>
      </c>
      <c r="D398" s="74">
        <f>VLOOKUP(B398,'[1]por deptos 2011-2017'!$BD$17187:$BF$17723,3,0)</f>
        <v>0</v>
      </c>
      <c r="E398" s="67">
        <f t="shared" si="142"/>
        <v>0.43333333333333335</v>
      </c>
      <c r="F398" s="67" t="str">
        <f t="shared" si="143"/>
        <v/>
      </c>
      <c r="G398" s="49" t="str">
        <f t="shared" si="130"/>
        <v>0</v>
      </c>
      <c r="H398" s="63">
        <f t="shared" si="131"/>
        <v>0</v>
      </c>
    </row>
    <row r="399" spans="1:9" x14ac:dyDescent="0.2">
      <c r="B399" s="58" t="s">
        <v>506</v>
      </c>
      <c r="C399" s="74">
        <v>0</v>
      </c>
      <c r="D399" s="74">
        <f>VLOOKUP(B399,'[1]por deptos 2011-2017'!$BD$17187:$BF$17723,3,0)</f>
        <v>0</v>
      </c>
      <c r="E399" s="67" t="str">
        <f t="shared" si="142"/>
        <v/>
      </c>
      <c r="F399" s="67" t="str">
        <f t="shared" si="143"/>
        <v/>
      </c>
      <c r="G399" s="49" t="str">
        <f t="shared" si="130"/>
        <v>0</v>
      </c>
      <c r="H399" s="63" t="str">
        <f t="shared" si="131"/>
        <v/>
      </c>
    </row>
    <row r="400" spans="1:9" x14ac:dyDescent="0.2">
      <c r="B400" s="58" t="s">
        <v>91</v>
      </c>
      <c r="C400" s="74">
        <v>0</v>
      </c>
      <c r="D400" s="74">
        <f>VLOOKUP(B400,'[1]por deptos 2011-2017'!$BD$17187:$BF$17723,3,0)</f>
        <v>0</v>
      </c>
      <c r="E400" s="67" t="str">
        <f t="shared" si="142"/>
        <v/>
      </c>
      <c r="F400" s="67" t="str">
        <f t="shared" si="143"/>
        <v/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2011-2017'!$BD$17187:$BF$17723,3,0)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2011-2017'!$BD$17187:$BF$17723,3,0)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0</v>
      </c>
      <c r="D403" s="74">
        <f>VLOOKUP(B403,'[1]por deptos 2011-2017'!$BD$17187:$BF$17723,3,0)</f>
        <v>0</v>
      </c>
      <c r="E403" s="67" t="str">
        <f t="shared" ref="E403:E405" si="148">+IF(C403=0,"",C403/C$333)</f>
        <v/>
      </c>
      <c r="F403" s="67" t="str">
        <f t="shared" ref="F403:F405" si="149">+IF(D403=0,"",D403/D$333)</f>
        <v/>
      </c>
      <c r="G403" s="49" t="str">
        <f t="shared" ref="G403:G405" si="150">+IF(OR(AND(D403=0),(C403=0)),"0",((D403-C403)/C403))</f>
        <v>0</v>
      </c>
      <c r="H403" s="63" t="str">
        <f t="shared" ref="H403:H405" si="151">+IF(OR(AND(E403=""),(G403="")),"",E403*G403)</f>
        <v/>
      </c>
      <c r="I403" s="2"/>
    </row>
    <row r="404" spans="1:9" s="26" customFormat="1" x14ac:dyDescent="0.2">
      <c r="A404" s="40"/>
      <c r="B404" s="59" t="s">
        <v>563</v>
      </c>
      <c r="C404" s="73">
        <v>0</v>
      </c>
      <c r="D404" s="74">
        <f>VLOOKUP(B404,'[1]por deptos 2011-2017'!$BD$17187:$BF$17723,3,0)</f>
        <v>0</v>
      </c>
      <c r="E404" s="67" t="str">
        <f t="shared" si="148"/>
        <v/>
      </c>
      <c r="F404" s="67" t="str">
        <f t="shared" si="149"/>
        <v/>
      </c>
      <c r="G404" s="49" t="str">
        <f t="shared" si="150"/>
        <v>0</v>
      </c>
      <c r="H404" s="63" t="str">
        <f t="shared" si="151"/>
        <v/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2011-2017'!$BD$17187:$BF$17723,3,0)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0</v>
      </c>
      <c r="D406" s="74">
        <f>VLOOKUP(B406,'[1]por deptos 2011-2017'!$BD$17187:$BF$17723,3,0)</f>
        <v>0</v>
      </c>
      <c r="E406" s="65" t="str">
        <f t="shared" si="144"/>
        <v/>
      </c>
      <c r="F406" s="65" t="str">
        <f t="shared" si="145"/>
        <v/>
      </c>
      <c r="G406" s="65" t="str">
        <f t="shared" si="146"/>
        <v>0</v>
      </c>
      <c r="H406" s="48" t="str">
        <f t="shared" si="147"/>
        <v/>
      </c>
      <c r="I406" s="2"/>
    </row>
    <row r="407" spans="1:9" s="26" customFormat="1" x14ac:dyDescent="0.2">
      <c r="A407" s="41"/>
      <c r="B407" s="59" t="s">
        <v>274</v>
      </c>
      <c r="C407" s="73">
        <v>0</v>
      </c>
      <c r="D407" s="74">
        <f>VLOOKUP(B407,'[1]por deptos 2011-2017'!$BD$17187:$BF$17723,3,0)</f>
        <v>0</v>
      </c>
      <c r="E407" s="65" t="str">
        <f t="shared" si="144"/>
        <v/>
      </c>
      <c r="F407" s="65" t="str">
        <f t="shared" si="145"/>
        <v/>
      </c>
      <c r="G407" s="65" t="str">
        <f t="shared" si="146"/>
        <v>0</v>
      </c>
      <c r="H407" s="48" t="str">
        <f t="shared" si="147"/>
        <v/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2011-2017'!$BD$17187:$BF$17723,3,0)</f>
        <v>0</v>
      </c>
      <c r="E408" s="65" t="str">
        <f t="shared" si="144"/>
        <v/>
      </c>
      <c r="F408" s="65" t="str">
        <f t="shared" si="145"/>
        <v/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0</v>
      </c>
      <c r="D409" s="74">
        <f>VLOOKUP(B409,'[1]por deptos 2011-2017'!$BD$17187:$BF$17723,3,0)</f>
        <v>0</v>
      </c>
      <c r="E409" s="65" t="str">
        <f t="shared" si="144"/>
        <v/>
      </c>
      <c r="F409" s="65" t="str">
        <f t="shared" si="145"/>
        <v/>
      </c>
      <c r="G409" s="65" t="str">
        <f t="shared" si="146"/>
        <v>0</v>
      </c>
      <c r="H409" s="48" t="str">
        <f t="shared" si="147"/>
        <v/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2011-2017'!$BD$17187:$BF$17723,3,0)</f>
        <v>0</v>
      </c>
      <c r="E410" s="65" t="str">
        <f t="shared" si="144"/>
        <v/>
      </c>
      <c r="F410" s="65" t="str">
        <f t="shared" si="145"/>
        <v/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2011-2017'!$BD$17187:$BF$17723,3,0)</f>
        <v>0</v>
      </c>
      <c r="E411" s="65" t="str">
        <f t="shared" ref="E411" si="152">+IF(C411=0,"",C411/C$333)</f>
        <v/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2011-2017'!$BD$17187:$BF$17723,3,0)</f>
        <v>0</v>
      </c>
      <c r="E412" s="67" t="str">
        <f t="shared" si="144"/>
        <v/>
      </c>
      <c r="F412" s="67" t="str">
        <f t="shared" si="145"/>
        <v/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0</v>
      </c>
      <c r="D413" s="74">
        <f>VLOOKUP(B413,'[1]por deptos 2011-2017'!$BD$17187:$BF$17723,3,0)</f>
        <v>0</v>
      </c>
      <c r="E413" s="67" t="str">
        <f t="shared" si="144"/>
        <v/>
      </c>
      <c r="F413" s="67" t="str">
        <f t="shared" si="145"/>
        <v/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0</v>
      </c>
      <c r="D414" s="74">
        <f>VLOOKUP(B414,'[1]por deptos 2011-2017'!$BD$17187:$BF$17723,3,0)</f>
        <v>0</v>
      </c>
      <c r="E414" s="67" t="str">
        <f t="shared" si="144"/>
        <v/>
      </c>
      <c r="F414" s="67" t="str">
        <f t="shared" si="145"/>
        <v/>
      </c>
      <c r="G414" s="49" t="str">
        <f t="shared" si="146"/>
        <v>0</v>
      </c>
      <c r="H414" s="63" t="str">
        <f t="shared" si="147"/>
        <v/>
      </c>
    </row>
    <row r="415" spans="1:9" x14ac:dyDescent="0.2">
      <c r="B415" s="58" t="s">
        <v>100</v>
      </c>
      <c r="C415" s="74">
        <v>0</v>
      </c>
      <c r="D415" s="74">
        <f>VLOOKUP(B415,'[1]por deptos 2011-2017'!$BD$17187:$BF$17723,3,0)</f>
        <v>0</v>
      </c>
      <c r="E415" s="67" t="str">
        <f t="shared" si="144"/>
        <v/>
      </c>
      <c r="F415" s="67" t="str">
        <f t="shared" si="145"/>
        <v/>
      </c>
      <c r="G415" s="49" t="str">
        <f t="shared" si="146"/>
        <v>0</v>
      </c>
      <c r="H415" s="63" t="str">
        <f t="shared" si="147"/>
        <v/>
      </c>
    </row>
    <row r="416" spans="1:9" x14ac:dyDescent="0.2">
      <c r="B416" s="58" t="s">
        <v>101</v>
      </c>
      <c r="C416" s="74">
        <v>0</v>
      </c>
      <c r="D416" s="74">
        <f>VLOOKUP(B416,'[1]por deptos 2011-2017'!$BD$17187:$BF$17723,3,0)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0</v>
      </c>
      <c r="D417" s="74">
        <f>VLOOKUP(B417,'[1]por deptos 2011-2017'!$BD$17187:$BF$17723,3,0)</f>
        <v>4</v>
      </c>
      <c r="E417" s="67" t="str">
        <f t="shared" si="144"/>
        <v/>
      </c>
      <c r="F417" s="67">
        <f t="shared" si="145"/>
        <v>0.33333333333333331</v>
      </c>
      <c r="G417" s="49" t="str">
        <f t="shared" si="146"/>
        <v>0</v>
      </c>
      <c r="H417" s="63" t="str">
        <f t="shared" si="147"/>
        <v/>
      </c>
    </row>
    <row r="418" spans="1:9" x14ac:dyDescent="0.2">
      <c r="B418" s="58" t="s">
        <v>279</v>
      </c>
      <c r="C418" s="74">
        <v>0</v>
      </c>
      <c r="D418" s="74">
        <f>VLOOKUP(B418,'[1]por deptos 2011-2017'!$BD$17187:$BF$17723,3,0)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2011-2017'!$BD$17187:$BF$17723,3,0)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2011-2017'!$BD$17187:$BF$17723,3,0)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2011-2017'!$BD$17187:$BF$17723,3,0)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2011-2017'!$BD$17187:$BF$17723,3,0)</f>
        <v>0</v>
      </c>
      <c r="E422" s="65" t="str">
        <f t="shared" ref="E422:E424" si="160">+IF(C422=0,"",C422/C$333)</f>
        <v/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2011-2017'!$BD$17187:$BF$17723,3,0)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2011-2017'!$BD$17187:$BF$17723,3,0)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0</v>
      </c>
      <c r="D425" s="74">
        <f>VLOOKUP(B425,'[1]por deptos 2011-2017'!$BD$17187:$BF$17723,3,0)</f>
        <v>0</v>
      </c>
      <c r="E425" s="67" t="str">
        <f t="shared" si="144"/>
        <v/>
      </c>
      <c r="F425" s="67" t="str">
        <f t="shared" si="145"/>
        <v/>
      </c>
      <c r="G425" s="49" t="str">
        <f t="shared" si="146"/>
        <v>0</v>
      </c>
      <c r="H425" s="63" t="str">
        <f t="shared" si="147"/>
        <v/>
      </c>
    </row>
    <row r="426" spans="1:9" x14ac:dyDescent="0.2">
      <c r="B426" s="58" t="s">
        <v>106</v>
      </c>
      <c r="C426" s="74">
        <v>0</v>
      </c>
      <c r="D426" s="74">
        <f>VLOOKUP(B426,'[1]por deptos 2011-2017'!$BD$17187:$BF$17723,3,0)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0</v>
      </c>
      <c r="D427" s="74">
        <f>VLOOKUP(B427,'[1]por deptos 2011-2017'!$BD$17187:$BF$17723,3,0)</f>
        <v>0</v>
      </c>
      <c r="E427" s="67" t="str">
        <f t="shared" si="144"/>
        <v/>
      </c>
      <c r="F427" s="67" t="str">
        <f t="shared" si="145"/>
        <v/>
      </c>
      <c r="G427" s="49" t="str">
        <f t="shared" si="146"/>
        <v>0</v>
      </c>
      <c r="H427" s="63" t="str">
        <f t="shared" si="147"/>
        <v/>
      </c>
    </row>
    <row r="428" spans="1:9" x14ac:dyDescent="0.2">
      <c r="B428" s="58" t="s">
        <v>114</v>
      </c>
      <c r="C428" s="74">
        <v>0</v>
      </c>
      <c r="D428" s="74">
        <f>VLOOKUP(B428,'[1]por deptos 2011-2017'!$BD$17187:$BF$17723,3,0)</f>
        <v>0</v>
      </c>
      <c r="E428" s="67" t="str">
        <f t="shared" si="144"/>
        <v/>
      </c>
      <c r="F428" s="67" t="str">
        <f t="shared" si="145"/>
        <v/>
      </c>
      <c r="G428" s="49" t="str">
        <f t="shared" si="146"/>
        <v>0</v>
      </c>
      <c r="H428" s="63" t="str">
        <f t="shared" si="147"/>
        <v/>
      </c>
    </row>
    <row r="429" spans="1:9" x14ac:dyDescent="0.2">
      <c r="B429" s="58" t="s">
        <v>280</v>
      </c>
      <c r="C429" s="74">
        <v>0</v>
      </c>
      <c r="D429" s="74">
        <f>VLOOKUP(B429,'[1]por deptos 2011-2017'!$BD$17187:$BF$17723,3,0)</f>
        <v>0</v>
      </c>
      <c r="E429" s="67" t="str">
        <f t="shared" si="144"/>
        <v/>
      </c>
      <c r="F429" s="67" t="str">
        <f t="shared" si="145"/>
        <v/>
      </c>
      <c r="G429" s="49" t="str">
        <f t="shared" si="146"/>
        <v>0</v>
      </c>
      <c r="H429" s="63" t="str">
        <f t="shared" si="147"/>
        <v/>
      </c>
    </row>
    <row r="430" spans="1:9" x14ac:dyDescent="0.2">
      <c r="B430" s="58" t="s">
        <v>510</v>
      </c>
      <c r="C430" s="74">
        <v>0</v>
      </c>
      <c r="D430" s="74">
        <f>VLOOKUP(B430,'[1]por deptos 2011-2017'!$BD$17187:$BF$17723,3,0)</f>
        <v>0</v>
      </c>
      <c r="E430" s="67" t="str">
        <f t="shared" si="144"/>
        <v/>
      </c>
      <c r="F430" s="67" t="str">
        <f t="shared" si="145"/>
        <v/>
      </c>
      <c r="G430" s="49" t="str">
        <f t="shared" si="146"/>
        <v>0</v>
      </c>
      <c r="H430" s="63" t="str">
        <f t="shared" si="147"/>
        <v/>
      </c>
    </row>
    <row r="431" spans="1:9" ht="24" x14ac:dyDescent="0.2">
      <c r="B431" s="58" t="s">
        <v>511</v>
      </c>
      <c r="C431" s="74">
        <v>0</v>
      </c>
      <c r="D431" s="74">
        <f>VLOOKUP(B431,'[1]por deptos 2011-2017'!$BD$17187:$BF$17723,3,0)</f>
        <v>0</v>
      </c>
      <c r="E431" s="67" t="str">
        <f t="shared" si="144"/>
        <v/>
      </c>
      <c r="F431" s="67" t="str">
        <f t="shared" si="145"/>
        <v/>
      </c>
      <c r="G431" s="49" t="str">
        <f t="shared" si="146"/>
        <v>0</v>
      </c>
      <c r="H431" s="63" t="str">
        <f t="shared" si="147"/>
        <v/>
      </c>
    </row>
    <row r="432" spans="1:9" x14ac:dyDescent="0.2">
      <c r="B432" s="58" t="s">
        <v>512</v>
      </c>
      <c r="C432" s="74">
        <v>2</v>
      </c>
      <c r="D432" s="74">
        <f>VLOOKUP(B432,'[1]por deptos 2011-2017'!$BD$17187:$BF$17723,3,0)</f>
        <v>0</v>
      </c>
      <c r="E432" s="67">
        <f t="shared" si="144"/>
        <v>3.3333333333333333E-2</v>
      </c>
      <c r="F432" s="67" t="str">
        <f t="shared" si="145"/>
        <v/>
      </c>
      <c r="G432" s="49" t="str">
        <f t="shared" si="146"/>
        <v>0</v>
      </c>
      <c r="H432" s="63">
        <f t="shared" si="147"/>
        <v>0</v>
      </c>
    </row>
    <row r="433" spans="2:8" x14ac:dyDescent="0.2">
      <c r="B433" s="58" t="s">
        <v>110</v>
      </c>
      <c r="C433" s="74">
        <v>0</v>
      </c>
      <c r="D433" s="74">
        <f>VLOOKUP(B433,'[1]por deptos 2011-2017'!$BD$17187:$BF$17723,3,0)</f>
        <v>0</v>
      </c>
      <c r="E433" s="67" t="str">
        <f t="shared" si="144"/>
        <v/>
      </c>
      <c r="F433" s="67" t="str">
        <f t="shared" si="145"/>
        <v/>
      </c>
      <c r="G433" s="49" t="str">
        <f t="shared" si="146"/>
        <v>0</v>
      </c>
      <c r="H433" s="63" t="str">
        <f t="shared" si="147"/>
        <v/>
      </c>
    </row>
    <row r="434" spans="2:8" x14ac:dyDescent="0.2">
      <c r="B434" s="58" t="s">
        <v>281</v>
      </c>
      <c r="C434" s="74">
        <v>0</v>
      </c>
      <c r="D434" s="74">
        <f>VLOOKUP(B434,'[1]por deptos 2011-2017'!$BD$17187:$BF$17723,3,0)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0</v>
      </c>
      <c r="D435" s="74">
        <f>VLOOKUP(B435,'[1]por deptos 2011-2017'!$BD$17187:$BF$17723,3,0)</f>
        <v>0</v>
      </c>
      <c r="E435" s="67" t="str">
        <f t="shared" si="144"/>
        <v/>
      </c>
      <c r="F435" s="67" t="str">
        <f t="shared" si="145"/>
        <v/>
      </c>
      <c r="G435" s="49" t="str">
        <f t="shared" si="146"/>
        <v>0</v>
      </c>
      <c r="H435" s="63" t="str">
        <f t="shared" si="147"/>
        <v/>
      </c>
    </row>
    <row r="436" spans="2:8" x14ac:dyDescent="0.2">
      <c r="B436" s="58" t="s">
        <v>395</v>
      </c>
      <c r="C436" s="74">
        <v>0</v>
      </c>
      <c r="D436" s="74">
        <f>VLOOKUP(B436,'[1]por deptos 2011-2017'!$BD$17187:$BF$17723,3,0)</f>
        <v>0</v>
      </c>
      <c r="E436" s="67" t="str">
        <f t="shared" si="144"/>
        <v/>
      </c>
      <c r="F436" s="67" t="str">
        <f t="shared" si="145"/>
        <v/>
      </c>
      <c r="G436" s="49" t="str">
        <f t="shared" si="146"/>
        <v>0</v>
      </c>
      <c r="H436" s="63" t="str">
        <f t="shared" si="147"/>
        <v/>
      </c>
    </row>
    <row r="437" spans="2:8" x14ac:dyDescent="0.2">
      <c r="B437" s="58" t="s">
        <v>109</v>
      </c>
      <c r="C437" s="74">
        <v>0</v>
      </c>
      <c r="D437" s="74">
        <f>VLOOKUP(B437,'[1]por deptos 2011-2017'!$BD$17187:$BF$17723,3,0)</f>
        <v>0</v>
      </c>
      <c r="E437" s="67" t="str">
        <f t="shared" si="144"/>
        <v/>
      </c>
      <c r="F437" s="67" t="str">
        <f t="shared" si="145"/>
        <v/>
      </c>
      <c r="G437" s="49" t="str">
        <f t="shared" si="146"/>
        <v>0</v>
      </c>
      <c r="H437" s="63" t="str">
        <f t="shared" si="147"/>
        <v/>
      </c>
    </row>
    <row r="438" spans="2:8" x14ac:dyDescent="0.2">
      <c r="B438" s="58" t="s">
        <v>282</v>
      </c>
      <c r="C438" s="74">
        <v>0</v>
      </c>
      <c r="D438" s="74">
        <f>VLOOKUP(B438,'[1]por deptos 2011-2017'!$BD$17187:$BF$17723,3,0)</f>
        <v>0</v>
      </c>
      <c r="E438" s="67" t="str">
        <f t="shared" si="144"/>
        <v/>
      </c>
      <c r="F438" s="67" t="str">
        <f t="shared" si="145"/>
        <v/>
      </c>
      <c r="G438" s="49" t="str">
        <f t="shared" si="146"/>
        <v>0</v>
      </c>
      <c r="H438" s="63" t="str">
        <f t="shared" si="147"/>
        <v/>
      </c>
    </row>
    <row r="439" spans="2:8" x14ac:dyDescent="0.2">
      <c r="B439" s="58" t="s">
        <v>108</v>
      </c>
      <c r="C439" s="74">
        <v>0</v>
      </c>
      <c r="D439" s="74">
        <f>VLOOKUP(B439,'[1]por deptos 2011-2017'!$BD$17187:$BF$17723,3,0)</f>
        <v>0</v>
      </c>
      <c r="E439" s="67" t="str">
        <f t="shared" si="144"/>
        <v/>
      </c>
      <c r="F439" s="67" t="str">
        <f t="shared" si="145"/>
        <v/>
      </c>
      <c r="G439" s="49" t="str">
        <f t="shared" si="146"/>
        <v>0</v>
      </c>
      <c r="H439" s="63" t="str">
        <f t="shared" si="147"/>
        <v/>
      </c>
    </row>
    <row r="440" spans="2:8" x14ac:dyDescent="0.2">
      <c r="B440" s="58" t="s">
        <v>347</v>
      </c>
      <c r="C440" s="74">
        <v>0</v>
      </c>
      <c r="D440" s="74">
        <f>VLOOKUP(B440,'[1]por deptos 2011-2017'!$BD$17187:$BF$17723,3,0)</f>
        <v>0</v>
      </c>
      <c r="E440" s="67" t="str">
        <f t="shared" si="144"/>
        <v/>
      </c>
      <c r="F440" s="67" t="str">
        <f t="shared" si="145"/>
        <v/>
      </c>
      <c r="G440" s="49" t="str">
        <f t="shared" si="146"/>
        <v>0</v>
      </c>
      <c r="H440" s="63" t="str">
        <f t="shared" si="147"/>
        <v/>
      </c>
    </row>
    <row r="441" spans="2:8" x14ac:dyDescent="0.2">
      <c r="B441" s="58" t="s">
        <v>118</v>
      </c>
      <c r="C441" s="74">
        <v>0</v>
      </c>
      <c r="D441" s="74">
        <f>VLOOKUP(B441,'[1]por deptos 2011-2017'!$BD$17187:$BF$17723,3,0)</f>
        <v>0</v>
      </c>
      <c r="E441" s="67" t="str">
        <f t="shared" si="144"/>
        <v/>
      </c>
      <c r="F441" s="67" t="str">
        <f t="shared" si="145"/>
        <v/>
      </c>
      <c r="G441" s="49" t="str">
        <f t="shared" si="146"/>
        <v>0</v>
      </c>
      <c r="H441" s="63" t="str">
        <f t="shared" si="147"/>
        <v/>
      </c>
    </row>
    <row r="442" spans="2:8" x14ac:dyDescent="0.2">
      <c r="B442" s="58" t="s">
        <v>105</v>
      </c>
      <c r="C442" s="74">
        <v>0</v>
      </c>
      <c r="D442" s="74">
        <f>VLOOKUP(B442,'[1]por deptos 2011-2017'!$BD$17187:$BF$17723,3,0)</f>
        <v>0</v>
      </c>
      <c r="E442" s="67" t="str">
        <f t="shared" si="144"/>
        <v/>
      </c>
      <c r="F442" s="67" t="str">
        <f t="shared" si="145"/>
        <v/>
      </c>
      <c r="G442" s="49" t="str">
        <f t="shared" si="146"/>
        <v>0</v>
      </c>
      <c r="H442" s="63" t="str">
        <f t="shared" si="147"/>
        <v/>
      </c>
    </row>
    <row r="443" spans="2:8" x14ac:dyDescent="0.2">
      <c r="B443" s="58" t="s">
        <v>283</v>
      </c>
      <c r="C443" s="74">
        <v>0</v>
      </c>
      <c r="D443" s="74">
        <f>VLOOKUP(B443,'[1]por deptos 2011-2017'!$BD$17187:$BF$17723,3,0)</f>
        <v>0</v>
      </c>
      <c r="E443" s="67" t="str">
        <f t="shared" si="144"/>
        <v/>
      </c>
      <c r="F443" s="67" t="str">
        <f t="shared" si="145"/>
        <v/>
      </c>
      <c r="G443" s="49" t="str">
        <f t="shared" si="146"/>
        <v>0</v>
      </c>
      <c r="H443" s="63" t="str">
        <f t="shared" si="147"/>
        <v/>
      </c>
    </row>
    <row r="444" spans="2:8" x14ac:dyDescent="0.2">
      <c r="B444" s="58" t="s">
        <v>513</v>
      </c>
      <c r="C444" s="74">
        <v>0</v>
      </c>
      <c r="D444" s="74">
        <f>VLOOKUP(B444,'[1]por deptos 2011-2017'!$BD$17187:$BF$17723,3,0)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0</v>
      </c>
      <c r="D445" s="74">
        <f>VLOOKUP(B445,'[1]por deptos 2011-2017'!$BD$17187:$BF$17723,3,0)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2011-2017'!$BD$17187:$BF$17723,3,0)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2011-2017'!$BD$17187:$BF$17723,3,0)</f>
        <v>0</v>
      </c>
      <c r="E447" s="67" t="str">
        <f t="shared" si="144"/>
        <v/>
      </c>
      <c r="F447" s="67" t="str">
        <f t="shared" si="145"/>
        <v/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0</v>
      </c>
      <c r="D448" s="74">
        <f>VLOOKUP(B448,'[1]por deptos 2011-2017'!$BD$17187:$BF$17723,3,0)</f>
        <v>0</v>
      </c>
      <c r="E448" s="67" t="str">
        <f t="shared" si="144"/>
        <v/>
      </c>
      <c r="F448" s="67" t="str">
        <f t="shared" si="145"/>
        <v/>
      </c>
      <c r="G448" s="49" t="str">
        <f t="shared" si="146"/>
        <v>0</v>
      </c>
      <c r="H448" s="63" t="str">
        <f t="shared" si="147"/>
        <v/>
      </c>
    </row>
    <row r="449" spans="2:8" x14ac:dyDescent="0.2">
      <c r="B449" s="58" t="s">
        <v>113</v>
      </c>
      <c r="C449" s="74">
        <v>0</v>
      </c>
      <c r="D449" s="74">
        <f>VLOOKUP(B449,'[1]por deptos 2011-2017'!$BD$17187:$BF$17723,3,0)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2011-2017'!$BD$17187:$BF$17723,3,0)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0</v>
      </c>
      <c r="D451" s="74">
        <f>VLOOKUP(B451,'[1]por deptos 2011-2017'!$BD$17187:$BF$17723,3,0)</f>
        <v>0</v>
      </c>
      <c r="E451" s="67" t="str">
        <f t="shared" si="144"/>
        <v/>
      </c>
      <c r="F451" s="67" t="str">
        <f t="shared" si="145"/>
        <v/>
      </c>
      <c r="G451" s="49" t="str">
        <f t="shared" si="146"/>
        <v>0</v>
      </c>
      <c r="H451" s="63" t="str">
        <f t="shared" si="147"/>
        <v/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2011-2017'!$BD$17187:$BF$17723,3,0)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0</v>
      </c>
      <c r="D453" s="74">
        <f>VLOOKUP(B453,'[1]por deptos 2011-2017'!$BD$17187:$BF$17723,3,0)</f>
        <v>0</v>
      </c>
      <c r="E453" s="67" t="str">
        <f t="shared" si="144"/>
        <v/>
      </c>
      <c r="F453" s="67" t="str">
        <f t="shared" si="145"/>
        <v/>
      </c>
      <c r="G453" s="49" t="str">
        <f t="shared" si="146"/>
        <v>0</v>
      </c>
      <c r="H453" s="63" t="str">
        <f t="shared" si="147"/>
        <v/>
      </c>
    </row>
    <row r="454" spans="2:8" x14ac:dyDescent="0.2">
      <c r="B454" s="58" t="s">
        <v>286</v>
      </c>
      <c r="C454" s="74">
        <v>0</v>
      </c>
      <c r="D454" s="74">
        <f>VLOOKUP(B454,'[1]por deptos 2011-2017'!$BD$17187:$BF$17723,3,0)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0</v>
      </c>
      <c r="D455" s="74">
        <f>VLOOKUP(B455,'[1]por deptos 2011-2017'!$BD$17187:$BF$17723,3,0)</f>
        <v>0</v>
      </c>
      <c r="E455" s="67" t="str">
        <f t="shared" si="144"/>
        <v/>
      </c>
      <c r="F455" s="67" t="str">
        <f t="shared" si="145"/>
        <v/>
      </c>
      <c r="G455" s="49" t="str">
        <f t="shared" si="146"/>
        <v>0</v>
      </c>
      <c r="H455" s="63" t="str">
        <f t="shared" si="147"/>
        <v/>
      </c>
    </row>
    <row r="456" spans="2:8" x14ac:dyDescent="0.2">
      <c r="B456" s="58" t="s">
        <v>287</v>
      </c>
      <c r="C456" s="74">
        <v>0</v>
      </c>
      <c r="D456" s="74">
        <f>VLOOKUP(B456,'[1]por deptos 2011-2017'!$BD$17187:$BF$17723,3,0)</f>
        <v>0</v>
      </c>
      <c r="E456" s="67" t="str">
        <f t="shared" si="144"/>
        <v/>
      </c>
      <c r="F456" s="67" t="str">
        <f t="shared" si="145"/>
        <v/>
      </c>
      <c r="G456" s="49" t="str">
        <f t="shared" si="146"/>
        <v>0</v>
      </c>
      <c r="H456" s="63" t="str">
        <f t="shared" si="147"/>
        <v/>
      </c>
    </row>
    <row r="457" spans="2:8" x14ac:dyDescent="0.2">
      <c r="B457" s="58" t="s">
        <v>288</v>
      </c>
      <c r="C457" s="74">
        <v>0</v>
      </c>
      <c r="D457" s="74">
        <f>VLOOKUP(B457,'[1]por deptos 2011-2017'!$BD$17187:$BF$17723,3,0)</f>
        <v>0</v>
      </c>
      <c r="E457" s="67" t="str">
        <f t="shared" si="144"/>
        <v/>
      </c>
      <c r="F457" s="67" t="str">
        <f t="shared" si="145"/>
        <v/>
      </c>
      <c r="G457" s="49" t="str">
        <f t="shared" si="146"/>
        <v>0</v>
      </c>
      <c r="H457" s="63" t="str">
        <f t="shared" si="147"/>
        <v/>
      </c>
    </row>
    <row r="458" spans="2:8" x14ac:dyDescent="0.2">
      <c r="B458" s="58" t="s">
        <v>289</v>
      </c>
      <c r="C458" s="74">
        <v>0</v>
      </c>
      <c r="D458" s="74">
        <f>VLOOKUP(B458,'[1]por deptos 2011-2017'!$BD$17187:$BF$17723,3,0)</f>
        <v>0</v>
      </c>
      <c r="E458" s="67" t="str">
        <f t="shared" si="144"/>
        <v/>
      </c>
      <c r="F458" s="67" t="str">
        <f t="shared" si="145"/>
        <v/>
      </c>
      <c r="G458" s="49" t="str">
        <f t="shared" si="146"/>
        <v>0</v>
      </c>
      <c r="H458" s="63" t="str">
        <f t="shared" si="147"/>
        <v/>
      </c>
    </row>
    <row r="459" spans="2:8" x14ac:dyDescent="0.2">
      <c r="B459" s="58" t="s">
        <v>104</v>
      </c>
      <c r="C459" s="74">
        <v>0</v>
      </c>
      <c r="D459" s="74">
        <f>VLOOKUP(B459,'[1]por deptos 2011-2017'!$BD$17187:$BF$17723,3,0)</f>
        <v>0</v>
      </c>
      <c r="E459" s="67" t="str">
        <f t="shared" si="144"/>
        <v/>
      </c>
      <c r="F459" s="67" t="str">
        <f t="shared" si="145"/>
        <v/>
      </c>
      <c r="G459" s="49" t="str">
        <f t="shared" si="146"/>
        <v>0</v>
      </c>
      <c r="H459" s="63" t="str">
        <f t="shared" si="147"/>
        <v/>
      </c>
    </row>
    <row r="460" spans="2:8" x14ac:dyDescent="0.2">
      <c r="B460" s="58" t="s">
        <v>290</v>
      </c>
      <c r="C460" s="74">
        <v>0</v>
      </c>
      <c r="D460" s="74">
        <f>VLOOKUP(B460,'[1]por deptos 2011-2017'!$BD$17187:$BF$17723,3,0)</f>
        <v>0</v>
      </c>
      <c r="E460" s="67" t="str">
        <f t="shared" si="144"/>
        <v/>
      </c>
      <c r="F460" s="67" t="str">
        <f t="shared" si="145"/>
        <v/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0</v>
      </c>
      <c r="D461" s="74">
        <f>VLOOKUP(B461,'[1]por deptos 2011-2017'!$BD$17187:$BF$17723,3,0)</f>
        <v>0</v>
      </c>
      <c r="E461" s="67" t="str">
        <f t="shared" si="144"/>
        <v/>
      </c>
      <c r="F461" s="67" t="str">
        <f t="shared" si="145"/>
        <v/>
      </c>
      <c r="G461" s="49" t="str">
        <f t="shared" si="146"/>
        <v>0</v>
      </c>
      <c r="H461" s="63" t="str">
        <f t="shared" si="147"/>
        <v/>
      </c>
    </row>
    <row r="462" spans="2:8" x14ac:dyDescent="0.2">
      <c r="B462" s="58" t="s">
        <v>516</v>
      </c>
      <c r="C462" s="74">
        <v>0</v>
      </c>
      <c r="D462" s="74">
        <f>VLOOKUP(B462,'[1]por deptos 2011-2017'!$BD$17187:$BF$17723,3,0)</f>
        <v>0</v>
      </c>
      <c r="E462" s="67" t="str">
        <f t="shared" si="144"/>
        <v/>
      </c>
      <c r="F462" s="67" t="str">
        <f t="shared" si="145"/>
        <v/>
      </c>
      <c r="G462" s="49" t="str">
        <f t="shared" si="146"/>
        <v>0</v>
      </c>
      <c r="H462" s="63" t="str">
        <f t="shared" si="147"/>
        <v/>
      </c>
    </row>
    <row r="463" spans="2:8" x14ac:dyDescent="0.2">
      <c r="B463" s="58" t="s">
        <v>292</v>
      </c>
      <c r="C463" s="74">
        <v>0</v>
      </c>
      <c r="D463" s="74">
        <f>VLOOKUP(B463,'[1]por deptos 2011-2017'!$BD$17187:$BF$17723,3,0)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0</v>
      </c>
      <c r="D464" s="74">
        <f>VLOOKUP(B464,'[1]por deptos 2011-2017'!$BD$17187:$BF$17723,3,0)</f>
        <v>0</v>
      </c>
      <c r="E464" s="67" t="str">
        <f t="shared" si="144"/>
        <v/>
      </c>
      <c r="F464" s="67" t="str">
        <f t="shared" si="145"/>
        <v/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0</v>
      </c>
      <c r="D465" s="74">
        <f>VLOOKUP(B465,'[1]por deptos 2011-2017'!$BD$17187:$BF$17723,3,0)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2011-2017'!$BD$17187:$BF$17723,3,0)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0</v>
      </c>
      <c r="D467" s="74">
        <f>VLOOKUP(B467,'[1]por deptos 2011-2017'!$BD$17187:$BF$17723,3,0)</f>
        <v>0</v>
      </c>
      <c r="E467" s="67" t="str">
        <f t="shared" si="144"/>
        <v/>
      </c>
      <c r="F467" s="67" t="str">
        <f t="shared" si="145"/>
        <v/>
      </c>
      <c r="G467" s="49" t="str">
        <f t="shared" si="146"/>
        <v>0</v>
      </c>
      <c r="H467" s="63" t="str">
        <f t="shared" si="147"/>
        <v/>
      </c>
    </row>
    <row r="468" spans="2:8" x14ac:dyDescent="0.2">
      <c r="B468" s="58" t="s">
        <v>128</v>
      </c>
      <c r="C468" s="74">
        <v>0</v>
      </c>
      <c r="D468" s="74">
        <f>VLOOKUP(B468,'[1]por deptos 2011-2017'!$BD$17187:$BF$17723,3,0)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0</v>
      </c>
      <c r="D469" s="74">
        <f>VLOOKUP(B469,'[1]por deptos 2011-2017'!$BD$17187:$BF$17723,3,0)</f>
        <v>0</v>
      </c>
      <c r="E469" s="67" t="str">
        <f t="shared" si="144"/>
        <v/>
      </c>
      <c r="F469" s="67" t="str">
        <f t="shared" si="145"/>
        <v/>
      </c>
      <c r="G469" s="49" t="str">
        <f t="shared" si="146"/>
        <v>0</v>
      </c>
      <c r="H469" s="63" t="str">
        <f t="shared" si="147"/>
        <v/>
      </c>
    </row>
    <row r="470" spans="2:8" x14ac:dyDescent="0.2">
      <c r="B470" s="58" t="s">
        <v>297</v>
      </c>
      <c r="C470" s="74">
        <v>0</v>
      </c>
      <c r="D470" s="74">
        <f>VLOOKUP(B470,'[1]por deptos 2011-2017'!$BD$17187:$BF$17723,3,0)</f>
        <v>0</v>
      </c>
      <c r="E470" s="67" t="str">
        <f t="shared" si="144"/>
        <v/>
      </c>
      <c r="F470" s="67" t="str">
        <f t="shared" si="145"/>
        <v/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2011-2017'!$BD$17187:$BF$17723,3,0)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0</v>
      </c>
      <c r="D472" s="74">
        <f>VLOOKUP(B472,'[1]por deptos 2011-2017'!$BD$17187:$BF$17723,3,0)</f>
        <v>0</v>
      </c>
      <c r="E472" s="67" t="str">
        <f t="shared" si="144"/>
        <v/>
      </c>
      <c r="F472" s="67" t="str">
        <f t="shared" si="145"/>
        <v/>
      </c>
      <c r="G472" s="49" t="str">
        <f t="shared" si="146"/>
        <v>0</v>
      </c>
      <c r="H472" s="63" t="str">
        <f t="shared" si="147"/>
        <v/>
      </c>
    </row>
    <row r="473" spans="2:8" x14ac:dyDescent="0.2">
      <c r="B473" s="58" t="s">
        <v>299</v>
      </c>
      <c r="C473" s="74">
        <v>0</v>
      </c>
      <c r="D473" s="74">
        <f>VLOOKUP(B473,'[1]por deptos 2011-2017'!$BD$17187:$BF$17723,3,0)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2011-2017'!$BD$17187:$BF$17723,3,0)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2011-2017'!$BD$17187:$BF$17723,3,0)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2011-2017'!$BD$17187:$BF$17723,3,0)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2011-2017'!$BD$17187:$BF$17723,3,0)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2011-2017'!$BD$17187:$BF$17723,3,0)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2011-2017'!$BD$17187:$BF$17723,3,0)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0</v>
      </c>
      <c r="D480" s="74">
        <f>VLOOKUP(B480,'[1]por deptos 2011-2017'!$BD$17187:$BF$17723,3,0)</f>
        <v>0</v>
      </c>
      <c r="E480" s="67" t="str">
        <f t="shared" si="164"/>
        <v/>
      </c>
      <c r="F480" s="67" t="str">
        <f t="shared" si="165"/>
        <v/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0</v>
      </c>
      <c r="D481" s="74">
        <f>VLOOKUP(B481,'[1]por deptos 2011-2017'!$BD$17187:$BF$17723,3,0)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0</v>
      </c>
      <c r="D482" s="74">
        <f>VLOOKUP(B482,'[1]por deptos 2011-2017'!$BD$17187:$BF$17723,3,0)</f>
        <v>0</v>
      </c>
      <c r="E482" s="67" t="str">
        <f t="shared" si="164"/>
        <v/>
      </c>
      <c r="F482" s="67" t="str">
        <f t="shared" si="165"/>
        <v/>
      </c>
      <c r="G482" s="49" t="str">
        <f t="shared" si="166"/>
        <v>0</v>
      </c>
      <c r="H482" s="63" t="str">
        <f t="shared" si="167"/>
        <v/>
      </c>
    </row>
    <row r="483" spans="2:8" x14ac:dyDescent="0.2">
      <c r="B483" s="58" t="s">
        <v>124</v>
      </c>
      <c r="C483" s="74">
        <v>0</v>
      </c>
      <c r="D483" s="74">
        <f>VLOOKUP(B483,'[1]por deptos 2011-2017'!$BD$17187:$BF$17723,3,0)</f>
        <v>0</v>
      </c>
      <c r="E483" s="67" t="str">
        <f t="shared" si="164"/>
        <v/>
      </c>
      <c r="F483" s="67" t="str">
        <f t="shared" si="165"/>
        <v/>
      </c>
      <c r="G483" s="49" t="str">
        <f t="shared" si="166"/>
        <v>0</v>
      </c>
      <c r="H483" s="63" t="str">
        <f t="shared" si="167"/>
        <v/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2011-2017'!$BD$17187:$BF$17723,3,0)</f>
        <v>0</v>
      </c>
      <c r="E484" s="67" t="str">
        <f t="shared" si="164"/>
        <v/>
      </c>
      <c r="F484" s="67" t="str">
        <f t="shared" si="165"/>
        <v/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2011-2017'!$BD$17187:$BF$17723,3,0)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2011-2017'!$BD$17187:$BF$17723,3,0)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0</v>
      </c>
      <c r="D487" s="74">
        <f>VLOOKUP(B487,'[1]por deptos 2011-2017'!$BD$17187:$BF$17723,3,0)</f>
        <v>0</v>
      </c>
      <c r="E487" s="67" t="str">
        <f t="shared" si="164"/>
        <v/>
      </c>
      <c r="F487" s="67" t="str">
        <f t="shared" si="165"/>
        <v/>
      </c>
      <c r="G487" s="49" t="str">
        <f t="shared" si="166"/>
        <v>0</v>
      </c>
      <c r="H487" s="63" t="str">
        <f t="shared" si="167"/>
        <v/>
      </c>
    </row>
    <row r="488" spans="2:8" x14ac:dyDescent="0.2">
      <c r="B488" s="58" t="s">
        <v>119</v>
      </c>
      <c r="C488" s="74">
        <v>0</v>
      </c>
      <c r="D488" s="74">
        <f>VLOOKUP(B488,'[1]por deptos 2011-2017'!$BD$17187:$BF$17723,3,0)</f>
        <v>0</v>
      </c>
      <c r="E488" s="67" t="str">
        <f t="shared" si="164"/>
        <v/>
      </c>
      <c r="F488" s="67" t="str">
        <f t="shared" si="165"/>
        <v/>
      </c>
      <c r="G488" s="49" t="str">
        <f t="shared" si="166"/>
        <v>0</v>
      </c>
      <c r="H488" s="63" t="str">
        <f t="shared" si="167"/>
        <v/>
      </c>
    </row>
    <row r="489" spans="2:8" x14ac:dyDescent="0.2">
      <c r="B489" s="58" t="s">
        <v>519</v>
      </c>
      <c r="C489" s="74">
        <v>0</v>
      </c>
      <c r="D489" s="74">
        <f>VLOOKUP(B489,'[1]por deptos 2011-2017'!$BD$17187:$BF$17723,3,0)</f>
        <v>0</v>
      </c>
      <c r="E489" s="67" t="str">
        <f t="shared" si="164"/>
        <v/>
      </c>
      <c r="F489" s="67" t="str">
        <f t="shared" si="165"/>
        <v/>
      </c>
      <c r="G489" s="49" t="str">
        <f t="shared" si="166"/>
        <v>0</v>
      </c>
      <c r="H489" s="63" t="str">
        <f t="shared" si="167"/>
        <v/>
      </c>
    </row>
    <row r="490" spans="2:8" x14ac:dyDescent="0.2">
      <c r="B490" s="58" t="s">
        <v>308</v>
      </c>
      <c r="C490" s="74">
        <v>0</v>
      </c>
      <c r="D490" s="74">
        <f>VLOOKUP(B490,'[1]por deptos 2011-2017'!$BD$17187:$BF$17723,3,0)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2011-2017'!$BD$17187:$BF$17723,3,0)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2011-2017'!$BD$17187:$BF$17723,3,0)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2011-2017'!$BD$17187:$BF$17723,3,0)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2011-2017'!$BD$17187:$BF$17723,3,0)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2011-2017'!$BD$17187:$BF$17723,3,0)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2011-2017'!$BD$17187:$BF$17723,3,0)</f>
        <v>0</v>
      </c>
      <c r="E496" s="67" t="str">
        <f t="shared" si="164"/>
        <v/>
      </c>
      <c r="F496" s="67" t="str">
        <f t="shared" si="165"/>
        <v/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2011-2017'!$BD$17187:$BF$17723,3,0)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2011-2017'!$BD$17187:$BF$17723,3,0)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2011-2017'!$BD$17187:$BF$17723,3,0)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2011-2017'!$BD$17187:$BF$17723,3,0)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0</v>
      </c>
      <c r="D501" s="74">
        <f>VLOOKUP(B501,'[1]por deptos 2011-2017'!$BD$17187:$BF$17723,3,0)</f>
        <v>0</v>
      </c>
      <c r="E501" s="67" t="str">
        <f t="shared" si="164"/>
        <v/>
      </c>
      <c r="F501" s="67" t="str">
        <f t="shared" si="165"/>
        <v/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0</v>
      </c>
      <c r="D502" s="74">
        <f>VLOOKUP(B502,'[1]por deptos 2011-2017'!$BD$17187:$BF$17723,3,0)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2011-2017'!$BD$17187:$BF$17723,3,0)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0</v>
      </c>
      <c r="D504" s="74">
        <f>VLOOKUP(B504,'[1]por deptos 2011-2017'!$BD$17187:$BF$17723,3,0)</f>
        <v>0</v>
      </c>
      <c r="E504" s="67" t="str">
        <f t="shared" si="164"/>
        <v/>
      </c>
      <c r="F504" s="67" t="str">
        <f t="shared" si="165"/>
        <v/>
      </c>
      <c r="G504" s="49" t="str">
        <f t="shared" si="166"/>
        <v>0</v>
      </c>
      <c r="H504" s="63" t="str">
        <f t="shared" si="167"/>
        <v/>
      </c>
    </row>
    <row r="505" spans="1:9" x14ac:dyDescent="0.2">
      <c r="B505" s="58" t="s">
        <v>522</v>
      </c>
      <c r="C505" s="74">
        <v>0</v>
      </c>
      <c r="D505" s="74">
        <f>VLOOKUP(B505,'[1]por deptos 2011-2017'!$BD$17187:$BF$17723,3,0)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0</v>
      </c>
      <c r="D506" s="74">
        <f>VLOOKUP(B506,'[1]por deptos 2011-2017'!$BD$17187:$BF$17723,3,0)</f>
        <v>0</v>
      </c>
      <c r="E506" s="67" t="str">
        <f t="shared" ref="E506" si="168">+IF(C506=0,"",C506/C$333)</f>
        <v/>
      </c>
      <c r="F506" s="67" t="str">
        <f t="shared" ref="F506" si="169">+IF(D506=0,"",D506/D$333)</f>
        <v/>
      </c>
      <c r="G506" s="49" t="str">
        <f t="shared" ref="G506" si="170">+IF(OR(AND(D506=0),(C506=0)),"0",((D506-C506)/C506))</f>
        <v>0</v>
      </c>
      <c r="H506" s="63" t="str">
        <f t="shared" ref="H506" si="171">+IF(OR(AND(E506=""),(G506="")),"",E506*G506)</f>
        <v/>
      </c>
      <c r="I506" s="2"/>
    </row>
    <row r="507" spans="1:9" x14ac:dyDescent="0.2">
      <c r="B507" s="58" t="s">
        <v>137</v>
      </c>
      <c r="C507" s="74">
        <v>0</v>
      </c>
      <c r="D507" s="74">
        <f>VLOOKUP(B507,'[1]por deptos 2011-2017'!$BD$17187:$BF$17723,3,0)</f>
        <v>0</v>
      </c>
      <c r="E507" s="67" t="str">
        <f t="shared" ref="E507:E532" si="172">+IF(C507=0,"",C507/C$333)</f>
        <v/>
      </c>
      <c r="F507" s="67" t="str">
        <f t="shared" ref="F507:F532" si="173">+IF(D507=0,"",D507/D$333)</f>
        <v/>
      </c>
      <c r="G507" s="49" t="str">
        <f t="shared" si="166"/>
        <v>0</v>
      </c>
      <c r="H507" s="63" t="str">
        <f t="shared" si="167"/>
        <v/>
      </c>
    </row>
    <row r="508" spans="1:9" x14ac:dyDescent="0.2">
      <c r="B508" s="58" t="s">
        <v>523</v>
      </c>
      <c r="C508" s="74">
        <v>0</v>
      </c>
      <c r="D508" s="74">
        <f>VLOOKUP(B508,'[1]por deptos 2011-2017'!$BD$17187:$BF$17723,3,0)</f>
        <v>0</v>
      </c>
      <c r="E508" s="67" t="str">
        <f t="shared" si="172"/>
        <v/>
      </c>
      <c r="F508" s="67" t="str">
        <f t="shared" si="173"/>
        <v/>
      </c>
      <c r="G508" s="49" t="str">
        <f t="shared" si="166"/>
        <v>0</v>
      </c>
      <c r="H508" s="63" t="str">
        <f t="shared" si="167"/>
        <v/>
      </c>
    </row>
    <row r="509" spans="1:9" x14ac:dyDescent="0.2">
      <c r="B509" s="58" t="s">
        <v>135</v>
      </c>
      <c r="C509" s="74">
        <v>0</v>
      </c>
      <c r="D509" s="74">
        <f>VLOOKUP(B509,'[1]por deptos 2011-2017'!$BD$17187:$BF$17723,3,0)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0</v>
      </c>
      <c r="D510" s="74">
        <f>VLOOKUP(B510,'[1]por deptos 2011-2017'!$BD$17187:$BF$17723,3,0)</f>
        <v>0</v>
      </c>
      <c r="E510" s="67" t="str">
        <f t="shared" si="172"/>
        <v/>
      </c>
      <c r="F510" s="67" t="str">
        <f t="shared" si="173"/>
        <v/>
      </c>
      <c r="G510" s="49" t="str">
        <f t="shared" si="166"/>
        <v>0</v>
      </c>
      <c r="H510" s="63" t="str">
        <f t="shared" si="167"/>
        <v/>
      </c>
    </row>
    <row r="511" spans="1:9" x14ac:dyDescent="0.2">
      <c r="B511" s="58" t="s">
        <v>349</v>
      </c>
      <c r="C511" s="74">
        <v>0</v>
      </c>
      <c r="D511" s="74">
        <f>VLOOKUP(B511,'[1]por deptos 2011-2017'!$BD$17187:$BF$17723,3,0)</f>
        <v>0</v>
      </c>
      <c r="E511" s="67" t="str">
        <f t="shared" si="172"/>
        <v/>
      </c>
      <c r="F511" s="67" t="str">
        <f t="shared" si="173"/>
        <v/>
      </c>
      <c r="G511" s="49" t="str">
        <f t="shared" si="166"/>
        <v>0</v>
      </c>
      <c r="H511" s="63" t="str">
        <f t="shared" si="167"/>
        <v/>
      </c>
    </row>
    <row r="512" spans="1:9" x14ac:dyDescent="0.2">
      <c r="B512" s="58" t="s">
        <v>524</v>
      </c>
      <c r="C512" s="74">
        <v>0</v>
      </c>
      <c r="D512" s="74">
        <f>VLOOKUP(B512,'[1]por deptos 2011-2017'!$BD$17187:$BF$17723,3,0)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2011-2017'!$BD$17187:$BF$17723,3,0)</f>
        <v>0</v>
      </c>
      <c r="E513" s="67" t="str">
        <f t="shared" si="172"/>
        <v/>
      </c>
      <c r="F513" s="67" t="str">
        <f t="shared" si="173"/>
        <v/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0</v>
      </c>
      <c r="D514" s="74">
        <f>VLOOKUP(B514,'[1]por deptos 2011-2017'!$BD$17187:$BF$17723,3,0)</f>
        <v>0</v>
      </c>
      <c r="E514" s="67" t="str">
        <f t="shared" si="172"/>
        <v/>
      </c>
      <c r="F514" s="67" t="str">
        <f t="shared" si="173"/>
        <v/>
      </c>
      <c r="G514" s="49" t="str">
        <f t="shared" si="166"/>
        <v>0</v>
      </c>
      <c r="H514" s="63" t="str">
        <f t="shared" si="167"/>
        <v/>
      </c>
    </row>
    <row r="515" spans="2:8" x14ac:dyDescent="0.2">
      <c r="B515" s="58" t="s">
        <v>143</v>
      </c>
      <c r="C515" s="74">
        <v>0</v>
      </c>
      <c r="D515" s="74">
        <f>VLOOKUP(B515,'[1]por deptos 2011-2017'!$BD$17187:$BF$17723,3,0)</f>
        <v>0</v>
      </c>
      <c r="E515" s="67" t="str">
        <f t="shared" si="172"/>
        <v/>
      </c>
      <c r="F515" s="67" t="str">
        <f t="shared" si="173"/>
        <v/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2011-2017'!$BD$17187:$BF$17723,3,0)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2011-2017'!$BD$17187:$BF$17723,3,0)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2011-2017'!$BD$17187:$BF$17723,3,0)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2011-2017'!$BD$17187:$BF$17723,3,0)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0</v>
      </c>
      <c r="D520" s="74">
        <f>VLOOKUP(B520,'[1]por deptos 2011-2017'!$BD$17187:$BF$17723,3,0)</f>
        <v>0</v>
      </c>
      <c r="E520" s="67" t="str">
        <f t="shared" si="172"/>
        <v/>
      </c>
      <c r="F520" s="67" t="str">
        <f t="shared" si="173"/>
        <v/>
      </c>
      <c r="G520" s="49" t="str">
        <f t="shared" si="166"/>
        <v>0</v>
      </c>
      <c r="H520" s="63" t="str">
        <f t="shared" si="167"/>
        <v/>
      </c>
    </row>
    <row r="521" spans="2:8" x14ac:dyDescent="0.2">
      <c r="B521" s="58" t="s">
        <v>318</v>
      </c>
      <c r="C521" s="74">
        <v>0</v>
      </c>
      <c r="D521" s="74">
        <f>VLOOKUP(B521,'[1]por deptos 2011-2017'!$BD$17187:$BF$17723,3,0)</f>
        <v>0</v>
      </c>
      <c r="E521" s="67" t="str">
        <f t="shared" si="172"/>
        <v/>
      </c>
      <c r="F521" s="67" t="str">
        <f t="shared" si="173"/>
        <v/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0</v>
      </c>
      <c r="D522" s="74">
        <f>VLOOKUP(B522,'[1]por deptos 2011-2017'!$BD$17187:$BF$17723,3,0)</f>
        <v>0</v>
      </c>
      <c r="E522" s="67" t="str">
        <f t="shared" si="172"/>
        <v/>
      </c>
      <c r="F522" s="67" t="str">
        <f t="shared" si="173"/>
        <v/>
      </c>
      <c r="G522" s="49" t="str">
        <f t="shared" si="166"/>
        <v>0</v>
      </c>
      <c r="H522" s="63" t="str">
        <f t="shared" si="167"/>
        <v/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2011-2017'!$BD$17187:$BF$17723,3,0)</f>
        <v>0</v>
      </c>
      <c r="E523" s="67" t="str">
        <f t="shared" si="172"/>
        <v/>
      </c>
      <c r="F523" s="67" t="str">
        <f t="shared" si="173"/>
        <v/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2011-2017'!$BD$17187:$BF$17723,3,0)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0</v>
      </c>
      <c r="D525" s="74">
        <f>VLOOKUP(B525,'[1]por deptos 2011-2017'!$BD$17187:$BF$17723,3,0)</f>
        <v>0</v>
      </c>
      <c r="E525" s="67" t="str">
        <f t="shared" si="172"/>
        <v/>
      </c>
      <c r="F525" s="67" t="str">
        <f t="shared" si="173"/>
        <v/>
      </c>
      <c r="G525" s="49" t="str">
        <f t="shared" si="166"/>
        <v>0</v>
      </c>
      <c r="H525" s="63" t="str">
        <f t="shared" si="167"/>
        <v/>
      </c>
    </row>
    <row r="526" spans="2:8" x14ac:dyDescent="0.2">
      <c r="B526" s="58" t="s">
        <v>321</v>
      </c>
      <c r="C526" s="74">
        <v>0</v>
      </c>
      <c r="D526" s="74">
        <f>VLOOKUP(B526,'[1]por deptos 2011-2017'!$BD$17187:$BF$17723,3,0)</f>
        <v>0</v>
      </c>
      <c r="E526" s="67" t="str">
        <f t="shared" si="172"/>
        <v/>
      </c>
      <c r="F526" s="67" t="str">
        <f t="shared" si="173"/>
        <v/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0</v>
      </c>
      <c r="D527" s="74">
        <f>VLOOKUP(B527,'[1]por deptos 2011-2017'!$BD$17187:$BF$17723,3,0)</f>
        <v>0</v>
      </c>
      <c r="E527" s="67" t="str">
        <f t="shared" si="172"/>
        <v/>
      </c>
      <c r="F527" s="67" t="str">
        <f t="shared" si="173"/>
        <v/>
      </c>
      <c r="G527" s="49" t="str">
        <f t="shared" si="166"/>
        <v>0</v>
      </c>
      <c r="H527" s="63" t="str">
        <f t="shared" si="167"/>
        <v/>
      </c>
    </row>
    <row r="528" spans="2:8" x14ac:dyDescent="0.2">
      <c r="B528" s="58" t="s">
        <v>138</v>
      </c>
      <c r="C528" s="74">
        <v>0</v>
      </c>
      <c r="D528" s="74">
        <f>VLOOKUP(B528,'[1]por deptos 2011-2017'!$BD$17187:$BF$17723,3,0)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2011-2017'!$BD$17187:$BF$17723,3,0)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0</v>
      </c>
      <c r="D530" s="74">
        <f>VLOOKUP(B530,'[1]por deptos 2011-2017'!$BD$17187:$BF$17723,3,0)</f>
        <v>2</v>
      </c>
      <c r="E530" s="67" t="str">
        <f t="shared" si="172"/>
        <v/>
      </c>
      <c r="F530" s="67">
        <f t="shared" si="173"/>
        <v>0.16666666666666666</v>
      </c>
      <c r="G530" s="49" t="str">
        <f t="shared" si="166"/>
        <v>0</v>
      </c>
      <c r="H530" s="63" t="str">
        <f t="shared" si="167"/>
        <v/>
      </c>
    </row>
    <row r="531" spans="1:9" x14ac:dyDescent="0.2">
      <c r="B531" s="58" t="s">
        <v>144</v>
      </c>
      <c r="C531" s="74">
        <v>26</v>
      </c>
      <c r="D531" s="74">
        <f>VLOOKUP(B531,'[1]por deptos 2011-2017'!$BD$17187:$BF$17723,3,0)</f>
        <v>0</v>
      </c>
      <c r="E531" s="67">
        <f t="shared" si="172"/>
        <v>0.43333333333333335</v>
      </c>
      <c r="F531" s="67" t="str">
        <f t="shared" si="173"/>
        <v/>
      </c>
      <c r="G531" s="49" t="str">
        <f t="shared" si="166"/>
        <v>0</v>
      </c>
      <c r="H531" s="63">
        <f t="shared" si="167"/>
        <v>0</v>
      </c>
    </row>
    <row r="532" spans="1:9" x14ac:dyDescent="0.2">
      <c r="B532" s="58" t="s">
        <v>324</v>
      </c>
      <c r="C532" s="74">
        <v>0</v>
      </c>
      <c r="D532" s="74">
        <f>VLOOKUP(B532,'[1]por deptos 2011-2017'!$BD$17187:$BF$17723,3,0)</f>
        <v>0</v>
      </c>
      <c r="E532" s="67" t="str">
        <f t="shared" si="172"/>
        <v/>
      </c>
      <c r="F532" s="67" t="str">
        <f t="shared" si="173"/>
        <v/>
      </c>
      <c r="G532" s="49" t="str">
        <f t="shared" si="166"/>
        <v>0</v>
      </c>
      <c r="H532" s="63" t="str">
        <f t="shared" si="167"/>
        <v/>
      </c>
    </row>
    <row r="533" spans="1:9" s="26" customFormat="1" x14ac:dyDescent="0.2">
      <c r="A533" s="40"/>
      <c r="B533" s="59" t="s">
        <v>573</v>
      </c>
      <c r="C533" s="73">
        <v>0</v>
      </c>
      <c r="D533" s="74">
        <f>VLOOKUP(B533,'[1]por deptos 2011-2017'!$BD$17187:$BF$17723,3,0)</f>
        <v>0</v>
      </c>
      <c r="E533" s="67" t="str">
        <f t="shared" ref="E533" si="174">+IF(C533=0,"",C533/C$333)</f>
        <v/>
      </c>
      <c r="F533" s="67" t="str">
        <f t="shared" ref="F533" si="175">+IF(D533=0,"",D533/D$333)</f>
        <v/>
      </c>
      <c r="G533" s="49" t="str">
        <f t="shared" ref="G533" si="176">+IF(OR(AND(D533=0),(C533=0)),"0",((D533-C533)/C533))</f>
        <v>0</v>
      </c>
      <c r="H533" s="63" t="str">
        <f t="shared" ref="H533" si="177">+IF(OR(AND(E533=""),(G533="")),"",E533*G533)</f>
        <v/>
      </c>
      <c r="I533" s="2"/>
    </row>
    <row r="534" spans="1:9" x14ac:dyDescent="0.2">
      <c r="B534" s="58" t="s">
        <v>133</v>
      </c>
      <c r="C534" s="74">
        <v>3</v>
      </c>
      <c r="D534" s="74">
        <f>VLOOKUP(B534,'[1]por deptos 2011-2017'!$BD$17187:$BF$17723,3,0)</f>
        <v>0</v>
      </c>
      <c r="E534" s="67">
        <f>+IF(C534=0,"",C534/C$333)</f>
        <v>0.05</v>
      </c>
      <c r="F534" s="67" t="str">
        <f>+IF(D534=0,"",D534/D$333)</f>
        <v/>
      </c>
      <c r="G534" s="49" t="str">
        <f t="shared" si="166"/>
        <v>0</v>
      </c>
      <c r="H534" s="63">
        <f t="shared" si="167"/>
        <v>0</v>
      </c>
    </row>
    <row r="535" spans="1:9" x14ac:dyDescent="0.2">
      <c r="B535" s="58" t="s">
        <v>325</v>
      </c>
      <c r="C535" s="74">
        <v>0</v>
      </c>
      <c r="D535" s="74">
        <f>VLOOKUP(B535,'[1]por deptos 2011-2017'!$BD$17187:$BF$17723,3,0)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2011-2017'!$BD$17187:$BF$17723,3,0)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0</v>
      </c>
      <c r="D537" s="74">
        <f>VLOOKUP(B537,'[1]por deptos 2011-2017'!$BD$17187:$BF$17723,3,0)</f>
        <v>0</v>
      </c>
      <c r="E537" s="67" t="str">
        <f t="shared" si="178"/>
        <v/>
      </c>
      <c r="F537" s="67" t="str">
        <f t="shared" si="179"/>
        <v/>
      </c>
      <c r="G537" s="49" t="str">
        <f t="shared" si="180"/>
        <v>0</v>
      </c>
      <c r="H537" s="63" t="str">
        <f t="shared" si="181"/>
        <v/>
      </c>
    </row>
    <row r="538" spans="1:9" x14ac:dyDescent="0.2">
      <c r="B538" s="58" t="s">
        <v>134</v>
      </c>
      <c r="C538" s="74">
        <v>0</v>
      </c>
      <c r="D538" s="74">
        <f>VLOOKUP(B538,'[1]por deptos 2011-2017'!$BD$17187:$BF$17723,3,0)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0</v>
      </c>
      <c r="D539" s="74">
        <f>VLOOKUP(B539,'[1]por deptos 2011-2017'!$BD$17187:$BF$17723,3,0)</f>
        <v>0</v>
      </c>
      <c r="E539" s="67" t="str">
        <f t="shared" si="178"/>
        <v/>
      </c>
      <c r="F539" s="67" t="str">
        <f t="shared" si="179"/>
        <v/>
      </c>
      <c r="G539" s="49" t="str">
        <f t="shared" si="180"/>
        <v>0</v>
      </c>
      <c r="H539" s="63" t="str">
        <f t="shared" si="181"/>
        <v/>
      </c>
    </row>
    <row r="540" spans="1:9" x14ac:dyDescent="0.2">
      <c r="B540" s="58" t="s">
        <v>527</v>
      </c>
      <c r="C540" s="74">
        <v>0</v>
      </c>
      <c r="D540" s="74">
        <f>VLOOKUP(B540,'[1]por deptos 2011-2017'!$BD$17187:$BF$17723,3,0)</f>
        <v>0</v>
      </c>
      <c r="E540" s="67" t="str">
        <f t="shared" si="178"/>
        <v/>
      </c>
      <c r="F540" s="67" t="str">
        <f t="shared" si="179"/>
        <v/>
      </c>
      <c r="G540" s="49" t="str">
        <f t="shared" si="180"/>
        <v>0</v>
      </c>
      <c r="H540" s="63" t="str">
        <f t="shared" si="181"/>
        <v/>
      </c>
    </row>
    <row r="541" spans="1:9" x14ac:dyDescent="0.2">
      <c r="B541" s="58" t="s">
        <v>327</v>
      </c>
      <c r="C541" s="74">
        <v>0</v>
      </c>
      <c r="D541" s="74">
        <f>VLOOKUP(B541,'[1]por deptos 2011-2017'!$BD$17187:$BF$17723,3,0)</f>
        <v>0</v>
      </c>
      <c r="E541" s="67" t="str">
        <f t="shared" si="178"/>
        <v/>
      </c>
      <c r="F541" s="67" t="str">
        <f t="shared" si="179"/>
        <v/>
      </c>
      <c r="G541" s="49" t="str">
        <f t="shared" si="180"/>
        <v>0</v>
      </c>
      <c r="H541" s="63" t="str">
        <f t="shared" si="181"/>
        <v/>
      </c>
    </row>
    <row r="542" spans="1:9" x14ac:dyDescent="0.2">
      <c r="B542" s="58" t="s">
        <v>328</v>
      </c>
      <c r="C542" s="74">
        <v>0</v>
      </c>
      <c r="D542" s="74">
        <f>VLOOKUP(B542,'[1]por deptos 2011-2017'!$BD$17187:$BF$17723,3,0)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0</v>
      </c>
      <c r="D543" s="74">
        <f>VLOOKUP(B543,'[1]por deptos 2011-2017'!$BD$17187:$BF$17723,3,0)</f>
        <v>0</v>
      </c>
      <c r="E543" s="67" t="str">
        <f t="shared" si="178"/>
        <v/>
      </c>
      <c r="F543" s="67" t="str">
        <f t="shared" si="179"/>
        <v/>
      </c>
      <c r="G543" s="49" t="str">
        <f t="shared" si="180"/>
        <v>0</v>
      </c>
      <c r="H543" s="63" t="str">
        <f t="shared" si="181"/>
        <v/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2011-2017'!$BD$17187:$BF$17723,3,0)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0</v>
      </c>
      <c r="D545" s="74">
        <f>VLOOKUP(B545,'[1]por deptos 2011-2017'!$BD$17187:$BF$17723,3,0)</f>
        <v>0</v>
      </c>
      <c r="E545" s="67" t="str">
        <f t="shared" si="178"/>
        <v/>
      </c>
      <c r="F545" s="67" t="str">
        <f t="shared" si="179"/>
        <v/>
      </c>
      <c r="G545" s="49" t="str">
        <f t="shared" si="180"/>
        <v>0</v>
      </c>
      <c r="H545" s="63" t="str">
        <f t="shared" si="181"/>
        <v/>
      </c>
    </row>
    <row r="546" spans="1:9" x14ac:dyDescent="0.2">
      <c r="B546" s="58" t="s">
        <v>528</v>
      </c>
      <c r="C546" s="74">
        <v>0</v>
      </c>
      <c r="D546" s="74">
        <f>VLOOKUP(B546,'[1]por deptos 2011-2017'!$BD$17187:$BF$17723,3,0)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2011-2017'!$BD$17187:$BF$17723,3,0)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0</v>
      </c>
      <c r="D553" s="23">
        <f>SUM(D554:D579)</f>
        <v>2</v>
      </c>
      <c r="E553" s="24" t="str">
        <f t="shared" ref="E553:E563" si="182">+IF(C553=0,"",C553/C$553)</f>
        <v/>
      </c>
      <c r="F553" s="24">
        <f t="shared" ref="F553:F563" si="183">+IF(D553=0,"",D553/D$553)</f>
        <v>1</v>
      </c>
      <c r="G553" s="24" t="str">
        <f>+IF(OR(AND(D553=0),(C553=0)),"0",((D553-C553)/C553))</f>
        <v>0</v>
      </c>
      <c r="H553" s="25" t="str">
        <f>+IF(OR(AND(E553=""),(G553="")),"",E553*G553)</f>
        <v/>
      </c>
    </row>
    <row r="554" spans="1:9" x14ac:dyDescent="0.2">
      <c r="B554" s="57" t="s">
        <v>332</v>
      </c>
      <c r="C554" s="74">
        <v>0</v>
      </c>
      <c r="D554" s="74">
        <f>VLOOKUP(B554,'[1]por deptos 2011-2017'!$BD$17187:$BF$17723,3,0)</f>
        <v>0</v>
      </c>
      <c r="E554" s="66" t="str">
        <f t="shared" si="182"/>
        <v/>
      </c>
      <c r="F554" s="66" t="str">
        <f t="shared" si="183"/>
        <v/>
      </c>
      <c r="G554" s="62" t="str">
        <f>+IF(OR(AND(D554=0),(C554=0)),"0",((D554-C554)/C554))</f>
        <v>0</v>
      </c>
      <c r="H554" s="61" t="str">
        <f>+IF(OR(AND(E554=""),(G554="")),"",E554*G554)</f>
        <v/>
      </c>
    </row>
    <row r="555" spans="1:9" x14ac:dyDescent="0.2">
      <c r="B555" s="58" t="s">
        <v>147</v>
      </c>
      <c r="C555" s="74">
        <v>0</v>
      </c>
      <c r="D555" s="74">
        <f>VLOOKUP(B555,'[1]por deptos 2011-2017'!$BD$17187:$BF$17723,3,0)</f>
        <v>0</v>
      </c>
      <c r="E555" s="67" t="str">
        <f t="shared" si="182"/>
        <v/>
      </c>
      <c r="F555" s="67" t="str">
        <f t="shared" si="183"/>
        <v/>
      </c>
      <c r="G555" s="49" t="str">
        <f t="shared" ref="G555:G579" si="184">+IF(OR(AND(D555=0),(C555=0)),"0",((D555-C555)/C555))</f>
        <v>0</v>
      </c>
      <c r="H555" s="63" t="str">
        <f t="shared" ref="H555:H579" si="185">+IF(OR(AND(E555=""),(G555="")),"",E555*G555)</f>
        <v/>
      </c>
    </row>
    <row r="556" spans="1:9" x14ac:dyDescent="0.2">
      <c r="B556" s="58" t="s">
        <v>606</v>
      </c>
      <c r="C556" s="74">
        <v>0</v>
      </c>
      <c r="D556" s="74">
        <f>VLOOKUP(B556,'[1]por deptos 2011-2017'!$BD$17187:$BF$17723,3,0)</f>
        <v>0</v>
      </c>
      <c r="E556" s="67" t="str">
        <f t="shared" si="182"/>
        <v/>
      </c>
      <c r="F556" s="67" t="str">
        <f t="shared" si="183"/>
        <v/>
      </c>
      <c r="G556" s="49" t="str">
        <f t="shared" si="184"/>
        <v>0</v>
      </c>
      <c r="H556" s="63" t="str">
        <f t="shared" si="185"/>
        <v/>
      </c>
    </row>
    <row r="557" spans="1:9" x14ac:dyDescent="0.2">
      <c r="B557" s="58" t="s">
        <v>333</v>
      </c>
      <c r="C557" s="74">
        <v>0</v>
      </c>
      <c r="D557" s="74">
        <f>VLOOKUP(B557,'[1]por deptos 2011-2017'!$BD$17187:$BF$17723,3,0)</f>
        <v>0</v>
      </c>
      <c r="E557" s="67" t="str">
        <f t="shared" si="182"/>
        <v/>
      </c>
      <c r="F557" s="67" t="str">
        <f t="shared" si="183"/>
        <v/>
      </c>
      <c r="G557" s="49" t="str">
        <f t="shared" si="184"/>
        <v>0</v>
      </c>
      <c r="H557" s="63" t="str">
        <f t="shared" si="185"/>
        <v/>
      </c>
    </row>
    <row r="558" spans="1:9" x14ac:dyDescent="0.2">
      <c r="B558" s="58" t="s">
        <v>148</v>
      </c>
      <c r="C558" s="74">
        <v>0</v>
      </c>
      <c r="D558" s="74">
        <f>VLOOKUP(B558,'[1]por deptos 2011-2017'!$BD$17187:$BF$17723,3,0)</f>
        <v>0</v>
      </c>
      <c r="E558" s="67" t="str">
        <f t="shared" si="182"/>
        <v/>
      </c>
      <c r="F558" s="67" t="str">
        <f t="shared" si="183"/>
        <v/>
      </c>
      <c r="G558" s="49" t="str">
        <f t="shared" si="184"/>
        <v>0</v>
      </c>
      <c r="H558" s="63" t="str">
        <f t="shared" si="185"/>
        <v/>
      </c>
    </row>
    <row r="559" spans="1:9" x14ac:dyDescent="0.2">
      <c r="B559" s="58" t="s">
        <v>146</v>
      </c>
      <c r="C559" s="74">
        <v>0</v>
      </c>
      <c r="D559" s="74">
        <f>VLOOKUP(B559,'[1]por deptos 2011-2017'!$BD$17187:$BF$17723,3,0)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0</v>
      </c>
      <c r="D560" s="74">
        <f>VLOOKUP(B560,'[1]por deptos 2011-2017'!$BD$17187:$BF$17723,3,0)</f>
        <v>0</v>
      </c>
      <c r="E560" s="65" t="str">
        <f t="shared" si="182"/>
        <v/>
      </c>
      <c r="F560" s="65" t="str">
        <f t="shared" si="183"/>
        <v/>
      </c>
      <c r="G560" s="65" t="str">
        <f t="shared" si="184"/>
        <v>0</v>
      </c>
      <c r="H560" s="48" t="str">
        <f t="shared" si="185"/>
        <v/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2011-2017'!$BD$17187:$BF$17723,3,0)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0</v>
      </c>
      <c r="D562" s="74">
        <f>VLOOKUP(B562,'[1]por deptos 2011-2017'!$BD$17187:$BF$17723,3,0)</f>
        <v>0</v>
      </c>
      <c r="E562" s="65" t="str">
        <f t="shared" si="182"/>
        <v/>
      </c>
      <c r="F562" s="65" t="str">
        <f t="shared" si="183"/>
        <v/>
      </c>
      <c r="G562" s="65" t="str">
        <f t="shared" si="184"/>
        <v>0</v>
      </c>
      <c r="H562" s="48" t="str">
        <f t="shared" si="185"/>
        <v/>
      </c>
      <c r="I562" s="2"/>
    </row>
    <row r="563" spans="1:9" s="26" customFormat="1" x14ac:dyDescent="0.2">
      <c r="A563" s="41"/>
      <c r="B563" s="59" t="s">
        <v>530</v>
      </c>
      <c r="C563" s="73">
        <v>0</v>
      </c>
      <c r="D563" s="74">
        <f>VLOOKUP(B563,'[1]por deptos 2011-2017'!$BD$17187:$BF$17723,3,0)</f>
        <v>0</v>
      </c>
      <c r="E563" s="65" t="str">
        <f t="shared" si="182"/>
        <v/>
      </c>
      <c r="F563" s="65" t="str">
        <f t="shared" si="183"/>
        <v/>
      </c>
      <c r="G563" s="65" t="str">
        <f t="shared" si="184"/>
        <v>0</v>
      </c>
      <c r="H563" s="48" t="str">
        <f t="shared" si="185"/>
        <v/>
      </c>
      <c r="I563" s="2"/>
    </row>
    <row r="564" spans="1:9" s="26" customFormat="1" x14ac:dyDescent="0.2">
      <c r="A564" s="40"/>
      <c r="B564" s="59" t="s">
        <v>565</v>
      </c>
      <c r="C564" s="73">
        <v>0</v>
      </c>
      <c r="D564" s="74">
        <f>VLOOKUP(B564,'[1]por deptos 2011-2017'!$BD$17187:$BF$17723,3,0)</f>
        <v>0</v>
      </c>
      <c r="E564" s="65" t="str">
        <f t="shared" ref="E564:E565" si="186">+IF(C564=0,"",C564/C$553)</f>
        <v/>
      </c>
      <c r="F564" s="65" t="str">
        <f t="shared" ref="F564:F565" si="187">+IF(D564=0,"",D564/D$553)</f>
        <v/>
      </c>
      <c r="G564" s="65" t="str">
        <f t="shared" ref="G564:G565" si="188">+IF(OR(AND(D564=0),(C564=0)),"0",((D564-C564)/C564))</f>
        <v>0</v>
      </c>
      <c r="H564" s="48" t="str">
        <f t="shared" ref="H564:H565" si="189">+IF(OR(AND(E564=""),(G564="")),"",E564*G564)</f>
        <v/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2011-2017'!$BD$17187:$BF$17723,3,0)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2011-2017'!$BD$17187:$BF$17723,3,0)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0</v>
      </c>
      <c r="D567" s="74">
        <f>VLOOKUP(B567,'[1]por deptos 2011-2017'!$BD$17187:$BF$17723,3,0)</f>
        <v>0</v>
      </c>
      <c r="E567" s="65" t="str">
        <f t="shared" si="190"/>
        <v/>
      </c>
      <c r="F567" s="65" t="str">
        <f t="shared" si="191"/>
        <v/>
      </c>
      <c r="G567" s="65" t="str">
        <f t="shared" si="184"/>
        <v>0</v>
      </c>
      <c r="H567" s="48" t="str">
        <f t="shared" si="185"/>
        <v/>
      </c>
      <c r="I567" s="2"/>
    </row>
    <row r="568" spans="1:9" s="26" customFormat="1" x14ac:dyDescent="0.2">
      <c r="A568" s="41"/>
      <c r="B568" s="59" t="s">
        <v>150</v>
      </c>
      <c r="C568" s="73">
        <v>0</v>
      </c>
      <c r="D568" s="74">
        <f>VLOOKUP(B568,'[1]por deptos 2011-2017'!$BD$17187:$BF$17723,3,0)</f>
        <v>1</v>
      </c>
      <c r="E568" s="65" t="str">
        <f t="shared" si="190"/>
        <v/>
      </c>
      <c r="F568" s="65">
        <f t="shared" si="191"/>
        <v>0.5</v>
      </c>
      <c r="G568" s="65" t="str">
        <f t="shared" si="184"/>
        <v>0</v>
      </c>
      <c r="H568" s="48" t="str">
        <f t="shared" si="185"/>
        <v/>
      </c>
      <c r="I568" s="2"/>
    </row>
    <row r="569" spans="1:9" s="26" customFormat="1" x14ac:dyDescent="0.2">
      <c r="A569" s="41"/>
      <c r="B569" s="59" t="s">
        <v>151</v>
      </c>
      <c r="C569" s="73">
        <v>0</v>
      </c>
      <c r="D569" s="74">
        <f>VLOOKUP(B569,'[1]por deptos 2011-2017'!$BD$17187:$BF$17723,3,0)</f>
        <v>0</v>
      </c>
      <c r="E569" s="65" t="str">
        <f t="shared" si="190"/>
        <v/>
      </c>
      <c r="F569" s="65" t="str">
        <f t="shared" si="191"/>
        <v/>
      </c>
      <c r="G569" s="65" t="str">
        <f t="shared" si="184"/>
        <v>0</v>
      </c>
      <c r="H569" s="48" t="str">
        <f t="shared" si="185"/>
        <v/>
      </c>
      <c r="I569" s="2"/>
    </row>
    <row r="570" spans="1:9" s="26" customFormat="1" ht="13.5" customHeight="1" x14ac:dyDescent="0.2">
      <c r="A570" s="41"/>
      <c r="B570" s="59" t="s">
        <v>338</v>
      </c>
      <c r="C570" s="73">
        <v>0</v>
      </c>
      <c r="D570" s="74">
        <f>VLOOKUP(B570,'[1]por deptos 2011-2017'!$BD$17187:$BF$17723,3,0)</f>
        <v>1</v>
      </c>
      <c r="E570" s="65" t="str">
        <f t="shared" si="190"/>
        <v/>
      </c>
      <c r="F570" s="65">
        <f t="shared" si="191"/>
        <v>0.5</v>
      </c>
      <c r="G570" s="65" t="str">
        <f t="shared" si="184"/>
        <v>0</v>
      </c>
      <c r="H570" s="48" t="str">
        <f t="shared" si="185"/>
        <v/>
      </c>
      <c r="I570" s="2"/>
    </row>
    <row r="571" spans="1:9" s="26" customFormat="1" x14ac:dyDescent="0.2">
      <c r="A571" s="41"/>
      <c r="B571" s="59" t="s">
        <v>152</v>
      </c>
      <c r="C571" s="73">
        <v>0</v>
      </c>
      <c r="D571" s="74">
        <f>VLOOKUP(B571,'[1]por deptos 2011-2017'!$BD$17187:$BF$17723,3,0)</f>
        <v>0</v>
      </c>
      <c r="E571" s="65" t="str">
        <f t="shared" si="190"/>
        <v/>
      </c>
      <c r="F571" s="65" t="str">
        <f t="shared" si="191"/>
        <v/>
      </c>
      <c r="G571" s="65" t="str">
        <f t="shared" si="184"/>
        <v>0</v>
      </c>
      <c r="H571" s="48" t="str">
        <f t="shared" si="185"/>
        <v/>
      </c>
      <c r="I571" s="2"/>
    </row>
    <row r="572" spans="1:9" s="26" customFormat="1" ht="13.5" customHeight="1" x14ac:dyDescent="0.2">
      <c r="A572" s="41"/>
      <c r="B572" s="59" t="s">
        <v>339</v>
      </c>
      <c r="C572" s="73">
        <v>0</v>
      </c>
      <c r="D572" s="74">
        <f>VLOOKUP(B572,'[1]por deptos 2011-2017'!$BD$17187:$BF$17723,3,0)</f>
        <v>0</v>
      </c>
      <c r="E572" s="65" t="str">
        <f t="shared" si="190"/>
        <v/>
      </c>
      <c r="F572" s="65" t="str">
        <f t="shared" si="191"/>
        <v/>
      </c>
      <c r="G572" s="65" t="str">
        <f t="shared" si="184"/>
        <v>0</v>
      </c>
      <c r="H572" s="48" t="str">
        <f t="shared" si="185"/>
        <v/>
      </c>
      <c r="I572" s="2"/>
    </row>
    <row r="573" spans="1:9" s="26" customFormat="1" ht="12" customHeight="1" x14ac:dyDescent="0.2">
      <c r="A573" s="41"/>
      <c r="B573" s="59" t="s">
        <v>153</v>
      </c>
      <c r="C573" s="73">
        <v>0</v>
      </c>
      <c r="D573" s="74">
        <f>VLOOKUP(B573,'[1]por deptos 2011-2017'!$BD$17187:$BF$17723,3,0)</f>
        <v>0</v>
      </c>
      <c r="E573" s="65" t="str">
        <f t="shared" si="190"/>
        <v/>
      </c>
      <c r="F573" s="65" t="str">
        <f t="shared" si="191"/>
        <v/>
      </c>
      <c r="G573" s="65" t="str">
        <f t="shared" si="184"/>
        <v>0</v>
      </c>
      <c r="H573" s="48" t="str">
        <f t="shared" si="185"/>
        <v/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2011-2017'!$BD$17187:$BF$17723,3,0)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0</v>
      </c>
      <c r="D575" s="74">
        <f>VLOOKUP(B575,'[1]por deptos 2011-2017'!$BD$17187:$BF$17723,3,0)</f>
        <v>0</v>
      </c>
      <c r="E575" s="65" t="str">
        <f t="shared" si="190"/>
        <v/>
      </c>
      <c r="F575" s="65" t="str">
        <f t="shared" si="191"/>
        <v/>
      </c>
      <c r="G575" s="65" t="str">
        <f t="shared" si="184"/>
        <v>0</v>
      </c>
      <c r="H575" s="48" t="str">
        <f t="shared" si="185"/>
        <v/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2011-2017'!$BD$17187:$BF$17723,3,0)</f>
        <v>0</v>
      </c>
      <c r="E576" s="65" t="str">
        <f t="shared" si="190"/>
        <v/>
      </c>
      <c r="F576" s="65" t="str">
        <f t="shared" si="191"/>
        <v/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2011-2017'!$BD$17187:$BF$17723,3,0)</f>
        <v>0</v>
      </c>
      <c r="E577" s="65" t="str">
        <f t="shared" si="190"/>
        <v/>
      </c>
      <c r="F577" s="65" t="str">
        <f t="shared" si="191"/>
        <v/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0</v>
      </c>
      <c r="D578" s="74">
        <f>VLOOKUP(B578,'[1]por deptos 2011-2017'!$BD$17187:$BF$17723,3,0)</f>
        <v>0</v>
      </c>
      <c r="E578" s="65" t="str">
        <f t="shared" si="190"/>
        <v/>
      </c>
      <c r="F578" s="65" t="str">
        <f t="shared" si="191"/>
        <v/>
      </c>
      <c r="G578" s="65" t="str">
        <f t="shared" si="184"/>
        <v>0</v>
      </c>
      <c r="H578" s="48" t="str">
        <f t="shared" si="185"/>
        <v/>
      </c>
      <c r="I578" s="2"/>
    </row>
    <row r="579" spans="1:9" x14ac:dyDescent="0.2">
      <c r="B579" s="58" t="s">
        <v>531</v>
      </c>
      <c r="C579" s="74">
        <v>0</v>
      </c>
      <c r="D579" s="74">
        <f>VLOOKUP(B579,'[1]por deptos 2011-2017'!$BD$17187:$BF$17723,3,0)</f>
        <v>0</v>
      </c>
      <c r="E579" s="67" t="str">
        <f t="shared" si="190"/>
        <v/>
      </c>
      <c r="F579" s="67" t="str">
        <f t="shared" si="191"/>
        <v/>
      </c>
      <c r="G579" s="49" t="str">
        <f t="shared" si="184"/>
        <v>0</v>
      </c>
      <c r="H579" s="63" t="str">
        <f t="shared" si="185"/>
        <v/>
      </c>
    </row>
    <row r="580" spans="1:9" x14ac:dyDescent="0.2">
      <c r="B580" s="8" t="s">
        <v>394</v>
      </c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399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384</v>
      </c>
      <c r="C8" s="22">
        <f>+C18+C73+C165+C333+C553</f>
        <v>1938</v>
      </c>
      <c r="D8" s="23">
        <f>+D18+D73+D165+D333+D553</f>
        <v>1585</v>
      </c>
      <c r="E8" s="24">
        <f>SUM(E9:E13)</f>
        <v>1</v>
      </c>
      <c r="F8" s="24">
        <f>SUM(F9:F13)</f>
        <v>1</v>
      </c>
      <c r="G8" s="24">
        <f>+(D8-C8)/C8</f>
        <v>-0.18214654282765738</v>
      </c>
      <c r="H8" s="25">
        <f>+E8*G8</f>
        <v>-0.18214654282765738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23</v>
      </c>
      <c r="D9" s="54">
        <f>+D18</f>
        <v>2</v>
      </c>
      <c r="E9" s="45">
        <f>C9/$C$8</f>
        <v>1.1867905056759546E-2</v>
      </c>
      <c r="F9" s="45">
        <f>D9/$D$8</f>
        <v>1.2618296529968455E-3</v>
      </c>
      <c r="G9" s="46">
        <f>+IF(OR(AND(D9=0),(C9=0)),"0",((D9-C9)/C9))</f>
        <v>-0.91304347826086951</v>
      </c>
      <c r="H9" s="47">
        <f>+IF(OR(AND(E9=""),(G9="")),"",E9*G9)</f>
        <v>-1.0835913312693499E-2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505</v>
      </c>
      <c r="D10" s="55">
        <f>+D73</f>
        <v>237</v>
      </c>
      <c r="E10" s="48">
        <f>C10/$C$8</f>
        <v>0.26057791537667696</v>
      </c>
      <c r="F10" s="48">
        <f>D10/$D$8</f>
        <v>0.14952681388012617</v>
      </c>
      <c r="G10" s="49">
        <f>+IF(OR(AND(D10=0),(C10=0)),"0",((D10-C10)/C10))</f>
        <v>-0.53069306930693072</v>
      </c>
      <c r="H10" s="50">
        <f>+IF(OR(AND(E10=""),(G10="")),"",E10*G10)</f>
        <v>-0.13828689370485037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158</v>
      </c>
      <c r="D11" s="55">
        <f>+D165</f>
        <v>125</v>
      </c>
      <c r="E11" s="48">
        <f>C11/$C$8</f>
        <v>8.1527347781217757E-2</v>
      </c>
      <c r="F11" s="48">
        <f>D11/$D$8</f>
        <v>7.8864353312302835E-2</v>
      </c>
      <c r="G11" s="49">
        <f>+IF(OR(AND(D11=0),(C11=0)),"0",((D11-C11)/C11))</f>
        <v>-0.20886075949367089</v>
      </c>
      <c r="H11" s="50">
        <f>+IF(OR(AND(E11=""),(G11="")),"",E11*G11)</f>
        <v>-1.7027863777089786E-2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578</v>
      </c>
      <c r="D12" s="55">
        <f>+D333</f>
        <v>605</v>
      </c>
      <c r="E12" s="48">
        <f>C12/$C$8</f>
        <v>0.2982456140350877</v>
      </c>
      <c r="F12" s="48">
        <f>D12/$D$8</f>
        <v>0.38170347003154576</v>
      </c>
      <c r="G12" s="49">
        <f>+IF(OR(AND(D12=0),(C12=0)),"0",((D12-C12)/C12))</f>
        <v>4.6712802768166091E-2</v>
      </c>
      <c r="H12" s="50">
        <f>+IF(OR(AND(E12=""),(G12="")),"",E12*G12)</f>
        <v>1.393188854489164E-2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674</v>
      </c>
      <c r="D13" s="56">
        <f>+D553</f>
        <v>616</v>
      </c>
      <c r="E13" s="51">
        <f>C13/$C$8</f>
        <v>0.347781217750258</v>
      </c>
      <c r="F13" s="51">
        <f>D13/$D$8</f>
        <v>0.38864353312302841</v>
      </c>
      <c r="G13" s="52">
        <f>+IF(OR(AND(D13=0),(C13=0)),"0",((D13-C13)/C13))</f>
        <v>-8.6053412462908013E-2</v>
      </c>
      <c r="H13" s="53">
        <f>+IF(OR(AND(E13=""),(G13="")),"",E13*G13)</f>
        <v>-2.9927760577915376E-2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23</v>
      </c>
      <c r="D18" s="23">
        <f>SUM(D19:D67)</f>
        <v>2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-0.91304347826086951</v>
      </c>
      <c r="H18" s="25">
        <f>+IF(OR(AND(E18=""),(G18="")),"",E18*G18)</f>
        <v>-0.91304347826086951</v>
      </c>
    </row>
    <row r="19" spans="1:9" x14ac:dyDescent="0.2">
      <c r="B19" s="57" t="s">
        <v>0</v>
      </c>
      <c r="C19" s="60">
        <v>0</v>
      </c>
      <c r="D19" s="60">
        <f>VLOOKUP(B19,'[1]por deptos 2011-2017'!$BD$1077:$BF$1613,3,0)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2011-2017'!$BD$1077:$BF$1613,3,0)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2011-2017'!$BD$1077:$BF$1613,3,0)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2011-2017'!$BD$1077:$BF$1613,3,0)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2011-2017'!$BD$1077:$BF$1613,3,0)</f>
        <v>0</v>
      </c>
      <c r="E23" s="63" t="str">
        <f t="shared" si="0"/>
        <v/>
      </c>
      <c r="F23" s="63" t="str">
        <f t="shared" si="1"/>
        <v/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0</v>
      </c>
      <c r="D24" s="60">
        <f>VLOOKUP(B24,'[1]por deptos 2011-2017'!$BD$1077:$BF$1613,3,0)</f>
        <v>0</v>
      </c>
      <c r="E24" s="63" t="str">
        <f t="shared" si="0"/>
        <v/>
      </c>
      <c r="F24" s="63" t="str">
        <f t="shared" si="1"/>
        <v/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2011-2017'!$BD$1077:$BF$1613,3,0)</f>
        <v>0</v>
      </c>
      <c r="E25" s="63" t="str">
        <f t="shared" ref="E25" si="4">+IF(C25=0,"",C25/C$18)</f>
        <v/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1</v>
      </c>
      <c r="D26" s="60">
        <f>VLOOKUP(B26,'[1]por deptos 2011-2017'!$BD$1077:$BF$1613,3,0)</f>
        <v>0</v>
      </c>
      <c r="E26" s="63">
        <f t="shared" si="0"/>
        <v>4.3478260869565216E-2</v>
      </c>
      <c r="F26" s="63" t="str">
        <f t="shared" si="1"/>
        <v/>
      </c>
      <c r="G26" s="49" t="str">
        <f t="shared" si="2"/>
        <v>0</v>
      </c>
      <c r="H26" s="63">
        <f t="shared" si="3"/>
        <v>0</v>
      </c>
    </row>
    <row r="27" spans="1:9" x14ac:dyDescent="0.2">
      <c r="B27" s="58" t="s">
        <v>580</v>
      </c>
      <c r="C27" s="60">
        <v>0</v>
      </c>
      <c r="D27" s="60">
        <f>VLOOKUP(B27,'[1]por deptos 2011-2017'!$BD$1077:$BF$1613,3,0)</f>
        <v>0</v>
      </c>
      <c r="E27" s="63" t="str">
        <f t="shared" si="0"/>
        <v/>
      </c>
      <c r="F27" s="63" t="str">
        <f t="shared" si="1"/>
        <v/>
      </c>
      <c r="G27" s="49" t="str">
        <f t="shared" si="2"/>
        <v>0</v>
      </c>
      <c r="H27" s="63" t="str">
        <f t="shared" si="3"/>
        <v/>
      </c>
    </row>
    <row r="28" spans="1:9" x14ac:dyDescent="0.2">
      <c r="B28" s="58" t="s">
        <v>3</v>
      </c>
      <c r="C28" s="60">
        <v>0</v>
      </c>
      <c r="D28" s="60">
        <f>VLOOKUP(B28,'[1]por deptos 2011-2017'!$BD$1077:$BF$1613,3,0)</f>
        <v>0</v>
      </c>
      <c r="E28" s="63" t="str">
        <f t="shared" si="0"/>
        <v/>
      </c>
      <c r="F28" s="63" t="str">
        <f t="shared" si="1"/>
        <v/>
      </c>
      <c r="G28" s="49" t="str">
        <f t="shared" si="2"/>
        <v>0</v>
      </c>
      <c r="H28" s="63" t="str">
        <f t="shared" si="3"/>
        <v/>
      </c>
    </row>
    <row r="29" spans="1:9" x14ac:dyDescent="0.2">
      <c r="B29" s="58" t="s">
        <v>5</v>
      </c>
      <c r="C29" s="60">
        <v>0</v>
      </c>
      <c r="D29" s="60">
        <f>VLOOKUP(B29,'[1]por deptos 2011-2017'!$BD$1077:$BF$1613,3,0)</f>
        <v>1</v>
      </c>
      <c r="E29" s="63" t="str">
        <f t="shared" si="0"/>
        <v/>
      </c>
      <c r="F29" s="63">
        <f t="shared" si="1"/>
        <v>0.5</v>
      </c>
      <c r="G29" s="49" t="str">
        <f t="shared" si="2"/>
        <v>0</v>
      </c>
      <c r="H29" s="63" t="str">
        <f t="shared" si="3"/>
        <v/>
      </c>
    </row>
    <row r="30" spans="1:9" x14ac:dyDescent="0.2">
      <c r="B30" s="58" t="s">
        <v>158</v>
      </c>
      <c r="C30" s="60">
        <v>0</v>
      </c>
      <c r="D30" s="60">
        <f>VLOOKUP(B30,'[1]por deptos 2011-2017'!$BD$1077:$BF$1613,3,0)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0</v>
      </c>
      <c r="D31" s="60">
        <f>VLOOKUP(B31,'[1]por deptos 2011-2017'!$BD$1077:$BF$1613,3,0)</f>
        <v>0</v>
      </c>
      <c r="E31" s="63" t="str">
        <f t="shared" si="0"/>
        <v/>
      </c>
      <c r="F31" s="63" t="str">
        <f t="shared" si="1"/>
        <v/>
      </c>
      <c r="G31" s="49" t="str">
        <f t="shared" si="2"/>
        <v>0</v>
      </c>
      <c r="H31" s="63" t="str">
        <f t="shared" si="3"/>
        <v/>
      </c>
    </row>
    <row r="32" spans="1:9" x14ac:dyDescent="0.2">
      <c r="B32" s="58" t="s">
        <v>4</v>
      </c>
      <c r="C32" s="60">
        <v>0</v>
      </c>
      <c r="D32" s="60">
        <f>VLOOKUP(B32,'[1]por deptos 2011-2017'!$BD$1077:$BF$1613,3,0)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2011-2017'!$BD$1077:$BF$1613,3,0)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2011-2017'!$BD$1077:$BF$1613,3,0)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0</v>
      </c>
      <c r="D35" s="60">
        <f>VLOOKUP(B35,'[1]por deptos 2011-2017'!$BD$1077:$BF$1613,3,0)</f>
        <v>0</v>
      </c>
      <c r="E35" s="63" t="str">
        <f t="shared" si="0"/>
        <v/>
      </c>
      <c r="F35" s="63" t="str">
        <f t="shared" si="1"/>
        <v/>
      </c>
      <c r="G35" s="49" t="str">
        <f t="shared" si="2"/>
        <v>0</v>
      </c>
      <c r="H35" s="63" t="str">
        <f t="shared" si="3"/>
        <v/>
      </c>
    </row>
    <row r="36" spans="2:8" x14ac:dyDescent="0.2">
      <c r="B36" s="58" t="s">
        <v>162</v>
      </c>
      <c r="C36" s="60">
        <v>0</v>
      </c>
      <c r="D36" s="60">
        <f>VLOOKUP(B36,'[1]por deptos 2011-2017'!$BD$1077:$BF$1613,3,0)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0</v>
      </c>
      <c r="D37" s="60">
        <f>VLOOKUP(B37,'[1]por deptos 2011-2017'!$BD$1077:$BF$1613,3,0)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0</v>
      </c>
      <c r="D38" s="60">
        <f>VLOOKUP(B38,'[1]por deptos 2011-2017'!$BD$1077:$BF$1613,3,0)</f>
        <v>0</v>
      </c>
      <c r="E38" s="63" t="str">
        <f t="shared" si="0"/>
        <v/>
      </c>
      <c r="F38" s="63" t="str">
        <f t="shared" si="1"/>
        <v/>
      </c>
      <c r="G38" s="49" t="str">
        <f t="shared" si="2"/>
        <v>0</v>
      </c>
      <c r="H38" s="63" t="str">
        <f t="shared" si="3"/>
        <v/>
      </c>
    </row>
    <row r="39" spans="2:8" x14ac:dyDescent="0.2">
      <c r="B39" s="58" t="s">
        <v>164</v>
      </c>
      <c r="C39" s="60">
        <v>0</v>
      </c>
      <c r="D39" s="60">
        <f>VLOOKUP(B39,'[1]por deptos 2011-2017'!$BD$1077:$BF$1613,3,0)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2011-2017'!$BD$1077:$BF$1613,3,0)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2011-2017'!$BD$1077:$BF$1613,3,0)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2011-2017'!$BD$1077:$BF$1613,3,0)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2011-2017'!$BD$1077:$BF$1613,3,0)</f>
        <v>0</v>
      </c>
      <c r="E43" s="63" t="str">
        <f t="shared" si="0"/>
        <v/>
      </c>
      <c r="F43" s="63" t="str">
        <f t="shared" si="1"/>
        <v/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7</v>
      </c>
      <c r="D44" s="60">
        <f>VLOOKUP(B44,'[1]por deptos 2011-2017'!$BD$1077:$BF$1613,3,0)</f>
        <v>0</v>
      </c>
      <c r="E44" s="63">
        <f t="shared" si="0"/>
        <v>0.30434782608695654</v>
      </c>
      <c r="F44" s="63" t="str">
        <f t="shared" si="1"/>
        <v/>
      </c>
      <c r="G44" s="49" t="str">
        <f t="shared" si="2"/>
        <v>0</v>
      </c>
      <c r="H44" s="63">
        <f t="shared" si="3"/>
        <v>0</v>
      </c>
    </row>
    <row r="45" spans="2:8" x14ac:dyDescent="0.2">
      <c r="B45" s="58" t="s">
        <v>8</v>
      </c>
      <c r="C45" s="60">
        <v>0</v>
      </c>
      <c r="D45" s="60">
        <f>VLOOKUP(B45,'[1]por deptos 2011-2017'!$BD$1077:$BF$1613,3,0)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2011-2017'!$BD$1077:$BF$1613,3,0)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2011-2017'!$BD$1077:$BF$1613,3,0)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2011-2017'!$BD$1077:$BF$1613,3,0)</f>
        <v>0</v>
      </c>
      <c r="E48" s="63" t="str">
        <f t="shared" si="0"/>
        <v/>
      </c>
      <c r="F48" s="63" t="str">
        <f t="shared" si="1"/>
        <v/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2</v>
      </c>
      <c r="D49" s="60">
        <f>VLOOKUP(B49,'[1]por deptos 2011-2017'!$BD$1077:$BF$1613,3,0)</f>
        <v>0</v>
      </c>
      <c r="E49" s="63">
        <f t="shared" si="0"/>
        <v>8.6956521739130432E-2</v>
      </c>
      <c r="F49" s="63" t="str">
        <f t="shared" si="1"/>
        <v/>
      </c>
      <c r="G49" s="49" t="str">
        <f t="shared" si="2"/>
        <v>0</v>
      </c>
      <c r="H49" s="63">
        <f t="shared" si="3"/>
        <v>0</v>
      </c>
    </row>
    <row r="50" spans="1:8" x14ac:dyDescent="0.2">
      <c r="B50" s="58" t="s">
        <v>582</v>
      </c>
      <c r="C50" s="60">
        <v>0</v>
      </c>
      <c r="D50" s="60">
        <f>VLOOKUP(B50,'[1]por deptos 2011-2017'!$BD$1077:$BF$1613,3,0)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0</v>
      </c>
      <c r="D51" s="60">
        <f>VLOOKUP(B51,'[1]por deptos 2011-2017'!$BD$1077:$BF$1613,3,0)</f>
        <v>0</v>
      </c>
      <c r="E51" s="63" t="str">
        <f t="shared" si="0"/>
        <v/>
      </c>
      <c r="F51" s="63" t="str">
        <f t="shared" si="1"/>
        <v/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0</v>
      </c>
      <c r="D52" s="60">
        <f>VLOOKUP(B52,'[1]por deptos 2011-2017'!$BD$1077:$BF$1613,3,0)</f>
        <v>0</v>
      </c>
      <c r="E52" s="63" t="str">
        <f t="shared" si="0"/>
        <v/>
      </c>
      <c r="F52" s="63" t="str">
        <f t="shared" si="1"/>
        <v/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0</v>
      </c>
      <c r="D53" s="60">
        <f>VLOOKUP(B53,'[1]por deptos 2011-2017'!$BD$1077:$BF$1613,3,0)</f>
        <v>1</v>
      </c>
      <c r="E53" s="63" t="str">
        <f t="shared" si="0"/>
        <v/>
      </c>
      <c r="F53" s="63">
        <f t="shared" si="1"/>
        <v>0.5</v>
      </c>
      <c r="G53" s="49" t="str">
        <f t="shared" si="2"/>
        <v>0</v>
      </c>
      <c r="H53" s="63" t="str">
        <f t="shared" si="3"/>
        <v/>
      </c>
    </row>
    <row r="54" spans="1:8" x14ac:dyDescent="0.2">
      <c r="B54" s="58" t="s">
        <v>10</v>
      </c>
      <c r="C54" s="60">
        <v>0</v>
      </c>
      <c r="D54" s="60">
        <f>VLOOKUP(B54,'[1]por deptos 2011-2017'!$BD$1077:$BF$1613,3,0)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2011-2017'!$BD$1077:$BF$1613,3,0)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2011-2017'!$BD$1077:$BF$1613,3,0)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2011-2017'!$BD$1077:$BF$1613,3,0)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12</v>
      </c>
      <c r="D58" s="60">
        <f>VLOOKUP(B58,'[1]por deptos 2011-2017'!$BD$1077:$BF$1613,3,0)</f>
        <v>0</v>
      </c>
      <c r="E58" s="63">
        <f t="shared" si="0"/>
        <v>0.52173913043478259</v>
      </c>
      <c r="F58" s="63" t="str">
        <f t="shared" si="1"/>
        <v/>
      </c>
      <c r="G58" s="49" t="str">
        <f t="shared" si="2"/>
        <v>0</v>
      </c>
      <c r="H58" s="63">
        <f t="shared" si="3"/>
        <v>0</v>
      </c>
    </row>
    <row r="59" spans="1:8" x14ac:dyDescent="0.2">
      <c r="B59" s="58" t="s">
        <v>434</v>
      </c>
      <c r="C59" s="60">
        <v>1</v>
      </c>
      <c r="D59" s="60">
        <f>VLOOKUP(B59,'[1]por deptos 2011-2017'!$BD$1077:$BF$1613,3,0)</f>
        <v>0</v>
      </c>
      <c r="E59" s="63">
        <f t="shared" si="0"/>
        <v>4.3478260869565216E-2</v>
      </c>
      <c r="F59" s="63" t="str">
        <f t="shared" si="1"/>
        <v/>
      </c>
      <c r="G59" s="49" t="str">
        <f t="shared" si="2"/>
        <v>0</v>
      </c>
      <c r="H59" s="63">
        <f t="shared" si="3"/>
        <v>0</v>
      </c>
    </row>
    <row r="60" spans="1:8" x14ac:dyDescent="0.2">
      <c r="B60" s="58" t="s">
        <v>173</v>
      </c>
      <c r="C60" s="60">
        <v>0</v>
      </c>
      <c r="D60" s="60">
        <f>VLOOKUP(B60,'[1]por deptos 2011-2017'!$BD$1077:$BF$1613,3,0)</f>
        <v>0</v>
      </c>
      <c r="E60" s="63" t="str">
        <f t="shared" si="0"/>
        <v/>
      </c>
      <c r="F60" s="63" t="str">
        <f t="shared" si="1"/>
        <v/>
      </c>
      <c r="G60" s="49" t="str">
        <f t="shared" si="2"/>
        <v>0</v>
      </c>
      <c r="H60" s="63" t="str">
        <f t="shared" si="3"/>
        <v/>
      </c>
    </row>
    <row r="61" spans="1:8" x14ac:dyDescent="0.2">
      <c r="B61" s="58" t="s">
        <v>174</v>
      </c>
      <c r="C61" s="60">
        <v>0</v>
      </c>
      <c r="D61" s="60">
        <f>VLOOKUP(B61,'[1]por deptos 2011-2017'!$BD$1077:$BF$1613,3,0)</f>
        <v>0</v>
      </c>
      <c r="E61" s="63" t="str">
        <f t="shared" si="0"/>
        <v/>
      </c>
      <c r="F61" s="63" t="str">
        <f t="shared" si="1"/>
        <v/>
      </c>
      <c r="G61" s="49" t="str">
        <f t="shared" si="2"/>
        <v>0</v>
      </c>
      <c r="H61" s="63" t="str">
        <f t="shared" si="3"/>
        <v/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2011-2017'!$BD$1077:$BF$1613,3,0)</f>
        <v>0</v>
      </c>
      <c r="E62" s="48" t="str">
        <f t="shared" ref="E62:E63" si="8">+IF(C62=0,"",C62/C$18)</f>
        <v/>
      </c>
      <c r="F62" s="48" t="str">
        <f t="shared" ref="F62:F63" si="9">+IF(D62=0,"",D62/D$18)</f>
        <v/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2011-2017'!$BD$1077:$BF$1613,3,0)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2011-2017'!$BD$1077:$BF$1613,3,0)</f>
        <v>0</v>
      </c>
      <c r="E64" s="63" t="str">
        <f t="shared" si="0"/>
        <v/>
      </c>
      <c r="F64" s="63" t="str">
        <f t="shared" si="1"/>
        <v/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0</v>
      </c>
      <c r="D65" s="60">
        <f>VLOOKUP(B65,'[1]por deptos 2011-2017'!$BD$1077:$BF$1613,3,0)</f>
        <v>0</v>
      </c>
      <c r="E65" s="63" t="str">
        <f t="shared" si="0"/>
        <v/>
      </c>
      <c r="F65" s="63" t="str">
        <f t="shared" si="1"/>
        <v/>
      </c>
      <c r="G65" s="49" t="str">
        <f t="shared" si="2"/>
        <v>0</v>
      </c>
      <c r="H65" s="63" t="str">
        <f t="shared" si="3"/>
        <v/>
      </c>
    </row>
    <row r="66" spans="1:9" x14ac:dyDescent="0.2">
      <c r="B66" s="58" t="s">
        <v>176</v>
      </c>
      <c r="C66" s="60">
        <v>0</v>
      </c>
      <c r="D66" s="60">
        <f>VLOOKUP(B66,'[1]por deptos 2011-2017'!$BD$1077:$BF$1613,3,0)</f>
        <v>0</v>
      </c>
      <c r="E66" s="63" t="str">
        <f t="shared" si="0"/>
        <v/>
      </c>
      <c r="F66" s="63" t="str">
        <f t="shared" si="1"/>
        <v/>
      </c>
      <c r="G66" s="49" t="str">
        <f t="shared" si="2"/>
        <v>0</v>
      </c>
      <c r="H66" s="63" t="str">
        <f t="shared" si="3"/>
        <v/>
      </c>
    </row>
    <row r="67" spans="1:9" x14ac:dyDescent="0.2">
      <c r="B67" s="58" t="s">
        <v>177</v>
      </c>
      <c r="C67" s="60">
        <v>0</v>
      </c>
      <c r="D67" s="60">
        <f>VLOOKUP(B67,'[1]por deptos 2011-2017'!$BD$1077:$BF$1613,3,0)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505</v>
      </c>
      <c r="D73" s="23">
        <f>SUM(D74:D159)</f>
        <v>237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-0.53069306930693072</v>
      </c>
      <c r="H73" s="25">
        <f>+IF(OR(AND(E73=""),(G73="")),"",E73*G73)</f>
        <v>-0.53069306930693072</v>
      </c>
    </row>
    <row r="74" spans="1:9" x14ac:dyDescent="0.2">
      <c r="B74" s="57" t="s">
        <v>435</v>
      </c>
      <c r="C74" s="60">
        <v>4</v>
      </c>
      <c r="D74" s="60">
        <f>VLOOKUP(B74,'[1]por deptos 2011-2017'!$BD$1077:$BF$1613,3,0)</f>
        <v>2</v>
      </c>
      <c r="E74" s="66">
        <f>+IF(C74=0,"",C74/C$73)</f>
        <v>7.9207920792079209E-3</v>
      </c>
      <c r="F74" s="66">
        <f>+IF(D74=0,"",D74/D$73)</f>
        <v>8.4388185654008432E-3</v>
      </c>
      <c r="G74" s="62">
        <f>+IF(OR(AND(D74=0),(C74=0)),"0",((D74-C74)/C74))</f>
        <v>-0.5</v>
      </c>
      <c r="H74" s="61">
        <f>+IF(OR(AND(E74=""),(G74="")),"",E74*G74)</f>
        <v>-3.9603960396039604E-3</v>
      </c>
    </row>
    <row r="75" spans="1:9" x14ac:dyDescent="0.2">
      <c r="B75" s="58" t="s">
        <v>584</v>
      </c>
      <c r="C75" s="60">
        <v>0</v>
      </c>
      <c r="D75" s="60">
        <f>VLOOKUP(B75,'[1]por deptos 2011-2017'!$BD$1077:$BF$1613,3,0)</f>
        <v>0</v>
      </c>
      <c r="E75" s="67" t="str">
        <f t="shared" ref="E75:E146" si="12">+IF(C75=0,"",C75/C$73)</f>
        <v/>
      </c>
      <c r="F75" s="67" t="str">
        <f t="shared" ref="F75:F146" si="13">+IF(D75=0,"",D75/D$73)</f>
        <v/>
      </c>
      <c r="G75" s="49" t="str">
        <f t="shared" ref="G75:G146" si="14">+IF(OR(AND(D75=0),(C75=0)),"0",((D75-C75)/C75))</f>
        <v>0</v>
      </c>
      <c r="H75" s="63" t="str">
        <f t="shared" ref="H75:H146" si="15">+IF(OR(AND(E75=""),(G75="")),"",E75*G75)</f>
        <v/>
      </c>
    </row>
    <row r="76" spans="1:9" s="26" customFormat="1" x14ac:dyDescent="0.2">
      <c r="A76" s="40"/>
      <c r="B76" s="59" t="s">
        <v>533</v>
      </c>
      <c r="C76" s="64">
        <v>0</v>
      </c>
      <c r="D76" s="60">
        <f>VLOOKUP(B76,'[1]por deptos 2011-2017'!$BD$1077:$BF$1613,3,0)</f>
        <v>0</v>
      </c>
      <c r="E76" s="67" t="str">
        <f t="shared" ref="E76" si="16">+IF(C76=0,"",C76/C$73)</f>
        <v/>
      </c>
      <c r="F76" s="67" t="str">
        <f t="shared" ref="F76" si="17">+IF(D76=0,"",D76/D$73)</f>
        <v/>
      </c>
      <c r="G76" s="49" t="str">
        <f t="shared" ref="G76" si="18">+IF(OR(AND(D76=0),(C76=0)),"0",((D76-C76)/C76))</f>
        <v>0</v>
      </c>
      <c r="H76" s="63" t="str">
        <f t="shared" ref="H76" si="19">+IF(OR(AND(E76=""),(G76="")),"",E76*G76)</f>
        <v/>
      </c>
      <c r="I76" s="2"/>
    </row>
    <row r="77" spans="1:9" s="26" customFormat="1" x14ac:dyDescent="0.2">
      <c r="A77" s="41"/>
      <c r="B77" s="59" t="s">
        <v>585</v>
      </c>
      <c r="C77" s="64">
        <v>15</v>
      </c>
      <c r="D77" s="60">
        <f>VLOOKUP(B77,'[1]por deptos 2011-2017'!$BD$1077:$BF$1613,3,0)</f>
        <v>4</v>
      </c>
      <c r="E77" s="65">
        <f t="shared" si="12"/>
        <v>2.9702970297029702E-2</v>
      </c>
      <c r="F77" s="65">
        <f t="shared" si="13"/>
        <v>1.6877637130801686E-2</v>
      </c>
      <c r="G77" s="65">
        <f t="shared" si="14"/>
        <v>-0.73333333333333328</v>
      </c>
      <c r="H77" s="48">
        <f t="shared" si="15"/>
        <v>-2.1782178217821781E-2</v>
      </c>
      <c r="I77" s="2"/>
    </row>
    <row r="78" spans="1:9" s="26" customFormat="1" x14ac:dyDescent="0.2">
      <c r="A78" s="41"/>
      <c r="B78" s="59" t="s">
        <v>178</v>
      </c>
      <c r="C78" s="64">
        <v>6</v>
      </c>
      <c r="D78" s="60">
        <f>VLOOKUP(B78,'[1]por deptos 2011-2017'!$BD$1077:$BF$1613,3,0)</f>
        <v>4</v>
      </c>
      <c r="E78" s="65">
        <f t="shared" si="12"/>
        <v>1.1881188118811881E-2</v>
      </c>
      <c r="F78" s="65">
        <f t="shared" si="13"/>
        <v>1.6877637130801686E-2</v>
      </c>
      <c r="G78" s="65">
        <f t="shared" si="14"/>
        <v>-0.33333333333333331</v>
      </c>
      <c r="H78" s="48">
        <f t="shared" si="15"/>
        <v>-3.9603960396039604E-3</v>
      </c>
      <c r="I78" s="2"/>
    </row>
    <row r="79" spans="1:9" s="26" customFormat="1" x14ac:dyDescent="0.2">
      <c r="A79" s="41"/>
      <c r="B79" s="59" t="s">
        <v>16</v>
      </c>
      <c r="C79" s="64">
        <v>0</v>
      </c>
      <c r="D79" s="60">
        <f>VLOOKUP(B79,'[1]por deptos 2011-2017'!$BD$1077:$BF$1613,3,0)</f>
        <v>0</v>
      </c>
      <c r="E79" s="65" t="str">
        <f t="shared" si="12"/>
        <v/>
      </c>
      <c r="F79" s="65" t="str">
        <f t="shared" si="13"/>
        <v/>
      </c>
      <c r="G79" s="65" t="str">
        <f t="shared" si="14"/>
        <v>0</v>
      </c>
      <c r="H79" s="48" t="str">
        <f t="shared" si="15"/>
        <v/>
      </c>
      <c r="I79" s="2"/>
    </row>
    <row r="80" spans="1:9" s="26" customFormat="1" x14ac:dyDescent="0.2">
      <c r="A80" s="40"/>
      <c r="B80" s="59" t="s">
        <v>35</v>
      </c>
      <c r="C80" s="64">
        <v>0</v>
      </c>
      <c r="D80" s="60">
        <f>VLOOKUP(B80,'[1]por deptos 2011-2017'!$BD$1077:$BF$1613,3,0)</f>
        <v>0</v>
      </c>
      <c r="E80" s="65" t="str">
        <f t="shared" ref="E80" si="20">+IF(C80=0,"",C80/C$73)</f>
        <v/>
      </c>
      <c r="F80" s="65" t="str">
        <f t="shared" ref="F80" si="21">+IF(D80=0,"",D80/D$73)</f>
        <v/>
      </c>
      <c r="G80" s="65" t="str">
        <f t="shared" ref="G80" si="22">+IF(OR(AND(D80=0),(C80=0)),"0",((D80-C80)/C80))</f>
        <v>0</v>
      </c>
      <c r="H80" s="48" t="str">
        <f t="shared" ref="H80" si="23">+IF(OR(AND(E80=""),(G80="")),"",E80*G80)</f>
        <v/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2011-2017'!$BD$1077:$BF$1613,3,0)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1</v>
      </c>
      <c r="D82" s="60">
        <f>VLOOKUP(B82,'[1]por deptos 2011-2017'!$BD$1077:$BF$1613,3,0)</f>
        <v>0</v>
      </c>
      <c r="E82" s="65">
        <f t="shared" si="12"/>
        <v>1.9801980198019802E-3</v>
      </c>
      <c r="F82" s="65" t="str">
        <f t="shared" si="13"/>
        <v/>
      </c>
      <c r="G82" s="65" t="str">
        <f t="shared" si="14"/>
        <v>0</v>
      </c>
      <c r="H82" s="48">
        <f t="shared" si="15"/>
        <v>0</v>
      </c>
      <c r="I82" s="2"/>
    </row>
    <row r="83" spans="1:9" s="26" customFormat="1" x14ac:dyDescent="0.2">
      <c r="A83" s="41"/>
      <c r="B83" s="59" t="s">
        <v>436</v>
      </c>
      <c r="C83" s="64">
        <v>2</v>
      </c>
      <c r="D83" s="60">
        <f>VLOOKUP(B83,'[1]por deptos 2011-2017'!$BD$1077:$BF$1613,3,0)</f>
        <v>0</v>
      </c>
      <c r="E83" s="65">
        <f t="shared" si="12"/>
        <v>3.9603960396039604E-3</v>
      </c>
      <c r="F83" s="65" t="str">
        <f t="shared" si="13"/>
        <v/>
      </c>
      <c r="G83" s="65" t="str">
        <f t="shared" si="14"/>
        <v>0</v>
      </c>
      <c r="H83" s="48">
        <f t="shared" si="15"/>
        <v>0</v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2011-2017'!$BD$1077:$BF$1613,3,0)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1</v>
      </c>
      <c r="D85" s="60">
        <f>VLOOKUP(B85,'[1]por deptos 2011-2017'!$BD$1077:$BF$1613,3,0)</f>
        <v>0</v>
      </c>
      <c r="E85" s="65">
        <f t="shared" si="12"/>
        <v>1.9801980198019802E-3</v>
      </c>
      <c r="F85" s="65" t="str">
        <f t="shared" si="13"/>
        <v/>
      </c>
      <c r="G85" s="65" t="str">
        <f t="shared" si="14"/>
        <v>0</v>
      </c>
      <c r="H85" s="48">
        <f t="shared" si="15"/>
        <v>0</v>
      </c>
      <c r="I85" s="2"/>
    </row>
    <row r="86" spans="1:9" s="26" customFormat="1" x14ac:dyDescent="0.2">
      <c r="A86" s="41"/>
      <c r="B86" s="59" t="s">
        <v>17</v>
      </c>
      <c r="C86" s="64">
        <v>1</v>
      </c>
      <c r="D86" s="60">
        <f>VLOOKUP(B86,'[1]por deptos 2011-2017'!$BD$1077:$BF$1613,3,0)</f>
        <v>0</v>
      </c>
      <c r="E86" s="65">
        <f t="shared" si="12"/>
        <v>1.9801980198019802E-3</v>
      </c>
      <c r="F86" s="65" t="str">
        <f t="shared" si="13"/>
        <v/>
      </c>
      <c r="G86" s="65" t="str">
        <f t="shared" si="14"/>
        <v>0</v>
      </c>
      <c r="H86" s="48">
        <f t="shared" si="15"/>
        <v>0</v>
      </c>
      <c r="I86" s="2"/>
    </row>
    <row r="87" spans="1:9" s="26" customFormat="1" x14ac:dyDescent="0.2">
      <c r="A87" s="41"/>
      <c r="B87" s="59" t="s">
        <v>183</v>
      </c>
      <c r="C87" s="64">
        <v>13</v>
      </c>
      <c r="D87" s="60">
        <f>VLOOKUP(B87,'[1]por deptos 2011-2017'!$BD$1077:$BF$1613,3,0)</f>
        <v>0</v>
      </c>
      <c r="E87" s="65">
        <f t="shared" si="12"/>
        <v>2.5742574257425741E-2</v>
      </c>
      <c r="F87" s="65" t="str">
        <f t="shared" si="13"/>
        <v/>
      </c>
      <c r="G87" s="65" t="str">
        <f t="shared" si="14"/>
        <v>0</v>
      </c>
      <c r="H87" s="48">
        <f t="shared" si="15"/>
        <v>0</v>
      </c>
      <c r="I87" s="2"/>
    </row>
    <row r="88" spans="1:9" s="26" customFormat="1" x14ac:dyDescent="0.2">
      <c r="A88" s="40"/>
      <c r="B88" s="59" t="s">
        <v>586</v>
      </c>
      <c r="C88" s="64">
        <v>1</v>
      </c>
      <c r="D88" s="60">
        <f>VLOOKUP(B88,'[1]por deptos 2011-2017'!$BD$1077:$BF$1613,3,0)</f>
        <v>0</v>
      </c>
      <c r="E88" s="65">
        <f t="shared" ref="E88" si="24">+IF(C88=0,"",C88/C$73)</f>
        <v>1.9801980198019802E-3</v>
      </c>
      <c r="F88" s="65" t="str">
        <f t="shared" ref="F88" si="25">+IF(D88=0,"",D88/D$73)</f>
        <v/>
      </c>
      <c r="G88" s="65" t="str">
        <f t="shared" ref="G88" si="26">+IF(OR(AND(D88=0),(C88=0)),"0",((D88-C88)/C88))</f>
        <v>0</v>
      </c>
      <c r="H88" s="48">
        <f t="shared" ref="H88" si="27">+IF(OR(AND(E88=""),(G88="")),"",E88*G88)</f>
        <v>0</v>
      </c>
      <c r="I88" s="2"/>
    </row>
    <row r="89" spans="1:9" s="26" customFormat="1" x14ac:dyDescent="0.2">
      <c r="A89" s="41"/>
      <c r="B89" s="59" t="s">
        <v>184</v>
      </c>
      <c r="C89" s="64">
        <v>7</v>
      </c>
      <c r="D89" s="60">
        <f>VLOOKUP(B89,'[1]por deptos 2011-2017'!$BD$1077:$BF$1613,3,0)</f>
        <v>4</v>
      </c>
      <c r="E89" s="65">
        <f t="shared" si="12"/>
        <v>1.3861386138613862E-2</v>
      </c>
      <c r="F89" s="65">
        <f t="shared" si="13"/>
        <v>1.6877637130801686E-2</v>
      </c>
      <c r="G89" s="65">
        <f t="shared" si="14"/>
        <v>-0.42857142857142855</v>
      </c>
      <c r="H89" s="48">
        <f t="shared" si="15"/>
        <v>-5.9405940594059407E-3</v>
      </c>
      <c r="I89" s="2"/>
    </row>
    <row r="90" spans="1:9" s="26" customFormat="1" x14ac:dyDescent="0.2">
      <c r="A90" s="41"/>
      <c r="B90" s="59" t="s">
        <v>185</v>
      </c>
      <c r="C90" s="64">
        <v>1</v>
      </c>
      <c r="D90" s="60">
        <f>VLOOKUP(B90,'[1]por deptos 2011-2017'!$BD$1077:$BF$1613,3,0)</f>
        <v>0</v>
      </c>
      <c r="E90" s="65">
        <f t="shared" si="12"/>
        <v>1.9801980198019802E-3</v>
      </c>
      <c r="F90" s="65" t="str">
        <f t="shared" si="13"/>
        <v/>
      </c>
      <c r="G90" s="65" t="str">
        <f t="shared" si="14"/>
        <v>0</v>
      </c>
      <c r="H90" s="48">
        <f t="shared" si="15"/>
        <v>0</v>
      </c>
      <c r="I90" s="2"/>
    </row>
    <row r="91" spans="1:9" s="26" customFormat="1" x14ac:dyDescent="0.2">
      <c r="A91" s="41"/>
      <c r="B91" s="59" t="s">
        <v>21</v>
      </c>
      <c r="C91" s="64">
        <v>1</v>
      </c>
      <c r="D91" s="60">
        <f>VLOOKUP(B91,'[1]por deptos 2011-2017'!$BD$1077:$BF$1613,3,0)</f>
        <v>1</v>
      </c>
      <c r="E91" s="65">
        <f t="shared" si="12"/>
        <v>1.9801980198019802E-3</v>
      </c>
      <c r="F91" s="65">
        <f t="shared" si="13"/>
        <v>4.2194092827004216E-3</v>
      </c>
      <c r="G91" s="65">
        <f t="shared" si="14"/>
        <v>0</v>
      </c>
      <c r="H91" s="48">
        <f t="shared" si="15"/>
        <v>0</v>
      </c>
      <c r="I91" s="2"/>
    </row>
    <row r="92" spans="1:9" s="26" customFormat="1" x14ac:dyDescent="0.2">
      <c r="A92" s="41"/>
      <c r="B92" s="59" t="s">
        <v>437</v>
      </c>
      <c r="C92" s="64">
        <v>0</v>
      </c>
      <c r="D92" s="60">
        <f>VLOOKUP(B92,'[1]por deptos 2011-2017'!$BD$1077:$BF$1613,3,0)</f>
        <v>1</v>
      </c>
      <c r="E92" s="65" t="str">
        <f t="shared" si="12"/>
        <v/>
      </c>
      <c r="F92" s="65">
        <f t="shared" si="13"/>
        <v>4.2194092827004216E-3</v>
      </c>
      <c r="G92" s="65" t="str">
        <f t="shared" si="14"/>
        <v>0</v>
      </c>
      <c r="H92" s="48" t="str">
        <f t="shared" si="15"/>
        <v/>
      </c>
      <c r="I92" s="2"/>
    </row>
    <row r="93" spans="1:9" s="26" customFormat="1" x14ac:dyDescent="0.2">
      <c r="A93" s="41"/>
      <c r="B93" s="59" t="s">
        <v>186</v>
      </c>
      <c r="C93" s="64">
        <v>2</v>
      </c>
      <c r="D93" s="60">
        <f>VLOOKUP(B93,'[1]por deptos 2011-2017'!$BD$1077:$BF$1613,3,0)</f>
        <v>0</v>
      </c>
      <c r="E93" s="65">
        <f t="shared" si="12"/>
        <v>3.9603960396039604E-3</v>
      </c>
      <c r="F93" s="65" t="str">
        <f t="shared" si="13"/>
        <v/>
      </c>
      <c r="G93" s="65" t="str">
        <f t="shared" si="14"/>
        <v>0</v>
      </c>
      <c r="H93" s="48">
        <f t="shared" si="15"/>
        <v>0</v>
      </c>
      <c r="I93" s="2"/>
    </row>
    <row r="94" spans="1:9" s="26" customFormat="1" x14ac:dyDescent="0.2">
      <c r="A94" s="40"/>
      <c r="B94" s="59" t="s">
        <v>537</v>
      </c>
      <c r="C94" s="64">
        <v>0</v>
      </c>
      <c r="D94" s="60">
        <f>VLOOKUP(B94,'[1]por deptos 2011-2017'!$BD$1077:$BF$1613,3,0)</f>
        <v>1</v>
      </c>
      <c r="E94" s="65" t="str">
        <f t="shared" ref="E94:E95" si="28">+IF(C94=0,"",C94/C$73)</f>
        <v/>
      </c>
      <c r="F94" s="65">
        <f t="shared" ref="F94:F95" si="29">+IF(D94=0,"",D94/D$73)</f>
        <v>4.2194092827004216E-3</v>
      </c>
      <c r="G94" s="65" t="str">
        <f t="shared" ref="G94:G95" si="30">+IF(OR(AND(D94=0),(C94=0)),"0",((D94-C94)/C94))</f>
        <v>0</v>
      </c>
      <c r="H94" s="48" t="str">
        <f t="shared" ref="H94:H95" si="31">+IF(OR(AND(E94=""),(G94="")),"",E94*G94)</f>
        <v/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2011-2017'!$BD$1077:$BF$1613,3,0)</f>
        <v>0</v>
      </c>
      <c r="E95" s="65" t="str">
        <f t="shared" si="28"/>
        <v/>
      </c>
      <c r="F95" s="65" t="str">
        <f t="shared" si="29"/>
        <v/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3</v>
      </c>
      <c r="D96" s="60">
        <f>VLOOKUP(B96,'[1]por deptos 2011-2017'!$BD$1077:$BF$1613,3,0)</f>
        <v>1</v>
      </c>
      <c r="E96" s="65">
        <f t="shared" si="12"/>
        <v>5.9405940594059407E-3</v>
      </c>
      <c r="F96" s="65">
        <f t="shared" si="13"/>
        <v>4.2194092827004216E-3</v>
      </c>
      <c r="G96" s="65">
        <f t="shared" si="14"/>
        <v>-0.66666666666666663</v>
      </c>
      <c r="H96" s="48">
        <f t="shared" si="15"/>
        <v>-3.9603960396039604E-3</v>
      </c>
      <c r="I96" s="2"/>
    </row>
    <row r="97" spans="1:9" s="26" customFormat="1" x14ac:dyDescent="0.2">
      <c r="A97" s="41"/>
      <c r="B97" s="59" t="s">
        <v>19</v>
      </c>
      <c r="C97" s="64">
        <v>2</v>
      </c>
      <c r="D97" s="60">
        <f>VLOOKUP(B97,'[1]por deptos 2011-2017'!$BD$1077:$BF$1613,3,0)</f>
        <v>0</v>
      </c>
      <c r="E97" s="65">
        <f t="shared" si="12"/>
        <v>3.9603960396039604E-3</v>
      </c>
      <c r="F97" s="65" t="str">
        <f t="shared" si="13"/>
        <v/>
      </c>
      <c r="G97" s="65" t="str">
        <f t="shared" si="14"/>
        <v>0</v>
      </c>
      <c r="H97" s="48">
        <f t="shared" si="15"/>
        <v>0</v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2011-2017'!$BD$1077:$BF$1613,3,0)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10</v>
      </c>
      <c r="D99" s="60">
        <f>VLOOKUP(B99,'[1]por deptos 2011-2017'!$BD$1077:$BF$1613,3,0)</f>
        <v>1</v>
      </c>
      <c r="E99" s="65">
        <f t="shared" si="12"/>
        <v>1.9801980198019802E-2</v>
      </c>
      <c r="F99" s="65">
        <f t="shared" si="13"/>
        <v>4.2194092827004216E-3</v>
      </c>
      <c r="G99" s="65">
        <f t="shared" si="14"/>
        <v>-0.9</v>
      </c>
      <c r="H99" s="48">
        <f t="shared" si="15"/>
        <v>-1.7821782178217824E-2</v>
      </c>
      <c r="I99" s="2"/>
    </row>
    <row r="100" spans="1:9" s="26" customFormat="1" x14ac:dyDescent="0.2">
      <c r="A100" s="41"/>
      <c r="B100" s="59" t="s">
        <v>189</v>
      </c>
      <c r="C100" s="64">
        <v>2</v>
      </c>
      <c r="D100" s="60">
        <f>VLOOKUP(B100,'[1]por deptos 2011-2017'!$BD$1077:$BF$1613,3,0)</f>
        <v>0</v>
      </c>
      <c r="E100" s="65">
        <f t="shared" si="12"/>
        <v>3.9603960396039604E-3</v>
      </c>
      <c r="F100" s="65" t="str">
        <f t="shared" si="13"/>
        <v/>
      </c>
      <c r="G100" s="65" t="str">
        <f t="shared" si="14"/>
        <v>0</v>
      </c>
      <c r="H100" s="48">
        <f t="shared" si="15"/>
        <v>0</v>
      </c>
      <c r="I100" s="2"/>
    </row>
    <row r="101" spans="1:9" s="26" customFormat="1" x14ac:dyDescent="0.2">
      <c r="A101" s="41"/>
      <c r="B101" s="59" t="s">
        <v>438</v>
      </c>
      <c r="C101" s="64">
        <v>0</v>
      </c>
      <c r="D101" s="60">
        <f>VLOOKUP(B101,'[1]por deptos 2011-2017'!$BD$1077:$BF$1613,3,0)</f>
        <v>0</v>
      </c>
      <c r="E101" s="65" t="str">
        <f t="shared" si="12"/>
        <v/>
      </c>
      <c r="F101" s="65" t="str">
        <f t="shared" si="13"/>
        <v/>
      </c>
      <c r="G101" s="65" t="str">
        <f t="shared" si="14"/>
        <v>0</v>
      </c>
      <c r="H101" s="48" t="str">
        <f t="shared" si="15"/>
        <v/>
      </c>
      <c r="I101" s="2"/>
    </row>
    <row r="102" spans="1:9" s="26" customFormat="1" x14ac:dyDescent="0.2">
      <c r="A102" s="41"/>
      <c r="B102" s="59" t="s">
        <v>18</v>
      </c>
      <c r="C102" s="64">
        <v>0</v>
      </c>
      <c r="D102" s="60">
        <f>VLOOKUP(B102,'[1]por deptos 2011-2017'!$BD$1077:$BF$1613,3,0)</f>
        <v>2</v>
      </c>
      <c r="E102" s="65" t="str">
        <f t="shared" si="12"/>
        <v/>
      </c>
      <c r="F102" s="65">
        <f t="shared" si="13"/>
        <v>8.4388185654008432E-3</v>
      </c>
      <c r="G102" s="65" t="str">
        <f t="shared" si="14"/>
        <v>0</v>
      </c>
      <c r="H102" s="48" t="str">
        <f t="shared" si="15"/>
        <v/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2011-2017'!$BD$1077:$BF$1613,3,0)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1</v>
      </c>
      <c r="D104" s="60">
        <f>VLOOKUP(B104,'[1]por deptos 2011-2017'!$BD$1077:$BF$1613,3,0)</f>
        <v>0</v>
      </c>
      <c r="E104" s="65">
        <f t="shared" si="12"/>
        <v>1.9801980198019802E-3</v>
      </c>
      <c r="F104" s="65" t="str">
        <f t="shared" si="13"/>
        <v/>
      </c>
      <c r="G104" s="65" t="str">
        <f t="shared" si="14"/>
        <v>0</v>
      </c>
      <c r="H104" s="48">
        <f t="shared" si="15"/>
        <v>0</v>
      </c>
      <c r="I104" s="2"/>
    </row>
    <row r="105" spans="1:9" s="26" customFormat="1" x14ac:dyDescent="0.2">
      <c r="A105" s="40"/>
      <c r="B105" s="59" t="s">
        <v>583</v>
      </c>
      <c r="C105" s="64">
        <v>0</v>
      </c>
      <c r="D105" s="60">
        <f>VLOOKUP(B105,'[1]por deptos 2011-2017'!$BD$1077:$BF$1613,3,0)</f>
        <v>0</v>
      </c>
      <c r="E105" s="65" t="str">
        <f t="shared" ref="E105" si="32">+IF(C105=0,"",C105/C$73)</f>
        <v/>
      </c>
      <c r="F105" s="65" t="str">
        <f t="shared" ref="F105" si="33">+IF(D105=0,"",D105/D$73)</f>
        <v/>
      </c>
      <c r="G105" s="65" t="str">
        <f t="shared" ref="G105" si="34">+IF(OR(AND(D105=0),(C105=0)),"0",((D105-C105)/C105))</f>
        <v>0</v>
      </c>
      <c r="H105" s="48" t="str">
        <f t="shared" ref="H105" si="35">+IF(OR(AND(E105=""),(G105="")),"",E105*G105)</f>
        <v/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2011-2017'!$BD$1077:$BF$1613,3,0)</f>
        <v>0</v>
      </c>
      <c r="E106" s="65" t="str">
        <f t="shared" si="12"/>
        <v/>
      </c>
      <c r="F106" s="65" t="str">
        <f t="shared" si="13"/>
        <v/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0</v>
      </c>
      <c r="D107" s="60">
        <f>VLOOKUP(B107,'[1]por deptos 2011-2017'!$BD$1077:$BF$1613,3,0)</f>
        <v>0</v>
      </c>
      <c r="E107" s="65" t="str">
        <f t="shared" si="12"/>
        <v/>
      </c>
      <c r="F107" s="65" t="str">
        <f t="shared" si="13"/>
        <v/>
      </c>
      <c r="G107" s="65" t="str">
        <f t="shared" si="14"/>
        <v>0</v>
      </c>
      <c r="H107" s="48" t="str">
        <f t="shared" si="15"/>
        <v/>
      </c>
      <c r="I107" s="2"/>
    </row>
    <row r="108" spans="1:9" s="26" customFormat="1" x14ac:dyDescent="0.2">
      <c r="A108" s="41"/>
      <c r="B108" s="59" t="s">
        <v>193</v>
      </c>
      <c r="C108" s="64">
        <v>0</v>
      </c>
      <c r="D108" s="60">
        <f>VLOOKUP(B108,'[1]por deptos 2011-2017'!$BD$1077:$BF$1613,3,0)</f>
        <v>0</v>
      </c>
      <c r="E108" s="65" t="str">
        <f t="shared" si="12"/>
        <v/>
      </c>
      <c r="F108" s="65" t="str">
        <f t="shared" si="13"/>
        <v/>
      </c>
      <c r="G108" s="65" t="str">
        <f t="shared" si="14"/>
        <v>0</v>
      </c>
      <c r="H108" s="48" t="str">
        <f t="shared" si="15"/>
        <v/>
      </c>
      <c r="I108" s="2"/>
    </row>
    <row r="109" spans="1:9" s="26" customFormat="1" x14ac:dyDescent="0.2">
      <c r="A109" s="41"/>
      <c r="B109" s="59" t="s">
        <v>194</v>
      </c>
      <c r="C109" s="64">
        <v>0</v>
      </c>
      <c r="D109" s="60">
        <f>VLOOKUP(B109,'[1]por deptos 2011-2017'!$BD$1077:$BF$1613,3,0)</f>
        <v>1</v>
      </c>
      <c r="E109" s="65" t="str">
        <f t="shared" si="12"/>
        <v/>
      </c>
      <c r="F109" s="65">
        <f t="shared" si="13"/>
        <v>4.2194092827004216E-3</v>
      </c>
      <c r="G109" s="65" t="str">
        <f t="shared" si="14"/>
        <v>0</v>
      </c>
      <c r="H109" s="48" t="str">
        <f t="shared" si="15"/>
        <v/>
      </c>
      <c r="I109" s="2"/>
    </row>
    <row r="110" spans="1:9" s="26" customFormat="1" x14ac:dyDescent="0.2">
      <c r="A110" s="41"/>
      <c r="B110" s="59" t="s">
        <v>195</v>
      </c>
      <c r="C110" s="64">
        <v>4</v>
      </c>
      <c r="D110" s="60">
        <f>VLOOKUP(B110,'[1]por deptos 2011-2017'!$BD$1077:$BF$1613,3,0)</f>
        <v>3</v>
      </c>
      <c r="E110" s="65">
        <f t="shared" si="12"/>
        <v>7.9207920792079209E-3</v>
      </c>
      <c r="F110" s="65">
        <f t="shared" si="13"/>
        <v>1.2658227848101266E-2</v>
      </c>
      <c r="G110" s="65">
        <f t="shared" si="14"/>
        <v>-0.25</v>
      </c>
      <c r="H110" s="48">
        <f t="shared" si="15"/>
        <v>-1.9801980198019802E-3</v>
      </c>
      <c r="I110" s="2"/>
    </row>
    <row r="111" spans="1:9" s="26" customFormat="1" x14ac:dyDescent="0.2">
      <c r="A111" s="41"/>
      <c r="B111" s="59" t="s">
        <v>196</v>
      </c>
      <c r="C111" s="64">
        <v>2</v>
      </c>
      <c r="D111" s="60">
        <f>VLOOKUP(B111,'[1]por deptos 2011-2017'!$BD$1077:$BF$1613,3,0)</f>
        <v>2</v>
      </c>
      <c r="E111" s="65">
        <f t="shared" si="12"/>
        <v>3.9603960396039604E-3</v>
      </c>
      <c r="F111" s="65">
        <f t="shared" si="13"/>
        <v>8.4388185654008432E-3</v>
      </c>
      <c r="G111" s="65">
        <f t="shared" si="14"/>
        <v>0</v>
      </c>
      <c r="H111" s="48">
        <f t="shared" si="15"/>
        <v>0</v>
      </c>
      <c r="I111" s="2"/>
    </row>
    <row r="112" spans="1:9" s="26" customFormat="1" x14ac:dyDescent="0.2">
      <c r="A112" s="41"/>
      <c r="B112" s="59" t="s">
        <v>197</v>
      </c>
      <c r="C112" s="64">
        <v>0</v>
      </c>
      <c r="D112" s="60">
        <f>VLOOKUP(B112,'[1]por deptos 2011-2017'!$BD$1077:$BF$1613,3,0)</f>
        <v>0</v>
      </c>
      <c r="E112" s="65" t="str">
        <f t="shared" si="12"/>
        <v/>
      </c>
      <c r="F112" s="65" t="str">
        <f t="shared" si="13"/>
        <v/>
      </c>
      <c r="G112" s="65" t="str">
        <f t="shared" si="14"/>
        <v>0</v>
      </c>
      <c r="H112" s="48" t="str">
        <f t="shared" si="15"/>
        <v/>
      </c>
      <c r="I112" s="2"/>
    </row>
    <row r="113" spans="1:9" s="26" customFormat="1" x14ac:dyDescent="0.2">
      <c r="A113" s="41"/>
      <c r="B113" s="59" t="s">
        <v>27</v>
      </c>
      <c r="C113" s="64">
        <v>0</v>
      </c>
      <c r="D113" s="60">
        <f>VLOOKUP(B113,'[1]por deptos 2011-2017'!$BD$1077:$BF$1613,3,0)</f>
        <v>1</v>
      </c>
      <c r="E113" s="65" t="str">
        <f t="shared" si="12"/>
        <v/>
      </c>
      <c r="F113" s="65">
        <f t="shared" si="13"/>
        <v>4.2194092827004216E-3</v>
      </c>
      <c r="G113" s="65" t="str">
        <f t="shared" si="14"/>
        <v>0</v>
      </c>
      <c r="H113" s="48" t="str">
        <f t="shared" si="15"/>
        <v/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2011-2017'!$BD$1077:$BF$1613,3,0)</f>
        <v>0</v>
      </c>
      <c r="E114" s="65" t="str">
        <f t="shared" si="12"/>
        <v/>
      </c>
      <c r="F114" s="65" t="str">
        <f t="shared" si="13"/>
        <v/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2011-2017'!$BD$1077:$BF$1613,3,0)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0</v>
      </c>
      <c r="D116" s="60">
        <f>VLOOKUP(B116,'[1]por deptos 2011-2017'!$BD$1077:$BF$1613,3,0)</f>
        <v>0</v>
      </c>
      <c r="E116" s="65" t="str">
        <f t="shared" si="12"/>
        <v/>
      </c>
      <c r="F116" s="65" t="str">
        <f t="shared" si="13"/>
        <v/>
      </c>
      <c r="G116" s="65" t="str">
        <f t="shared" si="14"/>
        <v>0</v>
      </c>
      <c r="H116" s="48" t="str">
        <f t="shared" si="15"/>
        <v/>
      </c>
      <c r="I116" s="2"/>
    </row>
    <row r="117" spans="1:9" s="26" customFormat="1" x14ac:dyDescent="0.2">
      <c r="A117" s="41"/>
      <c r="B117" s="59" t="s">
        <v>24</v>
      </c>
      <c r="C117" s="64">
        <v>22</v>
      </c>
      <c r="D117" s="60">
        <f>VLOOKUP(B117,'[1]por deptos 2011-2017'!$BD$1077:$BF$1613,3,0)</f>
        <v>4</v>
      </c>
      <c r="E117" s="65">
        <f t="shared" si="12"/>
        <v>4.3564356435643561E-2</v>
      </c>
      <c r="F117" s="65">
        <f t="shared" si="13"/>
        <v>1.6877637130801686E-2</v>
      </c>
      <c r="G117" s="65">
        <f t="shared" si="14"/>
        <v>-0.81818181818181823</v>
      </c>
      <c r="H117" s="48">
        <f t="shared" si="15"/>
        <v>-3.5643564356435641E-2</v>
      </c>
      <c r="I117" s="2"/>
    </row>
    <row r="118" spans="1:9" s="26" customFormat="1" x14ac:dyDescent="0.2">
      <c r="A118" s="41"/>
      <c r="B118" s="59" t="s">
        <v>200</v>
      </c>
      <c r="C118" s="64">
        <v>0</v>
      </c>
      <c r="D118" s="60">
        <f>VLOOKUP(B118,'[1]por deptos 2011-2017'!$BD$1077:$BF$1613,3,0)</f>
        <v>1</v>
      </c>
      <c r="E118" s="65" t="str">
        <f t="shared" si="12"/>
        <v/>
      </c>
      <c r="F118" s="65">
        <f t="shared" si="13"/>
        <v>4.2194092827004216E-3</v>
      </c>
      <c r="G118" s="65" t="str">
        <f t="shared" si="14"/>
        <v>0</v>
      </c>
      <c r="H118" s="48" t="str">
        <f t="shared" si="15"/>
        <v/>
      </c>
      <c r="I118" s="2"/>
    </row>
    <row r="119" spans="1:9" s="26" customFormat="1" x14ac:dyDescent="0.2">
      <c r="A119" s="41"/>
      <c r="B119" s="59" t="s">
        <v>25</v>
      </c>
      <c r="C119" s="64">
        <v>1</v>
      </c>
      <c r="D119" s="60">
        <f>VLOOKUP(B119,'[1]por deptos 2011-2017'!$BD$1077:$BF$1613,3,0)</f>
        <v>1</v>
      </c>
      <c r="E119" s="65">
        <f t="shared" si="12"/>
        <v>1.9801980198019802E-3</v>
      </c>
      <c r="F119" s="65">
        <f t="shared" si="13"/>
        <v>4.2194092827004216E-3</v>
      </c>
      <c r="G119" s="65">
        <f t="shared" si="14"/>
        <v>0</v>
      </c>
      <c r="H119" s="48">
        <f t="shared" si="15"/>
        <v>0</v>
      </c>
      <c r="I119" s="2"/>
    </row>
    <row r="120" spans="1:9" s="26" customFormat="1" x14ac:dyDescent="0.2">
      <c r="A120" s="41"/>
      <c r="B120" s="59" t="s">
        <v>23</v>
      </c>
      <c r="C120" s="64">
        <v>0</v>
      </c>
      <c r="D120" s="60">
        <f>VLOOKUP(B120,'[1]por deptos 2011-2017'!$BD$1077:$BF$1613,3,0)</f>
        <v>0</v>
      </c>
      <c r="E120" s="65" t="str">
        <f t="shared" si="12"/>
        <v/>
      </c>
      <c r="F120" s="65" t="str">
        <f t="shared" si="13"/>
        <v/>
      </c>
      <c r="G120" s="65" t="str">
        <f t="shared" si="14"/>
        <v>0</v>
      </c>
      <c r="H120" s="48" t="str">
        <f t="shared" si="15"/>
        <v/>
      </c>
      <c r="I120" s="2"/>
    </row>
    <row r="121" spans="1:9" s="26" customFormat="1" x14ac:dyDescent="0.2">
      <c r="A121" s="41"/>
      <c r="B121" s="59" t="s">
        <v>26</v>
      </c>
      <c r="C121" s="64">
        <v>6</v>
      </c>
      <c r="D121" s="60">
        <f>VLOOKUP(B121,'[1]por deptos 2011-2017'!$BD$1077:$BF$1613,3,0)</f>
        <v>4</v>
      </c>
      <c r="E121" s="65">
        <f t="shared" si="12"/>
        <v>1.1881188118811881E-2</v>
      </c>
      <c r="F121" s="65">
        <f t="shared" si="13"/>
        <v>1.6877637130801686E-2</v>
      </c>
      <c r="G121" s="65">
        <f t="shared" si="14"/>
        <v>-0.33333333333333331</v>
      </c>
      <c r="H121" s="48">
        <f t="shared" si="15"/>
        <v>-3.9603960396039604E-3</v>
      </c>
      <c r="I121" s="2"/>
    </row>
    <row r="122" spans="1:9" s="26" customFormat="1" x14ac:dyDescent="0.2">
      <c r="A122" s="41"/>
      <c r="B122" s="59" t="s">
        <v>201</v>
      </c>
      <c r="C122" s="64">
        <v>51</v>
      </c>
      <c r="D122" s="60">
        <f>VLOOKUP(B122,'[1]por deptos 2011-2017'!$BD$1077:$BF$1613,3,0)</f>
        <v>5</v>
      </c>
      <c r="E122" s="65">
        <f t="shared" si="12"/>
        <v>0.100990099009901</v>
      </c>
      <c r="F122" s="65">
        <f t="shared" si="13"/>
        <v>2.1097046413502109E-2</v>
      </c>
      <c r="G122" s="65">
        <f t="shared" si="14"/>
        <v>-0.90196078431372551</v>
      </c>
      <c r="H122" s="48">
        <f t="shared" si="15"/>
        <v>-9.1089108910891101E-2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2011-2017'!$BD$1077:$BF$1613,3,0)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0</v>
      </c>
      <c r="D124" s="60">
        <f>VLOOKUP(B124,'[1]por deptos 2011-2017'!$BD$1077:$BF$1613,3,0)</f>
        <v>5</v>
      </c>
      <c r="E124" s="65" t="str">
        <f t="shared" si="12"/>
        <v/>
      </c>
      <c r="F124" s="65">
        <f t="shared" si="13"/>
        <v>2.1097046413502109E-2</v>
      </c>
      <c r="G124" s="65" t="str">
        <f t="shared" si="14"/>
        <v>0</v>
      </c>
      <c r="H124" s="48" t="str">
        <f t="shared" si="15"/>
        <v/>
      </c>
      <c r="I124" s="2"/>
    </row>
    <row r="125" spans="1:9" s="26" customFormat="1" x14ac:dyDescent="0.2">
      <c r="A125" s="41"/>
      <c r="B125" s="59" t="s">
        <v>202</v>
      </c>
      <c r="C125" s="64">
        <v>2</v>
      </c>
      <c r="D125" s="60">
        <f>VLOOKUP(B125,'[1]por deptos 2011-2017'!$BD$1077:$BF$1613,3,0)</f>
        <v>6</v>
      </c>
      <c r="E125" s="65">
        <f t="shared" si="12"/>
        <v>3.9603960396039604E-3</v>
      </c>
      <c r="F125" s="65">
        <f t="shared" si="13"/>
        <v>2.5316455696202531E-2</v>
      </c>
      <c r="G125" s="65">
        <f t="shared" si="14"/>
        <v>2</v>
      </c>
      <c r="H125" s="48">
        <f t="shared" si="15"/>
        <v>7.9207920792079209E-3</v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2011-2017'!$BD$1077:$BF$1613,3,0)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151</v>
      </c>
      <c r="D127" s="60">
        <f>VLOOKUP(B127,'[1]por deptos 2011-2017'!$BD$1077:$BF$1613,3,0)</f>
        <v>150</v>
      </c>
      <c r="E127" s="65">
        <f t="shared" si="12"/>
        <v>0.299009900990099</v>
      </c>
      <c r="F127" s="65">
        <f t="shared" si="13"/>
        <v>0.63291139240506333</v>
      </c>
      <c r="G127" s="65">
        <f t="shared" si="14"/>
        <v>-6.6225165562913907E-3</v>
      </c>
      <c r="H127" s="48">
        <f t="shared" si="15"/>
        <v>-1.9801980198019802E-3</v>
      </c>
      <c r="I127" s="2"/>
    </row>
    <row r="128" spans="1:9" s="26" customFormat="1" x14ac:dyDescent="0.2">
      <c r="A128" s="41"/>
      <c r="B128" s="59" t="s">
        <v>203</v>
      </c>
      <c r="C128" s="64">
        <v>0</v>
      </c>
      <c r="D128" s="60">
        <f>VLOOKUP(B128,'[1]por deptos 2011-2017'!$BD$1077:$BF$1613,3,0)</f>
        <v>0</v>
      </c>
      <c r="E128" s="65" t="str">
        <f t="shared" si="12"/>
        <v/>
      </c>
      <c r="F128" s="65" t="str">
        <f t="shared" si="13"/>
        <v/>
      </c>
      <c r="G128" s="65" t="str">
        <f t="shared" si="14"/>
        <v>0</v>
      </c>
      <c r="H128" s="48" t="str">
        <f t="shared" si="15"/>
        <v/>
      </c>
      <c r="I128" s="2"/>
    </row>
    <row r="129" spans="1:9" s="26" customFormat="1" x14ac:dyDescent="0.2">
      <c r="A129" s="41"/>
      <c r="B129" s="59" t="s">
        <v>204</v>
      </c>
      <c r="C129" s="64">
        <v>0</v>
      </c>
      <c r="D129" s="60">
        <f>VLOOKUP(B129,'[1]por deptos 2011-2017'!$BD$1077:$BF$1613,3,0)</f>
        <v>2</v>
      </c>
      <c r="E129" s="65" t="str">
        <f t="shared" si="12"/>
        <v/>
      </c>
      <c r="F129" s="65">
        <f t="shared" si="13"/>
        <v>8.4388185654008432E-3</v>
      </c>
      <c r="G129" s="65" t="str">
        <f t="shared" si="14"/>
        <v>0</v>
      </c>
      <c r="H129" s="48" t="str">
        <f t="shared" si="15"/>
        <v/>
      </c>
      <c r="I129" s="2"/>
    </row>
    <row r="130" spans="1:9" s="26" customFormat="1" x14ac:dyDescent="0.2">
      <c r="A130" s="41"/>
      <c r="B130" s="59" t="s">
        <v>28</v>
      </c>
      <c r="C130" s="64">
        <v>169</v>
      </c>
      <c r="D130" s="60">
        <f>VLOOKUP(B130,'[1]por deptos 2011-2017'!$BD$1077:$BF$1613,3,0)</f>
        <v>6</v>
      </c>
      <c r="E130" s="65">
        <f t="shared" si="12"/>
        <v>0.33465346534653467</v>
      </c>
      <c r="F130" s="65">
        <f t="shared" si="13"/>
        <v>2.5316455696202531E-2</v>
      </c>
      <c r="G130" s="65">
        <f t="shared" si="14"/>
        <v>-0.96449704142011838</v>
      </c>
      <c r="H130" s="48">
        <f t="shared" si="15"/>
        <v>-0.32277227722772278</v>
      </c>
      <c r="I130" s="2"/>
    </row>
    <row r="131" spans="1:9" s="26" customFormat="1" x14ac:dyDescent="0.2">
      <c r="A131" s="41"/>
      <c r="B131" s="59" t="s">
        <v>32</v>
      </c>
      <c r="C131" s="64">
        <v>1</v>
      </c>
      <c r="D131" s="60">
        <f>VLOOKUP(B131,'[1]por deptos 2011-2017'!$BD$1077:$BF$1613,3,0)</f>
        <v>0</v>
      </c>
      <c r="E131" s="65">
        <f t="shared" si="12"/>
        <v>1.9801980198019802E-3</v>
      </c>
      <c r="F131" s="65" t="str">
        <f t="shared" si="13"/>
        <v/>
      </c>
      <c r="G131" s="65" t="str">
        <f t="shared" si="14"/>
        <v>0</v>
      </c>
      <c r="H131" s="48">
        <f t="shared" si="15"/>
        <v>0</v>
      </c>
      <c r="I131" s="2"/>
    </row>
    <row r="132" spans="1:9" s="26" customFormat="1" x14ac:dyDescent="0.2">
      <c r="A132" s="40"/>
      <c r="B132" s="59" t="s">
        <v>542</v>
      </c>
      <c r="C132" s="64">
        <v>2</v>
      </c>
      <c r="D132" s="60">
        <f>VLOOKUP(B132,'[1]por deptos 2011-2017'!$BD$1077:$BF$1613,3,0)</f>
        <v>1</v>
      </c>
      <c r="E132" s="65">
        <f t="shared" ref="E132" si="36">+IF(C132=0,"",C132/C$73)</f>
        <v>3.9603960396039604E-3</v>
      </c>
      <c r="F132" s="65">
        <f t="shared" ref="F132" si="37">+IF(D132=0,"",D132/D$73)</f>
        <v>4.2194092827004216E-3</v>
      </c>
      <c r="G132" s="65">
        <f t="shared" ref="G132" si="38">+IF(OR(AND(D132=0),(C132=0)),"0",((D132-C132)/C132))</f>
        <v>-0.5</v>
      </c>
      <c r="H132" s="48">
        <f t="shared" ref="H132" si="39">+IF(OR(AND(E132=""),(G132="")),"",E132*G132)</f>
        <v>-1.9801980198019802E-3</v>
      </c>
      <c r="I132" s="2"/>
    </row>
    <row r="133" spans="1:9" s="26" customFormat="1" x14ac:dyDescent="0.2">
      <c r="A133" s="41"/>
      <c r="B133" s="59" t="s">
        <v>30</v>
      </c>
      <c r="C133" s="64">
        <v>1</v>
      </c>
      <c r="D133" s="60">
        <f>VLOOKUP(B133,'[1]por deptos 2011-2017'!$BD$1077:$BF$1613,3,0)</f>
        <v>12</v>
      </c>
      <c r="E133" s="65">
        <f t="shared" si="12"/>
        <v>1.9801980198019802E-3</v>
      </c>
      <c r="F133" s="65">
        <f t="shared" si="13"/>
        <v>5.0632911392405063E-2</v>
      </c>
      <c r="G133" s="65">
        <f t="shared" si="14"/>
        <v>11</v>
      </c>
      <c r="H133" s="48">
        <f t="shared" si="15"/>
        <v>2.1782178217821781E-2</v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2011-2017'!$BD$1077:$BF$1613,3,0)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1</v>
      </c>
      <c r="D135" s="60">
        <f>VLOOKUP(B135,'[1]por deptos 2011-2017'!$BD$1077:$BF$1613,3,0)</f>
        <v>0</v>
      </c>
      <c r="E135" s="65">
        <f t="shared" si="12"/>
        <v>1.9801980198019802E-3</v>
      </c>
      <c r="F135" s="65" t="str">
        <f t="shared" si="13"/>
        <v/>
      </c>
      <c r="G135" s="65" t="str">
        <f t="shared" si="14"/>
        <v>0</v>
      </c>
      <c r="H135" s="48">
        <f t="shared" si="15"/>
        <v>0</v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2011-2017'!$BD$1077:$BF$1613,3,0)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2011-2017'!$BD$1077:$BF$1613,3,0)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0</v>
      </c>
      <c r="D138" s="60">
        <f>VLOOKUP(B138,'[1]por deptos 2011-2017'!$BD$1077:$BF$1613,3,0)</f>
        <v>0</v>
      </c>
      <c r="E138" s="65" t="str">
        <f t="shared" si="12"/>
        <v/>
      </c>
      <c r="F138" s="65" t="str">
        <f t="shared" si="13"/>
        <v/>
      </c>
      <c r="G138" s="65" t="str">
        <f t="shared" si="14"/>
        <v>0</v>
      </c>
      <c r="H138" s="48" t="str">
        <f t="shared" si="15"/>
        <v/>
      </c>
      <c r="I138" s="2"/>
    </row>
    <row r="139" spans="1:9" s="26" customFormat="1" ht="24" x14ac:dyDescent="0.2">
      <c r="A139" s="41"/>
      <c r="B139" s="59" t="s">
        <v>442</v>
      </c>
      <c r="C139" s="64">
        <v>18</v>
      </c>
      <c r="D139" s="60">
        <f>VLOOKUP(B139,'[1]por deptos 2011-2017'!$BD$1077:$BF$1613,3,0)</f>
        <v>2</v>
      </c>
      <c r="E139" s="65">
        <f t="shared" si="12"/>
        <v>3.5643564356435641E-2</v>
      </c>
      <c r="F139" s="65">
        <f t="shared" si="13"/>
        <v>8.4388185654008432E-3</v>
      </c>
      <c r="G139" s="65">
        <f t="shared" si="14"/>
        <v>-0.88888888888888884</v>
      </c>
      <c r="H139" s="48">
        <f t="shared" si="15"/>
        <v>-3.1683168316831677E-2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2011-2017'!$BD$1077:$BF$1613,3,0)</f>
        <v>7</v>
      </c>
      <c r="E140" s="65" t="str">
        <f t="shared" si="12"/>
        <v/>
      </c>
      <c r="F140" s="65">
        <f t="shared" si="13"/>
        <v>2.9535864978902954E-2</v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2011-2017'!$BD$1077:$BF$1613,3,0)</f>
        <v>0</v>
      </c>
      <c r="E141" s="65" t="str">
        <f t="shared" si="12"/>
        <v/>
      </c>
      <c r="F141" s="65" t="str">
        <f t="shared" si="13"/>
        <v/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2011-2017'!$BD$1077:$BF$1613,3,0)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2011-2017'!$BD$1077:$BF$1613,3,0)</f>
        <v>1</v>
      </c>
      <c r="E143" s="65" t="str">
        <f t="shared" si="12"/>
        <v/>
      </c>
      <c r="F143" s="65">
        <f t="shared" si="13"/>
        <v>4.2194092827004216E-3</v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2011-2017'!$BD$1077:$BF$1613,3,0)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2011-2017'!$BD$1077:$BF$1613,3,0)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2011-2017'!$BD$1077:$BF$1613,3,0)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2011-2017'!$BD$1077:$BF$1613,3,0)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0</v>
      </c>
      <c r="D148" s="60">
        <f>VLOOKUP(B148,'[1]por deptos 2011-2017'!$BD$1077:$BF$1613,3,0)</f>
        <v>0</v>
      </c>
      <c r="E148" s="65" t="str">
        <f t="shared" si="48"/>
        <v/>
      </c>
      <c r="F148" s="65" t="str">
        <f t="shared" si="49"/>
        <v/>
      </c>
      <c r="G148" s="65" t="str">
        <f t="shared" si="50"/>
        <v>0</v>
      </c>
      <c r="H148" s="48" t="str">
        <f t="shared" si="51"/>
        <v/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2011-2017'!$BD$1077:$BF$1613,3,0)</f>
        <v>0</v>
      </c>
      <c r="E149" s="65" t="str">
        <f t="shared" si="48"/>
        <v/>
      </c>
      <c r="F149" s="65" t="str">
        <f t="shared" si="49"/>
        <v/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0</v>
      </c>
      <c r="D150" s="60">
        <f>VLOOKUP(B150,'[1]por deptos 2011-2017'!$BD$1077:$BF$1613,3,0)</f>
        <v>0</v>
      </c>
      <c r="E150" s="65" t="str">
        <f t="shared" si="48"/>
        <v/>
      </c>
      <c r="F150" s="65" t="str">
        <f t="shared" si="49"/>
        <v/>
      </c>
      <c r="G150" s="65" t="str">
        <f t="shared" si="50"/>
        <v>0</v>
      </c>
      <c r="H150" s="48" t="str">
        <f t="shared" si="51"/>
        <v/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2011-2017'!$BD$1077:$BF$1613,3,0)</f>
        <v>0</v>
      </c>
      <c r="E151" s="65" t="str">
        <f t="shared" si="48"/>
        <v/>
      </c>
      <c r="F151" s="65" t="str">
        <f t="shared" si="49"/>
        <v/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2011-2017'!$BD$1077:$BF$1613,3,0)</f>
        <v>0</v>
      </c>
      <c r="E152" s="65" t="str">
        <f t="shared" si="48"/>
        <v/>
      </c>
      <c r="F152" s="65" t="str">
        <f t="shared" si="49"/>
        <v/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0</v>
      </c>
      <c r="D153" s="60">
        <f>VLOOKUP(B153,'[1]por deptos 2011-2017'!$BD$1077:$BF$1613,3,0)</f>
        <v>0</v>
      </c>
      <c r="E153" s="65" t="str">
        <f t="shared" si="48"/>
        <v/>
      </c>
      <c r="F153" s="65" t="str">
        <f t="shared" si="49"/>
        <v/>
      </c>
      <c r="G153" s="65" t="str">
        <f t="shared" si="50"/>
        <v>0</v>
      </c>
      <c r="H153" s="48" t="str">
        <f t="shared" si="51"/>
        <v/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2011-2017'!$BD$1077:$BF$1613,3,0)</f>
        <v>0</v>
      </c>
      <c r="E154" s="65" t="str">
        <f t="shared" si="48"/>
        <v/>
      </c>
      <c r="F154" s="65" t="str">
        <f t="shared" si="49"/>
        <v/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2011-2017'!$BD$1077:$BF$1613,3,0)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1</v>
      </c>
      <c r="D156" s="60">
        <f>VLOOKUP(B156,'[1]por deptos 2011-2017'!$BD$1077:$BF$1613,3,0)</f>
        <v>0</v>
      </c>
      <c r="E156" s="65">
        <f t="shared" ref="E156:E159" si="52">+IF(C156=0,"",C156/C$73)</f>
        <v>1.9801980198019802E-3</v>
      </c>
      <c r="F156" s="65" t="str">
        <f t="shared" ref="F156:F159" si="53">+IF(D156=0,"",D156/D$73)</f>
        <v/>
      </c>
      <c r="G156" s="65" t="str">
        <f t="shared" ref="G156:G159" si="54">+IF(OR(AND(D156=0),(C156=0)),"0",((D156-C156)/C156))</f>
        <v>0</v>
      </c>
      <c r="H156" s="48">
        <f t="shared" ref="H156:H159" si="55">+IF(OR(AND(E156=""),(G156="")),"",E156*G156)</f>
        <v>0</v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2011-2017'!$BD$1077:$BF$1613,3,0)</f>
        <v>2</v>
      </c>
      <c r="E157" s="65" t="str">
        <f t="shared" si="52"/>
        <v/>
      </c>
      <c r="F157" s="65">
        <f t="shared" si="53"/>
        <v>8.4388185654008432E-3</v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2011-2017'!$BD$1077:$BF$1613,3,0)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2011-2017'!$BD$1077:$BF$1613,3,0)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158</v>
      </c>
      <c r="D165" s="23">
        <f>SUM(D166:D327)</f>
        <v>125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-0.20886075949367089</v>
      </c>
      <c r="H165" s="25">
        <f>+IF(OR(AND(E165=""),(G165="")),"",E165*G165)</f>
        <v>-0.20886075949367089</v>
      </c>
    </row>
    <row r="166" spans="1:9" s="26" customFormat="1" x14ac:dyDescent="0.2">
      <c r="A166" s="41"/>
      <c r="B166" s="69" t="s">
        <v>445</v>
      </c>
      <c r="C166" s="73">
        <v>0</v>
      </c>
      <c r="D166" s="74">
        <f>VLOOKUP(B166,'[1]por deptos 2011-2017'!$BD$1077:$BF$1613,3,0)</f>
        <v>3</v>
      </c>
      <c r="E166" s="71" t="str">
        <f>+IF(C166=0,"",C166/C$165)</f>
        <v/>
      </c>
      <c r="F166" s="71">
        <f>+IF(D166=0,"",D166/D$165)</f>
        <v>2.4E-2</v>
      </c>
      <c r="G166" s="71" t="str">
        <f>+IF(OR(AND(D166=0),(C166=0)),"0",((D166-C166)/C166))</f>
        <v>0</v>
      </c>
      <c r="H166" s="72" t="str">
        <f>+IF(OR(AND(E166=""),(G166="")),"",E166*G166)</f>
        <v/>
      </c>
      <c r="I166" s="2"/>
    </row>
    <row r="167" spans="1:9" s="26" customFormat="1" x14ac:dyDescent="0.2">
      <c r="A167" s="41"/>
      <c r="B167" s="70" t="s">
        <v>590</v>
      </c>
      <c r="C167" s="73">
        <v>1</v>
      </c>
      <c r="D167" s="74">
        <f>VLOOKUP(B167,'[1]por deptos 2011-2017'!$BD$1077:$BF$1613,3,0)</f>
        <v>0</v>
      </c>
      <c r="E167" s="65">
        <f t="shared" ref="E167:E237" si="56">+IF(C167=0,"",C167/C$165)</f>
        <v>6.3291139240506328E-3</v>
      </c>
      <c r="F167" s="65" t="str">
        <f t="shared" ref="F167:F237" si="57">+IF(D167=0,"",D167/D$165)</f>
        <v/>
      </c>
      <c r="G167" s="65" t="str">
        <f t="shared" ref="G167:G237" si="58">+IF(OR(AND(D167=0),(C167=0)),"0",((D167-C167)/C167))</f>
        <v>0</v>
      </c>
      <c r="H167" s="48">
        <f t="shared" ref="H167:H237" si="59">+IF(OR(AND(E167=""),(G167="")),"",E167*G167)</f>
        <v>0</v>
      </c>
      <c r="I167" s="2"/>
    </row>
    <row r="168" spans="1:9" s="26" customFormat="1" ht="24" x14ac:dyDescent="0.2">
      <c r="A168" s="41"/>
      <c r="B168" s="70" t="s">
        <v>446</v>
      </c>
      <c r="C168" s="73">
        <v>3</v>
      </c>
      <c r="D168" s="74">
        <f>VLOOKUP(B168,'[1]por deptos 2011-2017'!$BD$1077:$BF$1613,3,0)</f>
        <v>1</v>
      </c>
      <c r="E168" s="65">
        <f t="shared" si="56"/>
        <v>1.8987341772151899E-2</v>
      </c>
      <c r="F168" s="65">
        <f t="shared" si="57"/>
        <v>8.0000000000000002E-3</v>
      </c>
      <c r="G168" s="65">
        <f t="shared" si="58"/>
        <v>-0.66666666666666663</v>
      </c>
      <c r="H168" s="48">
        <f t="shared" si="59"/>
        <v>-1.2658227848101266E-2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2011-2017'!$BD$1077:$BF$1613,3,0)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1</v>
      </c>
      <c r="D170" s="74">
        <f>VLOOKUP(B170,'[1]por deptos 2011-2017'!$BD$1077:$BF$1613,3,0)</f>
        <v>0</v>
      </c>
      <c r="E170" s="65">
        <f t="shared" si="56"/>
        <v>6.3291139240506328E-3</v>
      </c>
      <c r="F170" s="65" t="str">
        <f t="shared" si="57"/>
        <v/>
      </c>
      <c r="G170" s="65" t="str">
        <f t="shared" si="58"/>
        <v>0</v>
      </c>
      <c r="H170" s="48">
        <f t="shared" si="59"/>
        <v>0</v>
      </c>
      <c r="I170" s="2"/>
    </row>
    <row r="171" spans="1:9" s="26" customFormat="1" x14ac:dyDescent="0.2">
      <c r="A171" s="41"/>
      <c r="B171" s="70" t="s">
        <v>42</v>
      </c>
      <c r="C171" s="73">
        <v>14</v>
      </c>
      <c r="D171" s="74">
        <f>VLOOKUP(B171,'[1]por deptos 2011-2017'!$BD$1077:$BF$1613,3,0)</f>
        <v>9</v>
      </c>
      <c r="E171" s="65">
        <f t="shared" si="56"/>
        <v>8.8607594936708861E-2</v>
      </c>
      <c r="F171" s="65">
        <f t="shared" si="57"/>
        <v>7.1999999999999995E-2</v>
      </c>
      <c r="G171" s="65">
        <f t="shared" si="58"/>
        <v>-0.35714285714285715</v>
      </c>
      <c r="H171" s="48">
        <f t="shared" si="59"/>
        <v>-3.1645569620253167E-2</v>
      </c>
      <c r="I171" s="2"/>
    </row>
    <row r="172" spans="1:9" s="26" customFormat="1" x14ac:dyDescent="0.2">
      <c r="A172" s="41"/>
      <c r="B172" s="70" t="s">
        <v>592</v>
      </c>
      <c r="C172" s="73">
        <v>0</v>
      </c>
      <c r="D172" s="74">
        <f>VLOOKUP(B172,'[1]por deptos 2011-2017'!$BD$1077:$BF$1613,3,0)</f>
        <v>0</v>
      </c>
      <c r="E172" s="65" t="str">
        <f t="shared" si="56"/>
        <v/>
      </c>
      <c r="F172" s="65" t="str">
        <f t="shared" si="57"/>
        <v/>
      </c>
      <c r="G172" s="65" t="str">
        <f t="shared" si="58"/>
        <v>0</v>
      </c>
      <c r="H172" s="48" t="str">
        <f t="shared" si="59"/>
        <v/>
      </c>
      <c r="I172" s="2"/>
    </row>
    <row r="173" spans="1:9" s="26" customFormat="1" x14ac:dyDescent="0.2">
      <c r="A173" s="41"/>
      <c r="B173" s="70" t="s">
        <v>593</v>
      </c>
      <c r="C173" s="73">
        <v>3</v>
      </c>
      <c r="D173" s="74">
        <f>VLOOKUP(B173,'[1]por deptos 2011-2017'!$BD$1077:$BF$1613,3,0)</f>
        <v>11</v>
      </c>
      <c r="E173" s="65">
        <f t="shared" si="56"/>
        <v>1.8987341772151899E-2</v>
      </c>
      <c r="F173" s="65">
        <f t="shared" si="57"/>
        <v>8.7999999999999995E-2</v>
      </c>
      <c r="G173" s="65">
        <f t="shared" si="58"/>
        <v>2.6666666666666665</v>
      </c>
      <c r="H173" s="48">
        <f t="shared" si="59"/>
        <v>5.0632911392405063E-2</v>
      </c>
      <c r="I173" s="2"/>
    </row>
    <row r="174" spans="1:9" s="26" customFormat="1" x14ac:dyDescent="0.2">
      <c r="A174" s="41"/>
      <c r="B174" s="70" t="s">
        <v>594</v>
      </c>
      <c r="C174" s="73">
        <v>0</v>
      </c>
      <c r="D174" s="74">
        <f>VLOOKUP(B174,'[1]por deptos 2011-2017'!$BD$1077:$BF$1613,3,0)</f>
        <v>0</v>
      </c>
      <c r="E174" s="65" t="str">
        <f t="shared" si="56"/>
        <v/>
      </c>
      <c r="F174" s="65" t="str">
        <f t="shared" si="57"/>
        <v/>
      </c>
      <c r="G174" s="65" t="str">
        <f t="shared" si="58"/>
        <v>0</v>
      </c>
      <c r="H174" s="48" t="str">
        <f t="shared" si="59"/>
        <v/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2011-2017'!$BD$1077:$BF$1613,3,0)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2011-2017'!$BD$1077:$BF$1613,3,0)</f>
        <v>4</v>
      </c>
      <c r="E176" s="65" t="str">
        <f t="shared" si="56"/>
        <v/>
      </c>
      <c r="F176" s="65">
        <f t="shared" si="57"/>
        <v>3.2000000000000001E-2</v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0</v>
      </c>
      <c r="D177" s="74">
        <f>VLOOKUP(B177,'[1]por deptos 2011-2017'!$BD$1077:$BF$1613,3,0)</f>
        <v>0</v>
      </c>
      <c r="E177" s="65" t="str">
        <f t="shared" si="56"/>
        <v/>
      </c>
      <c r="F177" s="65" t="str">
        <f t="shared" si="57"/>
        <v/>
      </c>
      <c r="G177" s="65" t="str">
        <f t="shared" si="58"/>
        <v>0</v>
      </c>
      <c r="H177" s="48" t="str">
        <f t="shared" si="59"/>
        <v/>
      </c>
      <c r="I177" s="2"/>
    </row>
    <row r="178" spans="1:9" s="26" customFormat="1" x14ac:dyDescent="0.2">
      <c r="A178" s="41"/>
      <c r="B178" s="70" t="s">
        <v>43</v>
      </c>
      <c r="C178" s="73">
        <v>0</v>
      </c>
      <c r="D178" s="74">
        <f>VLOOKUP(B178,'[1]por deptos 2011-2017'!$BD$1077:$BF$1613,3,0)</f>
        <v>0</v>
      </c>
      <c r="E178" s="65" t="str">
        <f t="shared" si="56"/>
        <v/>
      </c>
      <c r="F178" s="65" t="str">
        <f t="shared" si="57"/>
        <v/>
      </c>
      <c r="G178" s="65" t="str">
        <f t="shared" si="58"/>
        <v>0</v>
      </c>
      <c r="H178" s="48" t="str">
        <f t="shared" si="59"/>
        <v/>
      </c>
      <c r="I178" s="2"/>
    </row>
    <row r="179" spans="1:9" s="26" customFormat="1" x14ac:dyDescent="0.2">
      <c r="A179" s="40"/>
      <c r="B179" s="70" t="s">
        <v>534</v>
      </c>
      <c r="C179" s="73">
        <v>0</v>
      </c>
      <c r="D179" s="74">
        <f>VLOOKUP(B179,'[1]por deptos 2011-2017'!$BD$1077:$BF$1613,3,0)</f>
        <v>0</v>
      </c>
      <c r="E179" s="65" t="str">
        <f t="shared" ref="E179" si="60">+IF(C179=0,"",C179/C$165)</f>
        <v/>
      </c>
      <c r="F179" s="65" t="str">
        <f t="shared" ref="F179" si="61">+IF(D179=0,"",D179/D$165)</f>
        <v/>
      </c>
      <c r="G179" s="65" t="str">
        <f t="shared" ref="G179" si="62">+IF(OR(AND(D179=0),(C179=0)),"0",((D179-C179)/C179))</f>
        <v>0</v>
      </c>
      <c r="H179" s="48" t="str">
        <f t="shared" ref="H179" si="63">+IF(OR(AND(E179=""),(G179="")),"",E179*G179)</f>
        <v/>
      </c>
      <c r="I179" s="2"/>
    </row>
    <row r="180" spans="1:9" s="26" customFormat="1" x14ac:dyDescent="0.2">
      <c r="A180" s="41"/>
      <c r="B180" s="70" t="s">
        <v>448</v>
      </c>
      <c r="C180" s="73">
        <v>0</v>
      </c>
      <c r="D180" s="74">
        <f>VLOOKUP(B180,'[1]por deptos 2011-2017'!$BD$1077:$BF$1613,3,0)</f>
        <v>2</v>
      </c>
      <c r="E180" s="65" t="str">
        <f t="shared" si="56"/>
        <v/>
      </c>
      <c r="F180" s="65">
        <f t="shared" si="57"/>
        <v>1.6E-2</v>
      </c>
      <c r="G180" s="65" t="str">
        <f t="shared" si="58"/>
        <v>0</v>
      </c>
      <c r="H180" s="48" t="str">
        <f t="shared" si="59"/>
        <v/>
      </c>
      <c r="I180" s="2"/>
    </row>
    <row r="181" spans="1:9" s="26" customFormat="1" x14ac:dyDescent="0.2">
      <c r="A181" s="41"/>
      <c r="B181" s="70" t="s">
        <v>595</v>
      </c>
      <c r="C181" s="73">
        <v>0</v>
      </c>
      <c r="D181" s="74">
        <f>VLOOKUP(B181,'[1]por deptos 2011-2017'!$BD$1077:$BF$1613,3,0)</f>
        <v>0</v>
      </c>
      <c r="E181" s="65" t="str">
        <f t="shared" si="56"/>
        <v/>
      </c>
      <c r="F181" s="65" t="str">
        <f t="shared" si="57"/>
        <v/>
      </c>
      <c r="G181" s="65" t="str">
        <f t="shared" si="58"/>
        <v>0</v>
      </c>
      <c r="H181" s="48" t="str">
        <f t="shared" si="59"/>
        <v/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2011-2017'!$BD$1077:$BF$1613,3,0)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2011-2017'!$BD$1077:$BF$1613,3,0)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0</v>
      </c>
      <c r="D184" s="74">
        <f>VLOOKUP(B184,'[1]por deptos 2011-2017'!$BD$1077:$BF$1613,3,0)</f>
        <v>1</v>
      </c>
      <c r="E184" s="65" t="str">
        <f t="shared" ref="E184:E185" si="64">+IF(C184=0,"",C184/C$165)</f>
        <v/>
      </c>
      <c r="F184" s="65">
        <f t="shared" ref="F184:F185" si="65">+IF(D184=0,"",D184/D$165)</f>
        <v>8.0000000000000002E-3</v>
      </c>
      <c r="G184" s="65" t="str">
        <f t="shared" ref="G184:G185" si="66">+IF(OR(AND(D184=0),(C184=0)),"0",((D184-C184)/C184))</f>
        <v>0</v>
      </c>
      <c r="H184" s="48" t="str">
        <f t="shared" ref="H184:H185" si="67">+IF(OR(AND(E184=""),(G184="")),"",E184*G184)</f>
        <v/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2011-2017'!$BD$1077:$BF$1613,3,0)</f>
        <v>0</v>
      </c>
      <c r="E185" s="65" t="str">
        <f t="shared" si="64"/>
        <v/>
      </c>
      <c r="F185" s="65" t="str">
        <f t="shared" si="65"/>
        <v/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0</v>
      </c>
      <c r="D186" s="74">
        <f>VLOOKUP(B186,'[1]por deptos 2011-2017'!$BD$1077:$BF$1613,3,0)</f>
        <v>1</v>
      </c>
      <c r="E186" s="65" t="str">
        <f t="shared" si="56"/>
        <v/>
      </c>
      <c r="F186" s="65">
        <f t="shared" si="57"/>
        <v>8.0000000000000002E-3</v>
      </c>
      <c r="G186" s="65" t="str">
        <f t="shared" si="58"/>
        <v>0</v>
      </c>
      <c r="H186" s="48" t="str">
        <f t="shared" si="59"/>
        <v/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2011-2017'!$BD$1077:$BF$1613,3,0)</f>
        <v>0</v>
      </c>
      <c r="E187" s="65" t="str">
        <f t="shared" si="56"/>
        <v/>
      </c>
      <c r="F187" s="65" t="str">
        <f t="shared" si="57"/>
        <v/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2011-2017'!$BD$1077:$BF$1613,3,0)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2011-2017'!$BD$1077:$BF$1613,3,0)</f>
        <v>0</v>
      </c>
      <c r="E189" s="65" t="str">
        <f t="shared" ref="E189" si="68">+IF(C189=0,"",C189/C$165)</f>
        <v/>
      </c>
      <c r="F189" s="65" t="str">
        <f t="shared" ref="F189" si="69">+IF(D189=0,"",D189/D$165)</f>
        <v/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2011-2017'!$BD$1077:$BF$1613,3,0)</f>
        <v>0</v>
      </c>
      <c r="E190" s="65" t="str">
        <f t="shared" si="56"/>
        <v/>
      </c>
      <c r="F190" s="65" t="str">
        <f t="shared" si="57"/>
        <v/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0</v>
      </c>
      <c r="D191" s="74">
        <f>VLOOKUP(B191,'[1]por deptos 2011-2017'!$BD$1077:$BF$1613,3,0)</f>
        <v>0</v>
      </c>
      <c r="E191" s="65" t="str">
        <f t="shared" si="56"/>
        <v/>
      </c>
      <c r="F191" s="65" t="str">
        <f t="shared" si="57"/>
        <v/>
      </c>
      <c r="G191" s="65" t="str">
        <f t="shared" si="58"/>
        <v>0</v>
      </c>
      <c r="H191" s="48" t="str">
        <f t="shared" si="59"/>
        <v/>
      </c>
      <c r="I191" s="2"/>
    </row>
    <row r="192" spans="1:9" s="26" customFormat="1" x14ac:dyDescent="0.2">
      <c r="A192" s="40"/>
      <c r="B192" s="70" t="s">
        <v>539</v>
      </c>
      <c r="C192" s="73">
        <v>0</v>
      </c>
      <c r="D192" s="74">
        <f>VLOOKUP(B192,'[1]por deptos 2011-2017'!$BD$1077:$BF$1613,3,0)</f>
        <v>0</v>
      </c>
      <c r="E192" s="65" t="str">
        <f t="shared" ref="E192" si="72">+IF(C192=0,"",C192/C$165)</f>
        <v/>
      </c>
      <c r="F192" s="65" t="str">
        <f t="shared" ref="F192" si="73">+IF(D192=0,"",D192/D$165)</f>
        <v/>
      </c>
      <c r="G192" s="65" t="str">
        <f t="shared" ref="G192" si="74">+IF(OR(AND(D192=0),(C192=0)),"0",((D192-C192)/C192))</f>
        <v>0</v>
      </c>
      <c r="H192" s="48" t="str">
        <f t="shared" ref="H192" si="75">+IF(OR(AND(E192=""),(G192="")),"",E192*G192)</f>
        <v/>
      </c>
      <c r="I192" s="2"/>
    </row>
    <row r="193" spans="1:9" s="26" customFormat="1" x14ac:dyDescent="0.2">
      <c r="A193" s="41"/>
      <c r="B193" s="70" t="s">
        <v>219</v>
      </c>
      <c r="C193" s="73">
        <v>1</v>
      </c>
      <c r="D193" s="74">
        <f>VLOOKUP(B193,'[1]por deptos 2011-2017'!$BD$1077:$BF$1613,3,0)</f>
        <v>0</v>
      </c>
      <c r="E193" s="65">
        <f t="shared" si="56"/>
        <v>6.3291139240506328E-3</v>
      </c>
      <c r="F193" s="65" t="str">
        <f t="shared" si="57"/>
        <v/>
      </c>
      <c r="G193" s="65" t="str">
        <f t="shared" si="58"/>
        <v>0</v>
      </c>
      <c r="H193" s="48">
        <f t="shared" si="59"/>
        <v>0</v>
      </c>
      <c r="I193" s="2"/>
    </row>
    <row r="194" spans="1:9" s="26" customFormat="1" x14ac:dyDescent="0.2">
      <c r="A194" s="41"/>
      <c r="B194" s="70" t="s">
        <v>220</v>
      </c>
      <c r="C194" s="73">
        <v>9</v>
      </c>
      <c r="D194" s="74">
        <f>VLOOKUP(B194,'[1]por deptos 2011-2017'!$BD$1077:$BF$1613,3,0)</f>
        <v>4</v>
      </c>
      <c r="E194" s="65">
        <f t="shared" si="56"/>
        <v>5.6962025316455694E-2</v>
      </c>
      <c r="F194" s="65">
        <f t="shared" si="57"/>
        <v>3.2000000000000001E-2</v>
      </c>
      <c r="G194" s="65">
        <f t="shared" si="58"/>
        <v>-0.55555555555555558</v>
      </c>
      <c r="H194" s="48">
        <f t="shared" si="59"/>
        <v>-3.1645569620253167E-2</v>
      </c>
      <c r="I194" s="2"/>
    </row>
    <row r="195" spans="1:9" s="26" customFormat="1" x14ac:dyDescent="0.2">
      <c r="A195" s="41"/>
      <c r="B195" s="70" t="s">
        <v>221</v>
      </c>
      <c r="C195" s="73">
        <v>1</v>
      </c>
      <c r="D195" s="74">
        <f>VLOOKUP(B195,'[1]por deptos 2011-2017'!$BD$1077:$BF$1613,3,0)</f>
        <v>3</v>
      </c>
      <c r="E195" s="65">
        <f t="shared" si="56"/>
        <v>6.3291139240506328E-3</v>
      </c>
      <c r="F195" s="65">
        <f t="shared" si="57"/>
        <v>2.4E-2</v>
      </c>
      <c r="G195" s="65">
        <f t="shared" si="58"/>
        <v>2</v>
      </c>
      <c r="H195" s="48">
        <f t="shared" si="59"/>
        <v>1.2658227848101266E-2</v>
      </c>
      <c r="I195" s="2"/>
    </row>
    <row r="196" spans="1:9" s="26" customFormat="1" x14ac:dyDescent="0.2">
      <c r="A196" s="41"/>
      <c r="B196" s="70" t="s">
        <v>222</v>
      </c>
      <c r="C196" s="73">
        <v>26</v>
      </c>
      <c r="D196" s="74">
        <f>VLOOKUP(B196,'[1]por deptos 2011-2017'!$BD$1077:$BF$1613,3,0)</f>
        <v>13</v>
      </c>
      <c r="E196" s="65">
        <f t="shared" si="56"/>
        <v>0.16455696202531644</v>
      </c>
      <c r="F196" s="65">
        <f t="shared" si="57"/>
        <v>0.104</v>
      </c>
      <c r="G196" s="65">
        <f t="shared" si="58"/>
        <v>-0.5</v>
      </c>
      <c r="H196" s="48">
        <f t="shared" si="59"/>
        <v>-8.2278481012658222E-2</v>
      </c>
      <c r="I196" s="2"/>
    </row>
    <row r="197" spans="1:9" s="26" customFormat="1" x14ac:dyDescent="0.2">
      <c r="A197" s="41"/>
      <c r="B197" s="70" t="s">
        <v>450</v>
      </c>
      <c r="C197" s="73">
        <v>0</v>
      </c>
      <c r="D197" s="74">
        <f>VLOOKUP(B197,'[1]por deptos 2011-2017'!$BD$1077:$BF$1613,3,0)</f>
        <v>0</v>
      </c>
      <c r="E197" s="65" t="str">
        <f t="shared" si="56"/>
        <v/>
      </c>
      <c r="F197" s="65" t="str">
        <f t="shared" si="57"/>
        <v/>
      </c>
      <c r="G197" s="65" t="str">
        <f t="shared" si="58"/>
        <v>0</v>
      </c>
      <c r="H197" s="48" t="str">
        <f t="shared" si="59"/>
        <v/>
      </c>
      <c r="I197" s="2"/>
    </row>
    <row r="198" spans="1:9" s="26" customFormat="1" x14ac:dyDescent="0.2">
      <c r="A198" s="41"/>
      <c r="B198" s="70" t="s">
        <v>451</v>
      </c>
      <c r="C198" s="73">
        <v>5</v>
      </c>
      <c r="D198" s="74">
        <f>VLOOKUP(B198,'[1]por deptos 2011-2017'!$BD$1077:$BF$1613,3,0)</f>
        <v>1</v>
      </c>
      <c r="E198" s="65">
        <f t="shared" si="56"/>
        <v>3.1645569620253167E-2</v>
      </c>
      <c r="F198" s="65">
        <f t="shared" si="57"/>
        <v>8.0000000000000002E-3</v>
      </c>
      <c r="G198" s="65">
        <f t="shared" si="58"/>
        <v>-0.8</v>
      </c>
      <c r="H198" s="48">
        <f t="shared" si="59"/>
        <v>-2.5316455696202535E-2</v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2011-2017'!$BD$1077:$BF$1613,3,0)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12</v>
      </c>
      <c r="D200" s="74">
        <f>VLOOKUP(B200,'[1]por deptos 2011-2017'!$BD$1077:$BF$1613,3,0)</f>
        <v>0</v>
      </c>
      <c r="E200" s="65">
        <f t="shared" ref="E200" si="76">+IF(C200=0,"",C200/C$165)</f>
        <v>7.5949367088607597E-2</v>
      </c>
      <c r="F200" s="65" t="str">
        <f t="shared" ref="F200" si="77">+IF(D200=0,"",D200/D$165)</f>
        <v/>
      </c>
      <c r="G200" s="65" t="str">
        <f t="shared" ref="G200" si="78">+IF(OR(AND(D200=0),(C200=0)),"0",((D200-C200)/C200))</f>
        <v>0</v>
      </c>
      <c r="H200" s="48">
        <f t="shared" ref="H200" si="79">+IF(OR(AND(E200=""),(G200="")),"",E200*G200)</f>
        <v>0</v>
      </c>
      <c r="I200" s="2"/>
    </row>
    <row r="201" spans="1:9" s="26" customFormat="1" x14ac:dyDescent="0.2">
      <c r="A201" s="41"/>
      <c r="B201" s="70" t="s">
        <v>224</v>
      </c>
      <c r="C201" s="73">
        <v>0</v>
      </c>
      <c r="D201" s="74">
        <f>VLOOKUP(B201,'[1]por deptos 2011-2017'!$BD$1077:$BF$1613,3,0)</f>
        <v>1</v>
      </c>
      <c r="E201" s="65" t="str">
        <f t="shared" si="56"/>
        <v/>
      </c>
      <c r="F201" s="65">
        <f t="shared" si="57"/>
        <v>8.0000000000000002E-3</v>
      </c>
      <c r="G201" s="65" t="str">
        <f t="shared" si="58"/>
        <v>0</v>
      </c>
      <c r="H201" s="48" t="str">
        <f t="shared" si="59"/>
        <v/>
      </c>
      <c r="I201" s="2"/>
    </row>
    <row r="202" spans="1:9" s="26" customFormat="1" x14ac:dyDescent="0.2">
      <c r="A202" s="41"/>
      <c r="B202" s="70" t="s">
        <v>225</v>
      </c>
      <c r="C202" s="73">
        <v>4</v>
      </c>
      <c r="D202" s="74">
        <f>VLOOKUP(B202,'[1]por deptos 2011-2017'!$BD$1077:$BF$1613,3,0)</f>
        <v>2</v>
      </c>
      <c r="E202" s="65">
        <f t="shared" si="56"/>
        <v>2.5316455696202531E-2</v>
      </c>
      <c r="F202" s="65">
        <f t="shared" si="57"/>
        <v>1.6E-2</v>
      </c>
      <c r="G202" s="65">
        <f t="shared" si="58"/>
        <v>-0.5</v>
      </c>
      <c r="H202" s="48">
        <f t="shared" si="59"/>
        <v>-1.2658227848101266E-2</v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2011-2017'!$BD$1077:$BF$1613,3,0)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1</v>
      </c>
      <c r="D204" s="74">
        <f>VLOOKUP(B204,'[1]por deptos 2011-2017'!$BD$1077:$BF$1613,3,0)</f>
        <v>1</v>
      </c>
      <c r="E204" s="65">
        <f t="shared" si="56"/>
        <v>6.3291139240506328E-3</v>
      </c>
      <c r="F204" s="65">
        <f t="shared" si="57"/>
        <v>8.0000000000000002E-3</v>
      </c>
      <c r="G204" s="65">
        <f t="shared" si="58"/>
        <v>0</v>
      </c>
      <c r="H204" s="48">
        <f t="shared" si="59"/>
        <v>0</v>
      </c>
      <c r="I204" s="2"/>
    </row>
    <row r="205" spans="1:9" s="26" customFormat="1" x14ac:dyDescent="0.2">
      <c r="A205" s="41"/>
      <c r="B205" s="70" t="s">
        <v>47</v>
      </c>
      <c r="C205" s="73">
        <v>8</v>
      </c>
      <c r="D205" s="74">
        <f>VLOOKUP(B205,'[1]por deptos 2011-2017'!$BD$1077:$BF$1613,3,0)</f>
        <v>13</v>
      </c>
      <c r="E205" s="65">
        <f t="shared" si="56"/>
        <v>5.0632911392405063E-2</v>
      </c>
      <c r="F205" s="65">
        <f t="shared" si="57"/>
        <v>0.104</v>
      </c>
      <c r="G205" s="65">
        <f t="shared" si="58"/>
        <v>0.625</v>
      </c>
      <c r="H205" s="48">
        <f t="shared" si="59"/>
        <v>3.1645569620253167E-2</v>
      </c>
      <c r="I205" s="2"/>
    </row>
    <row r="206" spans="1:9" s="26" customFormat="1" x14ac:dyDescent="0.2">
      <c r="A206" s="41"/>
      <c r="B206" s="70" t="s">
        <v>227</v>
      </c>
      <c r="C206" s="73">
        <v>3</v>
      </c>
      <c r="D206" s="74">
        <f>VLOOKUP(B206,'[1]por deptos 2011-2017'!$BD$1077:$BF$1613,3,0)</f>
        <v>1</v>
      </c>
      <c r="E206" s="65">
        <f t="shared" si="56"/>
        <v>1.8987341772151899E-2</v>
      </c>
      <c r="F206" s="65">
        <f t="shared" si="57"/>
        <v>8.0000000000000002E-3</v>
      </c>
      <c r="G206" s="65">
        <f t="shared" si="58"/>
        <v>-0.66666666666666663</v>
      </c>
      <c r="H206" s="48">
        <f t="shared" si="59"/>
        <v>-1.2658227848101266E-2</v>
      </c>
      <c r="I206" s="2"/>
    </row>
    <row r="207" spans="1:9" s="26" customFormat="1" x14ac:dyDescent="0.2">
      <c r="A207" s="41"/>
      <c r="B207" s="70" t="s">
        <v>228</v>
      </c>
      <c r="C207" s="73">
        <v>0</v>
      </c>
      <c r="D207" s="74">
        <f>VLOOKUP(B207,'[1]por deptos 2011-2017'!$BD$1077:$BF$1613,3,0)</f>
        <v>0</v>
      </c>
      <c r="E207" s="65" t="str">
        <f t="shared" si="56"/>
        <v/>
      </c>
      <c r="F207" s="65" t="str">
        <f t="shared" si="57"/>
        <v/>
      </c>
      <c r="G207" s="65" t="str">
        <f t="shared" si="58"/>
        <v>0</v>
      </c>
      <c r="H207" s="48" t="str">
        <f t="shared" si="59"/>
        <v/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2011-2017'!$BD$1077:$BF$1613,3,0)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2011-2017'!$BD$1077:$BF$1613,3,0)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2011-2017'!$BD$1077:$BF$1613,3,0)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2011-2017'!$BD$1077:$BF$1613,3,0)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2011-2017'!$BD$1077:$BF$1613,3,0)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2011-2017'!$BD$1077:$BF$1613,3,0)</f>
        <v>0</v>
      </c>
      <c r="E213" s="65" t="str">
        <f t="shared" si="56"/>
        <v/>
      </c>
      <c r="F213" s="65" t="str">
        <f t="shared" si="57"/>
        <v/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2011-2017'!$BD$1077:$BF$1613,3,0)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1</v>
      </c>
      <c r="D215" s="74">
        <f>VLOOKUP(B215,'[1]por deptos 2011-2017'!$BD$1077:$BF$1613,3,0)</f>
        <v>0</v>
      </c>
      <c r="E215" s="65">
        <f t="shared" si="56"/>
        <v>6.3291139240506328E-3</v>
      </c>
      <c r="F215" s="65" t="str">
        <f t="shared" si="57"/>
        <v/>
      </c>
      <c r="G215" s="65" t="str">
        <f t="shared" si="58"/>
        <v>0</v>
      </c>
      <c r="H215" s="48">
        <f t="shared" si="59"/>
        <v>0</v>
      </c>
      <c r="I215" s="2"/>
    </row>
    <row r="216" spans="1:9" s="26" customFormat="1" x14ac:dyDescent="0.2">
      <c r="A216" s="41"/>
      <c r="B216" s="70" t="s">
        <v>232</v>
      </c>
      <c r="C216" s="73">
        <v>3</v>
      </c>
      <c r="D216" s="74">
        <f>VLOOKUP(B216,'[1]por deptos 2011-2017'!$BD$1077:$BF$1613,3,0)</f>
        <v>3</v>
      </c>
      <c r="E216" s="65">
        <f t="shared" si="56"/>
        <v>1.8987341772151899E-2</v>
      </c>
      <c r="F216" s="65">
        <f t="shared" si="57"/>
        <v>2.4E-2</v>
      </c>
      <c r="G216" s="65">
        <f t="shared" si="58"/>
        <v>0</v>
      </c>
      <c r="H216" s="48">
        <f t="shared" si="59"/>
        <v>0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2011-2017'!$BD$1077:$BF$1613,3,0)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2011-2017'!$BD$1077:$BF$1613,3,0)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0</v>
      </c>
      <c r="D219" s="74">
        <f>VLOOKUP(B219,'[1]por deptos 2011-2017'!$BD$1077:$BF$1613,3,0)</f>
        <v>0</v>
      </c>
      <c r="E219" s="65" t="str">
        <f t="shared" si="56"/>
        <v/>
      </c>
      <c r="F219" s="65" t="str">
        <f t="shared" si="57"/>
        <v/>
      </c>
      <c r="G219" s="65" t="str">
        <f t="shared" si="58"/>
        <v>0</v>
      </c>
      <c r="H219" s="48" t="str">
        <f t="shared" si="59"/>
        <v/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2011-2017'!$BD$1077:$BF$1613,3,0)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0</v>
      </c>
      <c r="D221" s="74">
        <f>VLOOKUP(B221,'[1]por deptos 2011-2017'!$BD$1077:$BF$1613,3,0)</f>
        <v>0</v>
      </c>
      <c r="E221" s="65" t="str">
        <f t="shared" si="56"/>
        <v/>
      </c>
      <c r="F221" s="65" t="str">
        <f t="shared" si="57"/>
        <v/>
      </c>
      <c r="G221" s="65" t="str">
        <f t="shared" si="58"/>
        <v>0</v>
      </c>
      <c r="H221" s="48" t="str">
        <f t="shared" si="59"/>
        <v/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2011-2017'!$BD$1077:$BF$1613,3,0)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2011-2017'!$BD$1077:$BF$1613,3,0)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2011-2017'!$BD$1077:$BF$1613,3,0)</f>
        <v>0</v>
      </c>
      <c r="E224" s="65" t="str">
        <f t="shared" si="56"/>
        <v/>
      </c>
      <c r="F224" s="65" t="str">
        <f t="shared" si="57"/>
        <v/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2011-2017'!$BD$1077:$BF$1613,3,0)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2011-2017'!$BD$1077:$BF$1613,3,0)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0</v>
      </c>
      <c r="D227" s="74">
        <f>VLOOKUP(B227,'[1]por deptos 2011-2017'!$BD$1077:$BF$1613,3,0)</f>
        <v>0</v>
      </c>
      <c r="E227" s="65" t="str">
        <f t="shared" si="56"/>
        <v/>
      </c>
      <c r="F227" s="65" t="str">
        <f t="shared" si="57"/>
        <v/>
      </c>
      <c r="G227" s="65" t="str">
        <f t="shared" si="58"/>
        <v>0</v>
      </c>
      <c r="H227" s="48" t="str">
        <f t="shared" si="59"/>
        <v/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2011-2017'!$BD$1077:$BF$1613,3,0)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2</v>
      </c>
      <c r="D229" s="74">
        <f>VLOOKUP(B229,'[1]por deptos 2011-2017'!$BD$1077:$BF$1613,3,0)</f>
        <v>1</v>
      </c>
      <c r="E229" s="65">
        <f t="shared" si="56"/>
        <v>1.2658227848101266E-2</v>
      </c>
      <c r="F229" s="65">
        <f t="shared" si="57"/>
        <v>8.0000000000000002E-3</v>
      </c>
      <c r="G229" s="65">
        <f t="shared" si="58"/>
        <v>-0.5</v>
      </c>
      <c r="H229" s="48">
        <f t="shared" si="59"/>
        <v>-6.3291139240506328E-3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2011-2017'!$BD$1077:$BF$1613,3,0)</f>
        <v>0</v>
      </c>
      <c r="E230" s="65" t="str">
        <f t="shared" si="56"/>
        <v/>
      </c>
      <c r="F230" s="65" t="str">
        <f t="shared" si="57"/>
        <v/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2011-2017'!$BD$1077:$BF$1613,3,0)</f>
        <v>0</v>
      </c>
      <c r="E231" s="65" t="str">
        <f t="shared" si="56"/>
        <v/>
      </c>
      <c r="F231" s="65" t="str">
        <f t="shared" si="57"/>
        <v/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2</v>
      </c>
      <c r="D232" s="74">
        <f>VLOOKUP(B232,'[1]por deptos 2011-2017'!$BD$1077:$BF$1613,3,0)</f>
        <v>7</v>
      </c>
      <c r="E232" s="65">
        <f t="shared" si="56"/>
        <v>1.2658227848101266E-2</v>
      </c>
      <c r="F232" s="65">
        <f t="shared" si="57"/>
        <v>5.6000000000000001E-2</v>
      </c>
      <c r="G232" s="65">
        <f t="shared" si="58"/>
        <v>2.5</v>
      </c>
      <c r="H232" s="48">
        <f t="shared" si="59"/>
        <v>3.1645569620253167E-2</v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2011-2017'!$BD$1077:$BF$1613,3,0)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2011-2017'!$BD$1077:$BF$1613,3,0)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0</v>
      </c>
      <c r="D235" s="74">
        <f>VLOOKUP(B235,'[1]por deptos 2011-2017'!$BD$1077:$BF$1613,3,0)</f>
        <v>3</v>
      </c>
      <c r="E235" s="65" t="str">
        <f t="shared" si="56"/>
        <v/>
      </c>
      <c r="F235" s="65">
        <f t="shared" si="57"/>
        <v>2.4E-2</v>
      </c>
      <c r="G235" s="65" t="str">
        <f t="shared" si="58"/>
        <v>0</v>
      </c>
      <c r="H235" s="48" t="str">
        <f t="shared" si="59"/>
        <v/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2011-2017'!$BD$1077:$BF$1613,3,0)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2011-2017'!$BD$1077:$BF$1613,3,0)</f>
        <v>0</v>
      </c>
      <c r="E237" s="65" t="str">
        <f t="shared" si="56"/>
        <v/>
      </c>
      <c r="F237" s="65" t="str">
        <f t="shared" si="57"/>
        <v/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2011-2017'!$BD$1077:$BF$1613,3,0)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2011-2017'!$BD$1077:$BF$1613,3,0)</f>
        <v>0</v>
      </c>
      <c r="E239" s="65" t="str">
        <f t="shared" si="88"/>
        <v/>
      </c>
      <c r="F239" s="65" t="str">
        <f t="shared" si="89"/>
        <v/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2011-2017'!$BD$1077:$BF$1613,3,0)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0</v>
      </c>
      <c r="D241" s="74">
        <f>VLOOKUP(B241,'[1]por deptos 2011-2017'!$BD$1077:$BF$1613,3,0)</f>
        <v>0</v>
      </c>
      <c r="E241" s="65" t="str">
        <f t="shared" si="88"/>
        <v/>
      </c>
      <c r="F241" s="65" t="str">
        <f t="shared" si="89"/>
        <v/>
      </c>
      <c r="G241" s="65" t="str">
        <f t="shared" si="90"/>
        <v>0</v>
      </c>
      <c r="H241" s="48" t="str">
        <f t="shared" si="91"/>
        <v/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2011-2017'!$BD$1077:$BF$1613,3,0)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2011-2017'!$BD$1077:$BF$1613,3,0)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2011-2017'!$BD$1077:$BF$1613,3,0)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2011-2017'!$BD$1077:$BF$1613,3,0)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2011-2017'!$BD$1077:$BF$1613,3,0)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2011-2017'!$BD$1077:$BF$1613,3,0)</f>
        <v>0</v>
      </c>
      <c r="E247" s="65" t="str">
        <f t="shared" si="88"/>
        <v/>
      </c>
      <c r="F247" s="65" t="str">
        <f t="shared" si="89"/>
        <v/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2011-2017'!$BD$1077:$BF$1613,3,0)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2011-2017'!$BD$1077:$BF$1613,3,0)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2011-2017'!$BD$1077:$BF$1613,3,0)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0</v>
      </c>
      <c r="D251" s="74">
        <f>VLOOKUP(B251,'[1]por deptos 2011-2017'!$BD$1077:$BF$1613,3,0)</f>
        <v>0</v>
      </c>
      <c r="E251" s="65" t="str">
        <f t="shared" si="88"/>
        <v/>
      </c>
      <c r="F251" s="65" t="str">
        <f t="shared" si="89"/>
        <v/>
      </c>
      <c r="G251" s="65" t="str">
        <f t="shared" si="90"/>
        <v>0</v>
      </c>
      <c r="H251" s="48" t="str">
        <f t="shared" si="91"/>
        <v/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2011-2017'!$BD$1077:$BF$1613,3,0)</f>
        <v>0</v>
      </c>
      <c r="E252" s="65" t="str">
        <f t="shared" si="88"/>
        <v/>
      </c>
      <c r="F252" s="65" t="str">
        <f t="shared" si="89"/>
        <v/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2011-2017'!$BD$1077:$BF$1613,3,0)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2011-2017'!$BD$1077:$BF$1613,3,0)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2011-2017'!$BD$1077:$BF$1613,3,0)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5</v>
      </c>
      <c r="D256" s="74">
        <f>VLOOKUP(B256,'[1]por deptos 2011-2017'!$BD$1077:$BF$1613,3,0)</f>
        <v>4</v>
      </c>
      <c r="E256" s="65">
        <f t="shared" si="88"/>
        <v>3.1645569620253167E-2</v>
      </c>
      <c r="F256" s="65">
        <f t="shared" si="89"/>
        <v>3.2000000000000001E-2</v>
      </c>
      <c r="G256" s="65">
        <f t="shared" si="90"/>
        <v>-0.2</v>
      </c>
      <c r="H256" s="48">
        <f t="shared" si="91"/>
        <v>-6.3291139240506337E-3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2011-2017'!$BD$1077:$BF$1613,3,0)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2011-2017'!$BD$1077:$BF$1613,3,0)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2011-2017'!$BD$1077:$BF$1613,3,0)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2011-2017'!$BD$1077:$BF$1613,3,0)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2011-2017'!$BD$1077:$BF$1613,3,0)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2011-2017'!$BD$1077:$BF$1613,3,0)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1</v>
      </c>
      <c r="D263" s="74">
        <f>VLOOKUP(B263,'[1]por deptos 2011-2017'!$BD$1077:$BF$1613,3,0)</f>
        <v>0</v>
      </c>
      <c r="E263" s="65">
        <f t="shared" si="96"/>
        <v>6.3291139240506328E-3</v>
      </c>
      <c r="F263" s="65" t="str">
        <f t="shared" si="97"/>
        <v/>
      </c>
      <c r="G263" s="65" t="str">
        <f t="shared" si="98"/>
        <v>0</v>
      </c>
      <c r="H263" s="48">
        <f t="shared" si="99"/>
        <v>0</v>
      </c>
      <c r="I263" s="2"/>
    </row>
    <row r="264" spans="1:9" s="26" customFormat="1" x14ac:dyDescent="0.2">
      <c r="A264" s="41"/>
      <c r="B264" s="70" t="s">
        <v>60</v>
      </c>
      <c r="C264" s="73">
        <v>0</v>
      </c>
      <c r="D264" s="74">
        <f>VLOOKUP(B264,'[1]por deptos 2011-2017'!$BD$1077:$BF$1613,3,0)</f>
        <v>0</v>
      </c>
      <c r="E264" s="65" t="str">
        <f t="shared" si="88"/>
        <v/>
      </c>
      <c r="F264" s="65" t="str">
        <f t="shared" si="89"/>
        <v/>
      </c>
      <c r="G264" s="65" t="str">
        <f t="shared" si="90"/>
        <v>0</v>
      </c>
      <c r="H264" s="48" t="str">
        <f t="shared" si="91"/>
        <v/>
      </c>
      <c r="I264" s="2"/>
    </row>
    <row r="265" spans="1:9" s="26" customFormat="1" x14ac:dyDescent="0.2">
      <c r="A265" s="41"/>
      <c r="B265" s="70" t="s">
        <v>65</v>
      </c>
      <c r="C265" s="73">
        <v>0</v>
      </c>
      <c r="D265" s="74">
        <f>VLOOKUP(B265,'[1]por deptos 2011-2017'!$BD$1077:$BF$1613,3,0)</f>
        <v>1</v>
      </c>
      <c r="E265" s="65" t="str">
        <f t="shared" si="88"/>
        <v/>
      </c>
      <c r="F265" s="65">
        <f t="shared" si="89"/>
        <v>8.0000000000000002E-3</v>
      </c>
      <c r="G265" s="65" t="str">
        <f t="shared" si="90"/>
        <v>0</v>
      </c>
      <c r="H265" s="48" t="str">
        <f t="shared" si="91"/>
        <v/>
      </c>
      <c r="I265" s="2"/>
    </row>
    <row r="266" spans="1:9" s="26" customFormat="1" x14ac:dyDescent="0.2">
      <c r="A266" s="41"/>
      <c r="B266" s="70" t="s">
        <v>61</v>
      </c>
      <c r="C266" s="73">
        <v>4</v>
      </c>
      <c r="D266" s="74">
        <f>VLOOKUP(B266,'[1]por deptos 2011-2017'!$BD$1077:$BF$1613,3,0)</f>
        <v>0</v>
      </c>
      <c r="E266" s="65">
        <f t="shared" si="88"/>
        <v>2.5316455696202531E-2</v>
      </c>
      <c r="F266" s="65" t="str">
        <f t="shared" si="89"/>
        <v/>
      </c>
      <c r="G266" s="65" t="str">
        <f t="shared" si="90"/>
        <v>0</v>
      </c>
      <c r="H266" s="48">
        <f t="shared" si="91"/>
        <v>0</v>
      </c>
      <c r="I266" s="2"/>
    </row>
    <row r="267" spans="1:9" s="26" customFormat="1" x14ac:dyDescent="0.2">
      <c r="A267" s="41"/>
      <c r="B267" s="70" t="s">
        <v>247</v>
      </c>
      <c r="C267" s="73">
        <v>0</v>
      </c>
      <c r="D267" s="74">
        <f>VLOOKUP(B267,'[1]por deptos 2011-2017'!$BD$1077:$BF$1613,3,0)</f>
        <v>0</v>
      </c>
      <c r="E267" s="65" t="str">
        <f t="shared" si="88"/>
        <v/>
      </c>
      <c r="F267" s="65" t="str">
        <f t="shared" si="89"/>
        <v/>
      </c>
      <c r="G267" s="65" t="str">
        <f t="shared" si="90"/>
        <v>0</v>
      </c>
      <c r="H267" s="48" t="str">
        <f t="shared" si="91"/>
        <v/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2011-2017'!$BD$1077:$BF$1613,3,0)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0</v>
      </c>
      <c r="D269" s="74">
        <f>VLOOKUP(B269,'[1]por deptos 2011-2017'!$BD$1077:$BF$1613,3,0)</f>
        <v>0</v>
      </c>
      <c r="E269" s="65" t="str">
        <f t="shared" ref="E269" si="100">+IF(C269=0,"",C269/C$165)</f>
        <v/>
      </c>
      <c r="F269" s="65" t="str">
        <f t="shared" ref="F269" si="101">+IF(D269=0,"",D269/D$165)</f>
        <v/>
      </c>
      <c r="G269" s="65" t="str">
        <f t="shared" ref="G269" si="102">+IF(OR(AND(D269=0),(C269=0)),"0",((D269-C269)/C269))</f>
        <v>0</v>
      </c>
      <c r="H269" s="48" t="str">
        <f t="shared" ref="H269" si="103">+IF(OR(AND(E269=""),(G269="")),"",E269*G269)</f>
        <v/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2011-2017'!$BD$1077:$BF$1613,3,0)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0</v>
      </c>
      <c r="D271" s="74">
        <f>VLOOKUP(B271,'[1]por deptos 2011-2017'!$BD$1077:$BF$1613,3,0)</f>
        <v>0</v>
      </c>
      <c r="E271" s="65" t="str">
        <f t="shared" si="88"/>
        <v/>
      </c>
      <c r="F271" s="65" t="str">
        <f t="shared" si="89"/>
        <v/>
      </c>
      <c r="G271" s="65" t="str">
        <f t="shared" si="90"/>
        <v>0</v>
      </c>
      <c r="H271" s="48" t="str">
        <f t="shared" si="91"/>
        <v/>
      </c>
      <c r="I271" s="2"/>
    </row>
    <row r="272" spans="1:9" s="26" customFormat="1" x14ac:dyDescent="0.2">
      <c r="A272" s="41"/>
      <c r="B272" s="70" t="s">
        <v>59</v>
      </c>
      <c r="C272" s="73">
        <v>1</v>
      </c>
      <c r="D272" s="74">
        <f>VLOOKUP(B272,'[1]por deptos 2011-2017'!$BD$1077:$BF$1613,3,0)</f>
        <v>1</v>
      </c>
      <c r="E272" s="65">
        <f t="shared" si="88"/>
        <v>6.3291139240506328E-3</v>
      </c>
      <c r="F272" s="65">
        <f t="shared" si="89"/>
        <v>8.0000000000000002E-3</v>
      </c>
      <c r="G272" s="65">
        <f t="shared" si="90"/>
        <v>0</v>
      </c>
      <c r="H272" s="48">
        <f t="shared" si="91"/>
        <v>0</v>
      </c>
      <c r="I272" s="2"/>
    </row>
    <row r="273" spans="1:9" s="26" customFormat="1" x14ac:dyDescent="0.2">
      <c r="A273" s="41"/>
      <c r="B273" s="70" t="s">
        <v>64</v>
      </c>
      <c r="C273" s="73">
        <v>0</v>
      </c>
      <c r="D273" s="74">
        <f>VLOOKUP(B273,'[1]por deptos 2011-2017'!$BD$1077:$BF$1613,3,0)</f>
        <v>0</v>
      </c>
      <c r="E273" s="65" t="str">
        <f t="shared" si="88"/>
        <v/>
      </c>
      <c r="F273" s="65" t="str">
        <f t="shared" si="89"/>
        <v/>
      </c>
      <c r="G273" s="65" t="str">
        <f t="shared" si="90"/>
        <v>0</v>
      </c>
      <c r="H273" s="48" t="str">
        <f t="shared" si="91"/>
        <v/>
      </c>
      <c r="I273" s="2"/>
    </row>
    <row r="274" spans="1:9" s="26" customFormat="1" x14ac:dyDescent="0.2">
      <c r="A274" s="41"/>
      <c r="B274" s="70" t="s">
        <v>248</v>
      </c>
      <c r="C274" s="73">
        <v>0</v>
      </c>
      <c r="D274" s="74">
        <f>VLOOKUP(B274,'[1]por deptos 2011-2017'!$BD$1077:$BF$1613,3,0)</f>
        <v>0</v>
      </c>
      <c r="E274" s="65" t="str">
        <f t="shared" si="88"/>
        <v/>
      </c>
      <c r="F274" s="65" t="str">
        <f t="shared" si="89"/>
        <v/>
      </c>
      <c r="G274" s="65" t="str">
        <f t="shared" si="90"/>
        <v>0</v>
      </c>
      <c r="H274" s="48" t="str">
        <f t="shared" si="91"/>
        <v/>
      </c>
      <c r="I274" s="2"/>
    </row>
    <row r="275" spans="1:9" s="26" customFormat="1" x14ac:dyDescent="0.2">
      <c r="A275" s="41"/>
      <c r="B275" s="70" t="s">
        <v>469</v>
      </c>
      <c r="C275" s="73">
        <v>0</v>
      </c>
      <c r="D275" s="74">
        <f>VLOOKUP(B275,'[1]por deptos 2011-2017'!$BD$1077:$BF$1613,3,0)</f>
        <v>0</v>
      </c>
      <c r="E275" s="65" t="str">
        <f t="shared" si="88"/>
        <v/>
      </c>
      <c r="F275" s="65" t="str">
        <f t="shared" si="89"/>
        <v/>
      </c>
      <c r="G275" s="65" t="str">
        <f t="shared" si="90"/>
        <v>0</v>
      </c>
      <c r="H275" s="48" t="str">
        <f t="shared" si="91"/>
        <v/>
      </c>
      <c r="I275" s="2"/>
    </row>
    <row r="276" spans="1:9" s="26" customFormat="1" x14ac:dyDescent="0.2">
      <c r="A276" s="41"/>
      <c r="B276" s="70" t="s">
        <v>66</v>
      </c>
      <c r="C276" s="73">
        <v>10</v>
      </c>
      <c r="D276" s="74">
        <f>VLOOKUP(B276,'[1]por deptos 2011-2017'!$BD$1077:$BF$1613,3,0)</f>
        <v>0</v>
      </c>
      <c r="E276" s="65">
        <f t="shared" si="88"/>
        <v>6.3291139240506333E-2</v>
      </c>
      <c r="F276" s="65" t="str">
        <f t="shared" si="89"/>
        <v/>
      </c>
      <c r="G276" s="65" t="str">
        <f t="shared" si="90"/>
        <v>0</v>
      </c>
      <c r="H276" s="48">
        <f t="shared" si="91"/>
        <v>0</v>
      </c>
      <c r="I276" s="2"/>
    </row>
    <row r="277" spans="1:9" s="26" customFormat="1" x14ac:dyDescent="0.2">
      <c r="A277" s="40"/>
      <c r="B277" s="70" t="s">
        <v>556</v>
      </c>
      <c r="C277" s="73">
        <v>0</v>
      </c>
      <c r="D277" s="74">
        <f>VLOOKUP(B277,'[1]por deptos 2011-2017'!$BD$1077:$BF$1613,3,0)</f>
        <v>1</v>
      </c>
      <c r="E277" s="65" t="str">
        <f t="shared" ref="E277:E278" si="104">+IF(C277=0,"",C277/C$165)</f>
        <v/>
      </c>
      <c r="F277" s="65">
        <f t="shared" ref="F277:F278" si="105">+IF(D277=0,"",D277/D$165)</f>
        <v>8.0000000000000002E-3</v>
      </c>
      <c r="G277" s="65" t="str">
        <f t="shared" ref="G277:G278" si="106">+IF(OR(AND(D277=0),(C277=0)),"0",((D277-C277)/C277))</f>
        <v>0</v>
      </c>
      <c r="H277" s="48" t="str">
        <f t="shared" ref="H277:H278" si="107">+IF(OR(AND(E277=""),(G277="")),"",E277*G277)</f>
        <v/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2011-2017'!$BD$1077:$BF$1613,3,0)</f>
        <v>0</v>
      </c>
      <c r="E278" s="65" t="str">
        <f t="shared" si="104"/>
        <v/>
      </c>
      <c r="F278" s="65" t="str">
        <f t="shared" si="105"/>
        <v/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1</v>
      </c>
      <c r="D279" s="74">
        <f>VLOOKUP(B279,'[1]por deptos 2011-2017'!$BD$1077:$BF$1613,3,0)</f>
        <v>1</v>
      </c>
      <c r="E279" s="65">
        <f t="shared" si="88"/>
        <v>6.3291139240506328E-3</v>
      </c>
      <c r="F279" s="65">
        <f t="shared" si="89"/>
        <v>8.0000000000000002E-3</v>
      </c>
      <c r="G279" s="65">
        <f t="shared" si="90"/>
        <v>0</v>
      </c>
      <c r="H279" s="48">
        <f t="shared" si="91"/>
        <v>0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2011-2017'!$BD$1077:$BF$1613,3,0)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2011-2017'!$BD$1077:$BF$1613,3,0)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2011-2017'!$BD$1077:$BF$1613,3,0)</f>
        <v>0</v>
      </c>
      <c r="E282" s="65" t="str">
        <f t="shared" si="108"/>
        <v/>
      </c>
      <c r="F282" s="65" t="str">
        <f t="shared" si="109"/>
        <v/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2011-2017'!$BD$1077:$BF$1613,3,0)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2011-2017'!$BD$1077:$BF$1613,3,0)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2011-2017'!$BD$1077:$BF$1613,3,0)</f>
        <v>0</v>
      </c>
      <c r="E285" s="65" t="str">
        <f t="shared" si="108"/>
        <v/>
      </c>
      <c r="F285" s="65" t="str">
        <f t="shared" si="109"/>
        <v/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1</v>
      </c>
      <c r="D286" s="74">
        <f>VLOOKUP(B286,'[1]por deptos 2011-2017'!$BD$1077:$BF$1613,3,0)</f>
        <v>0</v>
      </c>
      <c r="E286" s="65">
        <f t="shared" si="88"/>
        <v>6.3291139240506328E-3</v>
      </c>
      <c r="F286" s="65" t="str">
        <f t="shared" si="89"/>
        <v/>
      </c>
      <c r="G286" s="65" t="str">
        <f t="shared" si="90"/>
        <v>0</v>
      </c>
      <c r="H286" s="48">
        <f t="shared" si="91"/>
        <v>0</v>
      </c>
      <c r="I286" s="2"/>
    </row>
    <row r="287" spans="1:9" s="26" customFormat="1" x14ac:dyDescent="0.2">
      <c r="A287" s="41"/>
      <c r="B287" s="70" t="s">
        <v>471</v>
      </c>
      <c r="C287" s="73">
        <v>28</v>
      </c>
      <c r="D287" s="74">
        <f>VLOOKUP(B287,'[1]por deptos 2011-2017'!$BD$1077:$BF$1613,3,0)</f>
        <v>26</v>
      </c>
      <c r="E287" s="65">
        <f t="shared" si="88"/>
        <v>0.17721518987341772</v>
      </c>
      <c r="F287" s="65">
        <f t="shared" si="89"/>
        <v>0.20799999999999999</v>
      </c>
      <c r="G287" s="65">
        <f t="shared" si="90"/>
        <v>-7.1428571428571425E-2</v>
      </c>
      <c r="H287" s="48">
        <f t="shared" si="91"/>
        <v>-1.2658227848101266E-2</v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2011-2017'!$BD$1077:$BF$1613,3,0)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0</v>
      </c>
      <c r="D289" s="74">
        <f>VLOOKUP(B289,'[1]por deptos 2011-2017'!$BD$1077:$BF$1613,3,0)</f>
        <v>0</v>
      </c>
      <c r="E289" s="65" t="str">
        <f t="shared" si="88"/>
        <v/>
      </c>
      <c r="F289" s="65" t="str">
        <f t="shared" si="89"/>
        <v/>
      </c>
      <c r="G289" s="65" t="str">
        <f t="shared" si="90"/>
        <v>0</v>
      </c>
      <c r="H289" s="48" t="str">
        <f t="shared" si="91"/>
        <v/>
      </c>
      <c r="I289" s="2"/>
    </row>
    <row r="290" spans="1:9" s="26" customFormat="1" x14ac:dyDescent="0.2">
      <c r="A290" s="41"/>
      <c r="B290" s="70" t="s">
        <v>473</v>
      </c>
      <c r="C290" s="73">
        <v>0</v>
      </c>
      <c r="D290" s="74">
        <f>VLOOKUP(B290,'[1]por deptos 2011-2017'!$BD$1077:$BF$1613,3,0)</f>
        <v>0</v>
      </c>
      <c r="E290" s="65" t="str">
        <f t="shared" si="88"/>
        <v/>
      </c>
      <c r="F290" s="65" t="str">
        <f t="shared" si="89"/>
        <v/>
      </c>
      <c r="G290" s="65" t="str">
        <f t="shared" si="90"/>
        <v>0</v>
      </c>
      <c r="H290" s="48" t="str">
        <f t="shared" si="91"/>
        <v/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2011-2017'!$BD$1077:$BF$1613,3,0)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0</v>
      </c>
      <c r="D292" s="74">
        <f>VLOOKUP(B292,'[1]por deptos 2011-2017'!$BD$1077:$BF$1613,3,0)</f>
        <v>1</v>
      </c>
      <c r="E292" s="65" t="str">
        <f t="shared" si="88"/>
        <v/>
      </c>
      <c r="F292" s="65">
        <f t="shared" si="89"/>
        <v>8.0000000000000002E-3</v>
      </c>
      <c r="G292" s="65" t="str">
        <f t="shared" si="90"/>
        <v>0</v>
      </c>
      <c r="H292" s="48" t="str">
        <f t="shared" si="91"/>
        <v/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2011-2017'!$BD$1077:$BF$1613,3,0)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2011-2017'!$BD$1077:$BF$1613,3,0)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2011-2017'!$BD$1077:$BF$1613,3,0)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2011-2017'!$BD$1077:$BF$1613,3,0)</f>
        <v>0</v>
      </c>
      <c r="E296" s="65" t="str">
        <f t="shared" si="88"/>
        <v/>
      </c>
      <c r="F296" s="65" t="str">
        <f t="shared" si="89"/>
        <v/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0</v>
      </c>
      <c r="D297" s="74">
        <f>VLOOKUP(B297,'[1]por deptos 2011-2017'!$BD$1077:$BF$1613,3,0)</f>
        <v>1</v>
      </c>
      <c r="E297" s="65" t="str">
        <f t="shared" si="88"/>
        <v/>
      </c>
      <c r="F297" s="65">
        <f t="shared" si="89"/>
        <v>8.0000000000000002E-3</v>
      </c>
      <c r="G297" s="65" t="str">
        <f t="shared" si="90"/>
        <v>0</v>
      </c>
      <c r="H297" s="48" t="str">
        <f t="shared" si="91"/>
        <v/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2011-2017'!$BD$1077:$BF$1613,3,0)</f>
        <v>0</v>
      </c>
      <c r="E298" s="65" t="str">
        <f t="shared" si="88"/>
        <v/>
      </c>
      <c r="F298" s="65" t="str">
        <f t="shared" si="89"/>
        <v/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2011-2017'!$BD$1077:$BF$1613,3,0)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2011-2017'!$BD$1077:$BF$1613,3,0)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2</v>
      </c>
      <c r="D301" s="74">
        <f>VLOOKUP(B301,'[1]por deptos 2011-2017'!$BD$1077:$BF$1613,3,0)</f>
        <v>2</v>
      </c>
      <c r="E301" s="65">
        <f t="shared" si="88"/>
        <v>1.2658227848101266E-2</v>
      </c>
      <c r="F301" s="65">
        <f t="shared" si="89"/>
        <v>1.6E-2</v>
      </c>
      <c r="G301" s="65">
        <f t="shared" si="90"/>
        <v>0</v>
      </c>
      <c r="H301" s="48">
        <f t="shared" si="91"/>
        <v>0</v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2011-2017'!$BD$1077:$BF$1613,3,0)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4</v>
      </c>
      <c r="D303" s="74">
        <f>VLOOKUP(B303,'[1]por deptos 2011-2017'!$BD$1077:$BF$1613,3,0)</f>
        <v>2</v>
      </c>
      <c r="E303" s="65">
        <f t="shared" si="88"/>
        <v>2.5316455696202531E-2</v>
      </c>
      <c r="F303" s="65">
        <f t="shared" si="89"/>
        <v>1.6E-2</v>
      </c>
      <c r="G303" s="65">
        <f t="shared" si="90"/>
        <v>-0.5</v>
      </c>
      <c r="H303" s="48">
        <f t="shared" si="91"/>
        <v>-1.2658227848101266E-2</v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2011-2017'!$BD$1077:$BF$1613,3,0)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0</v>
      </c>
      <c r="D305" s="74">
        <f>VLOOKUP(B305,'[1]por deptos 2011-2017'!$BD$1077:$BF$1613,3,0)</f>
        <v>0</v>
      </c>
      <c r="E305" s="65" t="str">
        <f t="shared" si="88"/>
        <v/>
      </c>
      <c r="F305" s="65" t="str">
        <f t="shared" si="89"/>
        <v/>
      </c>
      <c r="G305" s="65" t="str">
        <f t="shared" si="90"/>
        <v>0</v>
      </c>
      <c r="H305" s="48" t="str">
        <f t="shared" si="91"/>
        <v/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2011-2017'!$BD$1077:$BF$1613,3,0)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0</v>
      </c>
      <c r="D307" s="74">
        <f>VLOOKUP(B307,'[1]por deptos 2011-2017'!$BD$1077:$BF$1613,3,0)</f>
        <v>0</v>
      </c>
      <c r="E307" s="65" t="str">
        <f t="shared" si="88"/>
        <v/>
      </c>
      <c r="F307" s="65" t="str">
        <f t="shared" si="89"/>
        <v/>
      </c>
      <c r="G307" s="65" t="str">
        <f t="shared" si="90"/>
        <v>0</v>
      </c>
      <c r="H307" s="48" t="str">
        <f t="shared" si="91"/>
        <v/>
      </c>
      <c r="I307" s="2"/>
    </row>
    <row r="308" spans="1:9" s="26" customFormat="1" x14ac:dyDescent="0.2">
      <c r="A308" s="41"/>
      <c r="B308" s="70" t="s">
        <v>484</v>
      </c>
      <c r="C308" s="73">
        <v>0</v>
      </c>
      <c r="D308" s="74">
        <f>VLOOKUP(B308,'[1]por deptos 2011-2017'!$BD$1077:$BF$1613,3,0)</f>
        <v>0</v>
      </c>
      <c r="E308" s="65" t="str">
        <f t="shared" si="88"/>
        <v/>
      </c>
      <c r="F308" s="65" t="str">
        <f t="shared" si="89"/>
        <v/>
      </c>
      <c r="G308" s="65" t="str">
        <f t="shared" si="90"/>
        <v>0</v>
      </c>
      <c r="H308" s="48" t="str">
        <f t="shared" si="91"/>
        <v/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2011-2017'!$BD$1077:$BF$1613,3,0)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2011-2017'!$BD$1077:$BF$1613,3,0)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2011-2017'!$BD$1077:$BF$1613,3,0)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1</v>
      </c>
      <c r="D312" s="74">
        <f>VLOOKUP(B312,'[1]por deptos 2011-2017'!$BD$1077:$BF$1613,3,0)</f>
        <v>0</v>
      </c>
      <c r="E312" s="65">
        <f t="shared" ref="E312" si="116">+IF(C312=0,"",C312/C$165)</f>
        <v>6.3291139240506328E-3</v>
      </c>
      <c r="F312" s="65" t="str">
        <f t="shared" ref="F312" si="117">+IF(D312=0,"",D312/D$165)</f>
        <v/>
      </c>
      <c r="G312" s="65" t="str">
        <f t="shared" ref="G312" si="118">+IF(OR(AND(D312=0),(C312=0)),"0",((D312-C312)/C312))</f>
        <v>0</v>
      </c>
      <c r="H312" s="48">
        <f t="shared" ref="H312" si="119">+IF(OR(AND(E312=""),(G312="")),"",E312*G312)</f>
        <v>0</v>
      </c>
      <c r="I312" s="2"/>
    </row>
    <row r="313" spans="1:9" s="26" customFormat="1" x14ac:dyDescent="0.2">
      <c r="A313" s="41"/>
      <c r="B313" s="70" t="s">
        <v>488</v>
      </c>
      <c r="C313" s="73">
        <v>0</v>
      </c>
      <c r="D313" s="74">
        <f>VLOOKUP(B313,'[1]por deptos 2011-2017'!$BD$1077:$BF$1613,3,0)</f>
        <v>0</v>
      </c>
      <c r="E313" s="65" t="str">
        <f t="shared" si="88"/>
        <v/>
      </c>
      <c r="F313" s="65" t="str">
        <f t="shared" si="89"/>
        <v/>
      </c>
      <c r="G313" s="65" t="str">
        <f t="shared" si="90"/>
        <v>0</v>
      </c>
      <c r="H313" s="48" t="str">
        <f t="shared" si="91"/>
        <v/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2011-2017'!$BD$1077:$BF$1613,3,0)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2011-2017'!$BD$1077:$BF$1613,3,0)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2011-2017'!$BD$1077:$BF$1613,3,0)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2011-2017'!$BD$1077:$BF$1613,3,0)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2011-2017'!$BD$1077:$BF$1613,3,0)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2011-2017'!$BD$1077:$BF$1613,3,0)</f>
        <v>0</v>
      </c>
      <c r="E319" s="65" t="str">
        <f t="shared" si="120"/>
        <v/>
      </c>
      <c r="F319" s="65" t="str">
        <f t="shared" si="121"/>
        <v/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2011-2017'!$BD$1077:$BF$1613,3,0)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2011-2017'!$BD$1077:$BF$1613,3,0)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0</v>
      </c>
      <c r="D322" s="74">
        <f>VLOOKUP(B322,'[1]por deptos 2011-2017'!$BD$1077:$BF$1613,3,0)</f>
        <v>0</v>
      </c>
      <c r="E322" s="65" t="str">
        <f t="shared" si="120"/>
        <v/>
      </c>
      <c r="F322" s="65" t="str">
        <f t="shared" si="121"/>
        <v/>
      </c>
      <c r="G322" s="65" t="str">
        <f t="shared" si="122"/>
        <v>0</v>
      </c>
      <c r="H322" s="48" t="str">
        <f t="shared" si="123"/>
        <v/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2011-2017'!$BD$1077:$BF$1613,3,0)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2011-2017'!$BD$1077:$BF$1613,3,0)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0</v>
      </c>
      <c r="D325" s="74">
        <f>VLOOKUP(B325,'[1]por deptos 2011-2017'!$BD$1077:$BF$1613,3,0)</f>
        <v>0</v>
      </c>
      <c r="E325" s="65" t="str">
        <f t="shared" ref="E325:E327" si="124">+IF(C325=0,"",C325/C$165)</f>
        <v/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 t="str">
        <f t="shared" ref="H325:H327" si="127">+IF(OR(AND(E325=""),(G325="")),"",E325*G325)</f>
        <v/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2011-2017'!$BD$1077:$BF$1613,3,0)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2011-2017'!$BD$1077:$BF$1613,3,0)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578</v>
      </c>
      <c r="D333" s="23">
        <f>SUM(D334:D547)</f>
        <v>605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4.6712802768166091E-2</v>
      </c>
      <c r="H333" s="25">
        <f>+IF(OR(AND(E333=""),(G333="")),"",E333*G333)</f>
        <v>4.6712802768166091E-2</v>
      </c>
    </row>
    <row r="334" spans="1:9" x14ac:dyDescent="0.2">
      <c r="B334" s="57" t="s">
        <v>75</v>
      </c>
      <c r="C334" s="74">
        <v>4</v>
      </c>
      <c r="D334" s="74">
        <f>VLOOKUP(B334,'[1]por deptos 2011-2017'!$BD$1077:$BF$1613,3,0)</f>
        <v>3</v>
      </c>
      <c r="E334" s="66">
        <f t="shared" si="128"/>
        <v>6.920415224913495E-3</v>
      </c>
      <c r="F334" s="66">
        <f t="shared" si="129"/>
        <v>4.9586776859504135E-3</v>
      </c>
      <c r="G334" s="62">
        <f>+IF(OR(AND(D334=0),(C334=0)),"0",((D334-C334)/C334))</f>
        <v>-0.25</v>
      </c>
      <c r="H334" s="61">
        <f>+IF(OR(AND(E334=""),(G334="")),"",E334*G334)</f>
        <v>-1.7301038062283738E-3</v>
      </c>
    </row>
    <row r="335" spans="1:9" x14ac:dyDescent="0.2">
      <c r="B335" s="58" t="s">
        <v>79</v>
      </c>
      <c r="C335" s="74">
        <v>0</v>
      </c>
      <c r="D335" s="74">
        <f>VLOOKUP(B335,'[1]por deptos 2011-2017'!$BD$1077:$BF$1613,3,0)</f>
        <v>2</v>
      </c>
      <c r="E335" s="67" t="str">
        <f t="shared" si="128"/>
        <v/>
      </c>
      <c r="F335" s="67">
        <f t="shared" si="129"/>
        <v>3.3057851239669421E-3</v>
      </c>
      <c r="G335" s="49" t="str">
        <f t="shared" ref="G335:G400" si="130">+IF(OR(AND(D335=0),(C335=0)),"0",((D335-C335)/C335))</f>
        <v>0</v>
      </c>
      <c r="H335" s="63" t="str">
        <f t="shared" ref="H335:H400" si="131">+IF(OR(AND(E335=""),(G335="")),"",E335*G335)</f>
        <v/>
      </c>
    </row>
    <row r="336" spans="1:9" x14ac:dyDescent="0.2">
      <c r="B336" s="58" t="s">
        <v>71</v>
      </c>
      <c r="C336" s="74">
        <v>0</v>
      </c>
      <c r="D336" s="74">
        <f>VLOOKUP(B336,'[1]por deptos 2011-2017'!$BD$1077:$BF$1613,3,0)</f>
        <v>0</v>
      </c>
      <c r="E336" s="67" t="str">
        <f t="shared" si="128"/>
        <v/>
      </c>
      <c r="F336" s="67" t="str">
        <f t="shared" si="129"/>
        <v/>
      </c>
      <c r="G336" s="49" t="str">
        <f t="shared" si="130"/>
        <v>0</v>
      </c>
      <c r="H336" s="63" t="str">
        <f t="shared" si="131"/>
        <v/>
      </c>
    </row>
    <row r="337" spans="1:8" x14ac:dyDescent="0.2">
      <c r="B337" s="58" t="s">
        <v>85</v>
      </c>
      <c r="C337" s="74">
        <v>0</v>
      </c>
      <c r="D337" s="74">
        <f>VLOOKUP(B337,'[1]por deptos 2011-2017'!$BD$1077:$BF$1613,3,0)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2011-2017'!$BD$1077:$BF$1613,3,0)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7</v>
      </c>
      <c r="D339" s="74">
        <f>VLOOKUP(B339,'[1]por deptos 2011-2017'!$BD$1077:$BF$1613,3,0)</f>
        <v>9</v>
      </c>
      <c r="E339" s="67">
        <f t="shared" si="128"/>
        <v>1.2110726643598616E-2</v>
      </c>
      <c r="F339" s="67">
        <f t="shared" si="129"/>
        <v>1.487603305785124E-2</v>
      </c>
      <c r="G339" s="49">
        <f t="shared" si="130"/>
        <v>0.2857142857142857</v>
      </c>
      <c r="H339" s="63">
        <f t="shared" si="131"/>
        <v>3.4602076124567471E-3</v>
      </c>
    </row>
    <row r="340" spans="1:8" x14ac:dyDescent="0.2">
      <c r="B340" s="58" t="s">
        <v>82</v>
      </c>
      <c r="C340" s="74">
        <v>0</v>
      </c>
      <c r="D340" s="74">
        <f>VLOOKUP(B340,'[1]por deptos 2011-2017'!$BD$1077:$BF$1613,3,0)</f>
        <v>0</v>
      </c>
      <c r="E340" s="67" t="str">
        <f t="shared" si="128"/>
        <v/>
      </c>
      <c r="F340" s="67" t="str">
        <f t="shared" si="129"/>
        <v/>
      </c>
      <c r="G340" s="49" t="str">
        <f t="shared" si="130"/>
        <v>0</v>
      </c>
      <c r="H340" s="63" t="str">
        <f t="shared" si="131"/>
        <v/>
      </c>
    </row>
    <row r="341" spans="1:8" x14ac:dyDescent="0.2">
      <c r="B341" s="58" t="s">
        <v>598</v>
      </c>
      <c r="C341" s="74">
        <v>0</v>
      </c>
      <c r="D341" s="74">
        <f>VLOOKUP(B341,'[1]por deptos 2011-2017'!$BD$1077:$BF$1613,3,0)</f>
        <v>0</v>
      </c>
      <c r="E341" s="67" t="str">
        <f t="shared" si="128"/>
        <v/>
      </c>
      <c r="F341" s="67" t="str">
        <f t="shared" si="129"/>
        <v/>
      </c>
      <c r="G341" s="49" t="str">
        <f t="shared" si="130"/>
        <v>0</v>
      </c>
      <c r="H341" s="63" t="str">
        <f t="shared" si="131"/>
        <v/>
      </c>
    </row>
    <row r="342" spans="1:8" x14ac:dyDescent="0.2">
      <c r="B342" s="58" t="s">
        <v>81</v>
      </c>
      <c r="C342" s="74">
        <v>0</v>
      </c>
      <c r="D342" s="74">
        <f>VLOOKUP(B342,'[1]por deptos 2011-2017'!$BD$1077:$BF$1613,3,0)</f>
        <v>0</v>
      </c>
      <c r="E342" s="67" t="str">
        <f t="shared" si="128"/>
        <v/>
      </c>
      <c r="F342" s="67" t="str">
        <f t="shared" si="129"/>
        <v/>
      </c>
      <c r="G342" s="49" t="str">
        <f t="shared" si="130"/>
        <v>0</v>
      </c>
      <c r="H342" s="63" t="str">
        <f t="shared" si="131"/>
        <v/>
      </c>
    </row>
    <row r="343" spans="1:8" x14ac:dyDescent="0.2">
      <c r="B343" s="58" t="s">
        <v>256</v>
      </c>
      <c r="C343" s="74">
        <v>0</v>
      </c>
      <c r="D343" s="74">
        <f>VLOOKUP(B343,'[1]por deptos 2011-2017'!$BD$1077:$BF$1613,3,0)</f>
        <v>0</v>
      </c>
      <c r="E343" s="67" t="str">
        <f t="shared" si="128"/>
        <v/>
      </c>
      <c r="F343" s="67" t="str">
        <f t="shared" si="129"/>
        <v/>
      </c>
      <c r="G343" s="49" t="str">
        <f t="shared" si="130"/>
        <v>0</v>
      </c>
      <c r="H343" s="63" t="str">
        <f t="shared" si="131"/>
        <v/>
      </c>
    </row>
    <row r="344" spans="1:8" x14ac:dyDescent="0.2">
      <c r="B344" s="58" t="s">
        <v>497</v>
      </c>
      <c r="C344" s="74">
        <v>0</v>
      </c>
      <c r="D344" s="74">
        <f>VLOOKUP(B344,'[1]por deptos 2011-2017'!$BD$1077:$BF$1613,3,0)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4</v>
      </c>
      <c r="D345" s="74">
        <f>VLOOKUP(B345,'[1]por deptos 2011-2017'!$BD$1077:$BF$1613,3,0)</f>
        <v>6</v>
      </c>
      <c r="E345" s="67">
        <f t="shared" si="128"/>
        <v>6.920415224913495E-3</v>
      </c>
      <c r="F345" s="67">
        <f t="shared" si="129"/>
        <v>9.9173553719008271E-3</v>
      </c>
      <c r="G345" s="49">
        <f t="shared" si="130"/>
        <v>0.5</v>
      </c>
      <c r="H345" s="63">
        <f t="shared" si="131"/>
        <v>3.4602076124567475E-3</v>
      </c>
    </row>
    <row r="346" spans="1:8" x14ac:dyDescent="0.2">
      <c r="B346" s="58" t="s">
        <v>599</v>
      </c>
      <c r="C346" s="74">
        <v>3</v>
      </c>
      <c r="D346" s="74">
        <f>VLOOKUP(B346,'[1]por deptos 2011-2017'!$BD$1077:$BF$1613,3,0)</f>
        <v>1</v>
      </c>
      <c r="E346" s="67">
        <f t="shared" si="128"/>
        <v>5.1903114186851208E-3</v>
      </c>
      <c r="F346" s="67">
        <f t="shared" si="129"/>
        <v>1.652892561983471E-3</v>
      </c>
      <c r="G346" s="49">
        <f t="shared" si="130"/>
        <v>-0.66666666666666663</v>
      </c>
      <c r="H346" s="63">
        <f t="shared" si="131"/>
        <v>-3.4602076124567471E-3</v>
      </c>
    </row>
    <row r="347" spans="1:8" x14ac:dyDescent="0.2">
      <c r="B347" s="58" t="s">
        <v>72</v>
      </c>
      <c r="C347" s="74">
        <v>0</v>
      </c>
      <c r="D347" s="74">
        <f>VLOOKUP(B347,'[1]por deptos 2011-2017'!$BD$1077:$BF$1613,3,0)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0</v>
      </c>
      <c r="D348" s="74">
        <f>VLOOKUP(B348,'[1]por deptos 2011-2017'!$BD$1077:$BF$1613,3,0)</f>
        <v>4</v>
      </c>
      <c r="E348" s="67" t="str">
        <f t="shared" si="128"/>
        <v/>
      </c>
      <c r="F348" s="67">
        <f t="shared" si="129"/>
        <v>6.6115702479338841E-3</v>
      </c>
      <c r="G348" s="49" t="str">
        <f t="shared" si="130"/>
        <v>0</v>
      </c>
      <c r="H348" s="63" t="str">
        <f t="shared" si="131"/>
        <v/>
      </c>
    </row>
    <row r="349" spans="1:8" x14ac:dyDescent="0.2">
      <c r="B349" s="58" t="s">
        <v>77</v>
      </c>
      <c r="C349" s="74">
        <v>0</v>
      </c>
      <c r="D349" s="74">
        <f>VLOOKUP(B349,'[1]por deptos 2011-2017'!$BD$1077:$BF$1613,3,0)</f>
        <v>0</v>
      </c>
      <c r="E349" s="67" t="str">
        <f t="shared" si="128"/>
        <v/>
      </c>
      <c r="F349" s="67" t="str">
        <f t="shared" si="129"/>
        <v/>
      </c>
      <c r="G349" s="49" t="str">
        <f t="shared" si="130"/>
        <v>0</v>
      </c>
      <c r="H349" s="63" t="str">
        <f t="shared" si="131"/>
        <v/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2011-2017'!$BD$1077:$BF$1613,3,0)</f>
        <v>0</v>
      </c>
      <c r="E350" s="65" t="str">
        <f t="shared" si="128"/>
        <v/>
      </c>
      <c r="F350" s="65" t="str">
        <f t="shared" si="129"/>
        <v/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2011-2017'!$BD$1077:$BF$1613,3,0)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2011-2017'!$BD$1077:$BF$1613,3,0)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0</v>
      </c>
      <c r="D353" s="74">
        <f>VLOOKUP(B353,'[1]por deptos 2011-2017'!$BD$1077:$BF$1613,3,0)</f>
        <v>7</v>
      </c>
      <c r="E353" s="67" t="str">
        <f t="shared" si="128"/>
        <v/>
      </c>
      <c r="F353" s="67">
        <f t="shared" si="129"/>
        <v>1.1570247933884297E-2</v>
      </c>
      <c r="G353" s="49" t="str">
        <f t="shared" si="130"/>
        <v>0</v>
      </c>
      <c r="H353" s="63" t="str">
        <f t="shared" si="131"/>
        <v/>
      </c>
    </row>
    <row r="354" spans="2:8" x14ac:dyDescent="0.2">
      <c r="B354" s="58" t="s">
        <v>259</v>
      </c>
      <c r="C354" s="74">
        <v>3</v>
      </c>
      <c r="D354" s="74">
        <f>VLOOKUP(B354,'[1]por deptos 2011-2017'!$BD$1077:$BF$1613,3,0)</f>
        <v>0</v>
      </c>
      <c r="E354" s="67">
        <f t="shared" si="128"/>
        <v>5.1903114186851208E-3</v>
      </c>
      <c r="F354" s="67" t="str">
        <f t="shared" si="129"/>
        <v/>
      </c>
      <c r="G354" s="49" t="str">
        <f t="shared" si="130"/>
        <v>0</v>
      </c>
      <c r="H354" s="63">
        <f t="shared" si="131"/>
        <v>0</v>
      </c>
    </row>
    <row r="355" spans="2:8" x14ac:dyDescent="0.2">
      <c r="B355" s="58" t="s">
        <v>76</v>
      </c>
      <c r="C355" s="74">
        <v>0</v>
      </c>
      <c r="D355" s="74">
        <f>VLOOKUP(B355,'[1]por deptos 2011-2017'!$BD$1077:$BF$1613,3,0)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2</v>
      </c>
      <c r="D356" s="74">
        <f>VLOOKUP(B356,'[1]por deptos 2011-2017'!$BD$1077:$BF$1613,3,0)</f>
        <v>1</v>
      </c>
      <c r="E356" s="67">
        <f t="shared" si="128"/>
        <v>3.4602076124567475E-3</v>
      </c>
      <c r="F356" s="67">
        <f t="shared" si="129"/>
        <v>1.652892561983471E-3</v>
      </c>
      <c r="G356" s="49">
        <f t="shared" si="130"/>
        <v>-0.5</v>
      </c>
      <c r="H356" s="63">
        <f t="shared" si="131"/>
        <v>-1.7301038062283738E-3</v>
      </c>
    </row>
    <row r="357" spans="2:8" x14ac:dyDescent="0.2">
      <c r="B357" s="58" t="s">
        <v>600</v>
      </c>
      <c r="C357" s="74">
        <v>1</v>
      </c>
      <c r="D357" s="74">
        <f>VLOOKUP(B357,'[1]por deptos 2011-2017'!$BD$1077:$BF$1613,3,0)</f>
        <v>5</v>
      </c>
      <c r="E357" s="67">
        <f t="shared" si="128"/>
        <v>1.7301038062283738E-3</v>
      </c>
      <c r="F357" s="67">
        <f t="shared" si="129"/>
        <v>8.2644628099173556E-3</v>
      </c>
      <c r="G357" s="49">
        <f t="shared" si="130"/>
        <v>4</v>
      </c>
      <c r="H357" s="63">
        <f t="shared" si="131"/>
        <v>6.920415224913495E-3</v>
      </c>
    </row>
    <row r="358" spans="2:8" x14ac:dyDescent="0.2">
      <c r="B358" s="58" t="s">
        <v>87</v>
      </c>
      <c r="C358" s="74">
        <v>1</v>
      </c>
      <c r="D358" s="74">
        <f>VLOOKUP(B358,'[1]por deptos 2011-2017'!$BD$1077:$BF$1613,3,0)</f>
        <v>0</v>
      </c>
      <c r="E358" s="67">
        <f t="shared" si="128"/>
        <v>1.7301038062283738E-3</v>
      </c>
      <c r="F358" s="67" t="str">
        <f t="shared" si="129"/>
        <v/>
      </c>
      <c r="G358" s="49" t="str">
        <f t="shared" si="130"/>
        <v>0</v>
      </c>
      <c r="H358" s="63">
        <f t="shared" si="131"/>
        <v>0</v>
      </c>
    </row>
    <row r="359" spans="2:8" x14ac:dyDescent="0.2">
      <c r="B359" s="58" t="s">
        <v>86</v>
      </c>
      <c r="C359" s="74">
        <v>0</v>
      </c>
      <c r="D359" s="74">
        <f>VLOOKUP(B359,'[1]por deptos 2011-2017'!$BD$1077:$BF$1613,3,0)</f>
        <v>0</v>
      </c>
      <c r="E359" s="67" t="str">
        <f t="shared" si="128"/>
        <v/>
      </c>
      <c r="F359" s="67" t="str">
        <f t="shared" si="129"/>
        <v/>
      </c>
      <c r="G359" s="49" t="str">
        <f t="shared" si="130"/>
        <v>0</v>
      </c>
      <c r="H359" s="63" t="str">
        <f t="shared" si="131"/>
        <v/>
      </c>
    </row>
    <row r="360" spans="2:8" x14ac:dyDescent="0.2">
      <c r="B360" s="58" t="s">
        <v>74</v>
      </c>
      <c r="C360" s="74">
        <v>0</v>
      </c>
      <c r="D360" s="74">
        <f>VLOOKUP(B360,'[1]por deptos 2011-2017'!$BD$1077:$BF$1613,3,0)</f>
        <v>0</v>
      </c>
      <c r="E360" s="67" t="str">
        <f t="shared" si="128"/>
        <v/>
      </c>
      <c r="F360" s="67" t="str">
        <f t="shared" si="129"/>
        <v/>
      </c>
      <c r="G360" s="49" t="str">
        <f t="shared" si="130"/>
        <v>0</v>
      </c>
      <c r="H360" s="63" t="str">
        <f t="shared" si="131"/>
        <v/>
      </c>
    </row>
    <row r="361" spans="2:8" x14ac:dyDescent="0.2">
      <c r="B361" s="58" t="s">
        <v>260</v>
      </c>
      <c r="C361" s="74">
        <v>0</v>
      </c>
      <c r="D361" s="74">
        <f>VLOOKUP(B361,'[1]por deptos 2011-2017'!$BD$1077:$BF$1613,3,0)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0</v>
      </c>
      <c r="D362" s="74">
        <f>VLOOKUP(B362,'[1]por deptos 2011-2017'!$BD$1077:$BF$1613,3,0)</f>
        <v>1</v>
      </c>
      <c r="E362" s="67" t="str">
        <f t="shared" si="128"/>
        <v/>
      </c>
      <c r="F362" s="67">
        <f t="shared" si="129"/>
        <v>1.652892561983471E-3</v>
      </c>
      <c r="G362" s="49" t="str">
        <f t="shared" si="130"/>
        <v>0</v>
      </c>
      <c r="H362" s="63" t="str">
        <f t="shared" si="131"/>
        <v/>
      </c>
    </row>
    <row r="363" spans="2:8" x14ac:dyDescent="0.2">
      <c r="B363" s="58" t="s">
        <v>346</v>
      </c>
      <c r="C363" s="74">
        <v>0</v>
      </c>
      <c r="D363" s="74">
        <f>VLOOKUP(B363,'[1]por deptos 2011-2017'!$BD$1077:$BF$1613,3,0)</f>
        <v>1</v>
      </c>
      <c r="E363" s="67" t="str">
        <f t="shared" si="128"/>
        <v/>
      </c>
      <c r="F363" s="67">
        <f t="shared" si="129"/>
        <v>1.652892561983471E-3</v>
      </c>
      <c r="G363" s="49" t="str">
        <f t="shared" si="130"/>
        <v>0</v>
      </c>
      <c r="H363" s="63" t="str">
        <f t="shared" si="131"/>
        <v/>
      </c>
    </row>
    <row r="364" spans="2:8" x14ac:dyDescent="0.2">
      <c r="B364" s="58" t="s">
        <v>498</v>
      </c>
      <c r="C364" s="74">
        <v>1</v>
      </c>
      <c r="D364" s="74">
        <f>VLOOKUP(B364,'[1]por deptos 2011-2017'!$BD$1077:$BF$1613,3,0)</f>
        <v>0</v>
      </c>
      <c r="E364" s="67">
        <f t="shared" si="128"/>
        <v>1.7301038062283738E-3</v>
      </c>
      <c r="F364" s="67" t="str">
        <f t="shared" si="129"/>
        <v/>
      </c>
      <c r="G364" s="49" t="str">
        <f t="shared" si="130"/>
        <v>0</v>
      </c>
      <c r="H364" s="63">
        <f t="shared" si="131"/>
        <v>0</v>
      </c>
    </row>
    <row r="365" spans="2:8" x14ac:dyDescent="0.2">
      <c r="B365" s="58" t="s">
        <v>499</v>
      </c>
      <c r="C365" s="74">
        <v>26</v>
      </c>
      <c r="D365" s="74">
        <f>VLOOKUP(B365,'[1]por deptos 2011-2017'!$BD$1077:$BF$1613,3,0)</f>
        <v>18</v>
      </c>
      <c r="E365" s="67">
        <f t="shared" ref="E365:E387" si="134">+IF(C365=0,"",C365/C$333)</f>
        <v>4.4982698961937718E-2</v>
      </c>
      <c r="F365" s="67">
        <f t="shared" ref="F365:F387" si="135">+IF(D365=0,"",D365/D$333)</f>
        <v>2.9752066115702479E-2</v>
      </c>
      <c r="G365" s="49">
        <f t="shared" si="130"/>
        <v>-0.30769230769230771</v>
      </c>
      <c r="H365" s="63">
        <f t="shared" si="131"/>
        <v>-1.3840830449826992E-2</v>
      </c>
    </row>
    <row r="366" spans="2:8" x14ac:dyDescent="0.2">
      <c r="B366" s="58" t="s">
        <v>500</v>
      </c>
      <c r="C366" s="74">
        <v>0</v>
      </c>
      <c r="D366" s="74">
        <f>VLOOKUP(B366,'[1]por deptos 2011-2017'!$BD$1077:$BF$1613,3,0)</f>
        <v>1</v>
      </c>
      <c r="E366" s="67" t="str">
        <f t="shared" si="134"/>
        <v/>
      </c>
      <c r="F366" s="67">
        <f t="shared" si="135"/>
        <v>1.652892561983471E-3</v>
      </c>
      <c r="G366" s="49" t="str">
        <f t="shared" si="130"/>
        <v>0</v>
      </c>
      <c r="H366" s="63" t="str">
        <f t="shared" si="131"/>
        <v/>
      </c>
    </row>
    <row r="367" spans="2:8" x14ac:dyDescent="0.2">
      <c r="B367" s="58" t="s">
        <v>501</v>
      </c>
      <c r="C367" s="74">
        <v>0</v>
      </c>
      <c r="D367" s="74">
        <f>VLOOKUP(B367,'[1]por deptos 2011-2017'!$BD$1077:$BF$1613,3,0)</f>
        <v>1</v>
      </c>
      <c r="E367" s="67" t="str">
        <f t="shared" si="134"/>
        <v/>
      </c>
      <c r="F367" s="67">
        <f t="shared" si="135"/>
        <v>1.652892561983471E-3</v>
      </c>
      <c r="G367" s="49" t="str">
        <f t="shared" si="130"/>
        <v>0</v>
      </c>
      <c r="H367" s="63" t="str">
        <f t="shared" si="131"/>
        <v/>
      </c>
    </row>
    <row r="368" spans="2:8" x14ac:dyDescent="0.2">
      <c r="B368" s="58" t="s">
        <v>261</v>
      </c>
      <c r="C368" s="74">
        <v>0</v>
      </c>
      <c r="D368" s="74">
        <f>VLOOKUP(B368,'[1]por deptos 2011-2017'!$BD$1077:$BF$1613,3,0)</f>
        <v>0</v>
      </c>
      <c r="E368" s="67" t="str">
        <f t="shared" si="134"/>
        <v/>
      </c>
      <c r="F368" s="67" t="str">
        <f t="shared" si="135"/>
        <v/>
      </c>
      <c r="G368" s="49" t="str">
        <f t="shared" si="130"/>
        <v>0</v>
      </c>
      <c r="H368" s="63" t="str">
        <f t="shared" si="131"/>
        <v/>
      </c>
    </row>
    <row r="369" spans="1:8" x14ac:dyDescent="0.2">
      <c r="B369" s="58" t="s">
        <v>262</v>
      </c>
      <c r="C369" s="74">
        <v>1</v>
      </c>
      <c r="D369" s="74">
        <f>VLOOKUP(B369,'[1]por deptos 2011-2017'!$BD$1077:$BF$1613,3,0)</f>
        <v>0</v>
      </c>
      <c r="E369" s="67">
        <f t="shared" si="134"/>
        <v>1.7301038062283738E-3</v>
      </c>
      <c r="F369" s="67" t="str">
        <f t="shared" si="135"/>
        <v/>
      </c>
      <c r="G369" s="49" t="str">
        <f t="shared" si="130"/>
        <v>0</v>
      </c>
      <c r="H369" s="63">
        <f t="shared" si="131"/>
        <v>0</v>
      </c>
    </row>
    <row r="370" spans="1:8" x14ac:dyDescent="0.2">
      <c r="B370" s="58" t="s">
        <v>502</v>
      </c>
      <c r="C370" s="74">
        <v>0</v>
      </c>
      <c r="D370" s="74">
        <f>VLOOKUP(B370,'[1]por deptos 2011-2017'!$BD$1077:$BF$1613,3,0)</f>
        <v>0</v>
      </c>
      <c r="E370" s="67" t="str">
        <f t="shared" si="134"/>
        <v/>
      </c>
      <c r="F370" s="67" t="str">
        <f t="shared" si="135"/>
        <v/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2011-2017'!$BD$1077:$BF$1613,3,0)</f>
        <v>7</v>
      </c>
      <c r="E371" s="65" t="str">
        <f t="shared" si="134"/>
        <v/>
      </c>
      <c r="F371" s="65">
        <f t="shared" si="135"/>
        <v>1.1570247933884297E-2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7</v>
      </c>
      <c r="D372" s="74">
        <f>VLOOKUP(B372,'[1]por deptos 2011-2017'!$BD$1077:$BF$1613,3,0)</f>
        <v>14</v>
      </c>
      <c r="E372" s="67">
        <f t="shared" si="134"/>
        <v>1.2110726643598616E-2</v>
      </c>
      <c r="F372" s="67">
        <f t="shared" si="135"/>
        <v>2.3140495867768594E-2</v>
      </c>
      <c r="G372" s="49">
        <f t="shared" si="130"/>
        <v>1</v>
      </c>
      <c r="H372" s="63">
        <f t="shared" si="131"/>
        <v>1.2110726643598616E-2</v>
      </c>
    </row>
    <row r="373" spans="1:8" x14ac:dyDescent="0.2">
      <c r="B373" s="58" t="s">
        <v>95</v>
      </c>
      <c r="C373" s="74">
        <v>0</v>
      </c>
      <c r="D373" s="74">
        <f>VLOOKUP(B373,'[1]por deptos 2011-2017'!$BD$1077:$BF$1613,3,0)</f>
        <v>0</v>
      </c>
      <c r="E373" s="67" t="str">
        <f t="shared" si="134"/>
        <v/>
      </c>
      <c r="F373" s="67" t="str">
        <f t="shared" si="135"/>
        <v/>
      </c>
      <c r="G373" s="49" t="str">
        <f t="shared" si="130"/>
        <v>0</v>
      </c>
      <c r="H373" s="63" t="str">
        <f t="shared" si="131"/>
        <v/>
      </c>
    </row>
    <row r="374" spans="1:8" x14ac:dyDescent="0.2">
      <c r="B374" s="58" t="s">
        <v>88</v>
      </c>
      <c r="C374" s="74">
        <v>1</v>
      </c>
      <c r="D374" s="74">
        <f>VLOOKUP(B374,'[1]por deptos 2011-2017'!$BD$1077:$BF$1613,3,0)</f>
        <v>5</v>
      </c>
      <c r="E374" s="67">
        <f t="shared" si="134"/>
        <v>1.7301038062283738E-3</v>
      </c>
      <c r="F374" s="67">
        <f t="shared" si="135"/>
        <v>8.2644628099173556E-3</v>
      </c>
      <c r="G374" s="49">
        <f t="shared" si="130"/>
        <v>4</v>
      </c>
      <c r="H374" s="63">
        <f t="shared" si="131"/>
        <v>6.920415224913495E-3</v>
      </c>
    </row>
    <row r="375" spans="1:8" x14ac:dyDescent="0.2">
      <c r="B375" s="58" t="s">
        <v>94</v>
      </c>
      <c r="C375" s="74">
        <v>2</v>
      </c>
      <c r="D375" s="74">
        <f>VLOOKUP(B375,'[1]por deptos 2011-2017'!$BD$1077:$BF$1613,3,0)</f>
        <v>1</v>
      </c>
      <c r="E375" s="67">
        <f t="shared" si="134"/>
        <v>3.4602076124567475E-3</v>
      </c>
      <c r="F375" s="67">
        <f t="shared" si="135"/>
        <v>1.652892561983471E-3</v>
      </c>
      <c r="G375" s="49">
        <f t="shared" si="130"/>
        <v>-0.5</v>
      </c>
      <c r="H375" s="63">
        <f t="shared" si="131"/>
        <v>-1.7301038062283738E-3</v>
      </c>
    </row>
    <row r="376" spans="1:8" x14ac:dyDescent="0.2">
      <c r="B376" s="58" t="s">
        <v>97</v>
      </c>
      <c r="C376" s="74">
        <v>0</v>
      </c>
      <c r="D376" s="74">
        <f>VLOOKUP(B376,'[1]por deptos 2011-2017'!$BD$1077:$BF$1613,3,0)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0</v>
      </c>
      <c r="D377" s="74">
        <f>VLOOKUP(B377,'[1]por deptos 2011-2017'!$BD$1077:$BF$1613,3,0)</f>
        <v>0</v>
      </c>
      <c r="E377" s="67" t="str">
        <f t="shared" si="134"/>
        <v/>
      </c>
      <c r="F377" s="67" t="str">
        <f t="shared" si="135"/>
        <v/>
      </c>
      <c r="G377" s="49" t="str">
        <f t="shared" si="130"/>
        <v>0</v>
      </c>
      <c r="H377" s="63" t="str">
        <f t="shared" si="131"/>
        <v/>
      </c>
    </row>
    <row r="378" spans="1:8" x14ac:dyDescent="0.2">
      <c r="B378" s="58" t="s">
        <v>263</v>
      </c>
      <c r="C378" s="74">
        <v>0</v>
      </c>
      <c r="D378" s="74">
        <f>VLOOKUP(B378,'[1]por deptos 2011-2017'!$BD$1077:$BF$1613,3,0)</f>
        <v>0</v>
      </c>
      <c r="E378" s="67" t="str">
        <f t="shared" si="134"/>
        <v/>
      </c>
      <c r="F378" s="67" t="str">
        <f t="shared" si="135"/>
        <v/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0</v>
      </c>
      <c r="D379" s="74">
        <f>VLOOKUP(B379,'[1]por deptos 2011-2017'!$BD$1077:$BF$1613,3,0)</f>
        <v>0</v>
      </c>
      <c r="E379" s="67" t="str">
        <f t="shared" si="134"/>
        <v/>
      </c>
      <c r="F379" s="67" t="str">
        <f t="shared" si="135"/>
        <v/>
      </c>
      <c r="G379" s="49" t="str">
        <f t="shared" si="130"/>
        <v>0</v>
      </c>
      <c r="H379" s="63" t="str">
        <f t="shared" si="131"/>
        <v/>
      </c>
    </row>
    <row r="380" spans="1:8" x14ac:dyDescent="0.2">
      <c r="B380" s="58" t="s">
        <v>601</v>
      </c>
      <c r="C380" s="74">
        <v>0</v>
      </c>
      <c r="D380" s="74">
        <f>VLOOKUP(B380,'[1]por deptos 2011-2017'!$BD$1077:$BF$1613,3,0)</f>
        <v>0</v>
      </c>
      <c r="E380" s="67" t="str">
        <f t="shared" si="134"/>
        <v/>
      </c>
      <c r="F380" s="67" t="str">
        <f t="shared" si="135"/>
        <v/>
      </c>
      <c r="G380" s="49" t="str">
        <f t="shared" si="130"/>
        <v>0</v>
      </c>
      <c r="H380" s="63" t="str">
        <f t="shared" si="131"/>
        <v/>
      </c>
    </row>
    <row r="381" spans="1:8" x14ac:dyDescent="0.2">
      <c r="B381" s="58" t="s">
        <v>602</v>
      </c>
      <c r="C381" s="74">
        <v>0</v>
      </c>
      <c r="D381" s="74">
        <f>VLOOKUP(B381,'[1]por deptos 2011-2017'!$BD$1077:$BF$1613,3,0)</f>
        <v>0</v>
      </c>
      <c r="E381" s="67" t="str">
        <f t="shared" si="134"/>
        <v/>
      </c>
      <c r="F381" s="67" t="str">
        <f t="shared" si="135"/>
        <v/>
      </c>
      <c r="G381" s="49" t="str">
        <f t="shared" si="130"/>
        <v>0</v>
      </c>
      <c r="H381" s="63" t="str">
        <f t="shared" si="131"/>
        <v/>
      </c>
    </row>
    <row r="382" spans="1:8" x14ac:dyDescent="0.2">
      <c r="B382" s="58" t="s">
        <v>265</v>
      </c>
      <c r="C382" s="74">
        <v>0</v>
      </c>
      <c r="D382" s="74">
        <f>VLOOKUP(B382,'[1]por deptos 2011-2017'!$BD$1077:$BF$1613,3,0)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1</v>
      </c>
      <c r="D383" s="74">
        <f>VLOOKUP(B383,'[1]por deptos 2011-2017'!$BD$1077:$BF$1613,3,0)</f>
        <v>0</v>
      </c>
      <c r="E383" s="67">
        <f t="shared" si="134"/>
        <v>1.7301038062283738E-3</v>
      </c>
      <c r="F383" s="67" t="str">
        <f t="shared" si="135"/>
        <v/>
      </c>
      <c r="G383" s="49" t="str">
        <f t="shared" si="130"/>
        <v>0</v>
      </c>
      <c r="H383" s="63">
        <f t="shared" si="131"/>
        <v>0</v>
      </c>
    </row>
    <row r="384" spans="1:8" x14ac:dyDescent="0.2">
      <c r="B384" s="58" t="s">
        <v>96</v>
      </c>
      <c r="C384" s="74">
        <v>2</v>
      </c>
      <c r="D384" s="74">
        <f>VLOOKUP(B384,'[1]por deptos 2011-2017'!$BD$1077:$BF$1613,3,0)</f>
        <v>1</v>
      </c>
      <c r="E384" s="67">
        <f t="shared" si="134"/>
        <v>3.4602076124567475E-3</v>
      </c>
      <c r="F384" s="67">
        <f t="shared" si="135"/>
        <v>1.652892561983471E-3</v>
      </c>
      <c r="G384" s="49">
        <f t="shared" si="130"/>
        <v>-0.5</v>
      </c>
      <c r="H384" s="63">
        <f t="shared" si="131"/>
        <v>-1.7301038062283738E-3</v>
      </c>
    </row>
    <row r="385" spans="1:9" x14ac:dyDescent="0.2">
      <c r="B385" s="58" t="s">
        <v>266</v>
      </c>
      <c r="C385" s="74">
        <v>6</v>
      </c>
      <c r="D385" s="74">
        <f>VLOOKUP(B385,'[1]por deptos 2011-2017'!$BD$1077:$BF$1613,3,0)</f>
        <v>4</v>
      </c>
      <c r="E385" s="67">
        <f t="shared" si="134"/>
        <v>1.0380622837370242E-2</v>
      </c>
      <c r="F385" s="67">
        <f t="shared" si="135"/>
        <v>6.6115702479338841E-3</v>
      </c>
      <c r="G385" s="49">
        <f t="shared" si="130"/>
        <v>-0.33333333333333331</v>
      </c>
      <c r="H385" s="63">
        <f t="shared" si="131"/>
        <v>-3.4602076124567471E-3</v>
      </c>
    </row>
    <row r="386" spans="1:9" x14ac:dyDescent="0.2">
      <c r="B386" s="58" t="s">
        <v>603</v>
      </c>
      <c r="C386" s="74">
        <v>0</v>
      </c>
      <c r="D386" s="74">
        <f>VLOOKUP(B386,'[1]por deptos 2011-2017'!$BD$1077:$BF$1613,3,0)</f>
        <v>0</v>
      </c>
      <c r="E386" s="67" t="str">
        <f t="shared" si="134"/>
        <v/>
      </c>
      <c r="F386" s="67" t="str">
        <f t="shared" si="135"/>
        <v/>
      </c>
      <c r="G386" s="49" t="str">
        <f t="shared" si="130"/>
        <v>0</v>
      </c>
      <c r="H386" s="63" t="str">
        <f t="shared" si="131"/>
        <v/>
      </c>
    </row>
    <row r="387" spans="1:9" x14ac:dyDescent="0.2">
      <c r="B387" s="58" t="s">
        <v>90</v>
      </c>
      <c r="C387" s="74">
        <v>9</v>
      </c>
      <c r="D387" s="74">
        <f>VLOOKUP(B387,'[1]por deptos 2011-2017'!$BD$1077:$BF$1613,3,0)</f>
        <v>4</v>
      </c>
      <c r="E387" s="67">
        <f t="shared" si="134"/>
        <v>1.5570934256055362E-2</v>
      </c>
      <c r="F387" s="67">
        <f t="shared" si="135"/>
        <v>6.6115702479338841E-3</v>
      </c>
      <c r="G387" s="49">
        <f t="shared" si="130"/>
        <v>-0.55555555555555558</v>
      </c>
      <c r="H387" s="63">
        <f t="shared" si="131"/>
        <v>-8.6505190311418692E-3</v>
      </c>
    </row>
    <row r="388" spans="1:9" s="26" customFormat="1" x14ac:dyDescent="0.2">
      <c r="A388" s="40"/>
      <c r="B388" s="59" t="s">
        <v>561</v>
      </c>
      <c r="C388" s="73">
        <v>0</v>
      </c>
      <c r="D388" s="74">
        <f>VLOOKUP(B388,'[1]por deptos 2011-2017'!$BD$1077:$BF$1613,3,0)</f>
        <v>0</v>
      </c>
      <c r="E388" s="67" t="str">
        <f t="shared" ref="E388:E389" si="138">+IF(C388=0,"",C388/C$333)</f>
        <v/>
      </c>
      <c r="F388" s="67" t="str">
        <f t="shared" ref="F388:F389" si="139">+IF(D388=0,"",D388/D$333)</f>
        <v/>
      </c>
      <c r="G388" s="49" t="str">
        <f t="shared" ref="G388:G389" si="140">+IF(OR(AND(D388=0),(C388=0)),"0",((D388-C388)/C388))</f>
        <v>0</v>
      </c>
      <c r="H388" s="63" t="str">
        <f t="shared" ref="H388:H389" si="141">+IF(OR(AND(E388=""),(G388="")),"",E388*G388)</f>
        <v/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2011-2017'!$BD$1077:$BF$1613,3,0)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2011-2017'!$BD$1077:$BF$1613,3,0)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0</v>
      </c>
      <c r="D391" s="74">
        <f>VLOOKUP(B391,'[1]por deptos 2011-2017'!$BD$1077:$BF$1613,3,0)</f>
        <v>0</v>
      </c>
      <c r="E391" s="67" t="str">
        <f t="shared" si="142"/>
        <v/>
      </c>
      <c r="F391" s="67" t="str">
        <f t="shared" si="143"/>
        <v/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0</v>
      </c>
      <c r="D392" s="74">
        <f>VLOOKUP(B392,'[1]por deptos 2011-2017'!$BD$1077:$BF$1613,3,0)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2011-2017'!$BD$1077:$BF$1613,3,0)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2011-2017'!$BD$1077:$BF$1613,3,0)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25</v>
      </c>
      <c r="D395" s="74">
        <f>VLOOKUP(B395,'[1]por deptos 2011-2017'!$BD$1077:$BF$1613,3,0)</f>
        <v>70</v>
      </c>
      <c r="E395" s="67">
        <f t="shared" si="142"/>
        <v>4.3252595155709339E-2</v>
      </c>
      <c r="F395" s="67">
        <f t="shared" si="143"/>
        <v>0.11570247933884298</v>
      </c>
      <c r="G395" s="49">
        <f t="shared" si="130"/>
        <v>1.8</v>
      </c>
      <c r="H395" s="63">
        <f t="shared" si="131"/>
        <v>7.7854671280276816E-2</v>
      </c>
    </row>
    <row r="396" spans="1:9" x14ac:dyDescent="0.2">
      <c r="B396" s="58" t="s">
        <v>505</v>
      </c>
      <c r="C396" s="74">
        <v>0</v>
      </c>
      <c r="D396" s="74">
        <f>VLOOKUP(B396,'[1]por deptos 2011-2017'!$BD$1077:$BF$1613,3,0)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2011-2017'!$BD$1077:$BF$1613,3,0)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98</v>
      </c>
      <c r="D398" s="74">
        <f>VLOOKUP(B398,'[1]por deptos 2011-2017'!$BD$1077:$BF$1613,3,0)</f>
        <v>0</v>
      </c>
      <c r="E398" s="67">
        <f t="shared" si="142"/>
        <v>0.16955017301038061</v>
      </c>
      <c r="F398" s="67" t="str">
        <f t="shared" si="143"/>
        <v/>
      </c>
      <c r="G398" s="49" t="str">
        <f t="shared" si="130"/>
        <v>0</v>
      </c>
      <c r="H398" s="63">
        <f t="shared" si="131"/>
        <v>0</v>
      </c>
    </row>
    <row r="399" spans="1:9" x14ac:dyDescent="0.2">
      <c r="B399" s="58" t="s">
        <v>506</v>
      </c>
      <c r="C399" s="74">
        <v>0</v>
      </c>
      <c r="D399" s="74">
        <f>VLOOKUP(B399,'[1]por deptos 2011-2017'!$BD$1077:$BF$1613,3,0)</f>
        <v>0</v>
      </c>
      <c r="E399" s="67" t="str">
        <f t="shared" si="142"/>
        <v/>
      </c>
      <c r="F399" s="67" t="str">
        <f t="shared" si="143"/>
        <v/>
      </c>
      <c r="G399" s="49" t="str">
        <f t="shared" si="130"/>
        <v>0</v>
      </c>
      <c r="H399" s="63" t="str">
        <f t="shared" si="131"/>
        <v/>
      </c>
    </row>
    <row r="400" spans="1:9" x14ac:dyDescent="0.2">
      <c r="B400" s="58" t="s">
        <v>91</v>
      </c>
      <c r="C400" s="74">
        <v>0</v>
      </c>
      <c r="D400" s="74">
        <f>VLOOKUP(B400,'[1]por deptos 2011-2017'!$BD$1077:$BF$1613,3,0)</f>
        <v>4</v>
      </c>
      <c r="E400" s="67" t="str">
        <f t="shared" si="142"/>
        <v/>
      </c>
      <c r="F400" s="67">
        <f t="shared" si="143"/>
        <v>6.6115702479338841E-3</v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2011-2017'!$BD$1077:$BF$1613,3,0)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2011-2017'!$BD$1077:$BF$1613,3,0)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0</v>
      </c>
      <c r="D403" s="74">
        <f>VLOOKUP(B403,'[1]por deptos 2011-2017'!$BD$1077:$BF$1613,3,0)</f>
        <v>0</v>
      </c>
      <c r="E403" s="67" t="str">
        <f t="shared" ref="E403:E405" si="148">+IF(C403=0,"",C403/C$333)</f>
        <v/>
      </c>
      <c r="F403" s="67" t="str">
        <f t="shared" ref="F403:F405" si="149">+IF(D403=0,"",D403/D$333)</f>
        <v/>
      </c>
      <c r="G403" s="49" t="str">
        <f t="shared" ref="G403:G405" si="150">+IF(OR(AND(D403=0),(C403=0)),"0",((D403-C403)/C403))</f>
        <v>0</v>
      </c>
      <c r="H403" s="63" t="str">
        <f t="shared" ref="H403:H405" si="151">+IF(OR(AND(E403=""),(G403="")),"",E403*G403)</f>
        <v/>
      </c>
      <c r="I403" s="2"/>
    </row>
    <row r="404" spans="1:9" s="26" customFormat="1" x14ac:dyDescent="0.2">
      <c r="A404" s="40"/>
      <c r="B404" s="59" t="s">
        <v>563</v>
      </c>
      <c r="C404" s="73">
        <v>0</v>
      </c>
      <c r="D404" s="74">
        <f>VLOOKUP(B404,'[1]por deptos 2011-2017'!$BD$1077:$BF$1613,3,0)</f>
        <v>0</v>
      </c>
      <c r="E404" s="67" t="str">
        <f t="shared" si="148"/>
        <v/>
      </c>
      <c r="F404" s="67" t="str">
        <f t="shared" si="149"/>
        <v/>
      </c>
      <c r="G404" s="49" t="str">
        <f t="shared" si="150"/>
        <v>0</v>
      </c>
      <c r="H404" s="63" t="str">
        <f t="shared" si="151"/>
        <v/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2011-2017'!$BD$1077:$BF$1613,3,0)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1</v>
      </c>
      <c r="D406" s="74">
        <f>VLOOKUP(B406,'[1]por deptos 2011-2017'!$BD$1077:$BF$1613,3,0)</f>
        <v>27</v>
      </c>
      <c r="E406" s="65">
        <f t="shared" si="144"/>
        <v>1.7301038062283738E-3</v>
      </c>
      <c r="F406" s="65">
        <f t="shared" si="145"/>
        <v>4.4628099173553717E-2</v>
      </c>
      <c r="G406" s="65">
        <f t="shared" si="146"/>
        <v>26</v>
      </c>
      <c r="H406" s="48">
        <f t="shared" si="147"/>
        <v>4.4982698961937718E-2</v>
      </c>
      <c r="I406" s="2"/>
    </row>
    <row r="407" spans="1:9" s="26" customFormat="1" x14ac:dyDescent="0.2">
      <c r="A407" s="41"/>
      <c r="B407" s="59" t="s">
        <v>274</v>
      </c>
      <c r="C407" s="73">
        <v>81</v>
      </c>
      <c r="D407" s="74">
        <f>VLOOKUP(B407,'[1]por deptos 2011-2017'!$BD$1077:$BF$1613,3,0)</f>
        <v>127</v>
      </c>
      <c r="E407" s="65">
        <f t="shared" si="144"/>
        <v>0.14013840830449828</v>
      </c>
      <c r="F407" s="65">
        <f t="shared" si="145"/>
        <v>0.20991735537190082</v>
      </c>
      <c r="G407" s="65">
        <f t="shared" si="146"/>
        <v>0.5679012345679012</v>
      </c>
      <c r="H407" s="48">
        <f t="shared" si="147"/>
        <v>7.9584775086505188E-2</v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2011-2017'!$BD$1077:$BF$1613,3,0)</f>
        <v>0</v>
      </c>
      <c r="E408" s="65" t="str">
        <f t="shared" si="144"/>
        <v/>
      </c>
      <c r="F408" s="65" t="str">
        <f t="shared" si="145"/>
        <v/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38</v>
      </c>
      <c r="D409" s="74">
        <f>VLOOKUP(B409,'[1]por deptos 2011-2017'!$BD$1077:$BF$1613,3,0)</f>
        <v>47</v>
      </c>
      <c r="E409" s="65">
        <f t="shared" si="144"/>
        <v>6.5743944636678195E-2</v>
      </c>
      <c r="F409" s="65">
        <f t="shared" si="145"/>
        <v>7.768595041322314E-2</v>
      </c>
      <c r="G409" s="65">
        <f t="shared" si="146"/>
        <v>0.23684210526315788</v>
      </c>
      <c r="H409" s="48">
        <f t="shared" si="147"/>
        <v>1.5570934256055361E-2</v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2011-2017'!$BD$1077:$BF$1613,3,0)</f>
        <v>0</v>
      </c>
      <c r="E410" s="65" t="str">
        <f t="shared" si="144"/>
        <v/>
      </c>
      <c r="F410" s="65" t="str">
        <f t="shared" si="145"/>
        <v/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1</v>
      </c>
      <c r="D411" s="74">
        <f>VLOOKUP(B411,'[1]por deptos 2011-2017'!$BD$1077:$BF$1613,3,0)</f>
        <v>0</v>
      </c>
      <c r="E411" s="65">
        <f t="shared" ref="E411" si="152">+IF(C411=0,"",C411/C$333)</f>
        <v>1.7301038062283738E-3</v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>
        <f t="shared" ref="H411" si="155">+IF(OR(AND(E411=""),(G411="")),"",E411*G411)</f>
        <v>0</v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2011-2017'!$BD$1077:$BF$1613,3,0)</f>
        <v>0</v>
      </c>
      <c r="E412" s="67" t="str">
        <f t="shared" si="144"/>
        <v/>
      </c>
      <c r="F412" s="67" t="str">
        <f t="shared" si="145"/>
        <v/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0</v>
      </c>
      <c r="D413" s="74">
        <f>VLOOKUP(B413,'[1]por deptos 2011-2017'!$BD$1077:$BF$1613,3,0)</f>
        <v>0</v>
      </c>
      <c r="E413" s="67" t="str">
        <f t="shared" si="144"/>
        <v/>
      </c>
      <c r="F413" s="67" t="str">
        <f t="shared" si="145"/>
        <v/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10</v>
      </c>
      <c r="D414" s="74">
        <f>VLOOKUP(B414,'[1]por deptos 2011-2017'!$BD$1077:$BF$1613,3,0)</f>
        <v>3</v>
      </c>
      <c r="E414" s="67">
        <f t="shared" si="144"/>
        <v>1.7301038062283738E-2</v>
      </c>
      <c r="F414" s="67">
        <f t="shared" si="145"/>
        <v>4.9586776859504135E-3</v>
      </c>
      <c r="G414" s="49">
        <f t="shared" si="146"/>
        <v>-0.7</v>
      </c>
      <c r="H414" s="63">
        <f t="shared" si="147"/>
        <v>-1.2110726643598616E-2</v>
      </c>
    </row>
    <row r="415" spans="1:9" x14ac:dyDescent="0.2">
      <c r="B415" s="58" t="s">
        <v>100</v>
      </c>
      <c r="C415" s="74">
        <v>0</v>
      </c>
      <c r="D415" s="74">
        <f>VLOOKUP(B415,'[1]por deptos 2011-2017'!$BD$1077:$BF$1613,3,0)</f>
        <v>6</v>
      </c>
      <c r="E415" s="67" t="str">
        <f t="shared" si="144"/>
        <v/>
      </c>
      <c r="F415" s="67">
        <f t="shared" si="145"/>
        <v>9.9173553719008271E-3</v>
      </c>
      <c r="G415" s="49" t="str">
        <f t="shared" si="146"/>
        <v>0</v>
      </c>
      <c r="H415" s="63" t="str">
        <f t="shared" si="147"/>
        <v/>
      </c>
    </row>
    <row r="416" spans="1:9" x14ac:dyDescent="0.2">
      <c r="B416" s="58" t="s">
        <v>101</v>
      </c>
      <c r="C416" s="74">
        <v>9</v>
      </c>
      <c r="D416" s="74">
        <f>VLOOKUP(B416,'[1]por deptos 2011-2017'!$BD$1077:$BF$1613,3,0)</f>
        <v>0</v>
      </c>
      <c r="E416" s="67">
        <f t="shared" si="144"/>
        <v>1.5570934256055362E-2</v>
      </c>
      <c r="F416" s="67" t="str">
        <f t="shared" si="145"/>
        <v/>
      </c>
      <c r="G416" s="49" t="str">
        <f t="shared" si="146"/>
        <v>0</v>
      </c>
      <c r="H416" s="63">
        <f t="shared" si="147"/>
        <v>0</v>
      </c>
    </row>
    <row r="417" spans="1:9" x14ac:dyDescent="0.2">
      <c r="B417" s="58" t="s">
        <v>102</v>
      </c>
      <c r="C417" s="74">
        <v>1</v>
      </c>
      <c r="D417" s="74">
        <f>VLOOKUP(B417,'[1]por deptos 2011-2017'!$BD$1077:$BF$1613,3,0)</f>
        <v>3</v>
      </c>
      <c r="E417" s="67">
        <f t="shared" si="144"/>
        <v>1.7301038062283738E-3</v>
      </c>
      <c r="F417" s="67">
        <f t="shared" si="145"/>
        <v>4.9586776859504135E-3</v>
      </c>
      <c r="G417" s="49">
        <f t="shared" si="146"/>
        <v>2</v>
      </c>
      <c r="H417" s="63">
        <f t="shared" si="147"/>
        <v>3.4602076124567475E-3</v>
      </c>
    </row>
    <row r="418" spans="1:9" x14ac:dyDescent="0.2">
      <c r="B418" s="58" t="s">
        <v>279</v>
      </c>
      <c r="C418" s="74">
        <v>0</v>
      </c>
      <c r="D418" s="74">
        <f>VLOOKUP(B418,'[1]por deptos 2011-2017'!$BD$1077:$BF$1613,3,0)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2011-2017'!$BD$1077:$BF$1613,3,0)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2011-2017'!$BD$1077:$BF$1613,3,0)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2011-2017'!$BD$1077:$BF$1613,3,0)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2011-2017'!$BD$1077:$BF$1613,3,0)</f>
        <v>0</v>
      </c>
      <c r="E422" s="65" t="str">
        <f t="shared" ref="E422:E424" si="160">+IF(C422=0,"",C422/C$333)</f>
        <v/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2011-2017'!$BD$1077:$BF$1613,3,0)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2011-2017'!$BD$1077:$BF$1613,3,0)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0</v>
      </c>
      <c r="D425" s="74">
        <f>VLOOKUP(B425,'[1]por deptos 2011-2017'!$BD$1077:$BF$1613,3,0)</f>
        <v>0</v>
      </c>
      <c r="E425" s="67" t="str">
        <f t="shared" si="144"/>
        <v/>
      </c>
      <c r="F425" s="67" t="str">
        <f t="shared" si="145"/>
        <v/>
      </c>
      <c r="G425" s="49" t="str">
        <f t="shared" si="146"/>
        <v>0</v>
      </c>
      <c r="H425" s="63" t="str">
        <f t="shared" si="147"/>
        <v/>
      </c>
    </row>
    <row r="426" spans="1:9" x14ac:dyDescent="0.2">
      <c r="B426" s="58" t="s">
        <v>106</v>
      </c>
      <c r="C426" s="74">
        <v>0</v>
      </c>
      <c r="D426" s="74">
        <f>VLOOKUP(B426,'[1]por deptos 2011-2017'!$BD$1077:$BF$1613,3,0)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3</v>
      </c>
      <c r="D427" s="74">
        <f>VLOOKUP(B427,'[1]por deptos 2011-2017'!$BD$1077:$BF$1613,3,0)</f>
        <v>0</v>
      </c>
      <c r="E427" s="67">
        <f t="shared" si="144"/>
        <v>5.1903114186851208E-3</v>
      </c>
      <c r="F427" s="67" t="str">
        <f t="shared" si="145"/>
        <v/>
      </c>
      <c r="G427" s="49" t="str">
        <f t="shared" si="146"/>
        <v>0</v>
      </c>
      <c r="H427" s="63">
        <f t="shared" si="147"/>
        <v>0</v>
      </c>
    </row>
    <row r="428" spans="1:9" x14ac:dyDescent="0.2">
      <c r="B428" s="58" t="s">
        <v>114</v>
      </c>
      <c r="C428" s="74">
        <v>1</v>
      </c>
      <c r="D428" s="74">
        <f>VLOOKUP(B428,'[1]por deptos 2011-2017'!$BD$1077:$BF$1613,3,0)</f>
        <v>2</v>
      </c>
      <c r="E428" s="67">
        <f t="shared" si="144"/>
        <v>1.7301038062283738E-3</v>
      </c>
      <c r="F428" s="67">
        <f t="shared" si="145"/>
        <v>3.3057851239669421E-3</v>
      </c>
      <c r="G428" s="49">
        <f t="shared" si="146"/>
        <v>1</v>
      </c>
      <c r="H428" s="63">
        <f t="shared" si="147"/>
        <v>1.7301038062283738E-3</v>
      </c>
    </row>
    <row r="429" spans="1:9" x14ac:dyDescent="0.2">
      <c r="B429" s="58" t="s">
        <v>280</v>
      </c>
      <c r="C429" s="74">
        <v>0</v>
      </c>
      <c r="D429" s="74">
        <f>VLOOKUP(B429,'[1]por deptos 2011-2017'!$BD$1077:$BF$1613,3,0)</f>
        <v>0</v>
      </c>
      <c r="E429" s="67" t="str">
        <f t="shared" si="144"/>
        <v/>
      </c>
      <c r="F429" s="67" t="str">
        <f t="shared" si="145"/>
        <v/>
      </c>
      <c r="G429" s="49" t="str">
        <f t="shared" si="146"/>
        <v>0</v>
      </c>
      <c r="H429" s="63" t="str">
        <f t="shared" si="147"/>
        <v/>
      </c>
    </row>
    <row r="430" spans="1:9" x14ac:dyDescent="0.2">
      <c r="B430" s="58" t="s">
        <v>510</v>
      </c>
      <c r="C430" s="74">
        <v>0</v>
      </c>
      <c r="D430" s="74">
        <f>VLOOKUP(B430,'[1]por deptos 2011-2017'!$BD$1077:$BF$1613,3,0)</f>
        <v>0</v>
      </c>
      <c r="E430" s="67" t="str">
        <f t="shared" si="144"/>
        <v/>
      </c>
      <c r="F430" s="67" t="str">
        <f t="shared" si="145"/>
        <v/>
      </c>
      <c r="G430" s="49" t="str">
        <f t="shared" si="146"/>
        <v>0</v>
      </c>
      <c r="H430" s="63" t="str">
        <f t="shared" si="147"/>
        <v/>
      </c>
    </row>
    <row r="431" spans="1:9" ht="24" x14ac:dyDescent="0.2">
      <c r="B431" s="58" t="s">
        <v>511</v>
      </c>
      <c r="C431" s="74">
        <v>0</v>
      </c>
      <c r="D431" s="74">
        <f>VLOOKUP(B431,'[1]por deptos 2011-2017'!$BD$1077:$BF$1613,3,0)</f>
        <v>0</v>
      </c>
      <c r="E431" s="67" t="str">
        <f t="shared" si="144"/>
        <v/>
      </c>
      <c r="F431" s="67" t="str">
        <f t="shared" si="145"/>
        <v/>
      </c>
      <c r="G431" s="49" t="str">
        <f t="shared" si="146"/>
        <v>0</v>
      </c>
      <c r="H431" s="63" t="str">
        <f t="shared" si="147"/>
        <v/>
      </c>
    </row>
    <row r="432" spans="1:9" x14ac:dyDescent="0.2">
      <c r="B432" s="58" t="s">
        <v>512</v>
      </c>
      <c r="C432" s="74">
        <v>0</v>
      </c>
      <c r="D432" s="74">
        <f>VLOOKUP(B432,'[1]por deptos 2011-2017'!$BD$1077:$BF$1613,3,0)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0</v>
      </c>
      <c r="D433" s="74">
        <f>VLOOKUP(B433,'[1]por deptos 2011-2017'!$BD$1077:$BF$1613,3,0)</f>
        <v>0</v>
      </c>
      <c r="E433" s="67" t="str">
        <f t="shared" si="144"/>
        <v/>
      </c>
      <c r="F433" s="67" t="str">
        <f t="shared" si="145"/>
        <v/>
      </c>
      <c r="G433" s="49" t="str">
        <f t="shared" si="146"/>
        <v>0</v>
      </c>
      <c r="H433" s="63" t="str">
        <f t="shared" si="147"/>
        <v/>
      </c>
    </row>
    <row r="434" spans="2:8" x14ac:dyDescent="0.2">
      <c r="B434" s="58" t="s">
        <v>281</v>
      </c>
      <c r="C434" s="74">
        <v>0</v>
      </c>
      <c r="D434" s="74">
        <f>VLOOKUP(B434,'[1]por deptos 2011-2017'!$BD$1077:$BF$1613,3,0)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0</v>
      </c>
      <c r="D435" s="74">
        <f>VLOOKUP(B435,'[1]por deptos 2011-2017'!$BD$1077:$BF$1613,3,0)</f>
        <v>0</v>
      </c>
      <c r="E435" s="67" t="str">
        <f t="shared" si="144"/>
        <v/>
      </c>
      <c r="F435" s="67" t="str">
        <f t="shared" si="145"/>
        <v/>
      </c>
      <c r="G435" s="49" t="str">
        <f t="shared" si="146"/>
        <v>0</v>
      </c>
      <c r="H435" s="63" t="str">
        <f t="shared" si="147"/>
        <v/>
      </c>
    </row>
    <row r="436" spans="2:8" x14ac:dyDescent="0.2">
      <c r="B436" s="58" t="s">
        <v>395</v>
      </c>
      <c r="C436" s="74">
        <v>4</v>
      </c>
      <c r="D436" s="74">
        <f>VLOOKUP(B436,'[1]por deptos 2011-2017'!$BD$1077:$BF$1613,3,0)</f>
        <v>4</v>
      </c>
      <c r="E436" s="67">
        <f t="shared" si="144"/>
        <v>6.920415224913495E-3</v>
      </c>
      <c r="F436" s="67">
        <f t="shared" si="145"/>
        <v>6.6115702479338841E-3</v>
      </c>
      <c r="G436" s="49">
        <f t="shared" si="146"/>
        <v>0</v>
      </c>
      <c r="H436" s="63">
        <f t="shared" si="147"/>
        <v>0</v>
      </c>
    </row>
    <row r="437" spans="2:8" x14ac:dyDescent="0.2">
      <c r="B437" s="58" t="s">
        <v>109</v>
      </c>
      <c r="C437" s="74">
        <v>47</v>
      </c>
      <c r="D437" s="74">
        <f>VLOOKUP(B437,'[1]por deptos 2011-2017'!$BD$1077:$BF$1613,3,0)</f>
        <v>23</v>
      </c>
      <c r="E437" s="67">
        <f t="shared" si="144"/>
        <v>8.1314878892733561E-2</v>
      </c>
      <c r="F437" s="67">
        <f t="shared" si="145"/>
        <v>3.8016528925619832E-2</v>
      </c>
      <c r="G437" s="49">
        <f t="shared" si="146"/>
        <v>-0.51063829787234039</v>
      </c>
      <c r="H437" s="63">
        <f t="shared" si="147"/>
        <v>-4.1522491349480967E-2</v>
      </c>
    </row>
    <row r="438" spans="2:8" x14ac:dyDescent="0.2">
      <c r="B438" s="58" t="s">
        <v>282</v>
      </c>
      <c r="C438" s="74">
        <v>8</v>
      </c>
      <c r="D438" s="74">
        <f>VLOOKUP(B438,'[1]por deptos 2011-2017'!$BD$1077:$BF$1613,3,0)</f>
        <v>8</v>
      </c>
      <c r="E438" s="67">
        <f t="shared" si="144"/>
        <v>1.384083044982699E-2</v>
      </c>
      <c r="F438" s="67">
        <f t="shared" si="145"/>
        <v>1.3223140495867768E-2</v>
      </c>
      <c r="G438" s="49">
        <f t="shared" si="146"/>
        <v>0</v>
      </c>
      <c r="H438" s="63">
        <f t="shared" si="147"/>
        <v>0</v>
      </c>
    </row>
    <row r="439" spans="2:8" x14ac:dyDescent="0.2">
      <c r="B439" s="58" t="s">
        <v>108</v>
      </c>
      <c r="C439" s="74">
        <v>0</v>
      </c>
      <c r="D439" s="74">
        <f>VLOOKUP(B439,'[1]por deptos 2011-2017'!$BD$1077:$BF$1613,3,0)</f>
        <v>0</v>
      </c>
      <c r="E439" s="67" t="str">
        <f t="shared" si="144"/>
        <v/>
      </c>
      <c r="F439" s="67" t="str">
        <f t="shared" si="145"/>
        <v/>
      </c>
      <c r="G439" s="49" t="str">
        <f t="shared" si="146"/>
        <v>0</v>
      </c>
      <c r="H439" s="63" t="str">
        <f t="shared" si="147"/>
        <v/>
      </c>
    </row>
    <row r="440" spans="2:8" x14ac:dyDescent="0.2">
      <c r="B440" s="58" t="s">
        <v>347</v>
      </c>
      <c r="C440" s="74">
        <v>5</v>
      </c>
      <c r="D440" s="74">
        <f>VLOOKUP(B440,'[1]por deptos 2011-2017'!$BD$1077:$BF$1613,3,0)</f>
        <v>6</v>
      </c>
      <c r="E440" s="67">
        <f t="shared" si="144"/>
        <v>8.6505190311418692E-3</v>
      </c>
      <c r="F440" s="67">
        <f t="shared" si="145"/>
        <v>9.9173553719008271E-3</v>
      </c>
      <c r="G440" s="49">
        <f t="shared" si="146"/>
        <v>0.2</v>
      </c>
      <c r="H440" s="63">
        <f t="shared" si="147"/>
        <v>1.730103806228374E-3</v>
      </c>
    </row>
    <row r="441" spans="2:8" x14ac:dyDescent="0.2">
      <c r="B441" s="58" t="s">
        <v>118</v>
      </c>
      <c r="C441" s="74">
        <v>0</v>
      </c>
      <c r="D441" s="74">
        <f>VLOOKUP(B441,'[1]por deptos 2011-2017'!$BD$1077:$BF$1613,3,0)</f>
        <v>0</v>
      </c>
      <c r="E441" s="67" t="str">
        <f t="shared" si="144"/>
        <v/>
      </c>
      <c r="F441" s="67" t="str">
        <f t="shared" si="145"/>
        <v/>
      </c>
      <c r="G441" s="49" t="str">
        <f t="shared" si="146"/>
        <v>0</v>
      </c>
      <c r="H441" s="63" t="str">
        <f t="shared" si="147"/>
        <v/>
      </c>
    </row>
    <row r="442" spans="2:8" x14ac:dyDescent="0.2">
      <c r="B442" s="58" t="s">
        <v>105</v>
      </c>
      <c r="C442" s="74">
        <v>0</v>
      </c>
      <c r="D442" s="74">
        <f>VLOOKUP(B442,'[1]por deptos 2011-2017'!$BD$1077:$BF$1613,3,0)</f>
        <v>0</v>
      </c>
      <c r="E442" s="67" t="str">
        <f t="shared" si="144"/>
        <v/>
      </c>
      <c r="F442" s="67" t="str">
        <f t="shared" si="145"/>
        <v/>
      </c>
      <c r="G442" s="49" t="str">
        <f t="shared" si="146"/>
        <v>0</v>
      </c>
      <c r="H442" s="63" t="str">
        <f t="shared" si="147"/>
        <v/>
      </c>
    </row>
    <row r="443" spans="2:8" x14ac:dyDescent="0.2">
      <c r="B443" s="58" t="s">
        <v>283</v>
      </c>
      <c r="C443" s="74">
        <v>34</v>
      </c>
      <c r="D443" s="74">
        <f>VLOOKUP(B443,'[1]por deptos 2011-2017'!$BD$1077:$BF$1613,3,0)</f>
        <v>29</v>
      </c>
      <c r="E443" s="67">
        <f t="shared" si="144"/>
        <v>5.8823529411764705E-2</v>
      </c>
      <c r="F443" s="67">
        <f t="shared" si="145"/>
        <v>4.7933884297520664E-2</v>
      </c>
      <c r="G443" s="49">
        <f t="shared" si="146"/>
        <v>-0.14705882352941177</v>
      </c>
      <c r="H443" s="63">
        <f t="shared" si="147"/>
        <v>-8.6505190311418692E-3</v>
      </c>
    </row>
    <row r="444" spans="2:8" x14ac:dyDescent="0.2">
      <c r="B444" s="58" t="s">
        <v>513</v>
      </c>
      <c r="C444" s="74">
        <v>1</v>
      </c>
      <c r="D444" s="74">
        <f>VLOOKUP(B444,'[1]por deptos 2011-2017'!$BD$1077:$BF$1613,3,0)</f>
        <v>0</v>
      </c>
      <c r="E444" s="67">
        <f t="shared" si="144"/>
        <v>1.7301038062283738E-3</v>
      </c>
      <c r="F444" s="67" t="str">
        <f t="shared" si="145"/>
        <v/>
      </c>
      <c r="G444" s="49" t="str">
        <f t="shared" si="146"/>
        <v>0</v>
      </c>
      <c r="H444" s="63">
        <f t="shared" si="147"/>
        <v>0</v>
      </c>
    </row>
    <row r="445" spans="2:8" x14ac:dyDescent="0.2">
      <c r="B445" s="58" t="s">
        <v>112</v>
      </c>
      <c r="C445" s="74">
        <v>0</v>
      </c>
      <c r="D445" s="74">
        <f>VLOOKUP(B445,'[1]por deptos 2011-2017'!$BD$1077:$BF$1613,3,0)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2011-2017'!$BD$1077:$BF$1613,3,0)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2011-2017'!$BD$1077:$BF$1613,3,0)</f>
        <v>0</v>
      </c>
      <c r="E447" s="67" t="str">
        <f t="shared" si="144"/>
        <v/>
      </c>
      <c r="F447" s="67" t="str">
        <f t="shared" si="145"/>
        <v/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0</v>
      </c>
      <c r="D448" s="74">
        <f>VLOOKUP(B448,'[1]por deptos 2011-2017'!$BD$1077:$BF$1613,3,0)</f>
        <v>0</v>
      </c>
      <c r="E448" s="67" t="str">
        <f t="shared" si="144"/>
        <v/>
      </c>
      <c r="F448" s="67" t="str">
        <f t="shared" si="145"/>
        <v/>
      </c>
      <c r="G448" s="49" t="str">
        <f t="shared" si="146"/>
        <v>0</v>
      </c>
      <c r="H448" s="63" t="str">
        <f t="shared" si="147"/>
        <v/>
      </c>
    </row>
    <row r="449" spans="2:8" x14ac:dyDescent="0.2">
      <c r="B449" s="58" t="s">
        <v>113</v>
      </c>
      <c r="C449" s="74">
        <v>0</v>
      </c>
      <c r="D449" s="74">
        <f>VLOOKUP(B449,'[1]por deptos 2011-2017'!$BD$1077:$BF$1613,3,0)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2011-2017'!$BD$1077:$BF$1613,3,0)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1</v>
      </c>
      <c r="D451" s="74">
        <f>VLOOKUP(B451,'[1]por deptos 2011-2017'!$BD$1077:$BF$1613,3,0)</f>
        <v>3</v>
      </c>
      <c r="E451" s="67">
        <f t="shared" si="144"/>
        <v>1.7301038062283738E-3</v>
      </c>
      <c r="F451" s="67">
        <f t="shared" si="145"/>
        <v>4.9586776859504135E-3</v>
      </c>
      <c r="G451" s="49">
        <f t="shared" si="146"/>
        <v>2</v>
      </c>
      <c r="H451" s="63">
        <f t="shared" si="147"/>
        <v>3.4602076124567475E-3</v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2011-2017'!$BD$1077:$BF$1613,3,0)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0</v>
      </c>
      <c r="D453" s="74">
        <f>VLOOKUP(B453,'[1]por deptos 2011-2017'!$BD$1077:$BF$1613,3,0)</f>
        <v>0</v>
      </c>
      <c r="E453" s="67" t="str">
        <f t="shared" si="144"/>
        <v/>
      </c>
      <c r="F453" s="67" t="str">
        <f t="shared" si="145"/>
        <v/>
      </c>
      <c r="G453" s="49" t="str">
        <f t="shared" si="146"/>
        <v>0</v>
      </c>
      <c r="H453" s="63" t="str">
        <f t="shared" si="147"/>
        <v/>
      </c>
    </row>
    <row r="454" spans="2:8" x14ac:dyDescent="0.2">
      <c r="B454" s="58" t="s">
        <v>286</v>
      </c>
      <c r="C454" s="74">
        <v>0</v>
      </c>
      <c r="D454" s="74">
        <f>VLOOKUP(B454,'[1]por deptos 2011-2017'!$BD$1077:$BF$1613,3,0)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0</v>
      </c>
      <c r="D455" s="74">
        <f>VLOOKUP(B455,'[1]por deptos 2011-2017'!$BD$1077:$BF$1613,3,0)</f>
        <v>0</v>
      </c>
      <c r="E455" s="67" t="str">
        <f t="shared" si="144"/>
        <v/>
      </c>
      <c r="F455" s="67" t="str">
        <f t="shared" si="145"/>
        <v/>
      </c>
      <c r="G455" s="49" t="str">
        <f t="shared" si="146"/>
        <v>0</v>
      </c>
      <c r="H455" s="63" t="str">
        <f t="shared" si="147"/>
        <v/>
      </c>
    </row>
    <row r="456" spans="2:8" x14ac:dyDescent="0.2">
      <c r="B456" s="58" t="s">
        <v>287</v>
      </c>
      <c r="C456" s="74">
        <v>3</v>
      </c>
      <c r="D456" s="74">
        <f>VLOOKUP(B456,'[1]por deptos 2011-2017'!$BD$1077:$BF$1613,3,0)</f>
        <v>2</v>
      </c>
      <c r="E456" s="67">
        <f t="shared" si="144"/>
        <v>5.1903114186851208E-3</v>
      </c>
      <c r="F456" s="67">
        <f t="shared" si="145"/>
        <v>3.3057851239669421E-3</v>
      </c>
      <c r="G456" s="49">
        <f t="shared" si="146"/>
        <v>-0.33333333333333331</v>
      </c>
      <c r="H456" s="63">
        <f t="shared" si="147"/>
        <v>-1.7301038062283735E-3</v>
      </c>
    </row>
    <row r="457" spans="2:8" x14ac:dyDescent="0.2">
      <c r="B457" s="58" t="s">
        <v>288</v>
      </c>
      <c r="C457" s="74">
        <v>0</v>
      </c>
      <c r="D457" s="74">
        <f>VLOOKUP(B457,'[1]por deptos 2011-2017'!$BD$1077:$BF$1613,3,0)</f>
        <v>1</v>
      </c>
      <c r="E457" s="67" t="str">
        <f t="shared" si="144"/>
        <v/>
      </c>
      <c r="F457" s="67">
        <f t="shared" si="145"/>
        <v>1.652892561983471E-3</v>
      </c>
      <c r="G457" s="49" t="str">
        <f t="shared" si="146"/>
        <v>0</v>
      </c>
      <c r="H457" s="63" t="str">
        <f t="shared" si="147"/>
        <v/>
      </c>
    </row>
    <row r="458" spans="2:8" x14ac:dyDescent="0.2">
      <c r="B458" s="58" t="s">
        <v>289</v>
      </c>
      <c r="C458" s="74">
        <v>3</v>
      </c>
      <c r="D458" s="74">
        <f>VLOOKUP(B458,'[1]por deptos 2011-2017'!$BD$1077:$BF$1613,3,0)</f>
        <v>4</v>
      </c>
      <c r="E458" s="67">
        <f t="shared" si="144"/>
        <v>5.1903114186851208E-3</v>
      </c>
      <c r="F458" s="67">
        <f t="shared" si="145"/>
        <v>6.6115702479338841E-3</v>
      </c>
      <c r="G458" s="49">
        <f t="shared" si="146"/>
        <v>0.33333333333333331</v>
      </c>
      <c r="H458" s="63">
        <f t="shared" si="147"/>
        <v>1.7301038062283735E-3</v>
      </c>
    </row>
    <row r="459" spans="2:8" x14ac:dyDescent="0.2">
      <c r="B459" s="58" t="s">
        <v>104</v>
      </c>
      <c r="C459" s="74">
        <v>0</v>
      </c>
      <c r="D459" s="74">
        <f>VLOOKUP(B459,'[1]por deptos 2011-2017'!$BD$1077:$BF$1613,3,0)</f>
        <v>0</v>
      </c>
      <c r="E459" s="67" t="str">
        <f t="shared" si="144"/>
        <v/>
      </c>
      <c r="F459" s="67" t="str">
        <f t="shared" si="145"/>
        <v/>
      </c>
      <c r="G459" s="49" t="str">
        <f t="shared" si="146"/>
        <v>0</v>
      </c>
      <c r="H459" s="63" t="str">
        <f t="shared" si="147"/>
        <v/>
      </c>
    </row>
    <row r="460" spans="2:8" x14ac:dyDescent="0.2">
      <c r="B460" s="58" t="s">
        <v>290</v>
      </c>
      <c r="C460" s="74">
        <v>0</v>
      </c>
      <c r="D460" s="74">
        <f>VLOOKUP(B460,'[1]por deptos 2011-2017'!$BD$1077:$BF$1613,3,0)</f>
        <v>0</v>
      </c>
      <c r="E460" s="67" t="str">
        <f t="shared" si="144"/>
        <v/>
      </c>
      <c r="F460" s="67" t="str">
        <f t="shared" si="145"/>
        <v/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1</v>
      </c>
      <c r="D461" s="74">
        <f>VLOOKUP(B461,'[1]por deptos 2011-2017'!$BD$1077:$BF$1613,3,0)</f>
        <v>0</v>
      </c>
      <c r="E461" s="67">
        <f t="shared" si="144"/>
        <v>1.7301038062283738E-3</v>
      </c>
      <c r="F461" s="67" t="str">
        <f t="shared" si="145"/>
        <v/>
      </c>
      <c r="G461" s="49" t="str">
        <f t="shared" si="146"/>
        <v>0</v>
      </c>
      <c r="H461" s="63">
        <f t="shared" si="147"/>
        <v>0</v>
      </c>
    </row>
    <row r="462" spans="2:8" x14ac:dyDescent="0.2">
      <c r="B462" s="58" t="s">
        <v>516</v>
      </c>
      <c r="C462" s="74">
        <v>0</v>
      </c>
      <c r="D462" s="74">
        <f>VLOOKUP(B462,'[1]por deptos 2011-2017'!$BD$1077:$BF$1613,3,0)</f>
        <v>0</v>
      </c>
      <c r="E462" s="67" t="str">
        <f t="shared" si="144"/>
        <v/>
      </c>
      <c r="F462" s="67" t="str">
        <f t="shared" si="145"/>
        <v/>
      </c>
      <c r="G462" s="49" t="str">
        <f t="shared" si="146"/>
        <v>0</v>
      </c>
      <c r="H462" s="63" t="str">
        <f t="shared" si="147"/>
        <v/>
      </c>
    </row>
    <row r="463" spans="2:8" x14ac:dyDescent="0.2">
      <c r="B463" s="58" t="s">
        <v>292</v>
      </c>
      <c r="C463" s="74">
        <v>0</v>
      </c>
      <c r="D463" s="74">
        <f>VLOOKUP(B463,'[1]por deptos 2011-2017'!$BD$1077:$BF$1613,3,0)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0</v>
      </c>
      <c r="D464" s="74">
        <f>VLOOKUP(B464,'[1]por deptos 2011-2017'!$BD$1077:$BF$1613,3,0)</f>
        <v>0</v>
      </c>
      <c r="E464" s="67" t="str">
        <f t="shared" si="144"/>
        <v/>
      </c>
      <c r="F464" s="67" t="str">
        <f t="shared" si="145"/>
        <v/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0</v>
      </c>
      <c r="D465" s="74">
        <f>VLOOKUP(B465,'[1]por deptos 2011-2017'!$BD$1077:$BF$1613,3,0)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2011-2017'!$BD$1077:$BF$1613,3,0)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0</v>
      </c>
      <c r="D467" s="74">
        <f>VLOOKUP(B467,'[1]por deptos 2011-2017'!$BD$1077:$BF$1613,3,0)</f>
        <v>0</v>
      </c>
      <c r="E467" s="67" t="str">
        <f t="shared" si="144"/>
        <v/>
      </c>
      <c r="F467" s="67" t="str">
        <f t="shared" si="145"/>
        <v/>
      </c>
      <c r="G467" s="49" t="str">
        <f t="shared" si="146"/>
        <v>0</v>
      </c>
      <c r="H467" s="63" t="str">
        <f t="shared" si="147"/>
        <v/>
      </c>
    </row>
    <row r="468" spans="2:8" x14ac:dyDescent="0.2">
      <c r="B468" s="58" t="s">
        <v>128</v>
      </c>
      <c r="C468" s="74">
        <v>0</v>
      </c>
      <c r="D468" s="74">
        <f>VLOOKUP(B468,'[1]por deptos 2011-2017'!$BD$1077:$BF$1613,3,0)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3</v>
      </c>
      <c r="D469" s="74">
        <f>VLOOKUP(B469,'[1]por deptos 2011-2017'!$BD$1077:$BF$1613,3,0)</f>
        <v>2</v>
      </c>
      <c r="E469" s="67">
        <f t="shared" si="144"/>
        <v>5.1903114186851208E-3</v>
      </c>
      <c r="F469" s="67">
        <f t="shared" si="145"/>
        <v>3.3057851239669421E-3</v>
      </c>
      <c r="G469" s="49">
        <f t="shared" si="146"/>
        <v>-0.33333333333333331</v>
      </c>
      <c r="H469" s="63">
        <f t="shared" si="147"/>
        <v>-1.7301038062283735E-3</v>
      </c>
    </row>
    <row r="470" spans="2:8" x14ac:dyDescent="0.2">
      <c r="B470" s="58" t="s">
        <v>297</v>
      </c>
      <c r="C470" s="74">
        <v>0</v>
      </c>
      <c r="D470" s="74">
        <f>VLOOKUP(B470,'[1]por deptos 2011-2017'!$BD$1077:$BF$1613,3,0)</f>
        <v>0</v>
      </c>
      <c r="E470" s="67" t="str">
        <f t="shared" si="144"/>
        <v/>
      </c>
      <c r="F470" s="67" t="str">
        <f t="shared" si="145"/>
        <v/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2011-2017'!$BD$1077:$BF$1613,3,0)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2</v>
      </c>
      <c r="D472" s="74">
        <f>VLOOKUP(B472,'[1]por deptos 2011-2017'!$BD$1077:$BF$1613,3,0)</f>
        <v>0</v>
      </c>
      <c r="E472" s="67">
        <f t="shared" si="144"/>
        <v>3.4602076124567475E-3</v>
      </c>
      <c r="F472" s="67" t="str">
        <f t="shared" si="145"/>
        <v/>
      </c>
      <c r="G472" s="49" t="str">
        <f t="shared" si="146"/>
        <v>0</v>
      </c>
      <c r="H472" s="63">
        <f t="shared" si="147"/>
        <v>0</v>
      </c>
    </row>
    <row r="473" spans="2:8" x14ac:dyDescent="0.2">
      <c r="B473" s="58" t="s">
        <v>299</v>
      </c>
      <c r="C473" s="74">
        <v>0</v>
      </c>
      <c r="D473" s="74">
        <f>VLOOKUP(B473,'[1]por deptos 2011-2017'!$BD$1077:$BF$1613,3,0)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2011-2017'!$BD$1077:$BF$1613,3,0)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2011-2017'!$BD$1077:$BF$1613,3,0)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2011-2017'!$BD$1077:$BF$1613,3,0)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2011-2017'!$BD$1077:$BF$1613,3,0)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2011-2017'!$BD$1077:$BF$1613,3,0)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2011-2017'!$BD$1077:$BF$1613,3,0)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0</v>
      </c>
      <c r="D480" s="74">
        <f>VLOOKUP(B480,'[1]por deptos 2011-2017'!$BD$1077:$BF$1613,3,0)</f>
        <v>0</v>
      </c>
      <c r="E480" s="67" t="str">
        <f t="shared" si="164"/>
        <v/>
      </c>
      <c r="F480" s="67" t="str">
        <f t="shared" si="165"/>
        <v/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0</v>
      </c>
      <c r="D481" s="74">
        <f>VLOOKUP(B481,'[1]por deptos 2011-2017'!$BD$1077:$BF$1613,3,0)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0</v>
      </c>
      <c r="D482" s="74">
        <f>VLOOKUP(B482,'[1]por deptos 2011-2017'!$BD$1077:$BF$1613,3,0)</f>
        <v>2</v>
      </c>
      <c r="E482" s="67" t="str">
        <f t="shared" si="164"/>
        <v/>
      </c>
      <c r="F482" s="67">
        <f t="shared" si="165"/>
        <v>3.3057851239669421E-3</v>
      </c>
      <c r="G482" s="49" t="str">
        <f t="shared" si="166"/>
        <v>0</v>
      </c>
      <c r="H482" s="63" t="str">
        <f t="shared" si="167"/>
        <v/>
      </c>
    </row>
    <row r="483" spans="2:8" x14ac:dyDescent="0.2">
      <c r="B483" s="58" t="s">
        <v>124</v>
      </c>
      <c r="C483" s="74">
        <v>0</v>
      </c>
      <c r="D483" s="74">
        <f>VLOOKUP(B483,'[1]por deptos 2011-2017'!$BD$1077:$BF$1613,3,0)</f>
        <v>0</v>
      </c>
      <c r="E483" s="67" t="str">
        <f t="shared" si="164"/>
        <v/>
      </c>
      <c r="F483" s="67" t="str">
        <f t="shared" si="165"/>
        <v/>
      </c>
      <c r="G483" s="49" t="str">
        <f t="shared" si="166"/>
        <v>0</v>
      </c>
      <c r="H483" s="63" t="str">
        <f t="shared" si="167"/>
        <v/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2011-2017'!$BD$1077:$BF$1613,3,0)</f>
        <v>0</v>
      </c>
      <c r="E484" s="67" t="str">
        <f t="shared" si="164"/>
        <v/>
      </c>
      <c r="F484" s="67" t="str">
        <f t="shared" si="165"/>
        <v/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2011-2017'!$BD$1077:$BF$1613,3,0)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2011-2017'!$BD$1077:$BF$1613,3,0)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0</v>
      </c>
      <c r="D487" s="74">
        <f>VLOOKUP(B487,'[1]por deptos 2011-2017'!$BD$1077:$BF$1613,3,0)</f>
        <v>0</v>
      </c>
      <c r="E487" s="67" t="str">
        <f t="shared" si="164"/>
        <v/>
      </c>
      <c r="F487" s="67" t="str">
        <f t="shared" si="165"/>
        <v/>
      </c>
      <c r="G487" s="49" t="str">
        <f t="shared" si="166"/>
        <v>0</v>
      </c>
      <c r="H487" s="63" t="str">
        <f t="shared" si="167"/>
        <v/>
      </c>
    </row>
    <row r="488" spans="2:8" x14ac:dyDescent="0.2">
      <c r="B488" s="58" t="s">
        <v>119</v>
      </c>
      <c r="C488" s="74">
        <v>0</v>
      </c>
      <c r="D488" s="74">
        <f>VLOOKUP(B488,'[1]por deptos 2011-2017'!$BD$1077:$BF$1613,3,0)</f>
        <v>0</v>
      </c>
      <c r="E488" s="67" t="str">
        <f t="shared" si="164"/>
        <v/>
      </c>
      <c r="F488" s="67" t="str">
        <f t="shared" si="165"/>
        <v/>
      </c>
      <c r="G488" s="49" t="str">
        <f t="shared" si="166"/>
        <v>0</v>
      </c>
      <c r="H488" s="63" t="str">
        <f t="shared" si="167"/>
        <v/>
      </c>
    </row>
    <row r="489" spans="2:8" x14ac:dyDescent="0.2">
      <c r="B489" s="58" t="s">
        <v>519</v>
      </c>
      <c r="C489" s="74">
        <v>0</v>
      </c>
      <c r="D489" s="74">
        <f>VLOOKUP(B489,'[1]por deptos 2011-2017'!$BD$1077:$BF$1613,3,0)</f>
        <v>0</v>
      </c>
      <c r="E489" s="67" t="str">
        <f t="shared" si="164"/>
        <v/>
      </c>
      <c r="F489" s="67" t="str">
        <f t="shared" si="165"/>
        <v/>
      </c>
      <c r="G489" s="49" t="str">
        <f t="shared" si="166"/>
        <v>0</v>
      </c>
      <c r="H489" s="63" t="str">
        <f t="shared" si="167"/>
        <v/>
      </c>
    </row>
    <row r="490" spans="2:8" x14ac:dyDescent="0.2">
      <c r="B490" s="58" t="s">
        <v>308</v>
      </c>
      <c r="C490" s="74">
        <v>0</v>
      </c>
      <c r="D490" s="74">
        <f>VLOOKUP(B490,'[1]por deptos 2011-2017'!$BD$1077:$BF$1613,3,0)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2011-2017'!$BD$1077:$BF$1613,3,0)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27</v>
      </c>
      <c r="D492" s="74">
        <f>VLOOKUP(B492,'[1]por deptos 2011-2017'!$BD$1077:$BF$1613,3,0)</f>
        <v>0</v>
      </c>
      <c r="E492" s="67">
        <f t="shared" si="164"/>
        <v>4.6712802768166091E-2</v>
      </c>
      <c r="F492" s="67" t="str">
        <f t="shared" si="165"/>
        <v/>
      </c>
      <c r="G492" s="49" t="str">
        <f t="shared" si="166"/>
        <v>0</v>
      </c>
      <c r="H492" s="63">
        <f t="shared" si="167"/>
        <v>0</v>
      </c>
    </row>
    <row r="493" spans="2:8" x14ac:dyDescent="0.2">
      <c r="B493" s="58" t="s">
        <v>521</v>
      </c>
      <c r="C493" s="74">
        <v>0</v>
      </c>
      <c r="D493" s="74">
        <f>VLOOKUP(B493,'[1]por deptos 2011-2017'!$BD$1077:$BF$1613,3,0)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2011-2017'!$BD$1077:$BF$1613,3,0)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2011-2017'!$BD$1077:$BF$1613,3,0)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2011-2017'!$BD$1077:$BF$1613,3,0)</f>
        <v>0</v>
      </c>
      <c r="E496" s="67" t="str">
        <f t="shared" si="164"/>
        <v/>
      </c>
      <c r="F496" s="67" t="str">
        <f t="shared" si="165"/>
        <v/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2011-2017'!$BD$1077:$BF$1613,3,0)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2011-2017'!$BD$1077:$BF$1613,3,0)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2011-2017'!$BD$1077:$BF$1613,3,0)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2011-2017'!$BD$1077:$BF$1613,3,0)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0</v>
      </c>
      <c r="D501" s="74">
        <f>VLOOKUP(B501,'[1]por deptos 2011-2017'!$BD$1077:$BF$1613,3,0)</f>
        <v>0</v>
      </c>
      <c r="E501" s="67" t="str">
        <f t="shared" si="164"/>
        <v/>
      </c>
      <c r="F501" s="67" t="str">
        <f t="shared" si="165"/>
        <v/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0</v>
      </c>
      <c r="D502" s="74">
        <f>VLOOKUP(B502,'[1]por deptos 2011-2017'!$BD$1077:$BF$1613,3,0)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2011-2017'!$BD$1077:$BF$1613,3,0)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3</v>
      </c>
      <c r="D504" s="74">
        <f>VLOOKUP(B504,'[1]por deptos 2011-2017'!$BD$1077:$BF$1613,3,0)</f>
        <v>10</v>
      </c>
      <c r="E504" s="67">
        <f t="shared" si="164"/>
        <v>5.1903114186851208E-3</v>
      </c>
      <c r="F504" s="67">
        <f t="shared" si="165"/>
        <v>1.6528925619834711E-2</v>
      </c>
      <c r="G504" s="49">
        <f t="shared" si="166"/>
        <v>2.3333333333333335</v>
      </c>
      <c r="H504" s="63">
        <f t="shared" si="167"/>
        <v>1.2110726643598616E-2</v>
      </c>
    </row>
    <row r="505" spans="1:9" x14ac:dyDescent="0.2">
      <c r="B505" s="58" t="s">
        <v>522</v>
      </c>
      <c r="C505" s="74">
        <v>0</v>
      </c>
      <c r="D505" s="74">
        <f>VLOOKUP(B505,'[1]por deptos 2011-2017'!$BD$1077:$BF$1613,3,0)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1</v>
      </c>
      <c r="D506" s="74">
        <f>VLOOKUP(B506,'[1]por deptos 2011-2017'!$BD$1077:$BF$1613,3,0)</f>
        <v>0</v>
      </c>
      <c r="E506" s="67">
        <f t="shared" ref="E506" si="168">+IF(C506=0,"",C506/C$333)</f>
        <v>1.7301038062283738E-3</v>
      </c>
      <c r="F506" s="67" t="str">
        <f t="shared" ref="F506" si="169">+IF(D506=0,"",D506/D$333)</f>
        <v/>
      </c>
      <c r="G506" s="49" t="str">
        <f t="shared" ref="G506" si="170">+IF(OR(AND(D506=0),(C506=0)),"0",((D506-C506)/C506))</f>
        <v>0</v>
      </c>
      <c r="H506" s="63">
        <f t="shared" ref="H506" si="171">+IF(OR(AND(E506=""),(G506="")),"",E506*G506)</f>
        <v>0</v>
      </c>
      <c r="I506" s="2"/>
    </row>
    <row r="507" spans="1:9" x14ac:dyDescent="0.2">
      <c r="B507" s="58" t="s">
        <v>137</v>
      </c>
      <c r="C507" s="74">
        <v>0</v>
      </c>
      <c r="D507" s="74">
        <f>VLOOKUP(B507,'[1]por deptos 2011-2017'!$BD$1077:$BF$1613,3,0)</f>
        <v>1</v>
      </c>
      <c r="E507" s="67" t="str">
        <f t="shared" ref="E507:E532" si="172">+IF(C507=0,"",C507/C$333)</f>
        <v/>
      </c>
      <c r="F507" s="67">
        <f t="shared" ref="F507:F532" si="173">+IF(D507=0,"",D507/D$333)</f>
        <v>1.652892561983471E-3</v>
      </c>
      <c r="G507" s="49" t="str">
        <f t="shared" si="166"/>
        <v>0</v>
      </c>
      <c r="H507" s="63" t="str">
        <f t="shared" si="167"/>
        <v/>
      </c>
    </row>
    <row r="508" spans="1:9" x14ac:dyDescent="0.2">
      <c r="B508" s="58" t="s">
        <v>523</v>
      </c>
      <c r="C508" s="74">
        <v>0</v>
      </c>
      <c r="D508" s="74">
        <f>VLOOKUP(B508,'[1]por deptos 2011-2017'!$BD$1077:$BF$1613,3,0)</f>
        <v>0</v>
      </c>
      <c r="E508" s="67" t="str">
        <f t="shared" si="172"/>
        <v/>
      </c>
      <c r="F508" s="67" t="str">
        <f t="shared" si="173"/>
        <v/>
      </c>
      <c r="G508" s="49" t="str">
        <f t="shared" si="166"/>
        <v>0</v>
      </c>
      <c r="H508" s="63" t="str">
        <f t="shared" si="167"/>
        <v/>
      </c>
    </row>
    <row r="509" spans="1:9" x14ac:dyDescent="0.2">
      <c r="B509" s="58" t="s">
        <v>135</v>
      </c>
      <c r="C509" s="74">
        <v>0</v>
      </c>
      <c r="D509" s="74">
        <f>VLOOKUP(B509,'[1]por deptos 2011-2017'!$BD$1077:$BF$1613,3,0)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9</v>
      </c>
      <c r="D510" s="74">
        <f>VLOOKUP(B510,'[1]por deptos 2011-2017'!$BD$1077:$BF$1613,3,0)</f>
        <v>11</v>
      </c>
      <c r="E510" s="67">
        <f t="shared" si="172"/>
        <v>1.5570934256055362E-2</v>
      </c>
      <c r="F510" s="67">
        <f t="shared" si="173"/>
        <v>1.8181818181818181E-2</v>
      </c>
      <c r="G510" s="49">
        <f t="shared" si="166"/>
        <v>0.22222222222222221</v>
      </c>
      <c r="H510" s="63">
        <f t="shared" si="167"/>
        <v>3.4602076124567471E-3</v>
      </c>
    </row>
    <row r="511" spans="1:9" x14ac:dyDescent="0.2">
      <c r="B511" s="58" t="s">
        <v>349</v>
      </c>
      <c r="C511" s="74">
        <v>3</v>
      </c>
      <c r="D511" s="74">
        <f>VLOOKUP(B511,'[1]por deptos 2011-2017'!$BD$1077:$BF$1613,3,0)</f>
        <v>0</v>
      </c>
      <c r="E511" s="67">
        <f t="shared" si="172"/>
        <v>5.1903114186851208E-3</v>
      </c>
      <c r="F511" s="67" t="str">
        <f t="shared" si="173"/>
        <v/>
      </c>
      <c r="G511" s="49" t="str">
        <f t="shared" si="166"/>
        <v>0</v>
      </c>
      <c r="H511" s="63">
        <f t="shared" si="167"/>
        <v>0</v>
      </c>
    </row>
    <row r="512" spans="1:9" x14ac:dyDescent="0.2">
      <c r="B512" s="58" t="s">
        <v>524</v>
      </c>
      <c r="C512" s="74">
        <v>0</v>
      </c>
      <c r="D512" s="74">
        <f>VLOOKUP(B512,'[1]por deptos 2011-2017'!$BD$1077:$BF$1613,3,0)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2011-2017'!$BD$1077:$BF$1613,3,0)</f>
        <v>0</v>
      </c>
      <c r="E513" s="67" t="str">
        <f t="shared" si="172"/>
        <v/>
      </c>
      <c r="F513" s="67" t="str">
        <f t="shared" si="173"/>
        <v/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0</v>
      </c>
      <c r="D514" s="74">
        <f>VLOOKUP(B514,'[1]por deptos 2011-2017'!$BD$1077:$BF$1613,3,0)</f>
        <v>0</v>
      </c>
      <c r="E514" s="67" t="str">
        <f t="shared" si="172"/>
        <v/>
      </c>
      <c r="F514" s="67" t="str">
        <f t="shared" si="173"/>
        <v/>
      </c>
      <c r="G514" s="49" t="str">
        <f t="shared" si="166"/>
        <v>0</v>
      </c>
      <c r="H514" s="63" t="str">
        <f t="shared" si="167"/>
        <v/>
      </c>
    </row>
    <row r="515" spans="2:8" x14ac:dyDescent="0.2">
      <c r="B515" s="58" t="s">
        <v>143</v>
      </c>
      <c r="C515" s="74">
        <v>0</v>
      </c>
      <c r="D515" s="74">
        <f>VLOOKUP(B515,'[1]por deptos 2011-2017'!$BD$1077:$BF$1613,3,0)</f>
        <v>0</v>
      </c>
      <c r="E515" s="67" t="str">
        <f t="shared" si="172"/>
        <v/>
      </c>
      <c r="F515" s="67" t="str">
        <f t="shared" si="173"/>
        <v/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2011-2017'!$BD$1077:$BF$1613,3,0)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2011-2017'!$BD$1077:$BF$1613,3,0)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2011-2017'!$BD$1077:$BF$1613,3,0)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2011-2017'!$BD$1077:$BF$1613,3,0)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0</v>
      </c>
      <c r="D520" s="74">
        <f>VLOOKUP(B520,'[1]por deptos 2011-2017'!$BD$1077:$BF$1613,3,0)</f>
        <v>1</v>
      </c>
      <c r="E520" s="67" t="str">
        <f t="shared" si="172"/>
        <v/>
      </c>
      <c r="F520" s="67">
        <f t="shared" si="173"/>
        <v>1.652892561983471E-3</v>
      </c>
      <c r="G520" s="49" t="str">
        <f t="shared" si="166"/>
        <v>0</v>
      </c>
      <c r="H520" s="63" t="str">
        <f t="shared" si="167"/>
        <v/>
      </c>
    </row>
    <row r="521" spans="2:8" x14ac:dyDescent="0.2">
      <c r="B521" s="58" t="s">
        <v>318</v>
      </c>
      <c r="C521" s="74">
        <v>0</v>
      </c>
      <c r="D521" s="74">
        <f>VLOOKUP(B521,'[1]por deptos 2011-2017'!$BD$1077:$BF$1613,3,0)</f>
        <v>0</v>
      </c>
      <c r="E521" s="67" t="str">
        <f t="shared" si="172"/>
        <v/>
      </c>
      <c r="F521" s="67" t="str">
        <f t="shared" si="173"/>
        <v/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3</v>
      </c>
      <c r="D522" s="74">
        <f>VLOOKUP(B522,'[1]por deptos 2011-2017'!$BD$1077:$BF$1613,3,0)</f>
        <v>1</v>
      </c>
      <c r="E522" s="67">
        <f t="shared" si="172"/>
        <v>5.1903114186851208E-3</v>
      </c>
      <c r="F522" s="67">
        <f t="shared" si="173"/>
        <v>1.652892561983471E-3</v>
      </c>
      <c r="G522" s="49">
        <f t="shared" si="166"/>
        <v>-0.66666666666666663</v>
      </c>
      <c r="H522" s="63">
        <f t="shared" si="167"/>
        <v>-3.4602076124567471E-3</v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2011-2017'!$BD$1077:$BF$1613,3,0)</f>
        <v>0</v>
      </c>
      <c r="E523" s="67" t="str">
        <f t="shared" si="172"/>
        <v/>
      </c>
      <c r="F523" s="67" t="str">
        <f t="shared" si="173"/>
        <v/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2011-2017'!$BD$1077:$BF$1613,3,0)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7</v>
      </c>
      <c r="D525" s="74">
        <f>VLOOKUP(B525,'[1]por deptos 2011-2017'!$BD$1077:$BF$1613,3,0)</f>
        <v>16</v>
      </c>
      <c r="E525" s="67">
        <f t="shared" si="172"/>
        <v>1.2110726643598616E-2</v>
      </c>
      <c r="F525" s="67">
        <f t="shared" si="173"/>
        <v>2.6446280991735537E-2</v>
      </c>
      <c r="G525" s="49">
        <f t="shared" si="166"/>
        <v>1.2857142857142858</v>
      </c>
      <c r="H525" s="63">
        <f t="shared" si="167"/>
        <v>1.5570934256055364E-2</v>
      </c>
    </row>
    <row r="526" spans="2:8" x14ac:dyDescent="0.2">
      <c r="B526" s="58" t="s">
        <v>321</v>
      </c>
      <c r="C526" s="74">
        <v>0</v>
      </c>
      <c r="D526" s="74">
        <f>VLOOKUP(B526,'[1]por deptos 2011-2017'!$BD$1077:$BF$1613,3,0)</f>
        <v>0</v>
      </c>
      <c r="E526" s="67" t="str">
        <f t="shared" si="172"/>
        <v/>
      </c>
      <c r="F526" s="67" t="str">
        <f t="shared" si="173"/>
        <v/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0</v>
      </c>
      <c r="D527" s="74">
        <f>VLOOKUP(B527,'[1]por deptos 2011-2017'!$BD$1077:$BF$1613,3,0)</f>
        <v>0</v>
      </c>
      <c r="E527" s="67" t="str">
        <f t="shared" si="172"/>
        <v/>
      </c>
      <c r="F527" s="67" t="str">
        <f t="shared" si="173"/>
        <v/>
      </c>
      <c r="G527" s="49" t="str">
        <f t="shared" si="166"/>
        <v>0</v>
      </c>
      <c r="H527" s="63" t="str">
        <f t="shared" si="167"/>
        <v/>
      </c>
    </row>
    <row r="528" spans="2:8" x14ac:dyDescent="0.2">
      <c r="B528" s="58" t="s">
        <v>138</v>
      </c>
      <c r="C528" s="74">
        <v>0</v>
      </c>
      <c r="D528" s="74">
        <f>VLOOKUP(B528,'[1]por deptos 2011-2017'!$BD$1077:$BF$1613,3,0)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2011-2017'!$BD$1077:$BF$1613,3,0)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28</v>
      </c>
      <c r="D530" s="74">
        <f>VLOOKUP(B530,'[1]por deptos 2011-2017'!$BD$1077:$BF$1613,3,0)</f>
        <v>66</v>
      </c>
      <c r="E530" s="67">
        <f t="shared" si="172"/>
        <v>4.8442906574394463E-2</v>
      </c>
      <c r="F530" s="67">
        <f t="shared" si="173"/>
        <v>0.10909090909090909</v>
      </c>
      <c r="G530" s="49">
        <f t="shared" si="166"/>
        <v>1.3571428571428572</v>
      </c>
      <c r="H530" s="63">
        <f t="shared" si="167"/>
        <v>6.5743944636678209E-2</v>
      </c>
    </row>
    <row r="531" spans="1:9" x14ac:dyDescent="0.2">
      <c r="B531" s="58" t="s">
        <v>144</v>
      </c>
      <c r="C531" s="74">
        <v>9</v>
      </c>
      <c r="D531" s="74">
        <f>VLOOKUP(B531,'[1]por deptos 2011-2017'!$BD$1077:$BF$1613,3,0)</f>
        <v>3</v>
      </c>
      <c r="E531" s="67">
        <f t="shared" si="172"/>
        <v>1.5570934256055362E-2</v>
      </c>
      <c r="F531" s="67">
        <f t="shared" si="173"/>
        <v>4.9586776859504135E-3</v>
      </c>
      <c r="G531" s="49">
        <f t="shared" si="166"/>
        <v>-0.66666666666666663</v>
      </c>
      <c r="H531" s="63">
        <f t="shared" si="167"/>
        <v>-1.0380622837370242E-2</v>
      </c>
    </row>
    <row r="532" spans="1:9" x14ac:dyDescent="0.2">
      <c r="B532" s="58" t="s">
        <v>324</v>
      </c>
      <c r="C532" s="74">
        <v>10</v>
      </c>
      <c r="D532" s="74">
        <f>VLOOKUP(B532,'[1]por deptos 2011-2017'!$BD$1077:$BF$1613,3,0)</f>
        <v>14</v>
      </c>
      <c r="E532" s="67">
        <f t="shared" si="172"/>
        <v>1.7301038062283738E-2</v>
      </c>
      <c r="F532" s="67">
        <f t="shared" si="173"/>
        <v>2.3140495867768594E-2</v>
      </c>
      <c r="G532" s="49">
        <f t="shared" si="166"/>
        <v>0.4</v>
      </c>
      <c r="H532" s="63">
        <f t="shared" si="167"/>
        <v>6.9204152249134959E-3</v>
      </c>
    </row>
    <row r="533" spans="1:9" s="26" customFormat="1" x14ac:dyDescent="0.2">
      <c r="A533" s="40"/>
      <c r="B533" s="59" t="s">
        <v>573</v>
      </c>
      <c r="C533" s="73">
        <v>0</v>
      </c>
      <c r="D533" s="74">
        <f>VLOOKUP(B533,'[1]por deptos 2011-2017'!$BD$1077:$BF$1613,3,0)</f>
        <v>0</v>
      </c>
      <c r="E533" s="67" t="str">
        <f t="shared" ref="E533" si="174">+IF(C533=0,"",C533/C$333)</f>
        <v/>
      </c>
      <c r="F533" s="67" t="str">
        <f t="shared" ref="F533" si="175">+IF(D533=0,"",D533/D$333)</f>
        <v/>
      </c>
      <c r="G533" s="49" t="str">
        <f t="shared" ref="G533" si="176">+IF(OR(AND(D533=0),(C533=0)),"0",((D533-C533)/C533))</f>
        <v>0</v>
      </c>
      <c r="H533" s="63" t="str">
        <f t="shared" ref="H533" si="177">+IF(OR(AND(E533=""),(G533="")),"",E533*G533)</f>
        <v/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2011-2017'!$BD$1077:$BF$1613,3,0)</f>
        <v>0</v>
      </c>
      <c r="E534" s="67" t="str">
        <f>+IF(C534=0,"",C534/C$333)</f>
        <v/>
      </c>
      <c r="F534" s="67" t="str">
        <f>+IF(D534=0,"",D534/D$333)</f>
        <v/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0</v>
      </c>
      <c r="D535" s="74">
        <f>VLOOKUP(B535,'[1]por deptos 2011-2017'!$BD$1077:$BF$1613,3,0)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2011-2017'!$BD$1077:$BF$1613,3,0)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0</v>
      </c>
      <c r="D537" s="74">
        <f>VLOOKUP(B537,'[1]por deptos 2011-2017'!$BD$1077:$BF$1613,3,0)</f>
        <v>0</v>
      </c>
      <c r="E537" s="67" t="str">
        <f t="shared" si="178"/>
        <v/>
      </c>
      <c r="F537" s="67" t="str">
        <f t="shared" si="179"/>
        <v/>
      </c>
      <c r="G537" s="49" t="str">
        <f t="shared" si="180"/>
        <v>0</v>
      </c>
      <c r="H537" s="63" t="str">
        <f t="shared" si="181"/>
        <v/>
      </c>
    </row>
    <row r="538" spans="1:9" x14ac:dyDescent="0.2">
      <c r="B538" s="58" t="s">
        <v>134</v>
      </c>
      <c r="C538" s="74">
        <v>0</v>
      </c>
      <c r="D538" s="74">
        <f>VLOOKUP(B538,'[1]por deptos 2011-2017'!$BD$1077:$BF$1613,3,0)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5</v>
      </c>
      <c r="D539" s="74">
        <f>VLOOKUP(B539,'[1]por deptos 2011-2017'!$BD$1077:$BF$1613,3,0)</f>
        <v>0</v>
      </c>
      <c r="E539" s="67">
        <f t="shared" si="178"/>
        <v>8.6505190311418692E-3</v>
      </c>
      <c r="F539" s="67" t="str">
        <f t="shared" si="179"/>
        <v/>
      </c>
      <c r="G539" s="49" t="str">
        <f t="shared" si="180"/>
        <v>0</v>
      </c>
      <c r="H539" s="63">
        <f t="shared" si="181"/>
        <v>0</v>
      </c>
    </row>
    <row r="540" spans="1:9" x14ac:dyDescent="0.2">
      <c r="B540" s="58" t="s">
        <v>527</v>
      </c>
      <c r="C540" s="74">
        <v>12</v>
      </c>
      <c r="D540" s="74">
        <f>VLOOKUP(B540,'[1]por deptos 2011-2017'!$BD$1077:$BF$1613,3,0)</f>
        <v>9</v>
      </c>
      <c r="E540" s="67">
        <f t="shared" si="178"/>
        <v>2.0761245674740483E-2</v>
      </c>
      <c r="F540" s="67">
        <f t="shared" si="179"/>
        <v>1.487603305785124E-2</v>
      </c>
      <c r="G540" s="49">
        <f t="shared" si="180"/>
        <v>-0.25</v>
      </c>
      <c r="H540" s="63">
        <f t="shared" si="181"/>
        <v>-5.1903114186851208E-3</v>
      </c>
    </row>
    <row r="541" spans="1:9" x14ac:dyDescent="0.2">
      <c r="B541" s="58" t="s">
        <v>327</v>
      </c>
      <c r="C541" s="74">
        <v>0</v>
      </c>
      <c r="D541" s="74">
        <f>VLOOKUP(B541,'[1]por deptos 2011-2017'!$BD$1077:$BF$1613,3,0)</f>
        <v>4</v>
      </c>
      <c r="E541" s="67" t="str">
        <f t="shared" si="178"/>
        <v/>
      </c>
      <c r="F541" s="67">
        <f t="shared" si="179"/>
        <v>6.6115702479338841E-3</v>
      </c>
      <c r="G541" s="49" t="str">
        <f t="shared" si="180"/>
        <v>0</v>
      </c>
      <c r="H541" s="63" t="str">
        <f t="shared" si="181"/>
        <v/>
      </c>
    </row>
    <row r="542" spans="1:9" x14ac:dyDescent="0.2">
      <c r="B542" s="58" t="s">
        <v>328</v>
      </c>
      <c r="C542" s="74">
        <v>0</v>
      </c>
      <c r="D542" s="74">
        <f>VLOOKUP(B542,'[1]por deptos 2011-2017'!$BD$1077:$BF$1613,3,0)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0</v>
      </c>
      <c r="D543" s="74">
        <f>VLOOKUP(B543,'[1]por deptos 2011-2017'!$BD$1077:$BF$1613,3,0)</f>
        <v>0</v>
      </c>
      <c r="E543" s="67" t="str">
        <f t="shared" si="178"/>
        <v/>
      </c>
      <c r="F543" s="67" t="str">
        <f t="shared" si="179"/>
        <v/>
      </c>
      <c r="G543" s="49" t="str">
        <f t="shared" si="180"/>
        <v>0</v>
      </c>
      <c r="H543" s="63" t="str">
        <f t="shared" si="181"/>
        <v/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2011-2017'!$BD$1077:$BF$1613,3,0)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0</v>
      </c>
      <c r="D545" s="74">
        <f>VLOOKUP(B545,'[1]por deptos 2011-2017'!$BD$1077:$BF$1613,3,0)</f>
        <v>0</v>
      </c>
      <c r="E545" s="67" t="str">
        <f t="shared" si="178"/>
        <v/>
      </c>
      <c r="F545" s="67" t="str">
        <f t="shared" si="179"/>
        <v/>
      </c>
      <c r="G545" s="49" t="str">
        <f t="shared" si="180"/>
        <v>0</v>
      </c>
      <c r="H545" s="63" t="str">
        <f t="shared" si="181"/>
        <v/>
      </c>
    </row>
    <row r="546" spans="1:9" x14ac:dyDescent="0.2">
      <c r="B546" s="58" t="s">
        <v>528</v>
      </c>
      <c r="C546" s="74">
        <v>0</v>
      </c>
      <c r="D546" s="74">
        <f>VLOOKUP(B546,'[1]por deptos 2011-2017'!$BD$1077:$BF$1613,3,0)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2011-2017'!$BD$1077:$BF$1613,3,0)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674</v>
      </c>
      <c r="D553" s="23">
        <f>SUM(D554:D579)</f>
        <v>616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-8.6053412462908013E-2</v>
      </c>
      <c r="H553" s="25">
        <f>+IF(OR(AND(E553=""),(G553="")),"",E553*G553)</f>
        <v>-8.6053412462908013E-2</v>
      </c>
    </row>
    <row r="554" spans="1:9" x14ac:dyDescent="0.2">
      <c r="B554" s="57" t="s">
        <v>332</v>
      </c>
      <c r="C554" s="74">
        <v>0</v>
      </c>
      <c r="D554" s="74">
        <f>VLOOKUP(B554,'[1]por deptos 2011-2017'!$BD$1077:$BF$1613,3,0)</f>
        <v>0</v>
      </c>
      <c r="E554" s="66" t="str">
        <f t="shared" si="182"/>
        <v/>
      </c>
      <c r="F554" s="66" t="str">
        <f t="shared" si="183"/>
        <v/>
      </c>
      <c r="G554" s="62" t="str">
        <f>+IF(OR(AND(D554=0),(C554=0)),"0",((D554-C554)/C554))</f>
        <v>0</v>
      </c>
      <c r="H554" s="61" t="str">
        <f>+IF(OR(AND(E554=""),(G554="")),"",E554*G554)</f>
        <v/>
      </c>
    </row>
    <row r="555" spans="1:9" x14ac:dyDescent="0.2">
      <c r="B555" s="58" t="s">
        <v>147</v>
      </c>
      <c r="C555" s="74">
        <v>0</v>
      </c>
      <c r="D555" s="74">
        <f>VLOOKUP(B555,'[1]por deptos 2011-2017'!$BD$1077:$BF$1613,3,0)</f>
        <v>2</v>
      </c>
      <c r="E555" s="67" t="str">
        <f t="shared" si="182"/>
        <v/>
      </c>
      <c r="F555" s="67">
        <f t="shared" si="183"/>
        <v>3.246753246753247E-3</v>
      </c>
      <c r="G555" s="49" t="str">
        <f t="shared" ref="G555:G579" si="184">+IF(OR(AND(D555=0),(C555=0)),"0",((D555-C555)/C555))</f>
        <v>0</v>
      </c>
      <c r="H555" s="63" t="str">
        <f t="shared" ref="H555:H579" si="185">+IF(OR(AND(E555=""),(G555="")),"",E555*G555)</f>
        <v/>
      </c>
    </row>
    <row r="556" spans="1:9" x14ac:dyDescent="0.2">
      <c r="B556" s="58" t="s">
        <v>606</v>
      </c>
      <c r="C556" s="74">
        <v>36</v>
      </c>
      <c r="D556" s="74">
        <f>VLOOKUP(B556,'[1]por deptos 2011-2017'!$BD$1077:$BF$1613,3,0)</f>
        <v>16</v>
      </c>
      <c r="E556" s="67">
        <f t="shared" si="182"/>
        <v>5.3412462908011868E-2</v>
      </c>
      <c r="F556" s="67">
        <f t="shared" si="183"/>
        <v>2.5974025974025976E-2</v>
      </c>
      <c r="G556" s="49">
        <f t="shared" si="184"/>
        <v>-0.55555555555555558</v>
      </c>
      <c r="H556" s="63">
        <f t="shared" si="185"/>
        <v>-2.967359050445104E-2</v>
      </c>
    </row>
    <row r="557" spans="1:9" x14ac:dyDescent="0.2">
      <c r="B557" s="58" t="s">
        <v>333</v>
      </c>
      <c r="C557" s="74">
        <v>95</v>
      </c>
      <c r="D557" s="74">
        <f>VLOOKUP(B557,'[1]por deptos 2011-2017'!$BD$1077:$BF$1613,3,0)</f>
        <v>71</v>
      </c>
      <c r="E557" s="67">
        <f t="shared" si="182"/>
        <v>0.14094955489614244</v>
      </c>
      <c r="F557" s="67">
        <f t="shared" si="183"/>
        <v>0.11525974025974026</v>
      </c>
      <c r="G557" s="49">
        <f t="shared" si="184"/>
        <v>-0.25263157894736843</v>
      </c>
      <c r="H557" s="63">
        <f t="shared" si="185"/>
        <v>-3.5608308605341248E-2</v>
      </c>
    </row>
    <row r="558" spans="1:9" x14ac:dyDescent="0.2">
      <c r="B558" s="58" t="s">
        <v>148</v>
      </c>
      <c r="C558" s="74">
        <v>0</v>
      </c>
      <c r="D558" s="74">
        <f>VLOOKUP(B558,'[1]por deptos 2011-2017'!$BD$1077:$BF$1613,3,0)</f>
        <v>0</v>
      </c>
      <c r="E558" s="67" t="str">
        <f t="shared" si="182"/>
        <v/>
      </c>
      <c r="F558" s="67" t="str">
        <f t="shared" si="183"/>
        <v/>
      </c>
      <c r="G558" s="49" t="str">
        <f t="shared" si="184"/>
        <v>0</v>
      </c>
      <c r="H558" s="63" t="str">
        <f t="shared" si="185"/>
        <v/>
      </c>
    </row>
    <row r="559" spans="1:9" x14ac:dyDescent="0.2">
      <c r="B559" s="58" t="s">
        <v>146</v>
      </c>
      <c r="C559" s="74">
        <v>0</v>
      </c>
      <c r="D559" s="74">
        <f>VLOOKUP(B559,'[1]por deptos 2011-2017'!$BD$1077:$BF$1613,3,0)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0</v>
      </c>
      <c r="D560" s="74">
        <f>VLOOKUP(B560,'[1]por deptos 2011-2017'!$BD$1077:$BF$1613,3,0)</f>
        <v>0</v>
      </c>
      <c r="E560" s="65" t="str">
        <f t="shared" si="182"/>
        <v/>
      </c>
      <c r="F560" s="65" t="str">
        <f t="shared" si="183"/>
        <v/>
      </c>
      <c r="G560" s="65" t="str">
        <f t="shared" si="184"/>
        <v>0</v>
      </c>
      <c r="H560" s="48" t="str">
        <f t="shared" si="185"/>
        <v/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2011-2017'!$BD$1077:$BF$1613,3,0)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0</v>
      </c>
      <c r="D562" s="74">
        <f>VLOOKUP(B562,'[1]por deptos 2011-2017'!$BD$1077:$BF$1613,3,0)</f>
        <v>0</v>
      </c>
      <c r="E562" s="65" t="str">
        <f t="shared" si="182"/>
        <v/>
      </c>
      <c r="F562" s="65" t="str">
        <f t="shared" si="183"/>
        <v/>
      </c>
      <c r="G562" s="65" t="str">
        <f t="shared" si="184"/>
        <v>0</v>
      </c>
      <c r="H562" s="48" t="str">
        <f t="shared" si="185"/>
        <v/>
      </c>
      <c r="I562" s="2"/>
    </row>
    <row r="563" spans="1:9" s="26" customFormat="1" x14ac:dyDescent="0.2">
      <c r="A563" s="41"/>
      <c r="B563" s="59" t="s">
        <v>530</v>
      </c>
      <c r="C563" s="73">
        <v>0</v>
      </c>
      <c r="D563" s="74">
        <f>VLOOKUP(B563,'[1]por deptos 2011-2017'!$BD$1077:$BF$1613,3,0)</f>
        <v>0</v>
      </c>
      <c r="E563" s="65" t="str">
        <f t="shared" si="182"/>
        <v/>
      </c>
      <c r="F563" s="65" t="str">
        <f t="shared" si="183"/>
        <v/>
      </c>
      <c r="G563" s="65" t="str">
        <f t="shared" si="184"/>
        <v>0</v>
      </c>
      <c r="H563" s="48" t="str">
        <f t="shared" si="185"/>
        <v/>
      </c>
      <c r="I563" s="2"/>
    </row>
    <row r="564" spans="1:9" s="26" customFormat="1" x14ac:dyDescent="0.2">
      <c r="A564" s="40"/>
      <c r="B564" s="59" t="s">
        <v>565</v>
      </c>
      <c r="C564" s="73">
        <v>1</v>
      </c>
      <c r="D564" s="74">
        <f>VLOOKUP(B564,'[1]por deptos 2011-2017'!$BD$1077:$BF$1613,3,0)</f>
        <v>1</v>
      </c>
      <c r="E564" s="65">
        <f t="shared" ref="E564:E565" si="186">+IF(C564=0,"",C564/C$553)</f>
        <v>1.483679525222552E-3</v>
      </c>
      <c r="F564" s="65">
        <f t="shared" ref="F564:F565" si="187">+IF(D564=0,"",D564/D$553)</f>
        <v>1.6233766233766235E-3</v>
      </c>
      <c r="G564" s="65">
        <f t="shared" ref="G564:G565" si="188">+IF(OR(AND(D564=0),(C564=0)),"0",((D564-C564)/C564))</f>
        <v>0</v>
      </c>
      <c r="H564" s="48">
        <f t="shared" ref="H564:H565" si="189">+IF(OR(AND(E564=""),(G564="")),"",E564*G564)</f>
        <v>0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2011-2017'!$BD$1077:$BF$1613,3,0)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2011-2017'!$BD$1077:$BF$1613,3,0)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395</v>
      </c>
      <c r="D567" s="74">
        <f>VLOOKUP(B567,'[1]por deptos 2011-2017'!$BD$1077:$BF$1613,3,0)</f>
        <v>395</v>
      </c>
      <c r="E567" s="65">
        <f t="shared" si="190"/>
        <v>0.58605341246290799</v>
      </c>
      <c r="F567" s="65">
        <f t="shared" si="191"/>
        <v>0.64123376623376627</v>
      </c>
      <c r="G567" s="65">
        <f t="shared" si="184"/>
        <v>0</v>
      </c>
      <c r="H567" s="48">
        <f t="shared" si="185"/>
        <v>0</v>
      </c>
      <c r="I567" s="2"/>
    </row>
    <row r="568" spans="1:9" s="26" customFormat="1" x14ac:dyDescent="0.2">
      <c r="A568" s="41"/>
      <c r="B568" s="59" t="s">
        <v>150</v>
      </c>
      <c r="C568" s="73">
        <v>2</v>
      </c>
      <c r="D568" s="74">
        <f>VLOOKUP(B568,'[1]por deptos 2011-2017'!$BD$1077:$BF$1613,3,0)</f>
        <v>1</v>
      </c>
      <c r="E568" s="65">
        <f t="shared" si="190"/>
        <v>2.967359050445104E-3</v>
      </c>
      <c r="F568" s="65">
        <f t="shared" si="191"/>
        <v>1.6233766233766235E-3</v>
      </c>
      <c r="G568" s="65">
        <f t="shared" si="184"/>
        <v>-0.5</v>
      </c>
      <c r="H568" s="48">
        <f t="shared" si="185"/>
        <v>-1.483679525222552E-3</v>
      </c>
      <c r="I568" s="2"/>
    </row>
    <row r="569" spans="1:9" s="26" customFormat="1" x14ac:dyDescent="0.2">
      <c r="A569" s="41"/>
      <c r="B569" s="59" t="s">
        <v>151</v>
      </c>
      <c r="C569" s="73">
        <v>0</v>
      </c>
      <c r="D569" s="74">
        <f>VLOOKUP(B569,'[1]por deptos 2011-2017'!$BD$1077:$BF$1613,3,0)</f>
        <v>0</v>
      </c>
      <c r="E569" s="65" t="str">
        <f t="shared" si="190"/>
        <v/>
      </c>
      <c r="F569" s="65" t="str">
        <f t="shared" si="191"/>
        <v/>
      </c>
      <c r="G569" s="65" t="str">
        <f t="shared" si="184"/>
        <v>0</v>
      </c>
      <c r="H569" s="48" t="str">
        <f t="shared" si="185"/>
        <v/>
      </c>
      <c r="I569" s="2"/>
    </row>
    <row r="570" spans="1:9" s="26" customFormat="1" ht="13.5" customHeight="1" x14ac:dyDescent="0.2">
      <c r="A570" s="41"/>
      <c r="B570" s="59" t="s">
        <v>338</v>
      </c>
      <c r="C570" s="73">
        <v>59</v>
      </c>
      <c r="D570" s="74">
        <f>VLOOKUP(B570,'[1]por deptos 2011-2017'!$BD$1077:$BF$1613,3,0)</f>
        <v>79</v>
      </c>
      <c r="E570" s="65">
        <f t="shared" si="190"/>
        <v>8.7537091988130561E-2</v>
      </c>
      <c r="F570" s="65">
        <f t="shared" si="191"/>
        <v>0.12824675324675325</v>
      </c>
      <c r="G570" s="65">
        <f t="shared" si="184"/>
        <v>0.33898305084745761</v>
      </c>
      <c r="H570" s="48">
        <f t="shared" si="185"/>
        <v>2.9673590504451036E-2</v>
      </c>
      <c r="I570" s="2"/>
    </row>
    <row r="571" spans="1:9" s="26" customFormat="1" x14ac:dyDescent="0.2">
      <c r="A571" s="41"/>
      <c r="B571" s="59" t="s">
        <v>152</v>
      </c>
      <c r="C571" s="73">
        <v>10</v>
      </c>
      <c r="D571" s="74">
        <f>VLOOKUP(B571,'[1]por deptos 2011-2017'!$BD$1077:$BF$1613,3,0)</f>
        <v>2</v>
      </c>
      <c r="E571" s="65">
        <f t="shared" si="190"/>
        <v>1.483679525222552E-2</v>
      </c>
      <c r="F571" s="65">
        <f t="shared" si="191"/>
        <v>3.246753246753247E-3</v>
      </c>
      <c r="G571" s="65">
        <f t="shared" si="184"/>
        <v>-0.8</v>
      </c>
      <c r="H571" s="48">
        <f t="shared" si="185"/>
        <v>-1.1869436201780416E-2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0</v>
      </c>
      <c r="D572" s="74">
        <f>VLOOKUP(B572,'[1]por deptos 2011-2017'!$BD$1077:$BF$1613,3,0)</f>
        <v>0</v>
      </c>
      <c r="E572" s="65" t="str">
        <f t="shared" si="190"/>
        <v/>
      </c>
      <c r="F572" s="65" t="str">
        <f t="shared" si="191"/>
        <v/>
      </c>
      <c r="G572" s="65" t="str">
        <f t="shared" si="184"/>
        <v>0</v>
      </c>
      <c r="H572" s="48" t="str">
        <f t="shared" si="185"/>
        <v/>
      </c>
      <c r="I572" s="2"/>
    </row>
    <row r="573" spans="1:9" s="26" customFormat="1" ht="12" customHeight="1" x14ac:dyDescent="0.2">
      <c r="A573" s="41"/>
      <c r="B573" s="59" t="s">
        <v>153</v>
      </c>
      <c r="C573" s="73">
        <v>3</v>
      </c>
      <c r="D573" s="74">
        <f>VLOOKUP(B573,'[1]por deptos 2011-2017'!$BD$1077:$BF$1613,3,0)</f>
        <v>0</v>
      </c>
      <c r="E573" s="65">
        <f t="shared" si="190"/>
        <v>4.4510385756676559E-3</v>
      </c>
      <c r="F573" s="65" t="str">
        <f t="shared" si="191"/>
        <v/>
      </c>
      <c r="G573" s="65" t="str">
        <f t="shared" si="184"/>
        <v>0</v>
      </c>
      <c r="H573" s="48">
        <f t="shared" si="185"/>
        <v>0</v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2011-2017'!$BD$1077:$BF$1613,3,0)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70</v>
      </c>
      <c r="D575" s="74">
        <f>VLOOKUP(B575,'[1]por deptos 2011-2017'!$BD$1077:$BF$1613,3,0)</f>
        <v>48</v>
      </c>
      <c r="E575" s="65">
        <f t="shared" si="190"/>
        <v>0.10385756676557864</v>
      </c>
      <c r="F575" s="65">
        <f t="shared" si="191"/>
        <v>7.792207792207792E-2</v>
      </c>
      <c r="G575" s="65">
        <f t="shared" si="184"/>
        <v>-0.31428571428571428</v>
      </c>
      <c r="H575" s="48">
        <f t="shared" si="185"/>
        <v>-3.2640949554896145E-2</v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2011-2017'!$BD$1077:$BF$1613,3,0)</f>
        <v>0</v>
      </c>
      <c r="E576" s="65" t="str">
        <f t="shared" si="190"/>
        <v/>
      </c>
      <c r="F576" s="65" t="str">
        <f t="shared" si="191"/>
        <v/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2011-2017'!$BD$1077:$BF$1613,3,0)</f>
        <v>0</v>
      </c>
      <c r="E577" s="65" t="str">
        <f t="shared" si="190"/>
        <v/>
      </c>
      <c r="F577" s="65" t="str">
        <f t="shared" si="191"/>
        <v/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0</v>
      </c>
      <c r="D578" s="74">
        <f>VLOOKUP(B578,'[1]por deptos 2011-2017'!$BD$1077:$BF$1613,3,0)</f>
        <v>0</v>
      </c>
      <c r="E578" s="65" t="str">
        <f t="shared" si="190"/>
        <v/>
      </c>
      <c r="F578" s="65" t="str">
        <f t="shared" si="191"/>
        <v/>
      </c>
      <c r="G578" s="65" t="str">
        <f t="shared" si="184"/>
        <v>0</v>
      </c>
      <c r="H578" s="48" t="str">
        <f t="shared" si="185"/>
        <v/>
      </c>
      <c r="I578" s="2"/>
    </row>
    <row r="579" spans="1:9" x14ac:dyDescent="0.2">
      <c r="B579" s="58" t="s">
        <v>531</v>
      </c>
      <c r="C579" s="74">
        <v>3</v>
      </c>
      <c r="D579" s="74">
        <f>VLOOKUP(B579,'[1]por deptos 2011-2017'!$BD$1077:$BF$1613,3,0)</f>
        <v>1</v>
      </c>
      <c r="E579" s="67">
        <f t="shared" si="190"/>
        <v>4.4510385756676559E-3</v>
      </c>
      <c r="F579" s="67">
        <f t="shared" si="191"/>
        <v>1.6233766233766235E-3</v>
      </c>
      <c r="G579" s="49">
        <f t="shared" si="184"/>
        <v>-0.66666666666666663</v>
      </c>
      <c r="H579" s="63">
        <f t="shared" si="185"/>
        <v>-2.967359050445104E-3</v>
      </c>
    </row>
    <row r="580" spans="1:9" x14ac:dyDescent="0.2">
      <c r="B580" s="8" t="s">
        <v>394</v>
      </c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400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383</v>
      </c>
      <c r="C8" s="22">
        <f>+C18+C73+C165+C333+C553</f>
        <v>7781</v>
      </c>
      <c r="D8" s="23">
        <f>+D18+D73+D165+D333+D553</f>
        <v>5700</v>
      </c>
      <c r="E8" s="24">
        <f>SUM(E9:E13)</f>
        <v>1</v>
      </c>
      <c r="F8" s="24">
        <f>SUM(F9:F13)</f>
        <v>1</v>
      </c>
      <c r="G8" s="24">
        <f>+(D8-C8)/C8</f>
        <v>-0.26744634365762754</v>
      </c>
      <c r="H8" s="25">
        <f>+E8*G8</f>
        <v>-0.26744634365762754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51</v>
      </c>
      <c r="D9" s="54">
        <f>+D18</f>
        <v>36</v>
      </c>
      <c r="E9" s="45">
        <f>C9/$C$8</f>
        <v>6.5544274514843853E-3</v>
      </c>
      <c r="F9" s="45">
        <f>D9/$D$8</f>
        <v>6.3157894736842104E-3</v>
      </c>
      <c r="G9" s="46">
        <f>+IF(OR(AND(D9=0),(C9=0)),"0",((D9-C9)/C9))</f>
        <v>-0.29411764705882354</v>
      </c>
      <c r="H9" s="47">
        <f>+IF(OR(AND(E9=""),(G9="")),"",E9*G9)</f>
        <v>-1.9277727798483488E-3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533</v>
      </c>
      <c r="D10" s="55">
        <f>+D73</f>
        <v>2079</v>
      </c>
      <c r="E10" s="48">
        <f>C10/$C$8</f>
        <v>6.850019277727798E-2</v>
      </c>
      <c r="F10" s="48">
        <f>D10/$D$8</f>
        <v>0.36473684210526314</v>
      </c>
      <c r="G10" s="49">
        <f>+IF(OR(AND(D10=0),(C10=0)),"0",((D10-C10)/C10))</f>
        <v>2.9005628517823641</v>
      </c>
      <c r="H10" s="50">
        <f>+IF(OR(AND(E10=""),(G10="")),"",E10*G10)</f>
        <v>0.19868911450970311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1817</v>
      </c>
      <c r="D11" s="55">
        <f>+D165</f>
        <v>705</v>
      </c>
      <c r="E11" s="48">
        <f>C11/$C$8</f>
        <v>0.23351754273229661</v>
      </c>
      <c r="F11" s="48">
        <f>D11/$D$8</f>
        <v>0.12368421052631579</v>
      </c>
      <c r="G11" s="49">
        <f>+IF(OR(AND(D11=0),(C11=0)),"0",((D11-C11)/C11))</f>
        <v>-0.61199779856906988</v>
      </c>
      <c r="H11" s="50">
        <f>+IF(OR(AND(E11=""),(G11="")),"",E11*G11)</f>
        <v>-0.14291222207942422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4421</v>
      </c>
      <c r="D12" s="55">
        <f>+D333</f>
        <v>2208</v>
      </c>
      <c r="E12" s="48">
        <f>C12/$C$8</f>
        <v>0.56817889731396998</v>
      </c>
      <c r="F12" s="48">
        <f>D12/$D$8</f>
        <v>0.38736842105263158</v>
      </c>
      <c r="G12" s="49">
        <f>+IF(OR(AND(D12=0),(C12=0)),"0",((D12-C12)/C12))</f>
        <v>-0.50056548292241576</v>
      </c>
      <c r="H12" s="50">
        <f>+IF(OR(AND(E12=""),(G12="")),"",E12*G12)</f>
        <v>-0.28441074412029305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959</v>
      </c>
      <c r="D13" s="56">
        <f>+D553</f>
        <v>672</v>
      </c>
      <c r="E13" s="51">
        <f>C13/$C$8</f>
        <v>0.12324893972497108</v>
      </c>
      <c r="F13" s="51">
        <f>D13/$D$8</f>
        <v>0.11789473684210526</v>
      </c>
      <c r="G13" s="52">
        <f>+IF(OR(AND(D13=0),(C13=0)),"0",((D13-C13)/C13))</f>
        <v>-0.29927007299270075</v>
      </c>
      <c r="H13" s="53">
        <f>+IF(OR(AND(E13=""),(G13="")),"",E13*G13)</f>
        <v>-3.6884719187765071E-2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51</v>
      </c>
      <c r="D18" s="23">
        <f>SUM(D19:D67)</f>
        <v>36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-0.29411764705882354</v>
      </c>
      <c r="H18" s="25">
        <f>+IF(OR(AND(E18=""),(G18="")),"",E18*G18)</f>
        <v>-0.29411764705882354</v>
      </c>
    </row>
    <row r="19" spans="1:9" x14ac:dyDescent="0.2">
      <c r="B19" s="57" t="s">
        <v>0</v>
      </c>
      <c r="C19" s="60">
        <v>0</v>
      </c>
      <c r="D19" s="60">
        <f>VLOOKUP(B19,'[1]por deptos 2011-2017'!$BD$1614:$BF$2150,3,0)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2011-2017'!$BD$1614:$BF$2150,3,0)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2011-2017'!$BD$1614:$BF$2150,3,0)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2011-2017'!$BD$1614:$BF$2150,3,0)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2011-2017'!$BD$1614:$BF$2150,3,0)</f>
        <v>0</v>
      </c>
      <c r="E23" s="63" t="str">
        <f t="shared" si="0"/>
        <v/>
      </c>
      <c r="F23" s="63" t="str">
        <f t="shared" si="1"/>
        <v/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0</v>
      </c>
      <c r="D24" s="60">
        <f>VLOOKUP(B24,'[1]por deptos 2011-2017'!$BD$1614:$BF$2150,3,0)</f>
        <v>0</v>
      </c>
      <c r="E24" s="63" t="str">
        <f t="shared" si="0"/>
        <v/>
      </c>
      <c r="F24" s="63" t="str">
        <f t="shared" si="1"/>
        <v/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2011-2017'!$BD$1614:$BF$2150,3,0)</f>
        <v>0</v>
      </c>
      <c r="E25" s="63" t="str">
        <f t="shared" ref="E25" si="4">+IF(C25=0,"",C25/C$18)</f>
        <v/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3</v>
      </c>
      <c r="D26" s="60">
        <f>VLOOKUP(B26,'[1]por deptos 2011-2017'!$BD$1614:$BF$2150,3,0)</f>
        <v>3</v>
      </c>
      <c r="E26" s="63">
        <f t="shared" si="0"/>
        <v>5.8823529411764705E-2</v>
      </c>
      <c r="F26" s="63">
        <f t="shared" si="1"/>
        <v>8.3333333333333329E-2</v>
      </c>
      <c r="G26" s="49">
        <f t="shared" si="2"/>
        <v>0</v>
      </c>
      <c r="H26" s="63">
        <f t="shared" si="3"/>
        <v>0</v>
      </c>
    </row>
    <row r="27" spans="1:9" x14ac:dyDescent="0.2">
      <c r="B27" s="58" t="s">
        <v>580</v>
      </c>
      <c r="C27" s="60">
        <v>7</v>
      </c>
      <c r="D27" s="60">
        <f>VLOOKUP(B27,'[1]por deptos 2011-2017'!$BD$1614:$BF$2150,3,0)</f>
        <v>0</v>
      </c>
      <c r="E27" s="63">
        <f t="shared" si="0"/>
        <v>0.13725490196078433</v>
      </c>
      <c r="F27" s="63" t="str">
        <f t="shared" si="1"/>
        <v/>
      </c>
      <c r="G27" s="49" t="str">
        <f t="shared" si="2"/>
        <v>0</v>
      </c>
      <c r="H27" s="63">
        <f t="shared" si="3"/>
        <v>0</v>
      </c>
    </row>
    <row r="28" spans="1:9" x14ac:dyDescent="0.2">
      <c r="B28" s="58" t="s">
        <v>3</v>
      </c>
      <c r="C28" s="60">
        <v>9</v>
      </c>
      <c r="D28" s="60">
        <f>VLOOKUP(B28,'[1]por deptos 2011-2017'!$BD$1614:$BF$2150,3,0)</f>
        <v>0</v>
      </c>
      <c r="E28" s="63">
        <f t="shared" si="0"/>
        <v>0.17647058823529413</v>
      </c>
      <c r="F28" s="63" t="str">
        <f t="shared" si="1"/>
        <v/>
      </c>
      <c r="G28" s="49" t="str">
        <f t="shared" si="2"/>
        <v>0</v>
      </c>
      <c r="H28" s="63">
        <f t="shared" si="3"/>
        <v>0</v>
      </c>
    </row>
    <row r="29" spans="1:9" x14ac:dyDescent="0.2">
      <c r="B29" s="58" t="s">
        <v>5</v>
      </c>
      <c r="C29" s="60">
        <v>1</v>
      </c>
      <c r="D29" s="60">
        <f>VLOOKUP(B29,'[1]por deptos 2011-2017'!$BD$1614:$BF$2150,3,0)</f>
        <v>12</v>
      </c>
      <c r="E29" s="63">
        <f t="shared" si="0"/>
        <v>1.9607843137254902E-2</v>
      </c>
      <c r="F29" s="63">
        <f t="shared" si="1"/>
        <v>0.33333333333333331</v>
      </c>
      <c r="G29" s="49">
        <f t="shared" si="2"/>
        <v>11</v>
      </c>
      <c r="H29" s="63">
        <f t="shared" si="3"/>
        <v>0.21568627450980393</v>
      </c>
    </row>
    <row r="30" spans="1:9" x14ac:dyDescent="0.2">
      <c r="B30" s="58" t="s">
        <v>158</v>
      </c>
      <c r="C30" s="60">
        <v>0</v>
      </c>
      <c r="D30" s="60">
        <f>VLOOKUP(B30,'[1]por deptos 2011-2017'!$BD$1614:$BF$2150,3,0)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0</v>
      </c>
      <c r="D31" s="60">
        <f>VLOOKUP(B31,'[1]por deptos 2011-2017'!$BD$1614:$BF$2150,3,0)</f>
        <v>2</v>
      </c>
      <c r="E31" s="63" t="str">
        <f t="shared" si="0"/>
        <v/>
      </c>
      <c r="F31" s="63">
        <f t="shared" si="1"/>
        <v>5.5555555555555552E-2</v>
      </c>
      <c r="G31" s="49" t="str">
        <f t="shared" si="2"/>
        <v>0</v>
      </c>
      <c r="H31" s="63" t="str">
        <f t="shared" si="3"/>
        <v/>
      </c>
    </row>
    <row r="32" spans="1:9" x14ac:dyDescent="0.2">
      <c r="B32" s="58" t="s">
        <v>4</v>
      </c>
      <c r="C32" s="60">
        <v>0</v>
      </c>
      <c r="D32" s="60">
        <f>VLOOKUP(B32,'[1]por deptos 2011-2017'!$BD$1614:$BF$2150,3,0)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2011-2017'!$BD$1614:$BF$2150,3,0)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2011-2017'!$BD$1614:$BF$2150,3,0)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4</v>
      </c>
      <c r="D35" s="60">
        <f>VLOOKUP(B35,'[1]por deptos 2011-2017'!$BD$1614:$BF$2150,3,0)</f>
        <v>0</v>
      </c>
      <c r="E35" s="63">
        <f t="shared" si="0"/>
        <v>7.8431372549019607E-2</v>
      </c>
      <c r="F35" s="63" t="str">
        <f t="shared" si="1"/>
        <v/>
      </c>
      <c r="G35" s="49" t="str">
        <f t="shared" si="2"/>
        <v>0</v>
      </c>
      <c r="H35" s="63">
        <f t="shared" si="3"/>
        <v>0</v>
      </c>
    </row>
    <row r="36" spans="2:8" x14ac:dyDescent="0.2">
      <c r="B36" s="58" t="s">
        <v>162</v>
      </c>
      <c r="C36" s="60">
        <v>0</v>
      </c>
      <c r="D36" s="60">
        <f>VLOOKUP(B36,'[1]por deptos 2011-2017'!$BD$1614:$BF$2150,3,0)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0</v>
      </c>
      <c r="D37" s="60">
        <f>VLOOKUP(B37,'[1]por deptos 2011-2017'!$BD$1614:$BF$2150,3,0)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2</v>
      </c>
      <c r="D38" s="60">
        <f>VLOOKUP(B38,'[1]por deptos 2011-2017'!$BD$1614:$BF$2150,3,0)</f>
        <v>0</v>
      </c>
      <c r="E38" s="63">
        <f t="shared" si="0"/>
        <v>3.9215686274509803E-2</v>
      </c>
      <c r="F38" s="63" t="str">
        <f t="shared" si="1"/>
        <v/>
      </c>
      <c r="G38" s="49" t="str">
        <f t="shared" si="2"/>
        <v>0</v>
      </c>
      <c r="H38" s="63">
        <f t="shared" si="3"/>
        <v>0</v>
      </c>
    </row>
    <row r="39" spans="2:8" x14ac:dyDescent="0.2">
      <c r="B39" s="58" t="s">
        <v>164</v>
      </c>
      <c r="C39" s="60">
        <v>0</v>
      </c>
      <c r="D39" s="60">
        <f>VLOOKUP(B39,'[1]por deptos 2011-2017'!$BD$1614:$BF$2150,3,0)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2011-2017'!$BD$1614:$BF$2150,3,0)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2011-2017'!$BD$1614:$BF$2150,3,0)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2011-2017'!$BD$1614:$BF$2150,3,0)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2011-2017'!$BD$1614:$BF$2150,3,0)</f>
        <v>1</v>
      </c>
      <c r="E43" s="63" t="str">
        <f t="shared" si="0"/>
        <v/>
      </c>
      <c r="F43" s="63">
        <f t="shared" si="1"/>
        <v>2.7777777777777776E-2</v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0</v>
      </c>
      <c r="D44" s="60">
        <f>VLOOKUP(B44,'[1]por deptos 2011-2017'!$BD$1614:$BF$2150,3,0)</f>
        <v>8</v>
      </c>
      <c r="E44" s="63" t="str">
        <f t="shared" si="0"/>
        <v/>
      </c>
      <c r="F44" s="63">
        <f t="shared" si="1"/>
        <v>0.22222222222222221</v>
      </c>
      <c r="G44" s="49" t="str">
        <f t="shared" si="2"/>
        <v>0</v>
      </c>
      <c r="H44" s="63" t="str">
        <f t="shared" si="3"/>
        <v/>
      </c>
    </row>
    <row r="45" spans="2:8" x14ac:dyDescent="0.2">
      <c r="B45" s="58" t="s">
        <v>8</v>
      </c>
      <c r="C45" s="60">
        <v>0</v>
      </c>
      <c r="D45" s="60">
        <f>VLOOKUP(B45,'[1]por deptos 2011-2017'!$BD$1614:$BF$2150,3,0)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2011-2017'!$BD$1614:$BF$2150,3,0)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2011-2017'!$BD$1614:$BF$2150,3,0)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2011-2017'!$BD$1614:$BF$2150,3,0)</f>
        <v>0</v>
      </c>
      <c r="E48" s="63" t="str">
        <f t="shared" si="0"/>
        <v/>
      </c>
      <c r="F48" s="63" t="str">
        <f t="shared" si="1"/>
        <v/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3</v>
      </c>
      <c r="D49" s="60">
        <f>VLOOKUP(B49,'[1]por deptos 2011-2017'!$BD$1614:$BF$2150,3,0)</f>
        <v>6</v>
      </c>
      <c r="E49" s="63">
        <f t="shared" si="0"/>
        <v>5.8823529411764705E-2</v>
      </c>
      <c r="F49" s="63">
        <f t="shared" si="1"/>
        <v>0.16666666666666666</v>
      </c>
      <c r="G49" s="49">
        <f t="shared" si="2"/>
        <v>1</v>
      </c>
      <c r="H49" s="63">
        <f t="shared" si="3"/>
        <v>5.8823529411764705E-2</v>
      </c>
    </row>
    <row r="50" spans="1:8" x14ac:dyDescent="0.2">
      <c r="B50" s="58" t="s">
        <v>582</v>
      </c>
      <c r="C50" s="60">
        <v>0</v>
      </c>
      <c r="D50" s="60">
        <f>VLOOKUP(B50,'[1]por deptos 2011-2017'!$BD$1614:$BF$2150,3,0)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0</v>
      </c>
      <c r="D51" s="60">
        <f>VLOOKUP(B51,'[1]por deptos 2011-2017'!$BD$1614:$BF$2150,3,0)</f>
        <v>0</v>
      </c>
      <c r="E51" s="63" t="str">
        <f t="shared" si="0"/>
        <v/>
      </c>
      <c r="F51" s="63" t="str">
        <f t="shared" si="1"/>
        <v/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1</v>
      </c>
      <c r="D52" s="60">
        <f>VLOOKUP(B52,'[1]por deptos 2011-2017'!$BD$1614:$BF$2150,3,0)</f>
        <v>0</v>
      </c>
      <c r="E52" s="63">
        <f t="shared" si="0"/>
        <v>1.9607843137254902E-2</v>
      </c>
      <c r="F52" s="63" t="str">
        <f t="shared" si="1"/>
        <v/>
      </c>
      <c r="G52" s="49" t="str">
        <f t="shared" si="2"/>
        <v>0</v>
      </c>
      <c r="H52" s="63">
        <f t="shared" si="3"/>
        <v>0</v>
      </c>
    </row>
    <row r="53" spans="1:8" x14ac:dyDescent="0.2">
      <c r="B53" s="58" t="s">
        <v>433</v>
      </c>
      <c r="C53" s="60">
        <v>8</v>
      </c>
      <c r="D53" s="60">
        <f>VLOOKUP(B53,'[1]por deptos 2011-2017'!$BD$1614:$BF$2150,3,0)</f>
        <v>1</v>
      </c>
      <c r="E53" s="63">
        <f t="shared" si="0"/>
        <v>0.15686274509803921</v>
      </c>
      <c r="F53" s="63">
        <f t="shared" si="1"/>
        <v>2.7777777777777776E-2</v>
      </c>
      <c r="G53" s="49">
        <f t="shared" si="2"/>
        <v>-0.875</v>
      </c>
      <c r="H53" s="63">
        <f t="shared" si="3"/>
        <v>-0.13725490196078433</v>
      </c>
    </row>
    <row r="54" spans="1:8" x14ac:dyDescent="0.2">
      <c r="B54" s="58" t="s">
        <v>10</v>
      </c>
      <c r="C54" s="60">
        <v>0</v>
      </c>
      <c r="D54" s="60">
        <f>VLOOKUP(B54,'[1]por deptos 2011-2017'!$BD$1614:$BF$2150,3,0)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2011-2017'!$BD$1614:$BF$2150,3,0)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2011-2017'!$BD$1614:$BF$2150,3,0)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2011-2017'!$BD$1614:$BF$2150,3,0)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2011-2017'!$BD$1614:$BF$2150,3,0)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0</v>
      </c>
      <c r="D59" s="60">
        <f>VLOOKUP(B59,'[1]por deptos 2011-2017'!$BD$1614:$BF$2150,3,0)</f>
        <v>0</v>
      </c>
      <c r="E59" s="63" t="str">
        <f t="shared" si="0"/>
        <v/>
      </c>
      <c r="F59" s="63" t="str">
        <f t="shared" si="1"/>
        <v/>
      </c>
      <c r="G59" s="49" t="str">
        <f t="shared" si="2"/>
        <v>0</v>
      </c>
      <c r="H59" s="63" t="str">
        <f t="shared" si="3"/>
        <v/>
      </c>
    </row>
    <row r="60" spans="1:8" x14ac:dyDescent="0.2">
      <c r="B60" s="58" t="s">
        <v>173</v>
      </c>
      <c r="C60" s="60">
        <v>1</v>
      </c>
      <c r="D60" s="60">
        <f>VLOOKUP(B60,'[1]por deptos 2011-2017'!$BD$1614:$BF$2150,3,0)</f>
        <v>0</v>
      </c>
      <c r="E60" s="63">
        <f t="shared" si="0"/>
        <v>1.9607843137254902E-2</v>
      </c>
      <c r="F60" s="63" t="str">
        <f t="shared" si="1"/>
        <v/>
      </c>
      <c r="G60" s="49" t="str">
        <f t="shared" si="2"/>
        <v>0</v>
      </c>
      <c r="H60" s="63">
        <f t="shared" si="3"/>
        <v>0</v>
      </c>
    </row>
    <row r="61" spans="1:8" x14ac:dyDescent="0.2">
      <c r="B61" s="58" t="s">
        <v>174</v>
      </c>
      <c r="C61" s="60">
        <v>7</v>
      </c>
      <c r="D61" s="60">
        <f>VLOOKUP(B61,'[1]por deptos 2011-2017'!$BD$1614:$BF$2150,3,0)</f>
        <v>0</v>
      </c>
      <c r="E61" s="63">
        <f t="shared" si="0"/>
        <v>0.13725490196078433</v>
      </c>
      <c r="F61" s="63" t="str">
        <f t="shared" si="1"/>
        <v/>
      </c>
      <c r="G61" s="49" t="str">
        <f t="shared" si="2"/>
        <v>0</v>
      </c>
      <c r="H61" s="63">
        <f t="shared" si="3"/>
        <v>0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2011-2017'!$BD$1614:$BF$2150,3,0)</f>
        <v>0</v>
      </c>
      <c r="E62" s="48" t="str">
        <f t="shared" ref="E62:E63" si="8">+IF(C62=0,"",C62/C$18)</f>
        <v/>
      </c>
      <c r="F62" s="48" t="str">
        <f t="shared" ref="F62:F63" si="9">+IF(D62=0,"",D62/D$18)</f>
        <v/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2011-2017'!$BD$1614:$BF$2150,3,0)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2</v>
      </c>
      <c r="D64" s="60">
        <f>VLOOKUP(B64,'[1]por deptos 2011-2017'!$BD$1614:$BF$2150,3,0)</f>
        <v>0</v>
      </c>
      <c r="E64" s="63">
        <f t="shared" si="0"/>
        <v>3.9215686274509803E-2</v>
      </c>
      <c r="F64" s="63" t="str">
        <f t="shared" si="1"/>
        <v/>
      </c>
      <c r="G64" s="49" t="str">
        <f t="shared" si="2"/>
        <v>0</v>
      </c>
      <c r="H64" s="63">
        <f t="shared" si="3"/>
        <v>0</v>
      </c>
    </row>
    <row r="65" spans="1:9" x14ac:dyDescent="0.2">
      <c r="B65" s="58" t="s">
        <v>15</v>
      </c>
      <c r="C65" s="60">
        <v>2</v>
      </c>
      <c r="D65" s="60">
        <f>VLOOKUP(B65,'[1]por deptos 2011-2017'!$BD$1614:$BF$2150,3,0)</f>
        <v>2</v>
      </c>
      <c r="E65" s="63">
        <f t="shared" si="0"/>
        <v>3.9215686274509803E-2</v>
      </c>
      <c r="F65" s="63">
        <f t="shared" si="1"/>
        <v>5.5555555555555552E-2</v>
      </c>
      <c r="G65" s="49">
        <f t="shared" si="2"/>
        <v>0</v>
      </c>
      <c r="H65" s="63">
        <f t="shared" si="3"/>
        <v>0</v>
      </c>
    </row>
    <row r="66" spans="1:9" x14ac:dyDescent="0.2">
      <c r="B66" s="58" t="s">
        <v>176</v>
      </c>
      <c r="C66" s="60">
        <v>1</v>
      </c>
      <c r="D66" s="60">
        <f>VLOOKUP(B66,'[1]por deptos 2011-2017'!$BD$1614:$BF$2150,3,0)</f>
        <v>1</v>
      </c>
      <c r="E66" s="63">
        <f t="shared" si="0"/>
        <v>1.9607843137254902E-2</v>
      </c>
      <c r="F66" s="63">
        <f t="shared" si="1"/>
        <v>2.7777777777777776E-2</v>
      </c>
      <c r="G66" s="49">
        <f t="shared" si="2"/>
        <v>0</v>
      </c>
      <c r="H66" s="63">
        <f t="shared" si="3"/>
        <v>0</v>
      </c>
    </row>
    <row r="67" spans="1:9" x14ac:dyDescent="0.2">
      <c r="B67" s="58" t="s">
        <v>177</v>
      </c>
      <c r="C67" s="60">
        <v>0</v>
      </c>
      <c r="D67" s="60">
        <f>VLOOKUP(B67,'[1]por deptos 2011-2017'!$BD$1614:$BF$2150,3,0)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533</v>
      </c>
      <c r="D73" s="23">
        <f>SUM(D74:D159)</f>
        <v>2079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2.9005628517823641</v>
      </c>
      <c r="H73" s="25">
        <f>+IF(OR(AND(E73=""),(G73="")),"",E73*G73)</f>
        <v>2.9005628517823641</v>
      </c>
    </row>
    <row r="74" spans="1:9" x14ac:dyDescent="0.2">
      <c r="B74" s="57" t="s">
        <v>435</v>
      </c>
      <c r="C74" s="60">
        <v>16</v>
      </c>
      <c r="D74" s="60">
        <f>VLOOKUP(B74,'[1]por deptos 2011-2017'!$BD$1614:$BF$2150,3,0)</f>
        <v>15</v>
      </c>
      <c r="E74" s="66">
        <f>+IF(C74=0,"",C74/C$73)</f>
        <v>3.0018761726078799E-2</v>
      </c>
      <c r="F74" s="66">
        <f>+IF(D74=0,"",D74/D$73)</f>
        <v>7.215007215007215E-3</v>
      </c>
      <c r="G74" s="62">
        <f>+IF(OR(AND(D74=0),(C74=0)),"0",((D74-C74)/C74))</f>
        <v>-6.25E-2</v>
      </c>
      <c r="H74" s="61">
        <f>+IF(OR(AND(E74=""),(G74="")),"",E74*G74)</f>
        <v>-1.876172607879925E-3</v>
      </c>
    </row>
    <row r="75" spans="1:9" x14ac:dyDescent="0.2">
      <c r="B75" s="58" t="s">
        <v>584</v>
      </c>
      <c r="C75" s="60">
        <v>4</v>
      </c>
      <c r="D75" s="60">
        <f>VLOOKUP(B75,'[1]por deptos 2011-2017'!$BD$1614:$BF$2150,3,0)</f>
        <v>4</v>
      </c>
      <c r="E75" s="67">
        <f t="shared" ref="E75:E146" si="12">+IF(C75=0,"",C75/C$73)</f>
        <v>7.5046904315196998E-3</v>
      </c>
      <c r="F75" s="67">
        <f t="shared" ref="F75:F146" si="13">+IF(D75=0,"",D75/D$73)</f>
        <v>1.9240019240019241E-3</v>
      </c>
      <c r="G75" s="49">
        <f t="shared" ref="G75:G146" si="14">+IF(OR(AND(D75=0),(C75=0)),"0",((D75-C75)/C75))</f>
        <v>0</v>
      </c>
      <c r="H75" s="63">
        <f t="shared" ref="H75:H146" si="15">+IF(OR(AND(E75=""),(G75="")),"",E75*G75)</f>
        <v>0</v>
      </c>
    </row>
    <row r="76" spans="1:9" s="26" customFormat="1" x14ac:dyDescent="0.2">
      <c r="A76" s="40"/>
      <c r="B76" s="59" t="s">
        <v>533</v>
      </c>
      <c r="C76" s="64">
        <v>2</v>
      </c>
      <c r="D76" s="60">
        <f>VLOOKUP(B76,'[1]por deptos 2011-2017'!$BD$1614:$BF$2150,3,0)</f>
        <v>0</v>
      </c>
      <c r="E76" s="67">
        <f t="shared" ref="E76" si="16">+IF(C76=0,"",C76/C$73)</f>
        <v>3.7523452157598499E-3</v>
      </c>
      <c r="F76" s="67" t="str">
        <f t="shared" ref="F76" si="17">+IF(D76=0,"",D76/D$73)</f>
        <v/>
      </c>
      <c r="G76" s="49" t="str">
        <f t="shared" ref="G76" si="18">+IF(OR(AND(D76=0),(C76=0)),"0",((D76-C76)/C76))</f>
        <v>0</v>
      </c>
      <c r="H76" s="63">
        <f t="shared" ref="H76" si="19">+IF(OR(AND(E76=""),(G76="")),"",E76*G76)</f>
        <v>0</v>
      </c>
      <c r="I76" s="2"/>
    </row>
    <row r="77" spans="1:9" s="26" customFormat="1" x14ac:dyDescent="0.2">
      <c r="A77" s="41"/>
      <c r="B77" s="59" t="s">
        <v>585</v>
      </c>
      <c r="C77" s="64">
        <v>32</v>
      </c>
      <c r="D77" s="60">
        <f>VLOOKUP(B77,'[1]por deptos 2011-2017'!$BD$1614:$BF$2150,3,0)</f>
        <v>18</v>
      </c>
      <c r="E77" s="65">
        <f t="shared" si="12"/>
        <v>6.0037523452157598E-2</v>
      </c>
      <c r="F77" s="65">
        <f t="shared" si="13"/>
        <v>8.658008658008658E-3</v>
      </c>
      <c r="G77" s="65">
        <f t="shared" si="14"/>
        <v>-0.4375</v>
      </c>
      <c r="H77" s="48">
        <f t="shared" si="15"/>
        <v>-2.6266416510318948E-2</v>
      </c>
      <c r="I77" s="2"/>
    </row>
    <row r="78" spans="1:9" s="26" customFormat="1" x14ac:dyDescent="0.2">
      <c r="A78" s="41"/>
      <c r="B78" s="59" t="s">
        <v>178</v>
      </c>
      <c r="C78" s="64">
        <v>6</v>
      </c>
      <c r="D78" s="60">
        <f>VLOOKUP(B78,'[1]por deptos 2011-2017'!$BD$1614:$BF$2150,3,0)</f>
        <v>3</v>
      </c>
      <c r="E78" s="65">
        <f t="shared" si="12"/>
        <v>1.125703564727955E-2</v>
      </c>
      <c r="F78" s="65">
        <f t="shared" si="13"/>
        <v>1.443001443001443E-3</v>
      </c>
      <c r="G78" s="65">
        <f t="shared" si="14"/>
        <v>-0.5</v>
      </c>
      <c r="H78" s="48">
        <f t="shared" si="15"/>
        <v>-5.6285178236397749E-3</v>
      </c>
      <c r="I78" s="2"/>
    </row>
    <row r="79" spans="1:9" s="26" customFormat="1" x14ac:dyDescent="0.2">
      <c r="A79" s="41"/>
      <c r="B79" s="59" t="s">
        <v>16</v>
      </c>
      <c r="C79" s="64">
        <v>0</v>
      </c>
      <c r="D79" s="60">
        <f>VLOOKUP(B79,'[1]por deptos 2011-2017'!$BD$1614:$BF$2150,3,0)</f>
        <v>0</v>
      </c>
      <c r="E79" s="65" t="str">
        <f t="shared" si="12"/>
        <v/>
      </c>
      <c r="F79" s="65" t="str">
        <f t="shared" si="13"/>
        <v/>
      </c>
      <c r="G79" s="65" t="str">
        <f t="shared" si="14"/>
        <v>0</v>
      </c>
      <c r="H79" s="48" t="str">
        <f t="shared" si="15"/>
        <v/>
      </c>
      <c r="I79" s="2"/>
    </row>
    <row r="80" spans="1:9" s="26" customFormat="1" x14ac:dyDescent="0.2">
      <c r="A80" s="40"/>
      <c r="B80" s="59" t="s">
        <v>35</v>
      </c>
      <c r="C80" s="64">
        <v>0</v>
      </c>
      <c r="D80" s="60">
        <f>VLOOKUP(B80,'[1]por deptos 2011-2017'!$BD$1614:$BF$2150,3,0)</f>
        <v>3</v>
      </c>
      <c r="E80" s="65" t="str">
        <f t="shared" ref="E80" si="20">+IF(C80=0,"",C80/C$73)</f>
        <v/>
      </c>
      <c r="F80" s="65">
        <f t="shared" ref="F80" si="21">+IF(D80=0,"",D80/D$73)</f>
        <v>1.443001443001443E-3</v>
      </c>
      <c r="G80" s="65" t="str">
        <f t="shared" ref="G80" si="22">+IF(OR(AND(D80=0),(C80=0)),"0",((D80-C80)/C80))</f>
        <v>0</v>
      </c>
      <c r="H80" s="48" t="str">
        <f t="shared" ref="H80" si="23">+IF(OR(AND(E80=""),(G80="")),"",E80*G80)</f>
        <v/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2011-2017'!$BD$1614:$BF$2150,3,0)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2</v>
      </c>
      <c r="D82" s="60">
        <f>VLOOKUP(B82,'[1]por deptos 2011-2017'!$BD$1614:$BF$2150,3,0)</f>
        <v>3</v>
      </c>
      <c r="E82" s="65">
        <f t="shared" si="12"/>
        <v>3.7523452157598499E-3</v>
      </c>
      <c r="F82" s="65">
        <f t="shared" si="13"/>
        <v>1.443001443001443E-3</v>
      </c>
      <c r="G82" s="65">
        <f t="shared" si="14"/>
        <v>0.5</v>
      </c>
      <c r="H82" s="48">
        <f t="shared" si="15"/>
        <v>1.876172607879925E-3</v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2011-2017'!$BD$1614:$BF$2150,3,0)</f>
        <v>0</v>
      </c>
      <c r="E83" s="65" t="str">
        <f t="shared" si="12"/>
        <v/>
      </c>
      <c r="F83" s="65" t="str">
        <f t="shared" si="13"/>
        <v/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2011-2017'!$BD$1614:$BF$2150,3,0)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2</v>
      </c>
      <c r="D85" s="60">
        <f>VLOOKUP(B85,'[1]por deptos 2011-2017'!$BD$1614:$BF$2150,3,0)</f>
        <v>7</v>
      </c>
      <c r="E85" s="65">
        <f t="shared" si="12"/>
        <v>3.7523452157598499E-3</v>
      </c>
      <c r="F85" s="65">
        <f t="shared" si="13"/>
        <v>3.3670033670033669E-3</v>
      </c>
      <c r="G85" s="65">
        <f t="shared" si="14"/>
        <v>2.5</v>
      </c>
      <c r="H85" s="48">
        <f t="shared" si="15"/>
        <v>9.3808630393996256E-3</v>
      </c>
      <c r="I85" s="2"/>
    </row>
    <row r="86" spans="1:9" s="26" customFormat="1" x14ac:dyDescent="0.2">
      <c r="A86" s="41"/>
      <c r="B86" s="59" t="s">
        <v>17</v>
      </c>
      <c r="C86" s="64">
        <v>0</v>
      </c>
      <c r="D86" s="60">
        <f>VLOOKUP(B86,'[1]por deptos 2011-2017'!$BD$1614:$BF$2150,3,0)</f>
        <v>0</v>
      </c>
      <c r="E86" s="65" t="str">
        <f t="shared" si="12"/>
        <v/>
      </c>
      <c r="F86" s="65" t="str">
        <f t="shared" si="13"/>
        <v/>
      </c>
      <c r="G86" s="65" t="str">
        <f t="shared" si="14"/>
        <v>0</v>
      </c>
      <c r="H86" s="48" t="str">
        <f t="shared" si="15"/>
        <v/>
      </c>
      <c r="I86" s="2"/>
    </row>
    <row r="87" spans="1:9" s="26" customFormat="1" x14ac:dyDescent="0.2">
      <c r="A87" s="41"/>
      <c r="B87" s="59" t="s">
        <v>183</v>
      </c>
      <c r="C87" s="64">
        <v>14</v>
      </c>
      <c r="D87" s="60">
        <f>VLOOKUP(B87,'[1]por deptos 2011-2017'!$BD$1614:$BF$2150,3,0)</f>
        <v>3</v>
      </c>
      <c r="E87" s="65">
        <f t="shared" si="12"/>
        <v>2.6266416510318951E-2</v>
      </c>
      <c r="F87" s="65">
        <f t="shared" si="13"/>
        <v>1.443001443001443E-3</v>
      </c>
      <c r="G87" s="65">
        <f t="shared" si="14"/>
        <v>-0.7857142857142857</v>
      </c>
      <c r="H87" s="48">
        <f t="shared" si="15"/>
        <v>-2.0637898686679177E-2</v>
      </c>
      <c r="I87" s="2"/>
    </row>
    <row r="88" spans="1:9" s="26" customFormat="1" x14ac:dyDescent="0.2">
      <c r="A88" s="40"/>
      <c r="B88" s="59" t="s">
        <v>586</v>
      </c>
      <c r="C88" s="64">
        <v>0</v>
      </c>
      <c r="D88" s="60">
        <f>VLOOKUP(B88,'[1]por deptos 2011-2017'!$BD$1614:$BF$2150,3,0)</f>
        <v>2</v>
      </c>
      <c r="E88" s="65" t="str">
        <f t="shared" ref="E88" si="24">+IF(C88=0,"",C88/C$73)</f>
        <v/>
      </c>
      <c r="F88" s="65">
        <f t="shared" ref="F88" si="25">+IF(D88=0,"",D88/D$73)</f>
        <v>9.6200096200096204E-4</v>
      </c>
      <c r="G88" s="65" t="str">
        <f t="shared" ref="G88" si="26">+IF(OR(AND(D88=0),(C88=0)),"0",((D88-C88)/C88))</f>
        <v>0</v>
      </c>
      <c r="H88" s="48" t="str">
        <f t="shared" ref="H88" si="27">+IF(OR(AND(E88=""),(G88="")),"",E88*G88)</f>
        <v/>
      </c>
      <c r="I88" s="2"/>
    </row>
    <row r="89" spans="1:9" s="26" customFormat="1" x14ac:dyDescent="0.2">
      <c r="A89" s="41"/>
      <c r="B89" s="59" t="s">
        <v>184</v>
      </c>
      <c r="C89" s="64">
        <v>30</v>
      </c>
      <c r="D89" s="60">
        <f>VLOOKUP(B89,'[1]por deptos 2011-2017'!$BD$1614:$BF$2150,3,0)</f>
        <v>28</v>
      </c>
      <c r="E89" s="65">
        <f t="shared" si="12"/>
        <v>5.6285178236397747E-2</v>
      </c>
      <c r="F89" s="65">
        <f t="shared" si="13"/>
        <v>1.3468013468013467E-2</v>
      </c>
      <c r="G89" s="65">
        <f t="shared" si="14"/>
        <v>-6.6666666666666666E-2</v>
      </c>
      <c r="H89" s="48">
        <f t="shared" si="15"/>
        <v>-3.7523452157598499E-3</v>
      </c>
      <c r="I89" s="2"/>
    </row>
    <row r="90" spans="1:9" s="26" customFormat="1" x14ac:dyDescent="0.2">
      <c r="A90" s="41"/>
      <c r="B90" s="59" t="s">
        <v>185</v>
      </c>
      <c r="C90" s="64">
        <v>25</v>
      </c>
      <c r="D90" s="60">
        <f>VLOOKUP(B90,'[1]por deptos 2011-2017'!$BD$1614:$BF$2150,3,0)</f>
        <v>7</v>
      </c>
      <c r="E90" s="65">
        <f t="shared" si="12"/>
        <v>4.6904315196998121E-2</v>
      </c>
      <c r="F90" s="65">
        <f t="shared" si="13"/>
        <v>3.3670033670033669E-3</v>
      </c>
      <c r="G90" s="65">
        <f t="shared" si="14"/>
        <v>-0.72</v>
      </c>
      <c r="H90" s="48">
        <f t="shared" si="15"/>
        <v>-3.3771106941838644E-2</v>
      </c>
      <c r="I90" s="2"/>
    </row>
    <row r="91" spans="1:9" s="26" customFormat="1" x14ac:dyDescent="0.2">
      <c r="A91" s="41"/>
      <c r="B91" s="59" t="s">
        <v>21</v>
      </c>
      <c r="C91" s="64">
        <v>12</v>
      </c>
      <c r="D91" s="60">
        <f>VLOOKUP(B91,'[1]por deptos 2011-2017'!$BD$1614:$BF$2150,3,0)</f>
        <v>0</v>
      </c>
      <c r="E91" s="65">
        <f t="shared" si="12"/>
        <v>2.2514071294559099E-2</v>
      </c>
      <c r="F91" s="65" t="str">
        <f t="shared" si="13"/>
        <v/>
      </c>
      <c r="G91" s="65" t="str">
        <f t="shared" si="14"/>
        <v>0</v>
      </c>
      <c r="H91" s="48">
        <f t="shared" si="15"/>
        <v>0</v>
      </c>
      <c r="I91" s="2"/>
    </row>
    <row r="92" spans="1:9" s="26" customFormat="1" x14ac:dyDescent="0.2">
      <c r="A92" s="41"/>
      <c r="B92" s="59" t="s">
        <v>437</v>
      </c>
      <c r="C92" s="64">
        <v>7</v>
      </c>
      <c r="D92" s="60">
        <f>VLOOKUP(B92,'[1]por deptos 2011-2017'!$BD$1614:$BF$2150,3,0)</f>
        <v>1</v>
      </c>
      <c r="E92" s="65">
        <f t="shared" si="12"/>
        <v>1.3133208255159476E-2</v>
      </c>
      <c r="F92" s="65">
        <f t="shared" si="13"/>
        <v>4.8100048100048102E-4</v>
      </c>
      <c r="G92" s="65">
        <f t="shared" si="14"/>
        <v>-0.8571428571428571</v>
      </c>
      <c r="H92" s="48">
        <f t="shared" si="15"/>
        <v>-1.125703564727955E-2</v>
      </c>
      <c r="I92" s="2"/>
    </row>
    <row r="93" spans="1:9" s="26" customFormat="1" x14ac:dyDescent="0.2">
      <c r="A93" s="41"/>
      <c r="B93" s="59" t="s">
        <v>186</v>
      </c>
      <c r="C93" s="64">
        <v>1</v>
      </c>
      <c r="D93" s="60">
        <f>VLOOKUP(B93,'[1]por deptos 2011-2017'!$BD$1614:$BF$2150,3,0)</f>
        <v>4</v>
      </c>
      <c r="E93" s="65">
        <f t="shared" si="12"/>
        <v>1.876172607879925E-3</v>
      </c>
      <c r="F93" s="65">
        <f t="shared" si="13"/>
        <v>1.9240019240019241E-3</v>
      </c>
      <c r="G93" s="65">
        <f t="shared" si="14"/>
        <v>3</v>
      </c>
      <c r="H93" s="48">
        <f t="shared" si="15"/>
        <v>5.6285178236397749E-3</v>
      </c>
      <c r="I93" s="2"/>
    </row>
    <row r="94" spans="1:9" s="26" customFormat="1" x14ac:dyDescent="0.2">
      <c r="A94" s="40"/>
      <c r="B94" s="59" t="s">
        <v>537</v>
      </c>
      <c r="C94" s="64">
        <v>1</v>
      </c>
      <c r="D94" s="60">
        <f>VLOOKUP(B94,'[1]por deptos 2011-2017'!$BD$1614:$BF$2150,3,0)</f>
        <v>1</v>
      </c>
      <c r="E94" s="65">
        <f t="shared" ref="E94:E95" si="28">+IF(C94=0,"",C94/C$73)</f>
        <v>1.876172607879925E-3</v>
      </c>
      <c r="F94" s="65">
        <f t="shared" ref="F94:F95" si="29">+IF(D94=0,"",D94/D$73)</f>
        <v>4.8100048100048102E-4</v>
      </c>
      <c r="G94" s="65">
        <f t="shared" ref="G94:G95" si="30">+IF(OR(AND(D94=0),(C94=0)),"0",((D94-C94)/C94))</f>
        <v>0</v>
      </c>
      <c r="H94" s="48">
        <f t="shared" ref="H94:H95" si="31">+IF(OR(AND(E94=""),(G94="")),"",E94*G94)</f>
        <v>0</v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2011-2017'!$BD$1614:$BF$2150,3,0)</f>
        <v>1</v>
      </c>
      <c r="E95" s="65" t="str">
        <f t="shared" si="28"/>
        <v/>
      </c>
      <c r="F95" s="65">
        <f t="shared" si="29"/>
        <v>4.8100048100048102E-4</v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27</v>
      </c>
      <c r="D96" s="60">
        <f>VLOOKUP(B96,'[1]por deptos 2011-2017'!$BD$1614:$BF$2150,3,0)</f>
        <v>40</v>
      </c>
      <c r="E96" s="65">
        <f t="shared" si="12"/>
        <v>5.0656660412757973E-2</v>
      </c>
      <c r="F96" s="65">
        <f t="shared" si="13"/>
        <v>1.9240019240019241E-2</v>
      </c>
      <c r="G96" s="65">
        <f t="shared" si="14"/>
        <v>0.48148148148148145</v>
      </c>
      <c r="H96" s="48">
        <f t="shared" si="15"/>
        <v>2.4390243902439022E-2</v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2011-2017'!$BD$1614:$BF$2150,3,0)</f>
        <v>0</v>
      </c>
      <c r="E97" s="65" t="str">
        <f t="shared" si="12"/>
        <v/>
      </c>
      <c r="F97" s="65" t="str">
        <f t="shared" si="13"/>
        <v/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2011-2017'!$BD$1614:$BF$2150,3,0)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0</v>
      </c>
      <c r="D99" s="60">
        <f>VLOOKUP(B99,'[1]por deptos 2011-2017'!$BD$1614:$BF$2150,3,0)</f>
        <v>1</v>
      </c>
      <c r="E99" s="65" t="str">
        <f t="shared" si="12"/>
        <v/>
      </c>
      <c r="F99" s="65">
        <f t="shared" si="13"/>
        <v>4.8100048100048102E-4</v>
      </c>
      <c r="G99" s="65" t="str">
        <f t="shared" si="14"/>
        <v>0</v>
      </c>
      <c r="H99" s="48" t="str">
        <f t="shared" si="15"/>
        <v/>
      </c>
      <c r="I99" s="2"/>
    </row>
    <row r="100" spans="1:9" s="26" customFormat="1" x14ac:dyDescent="0.2">
      <c r="A100" s="41"/>
      <c r="B100" s="59" t="s">
        <v>189</v>
      </c>
      <c r="C100" s="64">
        <v>14</v>
      </c>
      <c r="D100" s="60">
        <f>VLOOKUP(B100,'[1]por deptos 2011-2017'!$BD$1614:$BF$2150,3,0)</f>
        <v>10</v>
      </c>
      <c r="E100" s="65">
        <f t="shared" si="12"/>
        <v>2.6266416510318951E-2</v>
      </c>
      <c r="F100" s="65">
        <f t="shared" si="13"/>
        <v>4.8100048100048103E-3</v>
      </c>
      <c r="G100" s="65">
        <f t="shared" si="14"/>
        <v>-0.2857142857142857</v>
      </c>
      <c r="H100" s="48">
        <f t="shared" si="15"/>
        <v>-7.5046904315196998E-3</v>
      </c>
      <c r="I100" s="2"/>
    </row>
    <row r="101" spans="1:9" s="26" customFormat="1" x14ac:dyDescent="0.2">
      <c r="A101" s="41"/>
      <c r="B101" s="59" t="s">
        <v>438</v>
      </c>
      <c r="C101" s="64">
        <v>3</v>
      </c>
      <c r="D101" s="60">
        <f>VLOOKUP(B101,'[1]por deptos 2011-2017'!$BD$1614:$BF$2150,3,0)</f>
        <v>3</v>
      </c>
      <c r="E101" s="65">
        <f t="shared" si="12"/>
        <v>5.6285178236397749E-3</v>
      </c>
      <c r="F101" s="65">
        <f t="shared" si="13"/>
        <v>1.443001443001443E-3</v>
      </c>
      <c r="G101" s="65">
        <f t="shared" si="14"/>
        <v>0</v>
      </c>
      <c r="H101" s="48">
        <f t="shared" si="15"/>
        <v>0</v>
      </c>
      <c r="I101" s="2"/>
    </row>
    <row r="102" spans="1:9" s="26" customFormat="1" x14ac:dyDescent="0.2">
      <c r="A102" s="41"/>
      <c r="B102" s="59" t="s">
        <v>18</v>
      </c>
      <c r="C102" s="64">
        <v>9</v>
      </c>
      <c r="D102" s="60">
        <f>VLOOKUP(B102,'[1]por deptos 2011-2017'!$BD$1614:$BF$2150,3,0)</f>
        <v>4</v>
      </c>
      <c r="E102" s="65">
        <f t="shared" si="12"/>
        <v>1.6885553470919325E-2</v>
      </c>
      <c r="F102" s="65">
        <f t="shared" si="13"/>
        <v>1.9240019240019241E-3</v>
      </c>
      <c r="G102" s="65">
        <f t="shared" si="14"/>
        <v>-0.55555555555555558</v>
      </c>
      <c r="H102" s="48">
        <f t="shared" si="15"/>
        <v>-9.3808630393996256E-3</v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2011-2017'!$BD$1614:$BF$2150,3,0)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1</v>
      </c>
      <c r="D104" s="60">
        <f>VLOOKUP(B104,'[1]por deptos 2011-2017'!$BD$1614:$BF$2150,3,0)</f>
        <v>1</v>
      </c>
      <c r="E104" s="65">
        <f t="shared" si="12"/>
        <v>1.876172607879925E-3</v>
      </c>
      <c r="F104" s="65">
        <f t="shared" si="13"/>
        <v>4.8100048100048102E-4</v>
      </c>
      <c r="G104" s="65">
        <f t="shared" si="14"/>
        <v>0</v>
      </c>
      <c r="H104" s="48">
        <f t="shared" si="15"/>
        <v>0</v>
      </c>
      <c r="I104" s="2"/>
    </row>
    <row r="105" spans="1:9" s="26" customFormat="1" x14ac:dyDescent="0.2">
      <c r="A105" s="40"/>
      <c r="B105" s="59" t="s">
        <v>583</v>
      </c>
      <c r="C105" s="64">
        <v>10</v>
      </c>
      <c r="D105" s="60">
        <f>VLOOKUP(B105,'[1]por deptos 2011-2017'!$BD$1614:$BF$2150,3,0)</f>
        <v>5</v>
      </c>
      <c r="E105" s="65">
        <f t="shared" ref="E105" si="32">+IF(C105=0,"",C105/C$73)</f>
        <v>1.8761726078799251E-2</v>
      </c>
      <c r="F105" s="65">
        <f t="shared" ref="F105" si="33">+IF(D105=0,"",D105/D$73)</f>
        <v>2.4050024050024051E-3</v>
      </c>
      <c r="G105" s="65">
        <f t="shared" ref="G105" si="34">+IF(OR(AND(D105=0),(C105=0)),"0",((D105-C105)/C105))</f>
        <v>-0.5</v>
      </c>
      <c r="H105" s="48">
        <f t="shared" ref="H105" si="35">+IF(OR(AND(E105=""),(G105="")),"",E105*G105)</f>
        <v>-9.3808630393996256E-3</v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2011-2017'!$BD$1614:$BF$2150,3,0)</f>
        <v>0</v>
      </c>
      <c r="E106" s="65" t="str">
        <f t="shared" si="12"/>
        <v/>
      </c>
      <c r="F106" s="65" t="str">
        <f t="shared" si="13"/>
        <v/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29</v>
      </c>
      <c r="D107" s="60">
        <f>VLOOKUP(B107,'[1]por deptos 2011-2017'!$BD$1614:$BF$2150,3,0)</f>
        <v>14</v>
      </c>
      <c r="E107" s="65">
        <f t="shared" si="12"/>
        <v>5.4409005628517824E-2</v>
      </c>
      <c r="F107" s="65">
        <f t="shared" si="13"/>
        <v>6.7340067340067337E-3</v>
      </c>
      <c r="G107" s="65">
        <f t="shared" si="14"/>
        <v>-0.51724137931034486</v>
      </c>
      <c r="H107" s="48">
        <f t="shared" si="15"/>
        <v>-2.8142589118198877E-2</v>
      </c>
      <c r="I107" s="2"/>
    </row>
    <row r="108" spans="1:9" s="26" customFormat="1" x14ac:dyDescent="0.2">
      <c r="A108" s="41"/>
      <c r="B108" s="59" t="s">
        <v>193</v>
      </c>
      <c r="C108" s="64">
        <v>3</v>
      </c>
      <c r="D108" s="60">
        <f>VLOOKUP(B108,'[1]por deptos 2011-2017'!$BD$1614:$BF$2150,3,0)</f>
        <v>2</v>
      </c>
      <c r="E108" s="65">
        <f t="shared" si="12"/>
        <v>5.6285178236397749E-3</v>
      </c>
      <c r="F108" s="65">
        <f t="shared" si="13"/>
        <v>9.6200096200096204E-4</v>
      </c>
      <c r="G108" s="65">
        <f t="shared" si="14"/>
        <v>-0.33333333333333331</v>
      </c>
      <c r="H108" s="48">
        <f t="shared" si="15"/>
        <v>-1.876172607879925E-3</v>
      </c>
      <c r="I108" s="2"/>
    </row>
    <row r="109" spans="1:9" s="26" customFormat="1" x14ac:dyDescent="0.2">
      <c r="A109" s="41"/>
      <c r="B109" s="59" t="s">
        <v>194</v>
      </c>
      <c r="C109" s="64">
        <v>9</v>
      </c>
      <c r="D109" s="60">
        <f>VLOOKUP(B109,'[1]por deptos 2011-2017'!$BD$1614:$BF$2150,3,0)</f>
        <v>5</v>
      </c>
      <c r="E109" s="65">
        <f t="shared" si="12"/>
        <v>1.6885553470919325E-2</v>
      </c>
      <c r="F109" s="65">
        <f t="shared" si="13"/>
        <v>2.4050024050024051E-3</v>
      </c>
      <c r="G109" s="65">
        <f t="shared" si="14"/>
        <v>-0.44444444444444442</v>
      </c>
      <c r="H109" s="48">
        <f t="shared" si="15"/>
        <v>-7.5046904315196998E-3</v>
      </c>
      <c r="I109" s="2"/>
    </row>
    <row r="110" spans="1:9" s="26" customFormat="1" x14ac:dyDescent="0.2">
      <c r="A110" s="41"/>
      <c r="B110" s="59" t="s">
        <v>195</v>
      </c>
      <c r="C110" s="64">
        <v>2</v>
      </c>
      <c r="D110" s="60">
        <f>VLOOKUP(B110,'[1]por deptos 2011-2017'!$BD$1614:$BF$2150,3,0)</f>
        <v>2</v>
      </c>
      <c r="E110" s="65">
        <f t="shared" si="12"/>
        <v>3.7523452157598499E-3</v>
      </c>
      <c r="F110" s="65">
        <f t="shared" si="13"/>
        <v>9.6200096200096204E-4</v>
      </c>
      <c r="G110" s="65">
        <f t="shared" si="14"/>
        <v>0</v>
      </c>
      <c r="H110" s="48">
        <f t="shared" si="15"/>
        <v>0</v>
      </c>
      <c r="I110" s="2"/>
    </row>
    <row r="111" spans="1:9" s="26" customFormat="1" x14ac:dyDescent="0.2">
      <c r="A111" s="41"/>
      <c r="B111" s="59" t="s">
        <v>196</v>
      </c>
      <c r="C111" s="64">
        <v>1</v>
      </c>
      <c r="D111" s="60">
        <f>VLOOKUP(B111,'[1]por deptos 2011-2017'!$BD$1614:$BF$2150,3,0)</f>
        <v>1</v>
      </c>
      <c r="E111" s="65">
        <f t="shared" si="12"/>
        <v>1.876172607879925E-3</v>
      </c>
      <c r="F111" s="65">
        <f t="shared" si="13"/>
        <v>4.8100048100048102E-4</v>
      </c>
      <c r="G111" s="65">
        <f t="shared" si="14"/>
        <v>0</v>
      </c>
      <c r="H111" s="48">
        <f t="shared" si="15"/>
        <v>0</v>
      </c>
      <c r="I111" s="2"/>
    </row>
    <row r="112" spans="1:9" s="26" customFormat="1" x14ac:dyDescent="0.2">
      <c r="A112" s="41"/>
      <c r="B112" s="59" t="s">
        <v>197</v>
      </c>
      <c r="C112" s="64">
        <v>0</v>
      </c>
      <c r="D112" s="60">
        <f>VLOOKUP(B112,'[1]por deptos 2011-2017'!$BD$1614:$BF$2150,3,0)</f>
        <v>0</v>
      </c>
      <c r="E112" s="65" t="str">
        <f t="shared" si="12"/>
        <v/>
      </c>
      <c r="F112" s="65" t="str">
        <f t="shared" si="13"/>
        <v/>
      </c>
      <c r="G112" s="65" t="str">
        <f t="shared" si="14"/>
        <v>0</v>
      </c>
      <c r="H112" s="48" t="str">
        <f t="shared" si="15"/>
        <v/>
      </c>
      <c r="I112" s="2"/>
    </row>
    <row r="113" spans="1:9" s="26" customFormat="1" x14ac:dyDescent="0.2">
      <c r="A113" s="41"/>
      <c r="B113" s="59" t="s">
        <v>27</v>
      </c>
      <c r="C113" s="64">
        <v>0</v>
      </c>
      <c r="D113" s="60">
        <f>VLOOKUP(B113,'[1]por deptos 2011-2017'!$BD$1614:$BF$2150,3,0)</f>
        <v>24</v>
      </c>
      <c r="E113" s="65" t="str">
        <f t="shared" si="12"/>
        <v/>
      </c>
      <c r="F113" s="65">
        <f t="shared" si="13"/>
        <v>1.1544011544011544E-2</v>
      </c>
      <c r="G113" s="65" t="str">
        <f t="shared" si="14"/>
        <v>0</v>
      </c>
      <c r="H113" s="48" t="str">
        <f t="shared" si="15"/>
        <v/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2011-2017'!$BD$1614:$BF$2150,3,0)</f>
        <v>0</v>
      </c>
      <c r="E114" s="65" t="str">
        <f t="shared" si="12"/>
        <v/>
      </c>
      <c r="F114" s="65" t="str">
        <f t="shared" si="13"/>
        <v/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2011-2017'!$BD$1614:$BF$2150,3,0)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8</v>
      </c>
      <c r="D116" s="60">
        <f>VLOOKUP(B116,'[1]por deptos 2011-2017'!$BD$1614:$BF$2150,3,0)</f>
        <v>37</v>
      </c>
      <c r="E116" s="65">
        <f t="shared" si="12"/>
        <v>1.50093808630394E-2</v>
      </c>
      <c r="F116" s="65">
        <f t="shared" si="13"/>
        <v>1.7797017797017797E-2</v>
      </c>
      <c r="G116" s="65">
        <f t="shared" si="14"/>
        <v>3.625</v>
      </c>
      <c r="H116" s="48">
        <f t="shared" si="15"/>
        <v>5.4409005628517824E-2</v>
      </c>
      <c r="I116" s="2"/>
    </row>
    <row r="117" spans="1:9" s="26" customFormat="1" x14ac:dyDescent="0.2">
      <c r="A117" s="41"/>
      <c r="B117" s="59" t="s">
        <v>24</v>
      </c>
      <c r="C117" s="64">
        <v>1</v>
      </c>
      <c r="D117" s="60">
        <f>VLOOKUP(B117,'[1]por deptos 2011-2017'!$BD$1614:$BF$2150,3,0)</f>
        <v>2</v>
      </c>
      <c r="E117" s="65">
        <f t="shared" si="12"/>
        <v>1.876172607879925E-3</v>
      </c>
      <c r="F117" s="65">
        <f t="shared" si="13"/>
        <v>9.6200096200096204E-4</v>
      </c>
      <c r="G117" s="65">
        <f t="shared" si="14"/>
        <v>1</v>
      </c>
      <c r="H117" s="48">
        <f t="shared" si="15"/>
        <v>1.876172607879925E-3</v>
      </c>
      <c r="I117" s="2"/>
    </row>
    <row r="118" spans="1:9" s="26" customFormat="1" x14ac:dyDescent="0.2">
      <c r="A118" s="41"/>
      <c r="B118" s="59" t="s">
        <v>200</v>
      </c>
      <c r="C118" s="64">
        <v>1</v>
      </c>
      <c r="D118" s="60">
        <f>VLOOKUP(B118,'[1]por deptos 2011-2017'!$BD$1614:$BF$2150,3,0)</f>
        <v>2</v>
      </c>
      <c r="E118" s="65">
        <f t="shared" si="12"/>
        <v>1.876172607879925E-3</v>
      </c>
      <c r="F118" s="65">
        <f t="shared" si="13"/>
        <v>9.6200096200096204E-4</v>
      </c>
      <c r="G118" s="65">
        <f t="shared" si="14"/>
        <v>1</v>
      </c>
      <c r="H118" s="48">
        <f t="shared" si="15"/>
        <v>1.876172607879925E-3</v>
      </c>
      <c r="I118" s="2"/>
    </row>
    <row r="119" spans="1:9" s="26" customFormat="1" x14ac:dyDescent="0.2">
      <c r="A119" s="41"/>
      <c r="B119" s="59" t="s">
        <v>25</v>
      </c>
      <c r="C119" s="64">
        <v>1</v>
      </c>
      <c r="D119" s="60">
        <f>VLOOKUP(B119,'[1]por deptos 2011-2017'!$BD$1614:$BF$2150,3,0)</f>
        <v>1</v>
      </c>
      <c r="E119" s="65">
        <f t="shared" si="12"/>
        <v>1.876172607879925E-3</v>
      </c>
      <c r="F119" s="65">
        <f t="shared" si="13"/>
        <v>4.8100048100048102E-4</v>
      </c>
      <c r="G119" s="65">
        <f t="shared" si="14"/>
        <v>0</v>
      </c>
      <c r="H119" s="48">
        <f t="shared" si="15"/>
        <v>0</v>
      </c>
      <c r="I119" s="2"/>
    </row>
    <row r="120" spans="1:9" s="26" customFormat="1" x14ac:dyDescent="0.2">
      <c r="A120" s="41"/>
      <c r="B120" s="59" t="s">
        <v>23</v>
      </c>
      <c r="C120" s="64">
        <v>1</v>
      </c>
      <c r="D120" s="60">
        <f>VLOOKUP(B120,'[1]por deptos 2011-2017'!$BD$1614:$BF$2150,3,0)</f>
        <v>0</v>
      </c>
      <c r="E120" s="65">
        <f t="shared" si="12"/>
        <v>1.876172607879925E-3</v>
      </c>
      <c r="F120" s="65" t="str">
        <f t="shared" si="13"/>
        <v/>
      </c>
      <c r="G120" s="65" t="str">
        <f t="shared" si="14"/>
        <v>0</v>
      </c>
      <c r="H120" s="48">
        <f t="shared" si="15"/>
        <v>0</v>
      </c>
      <c r="I120" s="2"/>
    </row>
    <row r="121" spans="1:9" s="26" customFormat="1" x14ac:dyDescent="0.2">
      <c r="A121" s="41"/>
      <c r="B121" s="59" t="s">
        <v>26</v>
      </c>
      <c r="C121" s="64">
        <v>2</v>
      </c>
      <c r="D121" s="60">
        <f>VLOOKUP(B121,'[1]por deptos 2011-2017'!$BD$1614:$BF$2150,3,0)</f>
        <v>2</v>
      </c>
      <c r="E121" s="65">
        <f t="shared" si="12"/>
        <v>3.7523452157598499E-3</v>
      </c>
      <c r="F121" s="65">
        <f t="shared" si="13"/>
        <v>9.6200096200096204E-4</v>
      </c>
      <c r="G121" s="65">
        <f t="shared" si="14"/>
        <v>0</v>
      </c>
      <c r="H121" s="48">
        <f t="shared" si="15"/>
        <v>0</v>
      </c>
      <c r="I121" s="2"/>
    </row>
    <row r="122" spans="1:9" s="26" customFormat="1" x14ac:dyDescent="0.2">
      <c r="A122" s="41"/>
      <c r="B122" s="59" t="s">
        <v>201</v>
      </c>
      <c r="C122" s="64">
        <v>2</v>
      </c>
      <c r="D122" s="60">
        <f>VLOOKUP(B122,'[1]por deptos 2011-2017'!$BD$1614:$BF$2150,3,0)</f>
        <v>5</v>
      </c>
      <c r="E122" s="65">
        <f t="shared" si="12"/>
        <v>3.7523452157598499E-3</v>
      </c>
      <c r="F122" s="65">
        <f t="shared" si="13"/>
        <v>2.4050024050024051E-3</v>
      </c>
      <c r="G122" s="65">
        <f t="shared" si="14"/>
        <v>1.5</v>
      </c>
      <c r="H122" s="48">
        <f t="shared" si="15"/>
        <v>5.6285178236397749E-3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2011-2017'!$BD$1614:$BF$2150,3,0)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1</v>
      </c>
      <c r="D124" s="60">
        <f>VLOOKUP(B124,'[1]por deptos 2011-2017'!$BD$1614:$BF$2150,3,0)</f>
        <v>4</v>
      </c>
      <c r="E124" s="65">
        <f t="shared" si="12"/>
        <v>1.876172607879925E-3</v>
      </c>
      <c r="F124" s="65">
        <f t="shared" si="13"/>
        <v>1.9240019240019241E-3</v>
      </c>
      <c r="G124" s="65">
        <f t="shared" si="14"/>
        <v>3</v>
      </c>
      <c r="H124" s="48">
        <f t="shared" si="15"/>
        <v>5.6285178236397749E-3</v>
      </c>
      <c r="I124" s="2"/>
    </row>
    <row r="125" spans="1:9" s="26" customFormat="1" x14ac:dyDescent="0.2">
      <c r="A125" s="41"/>
      <c r="B125" s="59" t="s">
        <v>202</v>
      </c>
      <c r="C125" s="64">
        <v>2</v>
      </c>
      <c r="D125" s="60">
        <f>VLOOKUP(B125,'[1]por deptos 2011-2017'!$BD$1614:$BF$2150,3,0)</f>
        <v>60</v>
      </c>
      <c r="E125" s="65">
        <f t="shared" si="12"/>
        <v>3.7523452157598499E-3</v>
      </c>
      <c r="F125" s="65">
        <f t="shared" si="13"/>
        <v>2.886002886002886E-2</v>
      </c>
      <c r="G125" s="65">
        <f t="shared" si="14"/>
        <v>29</v>
      </c>
      <c r="H125" s="48">
        <f t="shared" si="15"/>
        <v>0.10881801125703565</v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2011-2017'!$BD$1614:$BF$2150,3,0)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202</v>
      </c>
      <c r="D127" s="60">
        <f>VLOOKUP(B127,'[1]por deptos 2011-2017'!$BD$1614:$BF$2150,3,0)</f>
        <v>1673</v>
      </c>
      <c r="E127" s="65">
        <f t="shared" si="12"/>
        <v>0.37898686679174481</v>
      </c>
      <c r="F127" s="65">
        <f t="shared" si="13"/>
        <v>0.80471380471380471</v>
      </c>
      <c r="G127" s="65">
        <f t="shared" si="14"/>
        <v>7.282178217821782</v>
      </c>
      <c r="H127" s="48">
        <f t="shared" si="15"/>
        <v>2.7598499061913695</v>
      </c>
      <c r="I127" s="2"/>
    </row>
    <row r="128" spans="1:9" s="26" customFormat="1" x14ac:dyDescent="0.2">
      <c r="A128" s="41"/>
      <c r="B128" s="59" t="s">
        <v>203</v>
      </c>
      <c r="C128" s="64">
        <v>10</v>
      </c>
      <c r="D128" s="60">
        <f>VLOOKUP(B128,'[1]por deptos 2011-2017'!$BD$1614:$BF$2150,3,0)</f>
        <v>34</v>
      </c>
      <c r="E128" s="65">
        <f t="shared" si="12"/>
        <v>1.8761726078799251E-2</v>
      </c>
      <c r="F128" s="65">
        <f t="shared" si="13"/>
        <v>1.6354016354016353E-2</v>
      </c>
      <c r="G128" s="65">
        <f t="shared" si="14"/>
        <v>2.4</v>
      </c>
      <c r="H128" s="48">
        <f t="shared" si="15"/>
        <v>4.5028142589118199E-2</v>
      </c>
      <c r="I128" s="2"/>
    </row>
    <row r="129" spans="1:9" s="26" customFormat="1" x14ac:dyDescent="0.2">
      <c r="A129" s="41"/>
      <c r="B129" s="59" t="s">
        <v>204</v>
      </c>
      <c r="C129" s="64">
        <v>1</v>
      </c>
      <c r="D129" s="60">
        <f>VLOOKUP(B129,'[1]por deptos 2011-2017'!$BD$1614:$BF$2150,3,0)</f>
        <v>3</v>
      </c>
      <c r="E129" s="65">
        <f t="shared" si="12"/>
        <v>1.876172607879925E-3</v>
      </c>
      <c r="F129" s="65">
        <f t="shared" si="13"/>
        <v>1.443001443001443E-3</v>
      </c>
      <c r="G129" s="65">
        <f t="shared" si="14"/>
        <v>2</v>
      </c>
      <c r="H129" s="48">
        <f t="shared" si="15"/>
        <v>3.7523452157598499E-3</v>
      </c>
      <c r="I129" s="2"/>
    </row>
    <row r="130" spans="1:9" s="26" customFormat="1" x14ac:dyDescent="0.2">
      <c r="A130" s="41"/>
      <c r="B130" s="59" t="s">
        <v>28</v>
      </c>
      <c r="C130" s="64">
        <v>2</v>
      </c>
      <c r="D130" s="60">
        <f>VLOOKUP(B130,'[1]por deptos 2011-2017'!$BD$1614:$BF$2150,3,0)</f>
        <v>0</v>
      </c>
      <c r="E130" s="65">
        <f t="shared" si="12"/>
        <v>3.7523452157598499E-3</v>
      </c>
      <c r="F130" s="65" t="str">
        <f t="shared" si="13"/>
        <v/>
      </c>
      <c r="G130" s="65" t="str">
        <f t="shared" si="14"/>
        <v>0</v>
      </c>
      <c r="H130" s="48">
        <f t="shared" si="15"/>
        <v>0</v>
      </c>
      <c r="I130" s="2"/>
    </row>
    <row r="131" spans="1:9" s="26" customFormat="1" x14ac:dyDescent="0.2">
      <c r="A131" s="41"/>
      <c r="B131" s="59" t="s">
        <v>32</v>
      </c>
      <c r="C131" s="64">
        <v>0</v>
      </c>
      <c r="D131" s="60">
        <f>VLOOKUP(B131,'[1]por deptos 2011-2017'!$BD$1614:$BF$2150,3,0)</f>
        <v>5</v>
      </c>
      <c r="E131" s="65" t="str">
        <f t="shared" si="12"/>
        <v/>
      </c>
      <c r="F131" s="65">
        <f t="shared" si="13"/>
        <v>2.4050024050024051E-3</v>
      </c>
      <c r="G131" s="65" t="str">
        <f t="shared" si="14"/>
        <v>0</v>
      </c>
      <c r="H131" s="48" t="str">
        <f t="shared" si="15"/>
        <v/>
      </c>
      <c r="I131" s="2"/>
    </row>
    <row r="132" spans="1:9" s="26" customFormat="1" x14ac:dyDescent="0.2">
      <c r="A132" s="40"/>
      <c r="B132" s="59" t="s">
        <v>542</v>
      </c>
      <c r="C132" s="64">
        <v>1</v>
      </c>
      <c r="D132" s="60">
        <f>VLOOKUP(B132,'[1]por deptos 2011-2017'!$BD$1614:$BF$2150,3,0)</f>
        <v>0</v>
      </c>
      <c r="E132" s="65">
        <f t="shared" ref="E132" si="36">+IF(C132=0,"",C132/C$73)</f>
        <v>1.876172607879925E-3</v>
      </c>
      <c r="F132" s="65" t="str">
        <f t="shared" ref="F132" si="37">+IF(D132=0,"",D132/D$73)</f>
        <v/>
      </c>
      <c r="G132" s="65" t="str">
        <f t="shared" ref="G132" si="38">+IF(OR(AND(D132=0),(C132=0)),"0",((D132-C132)/C132))</f>
        <v>0</v>
      </c>
      <c r="H132" s="48">
        <f t="shared" ref="H132" si="39">+IF(OR(AND(E132=""),(G132="")),"",E132*G132)</f>
        <v>0</v>
      </c>
      <c r="I132" s="2"/>
    </row>
    <row r="133" spans="1:9" s="26" customFormat="1" x14ac:dyDescent="0.2">
      <c r="A133" s="41"/>
      <c r="B133" s="59" t="s">
        <v>30</v>
      </c>
      <c r="C133" s="64">
        <v>10</v>
      </c>
      <c r="D133" s="60">
        <f>VLOOKUP(B133,'[1]por deptos 2011-2017'!$BD$1614:$BF$2150,3,0)</f>
        <v>5</v>
      </c>
      <c r="E133" s="65">
        <f t="shared" si="12"/>
        <v>1.8761726078799251E-2</v>
      </c>
      <c r="F133" s="65">
        <f t="shared" si="13"/>
        <v>2.4050024050024051E-3</v>
      </c>
      <c r="G133" s="65">
        <f t="shared" si="14"/>
        <v>-0.5</v>
      </c>
      <c r="H133" s="48">
        <f t="shared" si="15"/>
        <v>-9.3808630393996256E-3</v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2011-2017'!$BD$1614:$BF$2150,3,0)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0</v>
      </c>
      <c r="D135" s="60">
        <f>VLOOKUP(B135,'[1]por deptos 2011-2017'!$BD$1614:$BF$2150,3,0)</f>
        <v>0</v>
      </c>
      <c r="E135" s="65" t="str">
        <f t="shared" si="12"/>
        <v/>
      </c>
      <c r="F135" s="65" t="str">
        <f t="shared" si="13"/>
        <v/>
      </c>
      <c r="G135" s="65" t="str">
        <f t="shared" si="14"/>
        <v>0</v>
      </c>
      <c r="H135" s="48" t="str">
        <f t="shared" si="15"/>
        <v/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2011-2017'!$BD$1614:$BF$2150,3,0)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2011-2017'!$BD$1614:$BF$2150,3,0)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0</v>
      </c>
      <c r="D138" s="60">
        <f>VLOOKUP(B138,'[1]por deptos 2011-2017'!$BD$1614:$BF$2150,3,0)</f>
        <v>2</v>
      </c>
      <c r="E138" s="65" t="str">
        <f t="shared" si="12"/>
        <v/>
      </c>
      <c r="F138" s="65">
        <f t="shared" si="13"/>
        <v>9.6200096200096204E-4</v>
      </c>
      <c r="G138" s="65" t="str">
        <f t="shared" si="14"/>
        <v>0</v>
      </c>
      <c r="H138" s="48" t="str">
        <f t="shared" si="15"/>
        <v/>
      </c>
      <c r="I138" s="2"/>
    </row>
    <row r="139" spans="1:9" s="26" customFormat="1" ht="24" x14ac:dyDescent="0.2">
      <c r="A139" s="41"/>
      <c r="B139" s="59" t="s">
        <v>442</v>
      </c>
      <c r="C139" s="64">
        <v>4</v>
      </c>
      <c r="D139" s="60">
        <f>VLOOKUP(B139,'[1]por deptos 2011-2017'!$BD$1614:$BF$2150,3,0)</f>
        <v>0</v>
      </c>
      <c r="E139" s="65">
        <f t="shared" si="12"/>
        <v>7.5046904315196998E-3</v>
      </c>
      <c r="F139" s="65" t="str">
        <f t="shared" si="13"/>
        <v/>
      </c>
      <c r="G139" s="65" t="str">
        <f t="shared" si="14"/>
        <v>0</v>
      </c>
      <c r="H139" s="48">
        <f t="shared" si="15"/>
        <v>0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2011-2017'!$BD$1614:$BF$2150,3,0)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2011-2017'!$BD$1614:$BF$2150,3,0)</f>
        <v>0</v>
      </c>
      <c r="E141" s="65" t="str">
        <f t="shared" si="12"/>
        <v/>
      </c>
      <c r="F141" s="65" t="str">
        <f t="shared" si="13"/>
        <v/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2011-2017'!$BD$1614:$BF$2150,3,0)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2011-2017'!$BD$1614:$BF$2150,3,0)</f>
        <v>0</v>
      </c>
      <c r="E143" s="65" t="str">
        <f t="shared" si="12"/>
        <v/>
      </c>
      <c r="F143" s="65" t="str">
        <f t="shared" si="13"/>
        <v/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2011-2017'!$BD$1614:$BF$2150,3,0)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2011-2017'!$BD$1614:$BF$2150,3,0)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2011-2017'!$BD$1614:$BF$2150,3,0)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2011-2017'!$BD$1614:$BF$2150,3,0)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2</v>
      </c>
      <c r="D148" s="60">
        <f>VLOOKUP(B148,'[1]por deptos 2011-2017'!$BD$1614:$BF$2150,3,0)</f>
        <v>1</v>
      </c>
      <c r="E148" s="65">
        <f t="shared" si="48"/>
        <v>3.7523452157598499E-3</v>
      </c>
      <c r="F148" s="65">
        <f t="shared" si="49"/>
        <v>4.8100048100048102E-4</v>
      </c>
      <c r="G148" s="65">
        <f t="shared" si="50"/>
        <v>-0.5</v>
      </c>
      <c r="H148" s="48">
        <f t="shared" si="51"/>
        <v>-1.876172607879925E-3</v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2011-2017'!$BD$1614:$BF$2150,3,0)</f>
        <v>0</v>
      </c>
      <c r="E149" s="65" t="str">
        <f t="shared" si="48"/>
        <v/>
      </c>
      <c r="F149" s="65" t="str">
        <f t="shared" si="49"/>
        <v/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1</v>
      </c>
      <c r="D150" s="60">
        <f>VLOOKUP(B150,'[1]por deptos 2011-2017'!$BD$1614:$BF$2150,3,0)</f>
        <v>2</v>
      </c>
      <c r="E150" s="65">
        <f t="shared" si="48"/>
        <v>1.876172607879925E-3</v>
      </c>
      <c r="F150" s="65">
        <f t="shared" si="49"/>
        <v>9.6200096200096204E-4</v>
      </c>
      <c r="G150" s="65">
        <f t="shared" si="50"/>
        <v>1</v>
      </c>
      <c r="H150" s="48">
        <f t="shared" si="51"/>
        <v>1.876172607879925E-3</v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2011-2017'!$BD$1614:$BF$2150,3,0)</f>
        <v>5</v>
      </c>
      <c r="E151" s="65" t="str">
        <f t="shared" si="48"/>
        <v/>
      </c>
      <c r="F151" s="65">
        <f t="shared" si="49"/>
        <v>2.4050024050024051E-3</v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2011-2017'!$BD$1614:$BF$2150,3,0)</f>
        <v>0</v>
      </c>
      <c r="E152" s="65" t="str">
        <f t="shared" si="48"/>
        <v/>
      </c>
      <c r="F152" s="65" t="str">
        <f t="shared" si="49"/>
        <v/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0</v>
      </c>
      <c r="D153" s="60">
        <f>VLOOKUP(B153,'[1]por deptos 2011-2017'!$BD$1614:$BF$2150,3,0)</f>
        <v>0</v>
      </c>
      <c r="E153" s="65" t="str">
        <f t="shared" si="48"/>
        <v/>
      </c>
      <c r="F153" s="65" t="str">
        <f t="shared" si="49"/>
        <v/>
      </c>
      <c r="G153" s="65" t="str">
        <f t="shared" si="50"/>
        <v>0</v>
      </c>
      <c r="H153" s="48" t="str">
        <f t="shared" si="51"/>
        <v/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2011-2017'!$BD$1614:$BF$2150,3,0)</f>
        <v>0</v>
      </c>
      <c r="E154" s="65" t="str">
        <f t="shared" si="48"/>
        <v/>
      </c>
      <c r="F154" s="65" t="str">
        <f t="shared" si="49"/>
        <v/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2011-2017'!$BD$1614:$BF$2150,3,0)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19</v>
      </c>
      <c r="D156" s="60">
        <f>VLOOKUP(B156,'[1]por deptos 2011-2017'!$BD$1614:$BF$2150,3,0)</f>
        <v>24</v>
      </c>
      <c r="E156" s="65">
        <f t="shared" ref="E156:E159" si="52">+IF(C156=0,"",C156/C$73)</f>
        <v>3.5647279549718573E-2</v>
      </c>
      <c r="F156" s="65">
        <f t="shared" ref="F156:F159" si="53">+IF(D156=0,"",D156/D$73)</f>
        <v>1.1544011544011544E-2</v>
      </c>
      <c r="G156" s="65">
        <f t="shared" ref="G156:G159" si="54">+IF(OR(AND(D156=0),(C156=0)),"0",((D156-C156)/C156))</f>
        <v>0.26315789473684209</v>
      </c>
      <c r="H156" s="48">
        <f t="shared" ref="H156:H159" si="55">+IF(OR(AND(E156=""),(G156="")),"",E156*G156)</f>
        <v>9.3808630393996239E-3</v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2011-2017'!$BD$1614:$BF$2150,3,0)</f>
        <v>0</v>
      </c>
      <c r="E157" s="65" t="str">
        <f t="shared" si="52"/>
        <v/>
      </c>
      <c r="F157" s="65" t="str">
        <f t="shared" si="53"/>
        <v/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2011-2017'!$BD$1614:$BF$2150,3,0)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2011-2017'!$BD$1614:$BF$2150,3,0)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1817</v>
      </c>
      <c r="D165" s="23">
        <f>SUM(D166:D327)</f>
        <v>705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-0.61199779856906988</v>
      </c>
      <c r="H165" s="25">
        <f>+IF(OR(AND(E165=""),(G165="")),"",E165*G165)</f>
        <v>-0.61199779856906988</v>
      </c>
    </row>
    <row r="166" spans="1:9" s="26" customFormat="1" x14ac:dyDescent="0.2">
      <c r="A166" s="41"/>
      <c r="B166" s="69" t="s">
        <v>445</v>
      </c>
      <c r="C166" s="73">
        <v>5</v>
      </c>
      <c r="D166" s="74">
        <f>VLOOKUP(B166,'[1]por deptos 2011-2017'!$BD$1614:$BF$2150,3,0)</f>
        <v>8</v>
      </c>
      <c r="E166" s="71">
        <f>+IF(C166=0,"",C166/C$165)</f>
        <v>2.7517886626307101E-3</v>
      </c>
      <c r="F166" s="71">
        <f>+IF(D166=0,"",D166/D$165)</f>
        <v>1.1347517730496455E-2</v>
      </c>
      <c r="G166" s="71">
        <f>+IF(OR(AND(D166=0),(C166=0)),"0",((D166-C166)/C166))</f>
        <v>0.6</v>
      </c>
      <c r="H166" s="72">
        <f>+IF(OR(AND(E166=""),(G166="")),"",E166*G166)</f>
        <v>1.6510731975784259E-3</v>
      </c>
      <c r="I166" s="2"/>
    </row>
    <row r="167" spans="1:9" s="26" customFormat="1" x14ac:dyDescent="0.2">
      <c r="A167" s="41"/>
      <c r="B167" s="70" t="s">
        <v>590</v>
      </c>
      <c r="C167" s="73">
        <v>4</v>
      </c>
      <c r="D167" s="74">
        <f>VLOOKUP(B167,'[1]por deptos 2011-2017'!$BD$1614:$BF$2150,3,0)</f>
        <v>0</v>
      </c>
      <c r="E167" s="65">
        <f t="shared" ref="E167:E237" si="56">+IF(C167=0,"",C167/C$165)</f>
        <v>2.2014309301045679E-3</v>
      </c>
      <c r="F167" s="65" t="str">
        <f t="shared" ref="F167:F237" si="57">+IF(D167=0,"",D167/D$165)</f>
        <v/>
      </c>
      <c r="G167" s="65" t="str">
        <f t="shared" ref="G167:G237" si="58">+IF(OR(AND(D167=0),(C167=0)),"0",((D167-C167)/C167))</f>
        <v>0</v>
      </c>
      <c r="H167" s="48">
        <f t="shared" ref="H167:H237" si="59">+IF(OR(AND(E167=""),(G167="")),"",E167*G167)</f>
        <v>0</v>
      </c>
      <c r="I167" s="2"/>
    </row>
    <row r="168" spans="1:9" s="26" customFormat="1" ht="24" x14ac:dyDescent="0.2">
      <c r="A168" s="41"/>
      <c r="B168" s="70" t="s">
        <v>446</v>
      </c>
      <c r="C168" s="73">
        <v>0</v>
      </c>
      <c r="D168" s="74">
        <f>VLOOKUP(B168,'[1]por deptos 2011-2017'!$BD$1614:$BF$2150,3,0)</f>
        <v>1</v>
      </c>
      <c r="E168" s="65" t="str">
        <f t="shared" si="56"/>
        <v/>
      </c>
      <c r="F168" s="65">
        <f t="shared" si="57"/>
        <v>1.4184397163120568E-3</v>
      </c>
      <c r="G168" s="65" t="str">
        <f t="shared" si="58"/>
        <v>0</v>
      </c>
      <c r="H168" s="48" t="str">
        <f t="shared" si="59"/>
        <v/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2011-2017'!$BD$1614:$BF$2150,3,0)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6</v>
      </c>
      <c r="D170" s="74">
        <f>VLOOKUP(B170,'[1]por deptos 2011-2017'!$BD$1614:$BF$2150,3,0)</f>
        <v>8</v>
      </c>
      <c r="E170" s="65">
        <f t="shared" si="56"/>
        <v>3.3021463951568518E-3</v>
      </c>
      <c r="F170" s="65">
        <f t="shared" si="57"/>
        <v>1.1347517730496455E-2</v>
      </c>
      <c r="G170" s="65">
        <f t="shared" si="58"/>
        <v>0.33333333333333331</v>
      </c>
      <c r="H170" s="48">
        <f t="shared" si="59"/>
        <v>1.1007154650522839E-3</v>
      </c>
      <c r="I170" s="2"/>
    </row>
    <row r="171" spans="1:9" s="26" customFormat="1" x14ac:dyDescent="0.2">
      <c r="A171" s="41"/>
      <c r="B171" s="70" t="s">
        <v>42</v>
      </c>
      <c r="C171" s="73">
        <v>148</v>
      </c>
      <c r="D171" s="74">
        <f>VLOOKUP(B171,'[1]por deptos 2011-2017'!$BD$1614:$BF$2150,3,0)</f>
        <v>76</v>
      </c>
      <c r="E171" s="65">
        <f t="shared" si="56"/>
        <v>8.1452944413869022E-2</v>
      </c>
      <c r="F171" s="65">
        <f t="shared" si="57"/>
        <v>0.10780141843971631</v>
      </c>
      <c r="G171" s="65">
        <f t="shared" si="58"/>
        <v>-0.48648648648648651</v>
      </c>
      <c r="H171" s="48">
        <f t="shared" si="59"/>
        <v>-3.9625756741882227E-2</v>
      </c>
      <c r="I171" s="2"/>
    </row>
    <row r="172" spans="1:9" s="26" customFormat="1" x14ac:dyDescent="0.2">
      <c r="A172" s="41"/>
      <c r="B172" s="70" t="s">
        <v>592</v>
      </c>
      <c r="C172" s="73">
        <v>0</v>
      </c>
      <c r="D172" s="74">
        <f>VLOOKUP(B172,'[1]por deptos 2011-2017'!$BD$1614:$BF$2150,3,0)</f>
        <v>1</v>
      </c>
      <c r="E172" s="65" t="str">
        <f t="shared" si="56"/>
        <v/>
      </c>
      <c r="F172" s="65">
        <f t="shared" si="57"/>
        <v>1.4184397163120568E-3</v>
      </c>
      <c r="G172" s="65" t="str">
        <f t="shared" si="58"/>
        <v>0</v>
      </c>
      <c r="H172" s="48" t="str">
        <f t="shared" si="59"/>
        <v/>
      </c>
      <c r="I172" s="2"/>
    </row>
    <row r="173" spans="1:9" s="26" customFormat="1" x14ac:dyDescent="0.2">
      <c r="A173" s="41"/>
      <c r="B173" s="70" t="s">
        <v>593</v>
      </c>
      <c r="C173" s="73">
        <v>3</v>
      </c>
      <c r="D173" s="74">
        <f>VLOOKUP(B173,'[1]por deptos 2011-2017'!$BD$1614:$BF$2150,3,0)</f>
        <v>14</v>
      </c>
      <c r="E173" s="65">
        <f t="shared" si="56"/>
        <v>1.6510731975784259E-3</v>
      </c>
      <c r="F173" s="65">
        <f t="shared" si="57"/>
        <v>1.9858156028368795E-2</v>
      </c>
      <c r="G173" s="65">
        <f t="shared" si="58"/>
        <v>3.6666666666666665</v>
      </c>
      <c r="H173" s="48">
        <f t="shared" si="59"/>
        <v>6.0539350577875611E-3</v>
      </c>
      <c r="I173" s="2"/>
    </row>
    <row r="174" spans="1:9" s="26" customFormat="1" x14ac:dyDescent="0.2">
      <c r="A174" s="41"/>
      <c r="B174" s="70" t="s">
        <v>594</v>
      </c>
      <c r="C174" s="73">
        <v>3</v>
      </c>
      <c r="D174" s="74">
        <f>VLOOKUP(B174,'[1]por deptos 2011-2017'!$BD$1614:$BF$2150,3,0)</f>
        <v>5</v>
      </c>
      <c r="E174" s="65">
        <f t="shared" si="56"/>
        <v>1.6510731975784259E-3</v>
      </c>
      <c r="F174" s="65">
        <f t="shared" si="57"/>
        <v>7.0921985815602835E-3</v>
      </c>
      <c r="G174" s="65">
        <f t="shared" si="58"/>
        <v>0.66666666666666663</v>
      </c>
      <c r="H174" s="48">
        <f t="shared" si="59"/>
        <v>1.1007154650522839E-3</v>
      </c>
      <c r="I174" s="2"/>
    </row>
    <row r="175" spans="1:9" s="26" customFormat="1" x14ac:dyDescent="0.2">
      <c r="A175" s="41"/>
      <c r="B175" s="70" t="s">
        <v>40</v>
      </c>
      <c r="C175" s="73">
        <v>1</v>
      </c>
      <c r="D175" s="74">
        <f>VLOOKUP(B175,'[1]por deptos 2011-2017'!$BD$1614:$BF$2150,3,0)</f>
        <v>0</v>
      </c>
      <c r="E175" s="65">
        <f t="shared" si="56"/>
        <v>5.5035773252614197E-4</v>
      </c>
      <c r="F175" s="65" t="str">
        <f t="shared" si="57"/>
        <v/>
      </c>
      <c r="G175" s="65" t="str">
        <f t="shared" si="58"/>
        <v>0</v>
      </c>
      <c r="H175" s="48">
        <f t="shared" si="59"/>
        <v>0</v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2011-2017'!$BD$1614:$BF$2150,3,0)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12</v>
      </c>
      <c r="D177" s="74">
        <f>VLOOKUP(B177,'[1]por deptos 2011-2017'!$BD$1614:$BF$2150,3,0)</f>
        <v>1</v>
      </c>
      <c r="E177" s="65">
        <f t="shared" si="56"/>
        <v>6.6042927903137037E-3</v>
      </c>
      <c r="F177" s="65">
        <f t="shared" si="57"/>
        <v>1.4184397163120568E-3</v>
      </c>
      <c r="G177" s="65">
        <f t="shared" si="58"/>
        <v>-0.91666666666666663</v>
      </c>
      <c r="H177" s="48">
        <f t="shared" si="59"/>
        <v>-6.0539350577875611E-3</v>
      </c>
      <c r="I177" s="2"/>
    </row>
    <row r="178" spans="1:9" s="26" customFormat="1" x14ac:dyDescent="0.2">
      <c r="A178" s="41"/>
      <c r="B178" s="70" t="s">
        <v>43</v>
      </c>
      <c r="C178" s="73">
        <v>5</v>
      </c>
      <c r="D178" s="74">
        <f>VLOOKUP(B178,'[1]por deptos 2011-2017'!$BD$1614:$BF$2150,3,0)</f>
        <v>2</v>
      </c>
      <c r="E178" s="65">
        <f t="shared" si="56"/>
        <v>2.7517886626307101E-3</v>
      </c>
      <c r="F178" s="65">
        <f t="shared" si="57"/>
        <v>2.8368794326241137E-3</v>
      </c>
      <c r="G178" s="65">
        <f t="shared" si="58"/>
        <v>-0.6</v>
      </c>
      <c r="H178" s="48">
        <f t="shared" si="59"/>
        <v>-1.6510731975784259E-3</v>
      </c>
      <c r="I178" s="2"/>
    </row>
    <row r="179" spans="1:9" s="26" customFormat="1" x14ac:dyDescent="0.2">
      <c r="A179" s="40"/>
      <c r="B179" s="70" t="s">
        <v>534</v>
      </c>
      <c r="C179" s="73">
        <v>9</v>
      </c>
      <c r="D179" s="74">
        <f>VLOOKUP(B179,'[1]por deptos 2011-2017'!$BD$1614:$BF$2150,3,0)</f>
        <v>10</v>
      </c>
      <c r="E179" s="65">
        <f t="shared" ref="E179" si="60">+IF(C179=0,"",C179/C$165)</f>
        <v>4.9532195927352776E-3</v>
      </c>
      <c r="F179" s="65">
        <f t="shared" ref="F179" si="61">+IF(D179=0,"",D179/D$165)</f>
        <v>1.4184397163120567E-2</v>
      </c>
      <c r="G179" s="65">
        <f t="shared" ref="G179" si="62">+IF(OR(AND(D179=0),(C179=0)),"0",((D179-C179)/C179))</f>
        <v>0.1111111111111111</v>
      </c>
      <c r="H179" s="48">
        <f t="shared" ref="H179" si="63">+IF(OR(AND(E179=""),(G179="")),"",E179*G179)</f>
        <v>5.5035773252614187E-4</v>
      </c>
      <c r="I179" s="2"/>
    </row>
    <row r="180" spans="1:9" s="26" customFormat="1" x14ac:dyDescent="0.2">
      <c r="A180" s="41"/>
      <c r="B180" s="70" t="s">
        <v>448</v>
      </c>
      <c r="C180" s="73">
        <v>10</v>
      </c>
      <c r="D180" s="74">
        <f>VLOOKUP(B180,'[1]por deptos 2011-2017'!$BD$1614:$BF$2150,3,0)</f>
        <v>14</v>
      </c>
      <c r="E180" s="65">
        <f t="shared" si="56"/>
        <v>5.5035773252614202E-3</v>
      </c>
      <c r="F180" s="65">
        <f t="shared" si="57"/>
        <v>1.9858156028368795E-2</v>
      </c>
      <c r="G180" s="65">
        <f t="shared" si="58"/>
        <v>0.4</v>
      </c>
      <c r="H180" s="48">
        <f t="shared" si="59"/>
        <v>2.2014309301045683E-3</v>
      </c>
      <c r="I180" s="2"/>
    </row>
    <row r="181" spans="1:9" s="26" customFormat="1" x14ac:dyDescent="0.2">
      <c r="A181" s="41"/>
      <c r="B181" s="70" t="s">
        <v>595</v>
      </c>
      <c r="C181" s="73">
        <v>2</v>
      </c>
      <c r="D181" s="74">
        <f>VLOOKUP(B181,'[1]por deptos 2011-2017'!$BD$1614:$BF$2150,3,0)</f>
        <v>0</v>
      </c>
      <c r="E181" s="65">
        <f t="shared" si="56"/>
        <v>1.1007154650522839E-3</v>
      </c>
      <c r="F181" s="65" t="str">
        <f t="shared" si="57"/>
        <v/>
      </c>
      <c r="G181" s="65" t="str">
        <f t="shared" si="58"/>
        <v>0</v>
      </c>
      <c r="H181" s="48">
        <f t="shared" si="59"/>
        <v>0</v>
      </c>
      <c r="I181" s="2"/>
    </row>
    <row r="182" spans="1:9" s="26" customFormat="1" x14ac:dyDescent="0.2">
      <c r="A182" s="41"/>
      <c r="B182" s="70" t="s">
        <v>41</v>
      </c>
      <c r="C182" s="73">
        <v>2</v>
      </c>
      <c r="D182" s="74">
        <f>VLOOKUP(B182,'[1]por deptos 2011-2017'!$BD$1614:$BF$2150,3,0)</f>
        <v>1</v>
      </c>
      <c r="E182" s="65">
        <f t="shared" si="56"/>
        <v>1.1007154650522839E-3</v>
      </c>
      <c r="F182" s="65">
        <f t="shared" si="57"/>
        <v>1.4184397163120568E-3</v>
      </c>
      <c r="G182" s="65">
        <f t="shared" si="58"/>
        <v>-0.5</v>
      </c>
      <c r="H182" s="48">
        <f t="shared" si="59"/>
        <v>-5.5035773252614197E-4</v>
      </c>
      <c r="I182" s="2"/>
    </row>
    <row r="183" spans="1:9" s="26" customFormat="1" x14ac:dyDescent="0.2">
      <c r="A183" s="41"/>
      <c r="B183" s="70" t="s">
        <v>44</v>
      </c>
      <c r="C183" s="73">
        <v>2</v>
      </c>
      <c r="D183" s="74">
        <f>VLOOKUP(B183,'[1]por deptos 2011-2017'!$BD$1614:$BF$2150,3,0)</f>
        <v>1</v>
      </c>
      <c r="E183" s="65">
        <f t="shared" si="56"/>
        <v>1.1007154650522839E-3</v>
      </c>
      <c r="F183" s="65">
        <f t="shared" si="57"/>
        <v>1.4184397163120568E-3</v>
      </c>
      <c r="G183" s="65">
        <f t="shared" si="58"/>
        <v>-0.5</v>
      </c>
      <c r="H183" s="48">
        <f t="shared" si="59"/>
        <v>-5.5035773252614197E-4</v>
      </c>
      <c r="I183" s="2"/>
    </row>
    <row r="184" spans="1:9" s="26" customFormat="1" x14ac:dyDescent="0.2">
      <c r="A184" s="40"/>
      <c r="B184" s="70" t="s">
        <v>535</v>
      </c>
      <c r="C184" s="73">
        <v>1</v>
      </c>
      <c r="D184" s="74">
        <f>VLOOKUP(B184,'[1]por deptos 2011-2017'!$BD$1614:$BF$2150,3,0)</f>
        <v>0</v>
      </c>
      <c r="E184" s="65">
        <f t="shared" ref="E184:E185" si="64">+IF(C184=0,"",C184/C$165)</f>
        <v>5.5035773252614197E-4</v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>
        <f t="shared" ref="H184:H185" si="67">+IF(OR(AND(E184=""),(G184="")),"",E184*G184)</f>
        <v>0</v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2011-2017'!$BD$1614:$BF$2150,3,0)</f>
        <v>0</v>
      </c>
      <c r="E185" s="65" t="str">
        <f t="shared" si="64"/>
        <v/>
      </c>
      <c r="F185" s="65" t="str">
        <f t="shared" si="65"/>
        <v/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18</v>
      </c>
      <c r="D186" s="74">
        <f>VLOOKUP(B186,'[1]por deptos 2011-2017'!$BD$1614:$BF$2150,3,0)</f>
        <v>5</v>
      </c>
      <c r="E186" s="65">
        <f t="shared" si="56"/>
        <v>9.9064391854705551E-3</v>
      </c>
      <c r="F186" s="65">
        <f t="shared" si="57"/>
        <v>7.0921985815602835E-3</v>
      </c>
      <c r="G186" s="65">
        <f t="shared" si="58"/>
        <v>-0.72222222222222221</v>
      </c>
      <c r="H186" s="48">
        <f t="shared" si="59"/>
        <v>-7.1546505228398454E-3</v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2011-2017'!$BD$1614:$BF$2150,3,0)</f>
        <v>0</v>
      </c>
      <c r="E187" s="65" t="str">
        <f t="shared" si="56"/>
        <v/>
      </c>
      <c r="F187" s="65" t="str">
        <f t="shared" si="57"/>
        <v/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2011-2017'!$BD$1614:$BF$2150,3,0)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2011-2017'!$BD$1614:$BF$2150,3,0)</f>
        <v>2</v>
      </c>
      <c r="E189" s="65" t="str">
        <f t="shared" ref="E189" si="68">+IF(C189=0,"",C189/C$165)</f>
        <v/>
      </c>
      <c r="F189" s="65">
        <f t="shared" ref="F189" si="69">+IF(D189=0,"",D189/D$165)</f>
        <v>2.8368794326241137E-3</v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2011-2017'!$BD$1614:$BF$2150,3,0)</f>
        <v>0</v>
      </c>
      <c r="E190" s="65" t="str">
        <f t="shared" si="56"/>
        <v/>
      </c>
      <c r="F190" s="65" t="str">
        <f t="shared" si="57"/>
        <v/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7</v>
      </c>
      <c r="D191" s="74">
        <f>VLOOKUP(B191,'[1]por deptos 2011-2017'!$BD$1614:$BF$2150,3,0)</f>
        <v>3</v>
      </c>
      <c r="E191" s="65">
        <f t="shared" si="56"/>
        <v>3.852504127682994E-3</v>
      </c>
      <c r="F191" s="65">
        <f t="shared" si="57"/>
        <v>4.2553191489361703E-3</v>
      </c>
      <c r="G191" s="65">
        <f t="shared" si="58"/>
        <v>-0.5714285714285714</v>
      </c>
      <c r="H191" s="48">
        <f t="shared" si="59"/>
        <v>-2.2014309301045679E-3</v>
      </c>
      <c r="I191" s="2"/>
    </row>
    <row r="192" spans="1:9" s="26" customFormat="1" x14ac:dyDescent="0.2">
      <c r="A192" s="40"/>
      <c r="B192" s="70" t="s">
        <v>539</v>
      </c>
      <c r="C192" s="73">
        <v>13</v>
      </c>
      <c r="D192" s="74">
        <f>VLOOKUP(B192,'[1]por deptos 2011-2017'!$BD$1614:$BF$2150,3,0)</f>
        <v>0</v>
      </c>
      <c r="E192" s="65">
        <f t="shared" ref="E192" si="72">+IF(C192=0,"",C192/C$165)</f>
        <v>7.1546505228398463E-3</v>
      </c>
      <c r="F192" s="65" t="str">
        <f t="shared" ref="F192" si="73">+IF(D192=0,"",D192/D$165)</f>
        <v/>
      </c>
      <c r="G192" s="65" t="str">
        <f t="shared" ref="G192" si="74">+IF(OR(AND(D192=0),(C192=0)),"0",((D192-C192)/C192))</f>
        <v>0</v>
      </c>
      <c r="H192" s="48">
        <f t="shared" ref="H192" si="75">+IF(OR(AND(E192=""),(G192="")),"",E192*G192)</f>
        <v>0</v>
      </c>
      <c r="I192" s="2"/>
    </row>
    <row r="193" spans="1:9" s="26" customFormat="1" x14ac:dyDescent="0.2">
      <c r="A193" s="41"/>
      <c r="B193" s="70" t="s">
        <v>219</v>
      </c>
      <c r="C193" s="73">
        <v>88</v>
      </c>
      <c r="D193" s="74">
        <f>VLOOKUP(B193,'[1]por deptos 2011-2017'!$BD$1614:$BF$2150,3,0)</f>
        <v>26</v>
      </c>
      <c r="E193" s="65">
        <f t="shared" si="56"/>
        <v>4.8431480462300495E-2</v>
      </c>
      <c r="F193" s="65">
        <f t="shared" si="57"/>
        <v>3.6879432624113473E-2</v>
      </c>
      <c r="G193" s="65">
        <f t="shared" si="58"/>
        <v>-0.70454545454545459</v>
      </c>
      <c r="H193" s="48">
        <f t="shared" si="59"/>
        <v>-3.4122179416620803E-2</v>
      </c>
      <c r="I193" s="2"/>
    </row>
    <row r="194" spans="1:9" s="26" customFormat="1" x14ac:dyDescent="0.2">
      <c r="A194" s="41"/>
      <c r="B194" s="70" t="s">
        <v>220</v>
      </c>
      <c r="C194" s="73">
        <v>97</v>
      </c>
      <c r="D194" s="74">
        <f>VLOOKUP(B194,'[1]por deptos 2011-2017'!$BD$1614:$BF$2150,3,0)</f>
        <v>50</v>
      </c>
      <c r="E194" s="65">
        <f t="shared" si="56"/>
        <v>5.3384700055035775E-2</v>
      </c>
      <c r="F194" s="65">
        <f t="shared" si="57"/>
        <v>7.0921985815602842E-2</v>
      </c>
      <c r="G194" s="65">
        <f t="shared" si="58"/>
        <v>-0.4845360824742268</v>
      </c>
      <c r="H194" s="48">
        <f t="shared" si="59"/>
        <v>-2.5866813428728673E-2</v>
      </c>
      <c r="I194" s="2"/>
    </row>
    <row r="195" spans="1:9" s="26" customFormat="1" x14ac:dyDescent="0.2">
      <c r="A195" s="41"/>
      <c r="B195" s="70" t="s">
        <v>221</v>
      </c>
      <c r="C195" s="73">
        <v>99</v>
      </c>
      <c r="D195" s="74">
        <f>VLOOKUP(B195,'[1]por deptos 2011-2017'!$BD$1614:$BF$2150,3,0)</f>
        <v>31</v>
      </c>
      <c r="E195" s="65">
        <f t="shared" si="56"/>
        <v>5.4485415520088058E-2</v>
      </c>
      <c r="F195" s="65">
        <f t="shared" si="57"/>
        <v>4.397163120567376E-2</v>
      </c>
      <c r="G195" s="65">
        <f t="shared" si="58"/>
        <v>-0.68686868686868685</v>
      </c>
      <c r="H195" s="48">
        <f t="shared" si="59"/>
        <v>-3.7424325811777653E-2</v>
      </c>
      <c r="I195" s="2"/>
    </row>
    <row r="196" spans="1:9" s="26" customFormat="1" x14ac:dyDescent="0.2">
      <c r="A196" s="41"/>
      <c r="B196" s="70" t="s">
        <v>222</v>
      </c>
      <c r="C196" s="73">
        <v>41</v>
      </c>
      <c r="D196" s="74">
        <f>VLOOKUP(B196,'[1]por deptos 2011-2017'!$BD$1614:$BF$2150,3,0)</f>
        <v>43</v>
      </c>
      <c r="E196" s="65">
        <f t="shared" si="56"/>
        <v>2.2564667033571822E-2</v>
      </c>
      <c r="F196" s="65">
        <f t="shared" si="57"/>
        <v>6.0992907801418438E-2</v>
      </c>
      <c r="G196" s="65">
        <f t="shared" si="58"/>
        <v>4.878048780487805E-2</v>
      </c>
      <c r="H196" s="48">
        <f t="shared" si="59"/>
        <v>1.1007154650522842E-3</v>
      </c>
      <c r="I196" s="2"/>
    </row>
    <row r="197" spans="1:9" s="26" customFormat="1" x14ac:dyDescent="0.2">
      <c r="A197" s="41"/>
      <c r="B197" s="70" t="s">
        <v>450</v>
      </c>
      <c r="C197" s="73">
        <v>19</v>
      </c>
      <c r="D197" s="74">
        <f>VLOOKUP(B197,'[1]por deptos 2011-2017'!$BD$1614:$BF$2150,3,0)</f>
        <v>12</v>
      </c>
      <c r="E197" s="65">
        <f t="shared" si="56"/>
        <v>1.0456796917996699E-2</v>
      </c>
      <c r="F197" s="65">
        <f t="shared" si="57"/>
        <v>1.7021276595744681E-2</v>
      </c>
      <c r="G197" s="65">
        <f t="shared" si="58"/>
        <v>-0.36842105263157893</v>
      </c>
      <c r="H197" s="48">
        <f t="shared" si="59"/>
        <v>-3.852504127682994E-3</v>
      </c>
      <c r="I197" s="2"/>
    </row>
    <row r="198" spans="1:9" s="26" customFormat="1" x14ac:dyDescent="0.2">
      <c r="A198" s="41"/>
      <c r="B198" s="70" t="s">
        <v>451</v>
      </c>
      <c r="C198" s="73">
        <v>11</v>
      </c>
      <c r="D198" s="74">
        <f>VLOOKUP(B198,'[1]por deptos 2011-2017'!$BD$1614:$BF$2150,3,0)</f>
        <v>17</v>
      </c>
      <c r="E198" s="65">
        <f t="shared" si="56"/>
        <v>6.0539350577875619E-3</v>
      </c>
      <c r="F198" s="65">
        <f t="shared" si="57"/>
        <v>2.4113475177304965E-2</v>
      </c>
      <c r="G198" s="65">
        <f t="shared" si="58"/>
        <v>0.54545454545454541</v>
      </c>
      <c r="H198" s="48">
        <f t="shared" si="59"/>
        <v>3.3021463951568518E-3</v>
      </c>
      <c r="I198" s="2"/>
    </row>
    <row r="199" spans="1:9" s="26" customFormat="1" x14ac:dyDescent="0.2">
      <c r="A199" s="41"/>
      <c r="B199" s="70" t="s">
        <v>223</v>
      </c>
      <c r="C199" s="73">
        <v>2</v>
      </c>
      <c r="D199" s="74">
        <f>VLOOKUP(B199,'[1]por deptos 2011-2017'!$BD$1614:$BF$2150,3,0)</f>
        <v>0</v>
      </c>
      <c r="E199" s="65">
        <f t="shared" si="56"/>
        <v>1.1007154650522839E-3</v>
      </c>
      <c r="F199" s="65" t="str">
        <f t="shared" si="57"/>
        <v/>
      </c>
      <c r="G199" s="65" t="str">
        <f t="shared" si="58"/>
        <v>0</v>
      </c>
      <c r="H199" s="48">
        <f t="shared" si="59"/>
        <v>0</v>
      </c>
      <c r="I199" s="2"/>
    </row>
    <row r="200" spans="1:9" s="26" customFormat="1" x14ac:dyDescent="0.2">
      <c r="A200" s="40"/>
      <c r="B200" s="70" t="s">
        <v>540</v>
      </c>
      <c r="C200" s="73">
        <v>37</v>
      </c>
      <c r="D200" s="74">
        <f>VLOOKUP(B200,'[1]por deptos 2011-2017'!$BD$1614:$BF$2150,3,0)</f>
        <v>12</v>
      </c>
      <c r="E200" s="65">
        <f t="shared" ref="E200" si="76">+IF(C200=0,"",C200/C$165)</f>
        <v>2.0363236103467255E-2</v>
      </c>
      <c r="F200" s="65">
        <f t="shared" ref="F200" si="77">+IF(D200=0,"",D200/D$165)</f>
        <v>1.7021276595744681E-2</v>
      </c>
      <c r="G200" s="65">
        <f t="shared" ref="G200" si="78">+IF(OR(AND(D200=0),(C200=0)),"0",((D200-C200)/C200))</f>
        <v>-0.67567567567567566</v>
      </c>
      <c r="H200" s="48">
        <f t="shared" ref="H200" si="79">+IF(OR(AND(E200=""),(G200="")),"",E200*G200)</f>
        <v>-1.3758943313153551E-2</v>
      </c>
      <c r="I200" s="2"/>
    </row>
    <row r="201" spans="1:9" s="26" customFormat="1" x14ac:dyDescent="0.2">
      <c r="A201" s="41"/>
      <c r="B201" s="70" t="s">
        <v>224</v>
      </c>
      <c r="C201" s="73">
        <v>13</v>
      </c>
      <c r="D201" s="74">
        <f>VLOOKUP(B201,'[1]por deptos 2011-2017'!$BD$1614:$BF$2150,3,0)</f>
        <v>0</v>
      </c>
      <c r="E201" s="65">
        <f t="shared" si="56"/>
        <v>7.1546505228398463E-3</v>
      </c>
      <c r="F201" s="65" t="str">
        <f t="shared" si="57"/>
        <v/>
      </c>
      <c r="G201" s="65" t="str">
        <f t="shared" si="58"/>
        <v>0</v>
      </c>
      <c r="H201" s="48">
        <f t="shared" si="59"/>
        <v>0</v>
      </c>
      <c r="I201" s="2"/>
    </row>
    <row r="202" spans="1:9" s="26" customFormat="1" x14ac:dyDescent="0.2">
      <c r="A202" s="41"/>
      <c r="B202" s="70" t="s">
        <v>225</v>
      </c>
      <c r="C202" s="73">
        <v>18</v>
      </c>
      <c r="D202" s="74">
        <f>VLOOKUP(B202,'[1]por deptos 2011-2017'!$BD$1614:$BF$2150,3,0)</f>
        <v>3</v>
      </c>
      <c r="E202" s="65">
        <f t="shared" si="56"/>
        <v>9.9064391854705551E-3</v>
      </c>
      <c r="F202" s="65">
        <f t="shared" si="57"/>
        <v>4.2553191489361703E-3</v>
      </c>
      <c r="G202" s="65">
        <f t="shared" si="58"/>
        <v>-0.83333333333333337</v>
      </c>
      <c r="H202" s="48">
        <f t="shared" si="59"/>
        <v>-8.2553659878921298E-3</v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2011-2017'!$BD$1614:$BF$2150,3,0)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2</v>
      </c>
      <c r="D204" s="74">
        <f>VLOOKUP(B204,'[1]por deptos 2011-2017'!$BD$1614:$BF$2150,3,0)</f>
        <v>0</v>
      </c>
      <c r="E204" s="65">
        <f t="shared" si="56"/>
        <v>1.1007154650522839E-3</v>
      </c>
      <c r="F204" s="65" t="str">
        <f t="shared" si="57"/>
        <v/>
      </c>
      <c r="G204" s="65" t="str">
        <f t="shared" si="58"/>
        <v>0</v>
      </c>
      <c r="H204" s="48">
        <f t="shared" si="59"/>
        <v>0</v>
      </c>
      <c r="I204" s="2"/>
    </row>
    <row r="205" spans="1:9" s="26" customFormat="1" x14ac:dyDescent="0.2">
      <c r="A205" s="41"/>
      <c r="B205" s="70" t="s">
        <v>47</v>
      </c>
      <c r="C205" s="73">
        <v>246</v>
      </c>
      <c r="D205" s="74">
        <f>VLOOKUP(B205,'[1]por deptos 2011-2017'!$BD$1614:$BF$2150,3,0)</f>
        <v>62</v>
      </c>
      <c r="E205" s="65">
        <f t="shared" si="56"/>
        <v>0.13538800220143093</v>
      </c>
      <c r="F205" s="65">
        <f t="shared" si="57"/>
        <v>8.794326241134752E-2</v>
      </c>
      <c r="G205" s="65">
        <f t="shared" si="58"/>
        <v>-0.74796747967479671</v>
      </c>
      <c r="H205" s="48">
        <f t="shared" si="59"/>
        <v>-0.10126582278481013</v>
      </c>
      <c r="I205" s="2"/>
    </row>
    <row r="206" spans="1:9" s="26" customFormat="1" x14ac:dyDescent="0.2">
      <c r="A206" s="41"/>
      <c r="B206" s="70" t="s">
        <v>227</v>
      </c>
      <c r="C206" s="73">
        <v>10</v>
      </c>
      <c r="D206" s="74">
        <f>VLOOKUP(B206,'[1]por deptos 2011-2017'!$BD$1614:$BF$2150,3,0)</f>
        <v>2</v>
      </c>
      <c r="E206" s="65">
        <f t="shared" si="56"/>
        <v>5.5035773252614202E-3</v>
      </c>
      <c r="F206" s="65">
        <f t="shared" si="57"/>
        <v>2.8368794326241137E-3</v>
      </c>
      <c r="G206" s="65">
        <f t="shared" si="58"/>
        <v>-0.8</v>
      </c>
      <c r="H206" s="48">
        <f t="shared" si="59"/>
        <v>-4.4028618602091367E-3</v>
      </c>
      <c r="I206" s="2"/>
    </row>
    <row r="207" spans="1:9" s="26" customFormat="1" x14ac:dyDescent="0.2">
      <c r="A207" s="41"/>
      <c r="B207" s="70" t="s">
        <v>228</v>
      </c>
      <c r="C207" s="73">
        <v>0</v>
      </c>
      <c r="D207" s="74">
        <f>VLOOKUP(B207,'[1]por deptos 2011-2017'!$BD$1614:$BF$2150,3,0)</f>
        <v>0</v>
      </c>
      <c r="E207" s="65" t="str">
        <f t="shared" si="56"/>
        <v/>
      </c>
      <c r="F207" s="65" t="str">
        <f t="shared" si="57"/>
        <v/>
      </c>
      <c r="G207" s="65" t="str">
        <f t="shared" si="58"/>
        <v>0</v>
      </c>
      <c r="H207" s="48" t="str">
        <f t="shared" si="59"/>
        <v/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2011-2017'!$BD$1614:$BF$2150,3,0)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2011-2017'!$BD$1614:$BF$2150,3,0)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2011-2017'!$BD$1614:$BF$2150,3,0)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2011-2017'!$BD$1614:$BF$2150,3,0)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2011-2017'!$BD$1614:$BF$2150,3,0)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2011-2017'!$BD$1614:$BF$2150,3,0)</f>
        <v>1</v>
      </c>
      <c r="E213" s="65" t="str">
        <f t="shared" si="56"/>
        <v/>
      </c>
      <c r="F213" s="65">
        <f t="shared" si="57"/>
        <v>1.4184397163120568E-3</v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2011-2017'!$BD$1614:$BF$2150,3,0)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2011-2017'!$BD$1614:$BF$2150,3,0)</f>
        <v>1</v>
      </c>
      <c r="E215" s="65" t="str">
        <f t="shared" si="56"/>
        <v/>
      </c>
      <c r="F215" s="65">
        <f t="shared" si="57"/>
        <v>1.4184397163120568E-3</v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194</v>
      </c>
      <c r="D216" s="74">
        <f>VLOOKUP(B216,'[1]por deptos 2011-2017'!$BD$1614:$BF$2150,3,0)</f>
        <v>75</v>
      </c>
      <c r="E216" s="65">
        <f t="shared" si="56"/>
        <v>0.10676940011007155</v>
      </c>
      <c r="F216" s="65">
        <f t="shared" si="57"/>
        <v>0.10638297872340426</v>
      </c>
      <c r="G216" s="65">
        <f t="shared" si="58"/>
        <v>-0.61340206185567014</v>
      </c>
      <c r="H216" s="48">
        <f t="shared" si="59"/>
        <v>-6.54925701706109E-2</v>
      </c>
      <c r="I216" s="2"/>
    </row>
    <row r="217" spans="1:9" s="26" customFormat="1" x14ac:dyDescent="0.2">
      <c r="A217" s="41"/>
      <c r="B217" s="70" t="s">
        <v>233</v>
      </c>
      <c r="C217" s="73">
        <v>3</v>
      </c>
      <c r="D217" s="74">
        <f>VLOOKUP(B217,'[1]por deptos 2011-2017'!$BD$1614:$BF$2150,3,0)</f>
        <v>0</v>
      </c>
      <c r="E217" s="65">
        <f t="shared" si="56"/>
        <v>1.6510731975784259E-3</v>
      </c>
      <c r="F217" s="65" t="str">
        <f t="shared" si="57"/>
        <v/>
      </c>
      <c r="G217" s="65" t="str">
        <f t="shared" si="58"/>
        <v>0</v>
      </c>
      <c r="H217" s="48">
        <f t="shared" si="59"/>
        <v>0</v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2011-2017'!$BD$1614:$BF$2150,3,0)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0</v>
      </c>
      <c r="D219" s="74">
        <f>VLOOKUP(B219,'[1]por deptos 2011-2017'!$BD$1614:$BF$2150,3,0)</f>
        <v>5</v>
      </c>
      <c r="E219" s="65" t="str">
        <f t="shared" si="56"/>
        <v/>
      </c>
      <c r="F219" s="65">
        <f t="shared" si="57"/>
        <v>7.0921985815602835E-3</v>
      </c>
      <c r="G219" s="65" t="str">
        <f t="shared" si="58"/>
        <v>0</v>
      </c>
      <c r="H219" s="48" t="str">
        <f t="shared" si="59"/>
        <v/>
      </c>
      <c r="I219" s="2"/>
    </row>
    <row r="220" spans="1:9" s="26" customFormat="1" x14ac:dyDescent="0.2">
      <c r="A220" s="41"/>
      <c r="B220" s="70" t="s">
        <v>596</v>
      </c>
      <c r="C220" s="73">
        <v>1</v>
      </c>
      <c r="D220" s="74">
        <f>VLOOKUP(B220,'[1]por deptos 2011-2017'!$BD$1614:$BF$2150,3,0)</f>
        <v>0</v>
      </c>
      <c r="E220" s="65">
        <f t="shared" si="56"/>
        <v>5.5035773252614197E-4</v>
      </c>
      <c r="F220" s="65" t="str">
        <f t="shared" si="57"/>
        <v/>
      </c>
      <c r="G220" s="65" t="str">
        <f t="shared" si="58"/>
        <v>0</v>
      </c>
      <c r="H220" s="48">
        <f t="shared" si="59"/>
        <v>0</v>
      </c>
      <c r="I220" s="2"/>
    </row>
    <row r="221" spans="1:9" s="26" customFormat="1" x14ac:dyDescent="0.2">
      <c r="A221" s="41"/>
      <c r="B221" s="70" t="s">
        <v>454</v>
      </c>
      <c r="C221" s="73">
        <v>3</v>
      </c>
      <c r="D221" s="74">
        <f>VLOOKUP(B221,'[1]por deptos 2011-2017'!$BD$1614:$BF$2150,3,0)</f>
        <v>2</v>
      </c>
      <c r="E221" s="65">
        <f t="shared" si="56"/>
        <v>1.6510731975784259E-3</v>
      </c>
      <c r="F221" s="65">
        <f t="shared" si="57"/>
        <v>2.8368794326241137E-3</v>
      </c>
      <c r="G221" s="65">
        <f t="shared" si="58"/>
        <v>-0.33333333333333331</v>
      </c>
      <c r="H221" s="48">
        <f t="shared" si="59"/>
        <v>-5.5035773252614197E-4</v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2011-2017'!$BD$1614:$BF$2150,3,0)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2011-2017'!$BD$1614:$BF$2150,3,0)</f>
        <v>1</v>
      </c>
      <c r="E223" s="65" t="str">
        <f t="shared" si="56"/>
        <v/>
      </c>
      <c r="F223" s="65">
        <f t="shared" si="57"/>
        <v>1.4184397163120568E-3</v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2011-2017'!$BD$1614:$BF$2150,3,0)</f>
        <v>0</v>
      </c>
      <c r="E224" s="65" t="str">
        <f t="shared" si="56"/>
        <v/>
      </c>
      <c r="F224" s="65" t="str">
        <f t="shared" si="57"/>
        <v/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2011-2017'!$BD$1614:$BF$2150,3,0)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2011-2017'!$BD$1614:$BF$2150,3,0)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0</v>
      </c>
      <c r="D227" s="74">
        <f>VLOOKUP(B227,'[1]por deptos 2011-2017'!$BD$1614:$BF$2150,3,0)</f>
        <v>0</v>
      </c>
      <c r="E227" s="65" t="str">
        <f t="shared" si="56"/>
        <v/>
      </c>
      <c r="F227" s="65" t="str">
        <f t="shared" si="57"/>
        <v/>
      </c>
      <c r="G227" s="65" t="str">
        <f t="shared" si="58"/>
        <v>0</v>
      </c>
      <c r="H227" s="48" t="str">
        <f t="shared" si="59"/>
        <v/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2011-2017'!$BD$1614:$BF$2150,3,0)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5</v>
      </c>
      <c r="D229" s="74">
        <f>VLOOKUP(B229,'[1]por deptos 2011-2017'!$BD$1614:$BF$2150,3,0)</f>
        <v>5</v>
      </c>
      <c r="E229" s="65">
        <f t="shared" si="56"/>
        <v>2.7517886626307101E-3</v>
      </c>
      <c r="F229" s="65">
        <f t="shared" si="57"/>
        <v>7.0921985815602835E-3</v>
      </c>
      <c r="G229" s="65">
        <f t="shared" si="58"/>
        <v>0</v>
      </c>
      <c r="H229" s="48">
        <f t="shared" si="59"/>
        <v>0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2011-2017'!$BD$1614:$BF$2150,3,0)</f>
        <v>0</v>
      </c>
      <c r="E230" s="65" t="str">
        <f t="shared" si="56"/>
        <v/>
      </c>
      <c r="F230" s="65" t="str">
        <f t="shared" si="57"/>
        <v/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1</v>
      </c>
      <c r="D231" s="74">
        <f>VLOOKUP(B231,'[1]por deptos 2011-2017'!$BD$1614:$BF$2150,3,0)</f>
        <v>0</v>
      </c>
      <c r="E231" s="65">
        <f t="shared" si="56"/>
        <v>5.5035773252614197E-4</v>
      </c>
      <c r="F231" s="65" t="str">
        <f t="shared" si="57"/>
        <v/>
      </c>
      <c r="G231" s="65" t="str">
        <f t="shared" si="58"/>
        <v>0</v>
      </c>
      <c r="H231" s="48">
        <f t="shared" si="59"/>
        <v>0</v>
      </c>
      <c r="I231" s="2"/>
    </row>
    <row r="232" spans="1:9" s="26" customFormat="1" x14ac:dyDescent="0.2">
      <c r="A232" s="41"/>
      <c r="B232" s="70" t="s">
        <v>53</v>
      </c>
      <c r="C232" s="73">
        <v>0</v>
      </c>
      <c r="D232" s="74">
        <f>VLOOKUP(B232,'[1]por deptos 2011-2017'!$BD$1614:$BF$2150,3,0)</f>
        <v>33</v>
      </c>
      <c r="E232" s="65" t="str">
        <f t="shared" si="56"/>
        <v/>
      </c>
      <c r="F232" s="65">
        <f t="shared" si="57"/>
        <v>4.6808510638297871E-2</v>
      </c>
      <c r="G232" s="65" t="str">
        <f t="shared" si="58"/>
        <v>0</v>
      </c>
      <c r="H232" s="48" t="str">
        <f t="shared" si="59"/>
        <v/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2011-2017'!$BD$1614:$BF$2150,3,0)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2011-2017'!$BD$1614:$BF$2150,3,0)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0</v>
      </c>
      <c r="D235" s="74">
        <f>VLOOKUP(B235,'[1]por deptos 2011-2017'!$BD$1614:$BF$2150,3,0)</f>
        <v>0</v>
      </c>
      <c r="E235" s="65" t="str">
        <f t="shared" si="56"/>
        <v/>
      </c>
      <c r="F235" s="65" t="str">
        <f t="shared" si="57"/>
        <v/>
      </c>
      <c r="G235" s="65" t="str">
        <f t="shared" si="58"/>
        <v>0</v>
      </c>
      <c r="H235" s="48" t="str">
        <f t="shared" si="59"/>
        <v/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2011-2017'!$BD$1614:$BF$2150,3,0)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1</v>
      </c>
      <c r="D237" s="74">
        <f>VLOOKUP(B237,'[1]por deptos 2011-2017'!$BD$1614:$BF$2150,3,0)</f>
        <v>0</v>
      </c>
      <c r="E237" s="65">
        <f t="shared" si="56"/>
        <v>5.5035773252614197E-4</v>
      </c>
      <c r="F237" s="65" t="str">
        <f t="shared" si="57"/>
        <v/>
      </c>
      <c r="G237" s="65" t="str">
        <f t="shared" si="58"/>
        <v>0</v>
      </c>
      <c r="H237" s="48">
        <f t="shared" si="59"/>
        <v>0</v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2011-2017'!$BD$1614:$BF$2150,3,0)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2011-2017'!$BD$1614:$BF$2150,3,0)</f>
        <v>0</v>
      </c>
      <c r="E239" s="65" t="str">
        <f t="shared" si="88"/>
        <v/>
      </c>
      <c r="F239" s="65" t="str">
        <f t="shared" si="89"/>
        <v/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2011-2017'!$BD$1614:$BF$2150,3,0)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0</v>
      </c>
      <c r="D241" s="74">
        <f>VLOOKUP(B241,'[1]por deptos 2011-2017'!$BD$1614:$BF$2150,3,0)</f>
        <v>0</v>
      </c>
      <c r="E241" s="65" t="str">
        <f t="shared" si="88"/>
        <v/>
      </c>
      <c r="F241" s="65" t="str">
        <f t="shared" si="89"/>
        <v/>
      </c>
      <c r="G241" s="65" t="str">
        <f t="shared" si="90"/>
        <v>0</v>
      </c>
      <c r="H241" s="48" t="str">
        <f t="shared" si="91"/>
        <v/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2011-2017'!$BD$1614:$BF$2150,3,0)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2</v>
      </c>
      <c r="D243" s="74">
        <f>VLOOKUP(B243,'[1]por deptos 2011-2017'!$BD$1614:$BF$2150,3,0)</f>
        <v>0</v>
      </c>
      <c r="E243" s="65">
        <f t="shared" si="88"/>
        <v>1.1007154650522839E-3</v>
      </c>
      <c r="F243" s="65" t="str">
        <f t="shared" si="89"/>
        <v/>
      </c>
      <c r="G243" s="65" t="str">
        <f t="shared" si="90"/>
        <v>0</v>
      </c>
      <c r="H243" s="48">
        <f t="shared" si="91"/>
        <v>0</v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2011-2017'!$BD$1614:$BF$2150,3,0)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2011-2017'!$BD$1614:$BF$2150,3,0)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1</v>
      </c>
      <c r="D246" s="74">
        <f>VLOOKUP(B246,'[1]por deptos 2011-2017'!$BD$1614:$BF$2150,3,0)</f>
        <v>0</v>
      </c>
      <c r="E246" s="65">
        <f t="shared" si="88"/>
        <v>5.5035773252614197E-4</v>
      </c>
      <c r="F246" s="65" t="str">
        <f t="shared" si="89"/>
        <v/>
      </c>
      <c r="G246" s="65" t="str">
        <f t="shared" si="90"/>
        <v>0</v>
      </c>
      <c r="H246" s="48">
        <f t="shared" si="91"/>
        <v>0</v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2011-2017'!$BD$1614:$BF$2150,3,0)</f>
        <v>0</v>
      </c>
      <c r="E247" s="65" t="str">
        <f t="shared" si="88"/>
        <v/>
      </c>
      <c r="F247" s="65" t="str">
        <f t="shared" si="89"/>
        <v/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2011-2017'!$BD$1614:$BF$2150,3,0)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2011-2017'!$BD$1614:$BF$2150,3,0)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8</v>
      </c>
      <c r="D250" s="74">
        <f>VLOOKUP(B250,'[1]por deptos 2011-2017'!$BD$1614:$BF$2150,3,0)</f>
        <v>0</v>
      </c>
      <c r="E250" s="65">
        <f t="shared" si="88"/>
        <v>4.4028618602091358E-3</v>
      </c>
      <c r="F250" s="65" t="str">
        <f t="shared" si="89"/>
        <v/>
      </c>
      <c r="G250" s="65" t="str">
        <f t="shared" si="90"/>
        <v>0</v>
      </c>
      <c r="H250" s="48">
        <f t="shared" si="91"/>
        <v>0</v>
      </c>
      <c r="I250" s="2"/>
    </row>
    <row r="251" spans="1:9" s="26" customFormat="1" x14ac:dyDescent="0.2">
      <c r="A251" s="41"/>
      <c r="B251" s="70" t="s">
        <v>466</v>
      </c>
      <c r="C251" s="73">
        <v>12</v>
      </c>
      <c r="D251" s="74">
        <f>VLOOKUP(B251,'[1]por deptos 2011-2017'!$BD$1614:$BF$2150,3,0)</f>
        <v>8</v>
      </c>
      <c r="E251" s="65">
        <f t="shared" si="88"/>
        <v>6.6042927903137037E-3</v>
      </c>
      <c r="F251" s="65">
        <f t="shared" si="89"/>
        <v>1.1347517730496455E-2</v>
      </c>
      <c r="G251" s="65">
        <f t="shared" si="90"/>
        <v>-0.33333333333333331</v>
      </c>
      <c r="H251" s="48">
        <f t="shared" si="91"/>
        <v>-2.2014309301045679E-3</v>
      </c>
      <c r="I251" s="2"/>
    </row>
    <row r="252" spans="1:9" s="26" customFormat="1" x14ac:dyDescent="0.2">
      <c r="A252" s="41"/>
      <c r="B252" s="70" t="s">
        <v>467</v>
      </c>
      <c r="C252" s="73">
        <v>6</v>
      </c>
      <c r="D252" s="74">
        <f>VLOOKUP(B252,'[1]por deptos 2011-2017'!$BD$1614:$BF$2150,3,0)</f>
        <v>3</v>
      </c>
      <c r="E252" s="65">
        <f t="shared" si="88"/>
        <v>3.3021463951568518E-3</v>
      </c>
      <c r="F252" s="65">
        <f t="shared" si="89"/>
        <v>4.2553191489361703E-3</v>
      </c>
      <c r="G252" s="65">
        <f t="shared" si="90"/>
        <v>-0.5</v>
      </c>
      <c r="H252" s="48">
        <f t="shared" si="91"/>
        <v>-1.6510731975784259E-3</v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2011-2017'!$BD$1614:$BF$2150,3,0)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2011-2017'!$BD$1614:$BF$2150,3,0)</f>
        <v>8</v>
      </c>
      <c r="E254" s="65" t="str">
        <f t="shared" si="92"/>
        <v/>
      </c>
      <c r="F254" s="65">
        <f t="shared" si="93"/>
        <v>1.1347517730496455E-2</v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2011-2017'!$BD$1614:$BF$2150,3,0)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33</v>
      </c>
      <c r="D256" s="74">
        <f>VLOOKUP(B256,'[1]por deptos 2011-2017'!$BD$1614:$BF$2150,3,0)</f>
        <v>13</v>
      </c>
      <c r="E256" s="65">
        <f t="shared" si="88"/>
        <v>1.8161805173362685E-2</v>
      </c>
      <c r="F256" s="65">
        <f t="shared" si="89"/>
        <v>1.8439716312056736E-2</v>
      </c>
      <c r="G256" s="65">
        <f t="shared" si="90"/>
        <v>-0.60606060606060608</v>
      </c>
      <c r="H256" s="48">
        <f t="shared" si="91"/>
        <v>-1.100715465052284E-2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2011-2017'!$BD$1614:$BF$2150,3,0)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20</v>
      </c>
      <c r="D258" s="74">
        <f>VLOOKUP(B258,'[1]por deptos 2011-2017'!$BD$1614:$BF$2150,3,0)</f>
        <v>0</v>
      </c>
      <c r="E258" s="65">
        <f t="shared" si="96"/>
        <v>1.100715465052284E-2</v>
      </c>
      <c r="F258" s="65" t="str">
        <f t="shared" si="97"/>
        <v/>
      </c>
      <c r="G258" s="65" t="str">
        <f t="shared" si="98"/>
        <v>0</v>
      </c>
      <c r="H258" s="48">
        <f t="shared" si="99"/>
        <v>0</v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2011-2017'!$BD$1614:$BF$2150,3,0)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2011-2017'!$BD$1614:$BF$2150,3,0)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15</v>
      </c>
      <c r="D261" s="74">
        <f>VLOOKUP(B261,'[1]por deptos 2011-2017'!$BD$1614:$BF$2150,3,0)</f>
        <v>0</v>
      </c>
      <c r="E261" s="65">
        <f t="shared" si="96"/>
        <v>8.2553659878921298E-3</v>
      </c>
      <c r="F261" s="65" t="str">
        <f t="shared" si="97"/>
        <v/>
      </c>
      <c r="G261" s="65" t="str">
        <f t="shared" si="98"/>
        <v>0</v>
      </c>
      <c r="H261" s="48">
        <f t="shared" si="99"/>
        <v>0</v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2011-2017'!$BD$1614:$BF$2150,3,0)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1</v>
      </c>
      <c r="D263" s="74">
        <f>VLOOKUP(B263,'[1]por deptos 2011-2017'!$BD$1614:$BF$2150,3,0)</f>
        <v>4</v>
      </c>
      <c r="E263" s="65">
        <f t="shared" si="96"/>
        <v>5.5035773252614197E-4</v>
      </c>
      <c r="F263" s="65">
        <f t="shared" si="97"/>
        <v>5.6737588652482273E-3</v>
      </c>
      <c r="G263" s="65">
        <f t="shared" si="98"/>
        <v>3</v>
      </c>
      <c r="H263" s="48">
        <f t="shared" si="99"/>
        <v>1.6510731975784259E-3</v>
      </c>
      <c r="I263" s="2"/>
    </row>
    <row r="264" spans="1:9" s="26" customFormat="1" x14ac:dyDescent="0.2">
      <c r="A264" s="41"/>
      <c r="B264" s="70" t="s">
        <v>60</v>
      </c>
      <c r="C264" s="73">
        <v>23</v>
      </c>
      <c r="D264" s="74">
        <f>VLOOKUP(B264,'[1]por deptos 2011-2017'!$BD$1614:$BF$2150,3,0)</f>
        <v>8</v>
      </c>
      <c r="E264" s="65">
        <f t="shared" si="88"/>
        <v>1.2658227848101266E-2</v>
      </c>
      <c r="F264" s="65">
        <f t="shared" si="89"/>
        <v>1.1347517730496455E-2</v>
      </c>
      <c r="G264" s="65">
        <f t="shared" si="90"/>
        <v>-0.65217391304347827</v>
      </c>
      <c r="H264" s="48">
        <f t="shared" si="91"/>
        <v>-8.2553659878921298E-3</v>
      </c>
      <c r="I264" s="2"/>
    </row>
    <row r="265" spans="1:9" s="26" customFormat="1" x14ac:dyDescent="0.2">
      <c r="A265" s="41"/>
      <c r="B265" s="70" t="s">
        <v>65</v>
      </c>
      <c r="C265" s="73">
        <v>29</v>
      </c>
      <c r="D265" s="74">
        <f>VLOOKUP(B265,'[1]por deptos 2011-2017'!$BD$1614:$BF$2150,3,0)</f>
        <v>12</v>
      </c>
      <c r="E265" s="65">
        <f t="shared" si="88"/>
        <v>1.5960374243258118E-2</v>
      </c>
      <c r="F265" s="65">
        <f t="shared" si="89"/>
        <v>1.7021276595744681E-2</v>
      </c>
      <c r="G265" s="65">
        <f t="shared" si="90"/>
        <v>-0.58620689655172409</v>
      </c>
      <c r="H265" s="48">
        <f t="shared" si="91"/>
        <v>-9.3560814529444133E-3</v>
      </c>
      <c r="I265" s="2"/>
    </row>
    <row r="266" spans="1:9" s="26" customFormat="1" x14ac:dyDescent="0.2">
      <c r="A266" s="41"/>
      <c r="B266" s="70" t="s">
        <v>61</v>
      </c>
      <c r="C266" s="73">
        <v>14</v>
      </c>
      <c r="D266" s="74">
        <f>VLOOKUP(B266,'[1]por deptos 2011-2017'!$BD$1614:$BF$2150,3,0)</f>
        <v>3</v>
      </c>
      <c r="E266" s="65">
        <f t="shared" si="88"/>
        <v>7.7050082553659881E-3</v>
      </c>
      <c r="F266" s="65">
        <f t="shared" si="89"/>
        <v>4.2553191489361703E-3</v>
      </c>
      <c r="G266" s="65">
        <f t="shared" si="90"/>
        <v>-0.7857142857142857</v>
      </c>
      <c r="H266" s="48">
        <f t="shared" si="91"/>
        <v>-6.0539350577875619E-3</v>
      </c>
      <c r="I266" s="2"/>
    </row>
    <row r="267" spans="1:9" s="26" customFormat="1" x14ac:dyDescent="0.2">
      <c r="A267" s="41"/>
      <c r="B267" s="70" t="s">
        <v>247</v>
      </c>
      <c r="C267" s="73">
        <v>1</v>
      </c>
      <c r="D267" s="74">
        <f>VLOOKUP(B267,'[1]por deptos 2011-2017'!$BD$1614:$BF$2150,3,0)</f>
        <v>0</v>
      </c>
      <c r="E267" s="65">
        <f t="shared" si="88"/>
        <v>5.5035773252614197E-4</v>
      </c>
      <c r="F267" s="65" t="str">
        <f t="shared" si="89"/>
        <v/>
      </c>
      <c r="G267" s="65" t="str">
        <f t="shared" si="90"/>
        <v>0</v>
      </c>
      <c r="H267" s="48">
        <f t="shared" si="91"/>
        <v>0</v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2011-2017'!$BD$1614:$BF$2150,3,0)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0</v>
      </c>
      <c r="D269" s="74">
        <f>VLOOKUP(B269,'[1]por deptos 2011-2017'!$BD$1614:$BF$2150,3,0)</f>
        <v>0</v>
      </c>
      <c r="E269" s="65" t="str">
        <f t="shared" ref="E269" si="100">+IF(C269=0,"",C269/C$165)</f>
        <v/>
      </c>
      <c r="F269" s="65" t="str">
        <f t="shared" ref="F269" si="101">+IF(D269=0,"",D269/D$165)</f>
        <v/>
      </c>
      <c r="G269" s="65" t="str">
        <f t="shared" ref="G269" si="102">+IF(OR(AND(D269=0),(C269=0)),"0",((D269-C269)/C269))</f>
        <v>0</v>
      </c>
      <c r="H269" s="48" t="str">
        <f t="shared" ref="H269" si="103">+IF(OR(AND(E269=""),(G269="")),"",E269*G269)</f>
        <v/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2011-2017'!$BD$1614:$BF$2150,3,0)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0</v>
      </c>
      <c r="D271" s="74">
        <f>VLOOKUP(B271,'[1]por deptos 2011-2017'!$BD$1614:$BF$2150,3,0)</f>
        <v>1</v>
      </c>
      <c r="E271" s="65" t="str">
        <f t="shared" si="88"/>
        <v/>
      </c>
      <c r="F271" s="65">
        <f t="shared" si="89"/>
        <v>1.4184397163120568E-3</v>
      </c>
      <c r="G271" s="65" t="str">
        <f t="shared" si="90"/>
        <v>0</v>
      </c>
      <c r="H271" s="48" t="str">
        <f t="shared" si="91"/>
        <v/>
      </c>
      <c r="I271" s="2"/>
    </row>
    <row r="272" spans="1:9" s="26" customFormat="1" x14ac:dyDescent="0.2">
      <c r="A272" s="41"/>
      <c r="B272" s="70" t="s">
        <v>59</v>
      </c>
      <c r="C272" s="73">
        <v>2</v>
      </c>
      <c r="D272" s="74">
        <f>VLOOKUP(B272,'[1]por deptos 2011-2017'!$BD$1614:$BF$2150,3,0)</f>
        <v>0</v>
      </c>
      <c r="E272" s="65">
        <f t="shared" si="88"/>
        <v>1.1007154650522839E-3</v>
      </c>
      <c r="F272" s="65" t="str">
        <f t="shared" si="89"/>
        <v/>
      </c>
      <c r="G272" s="65" t="str">
        <f t="shared" si="90"/>
        <v>0</v>
      </c>
      <c r="H272" s="48">
        <f t="shared" si="91"/>
        <v>0</v>
      </c>
      <c r="I272" s="2"/>
    </row>
    <row r="273" spans="1:9" s="26" customFormat="1" x14ac:dyDescent="0.2">
      <c r="A273" s="41"/>
      <c r="B273" s="70" t="s">
        <v>64</v>
      </c>
      <c r="C273" s="73">
        <v>0</v>
      </c>
      <c r="D273" s="74">
        <f>VLOOKUP(B273,'[1]por deptos 2011-2017'!$BD$1614:$BF$2150,3,0)</f>
        <v>0</v>
      </c>
      <c r="E273" s="65" t="str">
        <f t="shared" si="88"/>
        <v/>
      </c>
      <c r="F273" s="65" t="str">
        <f t="shared" si="89"/>
        <v/>
      </c>
      <c r="G273" s="65" t="str">
        <f t="shared" si="90"/>
        <v>0</v>
      </c>
      <c r="H273" s="48" t="str">
        <f t="shared" si="91"/>
        <v/>
      </c>
      <c r="I273" s="2"/>
    </row>
    <row r="274" spans="1:9" s="26" customFormat="1" x14ac:dyDescent="0.2">
      <c r="A274" s="41"/>
      <c r="B274" s="70" t="s">
        <v>248</v>
      </c>
      <c r="C274" s="73">
        <v>1</v>
      </c>
      <c r="D274" s="74">
        <f>VLOOKUP(B274,'[1]por deptos 2011-2017'!$BD$1614:$BF$2150,3,0)</f>
        <v>0</v>
      </c>
      <c r="E274" s="65">
        <f t="shared" si="88"/>
        <v>5.5035773252614197E-4</v>
      </c>
      <c r="F274" s="65" t="str">
        <f t="shared" si="89"/>
        <v/>
      </c>
      <c r="G274" s="65" t="str">
        <f t="shared" si="90"/>
        <v>0</v>
      </c>
      <c r="H274" s="48">
        <f t="shared" si="91"/>
        <v>0</v>
      </c>
      <c r="I274" s="2"/>
    </row>
    <row r="275" spans="1:9" s="26" customFormat="1" x14ac:dyDescent="0.2">
      <c r="A275" s="41"/>
      <c r="B275" s="70" t="s">
        <v>469</v>
      </c>
      <c r="C275" s="73">
        <v>26</v>
      </c>
      <c r="D275" s="74">
        <f>VLOOKUP(B275,'[1]por deptos 2011-2017'!$BD$1614:$BF$2150,3,0)</f>
        <v>14</v>
      </c>
      <c r="E275" s="65">
        <f t="shared" si="88"/>
        <v>1.4309301045679693E-2</v>
      </c>
      <c r="F275" s="65">
        <f t="shared" si="89"/>
        <v>1.9858156028368795E-2</v>
      </c>
      <c r="G275" s="65">
        <f t="shared" si="90"/>
        <v>-0.46153846153846156</v>
      </c>
      <c r="H275" s="48">
        <f t="shared" si="91"/>
        <v>-6.6042927903137046E-3</v>
      </c>
      <c r="I275" s="2"/>
    </row>
    <row r="276" spans="1:9" s="26" customFormat="1" x14ac:dyDescent="0.2">
      <c r="A276" s="41"/>
      <c r="B276" s="70" t="s">
        <v>66</v>
      </c>
      <c r="C276" s="73">
        <v>0</v>
      </c>
      <c r="D276" s="74">
        <f>VLOOKUP(B276,'[1]por deptos 2011-2017'!$BD$1614:$BF$2150,3,0)</f>
        <v>0</v>
      </c>
      <c r="E276" s="65" t="str">
        <f t="shared" si="88"/>
        <v/>
      </c>
      <c r="F276" s="65" t="str">
        <f t="shared" si="89"/>
        <v/>
      </c>
      <c r="G276" s="65" t="str">
        <f t="shared" si="90"/>
        <v>0</v>
      </c>
      <c r="H276" s="48" t="str">
        <f t="shared" si="91"/>
        <v/>
      </c>
      <c r="I276" s="2"/>
    </row>
    <row r="277" spans="1:9" s="26" customFormat="1" x14ac:dyDescent="0.2">
      <c r="A277" s="40"/>
      <c r="B277" s="70" t="s">
        <v>556</v>
      </c>
      <c r="C277" s="73">
        <v>0</v>
      </c>
      <c r="D277" s="74">
        <f>VLOOKUP(B277,'[1]por deptos 2011-2017'!$BD$1614:$BF$2150,3,0)</f>
        <v>1</v>
      </c>
      <c r="E277" s="65" t="str">
        <f t="shared" ref="E277:E278" si="104">+IF(C277=0,"",C277/C$165)</f>
        <v/>
      </c>
      <c r="F277" s="65">
        <f t="shared" ref="F277:F278" si="105">+IF(D277=0,"",D277/D$165)</f>
        <v>1.4184397163120568E-3</v>
      </c>
      <c r="G277" s="65" t="str">
        <f t="shared" ref="G277:G278" si="106">+IF(OR(AND(D277=0),(C277=0)),"0",((D277-C277)/C277))</f>
        <v>0</v>
      </c>
      <c r="H277" s="48" t="str">
        <f t="shared" ref="H277:H278" si="107">+IF(OR(AND(E277=""),(G277="")),"",E277*G277)</f>
        <v/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2011-2017'!$BD$1614:$BF$2150,3,0)</f>
        <v>1</v>
      </c>
      <c r="E278" s="65" t="str">
        <f t="shared" si="104"/>
        <v/>
      </c>
      <c r="F278" s="65">
        <f t="shared" si="105"/>
        <v>1.4184397163120568E-3</v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15</v>
      </c>
      <c r="D279" s="74">
        <f>VLOOKUP(B279,'[1]por deptos 2011-2017'!$BD$1614:$BF$2150,3,0)</f>
        <v>17</v>
      </c>
      <c r="E279" s="65">
        <f t="shared" si="88"/>
        <v>8.2553659878921298E-3</v>
      </c>
      <c r="F279" s="65">
        <f t="shared" si="89"/>
        <v>2.4113475177304965E-2</v>
      </c>
      <c r="G279" s="65">
        <f t="shared" si="90"/>
        <v>0.13333333333333333</v>
      </c>
      <c r="H279" s="48">
        <f t="shared" si="91"/>
        <v>1.1007154650522839E-3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2011-2017'!$BD$1614:$BF$2150,3,0)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2011-2017'!$BD$1614:$BF$2150,3,0)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2011-2017'!$BD$1614:$BF$2150,3,0)</f>
        <v>0</v>
      </c>
      <c r="E282" s="65" t="str">
        <f t="shared" si="108"/>
        <v/>
      </c>
      <c r="F282" s="65" t="str">
        <f t="shared" si="109"/>
        <v/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2011-2017'!$BD$1614:$BF$2150,3,0)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2011-2017'!$BD$1614:$BF$2150,3,0)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2011-2017'!$BD$1614:$BF$2150,3,0)</f>
        <v>6</v>
      </c>
      <c r="E285" s="65" t="str">
        <f t="shared" si="108"/>
        <v/>
      </c>
      <c r="F285" s="65">
        <f t="shared" si="109"/>
        <v>8.5106382978723406E-3</v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0</v>
      </c>
      <c r="D286" s="74">
        <f>VLOOKUP(B286,'[1]por deptos 2011-2017'!$BD$1614:$BF$2150,3,0)</f>
        <v>0</v>
      </c>
      <c r="E286" s="65" t="str">
        <f t="shared" si="88"/>
        <v/>
      </c>
      <c r="F286" s="65" t="str">
        <f t="shared" si="89"/>
        <v/>
      </c>
      <c r="G286" s="65" t="str">
        <f t="shared" si="90"/>
        <v>0</v>
      </c>
      <c r="H286" s="48" t="str">
        <f t="shared" si="91"/>
        <v/>
      </c>
      <c r="I286" s="2"/>
    </row>
    <row r="287" spans="1:9" s="26" customFormat="1" x14ac:dyDescent="0.2">
      <c r="A287" s="41"/>
      <c r="B287" s="70" t="s">
        <v>471</v>
      </c>
      <c r="C287" s="73">
        <v>0</v>
      </c>
      <c r="D287" s="74">
        <f>VLOOKUP(B287,'[1]por deptos 2011-2017'!$BD$1614:$BF$2150,3,0)</f>
        <v>12</v>
      </c>
      <c r="E287" s="65" t="str">
        <f t="shared" si="88"/>
        <v/>
      </c>
      <c r="F287" s="65">
        <f t="shared" si="89"/>
        <v>1.7021276595744681E-2</v>
      </c>
      <c r="G287" s="65" t="str">
        <f t="shared" si="90"/>
        <v>0</v>
      </c>
      <c r="H287" s="48" t="str">
        <f t="shared" si="91"/>
        <v/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2011-2017'!$BD$1614:$BF$2150,3,0)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0</v>
      </c>
      <c r="D289" s="74">
        <f>VLOOKUP(B289,'[1]por deptos 2011-2017'!$BD$1614:$BF$2150,3,0)</f>
        <v>0</v>
      </c>
      <c r="E289" s="65" t="str">
        <f t="shared" si="88"/>
        <v/>
      </c>
      <c r="F289" s="65" t="str">
        <f t="shared" si="89"/>
        <v/>
      </c>
      <c r="G289" s="65" t="str">
        <f t="shared" si="90"/>
        <v>0</v>
      </c>
      <c r="H289" s="48" t="str">
        <f t="shared" si="91"/>
        <v/>
      </c>
      <c r="I289" s="2"/>
    </row>
    <row r="290" spans="1:9" s="26" customFormat="1" x14ac:dyDescent="0.2">
      <c r="A290" s="41"/>
      <c r="B290" s="70" t="s">
        <v>473</v>
      </c>
      <c r="C290" s="73">
        <v>0</v>
      </c>
      <c r="D290" s="74">
        <f>VLOOKUP(B290,'[1]por deptos 2011-2017'!$BD$1614:$BF$2150,3,0)</f>
        <v>0</v>
      </c>
      <c r="E290" s="65" t="str">
        <f t="shared" si="88"/>
        <v/>
      </c>
      <c r="F290" s="65" t="str">
        <f t="shared" si="89"/>
        <v/>
      </c>
      <c r="G290" s="65" t="str">
        <f t="shared" si="90"/>
        <v>0</v>
      </c>
      <c r="H290" s="48" t="str">
        <f t="shared" si="91"/>
        <v/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2011-2017'!$BD$1614:$BF$2150,3,0)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3</v>
      </c>
      <c r="D292" s="74">
        <f>VLOOKUP(B292,'[1]por deptos 2011-2017'!$BD$1614:$BF$2150,3,0)</f>
        <v>0</v>
      </c>
      <c r="E292" s="65">
        <f t="shared" si="88"/>
        <v>1.6510731975784259E-3</v>
      </c>
      <c r="F292" s="65" t="str">
        <f t="shared" si="89"/>
        <v/>
      </c>
      <c r="G292" s="65" t="str">
        <f t="shared" si="90"/>
        <v>0</v>
      </c>
      <c r="H292" s="48">
        <f t="shared" si="91"/>
        <v>0</v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2011-2017'!$BD$1614:$BF$2150,3,0)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2011-2017'!$BD$1614:$BF$2150,3,0)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2011-2017'!$BD$1614:$BF$2150,3,0)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2011-2017'!$BD$1614:$BF$2150,3,0)</f>
        <v>0</v>
      </c>
      <c r="E296" s="65" t="str">
        <f t="shared" si="88"/>
        <v/>
      </c>
      <c r="F296" s="65" t="str">
        <f t="shared" si="89"/>
        <v/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0</v>
      </c>
      <c r="D297" s="74">
        <f>VLOOKUP(B297,'[1]por deptos 2011-2017'!$BD$1614:$BF$2150,3,0)</f>
        <v>1</v>
      </c>
      <c r="E297" s="65" t="str">
        <f t="shared" si="88"/>
        <v/>
      </c>
      <c r="F297" s="65">
        <f t="shared" si="89"/>
        <v>1.4184397163120568E-3</v>
      </c>
      <c r="G297" s="65" t="str">
        <f t="shared" si="90"/>
        <v>0</v>
      </c>
      <c r="H297" s="48" t="str">
        <f t="shared" si="91"/>
        <v/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2011-2017'!$BD$1614:$BF$2150,3,0)</f>
        <v>2</v>
      </c>
      <c r="E298" s="65" t="str">
        <f t="shared" si="88"/>
        <v/>
      </c>
      <c r="F298" s="65">
        <f t="shared" si="89"/>
        <v>2.8368794326241137E-3</v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2011-2017'!$BD$1614:$BF$2150,3,0)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2011-2017'!$BD$1614:$BF$2150,3,0)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5</v>
      </c>
      <c r="D301" s="74">
        <f>VLOOKUP(B301,'[1]por deptos 2011-2017'!$BD$1614:$BF$2150,3,0)</f>
        <v>3</v>
      </c>
      <c r="E301" s="65">
        <f t="shared" si="88"/>
        <v>2.7517886626307101E-3</v>
      </c>
      <c r="F301" s="65">
        <f t="shared" si="89"/>
        <v>4.2553191489361703E-3</v>
      </c>
      <c r="G301" s="65">
        <f t="shared" si="90"/>
        <v>-0.4</v>
      </c>
      <c r="H301" s="48">
        <f t="shared" si="91"/>
        <v>-1.1007154650522842E-3</v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2011-2017'!$BD$1614:$BF$2150,3,0)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6</v>
      </c>
      <c r="D303" s="74">
        <f>VLOOKUP(B303,'[1]por deptos 2011-2017'!$BD$1614:$BF$2150,3,0)</f>
        <v>16</v>
      </c>
      <c r="E303" s="65">
        <f t="shared" si="88"/>
        <v>3.3021463951568518E-3</v>
      </c>
      <c r="F303" s="65">
        <f t="shared" si="89"/>
        <v>2.2695035460992909E-2</v>
      </c>
      <c r="G303" s="65">
        <f t="shared" si="90"/>
        <v>1.6666666666666667</v>
      </c>
      <c r="H303" s="48">
        <f t="shared" si="91"/>
        <v>5.5035773252614202E-3</v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2011-2017'!$BD$1614:$BF$2150,3,0)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0</v>
      </c>
      <c r="D305" s="74">
        <f>VLOOKUP(B305,'[1]por deptos 2011-2017'!$BD$1614:$BF$2150,3,0)</f>
        <v>0</v>
      </c>
      <c r="E305" s="65" t="str">
        <f t="shared" si="88"/>
        <v/>
      </c>
      <c r="F305" s="65" t="str">
        <f t="shared" si="89"/>
        <v/>
      </c>
      <c r="G305" s="65" t="str">
        <f t="shared" si="90"/>
        <v>0</v>
      </c>
      <c r="H305" s="48" t="str">
        <f t="shared" si="91"/>
        <v/>
      </c>
      <c r="I305" s="2"/>
    </row>
    <row r="306" spans="1:9" s="26" customFormat="1" x14ac:dyDescent="0.2">
      <c r="A306" s="41"/>
      <c r="B306" s="70" t="s">
        <v>482</v>
      </c>
      <c r="C306" s="73">
        <v>1</v>
      </c>
      <c r="D306" s="74">
        <f>VLOOKUP(B306,'[1]por deptos 2011-2017'!$BD$1614:$BF$2150,3,0)</f>
        <v>0</v>
      </c>
      <c r="E306" s="65">
        <f t="shared" si="88"/>
        <v>5.5035773252614197E-4</v>
      </c>
      <c r="F306" s="65" t="str">
        <f t="shared" si="89"/>
        <v/>
      </c>
      <c r="G306" s="65" t="str">
        <f t="shared" si="90"/>
        <v>0</v>
      </c>
      <c r="H306" s="48">
        <f t="shared" si="91"/>
        <v>0</v>
      </c>
      <c r="I306" s="2"/>
    </row>
    <row r="307" spans="1:9" s="26" customFormat="1" ht="24" x14ac:dyDescent="0.2">
      <c r="A307" s="41"/>
      <c r="B307" s="70" t="s">
        <v>483</v>
      </c>
      <c r="C307" s="73">
        <v>1</v>
      </c>
      <c r="D307" s="74">
        <f>VLOOKUP(B307,'[1]por deptos 2011-2017'!$BD$1614:$BF$2150,3,0)</f>
        <v>0</v>
      </c>
      <c r="E307" s="65">
        <f t="shared" si="88"/>
        <v>5.5035773252614197E-4</v>
      </c>
      <c r="F307" s="65" t="str">
        <f t="shared" si="89"/>
        <v/>
      </c>
      <c r="G307" s="65" t="str">
        <f t="shared" si="90"/>
        <v>0</v>
      </c>
      <c r="H307" s="48">
        <f t="shared" si="91"/>
        <v>0</v>
      </c>
      <c r="I307" s="2"/>
    </row>
    <row r="308" spans="1:9" s="26" customFormat="1" x14ac:dyDescent="0.2">
      <c r="A308" s="41"/>
      <c r="B308" s="70" t="s">
        <v>484</v>
      </c>
      <c r="C308" s="73">
        <v>1</v>
      </c>
      <c r="D308" s="74">
        <f>VLOOKUP(B308,'[1]por deptos 2011-2017'!$BD$1614:$BF$2150,3,0)</f>
        <v>8</v>
      </c>
      <c r="E308" s="65">
        <f t="shared" si="88"/>
        <v>5.5035773252614197E-4</v>
      </c>
      <c r="F308" s="65">
        <f t="shared" si="89"/>
        <v>1.1347517730496455E-2</v>
      </c>
      <c r="G308" s="65">
        <f t="shared" si="90"/>
        <v>7</v>
      </c>
      <c r="H308" s="48">
        <f t="shared" si="91"/>
        <v>3.852504127682994E-3</v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2011-2017'!$BD$1614:$BF$2150,3,0)</f>
        <v>2</v>
      </c>
      <c r="E309" s="65" t="str">
        <f t="shared" si="88"/>
        <v/>
      </c>
      <c r="F309" s="65">
        <f t="shared" si="89"/>
        <v>2.8368794326241137E-3</v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2011-2017'!$BD$1614:$BF$2150,3,0)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2011-2017'!$BD$1614:$BF$2150,3,0)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419</v>
      </c>
      <c r="D312" s="74">
        <f>VLOOKUP(B312,'[1]por deptos 2011-2017'!$BD$1614:$BF$2150,3,0)</f>
        <v>0</v>
      </c>
      <c r="E312" s="65">
        <f t="shared" ref="E312" si="116">+IF(C312=0,"",C312/C$165)</f>
        <v>0.23059988992845348</v>
      </c>
      <c r="F312" s="65" t="str">
        <f t="shared" ref="F312" si="117">+IF(D312=0,"",D312/D$165)</f>
        <v/>
      </c>
      <c r="G312" s="65" t="str">
        <f t="shared" ref="G312" si="118">+IF(OR(AND(D312=0),(C312=0)),"0",((D312-C312)/C312))</f>
        <v>0</v>
      </c>
      <c r="H312" s="48">
        <f t="shared" ref="H312" si="119">+IF(OR(AND(E312=""),(G312="")),"",E312*G312)</f>
        <v>0</v>
      </c>
      <c r="I312" s="2"/>
    </row>
    <row r="313" spans="1:9" s="26" customFormat="1" x14ac:dyDescent="0.2">
      <c r="A313" s="41"/>
      <c r="B313" s="70" t="s">
        <v>488</v>
      </c>
      <c r="C313" s="73">
        <v>0</v>
      </c>
      <c r="D313" s="74">
        <f>VLOOKUP(B313,'[1]por deptos 2011-2017'!$BD$1614:$BF$2150,3,0)</f>
        <v>1</v>
      </c>
      <c r="E313" s="65" t="str">
        <f t="shared" si="88"/>
        <v/>
      </c>
      <c r="F313" s="65">
        <f t="shared" si="89"/>
        <v>1.4184397163120568E-3</v>
      </c>
      <c r="G313" s="65" t="str">
        <f t="shared" si="90"/>
        <v>0</v>
      </c>
      <c r="H313" s="48" t="str">
        <f t="shared" si="91"/>
        <v/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2011-2017'!$BD$1614:$BF$2150,3,0)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2011-2017'!$BD$1614:$BF$2150,3,0)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1</v>
      </c>
      <c r="D316" s="74">
        <f>VLOOKUP(B316,'[1]por deptos 2011-2017'!$BD$1614:$BF$2150,3,0)</f>
        <v>0</v>
      </c>
      <c r="E316" s="65">
        <f t="shared" si="88"/>
        <v>5.5035773252614197E-4</v>
      </c>
      <c r="F316" s="65" t="str">
        <f t="shared" si="89"/>
        <v/>
      </c>
      <c r="G316" s="65" t="str">
        <f t="shared" si="90"/>
        <v>0</v>
      </c>
      <c r="H316" s="48">
        <f t="shared" si="91"/>
        <v>0</v>
      </c>
      <c r="I316" s="2"/>
    </row>
    <row r="317" spans="1:9" s="26" customFormat="1" x14ac:dyDescent="0.2">
      <c r="A317" s="41"/>
      <c r="B317" s="70" t="s">
        <v>492</v>
      </c>
      <c r="C317" s="73">
        <v>4</v>
      </c>
      <c r="D317" s="74">
        <f>VLOOKUP(B317,'[1]por deptos 2011-2017'!$BD$1614:$BF$2150,3,0)</f>
        <v>9</v>
      </c>
      <c r="E317" s="65">
        <f t="shared" ref="E317:E324" si="120">+IF(C317=0,"",C317/C$165)</f>
        <v>2.2014309301045679E-3</v>
      </c>
      <c r="F317" s="65">
        <f t="shared" ref="F317:F324" si="121">+IF(D317=0,"",D317/D$165)</f>
        <v>1.276595744680851E-2</v>
      </c>
      <c r="G317" s="65">
        <f t="shared" ref="G317:G324" si="122">+IF(OR(AND(D317=0),(C317=0)),"0",((D317-C317)/C317))</f>
        <v>1.25</v>
      </c>
      <c r="H317" s="48">
        <f t="shared" ref="H317:H324" si="123">+IF(OR(AND(E317=""),(G317="")),"",E317*G317)</f>
        <v>2.7517886626307097E-3</v>
      </c>
      <c r="I317" s="2"/>
    </row>
    <row r="318" spans="1:9" s="26" customFormat="1" x14ac:dyDescent="0.2">
      <c r="A318" s="41"/>
      <c r="B318" s="70" t="s">
        <v>493</v>
      </c>
      <c r="C318" s="73">
        <v>3</v>
      </c>
      <c r="D318" s="74">
        <f>VLOOKUP(B318,'[1]por deptos 2011-2017'!$BD$1614:$BF$2150,3,0)</f>
        <v>0</v>
      </c>
      <c r="E318" s="65">
        <f t="shared" si="120"/>
        <v>1.6510731975784259E-3</v>
      </c>
      <c r="F318" s="65" t="str">
        <f t="shared" si="121"/>
        <v/>
      </c>
      <c r="G318" s="65" t="str">
        <f t="shared" si="122"/>
        <v>0</v>
      </c>
      <c r="H318" s="48">
        <f t="shared" si="123"/>
        <v>0</v>
      </c>
      <c r="I318" s="2"/>
    </row>
    <row r="319" spans="1:9" s="26" customFormat="1" x14ac:dyDescent="0.2">
      <c r="A319" s="41"/>
      <c r="B319" s="70" t="s">
        <v>494</v>
      </c>
      <c r="C319" s="73">
        <v>2</v>
      </c>
      <c r="D319" s="74">
        <f>VLOOKUP(B319,'[1]por deptos 2011-2017'!$BD$1614:$BF$2150,3,0)</f>
        <v>1</v>
      </c>
      <c r="E319" s="65">
        <f t="shared" si="120"/>
        <v>1.1007154650522839E-3</v>
      </c>
      <c r="F319" s="65">
        <f t="shared" si="121"/>
        <v>1.4184397163120568E-3</v>
      </c>
      <c r="G319" s="65">
        <f t="shared" si="122"/>
        <v>-0.5</v>
      </c>
      <c r="H319" s="48">
        <f t="shared" si="123"/>
        <v>-5.5035773252614197E-4</v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2011-2017'!$BD$1614:$BF$2150,3,0)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2011-2017'!$BD$1614:$BF$2150,3,0)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2</v>
      </c>
      <c r="D322" s="74">
        <f>VLOOKUP(B322,'[1]por deptos 2011-2017'!$BD$1614:$BF$2150,3,0)</f>
        <v>2</v>
      </c>
      <c r="E322" s="65">
        <f t="shared" si="120"/>
        <v>1.1007154650522839E-3</v>
      </c>
      <c r="F322" s="65">
        <f t="shared" si="121"/>
        <v>2.8368794326241137E-3</v>
      </c>
      <c r="G322" s="65">
        <f t="shared" si="122"/>
        <v>0</v>
      </c>
      <c r="H322" s="48">
        <f t="shared" si="123"/>
        <v>0</v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2011-2017'!$BD$1614:$BF$2150,3,0)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2011-2017'!$BD$1614:$BF$2150,3,0)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17</v>
      </c>
      <c r="D325" s="74">
        <f>VLOOKUP(B325,'[1]por deptos 2011-2017'!$BD$1614:$BF$2150,3,0)</f>
        <v>14</v>
      </c>
      <c r="E325" s="65">
        <f t="shared" ref="E325:E327" si="124">+IF(C325=0,"",C325/C$165)</f>
        <v>9.3560814529444133E-3</v>
      </c>
      <c r="F325" s="65">
        <f t="shared" ref="F325:F327" si="125">+IF(D325=0,"",D325/D$165)</f>
        <v>1.9858156028368795E-2</v>
      </c>
      <c r="G325" s="65">
        <f t="shared" ref="G325:G327" si="126">+IF(OR(AND(D325=0),(C325=0)),"0",((D325-C325)/C325))</f>
        <v>-0.17647058823529413</v>
      </c>
      <c r="H325" s="48">
        <f t="shared" ref="H325:H327" si="127">+IF(OR(AND(E325=""),(G325="")),"",E325*G325)</f>
        <v>-1.6510731975784259E-3</v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2011-2017'!$BD$1614:$BF$2150,3,0)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1</v>
      </c>
      <c r="D327" s="74">
        <f>VLOOKUP(B327,'[1]por deptos 2011-2017'!$BD$1614:$BF$2150,3,0)</f>
        <v>2</v>
      </c>
      <c r="E327" s="65">
        <f t="shared" si="124"/>
        <v>5.5035773252614197E-4</v>
      </c>
      <c r="F327" s="65">
        <f t="shared" si="125"/>
        <v>2.8368794326241137E-3</v>
      </c>
      <c r="G327" s="65">
        <f t="shared" si="126"/>
        <v>1</v>
      </c>
      <c r="H327" s="48">
        <f t="shared" si="127"/>
        <v>5.5035773252614197E-4</v>
      </c>
      <c r="I327" s="2"/>
    </row>
    <row r="328" spans="1:9" s="26" customFormat="1" ht="15" x14ac:dyDescent="0.2">
      <c r="A328" s="41"/>
      <c r="B328" s="27"/>
      <c r="C328" s="28"/>
      <c r="D328" s="28"/>
      <c r="E328" s="29"/>
      <c r="F328" s="29"/>
      <c r="G328" s="30"/>
      <c r="H328" s="31"/>
    </row>
    <row r="329" spans="1:9" ht="15" x14ac:dyDescent="0.2">
      <c r="B329" s="12"/>
      <c r="C329" s="17"/>
      <c r="D329" s="17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4421</v>
      </c>
      <c r="D333" s="23">
        <f>SUM(D334:D547)</f>
        <v>2208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-0.50056548292241576</v>
      </c>
      <c r="H333" s="25">
        <f>+IF(OR(AND(E333=""),(G333="")),"",E333*G333)</f>
        <v>-0.50056548292241576</v>
      </c>
    </row>
    <row r="334" spans="1:9" x14ac:dyDescent="0.2">
      <c r="B334" s="57" t="s">
        <v>75</v>
      </c>
      <c r="C334" s="74">
        <v>30</v>
      </c>
      <c r="D334" s="74">
        <f>VLOOKUP(B334,'[1]por deptos 2011-2017'!$BD$1614:$BF$2150,3,0)</f>
        <v>11</v>
      </c>
      <c r="E334" s="66">
        <f t="shared" si="128"/>
        <v>6.7857950689889169E-3</v>
      </c>
      <c r="F334" s="66">
        <f t="shared" si="129"/>
        <v>4.9818840579710141E-3</v>
      </c>
      <c r="G334" s="62">
        <f>+IF(OR(AND(D334=0),(C334=0)),"0",((D334-C334)/C334))</f>
        <v>-0.6333333333333333</v>
      </c>
      <c r="H334" s="61">
        <f>+IF(OR(AND(E334=""),(G334="")),"",E334*G334)</f>
        <v>-4.2976702103596472E-3</v>
      </c>
    </row>
    <row r="335" spans="1:9" x14ac:dyDescent="0.2">
      <c r="B335" s="58" t="s">
        <v>79</v>
      </c>
      <c r="C335" s="74">
        <v>8</v>
      </c>
      <c r="D335" s="74">
        <f>VLOOKUP(B335,'[1]por deptos 2011-2017'!$BD$1614:$BF$2150,3,0)</f>
        <v>3</v>
      </c>
      <c r="E335" s="67">
        <f t="shared" si="128"/>
        <v>1.8095453517303778E-3</v>
      </c>
      <c r="F335" s="67">
        <f t="shared" si="129"/>
        <v>1.358695652173913E-3</v>
      </c>
      <c r="G335" s="49">
        <f t="shared" ref="G335:G400" si="130">+IF(OR(AND(D335=0),(C335=0)),"0",((D335-C335)/C335))</f>
        <v>-0.625</v>
      </c>
      <c r="H335" s="63">
        <f t="shared" ref="H335:H400" si="131">+IF(OR(AND(E335=""),(G335="")),"",E335*G335)</f>
        <v>-1.1309658448314861E-3</v>
      </c>
    </row>
    <row r="336" spans="1:9" x14ac:dyDescent="0.2">
      <c r="B336" s="58" t="s">
        <v>71</v>
      </c>
      <c r="C336" s="74">
        <v>1</v>
      </c>
      <c r="D336" s="74">
        <f>VLOOKUP(B336,'[1]por deptos 2011-2017'!$BD$1614:$BF$2150,3,0)</f>
        <v>6</v>
      </c>
      <c r="E336" s="67">
        <f t="shared" si="128"/>
        <v>2.2619316896629722E-4</v>
      </c>
      <c r="F336" s="67">
        <f t="shared" si="129"/>
        <v>2.717391304347826E-3</v>
      </c>
      <c r="G336" s="49">
        <f t="shared" si="130"/>
        <v>5</v>
      </c>
      <c r="H336" s="63">
        <f t="shared" si="131"/>
        <v>1.1309658448314861E-3</v>
      </c>
    </row>
    <row r="337" spans="1:8" x14ac:dyDescent="0.2">
      <c r="B337" s="58" t="s">
        <v>85</v>
      </c>
      <c r="C337" s="74">
        <v>0</v>
      </c>
      <c r="D337" s="74">
        <f>VLOOKUP(B337,'[1]por deptos 2011-2017'!$BD$1614:$BF$2150,3,0)</f>
        <v>1</v>
      </c>
      <c r="E337" s="67" t="str">
        <f t="shared" si="128"/>
        <v/>
      </c>
      <c r="F337" s="67">
        <f t="shared" si="129"/>
        <v>4.5289855072463769E-4</v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2011-2017'!$BD$1614:$BF$2150,3,0)</f>
        <v>1</v>
      </c>
      <c r="E338" s="67" t="str">
        <f t="shared" si="128"/>
        <v/>
      </c>
      <c r="F338" s="67">
        <f t="shared" si="129"/>
        <v>4.5289855072463769E-4</v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93</v>
      </c>
      <c r="D339" s="74">
        <f>VLOOKUP(B339,'[1]por deptos 2011-2017'!$BD$1614:$BF$2150,3,0)</f>
        <v>84</v>
      </c>
      <c r="E339" s="67">
        <f t="shared" si="128"/>
        <v>2.1035964713865641E-2</v>
      </c>
      <c r="F339" s="67">
        <f t="shared" si="129"/>
        <v>3.8043478260869568E-2</v>
      </c>
      <c r="G339" s="49">
        <f t="shared" si="130"/>
        <v>-9.6774193548387094E-2</v>
      </c>
      <c r="H339" s="63">
        <f t="shared" si="131"/>
        <v>-2.0357385206966751E-3</v>
      </c>
    </row>
    <row r="340" spans="1:8" x14ac:dyDescent="0.2">
      <c r="B340" s="58" t="s">
        <v>82</v>
      </c>
      <c r="C340" s="74">
        <v>41</v>
      </c>
      <c r="D340" s="74">
        <f>VLOOKUP(B340,'[1]por deptos 2011-2017'!$BD$1614:$BF$2150,3,0)</f>
        <v>6</v>
      </c>
      <c r="E340" s="67">
        <f t="shared" si="128"/>
        <v>9.2739199276181856E-3</v>
      </c>
      <c r="F340" s="67">
        <f t="shared" si="129"/>
        <v>2.717391304347826E-3</v>
      </c>
      <c r="G340" s="49">
        <f t="shared" si="130"/>
        <v>-0.85365853658536583</v>
      </c>
      <c r="H340" s="63">
        <f t="shared" si="131"/>
        <v>-7.9167609138204014E-3</v>
      </c>
    </row>
    <row r="341" spans="1:8" x14ac:dyDescent="0.2">
      <c r="B341" s="58" t="s">
        <v>598</v>
      </c>
      <c r="C341" s="74">
        <v>2</v>
      </c>
      <c r="D341" s="74">
        <f>VLOOKUP(B341,'[1]por deptos 2011-2017'!$BD$1614:$BF$2150,3,0)</f>
        <v>10</v>
      </c>
      <c r="E341" s="67">
        <f t="shared" si="128"/>
        <v>4.5238633793259444E-4</v>
      </c>
      <c r="F341" s="67">
        <f t="shared" si="129"/>
        <v>4.528985507246377E-3</v>
      </c>
      <c r="G341" s="49">
        <f t="shared" si="130"/>
        <v>4</v>
      </c>
      <c r="H341" s="63">
        <f t="shared" si="131"/>
        <v>1.8095453517303778E-3</v>
      </c>
    </row>
    <row r="342" spans="1:8" x14ac:dyDescent="0.2">
      <c r="B342" s="58" t="s">
        <v>81</v>
      </c>
      <c r="C342" s="74">
        <v>29</v>
      </c>
      <c r="D342" s="74">
        <f>VLOOKUP(B342,'[1]por deptos 2011-2017'!$BD$1614:$BF$2150,3,0)</f>
        <v>1</v>
      </c>
      <c r="E342" s="67">
        <f t="shared" si="128"/>
        <v>6.5596019000226189E-3</v>
      </c>
      <c r="F342" s="67">
        <f t="shared" si="129"/>
        <v>4.5289855072463769E-4</v>
      </c>
      <c r="G342" s="49">
        <f t="shared" si="130"/>
        <v>-0.96551724137931039</v>
      </c>
      <c r="H342" s="63">
        <f t="shared" si="131"/>
        <v>-6.3334087310563218E-3</v>
      </c>
    </row>
    <row r="343" spans="1:8" x14ac:dyDescent="0.2">
      <c r="B343" s="58" t="s">
        <v>256</v>
      </c>
      <c r="C343" s="74">
        <v>7</v>
      </c>
      <c r="D343" s="74">
        <f>VLOOKUP(B343,'[1]por deptos 2011-2017'!$BD$1614:$BF$2150,3,0)</f>
        <v>2</v>
      </c>
      <c r="E343" s="67">
        <f t="shared" si="128"/>
        <v>1.5833521827640805E-3</v>
      </c>
      <c r="F343" s="67">
        <f t="shared" si="129"/>
        <v>9.0579710144927537E-4</v>
      </c>
      <c r="G343" s="49">
        <f t="shared" si="130"/>
        <v>-0.7142857142857143</v>
      </c>
      <c r="H343" s="63">
        <f t="shared" si="131"/>
        <v>-1.1309658448314861E-3</v>
      </c>
    </row>
    <row r="344" spans="1:8" x14ac:dyDescent="0.2">
      <c r="B344" s="58" t="s">
        <v>497</v>
      </c>
      <c r="C344" s="74">
        <v>0</v>
      </c>
      <c r="D344" s="74">
        <f>VLOOKUP(B344,'[1]por deptos 2011-2017'!$BD$1614:$BF$2150,3,0)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30</v>
      </c>
      <c r="D345" s="74">
        <f>VLOOKUP(B345,'[1]por deptos 2011-2017'!$BD$1614:$BF$2150,3,0)</f>
        <v>123</v>
      </c>
      <c r="E345" s="67">
        <f t="shared" si="128"/>
        <v>6.7857950689889169E-3</v>
      </c>
      <c r="F345" s="67">
        <f t="shared" si="129"/>
        <v>5.5706521739130432E-2</v>
      </c>
      <c r="G345" s="49">
        <f t="shared" si="130"/>
        <v>3.1</v>
      </c>
      <c r="H345" s="63">
        <f t="shared" si="131"/>
        <v>2.1035964713865644E-2</v>
      </c>
    </row>
    <row r="346" spans="1:8" x14ac:dyDescent="0.2">
      <c r="B346" s="58" t="s">
        <v>599</v>
      </c>
      <c r="C346" s="74">
        <v>29</v>
      </c>
      <c r="D346" s="74">
        <f>VLOOKUP(B346,'[1]por deptos 2011-2017'!$BD$1614:$BF$2150,3,0)</f>
        <v>16</v>
      </c>
      <c r="E346" s="67">
        <f t="shared" si="128"/>
        <v>6.5596019000226189E-3</v>
      </c>
      <c r="F346" s="67">
        <f t="shared" si="129"/>
        <v>7.246376811594203E-3</v>
      </c>
      <c r="G346" s="49">
        <f t="shared" si="130"/>
        <v>-0.44827586206896552</v>
      </c>
      <c r="H346" s="63">
        <f t="shared" si="131"/>
        <v>-2.9405111965618638E-3</v>
      </c>
    </row>
    <row r="347" spans="1:8" x14ac:dyDescent="0.2">
      <c r="B347" s="58" t="s">
        <v>72</v>
      </c>
      <c r="C347" s="74">
        <v>1</v>
      </c>
      <c r="D347" s="74">
        <f>VLOOKUP(B347,'[1]por deptos 2011-2017'!$BD$1614:$BF$2150,3,0)</f>
        <v>0</v>
      </c>
      <c r="E347" s="67">
        <f t="shared" si="128"/>
        <v>2.2619316896629722E-4</v>
      </c>
      <c r="F347" s="67" t="str">
        <f t="shared" si="129"/>
        <v/>
      </c>
      <c r="G347" s="49" t="str">
        <f t="shared" si="130"/>
        <v>0</v>
      </c>
      <c r="H347" s="63">
        <f t="shared" si="131"/>
        <v>0</v>
      </c>
    </row>
    <row r="348" spans="1:8" x14ac:dyDescent="0.2">
      <c r="B348" s="58" t="s">
        <v>80</v>
      </c>
      <c r="C348" s="74">
        <v>49</v>
      </c>
      <c r="D348" s="74">
        <f>VLOOKUP(B348,'[1]por deptos 2011-2017'!$BD$1614:$BF$2150,3,0)</f>
        <v>49</v>
      </c>
      <c r="E348" s="67">
        <f t="shared" si="128"/>
        <v>1.1083465279348564E-2</v>
      </c>
      <c r="F348" s="67">
        <f t="shared" si="129"/>
        <v>2.2192028985507248E-2</v>
      </c>
      <c r="G348" s="49">
        <f t="shared" si="130"/>
        <v>0</v>
      </c>
      <c r="H348" s="63">
        <f t="shared" si="131"/>
        <v>0</v>
      </c>
    </row>
    <row r="349" spans="1:8" x14ac:dyDescent="0.2">
      <c r="B349" s="58" t="s">
        <v>77</v>
      </c>
      <c r="C349" s="74">
        <v>20</v>
      </c>
      <c r="D349" s="74">
        <f>VLOOKUP(B349,'[1]por deptos 2011-2017'!$BD$1614:$BF$2150,3,0)</f>
        <v>41</v>
      </c>
      <c r="E349" s="67">
        <f t="shared" si="128"/>
        <v>4.5238633793259443E-3</v>
      </c>
      <c r="F349" s="67">
        <f t="shared" si="129"/>
        <v>1.8568840579710144E-2</v>
      </c>
      <c r="G349" s="49">
        <f t="shared" si="130"/>
        <v>1.05</v>
      </c>
      <c r="H349" s="63">
        <f t="shared" si="131"/>
        <v>4.7500565482922414E-3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2011-2017'!$BD$1614:$BF$2150,3,0)</f>
        <v>12</v>
      </c>
      <c r="E350" s="65" t="str">
        <f t="shared" si="128"/>
        <v/>
      </c>
      <c r="F350" s="65">
        <f t="shared" si="129"/>
        <v>5.434782608695652E-3</v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2011-2017'!$BD$1614:$BF$2150,3,0)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2011-2017'!$BD$1614:$BF$2150,3,0)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411</v>
      </c>
      <c r="D353" s="74">
        <f>VLOOKUP(B353,'[1]por deptos 2011-2017'!$BD$1614:$BF$2150,3,0)</f>
        <v>61</v>
      </c>
      <c r="E353" s="67">
        <f t="shared" si="128"/>
        <v>9.2965392445148162E-2</v>
      </c>
      <c r="F353" s="67">
        <f t="shared" si="129"/>
        <v>2.76268115942029E-2</v>
      </c>
      <c r="G353" s="49">
        <f t="shared" si="130"/>
        <v>-0.85158150851581504</v>
      </c>
      <c r="H353" s="63">
        <f t="shared" si="131"/>
        <v>-7.9167609138204031E-2</v>
      </c>
    </row>
    <row r="354" spans="2:8" x14ac:dyDescent="0.2">
      <c r="B354" s="58" t="s">
        <v>259</v>
      </c>
      <c r="C354" s="74">
        <v>2</v>
      </c>
      <c r="D354" s="74">
        <f>VLOOKUP(B354,'[1]por deptos 2011-2017'!$BD$1614:$BF$2150,3,0)</f>
        <v>0</v>
      </c>
      <c r="E354" s="67">
        <f t="shared" si="128"/>
        <v>4.5238633793259444E-4</v>
      </c>
      <c r="F354" s="67" t="str">
        <f t="shared" si="129"/>
        <v/>
      </c>
      <c r="G354" s="49" t="str">
        <f t="shared" si="130"/>
        <v>0</v>
      </c>
      <c r="H354" s="63">
        <f t="shared" si="131"/>
        <v>0</v>
      </c>
    </row>
    <row r="355" spans="2:8" x14ac:dyDescent="0.2">
      <c r="B355" s="58" t="s">
        <v>76</v>
      </c>
      <c r="C355" s="74">
        <v>0</v>
      </c>
      <c r="D355" s="74">
        <f>VLOOKUP(B355,'[1]por deptos 2011-2017'!$BD$1614:$BF$2150,3,0)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17</v>
      </c>
      <c r="D356" s="74">
        <f>VLOOKUP(B356,'[1]por deptos 2011-2017'!$BD$1614:$BF$2150,3,0)</f>
        <v>11</v>
      </c>
      <c r="E356" s="67">
        <f t="shared" si="128"/>
        <v>3.8452838724270526E-3</v>
      </c>
      <c r="F356" s="67">
        <f t="shared" si="129"/>
        <v>4.9818840579710141E-3</v>
      </c>
      <c r="G356" s="49">
        <f t="shared" si="130"/>
        <v>-0.35294117647058826</v>
      </c>
      <c r="H356" s="63">
        <f t="shared" si="131"/>
        <v>-1.3571590137977834E-3</v>
      </c>
    </row>
    <row r="357" spans="2:8" x14ac:dyDescent="0.2">
      <c r="B357" s="58" t="s">
        <v>600</v>
      </c>
      <c r="C357" s="74">
        <v>215</v>
      </c>
      <c r="D357" s="74">
        <f>VLOOKUP(B357,'[1]por deptos 2011-2017'!$BD$1614:$BF$2150,3,0)</f>
        <v>162</v>
      </c>
      <c r="E357" s="67">
        <f t="shared" si="128"/>
        <v>4.8631531327753899E-2</v>
      </c>
      <c r="F357" s="67">
        <f t="shared" si="129"/>
        <v>7.3369565217391311E-2</v>
      </c>
      <c r="G357" s="49">
        <f t="shared" si="130"/>
        <v>-0.24651162790697675</v>
      </c>
      <c r="H357" s="63">
        <f t="shared" si="131"/>
        <v>-1.1988237955213752E-2</v>
      </c>
    </row>
    <row r="358" spans="2:8" x14ac:dyDescent="0.2">
      <c r="B358" s="58" t="s">
        <v>87</v>
      </c>
      <c r="C358" s="74">
        <v>10</v>
      </c>
      <c r="D358" s="74">
        <f>VLOOKUP(B358,'[1]por deptos 2011-2017'!$BD$1614:$BF$2150,3,0)</f>
        <v>4</v>
      </c>
      <c r="E358" s="67">
        <f t="shared" si="128"/>
        <v>2.2619316896629721E-3</v>
      </c>
      <c r="F358" s="67">
        <f t="shared" si="129"/>
        <v>1.8115942028985507E-3</v>
      </c>
      <c r="G358" s="49">
        <f t="shared" si="130"/>
        <v>-0.6</v>
      </c>
      <c r="H358" s="63">
        <f t="shared" si="131"/>
        <v>-1.3571590137977832E-3</v>
      </c>
    </row>
    <row r="359" spans="2:8" x14ac:dyDescent="0.2">
      <c r="B359" s="58" t="s">
        <v>86</v>
      </c>
      <c r="C359" s="74">
        <v>5</v>
      </c>
      <c r="D359" s="74">
        <f>VLOOKUP(B359,'[1]por deptos 2011-2017'!$BD$1614:$BF$2150,3,0)</f>
        <v>1</v>
      </c>
      <c r="E359" s="67">
        <f t="shared" si="128"/>
        <v>1.1309658448314861E-3</v>
      </c>
      <c r="F359" s="67">
        <f t="shared" si="129"/>
        <v>4.5289855072463769E-4</v>
      </c>
      <c r="G359" s="49">
        <f t="shared" si="130"/>
        <v>-0.8</v>
      </c>
      <c r="H359" s="63">
        <f t="shared" si="131"/>
        <v>-9.0477267586518888E-4</v>
      </c>
    </row>
    <row r="360" spans="2:8" x14ac:dyDescent="0.2">
      <c r="B360" s="58" t="s">
        <v>74</v>
      </c>
      <c r="C360" s="74">
        <v>1</v>
      </c>
      <c r="D360" s="74">
        <f>VLOOKUP(B360,'[1]por deptos 2011-2017'!$BD$1614:$BF$2150,3,0)</f>
        <v>0</v>
      </c>
      <c r="E360" s="67">
        <f t="shared" si="128"/>
        <v>2.2619316896629722E-4</v>
      </c>
      <c r="F360" s="67" t="str">
        <f t="shared" si="129"/>
        <v/>
      </c>
      <c r="G360" s="49" t="str">
        <f t="shared" si="130"/>
        <v>0</v>
      </c>
      <c r="H360" s="63">
        <f t="shared" si="131"/>
        <v>0</v>
      </c>
    </row>
    <row r="361" spans="2:8" x14ac:dyDescent="0.2">
      <c r="B361" s="58" t="s">
        <v>260</v>
      </c>
      <c r="C361" s="74">
        <v>0</v>
      </c>
      <c r="D361" s="74">
        <f>VLOOKUP(B361,'[1]por deptos 2011-2017'!$BD$1614:$BF$2150,3,0)</f>
        <v>2</v>
      </c>
      <c r="E361" s="67" t="str">
        <f t="shared" si="128"/>
        <v/>
      </c>
      <c r="F361" s="67">
        <f t="shared" si="129"/>
        <v>9.0579710144927537E-4</v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4</v>
      </c>
      <c r="D362" s="74">
        <f>VLOOKUP(B362,'[1]por deptos 2011-2017'!$BD$1614:$BF$2150,3,0)</f>
        <v>1</v>
      </c>
      <c r="E362" s="67">
        <f t="shared" si="128"/>
        <v>9.0477267586518888E-4</v>
      </c>
      <c r="F362" s="67">
        <f t="shared" si="129"/>
        <v>4.5289855072463769E-4</v>
      </c>
      <c r="G362" s="49">
        <f t="shared" si="130"/>
        <v>-0.75</v>
      </c>
      <c r="H362" s="63">
        <f t="shared" si="131"/>
        <v>-6.7857950689889169E-4</v>
      </c>
    </row>
    <row r="363" spans="2:8" x14ac:dyDescent="0.2">
      <c r="B363" s="58" t="s">
        <v>346</v>
      </c>
      <c r="C363" s="74">
        <v>2</v>
      </c>
      <c r="D363" s="74">
        <f>VLOOKUP(B363,'[1]por deptos 2011-2017'!$BD$1614:$BF$2150,3,0)</f>
        <v>8</v>
      </c>
      <c r="E363" s="67">
        <f t="shared" si="128"/>
        <v>4.5238633793259444E-4</v>
      </c>
      <c r="F363" s="67">
        <f t="shared" si="129"/>
        <v>3.6231884057971015E-3</v>
      </c>
      <c r="G363" s="49">
        <f t="shared" si="130"/>
        <v>3</v>
      </c>
      <c r="H363" s="63">
        <f t="shared" si="131"/>
        <v>1.3571590137977834E-3</v>
      </c>
    </row>
    <row r="364" spans="2:8" x14ac:dyDescent="0.2">
      <c r="B364" s="58" t="s">
        <v>498</v>
      </c>
      <c r="C364" s="74">
        <v>4</v>
      </c>
      <c r="D364" s="74">
        <f>VLOOKUP(B364,'[1]por deptos 2011-2017'!$BD$1614:$BF$2150,3,0)</f>
        <v>5</v>
      </c>
      <c r="E364" s="67">
        <f t="shared" si="128"/>
        <v>9.0477267586518888E-4</v>
      </c>
      <c r="F364" s="67">
        <f t="shared" si="129"/>
        <v>2.2644927536231885E-3</v>
      </c>
      <c r="G364" s="49">
        <f t="shared" si="130"/>
        <v>0.25</v>
      </c>
      <c r="H364" s="63">
        <f t="shared" si="131"/>
        <v>2.2619316896629722E-4</v>
      </c>
    </row>
    <row r="365" spans="2:8" x14ac:dyDescent="0.2">
      <c r="B365" s="58" t="s">
        <v>499</v>
      </c>
      <c r="C365" s="74">
        <v>49</v>
      </c>
      <c r="D365" s="74">
        <f>VLOOKUP(B365,'[1]por deptos 2011-2017'!$BD$1614:$BF$2150,3,0)</f>
        <v>46</v>
      </c>
      <c r="E365" s="67">
        <f t="shared" ref="E365:E387" si="134">+IF(C365=0,"",C365/C$333)</f>
        <v>1.1083465279348564E-2</v>
      </c>
      <c r="F365" s="67">
        <f t="shared" ref="F365:F387" si="135">+IF(D365=0,"",D365/D$333)</f>
        <v>2.0833333333333332E-2</v>
      </c>
      <c r="G365" s="49">
        <f t="shared" si="130"/>
        <v>-6.1224489795918366E-2</v>
      </c>
      <c r="H365" s="63">
        <f t="shared" si="131"/>
        <v>-6.7857950689889169E-4</v>
      </c>
    </row>
    <row r="366" spans="2:8" x14ac:dyDescent="0.2">
      <c r="B366" s="58" t="s">
        <v>500</v>
      </c>
      <c r="C366" s="74">
        <v>2</v>
      </c>
      <c r="D366" s="74">
        <f>VLOOKUP(B366,'[1]por deptos 2011-2017'!$BD$1614:$BF$2150,3,0)</f>
        <v>0</v>
      </c>
      <c r="E366" s="67">
        <f t="shared" si="134"/>
        <v>4.5238633793259444E-4</v>
      </c>
      <c r="F366" s="67" t="str">
        <f t="shared" si="135"/>
        <v/>
      </c>
      <c r="G366" s="49" t="str">
        <f t="shared" si="130"/>
        <v>0</v>
      </c>
      <c r="H366" s="63">
        <f t="shared" si="131"/>
        <v>0</v>
      </c>
    </row>
    <row r="367" spans="2:8" x14ac:dyDescent="0.2">
      <c r="B367" s="58" t="s">
        <v>501</v>
      </c>
      <c r="C367" s="74">
        <v>30</v>
      </c>
      <c r="D367" s="74">
        <f>VLOOKUP(B367,'[1]por deptos 2011-2017'!$BD$1614:$BF$2150,3,0)</f>
        <v>9</v>
      </c>
      <c r="E367" s="67">
        <f t="shared" si="134"/>
        <v>6.7857950689889169E-3</v>
      </c>
      <c r="F367" s="67">
        <f t="shared" si="135"/>
        <v>4.076086956521739E-3</v>
      </c>
      <c r="G367" s="49">
        <f t="shared" si="130"/>
        <v>-0.7</v>
      </c>
      <c r="H367" s="63">
        <f t="shared" si="131"/>
        <v>-4.7500565482922414E-3</v>
      </c>
    </row>
    <row r="368" spans="2:8" x14ac:dyDescent="0.2">
      <c r="B368" s="58" t="s">
        <v>261</v>
      </c>
      <c r="C368" s="74">
        <v>13</v>
      </c>
      <c r="D368" s="74">
        <f>VLOOKUP(B368,'[1]por deptos 2011-2017'!$BD$1614:$BF$2150,3,0)</f>
        <v>0</v>
      </c>
      <c r="E368" s="67">
        <f t="shared" si="134"/>
        <v>2.9405111965618638E-3</v>
      </c>
      <c r="F368" s="67" t="str">
        <f t="shared" si="135"/>
        <v/>
      </c>
      <c r="G368" s="49" t="str">
        <f t="shared" si="130"/>
        <v>0</v>
      </c>
      <c r="H368" s="63">
        <f t="shared" si="131"/>
        <v>0</v>
      </c>
    </row>
    <row r="369" spans="1:8" x14ac:dyDescent="0.2">
      <c r="B369" s="58" t="s">
        <v>262</v>
      </c>
      <c r="C369" s="74">
        <v>25</v>
      </c>
      <c r="D369" s="74">
        <f>VLOOKUP(B369,'[1]por deptos 2011-2017'!$BD$1614:$BF$2150,3,0)</f>
        <v>44</v>
      </c>
      <c r="E369" s="67">
        <f t="shared" si="134"/>
        <v>5.6548292241574306E-3</v>
      </c>
      <c r="F369" s="67">
        <f t="shared" si="135"/>
        <v>1.9927536231884056E-2</v>
      </c>
      <c r="G369" s="49">
        <f t="shared" si="130"/>
        <v>0.76</v>
      </c>
      <c r="H369" s="63">
        <f t="shared" si="131"/>
        <v>4.2976702103596472E-3</v>
      </c>
    </row>
    <row r="370" spans="1:8" x14ac:dyDescent="0.2">
      <c r="B370" s="58" t="s">
        <v>502</v>
      </c>
      <c r="C370" s="74">
        <v>2</v>
      </c>
      <c r="D370" s="74">
        <f>VLOOKUP(B370,'[1]por deptos 2011-2017'!$BD$1614:$BF$2150,3,0)</f>
        <v>0</v>
      </c>
      <c r="E370" s="67">
        <f t="shared" si="134"/>
        <v>4.5238633793259444E-4</v>
      </c>
      <c r="F370" s="67" t="str">
        <f t="shared" si="135"/>
        <v/>
      </c>
      <c r="G370" s="49" t="str">
        <f t="shared" si="130"/>
        <v>0</v>
      </c>
      <c r="H370" s="63">
        <f t="shared" si="131"/>
        <v>0</v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2011-2017'!$BD$1614:$BF$2150,3,0)</f>
        <v>4</v>
      </c>
      <c r="E371" s="65" t="str">
        <f t="shared" si="134"/>
        <v/>
      </c>
      <c r="F371" s="65">
        <f t="shared" si="135"/>
        <v>1.8115942028985507E-3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329</v>
      </c>
      <c r="D372" s="74">
        <f>VLOOKUP(B372,'[1]por deptos 2011-2017'!$BD$1614:$BF$2150,3,0)</f>
        <v>160</v>
      </c>
      <c r="E372" s="67">
        <f t="shared" si="134"/>
        <v>7.4417552589911784E-2</v>
      </c>
      <c r="F372" s="67">
        <f t="shared" si="135"/>
        <v>7.2463768115942032E-2</v>
      </c>
      <c r="G372" s="49">
        <f t="shared" si="130"/>
        <v>-0.51367781155015202</v>
      </c>
      <c r="H372" s="63">
        <f t="shared" si="131"/>
        <v>-3.822664555530423E-2</v>
      </c>
    </row>
    <row r="373" spans="1:8" x14ac:dyDescent="0.2">
      <c r="B373" s="58" t="s">
        <v>95</v>
      </c>
      <c r="C373" s="74">
        <v>81</v>
      </c>
      <c r="D373" s="74">
        <f>VLOOKUP(B373,'[1]por deptos 2011-2017'!$BD$1614:$BF$2150,3,0)</f>
        <v>26</v>
      </c>
      <c r="E373" s="67">
        <f t="shared" si="134"/>
        <v>1.8321646686270076E-2</v>
      </c>
      <c r="F373" s="67">
        <f t="shared" si="135"/>
        <v>1.177536231884058E-2</v>
      </c>
      <c r="G373" s="49">
        <f t="shared" si="130"/>
        <v>-0.67901234567901236</v>
      </c>
      <c r="H373" s="63">
        <f t="shared" si="131"/>
        <v>-1.2440624293146348E-2</v>
      </c>
    </row>
    <row r="374" spans="1:8" x14ac:dyDescent="0.2">
      <c r="B374" s="58" t="s">
        <v>88</v>
      </c>
      <c r="C374" s="74">
        <v>166</v>
      </c>
      <c r="D374" s="74">
        <f>VLOOKUP(B374,'[1]por deptos 2011-2017'!$BD$1614:$BF$2150,3,0)</f>
        <v>51</v>
      </c>
      <c r="E374" s="67">
        <f t="shared" si="134"/>
        <v>3.754806604840534E-2</v>
      </c>
      <c r="F374" s="67">
        <f t="shared" si="135"/>
        <v>2.309782608695652E-2</v>
      </c>
      <c r="G374" s="49">
        <f t="shared" si="130"/>
        <v>-0.69277108433734935</v>
      </c>
      <c r="H374" s="63">
        <f t="shared" si="131"/>
        <v>-2.601221443112418E-2</v>
      </c>
    </row>
    <row r="375" spans="1:8" x14ac:dyDescent="0.2">
      <c r="B375" s="58" t="s">
        <v>94</v>
      </c>
      <c r="C375" s="74">
        <v>51</v>
      </c>
      <c r="D375" s="74">
        <f>VLOOKUP(B375,'[1]por deptos 2011-2017'!$BD$1614:$BF$2150,3,0)</f>
        <v>18</v>
      </c>
      <c r="E375" s="67">
        <f t="shared" si="134"/>
        <v>1.1535851617281158E-2</v>
      </c>
      <c r="F375" s="67">
        <f t="shared" si="135"/>
        <v>8.152173913043478E-3</v>
      </c>
      <c r="G375" s="49">
        <f t="shared" si="130"/>
        <v>-0.6470588235294118</v>
      </c>
      <c r="H375" s="63">
        <f t="shared" si="131"/>
        <v>-7.464374575887809E-3</v>
      </c>
    </row>
    <row r="376" spans="1:8" x14ac:dyDescent="0.2">
      <c r="B376" s="58" t="s">
        <v>97</v>
      </c>
      <c r="C376" s="74">
        <v>0</v>
      </c>
      <c r="D376" s="74">
        <f>VLOOKUP(B376,'[1]por deptos 2011-2017'!$BD$1614:$BF$2150,3,0)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1</v>
      </c>
      <c r="D377" s="74">
        <f>VLOOKUP(B377,'[1]por deptos 2011-2017'!$BD$1614:$BF$2150,3,0)</f>
        <v>0</v>
      </c>
      <c r="E377" s="67">
        <f t="shared" si="134"/>
        <v>2.2619316896629722E-4</v>
      </c>
      <c r="F377" s="67" t="str">
        <f t="shared" si="135"/>
        <v/>
      </c>
      <c r="G377" s="49" t="str">
        <f t="shared" si="130"/>
        <v>0</v>
      </c>
      <c r="H377" s="63">
        <f t="shared" si="131"/>
        <v>0</v>
      </c>
    </row>
    <row r="378" spans="1:8" x14ac:dyDescent="0.2">
      <c r="B378" s="58" t="s">
        <v>263</v>
      </c>
      <c r="C378" s="74">
        <v>18</v>
      </c>
      <c r="D378" s="74">
        <f>VLOOKUP(B378,'[1]por deptos 2011-2017'!$BD$1614:$BF$2150,3,0)</f>
        <v>1</v>
      </c>
      <c r="E378" s="67">
        <f t="shared" si="134"/>
        <v>4.0714770413933501E-3</v>
      </c>
      <c r="F378" s="67">
        <f t="shared" si="135"/>
        <v>4.5289855072463769E-4</v>
      </c>
      <c r="G378" s="49">
        <f t="shared" si="130"/>
        <v>-0.94444444444444442</v>
      </c>
      <c r="H378" s="63">
        <f t="shared" si="131"/>
        <v>-3.8452838724270526E-3</v>
      </c>
    </row>
    <row r="379" spans="1:8" x14ac:dyDescent="0.2">
      <c r="B379" s="58" t="s">
        <v>264</v>
      </c>
      <c r="C379" s="74">
        <v>2</v>
      </c>
      <c r="D379" s="74">
        <f>VLOOKUP(B379,'[1]por deptos 2011-2017'!$BD$1614:$BF$2150,3,0)</f>
        <v>1</v>
      </c>
      <c r="E379" s="67">
        <f t="shared" si="134"/>
        <v>4.5238633793259444E-4</v>
      </c>
      <c r="F379" s="67">
        <f t="shared" si="135"/>
        <v>4.5289855072463769E-4</v>
      </c>
      <c r="G379" s="49">
        <f t="shared" si="130"/>
        <v>-0.5</v>
      </c>
      <c r="H379" s="63">
        <f t="shared" si="131"/>
        <v>-2.2619316896629722E-4</v>
      </c>
    </row>
    <row r="380" spans="1:8" x14ac:dyDescent="0.2">
      <c r="B380" s="58" t="s">
        <v>601</v>
      </c>
      <c r="C380" s="74">
        <v>0</v>
      </c>
      <c r="D380" s="74">
        <f>VLOOKUP(B380,'[1]por deptos 2011-2017'!$BD$1614:$BF$2150,3,0)</f>
        <v>0</v>
      </c>
      <c r="E380" s="67" t="str">
        <f t="shared" si="134"/>
        <v/>
      </c>
      <c r="F380" s="67" t="str">
        <f t="shared" si="135"/>
        <v/>
      </c>
      <c r="G380" s="49" t="str">
        <f t="shared" si="130"/>
        <v>0</v>
      </c>
      <c r="H380" s="63" t="str">
        <f t="shared" si="131"/>
        <v/>
      </c>
    </row>
    <row r="381" spans="1:8" x14ac:dyDescent="0.2">
      <c r="B381" s="58" t="s">
        <v>602</v>
      </c>
      <c r="C381" s="74">
        <v>1</v>
      </c>
      <c r="D381" s="74">
        <f>VLOOKUP(B381,'[1]por deptos 2011-2017'!$BD$1614:$BF$2150,3,0)</f>
        <v>0</v>
      </c>
      <c r="E381" s="67">
        <f t="shared" si="134"/>
        <v>2.2619316896629722E-4</v>
      </c>
      <c r="F381" s="67" t="str">
        <f t="shared" si="135"/>
        <v/>
      </c>
      <c r="G381" s="49" t="str">
        <f t="shared" si="130"/>
        <v>0</v>
      </c>
      <c r="H381" s="63">
        <f t="shared" si="131"/>
        <v>0</v>
      </c>
    </row>
    <row r="382" spans="1:8" x14ac:dyDescent="0.2">
      <c r="B382" s="58" t="s">
        <v>265</v>
      </c>
      <c r="C382" s="74">
        <v>0</v>
      </c>
      <c r="D382" s="74">
        <f>VLOOKUP(B382,'[1]por deptos 2011-2017'!$BD$1614:$BF$2150,3,0)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23</v>
      </c>
      <c r="D383" s="74">
        <f>VLOOKUP(B383,'[1]por deptos 2011-2017'!$BD$1614:$BF$2150,3,0)</f>
        <v>25</v>
      </c>
      <c r="E383" s="67">
        <f t="shared" si="134"/>
        <v>5.2024428862248364E-3</v>
      </c>
      <c r="F383" s="67">
        <f t="shared" si="135"/>
        <v>1.1322463768115942E-2</v>
      </c>
      <c r="G383" s="49">
        <f t="shared" si="130"/>
        <v>8.6956521739130432E-2</v>
      </c>
      <c r="H383" s="63">
        <f t="shared" si="131"/>
        <v>4.5238633793259444E-4</v>
      </c>
    </row>
    <row r="384" spans="1:8" x14ac:dyDescent="0.2">
      <c r="B384" s="58" t="s">
        <v>96</v>
      </c>
      <c r="C384" s="74">
        <v>64</v>
      </c>
      <c r="D384" s="74">
        <f>VLOOKUP(B384,'[1]por deptos 2011-2017'!$BD$1614:$BF$2150,3,0)</f>
        <v>24</v>
      </c>
      <c r="E384" s="67">
        <f t="shared" si="134"/>
        <v>1.4476362813843022E-2</v>
      </c>
      <c r="F384" s="67">
        <f t="shared" si="135"/>
        <v>1.0869565217391304E-2</v>
      </c>
      <c r="G384" s="49">
        <f t="shared" si="130"/>
        <v>-0.625</v>
      </c>
      <c r="H384" s="63">
        <f t="shared" si="131"/>
        <v>-9.0477267586518886E-3</v>
      </c>
    </row>
    <row r="385" spans="1:9" x14ac:dyDescent="0.2">
      <c r="B385" s="58" t="s">
        <v>266</v>
      </c>
      <c r="C385" s="74">
        <v>81</v>
      </c>
      <c r="D385" s="74">
        <f>VLOOKUP(B385,'[1]por deptos 2011-2017'!$BD$1614:$BF$2150,3,0)</f>
        <v>29</v>
      </c>
      <c r="E385" s="67">
        <f t="shared" si="134"/>
        <v>1.8321646686270076E-2</v>
      </c>
      <c r="F385" s="67">
        <f t="shared" si="135"/>
        <v>1.3134057971014492E-2</v>
      </c>
      <c r="G385" s="49">
        <f t="shared" si="130"/>
        <v>-0.64197530864197527</v>
      </c>
      <c r="H385" s="63">
        <f t="shared" si="131"/>
        <v>-1.1762044786247455E-2</v>
      </c>
    </row>
    <row r="386" spans="1:9" x14ac:dyDescent="0.2">
      <c r="B386" s="58" t="s">
        <v>603</v>
      </c>
      <c r="C386" s="74">
        <v>9</v>
      </c>
      <c r="D386" s="74">
        <f>VLOOKUP(B386,'[1]por deptos 2011-2017'!$BD$1614:$BF$2150,3,0)</f>
        <v>3</v>
      </c>
      <c r="E386" s="67">
        <f t="shared" si="134"/>
        <v>2.0357385206966751E-3</v>
      </c>
      <c r="F386" s="67">
        <f t="shared" si="135"/>
        <v>1.358695652173913E-3</v>
      </c>
      <c r="G386" s="49">
        <f t="shared" si="130"/>
        <v>-0.66666666666666663</v>
      </c>
      <c r="H386" s="63">
        <f t="shared" si="131"/>
        <v>-1.3571590137977834E-3</v>
      </c>
    </row>
    <row r="387" spans="1:9" x14ac:dyDescent="0.2">
      <c r="B387" s="58" t="s">
        <v>90</v>
      </c>
      <c r="C387" s="74">
        <v>57</v>
      </c>
      <c r="D387" s="74">
        <f>VLOOKUP(B387,'[1]por deptos 2011-2017'!$BD$1614:$BF$2150,3,0)</f>
        <v>17</v>
      </c>
      <c r="E387" s="67">
        <f t="shared" si="134"/>
        <v>1.2893010631078941E-2</v>
      </c>
      <c r="F387" s="67">
        <f t="shared" si="135"/>
        <v>7.6992753623188409E-3</v>
      </c>
      <c r="G387" s="49">
        <f t="shared" si="130"/>
        <v>-0.70175438596491224</v>
      </c>
      <c r="H387" s="63">
        <f t="shared" si="131"/>
        <v>-9.0477267586518886E-3</v>
      </c>
    </row>
    <row r="388" spans="1:9" s="26" customFormat="1" x14ac:dyDescent="0.2">
      <c r="A388" s="40"/>
      <c r="B388" s="59" t="s">
        <v>561</v>
      </c>
      <c r="C388" s="73">
        <v>0</v>
      </c>
      <c r="D388" s="74">
        <f>VLOOKUP(B388,'[1]por deptos 2011-2017'!$BD$1614:$BF$2150,3,0)</f>
        <v>2</v>
      </c>
      <c r="E388" s="67" t="str">
        <f t="shared" ref="E388:E389" si="138">+IF(C388=0,"",C388/C$333)</f>
        <v/>
      </c>
      <c r="F388" s="67">
        <f t="shared" ref="F388:F389" si="139">+IF(D388=0,"",D388/D$333)</f>
        <v>9.0579710144927537E-4</v>
      </c>
      <c r="G388" s="49" t="str">
        <f t="shared" ref="G388:G389" si="140">+IF(OR(AND(D388=0),(C388=0)),"0",((D388-C388)/C388))</f>
        <v>0</v>
      </c>
      <c r="H388" s="63" t="str">
        <f t="shared" ref="H388:H389" si="141">+IF(OR(AND(E388=""),(G388="")),"",E388*G388)</f>
        <v/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2011-2017'!$BD$1614:$BF$2150,3,0)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2011-2017'!$BD$1614:$BF$2150,3,0)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0</v>
      </c>
      <c r="D391" s="74">
        <f>VLOOKUP(B391,'[1]por deptos 2011-2017'!$BD$1614:$BF$2150,3,0)</f>
        <v>0</v>
      </c>
      <c r="E391" s="67" t="str">
        <f t="shared" si="142"/>
        <v/>
      </c>
      <c r="F391" s="67" t="str">
        <f t="shared" si="143"/>
        <v/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0</v>
      </c>
      <c r="D392" s="74">
        <f>VLOOKUP(B392,'[1]por deptos 2011-2017'!$BD$1614:$BF$2150,3,0)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2011-2017'!$BD$1614:$BF$2150,3,0)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2011-2017'!$BD$1614:$BF$2150,3,0)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197</v>
      </c>
      <c r="D395" s="74">
        <f>VLOOKUP(B395,'[1]por deptos 2011-2017'!$BD$1614:$BF$2150,3,0)</f>
        <v>102</v>
      </c>
      <c r="E395" s="67">
        <f t="shared" si="142"/>
        <v>4.4560054286360555E-2</v>
      </c>
      <c r="F395" s="67">
        <f t="shared" si="143"/>
        <v>4.619565217391304E-2</v>
      </c>
      <c r="G395" s="49">
        <f t="shared" si="130"/>
        <v>-0.48223350253807107</v>
      </c>
      <c r="H395" s="63">
        <f t="shared" si="131"/>
        <v>-2.1488351051798239E-2</v>
      </c>
    </row>
    <row r="396" spans="1:9" x14ac:dyDescent="0.2">
      <c r="B396" s="58" t="s">
        <v>505</v>
      </c>
      <c r="C396" s="74">
        <v>0</v>
      </c>
      <c r="D396" s="74">
        <f>VLOOKUP(B396,'[1]por deptos 2011-2017'!$BD$1614:$BF$2150,3,0)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1</v>
      </c>
      <c r="D397" s="74">
        <f>VLOOKUP(B397,'[1]por deptos 2011-2017'!$BD$1614:$BF$2150,3,0)</f>
        <v>0</v>
      </c>
      <c r="E397" s="67">
        <f t="shared" si="142"/>
        <v>2.2619316896629722E-4</v>
      </c>
      <c r="F397" s="67" t="str">
        <f t="shared" si="143"/>
        <v/>
      </c>
      <c r="G397" s="49" t="str">
        <f t="shared" si="130"/>
        <v>0</v>
      </c>
      <c r="H397" s="63">
        <f t="shared" si="131"/>
        <v>0</v>
      </c>
    </row>
    <row r="398" spans="1:9" x14ac:dyDescent="0.2">
      <c r="B398" s="58" t="s">
        <v>271</v>
      </c>
      <c r="C398" s="74">
        <v>0</v>
      </c>
      <c r="D398" s="74">
        <f>VLOOKUP(B398,'[1]por deptos 2011-2017'!$BD$1614:$BF$2150,3,0)</f>
        <v>0</v>
      </c>
      <c r="E398" s="67" t="str">
        <f t="shared" si="142"/>
        <v/>
      </c>
      <c r="F398" s="67" t="str">
        <f t="shared" si="143"/>
        <v/>
      </c>
      <c r="G398" s="49" t="str">
        <f t="shared" si="130"/>
        <v>0</v>
      </c>
      <c r="H398" s="63" t="str">
        <f t="shared" si="131"/>
        <v/>
      </c>
    </row>
    <row r="399" spans="1:9" x14ac:dyDescent="0.2">
      <c r="B399" s="58" t="s">
        <v>506</v>
      </c>
      <c r="C399" s="74">
        <v>36</v>
      </c>
      <c r="D399" s="74">
        <f>VLOOKUP(B399,'[1]por deptos 2011-2017'!$BD$1614:$BF$2150,3,0)</f>
        <v>0</v>
      </c>
      <c r="E399" s="67">
        <f t="shared" si="142"/>
        <v>8.1429540827867002E-3</v>
      </c>
      <c r="F399" s="67" t="str">
        <f t="shared" si="143"/>
        <v/>
      </c>
      <c r="G399" s="49" t="str">
        <f t="shared" si="130"/>
        <v>0</v>
      </c>
      <c r="H399" s="63">
        <f t="shared" si="131"/>
        <v>0</v>
      </c>
    </row>
    <row r="400" spans="1:9" x14ac:dyDescent="0.2">
      <c r="B400" s="58" t="s">
        <v>91</v>
      </c>
      <c r="C400" s="74">
        <v>0</v>
      </c>
      <c r="D400" s="74">
        <f>VLOOKUP(B400,'[1]por deptos 2011-2017'!$BD$1614:$BF$2150,3,0)</f>
        <v>0</v>
      </c>
      <c r="E400" s="67" t="str">
        <f t="shared" si="142"/>
        <v/>
      </c>
      <c r="F400" s="67" t="str">
        <f t="shared" si="143"/>
        <v/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2011-2017'!$BD$1614:$BF$2150,3,0)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2011-2017'!$BD$1614:$BF$2150,3,0)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12</v>
      </c>
      <c r="D403" s="74">
        <f>VLOOKUP(B403,'[1]por deptos 2011-2017'!$BD$1614:$BF$2150,3,0)</f>
        <v>0</v>
      </c>
      <c r="E403" s="67">
        <f t="shared" ref="E403:E405" si="148">+IF(C403=0,"",C403/C$333)</f>
        <v>2.7143180275955667E-3</v>
      </c>
      <c r="F403" s="67" t="str">
        <f t="shared" ref="F403:F405" si="149">+IF(D403=0,"",D403/D$333)</f>
        <v/>
      </c>
      <c r="G403" s="49" t="str">
        <f t="shared" ref="G403:G405" si="150">+IF(OR(AND(D403=0),(C403=0)),"0",((D403-C403)/C403))</f>
        <v>0</v>
      </c>
      <c r="H403" s="63">
        <f t="shared" ref="H403:H405" si="151">+IF(OR(AND(E403=""),(G403="")),"",E403*G403)</f>
        <v>0</v>
      </c>
      <c r="I403" s="2"/>
    </row>
    <row r="404" spans="1:9" s="26" customFormat="1" x14ac:dyDescent="0.2">
      <c r="A404" s="40"/>
      <c r="B404" s="59" t="s">
        <v>563</v>
      </c>
      <c r="C404" s="73">
        <v>3</v>
      </c>
      <c r="D404" s="74">
        <f>VLOOKUP(B404,'[1]por deptos 2011-2017'!$BD$1614:$BF$2150,3,0)</f>
        <v>0</v>
      </c>
      <c r="E404" s="67">
        <f t="shared" si="148"/>
        <v>6.7857950689889169E-4</v>
      </c>
      <c r="F404" s="67" t="str">
        <f t="shared" si="149"/>
        <v/>
      </c>
      <c r="G404" s="49" t="str">
        <f t="shared" si="150"/>
        <v>0</v>
      </c>
      <c r="H404" s="63">
        <f t="shared" si="151"/>
        <v>0</v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2011-2017'!$BD$1614:$BF$2150,3,0)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0</v>
      </c>
      <c r="D406" s="74">
        <f>VLOOKUP(B406,'[1]por deptos 2011-2017'!$BD$1614:$BF$2150,3,0)</f>
        <v>0</v>
      </c>
      <c r="E406" s="65" t="str">
        <f t="shared" si="144"/>
        <v/>
      </c>
      <c r="F406" s="65" t="str">
        <f t="shared" si="145"/>
        <v/>
      </c>
      <c r="G406" s="65" t="str">
        <f t="shared" si="146"/>
        <v>0</v>
      </c>
      <c r="H406" s="48" t="str">
        <f t="shared" si="147"/>
        <v/>
      </c>
      <c r="I406" s="2"/>
    </row>
    <row r="407" spans="1:9" s="26" customFormat="1" x14ac:dyDescent="0.2">
      <c r="A407" s="41"/>
      <c r="B407" s="59" t="s">
        <v>274</v>
      </c>
      <c r="C407" s="73">
        <v>30</v>
      </c>
      <c r="D407" s="74">
        <f>VLOOKUP(B407,'[1]por deptos 2011-2017'!$BD$1614:$BF$2150,3,0)</f>
        <v>17</v>
      </c>
      <c r="E407" s="65">
        <f t="shared" si="144"/>
        <v>6.7857950689889169E-3</v>
      </c>
      <c r="F407" s="65">
        <f t="shared" si="145"/>
        <v>7.6992753623188409E-3</v>
      </c>
      <c r="G407" s="65">
        <f t="shared" si="146"/>
        <v>-0.43333333333333335</v>
      </c>
      <c r="H407" s="48">
        <f t="shared" si="147"/>
        <v>-2.9405111965618643E-3</v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2011-2017'!$BD$1614:$BF$2150,3,0)</f>
        <v>0</v>
      </c>
      <c r="E408" s="65" t="str">
        <f t="shared" si="144"/>
        <v/>
      </c>
      <c r="F408" s="65" t="str">
        <f t="shared" si="145"/>
        <v/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10</v>
      </c>
      <c r="D409" s="74">
        <f>VLOOKUP(B409,'[1]por deptos 2011-2017'!$BD$1614:$BF$2150,3,0)</f>
        <v>3</v>
      </c>
      <c r="E409" s="65">
        <f t="shared" si="144"/>
        <v>2.2619316896629721E-3</v>
      </c>
      <c r="F409" s="65">
        <f t="shared" si="145"/>
        <v>1.358695652173913E-3</v>
      </c>
      <c r="G409" s="65">
        <f t="shared" si="146"/>
        <v>-0.7</v>
      </c>
      <c r="H409" s="48">
        <f t="shared" si="147"/>
        <v>-1.5833521827640805E-3</v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2011-2017'!$BD$1614:$BF$2150,3,0)</f>
        <v>1</v>
      </c>
      <c r="E410" s="65" t="str">
        <f t="shared" si="144"/>
        <v/>
      </c>
      <c r="F410" s="65">
        <f t="shared" si="145"/>
        <v>4.5289855072463769E-4</v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2011-2017'!$BD$1614:$BF$2150,3,0)</f>
        <v>0</v>
      </c>
      <c r="E411" s="65" t="str">
        <f t="shared" ref="E411" si="152">+IF(C411=0,"",C411/C$333)</f>
        <v/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2011-2017'!$BD$1614:$BF$2150,3,0)</f>
        <v>0</v>
      </c>
      <c r="E412" s="67" t="str">
        <f t="shared" si="144"/>
        <v/>
      </c>
      <c r="F412" s="67" t="str">
        <f t="shared" si="145"/>
        <v/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0</v>
      </c>
      <c r="D413" s="74">
        <f>VLOOKUP(B413,'[1]por deptos 2011-2017'!$BD$1614:$BF$2150,3,0)</f>
        <v>9</v>
      </c>
      <c r="E413" s="67" t="str">
        <f t="shared" si="144"/>
        <v/>
      </c>
      <c r="F413" s="67">
        <f t="shared" si="145"/>
        <v>4.076086956521739E-3</v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0</v>
      </c>
      <c r="D414" s="74">
        <f>VLOOKUP(B414,'[1]por deptos 2011-2017'!$BD$1614:$BF$2150,3,0)</f>
        <v>0</v>
      </c>
      <c r="E414" s="67" t="str">
        <f t="shared" si="144"/>
        <v/>
      </c>
      <c r="F414" s="67" t="str">
        <f t="shared" si="145"/>
        <v/>
      </c>
      <c r="G414" s="49" t="str">
        <f t="shared" si="146"/>
        <v>0</v>
      </c>
      <c r="H414" s="63" t="str">
        <f t="shared" si="147"/>
        <v/>
      </c>
    </row>
    <row r="415" spans="1:9" x14ac:dyDescent="0.2">
      <c r="B415" s="58" t="s">
        <v>100</v>
      </c>
      <c r="C415" s="74">
        <v>324</v>
      </c>
      <c r="D415" s="74">
        <f>VLOOKUP(B415,'[1]por deptos 2011-2017'!$BD$1614:$BF$2150,3,0)</f>
        <v>0</v>
      </c>
      <c r="E415" s="67">
        <f t="shared" si="144"/>
        <v>7.3286586745080304E-2</v>
      </c>
      <c r="F415" s="67" t="str">
        <f t="shared" si="145"/>
        <v/>
      </c>
      <c r="G415" s="49" t="str">
        <f t="shared" si="146"/>
        <v>0</v>
      </c>
      <c r="H415" s="63">
        <f t="shared" si="147"/>
        <v>0</v>
      </c>
    </row>
    <row r="416" spans="1:9" x14ac:dyDescent="0.2">
      <c r="B416" s="58" t="s">
        <v>101</v>
      </c>
      <c r="C416" s="74">
        <v>0</v>
      </c>
      <c r="D416" s="74">
        <f>VLOOKUP(B416,'[1]por deptos 2011-2017'!$BD$1614:$BF$2150,3,0)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37</v>
      </c>
      <c r="D417" s="74">
        <f>VLOOKUP(B417,'[1]por deptos 2011-2017'!$BD$1614:$BF$2150,3,0)</f>
        <v>0</v>
      </c>
      <c r="E417" s="67">
        <f t="shared" si="144"/>
        <v>8.3691472517529973E-3</v>
      </c>
      <c r="F417" s="67" t="str">
        <f t="shared" si="145"/>
        <v/>
      </c>
      <c r="G417" s="49" t="str">
        <f t="shared" si="146"/>
        <v>0</v>
      </c>
      <c r="H417" s="63">
        <f t="shared" si="147"/>
        <v>0</v>
      </c>
    </row>
    <row r="418" spans="1:9" x14ac:dyDescent="0.2">
      <c r="B418" s="58" t="s">
        <v>279</v>
      </c>
      <c r="C418" s="74">
        <v>0</v>
      </c>
      <c r="D418" s="74">
        <f>VLOOKUP(B418,'[1]por deptos 2011-2017'!$BD$1614:$BF$2150,3,0)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2011-2017'!$BD$1614:$BF$2150,3,0)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2011-2017'!$BD$1614:$BF$2150,3,0)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2011-2017'!$BD$1614:$BF$2150,3,0)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2011-2017'!$BD$1614:$BF$2150,3,0)</f>
        <v>0</v>
      </c>
      <c r="E422" s="65" t="str">
        <f t="shared" ref="E422:E424" si="160">+IF(C422=0,"",C422/C$333)</f>
        <v/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2011-2017'!$BD$1614:$BF$2150,3,0)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2011-2017'!$BD$1614:$BF$2150,3,0)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5</v>
      </c>
      <c r="D425" s="74">
        <f>VLOOKUP(B425,'[1]por deptos 2011-2017'!$BD$1614:$BF$2150,3,0)</f>
        <v>8</v>
      </c>
      <c r="E425" s="67">
        <f t="shared" si="144"/>
        <v>1.1309658448314861E-3</v>
      </c>
      <c r="F425" s="67">
        <f t="shared" si="145"/>
        <v>3.6231884057971015E-3</v>
      </c>
      <c r="G425" s="49">
        <f t="shared" si="146"/>
        <v>0.6</v>
      </c>
      <c r="H425" s="63">
        <f t="shared" si="147"/>
        <v>6.7857950689889158E-4</v>
      </c>
    </row>
    <row r="426" spans="1:9" x14ac:dyDescent="0.2">
      <c r="B426" s="58" t="s">
        <v>106</v>
      </c>
      <c r="C426" s="74">
        <v>0</v>
      </c>
      <c r="D426" s="74">
        <f>VLOOKUP(B426,'[1]por deptos 2011-2017'!$BD$1614:$BF$2150,3,0)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17</v>
      </c>
      <c r="D427" s="74">
        <f>VLOOKUP(B427,'[1]por deptos 2011-2017'!$BD$1614:$BF$2150,3,0)</f>
        <v>4</v>
      </c>
      <c r="E427" s="67">
        <f t="shared" si="144"/>
        <v>3.8452838724270526E-3</v>
      </c>
      <c r="F427" s="67">
        <f t="shared" si="145"/>
        <v>1.8115942028985507E-3</v>
      </c>
      <c r="G427" s="49">
        <f t="shared" si="146"/>
        <v>-0.76470588235294112</v>
      </c>
      <c r="H427" s="63">
        <f t="shared" si="147"/>
        <v>-2.9405111965618634E-3</v>
      </c>
    </row>
    <row r="428" spans="1:9" x14ac:dyDescent="0.2">
      <c r="B428" s="58" t="s">
        <v>114</v>
      </c>
      <c r="C428" s="74">
        <v>48</v>
      </c>
      <c r="D428" s="74">
        <f>VLOOKUP(B428,'[1]por deptos 2011-2017'!$BD$1614:$BF$2150,3,0)</f>
        <v>18</v>
      </c>
      <c r="E428" s="67">
        <f t="shared" si="144"/>
        <v>1.0857272110382267E-2</v>
      </c>
      <c r="F428" s="67">
        <f t="shared" si="145"/>
        <v>8.152173913043478E-3</v>
      </c>
      <c r="G428" s="49">
        <f t="shared" si="146"/>
        <v>-0.625</v>
      </c>
      <c r="H428" s="63">
        <f t="shared" si="147"/>
        <v>-6.7857950689889169E-3</v>
      </c>
    </row>
    <row r="429" spans="1:9" x14ac:dyDescent="0.2">
      <c r="B429" s="58" t="s">
        <v>280</v>
      </c>
      <c r="C429" s="74">
        <v>13</v>
      </c>
      <c r="D429" s="74">
        <f>VLOOKUP(B429,'[1]por deptos 2011-2017'!$BD$1614:$BF$2150,3,0)</f>
        <v>1</v>
      </c>
      <c r="E429" s="67">
        <f t="shared" si="144"/>
        <v>2.9405111965618638E-3</v>
      </c>
      <c r="F429" s="67">
        <f t="shared" si="145"/>
        <v>4.5289855072463769E-4</v>
      </c>
      <c r="G429" s="49">
        <f t="shared" si="146"/>
        <v>-0.92307692307692313</v>
      </c>
      <c r="H429" s="63">
        <f t="shared" si="147"/>
        <v>-2.7143180275955667E-3</v>
      </c>
    </row>
    <row r="430" spans="1:9" x14ac:dyDescent="0.2">
      <c r="B430" s="58" t="s">
        <v>510</v>
      </c>
      <c r="C430" s="74">
        <v>2</v>
      </c>
      <c r="D430" s="74">
        <f>VLOOKUP(B430,'[1]por deptos 2011-2017'!$BD$1614:$BF$2150,3,0)</f>
        <v>1</v>
      </c>
      <c r="E430" s="67">
        <f t="shared" si="144"/>
        <v>4.5238633793259444E-4</v>
      </c>
      <c r="F430" s="67">
        <f t="shared" si="145"/>
        <v>4.5289855072463769E-4</v>
      </c>
      <c r="G430" s="49">
        <f t="shared" si="146"/>
        <v>-0.5</v>
      </c>
      <c r="H430" s="63">
        <f t="shared" si="147"/>
        <v>-2.2619316896629722E-4</v>
      </c>
    </row>
    <row r="431" spans="1:9" ht="24" x14ac:dyDescent="0.2">
      <c r="B431" s="58" t="s">
        <v>511</v>
      </c>
      <c r="C431" s="74">
        <v>4</v>
      </c>
      <c r="D431" s="74">
        <f>VLOOKUP(B431,'[1]por deptos 2011-2017'!$BD$1614:$BF$2150,3,0)</f>
        <v>9</v>
      </c>
      <c r="E431" s="67">
        <f t="shared" si="144"/>
        <v>9.0477267586518888E-4</v>
      </c>
      <c r="F431" s="67">
        <f t="shared" si="145"/>
        <v>4.076086956521739E-3</v>
      </c>
      <c r="G431" s="49">
        <f t="shared" si="146"/>
        <v>1.25</v>
      </c>
      <c r="H431" s="63">
        <f t="shared" si="147"/>
        <v>1.1309658448314861E-3</v>
      </c>
    </row>
    <row r="432" spans="1:9" x14ac:dyDescent="0.2">
      <c r="B432" s="58" t="s">
        <v>512</v>
      </c>
      <c r="C432" s="74">
        <v>0</v>
      </c>
      <c r="D432" s="74">
        <f>VLOOKUP(B432,'[1]por deptos 2011-2017'!$BD$1614:$BF$2150,3,0)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33</v>
      </c>
      <c r="D433" s="74">
        <f>VLOOKUP(B433,'[1]por deptos 2011-2017'!$BD$1614:$BF$2150,3,0)</f>
        <v>3</v>
      </c>
      <c r="E433" s="67">
        <f t="shared" si="144"/>
        <v>7.4643745758878081E-3</v>
      </c>
      <c r="F433" s="67">
        <f t="shared" si="145"/>
        <v>1.358695652173913E-3</v>
      </c>
      <c r="G433" s="49">
        <f t="shared" si="146"/>
        <v>-0.90909090909090906</v>
      </c>
      <c r="H433" s="63">
        <f t="shared" si="147"/>
        <v>-6.785795068988916E-3</v>
      </c>
    </row>
    <row r="434" spans="2:8" x14ac:dyDescent="0.2">
      <c r="B434" s="58" t="s">
        <v>281</v>
      </c>
      <c r="C434" s="74">
        <v>0</v>
      </c>
      <c r="D434" s="74">
        <f>VLOOKUP(B434,'[1]por deptos 2011-2017'!$BD$1614:$BF$2150,3,0)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1</v>
      </c>
      <c r="D435" s="74">
        <f>VLOOKUP(B435,'[1]por deptos 2011-2017'!$BD$1614:$BF$2150,3,0)</f>
        <v>0</v>
      </c>
      <c r="E435" s="67">
        <f t="shared" si="144"/>
        <v>2.2619316896629722E-4</v>
      </c>
      <c r="F435" s="67" t="str">
        <f t="shared" si="145"/>
        <v/>
      </c>
      <c r="G435" s="49" t="str">
        <f t="shared" si="146"/>
        <v>0</v>
      </c>
      <c r="H435" s="63">
        <f t="shared" si="147"/>
        <v>0</v>
      </c>
    </row>
    <row r="436" spans="2:8" x14ac:dyDescent="0.2">
      <c r="B436" s="58" t="s">
        <v>395</v>
      </c>
      <c r="C436" s="74">
        <v>15</v>
      </c>
      <c r="D436" s="74">
        <f>VLOOKUP(B436,'[1]por deptos 2011-2017'!$BD$1614:$BF$2150,3,0)</f>
        <v>1</v>
      </c>
      <c r="E436" s="67">
        <f t="shared" si="144"/>
        <v>3.3928975344944584E-3</v>
      </c>
      <c r="F436" s="67">
        <f t="shared" si="145"/>
        <v>4.5289855072463769E-4</v>
      </c>
      <c r="G436" s="49">
        <f t="shared" si="146"/>
        <v>-0.93333333333333335</v>
      </c>
      <c r="H436" s="63">
        <f t="shared" si="147"/>
        <v>-3.1667043655281613E-3</v>
      </c>
    </row>
    <row r="437" spans="2:8" x14ac:dyDescent="0.2">
      <c r="B437" s="58" t="s">
        <v>109</v>
      </c>
      <c r="C437" s="74">
        <v>198</v>
      </c>
      <c r="D437" s="74">
        <f>VLOOKUP(B437,'[1]por deptos 2011-2017'!$BD$1614:$BF$2150,3,0)</f>
        <v>65</v>
      </c>
      <c r="E437" s="67">
        <f t="shared" si="144"/>
        <v>4.4786247455326847E-2</v>
      </c>
      <c r="F437" s="67">
        <f t="shared" si="145"/>
        <v>2.9438405797101448E-2</v>
      </c>
      <c r="G437" s="49">
        <f t="shared" si="146"/>
        <v>-0.67171717171717171</v>
      </c>
      <c r="H437" s="63">
        <f t="shared" si="147"/>
        <v>-3.0083691472517528E-2</v>
      </c>
    </row>
    <row r="438" spans="2:8" x14ac:dyDescent="0.2">
      <c r="B438" s="58" t="s">
        <v>282</v>
      </c>
      <c r="C438" s="74">
        <v>15</v>
      </c>
      <c r="D438" s="74">
        <f>VLOOKUP(B438,'[1]por deptos 2011-2017'!$BD$1614:$BF$2150,3,0)</f>
        <v>23</v>
      </c>
      <c r="E438" s="67">
        <f t="shared" si="144"/>
        <v>3.3928975344944584E-3</v>
      </c>
      <c r="F438" s="67">
        <f t="shared" si="145"/>
        <v>1.0416666666666666E-2</v>
      </c>
      <c r="G438" s="49">
        <f t="shared" si="146"/>
        <v>0.53333333333333333</v>
      </c>
      <c r="H438" s="63">
        <f t="shared" si="147"/>
        <v>1.8095453517303778E-3</v>
      </c>
    </row>
    <row r="439" spans="2:8" x14ac:dyDescent="0.2">
      <c r="B439" s="58" t="s">
        <v>108</v>
      </c>
      <c r="C439" s="74">
        <v>3</v>
      </c>
      <c r="D439" s="74">
        <f>VLOOKUP(B439,'[1]por deptos 2011-2017'!$BD$1614:$BF$2150,3,0)</f>
        <v>6</v>
      </c>
      <c r="E439" s="67">
        <f t="shared" si="144"/>
        <v>6.7857950689889169E-4</v>
      </c>
      <c r="F439" s="67">
        <f t="shared" si="145"/>
        <v>2.717391304347826E-3</v>
      </c>
      <c r="G439" s="49">
        <f t="shared" si="146"/>
        <v>1</v>
      </c>
      <c r="H439" s="63">
        <f t="shared" si="147"/>
        <v>6.7857950689889169E-4</v>
      </c>
    </row>
    <row r="440" spans="2:8" x14ac:dyDescent="0.2">
      <c r="B440" s="58" t="s">
        <v>347</v>
      </c>
      <c r="C440" s="74">
        <v>2</v>
      </c>
      <c r="D440" s="74">
        <f>VLOOKUP(B440,'[1]por deptos 2011-2017'!$BD$1614:$BF$2150,3,0)</f>
        <v>16</v>
      </c>
      <c r="E440" s="67">
        <f t="shared" si="144"/>
        <v>4.5238633793259444E-4</v>
      </c>
      <c r="F440" s="67">
        <f t="shared" si="145"/>
        <v>7.246376811594203E-3</v>
      </c>
      <c r="G440" s="49">
        <f t="shared" si="146"/>
        <v>7</v>
      </c>
      <c r="H440" s="63">
        <f t="shared" si="147"/>
        <v>3.1667043655281609E-3</v>
      </c>
    </row>
    <row r="441" spans="2:8" x14ac:dyDescent="0.2">
      <c r="B441" s="58" t="s">
        <v>118</v>
      </c>
      <c r="C441" s="74">
        <v>4</v>
      </c>
      <c r="D441" s="74">
        <f>VLOOKUP(B441,'[1]por deptos 2011-2017'!$BD$1614:$BF$2150,3,0)</f>
        <v>3</v>
      </c>
      <c r="E441" s="67">
        <f t="shared" si="144"/>
        <v>9.0477267586518888E-4</v>
      </c>
      <c r="F441" s="67">
        <f t="shared" si="145"/>
        <v>1.358695652173913E-3</v>
      </c>
      <c r="G441" s="49">
        <f t="shared" si="146"/>
        <v>-0.25</v>
      </c>
      <c r="H441" s="63">
        <f t="shared" si="147"/>
        <v>-2.2619316896629722E-4</v>
      </c>
    </row>
    <row r="442" spans="2:8" x14ac:dyDescent="0.2">
      <c r="B442" s="58" t="s">
        <v>105</v>
      </c>
      <c r="C442" s="74">
        <v>4</v>
      </c>
      <c r="D442" s="74">
        <f>VLOOKUP(B442,'[1]por deptos 2011-2017'!$BD$1614:$BF$2150,3,0)</f>
        <v>12</v>
      </c>
      <c r="E442" s="67">
        <f t="shared" si="144"/>
        <v>9.0477267586518888E-4</v>
      </c>
      <c r="F442" s="67">
        <f t="shared" si="145"/>
        <v>5.434782608695652E-3</v>
      </c>
      <c r="G442" s="49">
        <f t="shared" si="146"/>
        <v>2</v>
      </c>
      <c r="H442" s="63">
        <f t="shared" si="147"/>
        <v>1.8095453517303778E-3</v>
      </c>
    </row>
    <row r="443" spans="2:8" x14ac:dyDescent="0.2">
      <c r="B443" s="58" t="s">
        <v>283</v>
      </c>
      <c r="C443" s="74">
        <v>55</v>
      </c>
      <c r="D443" s="74">
        <f>VLOOKUP(B443,'[1]por deptos 2011-2017'!$BD$1614:$BF$2150,3,0)</f>
        <v>91</v>
      </c>
      <c r="E443" s="67">
        <f t="shared" si="144"/>
        <v>1.2440624293146347E-2</v>
      </c>
      <c r="F443" s="67">
        <f t="shared" si="145"/>
        <v>4.1213768115942032E-2</v>
      </c>
      <c r="G443" s="49">
        <f t="shared" si="146"/>
        <v>0.65454545454545454</v>
      </c>
      <c r="H443" s="63">
        <f t="shared" si="147"/>
        <v>8.1429540827867002E-3</v>
      </c>
    </row>
    <row r="444" spans="2:8" x14ac:dyDescent="0.2">
      <c r="B444" s="58" t="s">
        <v>513</v>
      </c>
      <c r="C444" s="74">
        <v>0</v>
      </c>
      <c r="D444" s="74">
        <f>VLOOKUP(B444,'[1]por deptos 2011-2017'!$BD$1614:$BF$2150,3,0)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0</v>
      </c>
      <c r="D445" s="74">
        <f>VLOOKUP(B445,'[1]por deptos 2011-2017'!$BD$1614:$BF$2150,3,0)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2011-2017'!$BD$1614:$BF$2150,3,0)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2011-2017'!$BD$1614:$BF$2150,3,0)</f>
        <v>0</v>
      </c>
      <c r="E447" s="67" t="str">
        <f t="shared" si="144"/>
        <v/>
      </c>
      <c r="F447" s="67" t="str">
        <f t="shared" si="145"/>
        <v/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6</v>
      </c>
      <c r="D448" s="74">
        <f>VLOOKUP(B448,'[1]por deptos 2011-2017'!$BD$1614:$BF$2150,3,0)</f>
        <v>16</v>
      </c>
      <c r="E448" s="67">
        <f t="shared" si="144"/>
        <v>1.3571590137977834E-3</v>
      </c>
      <c r="F448" s="67">
        <f t="shared" si="145"/>
        <v>7.246376811594203E-3</v>
      </c>
      <c r="G448" s="49">
        <f t="shared" si="146"/>
        <v>1.6666666666666667</v>
      </c>
      <c r="H448" s="63">
        <f t="shared" si="147"/>
        <v>2.2619316896629726E-3</v>
      </c>
    </row>
    <row r="449" spans="2:8" x14ac:dyDescent="0.2">
      <c r="B449" s="58" t="s">
        <v>113</v>
      </c>
      <c r="C449" s="74">
        <v>0</v>
      </c>
      <c r="D449" s="74">
        <f>VLOOKUP(B449,'[1]por deptos 2011-2017'!$BD$1614:$BF$2150,3,0)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20</v>
      </c>
      <c r="D450" s="74">
        <f>VLOOKUP(B450,'[1]por deptos 2011-2017'!$BD$1614:$BF$2150,3,0)</f>
        <v>0</v>
      </c>
      <c r="E450" s="67">
        <f t="shared" si="144"/>
        <v>4.5238633793259443E-3</v>
      </c>
      <c r="F450" s="67" t="str">
        <f t="shared" si="145"/>
        <v/>
      </c>
      <c r="G450" s="49" t="str">
        <f t="shared" si="146"/>
        <v>0</v>
      </c>
      <c r="H450" s="63">
        <f t="shared" si="147"/>
        <v>0</v>
      </c>
    </row>
    <row r="451" spans="2:8" x14ac:dyDescent="0.2">
      <c r="B451" s="58" t="s">
        <v>284</v>
      </c>
      <c r="C451" s="74">
        <v>38</v>
      </c>
      <c r="D451" s="74">
        <f>VLOOKUP(B451,'[1]por deptos 2011-2017'!$BD$1614:$BF$2150,3,0)</f>
        <v>94</v>
      </c>
      <c r="E451" s="67">
        <f t="shared" si="144"/>
        <v>8.5953404207192944E-3</v>
      </c>
      <c r="F451" s="67">
        <f t="shared" si="145"/>
        <v>4.2572463768115944E-2</v>
      </c>
      <c r="G451" s="49">
        <f t="shared" si="146"/>
        <v>1.4736842105263157</v>
      </c>
      <c r="H451" s="63">
        <f t="shared" si="147"/>
        <v>1.2666817462112644E-2</v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2011-2017'!$BD$1614:$BF$2150,3,0)</f>
        <v>1</v>
      </c>
      <c r="E452" s="67" t="str">
        <f t="shared" si="144"/>
        <v/>
      </c>
      <c r="F452" s="67">
        <f t="shared" si="145"/>
        <v>4.5289855072463769E-4</v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14</v>
      </c>
      <c r="D453" s="74">
        <f>VLOOKUP(B453,'[1]por deptos 2011-2017'!$BD$1614:$BF$2150,3,0)</f>
        <v>8</v>
      </c>
      <c r="E453" s="67">
        <f t="shared" si="144"/>
        <v>3.1667043655281609E-3</v>
      </c>
      <c r="F453" s="67">
        <f t="shared" si="145"/>
        <v>3.6231884057971015E-3</v>
      </c>
      <c r="G453" s="49">
        <f t="shared" si="146"/>
        <v>-0.42857142857142855</v>
      </c>
      <c r="H453" s="63">
        <f t="shared" si="147"/>
        <v>-1.3571590137977832E-3</v>
      </c>
    </row>
    <row r="454" spans="2:8" x14ac:dyDescent="0.2">
      <c r="B454" s="58" t="s">
        <v>286</v>
      </c>
      <c r="C454" s="74">
        <v>33</v>
      </c>
      <c r="D454" s="74">
        <f>VLOOKUP(B454,'[1]por deptos 2011-2017'!$BD$1614:$BF$2150,3,0)</f>
        <v>11</v>
      </c>
      <c r="E454" s="67">
        <f t="shared" si="144"/>
        <v>7.4643745758878081E-3</v>
      </c>
      <c r="F454" s="67">
        <f t="shared" si="145"/>
        <v>4.9818840579710141E-3</v>
      </c>
      <c r="G454" s="49">
        <f t="shared" si="146"/>
        <v>-0.66666666666666663</v>
      </c>
      <c r="H454" s="63">
        <f t="shared" si="147"/>
        <v>-4.9762497172585385E-3</v>
      </c>
    </row>
    <row r="455" spans="2:8" x14ac:dyDescent="0.2">
      <c r="B455" s="58" t="s">
        <v>515</v>
      </c>
      <c r="C455" s="74">
        <v>29</v>
      </c>
      <c r="D455" s="74">
        <f>VLOOKUP(B455,'[1]por deptos 2011-2017'!$BD$1614:$BF$2150,3,0)</f>
        <v>10</v>
      </c>
      <c r="E455" s="67">
        <f t="shared" si="144"/>
        <v>6.5596019000226189E-3</v>
      </c>
      <c r="F455" s="67">
        <f t="shared" si="145"/>
        <v>4.528985507246377E-3</v>
      </c>
      <c r="G455" s="49">
        <f t="shared" si="146"/>
        <v>-0.65517241379310343</v>
      </c>
      <c r="H455" s="63">
        <f t="shared" si="147"/>
        <v>-4.2976702103596463E-3</v>
      </c>
    </row>
    <row r="456" spans="2:8" x14ac:dyDescent="0.2">
      <c r="B456" s="58" t="s">
        <v>287</v>
      </c>
      <c r="C456" s="74">
        <v>66</v>
      </c>
      <c r="D456" s="74">
        <f>VLOOKUP(B456,'[1]por deptos 2011-2017'!$BD$1614:$BF$2150,3,0)</f>
        <v>12</v>
      </c>
      <c r="E456" s="67">
        <f t="shared" si="144"/>
        <v>1.4928749151775616E-2</v>
      </c>
      <c r="F456" s="67">
        <f t="shared" si="145"/>
        <v>5.434782608695652E-3</v>
      </c>
      <c r="G456" s="49">
        <f t="shared" si="146"/>
        <v>-0.81818181818181823</v>
      </c>
      <c r="H456" s="63">
        <f t="shared" si="147"/>
        <v>-1.2214431124180051E-2</v>
      </c>
    </row>
    <row r="457" spans="2:8" x14ac:dyDescent="0.2">
      <c r="B457" s="58" t="s">
        <v>288</v>
      </c>
      <c r="C457" s="74">
        <v>14</v>
      </c>
      <c r="D457" s="74">
        <f>VLOOKUP(B457,'[1]por deptos 2011-2017'!$BD$1614:$BF$2150,3,0)</f>
        <v>3</v>
      </c>
      <c r="E457" s="67">
        <f t="shared" si="144"/>
        <v>3.1667043655281609E-3</v>
      </c>
      <c r="F457" s="67">
        <f t="shared" si="145"/>
        <v>1.358695652173913E-3</v>
      </c>
      <c r="G457" s="49">
        <f t="shared" si="146"/>
        <v>-0.7857142857142857</v>
      </c>
      <c r="H457" s="63">
        <f t="shared" si="147"/>
        <v>-2.4881248586292692E-3</v>
      </c>
    </row>
    <row r="458" spans="2:8" x14ac:dyDescent="0.2">
      <c r="B458" s="58" t="s">
        <v>289</v>
      </c>
      <c r="C458" s="74">
        <v>19</v>
      </c>
      <c r="D458" s="74">
        <f>VLOOKUP(B458,'[1]por deptos 2011-2017'!$BD$1614:$BF$2150,3,0)</f>
        <v>4</v>
      </c>
      <c r="E458" s="67">
        <f t="shared" si="144"/>
        <v>4.2976702103596472E-3</v>
      </c>
      <c r="F458" s="67">
        <f t="shared" si="145"/>
        <v>1.8115942028985507E-3</v>
      </c>
      <c r="G458" s="49">
        <f t="shared" si="146"/>
        <v>-0.78947368421052633</v>
      </c>
      <c r="H458" s="63">
        <f t="shared" si="147"/>
        <v>-3.3928975344944584E-3</v>
      </c>
    </row>
    <row r="459" spans="2:8" x14ac:dyDescent="0.2">
      <c r="B459" s="58" t="s">
        <v>104</v>
      </c>
      <c r="C459" s="74">
        <v>1</v>
      </c>
      <c r="D459" s="74">
        <f>VLOOKUP(B459,'[1]por deptos 2011-2017'!$BD$1614:$BF$2150,3,0)</f>
        <v>0</v>
      </c>
      <c r="E459" s="67">
        <f t="shared" si="144"/>
        <v>2.2619316896629722E-4</v>
      </c>
      <c r="F459" s="67" t="str">
        <f t="shared" si="145"/>
        <v/>
      </c>
      <c r="G459" s="49" t="str">
        <f t="shared" si="146"/>
        <v>0</v>
      </c>
      <c r="H459" s="63">
        <f t="shared" si="147"/>
        <v>0</v>
      </c>
    </row>
    <row r="460" spans="2:8" x14ac:dyDescent="0.2">
      <c r="B460" s="58" t="s">
        <v>290</v>
      </c>
      <c r="C460" s="74">
        <v>0</v>
      </c>
      <c r="D460" s="74">
        <f>VLOOKUP(B460,'[1]por deptos 2011-2017'!$BD$1614:$BF$2150,3,0)</f>
        <v>4</v>
      </c>
      <c r="E460" s="67" t="str">
        <f t="shared" si="144"/>
        <v/>
      </c>
      <c r="F460" s="67">
        <f t="shared" si="145"/>
        <v>1.8115942028985507E-3</v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55</v>
      </c>
      <c r="D461" s="74">
        <f>VLOOKUP(B461,'[1]por deptos 2011-2017'!$BD$1614:$BF$2150,3,0)</f>
        <v>26</v>
      </c>
      <c r="E461" s="67">
        <f t="shared" si="144"/>
        <v>1.2440624293146347E-2</v>
      </c>
      <c r="F461" s="67">
        <f t="shared" si="145"/>
        <v>1.177536231884058E-2</v>
      </c>
      <c r="G461" s="49">
        <f t="shared" si="146"/>
        <v>-0.52727272727272723</v>
      </c>
      <c r="H461" s="63">
        <f t="shared" si="147"/>
        <v>-6.5596019000226189E-3</v>
      </c>
    </row>
    <row r="462" spans="2:8" x14ac:dyDescent="0.2">
      <c r="B462" s="58" t="s">
        <v>516</v>
      </c>
      <c r="C462" s="74">
        <v>74</v>
      </c>
      <c r="D462" s="74">
        <f>VLOOKUP(B462,'[1]por deptos 2011-2017'!$BD$1614:$BF$2150,3,0)</f>
        <v>18</v>
      </c>
      <c r="E462" s="67">
        <f t="shared" si="144"/>
        <v>1.6738294503505995E-2</v>
      </c>
      <c r="F462" s="67">
        <f t="shared" si="145"/>
        <v>8.152173913043478E-3</v>
      </c>
      <c r="G462" s="49">
        <f t="shared" si="146"/>
        <v>-0.7567567567567568</v>
      </c>
      <c r="H462" s="63">
        <f t="shared" si="147"/>
        <v>-1.2666817462112645E-2</v>
      </c>
    </row>
    <row r="463" spans="2:8" x14ac:dyDescent="0.2">
      <c r="B463" s="58" t="s">
        <v>292</v>
      </c>
      <c r="C463" s="74">
        <v>0</v>
      </c>
      <c r="D463" s="74">
        <f>VLOOKUP(B463,'[1]por deptos 2011-2017'!$BD$1614:$BF$2150,3,0)</f>
        <v>1</v>
      </c>
      <c r="E463" s="67" t="str">
        <f t="shared" si="144"/>
        <v/>
      </c>
      <c r="F463" s="67">
        <f t="shared" si="145"/>
        <v>4.5289855072463769E-4</v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0</v>
      </c>
      <c r="D464" s="74">
        <f>VLOOKUP(B464,'[1]por deptos 2011-2017'!$BD$1614:$BF$2150,3,0)</f>
        <v>1</v>
      </c>
      <c r="E464" s="67" t="str">
        <f t="shared" si="144"/>
        <v/>
      </c>
      <c r="F464" s="67">
        <f t="shared" si="145"/>
        <v>4.5289855072463769E-4</v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0</v>
      </c>
      <c r="D465" s="74">
        <f>VLOOKUP(B465,'[1]por deptos 2011-2017'!$BD$1614:$BF$2150,3,0)</f>
        <v>2</v>
      </c>
      <c r="E465" s="67" t="str">
        <f t="shared" si="144"/>
        <v/>
      </c>
      <c r="F465" s="67">
        <f t="shared" si="145"/>
        <v>9.0579710144927537E-4</v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2011-2017'!$BD$1614:$BF$2150,3,0)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0</v>
      </c>
      <c r="D467" s="74">
        <f>VLOOKUP(B467,'[1]por deptos 2011-2017'!$BD$1614:$BF$2150,3,0)</f>
        <v>0</v>
      </c>
      <c r="E467" s="67" t="str">
        <f t="shared" si="144"/>
        <v/>
      </c>
      <c r="F467" s="67" t="str">
        <f t="shared" si="145"/>
        <v/>
      </c>
      <c r="G467" s="49" t="str">
        <f t="shared" si="146"/>
        <v>0</v>
      </c>
      <c r="H467" s="63" t="str">
        <f t="shared" si="147"/>
        <v/>
      </c>
    </row>
    <row r="468" spans="2:8" x14ac:dyDescent="0.2">
      <c r="B468" s="58" t="s">
        <v>128</v>
      </c>
      <c r="C468" s="74">
        <v>0</v>
      </c>
      <c r="D468" s="74">
        <f>VLOOKUP(B468,'[1]por deptos 2011-2017'!$BD$1614:$BF$2150,3,0)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9</v>
      </c>
      <c r="D469" s="74">
        <f>VLOOKUP(B469,'[1]por deptos 2011-2017'!$BD$1614:$BF$2150,3,0)</f>
        <v>63</v>
      </c>
      <c r="E469" s="67">
        <f t="shared" si="144"/>
        <v>2.0357385206966751E-3</v>
      </c>
      <c r="F469" s="67">
        <f t="shared" si="145"/>
        <v>2.8532608695652172E-2</v>
      </c>
      <c r="G469" s="49">
        <f t="shared" si="146"/>
        <v>6</v>
      </c>
      <c r="H469" s="63">
        <f t="shared" si="147"/>
        <v>1.2214431124180049E-2</v>
      </c>
    </row>
    <row r="470" spans="2:8" x14ac:dyDescent="0.2">
      <c r="B470" s="58" t="s">
        <v>297</v>
      </c>
      <c r="C470" s="74">
        <v>13</v>
      </c>
      <c r="D470" s="74">
        <f>VLOOKUP(B470,'[1]por deptos 2011-2017'!$BD$1614:$BF$2150,3,0)</f>
        <v>5</v>
      </c>
      <c r="E470" s="67">
        <f t="shared" si="144"/>
        <v>2.9405111965618638E-3</v>
      </c>
      <c r="F470" s="67">
        <f t="shared" si="145"/>
        <v>2.2644927536231885E-3</v>
      </c>
      <c r="G470" s="49">
        <f t="shared" si="146"/>
        <v>-0.61538461538461542</v>
      </c>
      <c r="H470" s="63">
        <f t="shared" si="147"/>
        <v>-1.8095453517303778E-3</v>
      </c>
    </row>
    <row r="471" spans="2:8" ht="12" customHeight="1" x14ac:dyDescent="0.2">
      <c r="B471" s="58" t="s">
        <v>298</v>
      </c>
      <c r="C471" s="74">
        <v>1</v>
      </c>
      <c r="D471" s="74">
        <f>VLOOKUP(B471,'[1]por deptos 2011-2017'!$BD$1614:$BF$2150,3,0)</f>
        <v>2</v>
      </c>
      <c r="E471" s="67">
        <f t="shared" si="144"/>
        <v>2.2619316896629722E-4</v>
      </c>
      <c r="F471" s="67">
        <f t="shared" si="145"/>
        <v>9.0579710144927537E-4</v>
      </c>
      <c r="G471" s="49">
        <f t="shared" si="146"/>
        <v>1</v>
      </c>
      <c r="H471" s="63">
        <f t="shared" si="147"/>
        <v>2.2619316896629722E-4</v>
      </c>
    </row>
    <row r="472" spans="2:8" x14ac:dyDescent="0.2">
      <c r="B472" s="58" t="s">
        <v>125</v>
      </c>
      <c r="C472" s="74">
        <v>14</v>
      </c>
      <c r="D472" s="74">
        <f>VLOOKUP(B472,'[1]por deptos 2011-2017'!$BD$1614:$BF$2150,3,0)</f>
        <v>0</v>
      </c>
      <c r="E472" s="67">
        <f t="shared" si="144"/>
        <v>3.1667043655281609E-3</v>
      </c>
      <c r="F472" s="67" t="str">
        <f t="shared" si="145"/>
        <v/>
      </c>
      <c r="G472" s="49" t="str">
        <f t="shared" si="146"/>
        <v>0</v>
      </c>
      <c r="H472" s="63">
        <f t="shared" si="147"/>
        <v>0</v>
      </c>
    </row>
    <row r="473" spans="2:8" x14ac:dyDescent="0.2">
      <c r="B473" s="58" t="s">
        <v>299</v>
      </c>
      <c r="C473" s="74">
        <v>0</v>
      </c>
      <c r="D473" s="74">
        <f>VLOOKUP(B473,'[1]por deptos 2011-2017'!$BD$1614:$BF$2150,3,0)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2011-2017'!$BD$1614:$BF$2150,3,0)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40</v>
      </c>
      <c r="D475" s="74">
        <f>VLOOKUP(B475,'[1]por deptos 2011-2017'!$BD$1614:$BF$2150,3,0)</f>
        <v>0</v>
      </c>
      <c r="E475" s="67">
        <f t="shared" si="164"/>
        <v>9.0477267586518886E-3</v>
      </c>
      <c r="F475" s="67" t="str">
        <f t="shared" si="165"/>
        <v/>
      </c>
      <c r="G475" s="49" t="str">
        <f t="shared" si="166"/>
        <v>0</v>
      </c>
      <c r="H475" s="63">
        <f t="shared" si="167"/>
        <v>0</v>
      </c>
    </row>
    <row r="476" spans="2:8" x14ac:dyDescent="0.2">
      <c r="B476" s="58" t="s">
        <v>302</v>
      </c>
      <c r="C476" s="74">
        <v>0</v>
      </c>
      <c r="D476" s="74">
        <f>VLOOKUP(B476,'[1]por deptos 2011-2017'!$BD$1614:$BF$2150,3,0)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2011-2017'!$BD$1614:$BF$2150,3,0)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1</v>
      </c>
      <c r="D478" s="74">
        <f>VLOOKUP(B478,'[1]por deptos 2011-2017'!$BD$1614:$BF$2150,3,0)</f>
        <v>0</v>
      </c>
      <c r="E478" s="67">
        <f t="shared" si="164"/>
        <v>2.2619316896629722E-4</v>
      </c>
      <c r="F478" s="67" t="str">
        <f t="shared" si="165"/>
        <v/>
      </c>
      <c r="G478" s="49" t="str">
        <f t="shared" si="166"/>
        <v>0</v>
      </c>
      <c r="H478" s="63">
        <f t="shared" si="167"/>
        <v>0</v>
      </c>
    </row>
    <row r="479" spans="2:8" x14ac:dyDescent="0.2">
      <c r="B479" s="58" t="s">
        <v>304</v>
      </c>
      <c r="C479" s="74">
        <v>0</v>
      </c>
      <c r="D479" s="74">
        <f>VLOOKUP(B479,'[1]por deptos 2011-2017'!$BD$1614:$BF$2150,3,0)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2</v>
      </c>
      <c r="D480" s="74">
        <f>VLOOKUP(B480,'[1]por deptos 2011-2017'!$BD$1614:$BF$2150,3,0)</f>
        <v>4</v>
      </c>
      <c r="E480" s="67">
        <f t="shared" si="164"/>
        <v>4.5238633793259444E-4</v>
      </c>
      <c r="F480" s="67">
        <f t="shared" si="165"/>
        <v>1.8115942028985507E-3</v>
      </c>
      <c r="G480" s="49">
        <f t="shared" si="166"/>
        <v>1</v>
      </c>
      <c r="H480" s="63">
        <f t="shared" si="167"/>
        <v>4.5238633793259444E-4</v>
      </c>
    </row>
    <row r="481" spans="2:8" x14ac:dyDescent="0.2">
      <c r="B481" s="58" t="s">
        <v>131</v>
      </c>
      <c r="C481" s="74">
        <v>4</v>
      </c>
      <c r="D481" s="74">
        <f>VLOOKUP(B481,'[1]por deptos 2011-2017'!$BD$1614:$BF$2150,3,0)</f>
        <v>0</v>
      </c>
      <c r="E481" s="67">
        <f t="shared" si="164"/>
        <v>9.0477267586518888E-4</v>
      </c>
      <c r="F481" s="67" t="str">
        <f t="shared" si="165"/>
        <v/>
      </c>
      <c r="G481" s="49" t="str">
        <f t="shared" si="166"/>
        <v>0</v>
      </c>
      <c r="H481" s="63">
        <f t="shared" si="167"/>
        <v>0</v>
      </c>
    </row>
    <row r="482" spans="2:8" x14ac:dyDescent="0.2">
      <c r="B482" s="58" t="s">
        <v>518</v>
      </c>
      <c r="C482" s="74">
        <v>90</v>
      </c>
      <c r="D482" s="74">
        <f>VLOOKUP(B482,'[1]por deptos 2011-2017'!$BD$1614:$BF$2150,3,0)</f>
        <v>34</v>
      </c>
      <c r="E482" s="67">
        <f t="shared" si="164"/>
        <v>2.0357385206966748E-2</v>
      </c>
      <c r="F482" s="67">
        <f t="shared" si="165"/>
        <v>1.5398550724637682E-2</v>
      </c>
      <c r="G482" s="49">
        <f t="shared" si="166"/>
        <v>-0.62222222222222223</v>
      </c>
      <c r="H482" s="63">
        <f t="shared" si="167"/>
        <v>-1.2666817462112644E-2</v>
      </c>
    </row>
    <row r="483" spans="2:8" x14ac:dyDescent="0.2">
      <c r="B483" s="58" t="s">
        <v>124</v>
      </c>
      <c r="C483" s="74">
        <v>14</v>
      </c>
      <c r="D483" s="74">
        <f>VLOOKUP(B483,'[1]por deptos 2011-2017'!$BD$1614:$BF$2150,3,0)</f>
        <v>4</v>
      </c>
      <c r="E483" s="67">
        <f t="shared" si="164"/>
        <v>3.1667043655281609E-3</v>
      </c>
      <c r="F483" s="67">
        <f t="shared" si="165"/>
        <v>1.8115942028985507E-3</v>
      </c>
      <c r="G483" s="49">
        <f t="shared" si="166"/>
        <v>-0.7142857142857143</v>
      </c>
      <c r="H483" s="63">
        <f t="shared" si="167"/>
        <v>-2.2619316896629721E-3</v>
      </c>
    </row>
    <row r="484" spans="2:8" ht="24" x14ac:dyDescent="0.2">
      <c r="B484" s="58" t="s">
        <v>305</v>
      </c>
      <c r="C484" s="74">
        <v>5</v>
      </c>
      <c r="D484" s="74">
        <f>VLOOKUP(B484,'[1]por deptos 2011-2017'!$BD$1614:$BF$2150,3,0)</f>
        <v>4</v>
      </c>
      <c r="E484" s="67">
        <f t="shared" si="164"/>
        <v>1.1309658448314861E-3</v>
      </c>
      <c r="F484" s="67">
        <f t="shared" si="165"/>
        <v>1.8115942028985507E-3</v>
      </c>
      <c r="G484" s="49">
        <f t="shared" si="166"/>
        <v>-0.2</v>
      </c>
      <c r="H484" s="63">
        <f t="shared" si="167"/>
        <v>-2.2619316896629722E-4</v>
      </c>
    </row>
    <row r="485" spans="2:8" x14ac:dyDescent="0.2">
      <c r="B485" s="58" t="s">
        <v>126</v>
      </c>
      <c r="C485" s="74">
        <v>0</v>
      </c>
      <c r="D485" s="74">
        <f>VLOOKUP(B485,'[1]por deptos 2011-2017'!$BD$1614:$BF$2150,3,0)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2011-2017'!$BD$1614:$BF$2150,3,0)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3</v>
      </c>
      <c r="D487" s="74">
        <f>VLOOKUP(B487,'[1]por deptos 2011-2017'!$BD$1614:$BF$2150,3,0)</f>
        <v>9</v>
      </c>
      <c r="E487" s="67">
        <f t="shared" si="164"/>
        <v>6.7857950689889169E-4</v>
      </c>
      <c r="F487" s="67">
        <f t="shared" si="165"/>
        <v>4.076086956521739E-3</v>
      </c>
      <c r="G487" s="49">
        <f t="shared" si="166"/>
        <v>2</v>
      </c>
      <c r="H487" s="63">
        <f t="shared" si="167"/>
        <v>1.3571590137977834E-3</v>
      </c>
    </row>
    <row r="488" spans="2:8" x14ac:dyDescent="0.2">
      <c r="B488" s="58" t="s">
        <v>119</v>
      </c>
      <c r="C488" s="74">
        <v>0</v>
      </c>
      <c r="D488" s="74">
        <f>VLOOKUP(B488,'[1]por deptos 2011-2017'!$BD$1614:$BF$2150,3,0)</f>
        <v>0</v>
      </c>
      <c r="E488" s="67" t="str">
        <f t="shared" si="164"/>
        <v/>
      </c>
      <c r="F488" s="67" t="str">
        <f t="shared" si="165"/>
        <v/>
      </c>
      <c r="G488" s="49" t="str">
        <f t="shared" si="166"/>
        <v>0</v>
      </c>
      <c r="H488" s="63" t="str">
        <f t="shared" si="167"/>
        <v/>
      </c>
    </row>
    <row r="489" spans="2:8" x14ac:dyDescent="0.2">
      <c r="B489" s="58" t="s">
        <v>519</v>
      </c>
      <c r="C489" s="74">
        <v>13</v>
      </c>
      <c r="D489" s="74">
        <f>VLOOKUP(B489,'[1]por deptos 2011-2017'!$BD$1614:$BF$2150,3,0)</f>
        <v>0</v>
      </c>
      <c r="E489" s="67">
        <f t="shared" si="164"/>
        <v>2.9405111965618638E-3</v>
      </c>
      <c r="F489" s="67" t="str">
        <f t="shared" si="165"/>
        <v/>
      </c>
      <c r="G489" s="49" t="str">
        <f t="shared" si="166"/>
        <v>0</v>
      </c>
      <c r="H489" s="63">
        <f t="shared" si="167"/>
        <v>0</v>
      </c>
    </row>
    <row r="490" spans="2:8" x14ac:dyDescent="0.2">
      <c r="B490" s="58" t="s">
        <v>308</v>
      </c>
      <c r="C490" s="74">
        <v>0</v>
      </c>
      <c r="D490" s="74">
        <f>VLOOKUP(B490,'[1]por deptos 2011-2017'!$BD$1614:$BF$2150,3,0)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2011-2017'!$BD$1614:$BF$2150,3,0)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2011-2017'!$BD$1614:$BF$2150,3,0)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2011-2017'!$BD$1614:$BF$2150,3,0)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2011-2017'!$BD$1614:$BF$2150,3,0)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2011-2017'!$BD$1614:$BF$2150,3,0)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2011-2017'!$BD$1614:$BF$2150,3,0)</f>
        <v>0</v>
      </c>
      <c r="E496" s="67" t="str">
        <f t="shared" si="164"/>
        <v/>
      </c>
      <c r="F496" s="67" t="str">
        <f t="shared" si="165"/>
        <v/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2011-2017'!$BD$1614:$BF$2150,3,0)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2011-2017'!$BD$1614:$BF$2150,3,0)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2011-2017'!$BD$1614:$BF$2150,3,0)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3</v>
      </c>
      <c r="D500" s="74">
        <f>VLOOKUP(B500,'[1]por deptos 2011-2017'!$BD$1614:$BF$2150,3,0)</f>
        <v>0</v>
      </c>
      <c r="E500" s="67">
        <f t="shared" si="164"/>
        <v>6.7857950689889169E-4</v>
      </c>
      <c r="F500" s="67" t="str">
        <f t="shared" si="165"/>
        <v/>
      </c>
      <c r="G500" s="49" t="str">
        <f t="shared" si="166"/>
        <v>0</v>
      </c>
      <c r="H500" s="63">
        <f t="shared" si="167"/>
        <v>0</v>
      </c>
    </row>
    <row r="501" spans="1:9" x14ac:dyDescent="0.2">
      <c r="B501" s="58" t="s">
        <v>122</v>
      </c>
      <c r="C501" s="74">
        <v>3</v>
      </c>
      <c r="D501" s="74">
        <f>VLOOKUP(B501,'[1]por deptos 2011-2017'!$BD$1614:$BF$2150,3,0)</f>
        <v>7</v>
      </c>
      <c r="E501" s="67">
        <f t="shared" si="164"/>
        <v>6.7857950689889169E-4</v>
      </c>
      <c r="F501" s="67">
        <f t="shared" si="165"/>
        <v>3.170289855072464E-3</v>
      </c>
      <c r="G501" s="49">
        <f t="shared" si="166"/>
        <v>1.3333333333333333</v>
      </c>
      <c r="H501" s="63">
        <f t="shared" si="167"/>
        <v>9.0477267586518888E-4</v>
      </c>
    </row>
    <row r="502" spans="1:9" x14ac:dyDescent="0.2">
      <c r="B502" s="58" t="s">
        <v>314</v>
      </c>
      <c r="C502" s="74">
        <v>0</v>
      </c>
      <c r="D502" s="74">
        <f>VLOOKUP(B502,'[1]por deptos 2011-2017'!$BD$1614:$BF$2150,3,0)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2</v>
      </c>
      <c r="D503" s="74">
        <f>VLOOKUP(B503,'[1]por deptos 2011-2017'!$BD$1614:$BF$2150,3,0)</f>
        <v>0</v>
      </c>
      <c r="E503" s="67">
        <f t="shared" si="164"/>
        <v>4.5238633793259444E-4</v>
      </c>
      <c r="F503" s="67" t="str">
        <f t="shared" si="165"/>
        <v/>
      </c>
      <c r="G503" s="49" t="str">
        <f t="shared" si="166"/>
        <v>0</v>
      </c>
      <c r="H503" s="63">
        <f t="shared" si="167"/>
        <v>0</v>
      </c>
    </row>
    <row r="504" spans="1:9" x14ac:dyDescent="0.2">
      <c r="B504" s="58" t="s">
        <v>130</v>
      </c>
      <c r="C504" s="74">
        <v>3</v>
      </c>
      <c r="D504" s="74">
        <f>VLOOKUP(B504,'[1]por deptos 2011-2017'!$BD$1614:$BF$2150,3,0)</f>
        <v>11</v>
      </c>
      <c r="E504" s="67">
        <f t="shared" si="164"/>
        <v>6.7857950689889169E-4</v>
      </c>
      <c r="F504" s="67">
        <f t="shared" si="165"/>
        <v>4.9818840579710141E-3</v>
      </c>
      <c r="G504" s="49">
        <f t="shared" si="166"/>
        <v>2.6666666666666665</v>
      </c>
      <c r="H504" s="63">
        <f t="shared" si="167"/>
        <v>1.8095453517303778E-3</v>
      </c>
    </row>
    <row r="505" spans="1:9" x14ac:dyDescent="0.2">
      <c r="B505" s="58" t="s">
        <v>522</v>
      </c>
      <c r="C505" s="74">
        <v>0</v>
      </c>
      <c r="D505" s="74">
        <f>VLOOKUP(B505,'[1]por deptos 2011-2017'!$BD$1614:$BF$2150,3,0)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32</v>
      </c>
      <c r="D506" s="74">
        <f>VLOOKUP(B506,'[1]por deptos 2011-2017'!$BD$1614:$BF$2150,3,0)</f>
        <v>2</v>
      </c>
      <c r="E506" s="67">
        <f t="shared" ref="E506" si="168">+IF(C506=0,"",C506/C$333)</f>
        <v>7.238181406921511E-3</v>
      </c>
      <c r="F506" s="67">
        <f t="shared" ref="F506" si="169">+IF(D506=0,"",D506/D$333)</f>
        <v>9.0579710144927537E-4</v>
      </c>
      <c r="G506" s="49">
        <f t="shared" ref="G506" si="170">+IF(OR(AND(D506=0),(C506=0)),"0",((D506-C506)/C506))</f>
        <v>-0.9375</v>
      </c>
      <c r="H506" s="63">
        <f t="shared" ref="H506" si="171">+IF(OR(AND(E506=""),(G506="")),"",E506*G506)</f>
        <v>-6.7857950689889169E-3</v>
      </c>
      <c r="I506" s="2"/>
    </row>
    <row r="507" spans="1:9" x14ac:dyDescent="0.2">
      <c r="B507" s="58" t="s">
        <v>137</v>
      </c>
      <c r="C507" s="74">
        <v>112</v>
      </c>
      <c r="D507" s="74">
        <f>VLOOKUP(B507,'[1]por deptos 2011-2017'!$BD$1614:$BF$2150,3,0)</f>
        <v>19</v>
      </c>
      <c r="E507" s="67">
        <f t="shared" ref="E507:E532" si="172">+IF(C507=0,"",C507/C$333)</f>
        <v>2.5333634924225287E-2</v>
      </c>
      <c r="F507" s="67">
        <f t="shared" ref="F507:F532" si="173">+IF(D507=0,"",D507/D$333)</f>
        <v>8.605072463768116E-3</v>
      </c>
      <c r="G507" s="49">
        <f t="shared" si="166"/>
        <v>-0.8303571428571429</v>
      </c>
      <c r="H507" s="63">
        <f t="shared" si="167"/>
        <v>-2.1035964713865641E-2</v>
      </c>
    </row>
    <row r="508" spans="1:9" x14ac:dyDescent="0.2">
      <c r="B508" s="58" t="s">
        <v>523</v>
      </c>
      <c r="C508" s="74">
        <v>0</v>
      </c>
      <c r="D508" s="74">
        <f>VLOOKUP(B508,'[1]por deptos 2011-2017'!$BD$1614:$BF$2150,3,0)</f>
        <v>3</v>
      </c>
      <c r="E508" s="67" t="str">
        <f t="shared" si="172"/>
        <v/>
      </c>
      <c r="F508" s="67">
        <f t="shared" si="173"/>
        <v>1.358695652173913E-3</v>
      </c>
      <c r="G508" s="49" t="str">
        <f t="shared" si="166"/>
        <v>0</v>
      </c>
      <c r="H508" s="63" t="str">
        <f t="shared" si="167"/>
        <v/>
      </c>
    </row>
    <row r="509" spans="1:9" x14ac:dyDescent="0.2">
      <c r="B509" s="58" t="s">
        <v>135</v>
      </c>
      <c r="C509" s="74">
        <v>0</v>
      </c>
      <c r="D509" s="74">
        <f>VLOOKUP(B509,'[1]por deptos 2011-2017'!$BD$1614:$BF$2150,3,0)</f>
        <v>3</v>
      </c>
      <c r="E509" s="67" t="str">
        <f t="shared" si="172"/>
        <v/>
      </c>
      <c r="F509" s="67">
        <f t="shared" si="173"/>
        <v>1.358695652173913E-3</v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30</v>
      </c>
      <c r="D510" s="74">
        <f>VLOOKUP(B510,'[1]por deptos 2011-2017'!$BD$1614:$BF$2150,3,0)</f>
        <v>40</v>
      </c>
      <c r="E510" s="67">
        <f t="shared" si="172"/>
        <v>6.7857950689889169E-3</v>
      </c>
      <c r="F510" s="67">
        <f t="shared" si="173"/>
        <v>1.8115942028985508E-2</v>
      </c>
      <c r="G510" s="49">
        <f t="shared" si="166"/>
        <v>0.33333333333333331</v>
      </c>
      <c r="H510" s="63">
        <f t="shared" si="167"/>
        <v>2.2619316896629721E-3</v>
      </c>
    </row>
    <row r="511" spans="1:9" x14ac:dyDescent="0.2">
      <c r="B511" s="58" t="s">
        <v>349</v>
      </c>
      <c r="C511" s="74">
        <v>7</v>
      </c>
      <c r="D511" s="74">
        <f>VLOOKUP(B511,'[1]por deptos 2011-2017'!$BD$1614:$BF$2150,3,0)</f>
        <v>53</v>
      </c>
      <c r="E511" s="67">
        <f t="shared" si="172"/>
        <v>1.5833521827640805E-3</v>
      </c>
      <c r="F511" s="67">
        <f t="shared" si="173"/>
        <v>2.4003623188405796E-2</v>
      </c>
      <c r="G511" s="49">
        <f t="shared" si="166"/>
        <v>6.5714285714285712</v>
      </c>
      <c r="H511" s="63">
        <f t="shared" si="167"/>
        <v>1.0404885772449671E-2</v>
      </c>
    </row>
    <row r="512" spans="1:9" x14ac:dyDescent="0.2">
      <c r="B512" s="58" t="s">
        <v>524</v>
      </c>
      <c r="C512" s="74">
        <v>0</v>
      </c>
      <c r="D512" s="74">
        <f>VLOOKUP(B512,'[1]por deptos 2011-2017'!$BD$1614:$BF$2150,3,0)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5</v>
      </c>
      <c r="D513" s="74">
        <f>VLOOKUP(B513,'[1]por deptos 2011-2017'!$BD$1614:$BF$2150,3,0)</f>
        <v>2</v>
      </c>
      <c r="E513" s="67">
        <f t="shared" si="172"/>
        <v>1.1309658448314861E-3</v>
      </c>
      <c r="F513" s="67">
        <f t="shared" si="173"/>
        <v>9.0579710144927537E-4</v>
      </c>
      <c r="G513" s="49">
        <f t="shared" si="166"/>
        <v>-0.6</v>
      </c>
      <c r="H513" s="63">
        <f t="shared" si="167"/>
        <v>-6.7857950689889158E-4</v>
      </c>
    </row>
    <row r="514" spans="2:8" x14ac:dyDescent="0.2">
      <c r="B514" s="58" t="s">
        <v>350</v>
      </c>
      <c r="C514" s="74">
        <v>2</v>
      </c>
      <c r="D514" s="74">
        <f>VLOOKUP(B514,'[1]por deptos 2011-2017'!$BD$1614:$BF$2150,3,0)</f>
        <v>3</v>
      </c>
      <c r="E514" s="67">
        <f t="shared" si="172"/>
        <v>4.5238633793259444E-4</v>
      </c>
      <c r="F514" s="67">
        <f t="shared" si="173"/>
        <v>1.358695652173913E-3</v>
      </c>
      <c r="G514" s="49">
        <f t="shared" si="166"/>
        <v>0.5</v>
      </c>
      <c r="H514" s="63">
        <f t="shared" si="167"/>
        <v>2.2619316896629722E-4</v>
      </c>
    </row>
    <row r="515" spans="2:8" x14ac:dyDescent="0.2">
      <c r="B515" s="58" t="s">
        <v>143</v>
      </c>
      <c r="C515" s="74">
        <v>0</v>
      </c>
      <c r="D515" s="74">
        <f>VLOOKUP(B515,'[1]por deptos 2011-2017'!$BD$1614:$BF$2150,3,0)</f>
        <v>8</v>
      </c>
      <c r="E515" s="67" t="str">
        <f t="shared" si="172"/>
        <v/>
      </c>
      <c r="F515" s="67">
        <f t="shared" si="173"/>
        <v>3.6231884057971015E-3</v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2011-2017'!$BD$1614:$BF$2150,3,0)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2011-2017'!$BD$1614:$BF$2150,3,0)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2011-2017'!$BD$1614:$BF$2150,3,0)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2011-2017'!$BD$1614:$BF$2150,3,0)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2</v>
      </c>
      <c r="D520" s="74">
        <f>VLOOKUP(B520,'[1]por deptos 2011-2017'!$BD$1614:$BF$2150,3,0)</f>
        <v>2</v>
      </c>
      <c r="E520" s="67">
        <f t="shared" si="172"/>
        <v>4.5238633793259444E-4</v>
      </c>
      <c r="F520" s="67">
        <f t="shared" si="173"/>
        <v>9.0579710144927537E-4</v>
      </c>
      <c r="G520" s="49">
        <f t="shared" si="166"/>
        <v>0</v>
      </c>
      <c r="H520" s="63">
        <f t="shared" si="167"/>
        <v>0</v>
      </c>
    </row>
    <row r="521" spans="2:8" x14ac:dyDescent="0.2">
      <c r="B521" s="58" t="s">
        <v>318</v>
      </c>
      <c r="C521" s="74">
        <v>10</v>
      </c>
      <c r="D521" s="74">
        <f>VLOOKUP(B521,'[1]por deptos 2011-2017'!$BD$1614:$BF$2150,3,0)</f>
        <v>0</v>
      </c>
      <c r="E521" s="67">
        <f t="shared" si="172"/>
        <v>2.2619316896629721E-3</v>
      </c>
      <c r="F521" s="67" t="str">
        <f t="shared" si="173"/>
        <v/>
      </c>
      <c r="G521" s="49" t="str">
        <f t="shared" si="166"/>
        <v>0</v>
      </c>
      <c r="H521" s="63">
        <f t="shared" si="167"/>
        <v>0</v>
      </c>
    </row>
    <row r="522" spans="2:8" x14ac:dyDescent="0.2">
      <c r="B522" s="58" t="s">
        <v>319</v>
      </c>
      <c r="C522" s="74">
        <v>3</v>
      </c>
      <c r="D522" s="74">
        <f>VLOOKUP(B522,'[1]por deptos 2011-2017'!$BD$1614:$BF$2150,3,0)</f>
        <v>23</v>
      </c>
      <c r="E522" s="67">
        <f t="shared" si="172"/>
        <v>6.7857950689889169E-4</v>
      </c>
      <c r="F522" s="67">
        <f t="shared" si="173"/>
        <v>1.0416666666666666E-2</v>
      </c>
      <c r="G522" s="49">
        <f t="shared" si="166"/>
        <v>6.666666666666667</v>
      </c>
      <c r="H522" s="63">
        <f t="shared" si="167"/>
        <v>4.5238633793259451E-3</v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2011-2017'!$BD$1614:$BF$2150,3,0)</f>
        <v>0</v>
      </c>
      <c r="E523" s="67" t="str">
        <f t="shared" si="172"/>
        <v/>
      </c>
      <c r="F523" s="67" t="str">
        <f t="shared" si="173"/>
        <v/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2011-2017'!$BD$1614:$BF$2150,3,0)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20</v>
      </c>
      <c r="D525" s="74">
        <f>VLOOKUP(B525,'[1]por deptos 2011-2017'!$BD$1614:$BF$2150,3,0)</f>
        <v>29</v>
      </c>
      <c r="E525" s="67">
        <f t="shared" si="172"/>
        <v>4.5238633793259443E-3</v>
      </c>
      <c r="F525" s="67">
        <f t="shared" si="173"/>
        <v>1.3134057971014492E-2</v>
      </c>
      <c r="G525" s="49">
        <f t="shared" si="166"/>
        <v>0.45</v>
      </c>
      <c r="H525" s="63">
        <f t="shared" si="167"/>
        <v>2.0357385206966751E-3</v>
      </c>
    </row>
    <row r="526" spans="2:8" x14ac:dyDescent="0.2">
      <c r="B526" s="58" t="s">
        <v>321</v>
      </c>
      <c r="C526" s="74">
        <v>0</v>
      </c>
      <c r="D526" s="74">
        <f>VLOOKUP(B526,'[1]por deptos 2011-2017'!$BD$1614:$BF$2150,3,0)</f>
        <v>0</v>
      </c>
      <c r="E526" s="67" t="str">
        <f t="shared" si="172"/>
        <v/>
      </c>
      <c r="F526" s="67" t="str">
        <f t="shared" si="173"/>
        <v/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0</v>
      </c>
      <c r="D527" s="74">
        <f>VLOOKUP(B527,'[1]por deptos 2011-2017'!$BD$1614:$BF$2150,3,0)</f>
        <v>0</v>
      </c>
      <c r="E527" s="67" t="str">
        <f t="shared" si="172"/>
        <v/>
      </c>
      <c r="F527" s="67" t="str">
        <f t="shared" si="173"/>
        <v/>
      </c>
      <c r="G527" s="49" t="str">
        <f t="shared" si="166"/>
        <v>0</v>
      </c>
      <c r="H527" s="63" t="str">
        <f t="shared" si="167"/>
        <v/>
      </c>
    </row>
    <row r="528" spans="2:8" x14ac:dyDescent="0.2">
      <c r="B528" s="58" t="s">
        <v>138</v>
      </c>
      <c r="C528" s="74">
        <v>0</v>
      </c>
      <c r="D528" s="74">
        <f>VLOOKUP(B528,'[1]por deptos 2011-2017'!$BD$1614:$BF$2150,3,0)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2011-2017'!$BD$1614:$BF$2150,3,0)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259</v>
      </c>
      <c r="D530" s="74">
        <f>VLOOKUP(B530,'[1]por deptos 2011-2017'!$BD$1614:$BF$2150,3,0)</f>
        <v>42</v>
      </c>
      <c r="E530" s="67">
        <f t="shared" si="172"/>
        <v>5.8584030762270978E-2</v>
      </c>
      <c r="F530" s="67">
        <f t="shared" si="173"/>
        <v>1.9021739130434784E-2</v>
      </c>
      <c r="G530" s="49">
        <f t="shared" si="166"/>
        <v>-0.83783783783783783</v>
      </c>
      <c r="H530" s="63">
        <f t="shared" si="167"/>
        <v>-4.9083917665686497E-2</v>
      </c>
    </row>
    <row r="531" spans="1:9" x14ac:dyDescent="0.2">
      <c r="B531" s="58" t="s">
        <v>144</v>
      </c>
      <c r="C531" s="74">
        <v>76</v>
      </c>
      <c r="D531" s="74">
        <f>VLOOKUP(B531,'[1]por deptos 2011-2017'!$BD$1614:$BF$2150,3,0)</f>
        <v>5</v>
      </c>
      <c r="E531" s="67">
        <f t="shared" si="172"/>
        <v>1.7190680841438589E-2</v>
      </c>
      <c r="F531" s="67">
        <f t="shared" si="173"/>
        <v>2.2644927536231885E-3</v>
      </c>
      <c r="G531" s="49">
        <f t="shared" si="166"/>
        <v>-0.93421052631578949</v>
      </c>
      <c r="H531" s="63">
        <f t="shared" si="167"/>
        <v>-1.6059714996607102E-2</v>
      </c>
    </row>
    <row r="532" spans="1:9" x14ac:dyDescent="0.2">
      <c r="B532" s="58" t="s">
        <v>324</v>
      </c>
      <c r="C532" s="74">
        <v>88</v>
      </c>
      <c r="D532" s="74">
        <f>VLOOKUP(B532,'[1]por deptos 2011-2017'!$BD$1614:$BF$2150,3,0)</f>
        <v>39</v>
      </c>
      <c r="E532" s="67">
        <f t="shared" si="172"/>
        <v>1.9904998869034154E-2</v>
      </c>
      <c r="F532" s="67">
        <f t="shared" si="173"/>
        <v>1.7663043478260868E-2</v>
      </c>
      <c r="G532" s="49">
        <f t="shared" si="166"/>
        <v>-0.55681818181818177</v>
      </c>
      <c r="H532" s="63">
        <f t="shared" si="167"/>
        <v>-1.1083465279348562E-2</v>
      </c>
    </row>
    <row r="533" spans="1:9" s="26" customFormat="1" x14ac:dyDescent="0.2">
      <c r="A533" s="40"/>
      <c r="B533" s="59" t="s">
        <v>573</v>
      </c>
      <c r="C533" s="73">
        <v>4</v>
      </c>
      <c r="D533" s="74">
        <f>VLOOKUP(B533,'[1]por deptos 2011-2017'!$BD$1614:$BF$2150,3,0)</f>
        <v>1</v>
      </c>
      <c r="E533" s="67">
        <f t="shared" ref="E533" si="174">+IF(C533=0,"",C533/C$333)</f>
        <v>9.0477267586518888E-4</v>
      </c>
      <c r="F533" s="67">
        <f t="shared" ref="F533" si="175">+IF(D533=0,"",D533/D$333)</f>
        <v>4.5289855072463769E-4</v>
      </c>
      <c r="G533" s="49">
        <f t="shared" ref="G533" si="176">+IF(OR(AND(D533=0),(C533=0)),"0",((D533-C533)/C533))</f>
        <v>-0.75</v>
      </c>
      <c r="H533" s="63">
        <f t="shared" ref="H533" si="177">+IF(OR(AND(E533=""),(G533="")),"",E533*G533)</f>
        <v>-6.7857950689889169E-4</v>
      </c>
      <c r="I533" s="2"/>
    </row>
    <row r="534" spans="1:9" x14ac:dyDescent="0.2">
      <c r="B534" s="58" t="s">
        <v>133</v>
      </c>
      <c r="C534" s="74">
        <v>6</v>
      </c>
      <c r="D534" s="74">
        <f>VLOOKUP(B534,'[1]por deptos 2011-2017'!$BD$1614:$BF$2150,3,0)</f>
        <v>1</v>
      </c>
      <c r="E534" s="67">
        <f>+IF(C534=0,"",C534/C$333)</f>
        <v>1.3571590137977834E-3</v>
      </c>
      <c r="F534" s="67">
        <f>+IF(D534=0,"",D534/D$333)</f>
        <v>4.5289855072463769E-4</v>
      </c>
      <c r="G534" s="49">
        <f t="shared" si="166"/>
        <v>-0.83333333333333337</v>
      </c>
      <c r="H534" s="63">
        <f t="shared" si="167"/>
        <v>-1.1309658448314863E-3</v>
      </c>
    </row>
    <row r="535" spans="1:9" x14ac:dyDescent="0.2">
      <c r="B535" s="58" t="s">
        <v>325</v>
      </c>
      <c r="C535" s="74">
        <v>0</v>
      </c>
      <c r="D535" s="74">
        <f>VLOOKUP(B535,'[1]por deptos 2011-2017'!$BD$1614:$BF$2150,3,0)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5</v>
      </c>
      <c r="D536" s="74">
        <f>VLOOKUP(B536,'[1]por deptos 2011-2017'!$BD$1614:$BF$2150,3,0)</f>
        <v>0</v>
      </c>
      <c r="E536" s="67">
        <f t="shared" ref="E536:E547" si="178">+IF(C536=0,"",C536/C$333)</f>
        <v>1.1309658448314861E-3</v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>
        <f t="shared" ref="H536:H547" si="181">+IF(OR(AND(E536=""),(G536="")),"",E536*G536)</f>
        <v>0</v>
      </c>
    </row>
    <row r="537" spans="1:9" ht="13.5" customHeight="1" x14ac:dyDescent="0.2">
      <c r="B537" s="58" t="s">
        <v>526</v>
      </c>
      <c r="C537" s="74">
        <v>0</v>
      </c>
      <c r="D537" s="74">
        <f>VLOOKUP(B537,'[1]por deptos 2011-2017'!$BD$1614:$BF$2150,3,0)</f>
        <v>1</v>
      </c>
      <c r="E537" s="67" t="str">
        <f t="shared" si="178"/>
        <v/>
      </c>
      <c r="F537" s="67">
        <f t="shared" si="179"/>
        <v>4.5289855072463769E-4</v>
      </c>
      <c r="G537" s="49" t="str">
        <f t="shared" si="180"/>
        <v>0</v>
      </c>
      <c r="H537" s="63" t="str">
        <f t="shared" si="181"/>
        <v/>
      </c>
    </row>
    <row r="538" spans="1:9" x14ac:dyDescent="0.2">
      <c r="B538" s="58" t="s">
        <v>134</v>
      </c>
      <c r="C538" s="74">
        <v>0</v>
      </c>
      <c r="D538" s="74">
        <f>VLOOKUP(B538,'[1]por deptos 2011-2017'!$BD$1614:$BF$2150,3,0)</f>
        <v>11</v>
      </c>
      <c r="E538" s="67" t="str">
        <f t="shared" si="178"/>
        <v/>
      </c>
      <c r="F538" s="67">
        <f t="shared" si="179"/>
        <v>4.9818840579710141E-3</v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51</v>
      </c>
      <c r="D539" s="74">
        <f>VLOOKUP(B539,'[1]por deptos 2011-2017'!$BD$1614:$BF$2150,3,0)</f>
        <v>48</v>
      </c>
      <c r="E539" s="67">
        <f t="shared" si="178"/>
        <v>1.1535851617281158E-2</v>
      </c>
      <c r="F539" s="67">
        <f t="shared" si="179"/>
        <v>2.1739130434782608E-2</v>
      </c>
      <c r="G539" s="49">
        <f t="shared" si="180"/>
        <v>-5.8823529411764705E-2</v>
      </c>
      <c r="H539" s="63">
        <f t="shared" si="181"/>
        <v>-6.7857950689889169E-4</v>
      </c>
    </row>
    <row r="540" spans="1:9" x14ac:dyDescent="0.2">
      <c r="B540" s="58" t="s">
        <v>527</v>
      </c>
      <c r="C540" s="74">
        <v>6</v>
      </c>
      <c r="D540" s="74">
        <f>VLOOKUP(B540,'[1]por deptos 2011-2017'!$BD$1614:$BF$2150,3,0)</f>
        <v>4</v>
      </c>
      <c r="E540" s="67">
        <f t="shared" si="178"/>
        <v>1.3571590137977834E-3</v>
      </c>
      <c r="F540" s="67">
        <f t="shared" si="179"/>
        <v>1.8115942028985507E-3</v>
      </c>
      <c r="G540" s="49">
        <f t="shared" si="180"/>
        <v>-0.33333333333333331</v>
      </c>
      <c r="H540" s="63">
        <f t="shared" si="181"/>
        <v>-4.5238633793259444E-4</v>
      </c>
    </row>
    <row r="541" spans="1:9" x14ac:dyDescent="0.2">
      <c r="B541" s="58" t="s">
        <v>327</v>
      </c>
      <c r="C541" s="74">
        <v>10</v>
      </c>
      <c r="D541" s="74">
        <f>VLOOKUP(B541,'[1]por deptos 2011-2017'!$BD$1614:$BF$2150,3,0)</f>
        <v>19</v>
      </c>
      <c r="E541" s="67">
        <f t="shared" si="178"/>
        <v>2.2619316896629721E-3</v>
      </c>
      <c r="F541" s="67">
        <f t="shared" si="179"/>
        <v>8.605072463768116E-3</v>
      </c>
      <c r="G541" s="49">
        <f t="shared" si="180"/>
        <v>0.9</v>
      </c>
      <c r="H541" s="63">
        <f t="shared" si="181"/>
        <v>2.0357385206966751E-3</v>
      </c>
    </row>
    <row r="542" spans="1:9" x14ac:dyDescent="0.2">
      <c r="B542" s="58" t="s">
        <v>328</v>
      </c>
      <c r="C542" s="74">
        <v>0</v>
      </c>
      <c r="D542" s="74">
        <f>VLOOKUP(B542,'[1]por deptos 2011-2017'!$BD$1614:$BF$2150,3,0)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9</v>
      </c>
      <c r="D543" s="74">
        <f>VLOOKUP(B543,'[1]por deptos 2011-2017'!$BD$1614:$BF$2150,3,0)</f>
        <v>12</v>
      </c>
      <c r="E543" s="67">
        <f t="shared" si="178"/>
        <v>2.0357385206966751E-3</v>
      </c>
      <c r="F543" s="67">
        <f t="shared" si="179"/>
        <v>5.434782608695652E-3</v>
      </c>
      <c r="G543" s="49">
        <f t="shared" si="180"/>
        <v>0.33333333333333331</v>
      </c>
      <c r="H543" s="63">
        <f t="shared" si="181"/>
        <v>6.7857950689889169E-4</v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2011-2017'!$BD$1614:$BF$2150,3,0)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6</v>
      </c>
      <c r="D545" s="74">
        <f>VLOOKUP(B545,'[1]por deptos 2011-2017'!$BD$1614:$BF$2150,3,0)</f>
        <v>10</v>
      </c>
      <c r="E545" s="67">
        <f t="shared" si="178"/>
        <v>1.3571590137977834E-3</v>
      </c>
      <c r="F545" s="67">
        <f t="shared" si="179"/>
        <v>4.528985507246377E-3</v>
      </c>
      <c r="G545" s="49">
        <f t="shared" si="180"/>
        <v>0.66666666666666663</v>
      </c>
      <c r="H545" s="63">
        <f t="shared" si="181"/>
        <v>9.0477267586518888E-4</v>
      </c>
    </row>
    <row r="546" spans="1:9" x14ac:dyDescent="0.2">
      <c r="B546" s="58" t="s">
        <v>528</v>
      </c>
      <c r="C546" s="74">
        <v>0</v>
      </c>
      <c r="D546" s="74">
        <f>VLOOKUP(B546,'[1]por deptos 2011-2017'!$BD$1614:$BF$2150,3,0)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5</v>
      </c>
      <c r="D547" s="74">
        <f>VLOOKUP(B547,'[1]por deptos 2011-2017'!$BD$1614:$BF$2150,3,0)</f>
        <v>0</v>
      </c>
      <c r="E547" s="67">
        <f t="shared" si="178"/>
        <v>1.1309658448314861E-3</v>
      </c>
      <c r="F547" s="67" t="str">
        <f t="shared" si="179"/>
        <v/>
      </c>
      <c r="G547" s="49" t="str">
        <f t="shared" si="180"/>
        <v>0</v>
      </c>
      <c r="H547" s="63">
        <f t="shared" si="181"/>
        <v>0</v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959</v>
      </c>
      <c r="D553" s="23">
        <f>SUM(D554:D579)</f>
        <v>672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-0.29927007299270075</v>
      </c>
      <c r="H553" s="25">
        <f>+IF(OR(AND(E553=""),(G553="")),"",E553*G553)</f>
        <v>-0.29927007299270075</v>
      </c>
    </row>
    <row r="554" spans="1:9" x14ac:dyDescent="0.2">
      <c r="B554" s="57" t="s">
        <v>332</v>
      </c>
      <c r="C554" s="74">
        <v>31</v>
      </c>
      <c r="D554" s="74">
        <f>VLOOKUP(B554,'[1]por deptos 2011-2017'!$BD$1614:$BF$2150,3,0)</f>
        <v>11</v>
      </c>
      <c r="E554" s="66">
        <f t="shared" si="182"/>
        <v>3.2325338894681963E-2</v>
      </c>
      <c r="F554" s="66">
        <f t="shared" si="183"/>
        <v>1.636904761904762E-2</v>
      </c>
      <c r="G554" s="62">
        <f>+IF(OR(AND(D554=0),(C554=0)),"0",((D554-C554)/C554))</f>
        <v>-0.64516129032258063</v>
      </c>
      <c r="H554" s="61">
        <f>+IF(OR(AND(E554=""),(G554="")),"",E554*G554)</f>
        <v>-2.0855057351407719E-2</v>
      </c>
    </row>
    <row r="555" spans="1:9" x14ac:dyDescent="0.2">
      <c r="B555" s="58" t="s">
        <v>147</v>
      </c>
      <c r="C555" s="74">
        <v>64</v>
      </c>
      <c r="D555" s="74">
        <f>VLOOKUP(B555,'[1]por deptos 2011-2017'!$BD$1614:$BF$2150,3,0)</f>
        <v>47</v>
      </c>
      <c r="E555" s="67">
        <f t="shared" si="182"/>
        <v>6.6736183524504694E-2</v>
      </c>
      <c r="F555" s="67">
        <f t="shared" si="183"/>
        <v>6.9940476190476192E-2</v>
      </c>
      <c r="G555" s="49">
        <f t="shared" ref="G555:G579" si="184">+IF(OR(AND(D555=0),(C555=0)),"0",((D555-C555)/C555))</f>
        <v>-0.265625</v>
      </c>
      <c r="H555" s="63">
        <f t="shared" ref="H555:H579" si="185">+IF(OR(AND(E555=""),(G555="")),"",E555*G555)</f>
        <v>-1.7726798748696558E-2</v>
      </c>
    </row>
    <row r="556" spans="1:9" x14ac:dyDescent="0.2">
      <c r="B556" s="58" t="s">
        <v>606</v>
      </c>
      <c r="C556" s="74">
        <v>80</v>
      </c>
      <c r="D556" s="74">
        <f>VLOOKUP(B556,'[1]por deptos 2011-2017'!$BD$1614:$BF$2150,3,0)</f>
        <v>63</v>
      </c>
      <c r="E556" s="67">
        <f t="shared" si="182"/>
        <v>8.3420229405630861E-2</v>
      </c>
      <c r="F556" s="67">
        <f t="shared" si="183"/>
        <v>9.375E-2</v>
      </c>
      <c r="G556" s="49">
        <f t="shared" si="184"/>
        <v>-0.21249999999999999</v>
      </c>
      <c r="H556" s="63">
        <f t="shared" si="185"/>
        <v>-1.7726798748696558E-2</v>
      </c>
    </row>
    <row r="557" spans="1:9" x14ac:dyDescent="0.2">
      <c r="B557" s="58" t="s">
        <v>333</v>
      </c>
      <c r="C557" s="74">
        <v>148</v>
      </c>
      <c r="D557" s="74">
        <f>VLOOKUP(B557,'[1]por deptos 2011-2017'!$BD$1614:$BF$2150,3,0)</f>
        <v>21</v>
      </c>
      <c r="E557" s="67">
        <f t="shared" si="182"/>
        <v>0.15432742440041711</v>
      </c>
      <c r="F557" s="67">
        <f t="shared" si="183"/>
        <v>3.125E-2</v>
      </c>
      <c r="G557" s="49">
        <f t="shared" si="184"/>
        <v>-0.85810810810810811</v>
      </c>
      <c r="H557" s="63">
        <f t="shared" si="185"/>
        <v>-0.132429614181439</v>
      </c>
    </row>
    <row r="558" spans="1:9" x14ac:dyDescent="0.2">
      <c r="B558" s="58" t="s">
        <v>148</v>
      </c>
      <c r="C558" s="74">
        <v>2</v>
      </c>
      <c r="D558" s="74">
        <f>VLOOKUP(B558,'[1]por deptos 2011-2017'!$BD$1614:$BF$2150,3,0)</f>
        <v>1</v>
      </c>
      <c r="E558" s="67">
        <f t="shared" si="182"/>
        <v>2.0855057351407717E-3</v>
      </c>
      <c r="F558" s="67">
        <f t="shared" si="183"/>
        <v>1.488095238095238E-3</v>
      </c>
      <c r="G558" s="49">
        <f t="shared" si="184"/>
        <v>-0.5</v>
      </c>
      <c r="H558" s="63">
        <f t="shared" si="185"/>
        <v>-1.0427528675703858E-3</v>
      </c>
    </row>
    <row r="559" spans="1:9" x14ac:dyDescent="0.2">
      <c r="B559" s="58" t="s">
        <v>146</v>
      </c>
      <c r="C559" s="74">
        <v>0</v>
      </c>
      <c r="D559" s="74">
        <f>VLOOKUP(B559,'[1]por deptos 2011-2017'!$BD$1614:$BF$2150,3,0)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1</v>
      </c>
      <c r="D560" s="74">
        <f>VLOOKUP(B560,'[1]por deptos 2011-2017'!$BD$1614:$BF$2150,3,0)</f>
        <v>0</v>
      </c>
      <c r="E560" s="65">
        <f t="shared" si="182"/>
        <v>1.0427528675703858E-3</v>
      </c>
      <c r="F560" s="65" t="str">
        <f t="shared" si="183"/>
        <v/>
      </c>
      <c r="G560" s="65" t="str">
        <f t="shared" si="184"/>
        <v>0</v>
      </c>
      <c r="H560" s="48">
        <f t="shared" si="185"/>
        <v>0</v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2011-2017'!$BD$1614:$BF$2150,3,0)</f>
        <v>1</v>
      </c>
      <c r="E561" s="65" t="str">
        <f t="shared" si="182"/>
        <v/>
      </c>
      <c r="F561" s="65">
        <f t="shared" si="183"/>
        <v>1.488095238095238E-3</v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1</v>
      </c>
      <c r="D562" s="74">
        <f>VLOOKUP(B562,'[1]por deptos 2011-2017'!$BD$1614:$BF$2150,3,0)</f>
        <v>0</v>
      </c>
      <c r="E562" s="65">
        <f t="shared" si="182"/>
        <v>1.0427528675703858E-3</v>
      </c>
      <c r="F562" s="65" t="str">
        <f t="shared" si="183"/>
        <v/>
      </c>
      <c r="G562" s="65" t="str">
        <f t="shared" si="184"/>
        <v>0</v>
      </c>
      <c r="H562" s="48">
        <f t="shared" si="185"/>
        <v>0</v>
      </c>
      <c r="I562" s="2"/>
    </row>
    <row r="563" spans="1:9" s="26" customFormat="1" x14ac:dyDescent="0.2">
      <c r="A563" s="41"/>
      <c r="B563" s="59" t="s">
        <v>530</v>
      </c>
      <c r="C563" s="73">
        <v>1</v>
      </c>
      <c r="D563" s="74">
        <f>VLOOKUP(B563,'[1]por deptos 2011-2017'!$BD$1614:$BF$2150,3,0)</f>
        <v>1</v>
      </c>
      <c r="E563" s="65">
        <f t="shared" si="182"/>
        <v>1.0427528675703858E-3</v>
      </c>
      <c r="F563" s="65">
        <f t="shared" si="183"/>
        <v>1.488095238095238E-3</v>
      </c>
      <c r="G563" s="65">
        <f t="shared" si="184"/>
        <v>0</v>
      </c>
      <c r="H563" s="48">
        <f t="shared" si="185"/>
        <v>0</v>
      </c>
      <c r="I563" s="2"/>
    </row>
    <row r="564" spans="1:9" s="26" customFormat="1" x14ac:dyDescent="0.2">
      <c r="A564" s="40"/>
      <c r="B564" s="59" t="s">
        <v>565</v>
      </c>
      <c r="C564" s="73">
        <v>9</v>
      </c>
      <c r="D564" s="74">
        <f>VLOOKUP(B564,'[1]por deptos 2011-2017'!$BD$1614:$BF$2150,3,0)</f>
        <v>5</v>
      </c>
      <c r="E564" s="65">
        <f t="shared" ref="E564:E565" si="186">+IF(C564=0,"",C564/C$553)</f>
        <v>9.384775808133473E-3</v>
      </c>
      <c r="F564" s="65">
        <f t="shared" ref="F564:F565" si="187">+IF(D564=0,"",D564/D$553)</f>
        <v>7.4404761904761901E-3</v>
      </c>
      <c r="G564" s="65">
        <f t="shared" ref="G564:G565" si="188">+IF(OR(AND(D564=0),(C564=0)),"0",((D564-C564)/C564))</f>
        <v>-0.44444444444444442</v>
      </c>
      <c r="H564" s="48">
        <f t="shared" ref="H564:H565" si="189">+IF(OR(AND(E564=""),(G564="")),"",E564*G564)</f>
        <v>-4.1710114702815434E-3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2011-2017'!$BD$1614:$BF$2150,3,0)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2011-2017'!$BD$1614:$BF$2150,3,0)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91</v>
      </c>
      <c r="D567" s="74">
        <f>VLOOKUP(B567,'[1]por deptos 2011-2017'!$BD$1614:$BF$2150,3,0)</f>
        <v>212</v>
      </c>
      <c r="E567" s="65">
        <f t="shared" si="190"/>
        <v>9.4890510948905105E-2</v>
      </c>
      <c r="F567" s="65">
        <f t="shared" si="191"/>
        <v>0.31547619047619047</v>
      </c>
      <c r="G567" s="65">
        <f t="shared" si="184"/>
        <v>1.3296703296703296</v>
      </c>
      <c r="H567" s="48">
        <f t="shared" si="185"/>
        <v>0.12617309697601667</v>
      </c>
      <c r="I567" s="2"/>
    </row>
    <row r="568" spans="1:9" s="26" customFormat="1" x14ac:dyDescent="0.2">
      <c r="A568" s="41"/>
      <c r="B568" s="59" t="s">
        <v>150</v>
      </c>
      <c r="C568" s="73">
        <v>2</v>
      </c>
      <c r="D568" s="74">
        <f>VLOOKUP(B568,'[1]por deptos 2011-2017'!$BD$1614:$BF$2150,3,0)</f>
        <v>0</v>
      </c>
      <c r="E568" s="65">
        <f t="shared" si="190"/>
        <v>2.0855057351407717E-3</v>
      </c>
      <c r="F568" s="65" t="str">
        <f t="shared" si="191"/>
        <v/>
      </c>
      <c r="G568" s="65" t="str">
        <f t="shared" si="184"/>
        <v>0</v>
      </c>
      <c r="H568" s="48">
        <f t="shared" si="185"/>
        <v>0</v>
      </c>
      <c r="I568" s="2"/>
    </row>
    <row r="569" spans="1:9" s="26" customFormat="1" x14ac:dyDescent="0.2">
      <c r="A569" s="41"/>
      <c r="B569" s="59" t="s">
        <v>151</v>
      </c>
      <c r="C569" s="73">
        <v>22</v>
      </c>
      <c r="D569" s="74">
        <f>VLOOKUP(B569,'[1]por deptos 2011-2017'!$BD$1614:$BF$2150,3,0)</f>
        <v>4</v>
      </c>
      <c r="E569" s="65">
        <f t="shared" si="190"/>
        <v>2.2940563086548488E-2</v>
      </c>
      <c r="F569" s="65">
        <f t="shared" si="191"/>
        <v>5.9523809523809521E-3</v>
      </c>
      <c r="G569" s="65">
        <f t="shared" si="184"/>
        <v>-0.81818181818181823</v>
      </c>
      <c r="H569" s="48">
        <f t="shared" si="185"/>
        <v>-1.8769551616266946E-2</v>
      </c>
      <c r="I569" s="2"/>
    </row>
    <row r="570" spans="1:9" s="26" customFormat="1" ht="13.5" customHeight="1" x14ac:dyDescent="0.2">
      <c r="A570" s="41"/>
      <c r="B570" s="59" t="s">
        <v>338</v>
      </c>
      <c r="C570" s="73">
        <v>87</v>
      </c>
      <c r="D570" s="74">
        <f>VLOOKUP(B570,'[1]por deptos 2011-2017'!$BD$1614:$BF$2150,3,0)</f>
        <v>184</v>
      </c>
      <c r="E570" s="65">
        <f t="shared" si="190"/>
        <v>9.0719499478623566E-2</v>
      </c>
      <c r="F570" s="65">
        <f t="shared" si="191"/>
        <v>0.27380952380952384</v>
      </c>
      <c r="G570" s="65">
        <f t="shared" si="184"/>
        <v>1.1149425287356323</v>
      </c>
      <c r="H570" s="48">
        <f t="shared" si="185"/>
        <v>0.10114702815432743</v>
      </c>
      <c r="I570" s="2"/>
    </row>
    <row r="571" spans="1:9" s="26" customFormat="1" x14ac:dyDescent="0.2">
      <c r="A571" s="41"/>
      <c r="B571" s="59" t="s">
        <v>152</v>
      </c>
      <c r="C571" s="73">
        <v>46</v>
      </c>
      <c r="D571" s="74">
        <f>VLOOKUP(B571,'[1]por deptos 2011-2017'!$BD$1614:$BF$2150,3,0)</f>
        <v>16</v>
      </c>
      <c r="E571" s="65">
        <f t="shared" si="190"/>
        <v>4.7966631908237745E-2</v>
      </c>
      <c r="F571" s="65">
        <f t="shared" si="191"/>
        <v>2.3809523809523808E-2</v>
      </c>
      <c r="G571" s="65">
        <f t="shared" si="184"/>
        <v>-0.65217391304347827</v>
      </c>
      <c r="H571" s="48">
        <f t="shared" si="185"/>
        <v>-3.1282586027111571E-2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3</v>
      </c>
      <c r="D572" s="74">
        <f>VLOOKUP(B572,'[1]por deptos 2011-2017'!$BD$1614:$BF$2150,3,0)</f>
        <v>0</v>
      </c>
      <c r="E572" s="65">
        <f t="shared" si="190"/>
        <v>3.1282586027111575E-3</v>
      </c>
      <c r="F572" s="65" t="str">
        <f t="shared" si="191"/>
        <v/>
      </c>
      <c r="G572" s="65" t="str">
        <f t="shared" si="184"/>
        <v>0</v>
      </c>
      <c r="H572" s="48">
        <f t="shared" si="185"/>
        <v>0</v>
      </c>
      <c r="I572" s="2"/>
    </row>
    <row r="573" spans="1:9" s="26" customFormat="1" ht="12" customHeight="1" x14ac:dyDescent="0.2">
      <c r="A573" s="41"/>
      <c r="B573" s="59" t="s">
        <v>153</v>
      </c>
      <c r="C573" s="73">
        <v>3</v>
      </c>
      <c r="D573" s="74">
        <f>VLOOKUP(B573,'[1]por deptos 2011-2017'!$BD$1614:$BF$2150,3,0)</f>
        <v>1</v>
      </c>
      <c r="E573" s="65">
        <f t="shared" si="190"/>
        <v>3.1282586027111575E-3</v>
      </c>
      <c r="F573" s="65">
        <f t="shared" si="191"/>
        <v>1.488095238095238E-3</v>
      </c>
      <c r="G573" s="65">
        <f t="shared" si="184"/>
        <v>-0.66666666666666663</v>
      </c>
      <c r="H573" s="48">
        <f t="shared" si="185"/>
        <v>-2.0855057351407717E-3</v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2011-2017'!$BD$1614:$BF$2150,3,0)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82</v>
      </c>
      <c r="D575" s="74">
        <f>VLOOKUP(B575,'[1]por deptos 2011-2017'!$BD$1614:$BF$2150,3,0)</f>
        <v>61</v>
      </c>
      <c r="E575" s="65">
        <f t="shared" si="190"/>
        <v>8.5505735140771644E-2</v>
      </c>
      <c r="F575" s="65">
        <f t="shared" si="191"/>
        <v>9.0773809523809521E-2</v>
      </c>
      <c r="G575" s="65">
        <f t="shared" si="184"/>
        <v>-0.25609756097560976</v>
      </c>
      <c r="H575" s="48">
        <f t="shared" si="185"/>
        <v>-2.1897810218978103E-2</v>
      </c>
      <c r="I575" s="2"/>
    </row>
    <row r="576" spans="1:9" s="26" customFormat="1" x14ac:dyDescent="0.2">
      <c r="A576" s="41"/>
      <c r="B576" s="59" t="s">
        <v>341</v>
      </c>
      <c r="C576" s="73">
        <v>1</v>
      </c>
      <c r="D576" s="74">
        <f>VLOOKUP(B576,'[1]por deptos 2011-2017'!$BD$1614:$BF$2150,3,0)</f>
        <v>22</v>
      </c>
      <c r="E576" s="65">
        <f t="shared" si="190"/>
        <v>1.0427528675703858E-3</v>
      </c>
      <c r="F576" s="65">
        <f t="shared" si="191"/>
        <v>3.273809523809524E-2</v>
      </c>
      <c r="G576" s="65">
        <f t="shared" si="184"/>
        <v>21</v>
      </c>
      <c r="H576" s="48">
        <f t="shared" si="185"/>
        <v>2.1897810218978103E-2</v>
      </c>
      <c r="I576" s="2"/>
    </row>
    <row r="577" spans="1:9" s="26" customFormat="1" ht="12" customHeight="1" x14ac:dyDescent="0.2">
      <c r="A577" s="41"/>
      <c r="B577" s="59" t="s">
        <v>342</v>
      </c>
      <c r="C577" s="73">
        <v>1</v>
      </c>
      <c r="D577" s="74">
        <f>VLOOKUP(B577,'[1]por deptos 2011-2017'!$BD$1614:$BF$2150,3,0)</f>
        <v>0</v>
      </c>
      <c r="E577" s="65">
        <f t="shared" si="190"/>
        <v>1.0427528675703858E-3</v>
      </c>
      <c r="F577" s="65" t="str">
        <f t="shared" si="191"/>
        <v/>
      </c>
      <c r="G577" s="65" t="str">
        <f t="shared" si="184"/>
        <v>0</v>
      </c>
      <c r="H577" s="48">
        <f t="shared" si="185"/>
        <v>0</v>
      </c>
      <c r="I577" s="2"/>
    </row>
    <row r="578" spans="1:9" s="26" customFormat="1" x14ac:dyDescent="0.2">
      <c r="A578" s="41"/>
      <c r="B578" s="59" t="s">
        <v>343</v>
      </c>
      <c r="C578" s="73">
        <v>277</v>
      </c>
      <c r="D578" s="74">
        <f>VLOOKUP(B578,'[1]por deptos 2011-2017'!$BD$1614:$BF$2150,3,0)</f>
        <v>13</v>
      </c>
      <c r="E578" s="65">
        <f t="shared" si="190"/>
        <v>0.28884254431699685</v>
      </c>
      <c r="F578" s="65">
        <f t="shared" si="191"/>
        <v>1.9345238095238096E-2</v>
      </c>
      <c r="G578" s="65">
        <f t="shared" si="184"/>
        <v>-0.95306859205776173</v>
      </c>
      <c r="H578" s="48">
        <f t="shared" si="185"/>
        <v>-0.27528675703858185</v>
      </c>
      <c r="I578" s="2"/>
    </row>
    <row r="579" spans="1:9" x14ac:dyDescent="0.2">
      <c r="B579" s="58" t="s">
        <v>531</v>
      </c>
      <c r="C579" s="74">
        <v>7</v>
      </c>
      <c r="D579" s="74">
        <f>VLOOKUP(B579,'[1]por deptos 2011-2017'!$BD$1614:$BF$2150,3,0)</f>
        <v>9</v>
      </c>
      <c r="E579" s="67">
        <f t="shared" si="190"/>
        <v>7.2992700729927005E-3</v>
      </c>
      <c r="F579" s="67">
        <f t="shared" si="191"/>
        <v>1.3392857142857142E-2</v>
      </c>
      <c r="G579" s="49">
        <f t="shared" si="184"/>
        <v>0.2857142857142857</v>
      </c>
      <c r="H579" s="63">
        <f t="shared" si="185"/>
        <v>2.0855057351407713E-3</v>
      </c>
    </row>
    <row r="580" spans="1:9" x14ac:dyDescent="0.2">
      <c r="B580" s="8" t="s">
        <v>394</v>
      </c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401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382</v>
      </c>
      <c r="C8" s="22">
        <f>+C18+C73+C165+C333+C553</f>
        <v>68979</v>
      </c>
      <c r="D8" s="23">
        <f>+D18+D73+D165+D333+D553</f>
        <v>64253</v>
      </c>
      <c r="E8" s="24">
        <f>SUM(E9:E13)</f>
        <v>1</v>
      </c>
      <c r="F8" s="24">
        <f>SUM(F9:F13)</f>
        <v>1</v>
      </c>
      <c r="G8" s="24">
        <f>+(D8-C8)/C8</f>
        <v>-6.8513605590107135E-2</v>
      </c>
      <c r="H8" s="25">
        <f>+E8*G8</f>
        <v>-6.8513605590107135E-2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573</v>
      </c>
      <c r="D9" s="54">
        <f>+D18</f>
        <v>447</v>
      </c>
      <c r="E9" s="45">
        <f>C9/$C$8</f>
        <v>8.3068760057408778E-3</v>
      </c>
      <c r="F9" s="45">
        <f>D9/$D$8</f>
        <v>6.9568736090143647E-3</v>
      </c>
      <c r="G9" s="46">
        <f>+IF(OR(AND(D9=0),(C9=0)),"0",((D9-C9)/C9))</f>
        <v>-0.21989528795811519</v>
      </c>
      <c r="H9" s="47">
        <f>+IF(OR(AND(E9=""),(G9="")),"",E9*G9)</f>
        <v>-1.826642891314748E-3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7179</v>
      </c>
      <c r="D10" s="55">
        <f>+D73</f>
        <v>8802</v>
      </c>
      <c r="E10" s="48">
        <f>C10/$C$8</f>
        <v>0.10407515330752838</v>
      </c>
      <c r="F10" s="48">
        <f>D10/$D$8</f>
        <v>0.136989712542605</v>
      </c>
      <c r="G10" s="49">
        <f>+IF(OR(AND(D10=0),(C10=0)),"0",((D10-C10)/C10))</f>
        <v>0.22607605516088591</v>
      </c>
      <c r="H10" s="50">
        <f>+IF(OR(AND(E10=""),(G10="")),"",E10*G10)</f>
        <v>2.3528900100030444E-2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11109</v>
      </c>
      <c r="D11" s="55">
        <f>+D165</f>
        <v>11083</v>
      </c>
      <c r="E11" s="48">
        <f>C11/$C$8</f>
        <v>0.16104901491758361</v>
      </c>
      <c r="F11" s="48">
        <f>D11/$D$8</f>
        <v>0.17249000046690427</v>
      </c>
      <c r="G11" s="49">
        <f>+IF(OR(AND(D11=0),(C11=0)),"0",((D11-C11)/C11))</f>
        <v>-2.3404446844900533E-3</v>
      </c>
      <c r="H11" s="50">
        <f>+IF(OR(AND(E11=""),(G11="")),"",E11*G11)</f>
        <v>-3.7692631090621785E-4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41320</v>
      </c>
      <c r="D12" s="55">
        <f>+D333</f>
        <v>36459</v>
      </c>
      <c r="E12" s="48">
        <f>C12/$C$8</f>
        <v>0.59902289102480466</v>
      </c>
      <c r="F12" s="48">
        <f>D12/$D$8</f>
        <v>0.56742875819027905</v>
      </c>
      <c r="G12" s="49">
        <f>+IF(OR(AND(D12=0),(C12=0)),"0",((D12-C12)/C12))</f>
        <v>-0.11764278799612779</v>
      </c>
      <c r="H12" s="50">
        <f>+IF(OR(AND(E12=""),(G12="")),"",E12*G12)</f>
        <v>-7.0470722973658653E-2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8798</v>
      </c>
      <c r="D13" s="56">
        <f>+D553</f>
        <v>7462</v>
      </c>
      <c r="E13" s="51">
        <f>C13/$C$8</f>
        <v>0.12754606474434249</v>
      </c>
      <c r="F13" s="51">
        <f>D13/$D$8</f>
        <v>0.1161346551911973</v>
      </c>
      <c r="G13" s="52">
        <f>+IF(OR(AND(D13=0),(C13=0)),"0",((D13-C13)/C13))</f>
        <v>-0.15185269379404409</v>
      </c>
      <c r="H13" s="53">
        <f>+IF(OR(AND(E13=""),(G13="")),"",E13*G13)</f>
        <v>-1.9368213514257961E-2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573</v>
      </c>
      <c r="D18" s="23">
        <f>SUM(D19:D67)</f>
        <v>447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-0.21989528795811519</v>
      </c>
      <c r="H18" s="25">
        <f>+IF(OR(AND(E18=""),(G18="")),"",E18*G18)</f>
        <v>-0.21989528795811519</v>
      </c>
    </row>
    <row r="19" spans="1:9" x14ac:dyDescent="0.2">
      <c r="B19" s="57" t="s">
        <v>0</v>
      </c>
      <c r="C19" s="60">
        <v>0</v>
      </c>
      <c r="D19" s="60">
        <f>VLOOKUP(B19,'[1]por deptos 2011-2017'!$BD$2151:$BF$2687,3,0)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3</v>
      </c>
      <c r="D20" s="60">
        <f>VLOOKUP(B20,'[1]por deptos 2011-2017'!$BD$2151:$BF$2687,3,0)</f>
        <v>12</v>
      </c>
      <c r="E20" s="63">
        <f t="shared" ref="E20:E67" si="0">+IF(C20=0,"",C20/C$18)</f>
        <v>5.235602094240838E-3</v>
      </c>
      <c r="F20" s="63">
        <f t="shared" ref="F20:F67" si="1">+IF(D20=0,"",D20/D$18)</f>
        <v>2.6845637583892617E-2</v>
      </c>
      <c r="G20" s="49">
        <f t="shared" ref="G20:G67" si="2">+IF(OR(AND(D20=0),(C20=0)),"0",((D20-C20)/C20))</f>
        <v>3</v>
      </c>
      <c r="H20" s="63">
        <f t="shared" ref="H20:H67" si="3">+IF(OR(AND(E20=""),(G20="")),"",E20*G20)</f>
        <v>1.5706806282722516E-2</v>
      </c>
    </row>
    <row r="21" spans="1:9" ht="24" x14ac:dyDescent="0.2">
      <c r="B21" s="58" t="s">
        <v>1</v>
      </c>
      <c r="C21" s="60">
        <v>1</v>
      </c>
      <c r="D21" s="60">
        <f>VLOOKUP(B21,'[1]por deptos 2011-2017'!$BD$2151:$BF$2687,3,0)</f>
        <v>0</v>
      </c>
      <c r="E21" s="63">
        <f t="shared" si="0"/>
        <v>1.7452006980802793E-3</v>
      </c>
      <c r="F21" s="63" t="str">
        <f t="shared" si="1"/>
        <v/>
      </c>
      <c r="G21" s="49" t="str">
        <f t="shared" si="2"/>
        <v>0</v>
      </c>
      <c r="H21" s="63">
        <f t="shared" si="3"/>
        <v>0</v>
      </c>
    </row>
    <row r="22" spans="1:9" ht="24" x14ac:dyDescent="0.2">
      <c r="B22" s="58" t="s">
        <v>431</v>
      </c>
      <c r="C22" s="60">
        <v>0</v>
      </c>
      <c r="D22" s="60">
        <f>VLOOKUP(B22,'[1]por deptos 2011-2017'!$BD$2151:$BF$2687,3,0)</f>
        <v>3</v>
      </c>
      <c r="E22" s="63" t="str">
        <f t="shared" si="0"/>
        <v/>
      </c>
      <c r="F22" s="63">
        <f t="shared" si="1"/>
        <v>6.7114093959731542E-3</v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2011-2017'!$BD$2151:$BF$2687,3,0)</f>
        <v>5</v>
      </c>
      <c r="E23" s="63" t="str">
        <f t="shared" si="0"/>
        <v/>
      </c>
      <c r="F23" s="63">
        <f t="shared" si="1"/>
        <v>1.1185682326621925E-2</v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1</v>
      </c>
      <c r="D24" s="60">
        <f>VLOOKUP(B24,'[1]por deptos 2011-2017'!$BD$2151:$BF$2687,3,0)</f>
        <v>0</v>
      </c>
      <c r="E24" s="63">
        <f t="shared" si="0"/>
        <v>1.7452006980802793E-3</v>
      </c>
      <c r="F24" s="63" t="str">
        <f t="shared" si="1"/>
        <v/>
      </c>
      <c r="G24" s="49" t="str">
        <f t="shared" si="2"/>
        <v>0</v>
      </c>
      <c r="H24" s="63">
        <f t="shared" si="3"/>
        <v>0</v>
      </c>
    </row>
    <row r="25" spans="1:9" s="26" customFormat="1" x14ac:dyDescent="0.2">
      <c r="A25" s="40"/>
      <c r="B25" s="59" t="s">
        <v>532</v>
      </c>
      <c r="C25" s="64">
        <v>1</v>
      </c>
      <c r="D25" s="60">
        <f>VLOOKUP(B25,'[1]por deptos 2011-2017'!$BD$2151:$BF$2687,3,0)</f>
        <v>7</v>
      </c>
      <c r="E25" s="63">
        <f t="shared" ref="E25" si="4">+IF(C25=0,"",C25/C$18)</f>
        <v>1.7452006980802793E-3</v>
      </c>
      <c r="F25" s="63">
        <f t="shared" ref="F25" si="5">+IF(D25=0,"",D25/D$18)</f>
        <v>1.5659955257270694E-2</v>
      </c>
      <c r="G25" s="49">
        <f t="shared" ref="G25" si="6">+IF(OR(AND(D25=0),(C25=0)),"0",((D25-C25)/C25))</f>
        <v>6</v>
      </c>
      <c r="H25" s="63">
        <f t="shared" ref="H25" si="7">+IF(OR(AND(E25=""),(G25="")),"",E25*G25)</f>
        <v>1.0471204188481676E-2</v>
      </c>
      <c r="I25" s="2"/>
    </row>
    <row r="26" spans="1:9" x14ac:dyDescent="0.2">
      <c r="B26" s="58" t="s">
        <v>2</v>
      </c>
      <c r="C26" s="60">
        <v>25</v>
      </c>
      <c r="D26" s="60">
        <f>VLOOKUP(B26,'[1]por deptos 2011-2017'!$BD$2151:$BF$2687,3,0)</f>
        <v>24</v>
      </c>
      <c r="E26" s="63">
        <f t="shared" si="0"/>
        <v>4.3630017452006981E-2</v>
      </c>
      <c r="F26" s="63">
        <f t="shared" si="1"/>
        <v>5.3691275167785234E-2</v>
      </c>
      <c r="G26" s="49">
        <f t="shared" si="2"/>
        <v>-0.04</v>
      </c>
      <c r="H26" s="63">
        <f t="shared" si="3"/>
        <v>-1.7452006980802793E-3</v>
      </c>
    </row>
    <row r="27" spans="1:9" x14ac:dyDescent="0.2">
      <c r="B27" s="58" t="s">
        <v>580</v>
      </c>
      <c r="C27" s="60">
        <v>54</v>
      </c>
      <c r="D27" s="60">
        <f>VLOOKUP(B27,'[1]por deptos 2011-2017'!$BD$2151:$BF$2687,3,0)</f>
        <v>7</v>
      </c>
      <c r="E27" s="63">
        <f t="shared" si="0"/>
        <v>9.4240837696335081E-2</v>
      </c>
      <c r="F27" s="63">
        <f t="shared" si="1"/>
        <v>1.5659955257270694E-2</v>
      </c>
      <c r="G27" s="49">
        <f t="shared" si="2"/>
        <v>-0.87037037037037035</v>
      </c>
      <c r="H27" s="63">
        <f t="shared" si="3"/>
        <v>-8.2024432809773118E-2</v>
      </c>
    </row>
    <row r="28" spans="1:9" x14ac:dyDescent="0.2">
      <c r="B28" s="58" t="s">
        <v>3</v>
      </c>
      <c r="C28" s="60">
        <v>22</v>
      </c>
      <c r="D28" s="60">
        <f>VLOOKUP(B28,'[1]por deptos 2011-2017'!$BD$2151:$BF$2687,3,0)</f>
        <v>12</v>
      </c>
      <c r="E28" s="63">
        <f t="shared" si="0"/>
        <v>3.8394415357766144E-2</v>
      </c>
      <c r="F28" s="63">
        <f t="shared" si="1"/>
        <v>2.6845637583892617E-2</v>
      </c>
      <c r="G28" s="49">
        <f t="shared" si="2"/>
        <v>-0.45454545454545453</v>
      </c>
      <c r="H28" s="63">
        <f t="shared" si="3"/>
        <v>-1.7452006980802792E-2</v>
      </c>
    </row>
    <row r="29" spans="1:9" x14ac:dyDescent="0.2">
      <c r="B29" s="58" t="s">
        <v>5</v>
      </c>
      <c r="C29" s="60">
        <v>54</v>
      </c>
      <c r="D29" s="60">
        <f>VLOOKUP(B29,'[1]por deptos 2011-2017'!$BD$2151:$BF$2687,3,0)</f>
        <v>51</v>
      </c>
      <c r="E29" s="63">
        <f t="shared" si="0"/>
        <v>9.4240837696335081E-2</v>
      </c>
      <c r="F29" s="63">
        <f t="shared" si="1"/>
        <v>0.11409395973154363</v>
      </c>
      <c r="G29" s="49">
        <f t="shared" si="2"/>
        <v>-5.5555555555555552E-2</v>
      </c>
      <c r="H29" s="63">
        <f t="shared" si="3"/>
        <v>-5.2356020942408371E-3</v>
      </c>
    </row>
    <row r="30" spans="1:9" x14ac:dyDescent="0.2">
      <c r="B30" s="58" t="s">
        <v>158</v>
      </c>
      <c r="C30" s="60">
        <v>0</v>
      </c>
      <c r="D30" s="60">
        <f>VLOOKUP(B30,'[1]por deptos 2011-2017'!$BD$2151:$BF$2687,3,0)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3</v>
      </c>
      <c r="D31" s="60">
        <f>VLOOKUP(B31,'[1]por deptos 2011-2017'!$BD$2151:$BF$2687,3,0)</f>
        <v>3</v>
      </c>
      <c r="E31" s="63">
        <f t="shared" si="0"/>
        <v>5.235602094240838E-3</v>
      </c>
      <c r="F31" s="63">
        <f t="shared" si="1"/>
        <v>6.7114093959731542E-3</v>
      </c>
      <c r="G31" s="49">
        <f t="shared" si="2"/>
        <v>0</v>
      </c>
      <c r="H31" s="63">
        <f t="shared" si="3"/>
        <v>0</v>
      </c>
    </row>
    <row r="32" spans="1:9" x14ac:dyDescent="0.2">
      <c r="B32" s="58" t="s">
        <v>4</v>
      </c>
      <c r="C32" s="60">
        <v>6</v>
      </c>
      <c r="D32" s="60">
        <f>VLOOKUP(B32,'[1]por deptos 2011-2017'!$BD$2151:$BF$2687,3,0)</f>
        <v>2</v>
      </c>
      <c r="E32" s="63">
        <f t="shared" si="0"/>
        <v>1.0471204188481676E-2</v>
      </c>
      <c r="F32" s="63">
        <f t="shared" si="1"/>
        <v>4.4742729306487695E-3</v>
      </c>
      <c r="G32" s="49">
        <f t="shared" si="2"/>
        <v>-0.66666666666666663</v>
      </c>
      <c r="H32" s="63">
        <f t="shared" si="3"/>
        <v>-6.9808027923211171E-3</v>
      </c>
    </row>
    <row r="33" spans="2:8" x14ac:dyDescent="0.2">
      <c r="B33" s="58" t="s">
        <v>6</v>
      </c>
      <c r="C33" s="60">
        <v>1</v>
      </c>
      <c r="D33" s="60">
        <f>VLOOKUP(B33,'[1]por deptos 2011-2017'!$BD$2151:$BF$2687,3,0)</f>
        <v>0</v>
      </c>
      <c r="E33" s="63">
        <f t="shared" si="0"/>
        <v>1.7452006980802793E-3</v>
      </c>
      <c r="F33" s="63" t="str">
        <f t="shared" si="1"/>
        <v/>
      </c>
      <c r="G33" s="49" t="str">
        <f t="shared" si="2"/>
        <v>0</v>
      </c>
      <c r="H33" s="63">
        <f t="shared" si="3"/>
        <v>0</v>
      </c>
    </row>
    <row r="34" spans="2:8" x14ac:dyDescent="0.2">
      <c r="B34" s="58" t="s">
        <v>160</v>
      </c>
      <c r="C34" s="60">
        <v>1</v>
      </c>
      <c r="D34" s="60">
        <f>VLOOKUP(B34,'[1]por deptos 2011-2017'!$BD$2151:$BF$2687,3,0)</f>
        <v>0</v>
      </c>
      <c r="E34" s="63">
        <f t="shared" si="0"/>
        <v>1.7452006980802793E-3</v>
      </c>
      <c r="F34" s="63" t="str">
        <f t="shared" si="1"/>
        <v/>
      </c>
      <c r="G34" s="49" t="str">
        <f t="shared" si="2"/>
        <v>0</v>
      </c>
      <c r="H34" s="63">
        <f t="shared" si="3"/>
        <v>0</v>
      </c>
    </row>
    <row r="35" spans="2:8" x14ac:dyDescent="0.2">
      <c r="B35" s="58" t="s">
        <v>161</v>
      </c>
      <c r="C35" s="60">
        <v>98</v>
      </c>
      <c r="D35" s="60">
        <f>VLOOKUP(B35,'[1]por deptos 2011-2017'!$BD$2151:$BF$2687,3,0)</f>
        <v>24</v>
      </c>
      <c r="E35" s="63">
        <f t="shared" si="0"/>
        <v>0.17102966841186737</v>
      </c>
      <c r="F35" s="63">
        <f t="shared" si="1"/>
        <v>5.3691275167785234E-2</v>
      </c>
      <c r="G35" s="49">
        <f t="shared" si="2"/>
        <v>-0.75510204081632648</v>
      </c>
      <c r="H35" s="63">
        <f t="shared" si="3"/>
        <v>-0.12914485165794065</v>
      </c>
    </row>
    <row r="36" spans="2:8" x14ac:dyDescent="0.2">
      <c r="B36" s="58" t="s">
        <v>162</v>
      </c>
      <c r="C36" s="60">
        <v>0</v>
      </c>
      <c r="D36" s="60">
        <f>VLOOKUP(B36,'[1]por deptos 2011-2017'!$BD$2151:$BF$2687,3,0)</f>
        <v>2</v>
      </c>
      <c r="E36" s="63" t="str">
        <f t="shared" si="0"/>
        <v/>
      </c>
      <c r="F36" s="63">
        <f t="shared" si="1"/>
        <v>4.4742729306487695E-3</v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9</v>
      </c>
      <c r="D37" s="60">
        <f>VLOOKUP(B37,'[1]por deptos 2011-2017'!$BD$2151:$BF$2687,3,0)</f>
        <v>4</v>
      </c>
      <c r="E37" s="63">
        <f t="shared" si="0"/>
        <v>1.5706806282722512E-2</v>
      </c>
      <c r="F37" s="63">
        <f t="shared" si="1"/>
        <v>8.948545861297539E-3</v>
      </c>
      <c r="G37" s="49">
        <f t="shared" si="2"/>
        <v>-0.55555555555555558</v>
      </c>
      <c r="H37" s="63">
        <f t="shared" si="3"/>
        <v>-8.7260034904013961E-3</v>
      </c>
    </row>
    <row r="38" spans="2:8" x14ac:dyDescent="0.2">
      <c r="B38" s="58" t="s">
        <v>7</v>
      </c>
      <c r="C38" s="60">
        <v>36</v>
      </c>
      <c r="D38" s="60">
        <f>VLOOKUP(B38,'[1]por deptos 2011-2017'!$BD$2151:$BF$2687,3,0)</f>
        <v>5</v>
      </c>
      <c r="E38" s="63">
        <f t="shared" si="0"/>
        <v>6.2827225130890049E-2</v>
      </c>
      <c r="F38" s="63">
        <f t="shared" si="1"/>
        <v>1.1185682326621925E-2</v>
      </c>
      <c r="G38" s="49">
        <f t="shared" si="2"/>
        <v>-0.86111111111111116</v>
      </c>
      <c r="H38" s="63">
        <f t="shared" si="3"/>
        <v>-5.410122164048866E-2</v>
      </c>
    </row>
    <row r="39" spans="2:8" x14ac:dyDescent="0.2">
      <c r="B39" s="58" t="s">
        <v>164</v>
      </c>
      <c r="C39" s="60">
        <v>1</v>
      </c>
      <c r="D39" s="60">
        <f>VLOOKUP(B39,'[1]por deptos 2011-2017'!$BD$2151:$BF$2687,3,0)</f>
        <v>0</v>
      </c>
      <c r="E39" s="63">
        <f t="shared" si="0"/>
        <v>1.7452006980802793E-3</v>
      </c>
      <c r="F39" s="63" t="str">
        <f t="shared" si="1"/>
        <v/>
      </c>
      <c r="G39" s="49" t="str">
        <f t="shared" si="2"/>
        <v>0</v>
      </c>
      <c r="H39" s="63">
        <f t="shared" si="3"/>
        <v>0</v>
      </c>
    </row>
    <row r="40" spans="2:8" x14ac:dyDescent="0.2">
      <c r="B40" s="58" t="s">
        <v>165</v>
      </c>
      <c r="C40" s="60">
        <v>0</v>
      </c>
      <c r="D40" s="60">
        <f>VLOOKUP(B40,'[1]por deptos 2011-2017'!$BD$2151:$BF$2687,3,0)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2011-2017'!$BD$2151:$BF$2687,3,0)</f>
        <v>5</v>
      </c>
      <c r="E41" s="63" t="str">
        <f t="shared" si="0"/>
        <v/>
      </c>
      <c r="F41" s="63">
        <f t="shared" si="1"/>
        <v>1.1185682326621925E-2</v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2011-2017'!$BD$2151:$BF$2687,3,0)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4</v>
      </c>
      <c r="D43" s="60">
        <f>VLOOKUP(B43,'[1]por deptos 2011-2017'!$BD$2151:$BF$2687,3,0)</f>
        <v>2</v>
      </c>
      <c r="E43" s="63">
        <f t="shared" si="0"/>
        <v>6.9808027923211171E-3</v>
      </c>
      <c r="F43" s="63">
        <f t="shared" si="1"/>
        <v>4.4742729306487695E-3</v>
      </c>
      <c r="G43" s="49">
        <f t="shared" si="2"/>
        <v>-0.5</v>
      </c>
      <c r="H43" s="63">
        <f t="shared" si="3"/>
        <v>-3.4904013961605585E-3</v>
      </c>
    </row>
    <row r="44" spans="2:8" x14ac:dyDescent="0.2">
      <c r="B44" s="58" t="s">
        <v>169</v>
      </c>
      <c r="C44" s="60">
        <v>4</v>
      </c>
      <c r="D44" s="60">
        <f>VLOOKUP(B44,'[1]por deptos 2011-2017'!$BD$2151:$BF$2687,3,0)</f>
        <v>3</v>
      </c>
      <c r="E44" s="63">
        <f t="shared" si="0"/>
        <v>6.9808027923211171E-3</v>
      </c>
      <c r="F44" s="63">
        <f t="shared" si="1"/>
        <v>6.7114093959731542E-3</v>
      </c>
      <c r="G44" s="49">
        <f t="shared" si="2"/>
        <v>-0.25</v>
      </c>
      <c r="H44" s="63">
        <f t="shared" si="3"/>
        <v>-1.7452006980802793E-3</v>
      </c>
    </row>
    <row r="45" spans="2:8" x14ac:dyDescent="0.2">
      <c r="B45" s="58" t="s">
        <v>8</v>
      </c>
      <c r="C45" s="60">
        <v>0</v>
      </c>
      <c r="D45" s="60">
        <f>VLOOKUP(B45,'[1]por deptos 2011-2017'!$BD$2151:$BF$2687,3,0)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2011-2017'!$BD$2151:$BF$2687,3,0)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2</v>
      </c>
      <c r="D47" s="60">
        <f>VLOOKUP(B47,'[1]por deptos 2011-2017'!$BD$2151:$BF$2687,3,0)</f>
        <v>0</v>
      </c>
      <c r="E47" s="63">
        <f t="shared" si="0"/>
        <v>3.4904013961605585E-3</v>
      </c>
      <c r="F47" s="63" t="str">
        <f t="shared" si="1"/>
        <v/>
      </c>
      <c r="G47" s="49" t="str">
        <f t="shared" si="2"/>
        <v>0</v>
      </c>
      <c r="H47" s="63">
        <f t="shared" si="3"/>
        <v>0</v>
      </c>
    </row>
    <row r="48" spans="2:8" ht="15" customHeight="1" x14ac:dyDescent="0.2">
      <c r="B48" s="58" t="s">
        <v>581</v>
      </c>
      <c r="C48" s="60">
        <v>1</v>
      </c>
      <c r="D48" s="60">
        <f>VLOOKUP(B48,'[1]por deptos 2011-2017'!$BD$2151:$BF$2687,3,0)</f>
        <v>4</v>
      </c>
      <c r="E48" s="63">
        <f t="shared" si="0"/>
        <v>1.7452006980802793E-3</v>
      </c>
      <c r="F48" s="63">
        <f t="shared" si="1"/>
        <v>8.948545861297539E-3</v>
      </c>
      <c r="G48" s="49">
        <f t="shared" si="2"/>
        <v>3</v>
      </c>
      <c r="H48" s="63">
        <f t="shared" si="3"/>
        <v>5.235602094240838E-3</v>
      </c>
    </row>
    <row r="49" spans="1:8" x14ac:dyDescent="0.2">
      <c r="B49" s="58" t="s">
        <v>9</v>
      </c>
      <c r="C49" s="60">
        <v>63</v>
      </c>
      <c r="D49" s="60">
        <f>VLOOKUP(B49,'[1]por deptos 2011-2017'!$BD$2151:$BF$2687,3,0)</f>
        <v>111</v>
      </c>
      <c r="E49" s="63">
        <f t="shared" si="0"/>
        <v>0.1099476439790576</v>
      </c>
      <c r="F49" s="63">
        <f t="shared" si="1"/>
        <v>0.24832214765100671</v>
      </c>
      <c r="G49" s="49">
        <f t="shared" si="2"/>
        <v>0.76190476190476186</v>
      </c>
      <c r="H49" s="63">
        <f t="shared" si="3"/>
        <v>8.3769633507853408E-2</v>
      </c>
    </row>
    <row r="50" spans="1:8" x14ac:dyDescent="0.2">
      <c r="B50" s="58" t="s">
        <v>582</v>
      </c>
      <c r="C50" s="60">
        <v>12</v>
      </c>
      <c r="D50" s="60">
        <f>VLOOKUP(B50,'[1]por deptos 2011-2017'!$BD$2151:$BF$2687,3,0)</f>
        <v>9</v>
      </c>
      <c r="E50" s="63">
        <f t="shared" si="0"/>
        <v>2.0942408376963352E-2</v>
      </c>
      <c r="F50" s="63">
        <f t="shared" si="1"/>
        <v>2.0134228187919462E-2</v>
      </c>
      <c r="G50" s="49">
        <f t="shared" si="2"/>
        <v>-0.25</v>
      </c>
      <c r="H50" s="63">
        <f t="shared" si="3"/>
        <v>-5.235602094240838E-3</v>
      </c>
    </row>
    <row r="51" spans="1:8" x14ac:dyDescent="0.2">
      <c r="B51" s="58" t="s">
        <v>12</v>
      </c>
      <c r="C51" s="60">
        <v>3</v>
      </c>
      <c r="D51" s="60">
        <f>VLOOKUP(B51,'[1]por deptos 2011-2017'!$BD$2151:$BF$2687,3,0)</f>
        <v>0</v>
      </c>
      <c r="E51" s="63">
        <f t="shared" si="0"/>
        <v>5.235602094240838E-3</v>
      </c>
      <c r="F51" s="63" t="str">
        <f t="shared" si="1"/>
        <v/>
      </c>
      <c r="G51" s="49" t="str">
        <f t="shared" si="2"/>
        <v>0</v>
      </c>
      <c r="H51" s="63">
        <f t="shared" si="3"/>
        <v>0</v>
      </c>
    </row>
    <row r="52" spans="1:8" x14ac:dyDescent="0.2">
      <c r="B52" s="58" t="s">
        <v>11</v>
      </c>
      <c r="C52" s="60">
        <v>4</v>
      </c>
      <c r="D52" s="60">
        <f>VLOOKUP(B52,'[1]por deptos 2011-2017'!$BD$2151:$BF$2687,3,0)</f>
        <v>1</v>
      </c>
      <c r="E52" s="63">
        <f t="shared" si="0"/>
        <v>6.9808027923211171E-3</v>
      </c>
      <c r="F52" s="63">
        <f t="shared" si="1"/>
        <v>2.2371364653243847E-3</v>
      </c>
      <c r="G52" s="49">
        <f t="shared" si="2"/>
        <v>-0.75</v>
      </c>
      <c r="H52" s="63">
        <f t="shared" si="3"/>
        <v>-5.235602094240838E-3</v>
      </c>
    </row>
    <row r="53" spans="1:8" x14ac:dyDescent="0.2">
      <c r="B53" s="58" t="s">
        <v>433</v>
      </c>
      <c r="C53" s="60">
        <v>70</v>
      </c>
      <c r="D53" s="60">
        <f>VLOOKUP(B53,'[1]por deptos 2011-2017'!$BD$2151:$BF$2687,3,0)</f>
        <v>66</v>
      </c>
      <c r="E53" s="63">
        <f t="shared" si="0"/>
        <v>0.12216404886561955</v>
      </c>
      <c r="F53" s="63">
        <f t="shared" si="1"/>
        <v>0.1476510067114094</v>
      </c>
      <c r="G53" s="49">
        <f t="shared" si="2"/>
        <v>-5.7142857142857141E-2</v>
      </c>
      <c r="H53" s="63">
        <f t="shared" si="3"/>
        <v>-6.9808027923211171E-3</v>
      </c>
    </row>
    <row r="54" spans="1:8" x14ac:dyDescent="0.2">
      <c r="B54" s="58" t="s">
        <v>10</v>
      </c>
      <c r="C54" s="60">
        <v>1</v>
      </c>
      <c r="D54" s="60">
        <f>VLOOKUP(B54,'[1]por deptos 2011-2017'!$BD$2151:$BF$2687,3,0)</f>
        <v>2</v>
      </c>
      <c r="E54" s="63">
        <f t="shared" si="0"/>
        <v>1.7452006980802793E-3</v>
      </c>
      <c r="F54" s="63">
        <f t="shared" si="1"/>
        <v>4.4742729306487695E-3</v>
      </c>
      <c r="G54" s="49">
        <f t="shared" si="2"/>
        <v>1</v>
      </c>
      <c r="H54" s="63">
        <f t="shared" si="3"/>
        <v>1.7452006980802793E-3</v>
      </c>
    </row>
    <row r="55" spans="1:8" x14ac:dyDescent="0.2">
      <c r="B55" s="58" t="s">
        <v>171</v>
      </c>
      <c r="C55" s="60">
        <v>0</v>
      </c>
      <c r="D55" s="60">
        <f>VLOOKUP(B55,'[1]por deptos 2011-2017'!$BD$2151:$BF$2687,3,0)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2011-2017'!$BD$2151:$BF$2687,3,0)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10</v>
      </c>
      <c r="D57" s="60">
        <f>VLOOKUP(B57,'[1]por deptos 2011-2017'!$BD$2151:$BF$2687,3,0)</f>
        <v>1</v>
      </c>
      <c r="E57" s="63">
        <f t="shared" si="0"/>
        <v>1.7452006980802792E-2</v>
      </c>
      <c r="F57" s="63">
        <f t="shared" si="1"/>
        <v>2.2371364653243847E-3</v>
      </c>
      <c r="G57" s="49">
        <f t="shared" si="2"/>
        <v>-0.9</v>
      </c>
      <c r="H57" s="63">
        <f t="shared" si="3"/>
        <v>-1.5706806282722512E-2</v>
      </c>
    </row>
    <row r="58" spans="1:8" x14ac:dyDescent="0.2">
      <c r="B58" s="58" t="s">
        <v>172</v>
      </c>
      <c r="C58" s="60">
        <v>0</v>
      </c>
      <c r="D58" s="60">
        <f>VLOOKUP(B58,'[1]por deptos 2011-2017'!$BD$2151:$BF$2687,3,0)</f>
        <v>1</v>
      </c>
      <c r="E58" s="63" t="str">
        <f t="shared" si="0"/>
        <v/>
      </c>
      <c r="F58" s="63">
        <f t="shared" si="1"/>
        <v>2.2371364653243847E-3</v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2</v>
      </c>
      <c r="D59" s="60">
        <f>VLOOKUP(B59,'[1]por deptos 2011-2017'!$BD$2151:$BF$2687,3,0)</f>
        <v>0</v>
      </c>
      <c r="E59" s="63">
        <f t="shared" si="0"/>
        <v>3.4904013961605585E-3</v>
      </c>
      <c r="F59" s="63" t="str">
        <f t="shared" si="1"/>
        <v/>
      </c>
      <c r="G59" s="49" t="str">
        <f t="shared" si="2"/>
        <v>0</v>
      </c>
      <c r="H59" s="63">
        <f t="shared" si="3"/>
        <v>0</v>
      </c>
    </row>
    <row r="60" spans="1:8" x14ac:dyDescent="0.2">
      <c r="B60" s="58" t="s">
        <v>173</v>
      </c>
      <c r="C60" s="60">
        <v>5</v>
      </c>
      <c r="D60" s="60">
        <f>VLOOKUP(B60,'[1]por deptos 2011-2017'!$BD$2151:$BF$2687,3,0)</f>
        <v>4</v>
      </c>
      <c r="E60" s="63">
        <f t="shared" si="0"/>
        <v>8.7260034904013961E-3</v>
      </c>
      <c r="F60" s="63">
        <f t="shared" si="1"/>
        <v>8.948545861297539E-3</v>
      </c>
      <c r="G60" s="49">
        <f t="shared" si="2"/>
        <v>-0.2</v>
      </c>
      <c r="H60" s="63">
        <f t="shared" si="3"/>
        <v>-1.7452006980802793E-3</v>
      </c>
    </row>
    <row r="61" spans="1:8" x14ac:dyDescent="0.2">
      <c r="B61" s="58" t="s">
        <v>174</v>
      </c>
      <c r="C61" s="60">
        <v>62</v>
      </c>
      <c r="D61" s="60">
        <f>VLOOKUP(B61,'[1]por deptos 2011-2017'!$BD$2151:$BF$2687,3,0)</f>
        <v>0</v>
      </c>
      <c r="E61" s="63">
        <f t="shared" si="0"/>
        <v>0.10820244328097731</v>
      </c>
      <c r="F61" s="63" t="str">
        <f t="shared" si="1"/>
        <v/>
      </c>
      <c r="G61" s="49" t="str">
        <f t="shared" si="2"/>
        <v>0</v>
      </c>
      <c r="H61" s="63">
        <f t="shared" si="3"/>
        <v>0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2011-2017'!$BD$2151:$BF$2687,3,0)</f>
        <v>32</v>
      </c>
      <c r="E62" s="48" t="str">
        <f t="shared" ref="E62:E63" si="8">+IF(C62=0,"",C62/C$18)</f>
        <v/>
      </c>
      <c r="F62" s="48">
        <f t="shared" ref="F62:F63" si="9">+IF(D62=0,"",D62/D$18)</f>
        <v>7.1588366890380312E-2</v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2011-2017'!$BD$2151:$BF$2687,3,0)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2011-2017'!$BD$2151:$BF$2687,3,0)</f>
        <v>17</v>
      </c>
      <c r="E64" s="63" t="str">
        <f t="shared" si="0"/>
        <v/>
      </c>
      <c r="F64" s="63">
        <f t="shared" si="1"/>
        <v>3.803131991051454E-2</v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5</v>
      </c>
      <c r="D65" s="60">
        <f>VLOOKUP(B65,'[1]por deptos 2011-2017'!$BD$2151:$BF$2687,3,0)</f>
        <v>8</v>
      </c>
      <c r="E65" s="63">
        <f t="shared" si="0"/>
        <v>8.7260034904013961E-3</v>
      </c>
      <c r="F65" s="63">
        <f t="shared" si="1"/>
        <v>1.7897091722595078E-2</v>
      </c>
      <c r="G65" s="49">
        <f t="shared" si="2"/>
        <v>0.6</v>
      </c>
      <c r="H65" s="63">
        <f t="shared" si="3"/>
        <v>5.2356020942408371E-3</v>
      </c>
    </row>
    <row r="66" spans="1:9" x14ac:dyDescent="0.2">
      <c r="B66" s="58" t="s">
        <v>176</v>
      </c>
      <c r="C66" s="60">
        <v>9</v>
      </c>
      <c r="D66" s="60">
        <f>VLOOKUP(B66,'[1]por deptos 2011-2017'!$BD$2151:$BF$2687,3,0)</f>
        <v>17</v>
      </c>
      <c r="E66" s="63">
        <f t="shared" si="0"/>
        <v>1.5706806282722512E-2</v>
      </c>
      <c r="F66" s="63">
        <f t="shared" si="1"/>
        <v>3.803131991051454E-2</v>
      </c>
      <c r="G66" s="49">
        <f t="shared" si="2"/>
        <v>0.88888888888888884</v>
      </c>
      <c r="H66" s="63">
        <f t="shared" si="3"/>
        <v>1.3961605584642232E-2</v>
      </c>
    </row>
    <row r="67" spans="1:9" x14ac:dyDescent="0.2">
      <c r="B67" s="58" t="s">
        <v>177</v>
      </c>
      <c r="C67" s="60">
        <v>0</v>
      </c>
      <c r="D67" s="60">
        <f>VLOOKUP(B67,'[1]por deptos 2011-2017'!$BD$2151:$BF$2687,3,0)</f>
        <v>3</v>
      </c>
      <c r="E67" s="63" t="str">
        <f t="shared" si="0"/>
        <v/>
      </c>
      <c r="F67" s="63">
        <f t="shared" si="1"/>
        <v>6.7114093959731542E-3</v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7179</v>
      </c>
      <c r="D73" s="23">
        <f>SUM(D74:D159)</f>
        <v>8802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0.22607605516088591</v>
      </c>
      <c r="H73" s="25">
        <f>+IF(OR(AND(E73=""),(G73="")),"",E73*G73)</f>
        <v>0.22607605516088591</v>
      </c>
    </row>
    <row r="74" spans="1:9" x14ac:dyDescent="0.2">
      <c r="B74" s="57" t="s">
        <v>435</v>
      </c>
      <c r="C74" s="60">
        <v>204</v>
      </c>
      <c r="D74" s="60">
        <f>VLOOKUP(B74,'[1]por deptos 2011-2017'!$BD$2151:$BF$2687,3,0)</f>
        <v>139</v>
      </c>
      <c r="E74" s="66">
        <f>+IF(C74=0,"",C74/C$73)</f>
        <v>2.8416213957375678E-2</v>
      </c>
      <c r="F74" s="66">
        <f>+IF(D74=0,"",D74/D$73)</f>
        <v>1.5791865485117018E-2</v>
      </c>
      <c r="G74" s="62">
        <f>+IF(OR(AND(D74=0),(C74=0)),"0",((D74-C74)/C74))</f>
        <v>-0.31862745098039214</v>
      </c>
      <c r="H74" s="61">
        <f>+IF(OR(AND(E74=""),(G74="")),"",E74*G74)</f>
        <v>-9.0541858197520537E-3</v>
      </c>
    </row>
    <row r="75" spans="1:9" x14ac:dyDescent="0.2">
      <c r="B75" s="58" t="s">
        <v>584</v>
      </c>
      <c r="C75" s="60">
        <v>237</v>
      </c>
      <c r="D75" s="60">
        <f>VLOOKUP(B75,'[1]por deptos 2011-2017'!$BD$2151:$BF$2687,3,0)</f>
        <v>204</v>
      </c>
      <c r="E75" s="67">
        <f t="shared" ref="E75:E146" si="12">+IF(C75=0,"",C75/C$73)</f>
        <v>3.3012954450480567E-2</v>
      </c>
      <c r="F75" s="67">
        <f t="shared" ref="F75:F146" si="13">+IF(D75=0,"",D75/D$73)</f>
        <v>2.3176550783912748E-2</v>
      </c>
      <c r="G75" s="49">
        <f t="shared" ref="G75:G146" si="14">+IF(OR(AND(D75=0),(C75=0)),"0",((D75-C75)/C75))</f>
        <v>-0.13924050632911392</v>
      </c>
      <c r="H75" s="63">
        <f t="shared" ref="H75:H146" si="15">+IF(OR(AND(E75=""),(G75="")),"",E75*G75)</f>
        <v>-4.5967404931048887E-3</v>
      </c>
    </row>
    <row r="76" spans="1:9" s="26" customFormat="1" x14ac:dyDescent="0.2">
      <c r="A76" s="40"/>
      <c r="B76" s="59" t="s">
        <v>533</v>
      </c>
      <c r="C76" s="64">
        <v>13</v>
      </c>
      <c r="D76" s="60">
        <f>VLOOKUP(B76,'[1]por deptos 2011-2017'!$BD$2151:$BF$2687,3,0)</f>
        <v>22</v>
      </c>
      <c r="E76" s="67">
        <f t="shared" ref="E76" si="16">+IF(C76=0,"",C76/C$73)</f>
        <v>1.810837163950411E-3</v>
      </c>
      <c r="F76" s="67">
        <f t="shared" ref="F76" si="17">+IF(D76=0,"",D76/D$73)</f>
        <v>2.499431947284708E-3</v>
      </c>
      <c r="G76" s="49">
        <f t="shared" ref="G76" si="18">+IF(OR(AND(D76=0),(C76=0)),"0",((D76-C76)/C76))</f>
        <v>0.69230769230769229</v>
      </c>
      <c r="H76" s="63">
        <f t="shared" ref="H76" si="19">+IF(OR(AND(E76=""),(G76="")),"",E76*G76)</f>
        <v>1.2536564981195154E-3</v>
      </c>
      <c r="I76" s="2"/>
    </row>
    <row r="77" spans="1:9" s="26" customFormat="1" x14ac:dyDescent="0.2">
      <c r="A77" s="41"/>
      <c r="B77" s="59" t="s">
        <v>585</v>
      </c>
      <c r="C77" s="64">
        <v>244</v>
      </c>
      <c r="D77" s="60">
        <f>VLOOKUP(B77,'[1]por deptos 2011-2017'!$BD$2151:$BF$2687,3,0)</f>
        <v>345</v>
      </c>
      <c r="E77" s="65">
        <f t="shared" si="12"/>
        <v>3.3988020615684636E-2</v>
      </c>
      <c r="F77" s="65">
        <f t="shared" si="13"/>
        <v>3.9195637355146556E-2</v>
      </c>
      <c r="G77" s="65">
        <f t="shared" si="14"/>
        <v>0.41393442622950821</v>
      </c>
      <c r="H77" s="48">
        <f t="shared" si="15"/>
        <v>1.4068811812230117E-2</v>
      </c>
      <c r="I77" s="2"/>
    </row>
    <row r="78" spans="1:9" s="26" customFormat="1" x14ac:dyDescent="0.2">
      <c r="A78" s="41"/>
      <c r="B78" s="59" t="s">
        <v>178</v>
      </c>
      <c r="C78" s="64">
        <v>409</v>
      </c>
      <c r="D78" s="60">
        <f>VLOOKUP(B78,'[1]por deptos 2011-2017'!$BD$2151:$BF$2687,3,0)</f>
        <v>758</v>
      </c>
      <c r="E78" s="65">
        <f t="shared" si="12"/>
        <v>5.6971723081209083E-2</v>
      </c>
      <c r="F78" s="65">
        <f t="shared" si="13"/>
        <v>8.6116791638264037E-2</v>
      </c>
      <c r="G78" s="65">
        <f t="shared" si="14"/>
        <v>0.85330073349633251</v>
      </c>
      <c r="H78" s="48">
        <f t="shared" si="15"/>
        <v>4.8614013093745648E-2</v>
      </c>
      <c r="I78" s="2"/>
    </row>
    <row r="79" spans="1:9" s="26" customFormat="1" x14ac:dyDescent="0.2">
      <c r="A79" s="41"/>
      <c r="B79" s="59" t="s">
        <v>16</v>
      </c>
      <c r="C79" s="64">
        <v>0</v>
      </c>
      <c r="D79" s="60">
        <f>VLOOKUP(B79,'[1]por deptos 2011-2017'!$BD$2151:$BF$2687,3,0)</f>
        <v>1</v>
      </c>
      <c r="E79" s="65" t="str">
        <f t="shared" si="12"/>
        <v/>
      </c>
      <c r="F79" s="65">
        <f t="shared" si="13"/>
        <v>1.1361054305839582E-4</v>
      </c>
      <c r="G79" s="65" t="str">
        <f t="shared" si="14"/>
        <v>0</v>
      </c>
      <c r="H79" s="48" t="str">
        <f t="shared" si="15"/>
        <v/>
      </c>
      <c r="I79" s="2"/>
    </row>
    <row r="80" spans="1:9" s="26" customFormat="1" x14ac:dyDescent="0.2">
      <c r="A80" s="40"/>
      <c r="B80" s="59" t="s">
        <v>35</v>
      </c>
      <c r="C80" s="64">
        <v>103</v>
      </c>
      <c r="D80" s="60">
        <f>VLOOKUP(B80,'[1]por deptos 2011-2017'!$BD$2151:$BF$2687,3,0)</f>
        <v>17</v>
      </c>
      <c r="E80" s="65">
        <f t="shared" ref="E80" si="20">+IF(C80=0,"",C80/C$73)</f>
        <v>1.4347402145145563E-2</v>
      </c>
      <c r="F80" s="65">
        <f t="shared" ref="F80" si="21">+IF(D80=0,"",D80/D$73)</f>
        <v>1.9313792319927288E-3</v>
      </c>
      <c r="G80" s="65">
        <f t="shared" ref="G80" si="22">+IF(OR(AND(D80=0),(C80=0)),"0",((D80-C80)/C80))</f>
        <v>-0.83495145631067957</v>
      </c>
      <c r="H80" s="48">
        <f t="shared" ref="H80" si="23">+IF(OR(AND(E80=""),(G80="")),"",E80*G80)</f>
        <v>-1.1979384315364256E-2</v>
      </c>
      <c r="I80" s="2"/>
    </row>
    <row r="81" spans="1:9" s="26" customFormat="1" x14ac:dyDescent="0.2">
      <c r="A81" s="41"/>
      <c r="B81" s="59" t="s">
        <v>179</v>
      </c>
      <c r="C81" s="64">
        <v>3</v>
      </c>
      <c r="D81" s="60">
        <f>VLOOKUP(B81,'[1]por deptos 2011-2017'!$BD$2151:$BF$2687,3,0)</f>
        <v>2</v>
      </c>
      <c r="E81" s="65">
        <f t="shared" si="12"/>
        <v>4.1788549937317178E-4</v>
      </c>
      <c r="F81" s="65">
        <f t="shared" si="13"/>
        <v>2.2722108611679165E-4</v>
      </c>
      <c r="G81" s="65">
        <f t="shared" si="14"/>
        <v>-0.33333333333333331</v>
      </c>
      <c r="H81" s="48">
        <f t="shared" si="15"/>
        <v>-1.3929516645772391E-4</v>
      </c>
      <c r="I81" s="2"/>
    </row>
    <row r="82" spans="1:9" s="26" customFormat="1" x14ac:dyDescent="0.2">
      <c r="A82" s="41"/>
      <c r="B82" s="59" t="s">
        <v>180</v>
      </c>
      <c r="C82" s="64">
        <v>43</v>
      </c>
      <c r="D82" s="60">
        <f>VLOOKUP(B82,'[1]por deptos 2011-2017'!$BD$2151:$BF$2687,3,0)</f>
        <v>21</v>
      </c>
      <c r="E82" s="65">
        <f t="shared" si="12"/>
        <v>5.9896921576821282E-3</v>
      </c>
      <c r="F82" s="65">
        <f t="shared" si="13"/>
        <v>2.3858214042263124E-3</v>
      </c>
      <c r="G82" s="65">
        <f t="shared" si="14"/>
        <v>-0.51162790697674421</v>
      </c>
      <c r="H82" s="48">
        <f t="shared" si="15"/>
        <v>-3.0644936620699264E-3</v>
      </c>
      <c r="I82" s="2"/>
    </row>
    <row r="83" spans="1:9" s="26" customFormat="1" x14ac:dyDescent="0.2">
      <c r="A83" s="41"/>
      <c r="B83" s="59" t="s">
        <v>436</v>
      </c>
      <c r="C83" s="64">
        <v>5</v>
      </c>
      <c r="D83" s="60">
        <f>VLOOKUP(B83,'[1]por deptos 2011-2017'!$BD$2151:$BF$2687,3,0)</f>
        <v>5</v>
      </c>
      <c r="E83" s="65">
        <f t="shared" si="12"/>
        <v>6.9647583228861954E-4</v>
      </c>
      <c r="F83" s="65">
        <f t="shared" si="13"/>
        <v>5.6805271529197906E-4</v>
      </c>
      <c r="G83" s="65">
        <f t="shared" si="14"/>
        <v>0</v>
      </c>
      <c r="H83" s="48">
        <f t="shared" si="15"/>
        <v>0</v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2011-2017'!$BD$2151:$BF$2687,3,0)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25</v>
      </c>
      <c r="D85" s="60">
        <f>VLOOKUP(B85,'[1]por deptos 2011-2017'!$BD$2151:$BF$2687,3,0)</f>
        <v>38</v>
      </c>
      <c r="E85" s="65">
        <f t="shared" si="12"/>
        <v>3.4823791614430979E-3</v>
      </c>
      <c r="F85" s="65">
        <f t="shared" si="13"/>
        <v>4.3172006362190412E-3</v>
      </c>
      <c r="G85" s="65">
        <f t="shared" si="14"/>
        <v>0.52</v>
      </c>
      <c r="H85" s="48">
        <f t="shared" si="15"/>
        <v>1.810837163950411E-3</v>
      </c>
      <c r="I85" s="2"/>
    </row>
    <row r="86" spans="1:9" s="26" customFormat="1" x14ac:dyDescent="0.2">
      <c r="A86" s="41"/>
      <c r="B86" s="59" t="s">
        <v>17</v>
      </c>
      <c r="C86" s="64">
        <v>0</v>
      </c>
      <c r="D86" s="60">
        <f>VLOOKUP(B86,'[1]por deptos 2011-2017'!$BD$2151:$BF$2687,3,0)</f>
        <v>2</v>
      </c>
      <c r="E86" s="65" t="str">
        <f t="shared" si="12"/>
        <v/>
      </c>
      <c r="F86" s="65">
        <f t="shared" si="13"/>
        <v>2.2722108611679165E-4</v>
      </c>
      <c r="G86" s="65" t="str">
        <f t="shared" si="14"/>
        <v>0</v>
      </c>
      <c r="H86" s="48" t="str">
        <f t="shared" si="15"/>
        <v/>
      </c>
      <c r="I86" s="2"/>
    </row>
    <row r="87" spans="1:9" s="26" customFormat="1" x14ac:dyDescent="0.2">
      <c r="A87" s="41"/>
      <c r="B87" s="59" t="s">
        <v>183</v>
      </c>
      <c r="C87" s="64">
        <v>17</v>
      </c>
      <c r="D87" s="60">
        <f>VLOOKUP(B87,'[1]por deptos 2011-2017'!$BD$2151:$BF$2687,3,0)</f>
        <v>11</v>
      </c>
      <c r="E87" s="65">
        <f t="shared" si="12"/>
        <v>2.3680178297813066E-3</v>
      </c>
      <c r="F87" s="65">
        <f t="shared" si="13"/>
        <v>1.249715973642354E-3</v>
      </c>
      <c r="G87" s="65">
        <f t="shared" si="14"/>
        <v>-0.35294117647058826</v>
      </c>
      <c r="H87" s="48">
        <f t="shared" si="15"/>
        <v>-8.3577099874634355E-4</v>
      </c>
      <c r="I87" s="2"/>
    </row>
    <row r="88" spans="1:9" s="26" customFormat="1" x14ac:dyDescent="0.2">
      <c r="A88" s="40"/>
      <c r="B88" s="59" t="s">
        <v>586</v>
      </c>
      <c r="C88" s="64">
        <v>18</v>
      </c>
      <c r="D88" s="60">
        <f>VLOOKUP(B88,'[1]por deptos 2011-2017'!$BD$2151:$BF$2687,3,0)</f>
        <v>36</v>
      </c>
      <c r="E88" s="65">
        <f t="shared" ref="E88" si="24">+IF(C88=0,"",C88/C$73)</f>
        <v>2.5073129962390303E-3</v>
      </c>
      <c r="F88" s="65">
        <f t="shared" ref="F88" si="25">+IF(D88=0,"",D88/D$73)</f>
        <v>4.0899795501022499E-3</v>
      </c>
      <c r="G88" s="65">
        <f t="shared" ref="G88" si="26">+IF(OR(AND(D88=0),(C88=0)),"0",((D88-C88)/C88))</f>
        <v>1</v>
      </c>
      <c r="H88" s="48">
        <f t="shared" ref="H88" si="27">+IF(OR(AND(E88=""),(G88="")),"",E88*G88)</f>
        <v>2.5073129962390303E-3</v>
      </c>
      <c r="I88" s="2"/>
    </row>
    <row r="89" spans="1:9" s="26" customFormat="1" x14ac:dyDescent="0.2">
      <c r="A89" s="41"/>
      <c r="B89" s="59" t="s">
        <v>184</v>
      </c>
      <c r="C89" s="64">
        <v>80</v>
      </c>
      <c r="D89" s="60">
        <f>VLOOKUP(B89,'[1]por deptos 2011-2017'!$BD$2151:$BF$2687,3,0)</f>
        <v>126</v>
      </c>
      <c r="E89" s="65">
        <f t="shared" si="12"/>
        <v>1.1143613316617913E-2</v>
      </c>
      <c r="F89" s="65">
        <f t="shared" si="13"/>
        <v>1.4314928425357873E-2</v>
      </c>
      <c r="G89" s="65">
        <f t="shared" si="14"/>
        <v>0.57499999999999996</v>
      </c>
      <c r="H89" s="48">
        <f t="shared" si="15"/>
        <v>6.4075776570552993E-3</v>
      </c>
      <c r="I89" s="2"/>
    </row>
    <row r="90" spans="1:9" s="26" customFormat="1" x14ac:dyDescent="0.2">
      <c r="A90" s="41"/>
      <c r="B90" s="59" t="s">
        <v>185</v>
      </c>
      <c r="C90" s="64">
        <v>56</v>
      </c>
      <c r="D90" s="60">
        <f>VLOOKUP(B90,'[1]por deptos 2011-2017'!$BD$2151:$BF$2687,3,0)</f>
        <v>43</v>
      </c>
      <c r="E90" s="65">
        <f t="shared" si="12"/>
        <v>7.8005293216325397E-3</v>
      </c>
      <c r="F90" s="65">
        <f t="shared" si="13"/>
        <v>4.8852533515110199E-3</v>
      </c>
      <c r="G90" s="65">
        <f t="shared" si="14"/>
        <v>-0.23214285714285715</v>
      </c>
      <c r="H90" s="48">
        <f t="shared" si="15"/>
        <v>-1.810837163950411E-3</v>
      </c>
      <c r="I90" s="2"/>
    </row>
    <row r="91" spans="1:9" s="26" customFormat="1" x14ac:dyDescent="0.2">
      <c r="A91" s="41"/>
      <c r="B91" s="59" t="s">
        <v>21</v>
      </c>
      <c r="C91" s="64">
        <v>89</v>
      </c>
      <c r="D91" s="60">
        <f>VLOOKUP(B91,'[1]por deptos 2011-2017'!$BD$2151:$BF$2687,3,0)</f>
        <v>44</v>
      </c>
      <c r="E91" s="65">
        <f t="shared" si="12"/>
        <v>1.2397269814737429E-2</v>
      </c>
      <c r="F91" s="65">
        <f t="shared" si="13"/>
        <v>4.998863894569416E-3</v>
      </c>
      <c r="G91" s="65">
        <f t="shared" si="14"/>
        <v>-0.5056179775280899</v>
      </c>
      <c r="H91" s="48">
        <f t="shared" si="15"/>
        <v>-6.2682824905975765E-3</v>
      </c>
      <c r="I91" s="2"/>
    </row>
    <row r="92" spans="1:9" s="26" customFormat="1" x14ac:dyDescent="0.2">
      <c r="A92" s="41"/>
      <c r="B92" s="59" t="s">
        <v>437</v>
      </c>
      <c r="C92" s="64">
        <v>61</v>
      </c>
      <c r="D92" s="60">
        <f>VLOOKUP(B92,'[1]por deptos 2011-2017'!$BD$2151:$BF$2687,3,0)</f>
        <v>33</v>
      </c>
      <c r="E92" s="65">
        <f t="shared" si="12"/>
        <v>8.497005153921159E-3</v>
      </c>
      <c r="F92" s="65">
        <f t="shared" si="13"/>
        <v>3.749147920927062E-3</v>
      </c>
      <c r="G92" s="65">
        <f t="shared" si="14"/>
        <v>-0.45901639344262296</v>
      </c>
      <c r="H92" s="48">
        <f t="shared" si="15"/>
        <v>-3.9002646608162698E-3</v>
      </c>
      <c r="I92" s="2"/>
    </row>
    <row r="93" spans="1:9" s="26" customFormat="1" x14ac:dyDescent="0.2">
      <c r="A93" s="41"/>
      <c r="B93" s="59" t="s">
        <v>186</v>
      </c>
      <c r="C93" s="64">
        <v>30</v>
      </c>
      <c r="D93" s="60">
        <f>VLOOKUP(B93,'[1]por deptos 2011-2017'!$BD$2151:$BF$2687,3,0)</f>
        <v>20</v>
      </c>
      <c r="E93" s="65">
        <f t="shared" si="12"/>
        <v>4.1788549937317176E-3</v>
      </c>
      <c r="F93" s="65">
        <f t="shared" si="13"/>
        <v>2.2722108611679163E-3</v>
      </c>
      <c r="G93" s="65">
        <f t="shared" si="14"/>
        <v>-0.33333333333333331</v>
      </c>
      <c r="H93" s="48">
        <f t="shared" si="15"/>
        <v>-1.3929516645772391E-3</v>
      </c>
      <c r="I93" s="2"/>
    </row>
    <row r="94" spans="1:9" s="26" customFormat="1" x14ac:dyDescent="0.2">
      <c r="A94" s="40"/>
      <c r="B94" s="59" t="s">
        <v>537</v>
      </c>
      <c r="C94" s="64">
        <v>12</v>
      </c>
      <c r="D94" s="60">
        <f>VLOOKUP(B94,'[1]por deptos 2011-2017'!$BD$2151:$BF$2687,3,0)</f>
        <v>44</v>
      </c>
      <c r="E94" s="65">
        <f t="shared" ref="E94:E95" si="28">+IF(C94=0,"",C94/C$73)</f>
        <v>1.6715419974926871E-3</v>
      </c>
      <c r="F94" s="65">
        <f t="shared" ref="F94:F95" si="29">+IF(D94=0,"",D94/D$73)</f>
        <v>4.998863894569416E-3</v>
      </c>
      <c r="G94" s="65">
        <f t="shared" ref="G94:G95" si="30">+IF(OR(AND(D94=0),(C94=0)),"0",((D94-C94)/C94))</f>
        <v>2.6666666666666665</v>
      </c>
      <c r="H94" s="48">
        <f t="shared" ref="H94:H95" si="31">+IF(OR(AND(E94=""),(G94="")),"",E94*G94)</f>
        <v>4.457445326647165E-3</v>
      </c>
      <c r="I94" s="2"/>
    </row>
    <row r="95" spans="1:9" s="26" customFormat="1" x14ac:dyDescent="0.2">
      <c r="A95" s="40"/>
      <c r="B95" s="59" t="s">
        <v>538</v>
      </c>
      <c r="C95" s="64">
        <v>8</v>
      </c>
      <c r="D95" s="60">
        <f>VLOOKUP(B95,'[1]por deptos 2011-2017'!$BD$2151:$BF$2687,3,0)</f>
        <v>30</v>
      </c>
      <c r="E95" s="65">
        <f t="shared" si="28"/>
        <v>1.1143613316617913E-3</v>
      </c>
      <c r="F95" s="65">
        <f t="shared" si="29"/>
        <v>3.4083162917518746E-3</v>
      </c>
      <c r="G95" s="65">
        <f t="shared" si="30"/>
        <v>2.75</v>
      </c>
      <c r="H95" s="48">
        <f t="shared" si="31"/>
        <v>3.064493662069926E-3</v>
      </c>
      <c r="I95" s="2"/>
    </row>
    <row r="96" spans="1:9" s="26" customFormat="1" x14ac:dyDescent="0.2">
      <c r="A96" s="41"/>
      <c r="B96" s="59" t="s">
        <v>187</v>
      </c>
      <c r="C96" s="64">
        <v>116</v>
      </c>
      <c r="D96" s="60">
        <f>VLOOKUP(B96,'[1]por deptos 2011-2017'!$BD$2151:$BF$2687,3,0)</f>
        <v>207</v>
      </c>
      <c r="E96" s="65">
        <f t="shared" si="12"/>
        <v>1.6158239309095976E-2</v>
      </c>
      <c r="F96" s="65">
        <f t="shared" si="13"/>
        <v>2.3517382413087935E-2</v>
      </c>
      <c r="G96" s="65">
        <f t="shared" si="14"/>
        <v>0.78448275862068961</v>
      </c>
      <c r="H96" s="48">
        <f t="shared" si="15"/>
        <v>1.2675860147652877E-2</v>
      </c>
      <c r="I96" s="2"/>
    </row>
    <row r="97" spans="1:9" s="26" customFormat="1" x14ac:dyDescent="0.2">
      <c r="A97" s="41"/>
      <c r="B97" s="59" t="s">
        <v>19</v>
      </c>
      <c r="C97" s="64">
        <v>1</v>
      </c>
      <c r="D97" s="60">
        <f>VLOOKUP(B97,'[1]por deptos 2011-2017'!$BD$2151:$BF$2687,3,0)</f>
        <v>0</v>
      </c>
      <c r="E97" s="65">
        <f t="shared" si="12"/>
        <v>1.3929516645772391E-4</v>
      </c>
      <c r="F97" s="65" t="str">
        <f t="shared" si="13"/>
        <v/>
      </c>
      <c r="G97" s="65" t="str">
        <f t="shared" si="14"/>
        <v>0</v>
      </c>
      <c r="H97" s="48">
        <f t="shared" si="15"/>
        <v>0</v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2011-2017'!$BD$2151:$BF$2687,3,0)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16</v>
      </c>
      <c r="D99" s="60">
        <f>VLOOKUP(B99,'[1]por deptos 2011-2017'!$BD$2151:$BF$2687,3,0)</f>
        <v>11</v>
      </c>
      <c r="E99" s="65">
        <f t="shared" si="12"/>
        <v>2.2287226633235825E-3</v>
      </c>
      <c r="F99" s="65">
        <f t="shared" si="13"/>
        <v>1.249715973642354E-3</v>
      </c>
      <c r="G99" s="65">
        <f t="shared" si="14"/>
        <v>-0.3125</v>
      </c>
      <c r="H99" s="48">
        <f t="shared" si="15"/>
        <v>-6.9647583228861954E-4</v>
      </c>
      <c r="I99" s="2"/>
    </row>
    <row r="100" spans="1:9" s="26" customFormat="1" x14ac:dyDescent="0.2">
      <c r="A100" s="41"/>
      <c r="B100" s="59" t="s">
        <v>189</v>
      </c>
      <c r="C100" s="64">
        <v>349</v>
      </c>
      <c r="D100" s="60">
        <f>VLOOKUP(B100,'[1]por deptos 2011-2017'!$BD$2151:$BF$2687,3,0)</f>
        <v>264</v>
      </c>
      <c r="E100" s="65">
        <f t="shared" si="12"/>
        <v>4.8614013093745648E-2</v>
      </c>
      <c r="F100" s="65">
        <f t="shared" si="13"/>
        <v>2.9993183367416496E-2</v>
      </c>
      <c r="G100" s="65">
        <f t="shared" si="14"/>
        <v>-0.24355300859598855</v>
      </c>
      <c r="H100" s="48">
        <f t="shared" si="15"/>
        <v>-1.1840089148906534E-2</v>
      </c>
      <c r="I100" s="2"/>
    </row>
    <row r="101" spans="1:9" s="26" customFormat="1" x14ac:dyDescent="0.2">
      <c r="A101" s="41"/>
      <c r="B101" s="59" t="s">
        <v>438</v>
      </c>
      <c r="C101" s="64">
        <v>102</v>
      </c>
      <c r="D101" s="60">
        <f>VLOOKUP(B101,'[1]por deptos 2011-2017'!$BD$2151:$BF$2687,3,0)</f>
        <v>50</v>
      </c>
      <c r="E101" s="65">
        <f t="shared" si="12"/>
        <v>1.4208106978687839E-2</v>
      </c>
      <c r="F101" s="65">
        <f t="shared" si="13"/>
        <v>5.6805271529197909E-3</v>
      </c>
      <c r="G101" s="65">
        <f t="shared" si="14"/>
        <v>-0.50980392156862742</v>
      </c>
      <c r="H101" s="48">
        <f t="shared" si="15"/>
        <v>-7.2433486558016432E-3</v>
      </c>
      <c r="I101" s="2"/>
    </row>
    <row r="102" spans="1:9" s="26" customFormat="1" x14ac:dyDescent="0.2">
      <c r="A102" s="41"/>
      <c r="B102" s="59" t="s">
        <v>18</v>
      </c>
      <c r="C102" s="64">
        <v>33</v>
      </c>
      <c r="D102" s="60">
        <f>VLOOKUP(B102,'[1]por deptos 2011-2017'!$BD$2151:$BF$2687,3,0)</f>
        <v>37</v>
      </c>
      <c r="E102" s="65">
        <f t="shared" si="12"/>
        <v>4.5967404931048896E-3</v>
      </c>
      <c r="F102" s="65">
        <f t="shared" si="13"/>
        <v>4.2035900931606451E-3</v>
      </c>
      <c r="G102" s="65">
        <f t="shared" si="14"/>
        <v>0.12121212121212122</v>
      </c>
      <c r="H102" s="48">
        <f t="shared" si="15"/>
        <v>5.5718066583089574E-4</v>
      </c>
      <c r="I102" s="2"/>
    </row>
    <row r="103" spans="1:9" s="26" customFormat="1" x14ac:dyDescent="0.2">
      <c r="A103" s="41"/>
      <c r="B103" s="59" t="s">
        <v>20</v>
      </c>
      <c r="C103" s="64">
        <v>3</v>
      </c>
      <c r="D103" s="60">
        <f>VLOOKUP(B103,'[1]por deptos 2011-2017'!$BD$2151:$BF$2687,3,0)</f>
        <v>1</v>
      </c>
      <c r="E103" s="65">
        <f t="shared" si="12"/>
        <v>4.1788549937317178E-4</v>
      </c>
      <c r="F103" s="65">
        <f t="shared" si="13"/>
        <v>1.1361054305839582E-4</v>
      </c>
      <c r="G103" s="65">
        <f t="shared" si="14"/>
        <v>-0.66666666666666663</v>
      </c>
      <c r="H103" s="48">
        <f t="shared" si="15"/>
        <v>-2.7859033291544781E-4</v>
      </c>
      <c r="I103" s="2"/>
    </row>
    <row r="104" spans="1:9" s="26" customFormat="1" x14ac:dyDescent="0.2">
      <c r="A104" s="41"/>
      <c r="B104" s="59" t="s">
        <v>190</v>
      </c>
      <c r="C104" s="64">
        <v>6</v>
      </c>
      <c r="D104" s="60">
        <f>VLOOKUP(B104,'[1]por deptos 2011-2017'!$BD$2151:$BF$2687,3,0)</f>
        <v>6</v>
      </c>
      <c r="E104" s="65">
        <f t="shared" si="12"/>
        <v>8.3577099874634355E-4</v>
      </c>
      <c r="F104" s="65">
        <f t="shared" si="13"/>
        <v>6.8166325835037494E-4</v>
      </c>
      <c r="G104" s="65">
        <f t="shared" si="14"/>
        <v>0</v>
      </c>
      <c r="H104" s="48">
        <f t="shared" si="15"/>
        <v>0</v>
      </c>
      <c r="I104" s="2"/>
    </row>
    <row r="105" spans="1:9" s="26" customFormat="1" x14ac:dyDescent="0.2">
      <c r="A105" s="40"/>
      <c r="B105" s="59" t="s">
        <v>583</v>
      </c>
      <c r="C105" s="64">
        <v>72</v>
      </c>
      <c r="D105" s="60">
        <f>VLOOKUP(B105,'[1]por deptos 2011-2017'!$BD$2151:$BF$2687,3,0)</f>
        <v>42</v>
      </c>
      <c r="E105" s="65">
        <f t="shared" ref="E105" si="32">+IF(C105=0,"",C105/C$73)</f>
        <v>1.0029251984956121E-2</v>
      </c>
      <c r="F105" s="65">
        <f t="shared" ref="F105" si="33">+IF(D105=0,"",D105/D$73)</f>
        <v>4.7716428084526247E-3</v>
      </c>
      <c r="G105" s="65">
        <f t="shared" ref="G105" si="34">+IF(OR(AND(D105=0),(C105=0)),"0",((D105-C105)/C105))</f>
        <v>-0.41666666666666669</v>
      </c>
      <c r="H105" s="48">
        <f t="shared" ref="H105" si="35">+IF(OR(AND(E105=""),(G105="")),"",E105*G105)</f>
        <v>-4.1788549937317176E-3</v>
      </c>
      <c r="I105" s="2"/>
    </row>
    <row r="106" spans="1:9" s="26" customFormat="1" x14ac:dyDescent="0.2">
      <c r="A106" s="41"/>
      <c r="B106" s="59" t="s">
        <v>191</v>
      </c>
      <c r="C106" s="64">
        <v>4</v>
      </c>
      <c r="D106" s="60">
        <f>VLOOKUP(B106,'[1]por deptos 2011-2017'!$BD$2151:$BF$2687,3,0)</f>
        <v>7</v>
      </c>
      <c r="E106" s="65">
        <f t="shared" si="12"/>
        <v>5.5718066583089563E-4</v>
      </c>
      <c r="F106" s="65">
        <f t="shared" si="13"/>
        <v>7.9527380140877071E-4</v>
      </c>
      <c r="G106" s="65">
        <f t="shared" si="14"/>
        <v>0.75</v>
      </c>
      <c r="H106" s="48">
        <f t="shared" si="15"/>
        <v>4.1788549937317172E-4</v>
      </c>
      <c r="I106" s="2"/>
    </row>
    <row r="107" spans="1:9" s="26" customFormat="1" x14ac:dyDescent="0.2">
      <c r="A107" s="41"/>
      <c r="B107" s="59" t="s">
        <v>192</v>
      </c>
      <c r="C107" s="64">
        <v>155</v>
      </c>
      <c r="D107" s="60">
        <f>VLOOKUP(B107,'[1]por deptos 2011-2017'!$BD$2151:$BF$2687,3,0)</f>
        <v>145</v>
      </c>
      <c r="E107" s="65">
        <f t="shared" si="12"/>
        <v>2.1590750800947207E-2</v>
      </c>
      <c r="F107" s="65">
        <f t="shared" si="13"/>
        <v>1.6473528743467393E-2</v>
      </c>
      <c r="G107" s="65">
        <f t="shared" si="14"/>
        <v>-6.4516129032258063E-2</v>
      </c>
      <c r="H107" s="48">
        <f t="shared" si="15"/>
        <v>-1.3929516645772391E-3</v>
      </c>
      <c r="I107" s="2"/>
    </row>
    <row r="108" spans="1:9" s="26" customFormat="1" x14ac:dyDescent="0.2">
      <c r="A108" s="41"/>
      <c r="B108" s="59" t="s">
        <v>193</v>
      </c>
      <c r="C108" s="64">
        <v>28</v>
      </c>
      <c r="D108" s="60">
        <f>VLOOKUP(B108,'[1]por deptos 2011-2017'!$BD$2151:$BF$2687,3,0)</f>
        <v>46</v>
      </c>
      <c r="E108" s="65">
        <f t="shared" si="12"/>
        <v>3.9002646608162698E-3</v>
      </c>
      <c r="F108" s="65">
        <f t="shared" si="13"/>
        <v>5.2260849806862074E-3</v>
      </c>
      <c r="G108" s="65">
        <f t="shared" si="14"/>
        <v>0.6428571428571429</v>
      </c>
      <c r="H108" s="48">
        <f t="shared" si="15"/>
        <v>2.5073129962390308E-3</v>
      </c>
      <c r="I108" s="2"/>
    </row>
    <row r="109" spans="1:9" s="26" customFormat="1" x14ac:dyDescent="0.2">
      <c r="A109" s="41"/>
      <c r="B109" s="59" t="s">
        <v>194</v>
      </c>
      <c r="C109" s="64">
        <v>310</v>
      </c>
      <c r="D109" s="60">
        <f>VLOOKUP(B109,'[1]por deptos 2011-2017'!$BD$2151:$BF$2687,3,0)</f>
        <v>363</v>
      </c>
      <c r="E109" s="65">
        <f t="shared" si="12"/>
        <v>4.3181501601894413E-2</v>
      </c>
      <c r="F109" s="65">
        <f t="shared" si="13"/>
        <v>4.1240627130197681E-2</v>
      </c>
      <c r="G109" s="65">
        <f t="shared" si="14"/>
        <v>0.17096774193548386</v>
      </c>
      <c r="H109" s="48">
        <f t="shared" si="15"/>
        <v>7.3826438222593669E-3</v>
      </c>
      <c r="I109" s="2"/>
    </row>
    <row r="110" spans="1:9" s="26" customFormat="1" x14ac:dyDescent="0.2">
      <c r="A110" s="41"/>
      <c r="B110" s="59" t="s">
        <v>195</v>
      </c>
      <c r="C110" s="64">
        <v>31</v>
      </c>
      <c r="D110" s="60">
        <f>VLOOKUP(B110,'[1]por deptos 2011-2017'!$BD$2151:$BF$2687,3,0)</f>
        <v>50</v>
      </c>
      <c r="E110" s="65">
        <f t="shared" si="12"/>
        <v>4.3181501601894413E-3</v>
      </c>
      <c r="F110" s="65">
        <f t="shared" si="13"/>
        <v>5.6805271529197909E-3</v>
      </c>
      <c r="G110" s="65">
        <f t="shared" si="14"/>
        <v>0.61290322580645162</v>
      </c>
      <c r="H110" s="48">
        <f t="shared" si="15"/>
        <v>2.6466081626967545E-3</v>
      </c>
      <c r="I110" s="2"/>
    </row>
    <row r="111" spans="1:9" s="26" customFormat="1" x14ac:dyDescent="0.2">
      <c r="A111" s="41"/>
      <c r="B111" s="59" t="s">
        <v>196</v>
      </c>
      <c r="C111" s="64">
        <v>74</v>
      </c>
      <c r="D111" s="60">
        <f>VLOOKUP(B111,'[1]por deptos 2011-2017'!$BD$2151:$BF$2687,3,0)</f>
        <v>33</v>
      </c>
      <c r="E111" s="65">
        <f t="shared" si="12"/>
        <v>1.030784231787157E-2</v>
      </c>
      <c r="F111" s="65">
        <f t="shared" si="13"/>
        <v>3.749147920927062E-3</v>
      </c>
      <c r="G111" s="65">
        <f t="shared" si="14"/>
        <v>-0.55405405405405406</v>
      </c>
      <c r="H111" s="48">
        <f t="shared" si="15"/>
        <v>-5.7111018247666808E-3</v>
      </c>
      <c r="I111" s="2"/>
    </row>
    <row r="112" spans="1:9" s="26" customFormat="1" x14ac:dyDescent="0.2">
      <c r="A112" s="41"/>
      <c r="B112" s="59" t="s">
        <v>197</v>
      </c>
      <c r="C112" s="64">
        <v>23</v>
      </c>
      <c r="D112" s="60">
        <f>VLOOKUP(B112,'[1]por deptos 2011-2017'!$BD$2151:$BF$2687,3,0)</f>
        <v>16</v>
      </c>
      <c r="E112" s="65">
        <f t="shared" si="12"/>
        <v>3.2037888285276501E-3</v>
      </c>
      <c r="F112" s="65">
        <f t="shared" si="13"/>
        <v>1.8177686889343332E-3</v>
      </c>
      <c r="G112" s="65">
        <f t="shared" si="14"/>
        <v>-0.30434782608695654</v>
      </c>
      <c r="H112" s="48">
        <f t="shared" si="15"/>
        <v>-9.7506616520406746E-4</v>
      </c>
      <c r="I112" s="2"/>
    </row>
    <row r="113" spans="1:9" s="26" customFormat="1" x14ac:dyDescent="0.2">
      <c r="A113" s="41"/>
      <c r="B113" s="59" t="s">
        <v>27</v>
      </c>
      <c r="C113" s="64">
        <v>11</v>
      </c>
      <c r="D113" s="60">
        <f>VLOOKUP(B113,'[1]por deptos 2011-2017'!$BD$2151:$BF$2687,3,0)</f>
        <v>10</v>
      </c>
      <c r="E113" s="65">
        <f t="shared" si="12"/>
        <v>1.532246831034963E-3</v>
      </c>
      <c r="F113" s="65">
        <f t="shared" si="13"/>
        <v>1.1361054305839581E-3</v>
      </c>
      <c r="G113" s="65">
        <f t="shared" si="14"/>
        <v>-9.0909090909090912E-2</v>
      </c>
      <c r="H113" s="48">
        <f t="shared" si="15"/>
        <v>-1.3929516645772391E-4</v>
      </c>
      <c r="I113" s="2"/>
    </row>
    <row r="114" spans="1:9" s="26" customFormat="1" x14ac:dyDescent="0.2">
      <c r="A114" s="41"/>
      <c r="B114" s="59" t="s">
        <v>198</v>
      </c>
      <c r="C114" s="64">
        <v>6</v>
      </c>
      <c r="D114" s="60">
        <f>VLOOKUP(B114,'[1]por deptos 2011-2017'!$BD$2151:$BF$2687,3,0)</f>
        <v>8</v>
      </c>
      <c r="E114" s="65">
        <f t="shared" si="12"/>
        <v>8.3577099874634355E-4</v>
      </c>
      <c r="F114" s="65">
        <f t="shared" si="13"/>
        <v>9.0888434446716659E-4</v>
      </c>
      <c r="G114" s="65">
        <f t="shared" si="14"/>
        <v>0.33333333333333331</v>
      </c>
      <c r="H114" s="48">
        <f t="shared" si="15"/>
        <v>2.7859033291544781E-4</v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2011-2017'!$BD$2151:$BF$2687,3,0)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98</v>
      </c>
      <c r="D116" s="60">
        <f>VLOOKUP(B116,'[1]por deptos 2011-2017'!$BD$2151:$BF$2687,3,0)</f>
        <v>139</v>
      </c>
      <c r="E116" s="65">
        <f t="shared" si="12"/>
        <v>1.3650926312856944E-2</v>
      </c>
      <c r="F116" s="65">
        <f t="shared" si="13"/>
        <v>1.5791865485117018E-2</v>
      </c>
      <c r="G116" s="65">
        <f t="shared" si="14"/>
        <v>0.41836734693877553</v>
      </c>
      <c r="H116" s="48">
        <f t="shared" si="15"/>
        <v>5.7111018247666808E-3</v>
      </c>
      <c r="I116" s="2"/>
    </row>
    <row r="117" spans="1:9" s="26" customFormat="1" x14ac:dyDescent="0.2">
      <c r="A117" s="41"/>
      <c r="B117" s="59" t="s">
        <v>24</v>
      </c>
      <c r="C117" s="64">
        <v>27</v>
      </c>
      <c r="D117" s="60">
        <f>VLOOKUP(B117,'[1]por deptos 2011-2017'!$BD$2151:$BF$2687,3,0)</f>
        <v>51</v>
      </c>
      <c r="E117" s="65">
        <f t="shared" si="12"/>
        <v>3.7609694943585457E-3</v>
      </c>
      <c r="F117" s="65">
        <f t="shared" si="13"/>
        <v>5.794137695978187E-3</v>
      </c>
      <c r="G117" s="65">
        <f t="shared" si="14"/>
        <v>0.88888888888888884</v>
      </c>
      <c r="H117" s="48">
        <f t="shared" si="15"/>
        <v>3.3430839949853738E-3</v>
      </c>
      <c r="I117" s="2"/>
    </row>
    <row r="118" spans="1:9" s="26" customFormat="1" x14ac:dyDescent="0.2">
      <c r="A118" s="41"/>
      <c r="B118" s="59" t="s">
        <v>200</v>
      </c>
      <c r="C118" s="64">
        <v>29</v>
      </c>
      <c r="D118" s="60">
        <f>VLOOKUP(B118,'[1]por deptos 2011-2017'!$BD$2151:$BF$2687,3,0)</f>
        <v>47</v>
      </c>
      <c r="E118" s="65">
        <f t="shared" si="12"/>
        <v>4.039559827273994E-3</v>
      </c>
      <c r="F118" s="65">
        <f t="shared" si="13"/>
        <v>5.3396955237446034E-3</v>
      </c>
      <c r="G118" s="65">
        <f t="shared" si="14"/>
        <v>0.62068965517241381</v>
      </c>
      <c r="H118" s="48">
        <f t="shared" si="15"/>
        <v>2.5073129962390308E-3</v>
      </c>
      <c r="I118" s="2"/>
    </row>
    <row r="119" spans="1:9" s="26" customFormat="1" x14ac:dyDescent="0.2">
      <c r="A119" s="41"/>
      <c r="B119" s="59" t="s">
        <v>25</v>
      </c>
      <c r="C119" s="64">
        <v>45</v>
      </c>
      <c r="D119" s="60">
        <f>VLOOKUP(B119,'[1]por deptos 2011-2017'!$BD$2151:$BF$2687,3,0)</f>
        <v>34</v>
      </c>
      <c r="E119" s="65">
        <f t="shared" si="12"/>
        <v>6.2682824905975765E-3</v>
      </c>
      <c r="F119" s="65">
        <f t="shared" si="13"/>
        <v>3.8627584639854577E-3</v>
      </c>
      <c r="G119" s="65">
        <f t="shared" si="14"/>
        <v>-0.24444444444444444</v>
      </c>
      <c r="H119" s="48">
        <f t="shared" si="15"/>
        <v>-1.5322468310349632E-3</v>
      </c>
      <c r="I119" s="2"/>
    </row>
    <row r="120" spans="1:9" s="26" customFormat="1" x14ac:dyDescent="0.2">
      <c r="A120" s="41"/>
      <c r="B120" s="59" t="s">
        <v>23</v>
      </c>
      <c r="C120" s="64">
        <v>27</v>
      </c>
      <c r="D120" s="60">
        <f>VLOOKUP(B120,'[1]por deptos 2011-2017'!$BD$2151:$BF$2687,3,0)</f>
        <v>24</v>
      </c>
      <c r="E120" s="65">
        <f t="shared" si="12"/>
        <v>3.7609694943585457E-3</v>
      </c>
      <c r="F120" s="65">
        <f t="shared" si="13"/>
        <v>2.7266530334014998E-3</v>
      </c>
      <c r="G120" s="65">
        <f t="shared" si="14"/>
        <v>-0.1111111111111111</v>
      </c>
      <c r="H120" s="48">
        <f t="shared" si="15"/>
        <v>-4.1788549937317172E-4</v>
      </c>
      <c r="I120" s="2"/>
    </row>
    <row r="121" spans="1:9" s="26" customFormat="1" x14ac:dyDescent="0.2">
      <c r="A121" s="41"/>
      <c r="B121" s="59" t="s">
        <v>26</v>
      </c>
      <c r="C121" s="64">
        <v>168</v>
      </c>
      <c r="D121" s="60">
        <f>VLOOKUP(B121,'[1]por deptos 2011-2017'!$BD$2151:$BF$2687,3,0)</f>
        <v>133</v>
      </c>
      <c r="E121" s="65">
        <f t="shared" si="12"/>
        <v>2.3401587964897618E-2</v>
      </c>
      <c r="F121" s="65">
        <f t="shared" si="13"/>
        <v>1.5110202226766643E-2</v>
      </c>
      <c r="G121" s="65">
        <f t="shared" si="14"/>
        <v>-0.20833333333333334</v>
      </c>
      <c r="H121" s="48">
        <f t="shared" si="15"/>
        <v>-4.875330826020337E-3</v>
      </c>
      <c r="I121" s="2"/>
    </row>
    <row r="122" spans="1:9" s="26" customFormat="1" x14ac:dyDescent="0.2">
      <c r="A122" s="41"/>
      <c r="B122" s="59" t="s">
        <v>201</v>
      </c>
      <c r="C122" s="64">
        <v>114</v>
      </c>
      <c r="D122" s="60">
        <f>VLOOKUP(B122,'[1]por deptos 2011-2017'!$BD$2151:$BF$2687,3,0)</f>
        <v>47</v>
      </c>
      <c r="E122" s="65">
        <f t="shared" si="12"/>
        <v>1.5879648976180525E-2</v>
      </c>
      <c r="F122" s="65">
        <f t="shared" si="13"/>
        <v>5.3396955237446034E-3</v>
      </c>
      <c r="G122" s="65">
        <f t="shared" si="14"/>
        <v>-0.58771929824561409</v>
      </c>
      <c r="H122" s="48">
        <f t="shared" si="15"/>
        <v>-9.3327761526675029E-3</v>
      </c>
      <c r="I122" s="2"/>
    </row>
    <row r="123" spans="1:9" s="26" customFormat="1" x14ac:dyDescent="0.2">
      <c r="A123" s="41"/>
      <c r="B123" s="59" t="s">
        <v>31</v>
      </c>
      <c r="C123" s="64">
        <v>1</v>
      </c>
      <c r="D123" s="60">
        <f>VLOOKUP(B123,'[1]por deptos 2011-2017'!$BD$2151:$BF$2687,3,0)</f>
        <v>0</v>
      </c>
      <c r="E123" s="65">
        <f t="shared" si="12"/>
        <v>1.3929516645772391E-4</v>
      </c>
      <c r="F123" s="65" t="str">
        <f t="shared" si="13"/>
        <v/>
      </c>
      <c r="G123" s="65" t="str">
        <f t="shared" si="14"/>
        <v>0</v>
      </c>
      <c r="H123" s="48">
        <f t="shared" si="15"/>
        <v>0</v>
      </c>
      <c r="I123" s="2"/>
    </row>
    <row r="124" spans="1:9" s="26" customFormat="1" x14ac:dyDescent="0.2">
      <c r="A124" s="41"/>
      <c r="B124" s="59" t="s">
        <v>33</v>
      </c>
      <c r="C124" s="64">
        <v>85</v>
      </c>
      <c r="D124" s="60">
        <f>VLOOKUP(B124,'[1]por deptos 2011-2017'!$BD$2151:$BF$2687,3,0)</f>
        <v>64</v>
      </c>
      <c r="E124" s="65">
        <f t="shared" si="12"/>
        <v>1.1840089148906533E-2</v>
      </c>
      <c r="F124" s="65">
        <f t="shared" si="13"/>
        <v>7.2710747557373327E-3</v>
      </c>
      <c r="G124" s="65">
        <f t="shared" si="14"/>
        <v>-0.24705882352941178</v>
      </c>
      <c r="H124" s="48">
        <f t="shared" si="15"/>
        <v>-2.9251984956122023E-3</v>
      </c>
      <c r="I124" s="2"/>
    </row>
    <row r="125" spans="1:9" s="26" customFormat="1" x14ac:dyDescent="0.2">
      <c r="A125" s="41"/>
      <c r="B125" s="59" t="s">
        <v>202</v>
      </c>
      <c r="C125" s="64">
        <v>101</v>
      </c>
      <c r="D125" s="60">
        <f>VLOOKUP(B125,'[1]por deptos 2011-2017'!$BD$2151:$BF$2687,3,0)</f>
        <v>76</v>
      </c>
      <c r="E125" s="65">
        <f t="shared" si="12"/>
        <v>1.4068811812230115E-2</v>
      </c>
      <c r="F125" s="65">
        <f t="shared" si="13"/>
        <v>8.6344012724380824E-3</v>
      </c>
      <c r="G125" s="65">
        <f t="shared" si="14"/>
        <v>-0.24752475247524752</v>
      </c>
      <c r="H125" s="48">
        <f t="shared" si="15"/>
        <v>-3.4823791614430979E-3</v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2011-2017'!$BD$2151:$BF$2687,3,0)</f>
        <v>1</v>
      </c>
      <c r="E126" s="65" t="str">
        <f t="shared" si="12"/>
        <v/>
      </c>
      <c r="F126" s="65">
        <f t="shared" si="13"/>
        <v>1.1361054305839582E-4</v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2775</v>
      </c>
      <c r="D127" s="60">
        <f>VLOOKUP(B127,'[1]por deptos 2011-2017'!$BD$2151:$BF$2687,3,0)</f>
        <v>4337</v>
      </c>
      <c r="E127" s="65">
        <f t="shared" si="12"/>
        <v>0.38654408692018388</v>
      </c>
      <c r="F127" s="65">
        <f t="shared" si="13"/>
        <v>0.49272892524426265</v>
      </c>
      <c r="G127" s="65">
        <f t="shared" si="14"/>
        <v>0.56288288288288291</v>
      </c>
      <c r="H127" s="48">
        <f t="shared" si="15"/>
        <v>0.21757905000696479</v>
      </c>
      <c r="I127" s="2"/>
    </row>
    <row r="128" spans="1:9" s="26" customFormat="1" x14ac:dyDescent="0.2">
      <c r="A128" s="41"/>
      <c r="B128" s="59" t="s">
        <v>203</v>
      </c>
      <c r="C128" s="64">
        <v>36</v>
      </c>
      <c r="D128" s="60">
        <f>VLOOKUP(B128,'[1]por deptos 2011-2017'!$BD$2151:$BF$2687,3,0)</f>
        <v>34</v>
      </c>
      <c r="E128" s="65">
        <f t="shared" si="12"/>
        <v>5.0146259924780607E-3</v>
      </c>
      <c r="F128" s="65">
        <f t="shared" si="13"/>
        <v>3.8627584639854577E-3</v>
      </c>
      <c r="G128" s="65">
        <f t="shared" si="14"/>
        <v>-5.5555555555555552E-2</v>
      </c>
      <c r="H128" s="48">
        <f t="shared" si="15"/>
        <v>-2.7859033291544781E-4</v>
      </c>
      <c r="I128" s="2"/>
    </row>
    <row r="129" spans="1:9" s="26" customFormat="1" x14ac:dyDescent="0.2">
      <c r="A129" s="41"/>
      <c r="B129" s="59" t="s">
        <v>204</v>
      </c>
      <c r="C129" s="64">
        <v>5</v>
      </c>
      <c r="D129" s="60">
        <f>VLOOKUP(B129,'[1]por deptos 2011-2017'!$BD$2151:$BF$2687,3,0)</f>
        <v>30</v>
      </c>
      <c r="E129" s="65">
        <f t="shared" si="12"/>
        <v>6.9647583228861954E-4</v>
      </c>
      <c r="F129" s="65">
        <f t="shared" si="13"/>
        <v>3.4083162917518746E-3</v>
      </c>
      <c r="G129" s="65">
        <f t="shared" si="14"/>
        <v>5</v>
      </c>
      <c r="H129" s="48">
        <f t="shared" si="15"/>
        <v>3.4823791614430975E-3</v>
      </c>
      <c r="I129" s="2"/>
    </row>
    <row r="130" spans="1:9" s="26" customFormat="1" x14ac:dyDescent="0.2">
      <c r="A130" s="41"/>
      <c r="B130" s="59" t="s">
        <v>28</v>
      </c>
      <c r="C130" s="64">
        <v>60</v>
      </c>
      <c r="D130" s="60">
        <f>VLOOKUP(B130,'[1]por deptos 2011-2017'!$BD$2151:$BF$2687,3,0)</f>
        <v>30</v>
      </c>
      <c r="E130" s="65">
        <f t="shared" si="12"/>
        <v>8.3577099874634353E-3</v>
      </c>
      <c r="F130" s="65">
        <f t="shared" si="13"/>
        <v>3.4083162917518746E-3</v>
      </c>
      <c r="G130" s="65">
        <f t="shared" si="14"/>
        <v>-0.5</v>
      </c>
      <c r="H130" s="48">
        <f t="shared" si="15"/>
        <v>-4.1788549937317176E-3</v>
      </c>
      <c r="I130" s="2"/>
    </row>
    <row r="131" spans="1:9" s="26" customFormat="1" x14ac:dyDescent="0.2">
      <c r="A131" s="41"/>
      <c r="B131" s="59" t="s">
        <v>32</v>
      </c>
      <c r="C131" s="64">
        <v>2</v>
      </c>
      <c r="D131" s="60">
        <f>VLOOKUP(B131,'[1]por deptos 2011-2017'!$BD$2151:$BF$2687,3,0)</f>
        <v>1</v>
      </c>
      <c r="E131" s="65">
        <f t="shared" si="12"/>
        <v>2.7859033291544781E-4</v>
      </c>
      <c r="F131" s="65">
        <f t="shared" si="13"/>
        <v>1.1361054305839582E-4</v>
      </c>
      <c r="G131" s="65">
        <f t="shared" si="14"/>
        <v>-0.5</v>
      </c>
      <c r="H131" s="48">
        <f t="shared" si="15"/>
        <v>-1.3929516645772391E-4</v>
      </c>
      <c r="I131" s="2"/>
    </row>
    <row r="132" spans="1:9" s="26" customFormat="1" x14ac:dyDescent="0.2">
      <c r="A132" s="40"/>
      <c r="B132" s="59" t="s">
        <v>542</v>
      </c>
      <c r="C132" s="64">
        <v>43</v>
      </c>
      <c r="D132" s="60">
        <f>VLOOKUP(B132,'[1]por deptos 2011-2017'!$BD$2151:$BF$2687,3,0)</f>
        <v>15</v>
      </c>
      <c r="E132" s="65">
        <f t="shared" ref="E132" si="36">+IF(C132=0,"",C132/C$73)</f>
        <v>5.9896921576821282E-3</v>
      </c>
      <c r="F132" s="65">
        <f t="shared" ref="F132" si="37">+IF(D132=0,"",D132/D$73)</f>
        <v>1.7041581458759373E-3</v>
      </c>
      <c r="G132" s="65">
        <f t="shared" ref="G132" si="38">+IF(OR(AND(D132=0),(C132=0)),"0",((D132-C132)/C132))</f>
        <v>-0.65116279069767447</v>
      </c>
      <c r="H132" s="48">
        <f t="shared" ref="H132" si="39">+IF(OR(AND(E132=""),(G132="")),"",E132*G132)</f>
        <v>-3.9002646608162698E-3</v>
      </c>
      <c r="I132" s="2"/>
    </row>
    <row r="133" spans="1:9" s="26" customFormat="1" x14ac:dyDescent="0.2">
      <c r="A133" s="41"/>
      <c r="B133" s="59" t="s">
        <v>30</v>
      </c>
      <c r="C133" s="64">
        <v>6</v>
      </c>
      <c r="D133" s="60">
        <f>VLOOKUP(B133,'[1]por deptos 2011-2017'!$BD$2151:$BF$2687,3,0)</f>
        <v>67</v>
      </c>
      <c r="E133" s="65">
        <f t="shared" si="12"/>
        <v>8.3577099874634355E-4</v>
      </c>
      <c r="F133" s="65">
        <f t="shared" si="13"/>
        <v>7.6119063849125201E-3</v>
      </c>
      <c r="G133" s="65">
        <f t="shared" si="14"/>
        <v>10.166666666666666</v>
      </c>
      <c r="H133" s="48">
        <f t="shared" si="15"/>
        <v>8.497005153921159E-3</v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2011-2017'!$BD$2151:$BF$2687,3,0)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17</v>
      </c>
      <c r="D135" s="60">
        <f>VLOOKUP(B135,'[1]por deptos 2011-2017'!$BD$2151:$BF$2687,3,0)</f>
        <v>9</v>
      </c>
      <c r="E135" s="65">
        <f t="shared" si="12"/>
        <v>2.3680178297813066E-3</v>
      </c>
      <c r="F135" s="65">
        <f t="shared" si="13"/>
        <v>1.0224948875255625E-3</v>
      </c>
      <c r="G135" s="65">
        <f t="shared" si="14"/>
        <v>-0.47058823529411764</v>
      </c>
      <c r="H135" s="48">
        <f t="shared" si="15"/>
        <v>-1.1143613316617913E-3</v>
      </c>
      <c r="I135" s="2"/>
    </row>
    <row r="136" spans="1:9" s="26" customFormat="1" x14ac:dyDescent="0.2">
      <c r="A136" s="41"/>
      <c r="B136" s="59" t="s">
        <v>206</v>
      </c>
      <c r="C136" s="64">
        <v>5</v>
      </c>
      <c r="D136" s="60">
        <f>VLOOKUP(B136,'[1]por deptos 2011-2017'!$BD$2151:$BF$2687,3,0)</f>
        <v>20</v>
      </c>
      <c r="E136" s="65">
        <f t="shared" si="12"/>
        <v>6.9647583228861954E-4</v>
      </c>
      <c r="F136" s="65">
        <f t="shared" si="13"/>
        <v>2.2722108611679163E-3</v>
      </c>
      <c r="G136" s="65">
        <f t="shared" si="14"/>
        <v>3</v>
      </c>
      <c r="H136" s="48">
        <f t="shared" si="15"/>
        <v>2.0894274968658588E-3</v>
      </c>
      <c r="I136" s="2"/>
    </row>
    <row r="137" spans="1:9" s="26" customFormat="1" x14ac:dyDescent="0.2">
      <c r="A137" s="41"/>
      <c r="B137" s="59" t="s">
        <v>207</v>
      </c>
      <c r="C137" s="64">
        <v>4</v>
      </c>
      <c r="D137" s="60">
        <f>VLOOKUP(B137,'[1]por deptos 2011-2017'!$BD$2151:$BF$2687,3,0)</f>
        <v>0</v>
      </c>
      <c r="E137" s="65">
        <f t="shared" si="12"/>
        <v>5.5718066583089563E-4</v>
      </c>
      <c r="F137" s="65" t="str">
        <f t="shared" si="13"/>
        <v/>
      </c>
      <c r="G137" s="65" t="str">
        <f t="shared" si="14"/>
        <v>0</v>
      </c>
      <c r="H137" s="48">
        <f t="shared" si="15"/>
        <v>0</v>
      </c>
      <c r="I137" s="2"/>
    </row>
    <row r="138" spans="1:9" s="26" customFormat="1" x14ac:dyDescent="0.2">
      <c r="A138" s="41"/>
      <c r="B138" s="59" t="s">
        <v>208</v>
      </c>
      <c r="C138" s="64">
        <v>64</v>
      </c>
      <c r="D138" s="60">
        <f>VLOOKUP(B138,'[1]por deptos 2011-2017'!$BD$2151:$BF$2687,3,0)</f>
        <v>20</v>
      </c>
      <c r="E138" s="65">
        <f t="shared" si="12"/>
        <v>8.9148906532943301E-3</v>
      </c>
      <c r="F138" s="65">
        <f t="shared" si="13"/>
        <v>2.2722108611679163E-3</v>
      </c>
      <c r="G138" s="65">
        <f t="shared" si="14"/>
        <v>-0.6875</v>
      </c>
      <c r="H138" s="48">
        <f t="shared" si="15"/>
        <v>-6.1289873241398519E-3</v>
      </c>
      <c r="I138" s="2"/>
    </row>
    <row r="139" spans="1:9" s="26" customFormat="1" ht="24" x14ac:dyDescent="0.2">
      <c r="A139" s="41"/>
      <c r="B139" s="59" t="s">
        <v>442</v>
      </c>
      <c r="C139" s="64">
        <v>28</v>
      </c>
      <c r="D139" s="60">
        <f>VLOOKUP(B139,'[1]por deptos 2011-2017'!$BD$2151:$BF$2687,3,0)</f>
        <v>11</v>
      </c>
      <c r="E139" s="65">
        <f t="shared" si="12"/>
        <v>3.9002646608162698E-3</v>
      </c>
      <c r="F139" s="65">
        <f t="shared" si="13"/>
        <v>1.249715973642354E-3</v>
      </c>
      <c r="G139" s="65">
        <f t="shared" si="14"/>
        <v>-0.6071428571428571</v>
      </c>
      <c r="H139" s="48">
        <f t="shared" si="15"/>
        <v>-2.3680178297813066E-3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2011-2017'!$BD$2151:$BF$2687,3,0)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7</v>
      </c>
      <c r="D141" s="60">
        <f>VLOOKUP(B141,'[1]por deptos 2011-2017'!$BD$2151:$BF$2687,3,0)</f>
        <v>0</v>
      </c>
      <c r="E141" s="65">
        <f t="shared" si="12"/>
        <v>9.7506616520406746E-4</v>
      </c>
      <c r="F141" s="65" t="str">
        <f t="shared" si="13"/>
        <v/>
      </c>
      <c r="G141" s="65" t="str">
        <f t="shared" si="14"/>
        <v>0</v>
      </c>
      <c r="H141" s="48">
        <f t="shared" si="15"/>
        <v>0</v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2011-2017'!$BD$2151:$BF$2687,3,0)</f>
        <v>7</v>
      </c>
      <c r="E142" s="65" t="str">
        <f t="shared" ref="E142" si="40">+IF(C142=0,"",C142/C$73)</f>
        <v/>
      </c>
      <c r="F142" s="65">
        <f t="shared" ref="F142" si="41">+IF(D142=0,"",D142/D$73)</f>
        <v>7.9527380140877071E-4</v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54</v>
      </c>
      <c r="D143" s="60">
        <f>VLOOKUP(B143,'[1]por deptos 2011-2017'!$BD$2151:$BF$2687,3,0)</f>
        <v>17</v>
      </c>
      <c r="E143" s="65">
        <f t="shared" si="12"/>
        <v>7.5219389887170914E-3</v>
      </c>
      <c r="F143" s="65">
        <f t="shared" si="13"/>
        <v>1.9313792319927288E-3</v>
      </c>
      <c r="G143" s="65">
        <f t="shared" si="14"/>
        <v>-0.68518518518518523</v>
      </c>
      <c r="H143" s="48">
        <f t="shared" si="15"/>
        <v>-5.1539211589357852E-3</v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2011-2017'!$BD$2151:$BF$2687,3,0)</f>
        <v>1</v>
      </c>
      <c r="E144" s="65" t="str">
        <f t="shared" si="12"/>
        <v/>
      </c>
      <c r="F144" s="65">
        <f t="shared" si="13"/>
        <v>1.1361054305839582E-4</v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2011-2017'!$BD$2151:$BF$2687,3,0)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2011-2017'!$BD$2151:$BF$2687,3,0)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5</v>
      </c>
      <c r="D147" s="60">
        <f>VLOOKUP(B147,'[1]por deptos 2011-2017'!$BD$2151:$BF$2687,3,0)</f>
        <v>2</v>
      </c>
      <c r="E147" s="65">
        <f t="shared" ref="E147:E155" si="48">+IF(C147=0,"",C147/C$73)</f>
        <v>6.9647583228861954E-4</v>
      </c>
      <c r="F147" s="65">
        <f t="shared" ref="F147:F155" si="49">+IF(D147=0,"",D147/D$73)</f>
        <v>2.2722108611679165E-4</v>
      </c>
      <c r="G147" s="65">
        <f t="shared" ref="G147:G155" si="50">+IF(OR(AND(D147=0),(C147=0)),"0",((D147-C147)/C147))</f>
        <v>-0.6</v>
      </c>
      <c r="H147" s="48">
        <f t="shared" ref="H147:H155" si="51">+IF(OR(AND(E147=""),(G147="")),"",E147*G147)</f>
        <v>-4.1788549937317172E-4</v>
      </c>
      <c r="I147" s="2"/>
    </row>
    <row r="148" spans="1:9" s="26" customFormat="1" x14ac:dyDescent="0.2">
      <c r="A148" s="41"/>
      <c r="B148" s="59" t="s">
        <v>34</v>
      </c>
      <c r="C148" s="64">
        <v>17</v>
      </c>
      <c r="D148" s="60">
        <f>VLOOKUP(B148,'[1]por deptos 2011-2017'!$BD$2151:$BF$2687,3,0)</f>
        <v>17</v>
      </c>
      <c r="E148" s="65">
        <f t="shared" si="48"/>
        <v>2.3680178297813066E-3</v>
      </c>
      <c r="F148" s="65">
        <f t="shared" si="49"/>
        <v>1.9313792319927288E-3</v>
      </c>
      <c r="G148" s="65">
        <f t="shared" si="50"/>
        <v>0</v>
      </c>
      <c r="H148" s="48">
        <f t="shared" si="51"/>
        <v>0</v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2011-2017'!$BD$2151:$BF$2687,3,0)</f>
        <v>1</v>
      </c>
      <c r="E149" s="65" t="str">
        <f t="shared" si="48"/>
        <v/>
      </c>
      <c r="F149" s="65">
        <f t="shared" si="49"/>
        <v>1.1361054305839582E-4</v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25</v>
      </c>
      <c r="D150" s="60">
        <f>VLOOKUP(B150,'[1]por deptos 2011-2017'!$BD$2151:$BF$2687,3,0)</f>
        <v>32</v>
      </c>
      <c r="E150" s="65">
        <f t="shared" si="48"/>
        <v>3.4823791614430979E-3</v>
      </c>
      <c r="F150" s="65">
        <f t="shared" si="49"/>
        <v>3.6355373778686664E-3</v>
      </c>
      <c r="G150" s="65">
        <f t="shared" si="50"/>
        <v>0.28000000000000003</v>
      </c>
      <c r="H150" s="48">
        <f t="shared" si="51"/>
        <v>9.7506616520406746E-4</v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3</v>
      </c>
      <c r="D151" s="60">
        <f>VLOOKUP(B151,'[1]por deptos 2011-2017'!$BD$2151:$BF$2687,3,0)</f>
        <v>0</v>
      </c>
      <c r="E151" s="65">
        <f t="shared" si="48"/>
        <v>4.1788549937317178E-4</v>
      </c>
      <c r="F151" s="65" t="str">
        <f t="shared" si="49"/>
        <v/>
      </c>
      <c r="G151" s="65" t="str">
        <f t="shared" si="50"/>
        <v>0</v>
      </c>
      <c r="H151" s="48">
        <f t="shared" si="51"/>
        <v>0</v>
      </c>
      <c r="I151" s="2"/>
    </row>
    <row r="152" spans="1:9" s="26" customFormat="1" x14ac:dyDescent="0.2">
      <c r="A152" s="41"/>
      <c r="B152" s="59" t="s">
        <v>444</v>
      </c>
      <c r="C152" s="64">
        <v>3</v>
      </c>
      <c r="D152" s="60">
        <f>VLOOKUP(B152,'[1]por deptos 2011-2017'!$BD$2151:$BF$2687,3,0)</f>
        <v>2</v>
      </c>
      <c r="E152" s="65">
        <f t="shared" si="48"/>
        <v>4.1788549937317178E-4</v>
      </c>
      <c r="F152" s="65">
        <f t="shared" si="49"/>
        <v>2.2722108611679165E-4</v>
      </c>
      <c r="G152" s="65">
        <f t="shared" si="50"/>
        <v>-0.33333333333333331</v>
      </c>
      <c r="H152" s="48">
        <f t="shared" si="51"/>
        <v>-1.3929516645772391E-4</v>
      </c>
      <c r="I152" s="2"/>
    </row>
    <row r="153" spans="1:9" s="26" customFormat="1" x14ac:dyDescent="0.2">
      <c r="A153" s="41"/>
      <c r="B153" s="59" t="s">
        <v>39</v>
      </c>
      <c r="C153" s="64">
        <v>6</v>
      </c>
      <c r="D153" s="60">
        <f>VLOOKUP(B153,'[1]por deptos 2011-2017'!$BD$2151:$BF$2687,3,0)</f>
        <v>1</v>
      </c>
      <c r="E153" s="65">
        <f t="shared" si="48"/>
        <v>8.3577099874634355E-4</v>
      </c>
      <c r="F153" s="65">
        <f t="shared" si="49"/>
        <v>1.1361054305839582E-4</v>
      </c>
      <c r="G153" s="65">
        <f t="shared" si="50"/>
        <v>-0.83333333333333337</v>
      </c>
      <c r="H153" s="48">
        <f t="shared" si="51"/>
        <v>-6.9647583228861964E-4</v>
      </c>
      <c r="I153" s="2"/>
    </row>
    <row r="154" spans="1:9" s="26" customFormat="1" x14ac:dyDescent="0.2">
      <c r="A154" s="41"/>
      <c r="B154" s="59" t="s">
        <v>37</v>
      </c>
      <c r="C154" s="64">
        <v>33</v>
      </c>
      <c r="D154" s="60">
        <f>VLOOKUP(B154,'[1]por deptos 2011-2017'!$BD$2151:$BF$2687,3,0)</f>
        <v>34</v>
      </c>
      <c r="E154" s="65">
        <f t="shared" si="48"/>
        <v>4.5967404931048896E-3</v>
      </c>
      <c r="F154" s="65">
        <f t="shared" si="49"/>
        <v>3.8627584639854577E-3</v>
      </c>
      <c r="G154" s="65">
        <f t="shared" si="50"/>
        <v>3.0303030303030304E-2</v>
      </c>
      <c r="H154" s="48">
        <f t="shared" si="51"/>
        <v>1.3929516645772393E-4</v>
      </c>
      <c r="I154" s="2"/>
    </row>
    <row r="155" spans="1:9" s="26" customFormat="1" ht="13.5" customHeight="1" x14ac:dyDescent="0.2">
      <c r="A155" s="41"/>
      <c r="B155" s="59" t="s">
        <v>38</v>
      </c>
      <c r="C155" s="64">
        <v>4</v>
      </c>
      <c r="D155" s="60">
        <f>VLOOKUP(B155,'[1]por deptos 2011-2017'!$BD$2151:$BF$2687,3,0)</f>
        <v>11</v>
      </c>
      <c r="E155" s="65">
        <f t="shared" si="48"/>
        <v>5.5718066583089563E-4</v>
      </c>
      <c r="F155" s="65">
        <f t="shared" si="49"/>
        <v>1.249715973642354E-3</v>
      </c>
      <c r="G155" s="65">
        <f t="shared" si="50"/>
        <v>1.75</v>
      </c>
      <c r="H155" s="48">
        <f t="shared" si="51"/>
        <v>9.7506616520406735E-4</v>
      </c>
      <c r="I155" s="2"/>
    </row>
    <row r="156" spans="1:9" s="26" customFormat="1" ht="13.5" customHeight="1" x14ac:dyDescent="0.2">
      <c r="A156" s="40"/>
      <c r="B156" s="59" t="s">
        <v>543</v>
      </c>
      <c r="C156" s="68">
        <v>285</v>
      </c>
      <c r="D156" s="60">
        <f>VLOOKUP(B156,'[1]por deptos 2011-2017'!$BD$2151:$BF$2687,3,0)</f>
        <v>249</v>
      </c>
      <c r="E156" s="65">
        <f t="shared" ref="E156:E159" si="52">+IF(C156=0,"",C156/C$73)</f>
        <v>3.9699122440451318E-2</v>
      </c>
      <c r="F156" s="65">
        <f t="shared" ref="F156:F159" si="53">+IF(D156=0,"",D156/D$73)</f>
        <v>2.8289025221540559E-2</v>
      </c>
      <c r="G156" s="65">
        <f t="shared" ref="G156:G159" si="54">+IF(OR(AND(D156=0),(C156=0)),"0",((D156-C156)/C156))</f>
        <v>-0.12631578947368421</v>
      </c>
      <c r="H156" s="48">
        <f t="shared" ref="H156:H159" si="55">+IF(OR(AND(E156=""),(G156="")),"",E156*G156)</f>
        <v>-5.0146259924780615E-3</v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2011-2017'!$BD$2151:$BF$2687,3,0)</f>
        <v>0</v>
      </c>
      <c r="E157" s="65" t="str">
        <f t="shared" si="52"/>
        <v/>
      </c>
      <c r="F157" s="65" t="str">
        <f t="shared" si="53"/>
        <v/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2011-2017'!$BD$2151:$BF$2687,3,0)</f>
        <v>1</v>
      </c>
      <c r="E158" s="65" t="str">
        <f t="shared" si="52"/>
        <v/>
      </c>
      <c r="F158" s="65">
        <f t="shared" si="53"/>
        <v>1.1361054305839582E-4</v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2011-2017'!$BD$2151:$BF$2687,3,0)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11109</v>
      </c>
      <c r="D165" s="23">
        <f>SUM(D166:D327)</f>
        <v>11083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-2.3404446844900533E-3</v>
      </c>
      <c r="H165" s="25">
        <f>+IF(OR(AND(E165=""),(G165="")),"",E165*G165)</f>
        <v>-2.3404446844900533E-3</v>
      </c>
    </row>
    <row r="166" spans="1:9" s="26" customFormat="1" x14ac:dyDescent="0.2">
      <c r="A166" s="41"/>
      <c r="B166" s="69" t="s">
        <v>445</v>
      </c>
      <c r="C166" s="73">
        <v>86</v>
      </c>
      <c r="D166" s="74">
        <f>VLOOKUP(B166,'[1]por deptos 2011-2017'!$BD$2151:$BF$2687,3,0)</f>
        <v>125</v>
      </c>
      <c r="E166" s="71">
        <f>+IF(C166=0,"",C166/C$165)</f>
        <v>7.7414708794670984E-3</v>
      </c>
      <c r="F166" s="71">
        <f>+IF(D166=0,"",D166/D$165)</f>
        <v>1.1278534692772716E-2</v>
      </c>
      <c r="G166" s="71">
        <f>+IF(OR(AND(D166=0),(C166=0)),"0",((D166-C166)/C166))</f>
        <v>0.45348837209302323</v>
      </c>
      <c r="H166" s="72">
        <f>+IF(OR(AND(E166=""),(G166="")),"",E166*G166)</f>
        <v>3.5106670267350793E-3</v>
      </c>
      <c r="I166" s="2"/>
    </row>
    <row r="167" spans="1:9" s="26" customFormat="1" x14ac:dyDescent="0.2">
      <c r="A167" s="41"/>
      <c r="B167" s="70" t="s">
        <v>590</v>
      </c>
      <c r="C167" s="73">
        <v>24</v>
      </c>
      <c r="D167" s="74">
        <f>VLOOKUP(B167,'[1]por deptos 2011-2017'!$BD$2151:$BF$2687,3,0)</f>
        <v>81</v>
      </c>
      <c r="E167" s="65">
        <f t="shared" ref="E167:E237" si="56">+IF(C167=0,"",C167/C$165)</f>
        <v>2.1604104779908181E-3</v>
      </c>
      <c r="F167" s="65">
        <f t="shared" ref="F167:F237" si="57">+IF(D167=0,"",D167/D$165)</f>
        <v>7.3084904809167196E-3</v>
      </c>
      <c r="G167" s="65">
        <f t="shared" ref="G167:G237" si="58">+IF(OR(AND(D167=0),(C167=0)),"0",((D167-C167)/C167))</f>
        <v>2.375</v>
      </c>
      <c r="H167" s="48">
        <f t="shared" ref="H167:H237" si="59">+IF(OR(AND(E167=""),(G167="")),"",E167*G167)</f>
        <v>5.1309748852281928E-3</v>
      </c>
      <c r="I167" s="2"/>
    </row>
    <row r="168" spans="1:9" s="26" customFormat="1" ht="24" x14ac:dyDescent="0.2">
      <c r="A168" s="41"/>
      <c r="B168" s="70" t="s">
        <v>446</v>
      </c>
      <c r="C168" s="73">
        <v>116</v>
      </c>
      <c r="D168" s="74">
        <f>VLOOKUP(B168,'[1]por deptos 2011-2017'!$BD$2151:$BF$2687,3,0)</f>
        <v>100</v>
      </c>
      <c r="E168" s="65">
        <f t="shared" si="56"/>
        <v>1.0441983976955621E-2</v>
      </c>
      <c r="F168" s="65">
        <f t="shared" si="57"/>
        <v>9.0228277542181712E-3</v>
      </c>
      <c r="G168" s="65">
        <f t="shared" si="58"/>
        <v>-0.13793103448275862</v>
      </c>
      <c r="H168" s="48">
        <f t="shared" si="59"/>
        <v>-1.4402736519938788E-3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2011-2017'!$BD$2151:$BF$2687,3,0)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44</v>
      </c>
      <c r="D170" s="74">
        <f>VLOOKUP(B170,'[1]por deptos 2011-2017'!$BD$2151:$BF$2687,3,0)</f>
        <v>123</v>
      </c>
      <c r="E170" s="65">
        <f t="shared" si="56"/>
        <v>3.9607525429831668E-3</v>
      </c>
      <c r="F170" s="65">
        <f t="shared" si="57"/>
        <v>1.1098078137688351E-2</v>
      </c>
      <c r="G170" s="65">
        <f t="shared" si="58"/>
        <v>1.7954545454545454</v>
      </c>
      <c r="H170" s="48">
        <f t="shared" si="59"/>
        <v>7.1113511567197762E-3</v>
      </c>
      <c r="I170" s="2"/>
    </row>
    <row r="171" spans="1:9" s="26" customFormat="1" x14ac:dyDescent="0.2">
      <c r="A171" s="41"/>
      <c r="B171" s="70" t="s">
        <v>42</v>
      </c>
      <c r="C171" s="73">
        <v>1122</v>
      </c>
      <c r="D171" s="74">
        <f>VLOOKUP(B171,'[1]por deptos 2011-2017'!$BD$2151:$BF$2687,3,0)</f>
        <v>1196</v>
      </c>
      <c r="E171" s="65">
        <f t="shared" si="56"/>
        <v>0.10099918984607076</v>
      </c>
      <c r="F171" s="65">
        <f t="shared" si="57"/>
        <v>0.10791301994044934</v>
      </c>
      <c r="G171" s="65">
        <f t="shared" si="58"/>
        <v>6.5953654188948302E-2</v>
      </c>
      <c r="H171" s="48">
        <f t="shared" si="59"/>
        <v>6.6612656404716891E-3</v>
      </c>
      <c r="I171" s="2"/>
    </row>
    <row r="172" spans="1:9" s="26" customFormat="1" x14ac:dyDescent="0.2">
      <c r="A172" s="41"/>
      <c r="B172" s="70" t="s">
        <v>592</v>
      </c>
      <c r="C172" s="73">
        <v>28</v>
      </c>
      <c r="D172" s="74">
        <f>VLOOKUP(B172,'[1]por deptos 2011-2017'!$BD$2151:$BF$2687,3,0)</f>
        <v>20</v>
      </c>
      <c r="E172" s="65">
        <f t="shared" si="56"/>
        <v>2.520478890989288E-3</v>
      </c>
      <c r="F172" s="65">
        <f t="shared" si="57"/>
        <v>1.8045655508436343E-3</v>
      </c>
      <c r="G172" s="65">
        <f t="shared" si="58"/>
        <v>-0.2857142857142857</v>
      </c>
      <c r="H172" s="48">
        <f t="shared" si="59"/>
        <v>-7.2013682599693938E-4</v>
      </c>
      <c r="I172" s="2"/>
    </row>
    <row r="173" spans="1:9" s="26" customFormat="1" x14ac:dyDescent="0.2">
      <c r="A173" s="41"/>
      <c r="B173" s="70" t="s">
        <v>593</v>
      </c>
      <c r="C173" s="73">
        <v>248</v>
      </c>
      <c r="D173" s="74">
        <f>VLOOKUP(B173,'[1]por deptos 2011-2017'!$BD$2151:$BF$2687,3,0)</f>
        <v>640</v>
      </c>
      <c r="E173" s="65">
        <f t="shared" si="56"/>
        <v>2.2324241605905123E-2</v>
      </c>
      <c r="F173" s="65">
        <f t="shared" si="57"/>
        <v>5.7746097626996298E-2</v>
      </c>
      <c r="G173" s="65">
        <f t="shared" si="58"/>
        <v>1.5806451612903225</v>
      </c>
      <c r="H173" s="48">
        <f t="shared" si="59"/>
        <v>3.5286704473850031E-2</v>
      </c>
      <c r="I173" s="2"/>
    </row>
    <row r="174" spans="1:9" s="26" customFormat="1" x14ac:dyDescent="0.2">
      <c r="A174" s="41"/>
      <c r="B174" s="70" t="s">
        <v>594</v>
      </c>
      <c r="C174" s="73">
        <v>28</v>
      </c>
      <c r="D174" s="74">
        <f>VLOOKUP(B174,'[1]por deptos 2011-2017'!$BD$2151:$BF$2687,3,0)</f>
        <v>42</v>
      </c>
      <c r="E174" s="65">
        <f t="shared" si="56"/>
        <v>2.520478890989288E-3</v>
      </c>
      <c r="F174" s="65">
        <f t="shared" si="57"/>
        <v>3.7895876567716324E-3</v>
      </c>
      <c r="G174" s="65">
        <f t="shared" si="58"/>
        <v>0.5</v>
      </c>
      <c r="H174" s="48">
        <f t="shared" si="59"/>
        <v>1.260239445494644E-3</v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2011-2017'!$BD$2151:$BF$2687,3,0)</f>
        <v>1</v>
      </c>
      <c r="E175" s="65" t="str">
        <f t="shared" si="56"/>
        <v/>
      </c>
      <c r="F175" s="65">
        <f t="shared" si="57"/>
        <v>9.0228277542181719E-5</v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2011-2017'!$BD$2151:$BF$2687,3,0)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207</v>
      </c>
      <c r="D177" s="74">
        <f>VLOOKUP(B177,'[1]por deptos 2011-2017'!$BD$2151:$BF$2687,3,0)</f>
        <v>54</v>
      </c>
      <c r="E177" s="65">
        <f t="shared" si="56"/>
        <v>1.8633540372670808E-2</v>
      </c>
      <c r="F177" s="65">
        <f t="shared" si="57"/>
        <v>4.8723269872778131E-3</v>
      </c>
      <c r="G177" s="65">
        <f t="shared" si="58"/>
        <v>-0.73913043478260865</v>
      </c>
      <c r="H177" s="48">
        <f t="shared" si="59"/>
        <v>-1.3772616797191465E-2</v>
      </c>
      <c r="I177" s="2"/>
    </row>
    <row r="178" spans="1:9" s="26" customFormat="1" x14ac:dyDescent="0.2">
      <c r="A178" s="41"/>
      <c r="B178" s="70" t="s">
        <v>43</v>
      </c>
      <c r="C178" s="73">
        <v>127</v>
      </c>
      <c r="D178" s="74">
        <f>VLOOKUP(B178,'[1]por deptos 2011-2017'!$BD$2151:$BF$2687,3,0)</f>
        <v>100</v>
      </c>
      <c r="E178" s="65">
        <f t="shared" si="56"/>
        <v>1.1432172112701413E-2</v>
      </c>
      <c r="F178" s="65">
        <f t="shared" si="57"/>
        <v>9.0228277542181712E-3</v>
      </c>
      <c r="G178" s="65">
        <f t="shared" si="58"/>
        <v>-0.2125984251968504</v>
      </c>
      <c r="H178" s="48">
        <f t="shared" si="59"/>
        <v>-2.4304617877396709E-3</v>
      </c>
      <c r="I178" s="2"/>
    </row>
    <row r="179" spans="1:9" s="26" customFormat="1" x14ac:dyDescent="0.2">
      <c r="A179" s="40"/>
      <c r="B179" s="70" t="s">
        <v>534</v>
      </c>
      <c r="C179" s="73">
        <v>104</v>
      </c>
      <c r="D179" s="74">
        <f>VLOOKUP(B179,'[1]por deptos 2011-2017'!$BD$2151:$BF$2687,3,0)</f>
        <v>436</v>
      </c>
      <c r="E179" s="65">
        <f t="shared" ref="E179" si="60">+IF(C179=0,"",C179/C$165)</f>
        <v>9.3617787379602132E-3</v>
      </c>
      <c r="F179" s="65">
        <f t="shared" ref="F179" si="61">+IF(D179=0,"",D179/D$165)</f>
        <v>3.933952900839123E-2</v>
      </c>
      <c r="G179" s="65">
        <f t="shared" ref="G179" si="62">+IF(OR(AND(D179=0),(C179=0)),"0",((D179-C179)/C179))</f>
        <v>3.1923076923076925</v>
      </c>
      <c r="H179" s="48">
        <f t="shared" ref="H179" si="63">+IF(OR(AND(E179=""),(G179="")),"",E179*G179)</f>
        <v>2.988567827887299E-2</v>
      </c>
      <c r="I179" s="2"/>
    </row>
    <row r="180" spans="1:9" s="26" customFormat="1" x14ac:dyDescent="0.2">
      <c r="A180" s="41"/>
      <c r="B180" s="70" t="s">
        <v>448</v>
      </c>
      <c r="C180" s="73">
        <v>264</v>
      </c>
      <c r="D180" s="74">
        <f>VLOOKUP(B180,'[1]por deptos 2011-2017'!$BD$2151:$BF$2687,3,0)</f>
        <v>267</v>
      </c>
      <c r="E180" s="65">
        <f t="shared" si="56"/>
        <v>2.3764515257899001E-2</v>
      </c>
      <c r="F180" s="65">
        <f t="shared" si="57"/>
        <v>2.4090950103762519E-2</v>
      </c>
      <c r="G180" s="65">
        <f t="shared" si="58"/>
        <v>1.1363636363636364E-2</v>
      </c>
      <c r="H180" s="48">
        <f t="shared" si="59"/>
        <v>2.7005130974885227E-4</v>
      </c>
      <c r="I180" s="2"/>
    </row>
    <row r="181" spans="1:9" s="26" customFormat="1" x14ac:dyDescent="0.2">
      <c r="A181" s="41"/>
      <c r="B181" s="70" t="s">
        <v>595</v>
      </c>
      <c r="C181" s="73">
        <v>67</v>
      </c>
      <c r="D181" s="74">
        <f>VLOOKUP(B181,'[1]por deptos 2011-2017'!$BD$2151:$BF$2687,3,0)</f>
        <v>194</v>
      </c>
      <c r="E181" s="65">
        <f t="shared" si="56"/>
        <v>6.0311459177243678E-3</v>
      </c>
      <c r="F181" s="65">
        <f t="shared" si="57"/>
        <v>1.7504285843183254E-2</v>
      </c>
      <c r="G181" s="65">
        <f t="shared" si="58"/>
        <v>1.8955223880597014</v>
      </c>
      <c r="H181" s="48">
        <f t="shared" si="59"/>
        <v>1.1432172112701413E-2</v>
      </c>
      <c r="I181" s="2"/>
    </row>
    <row r="182" spans="1:9" s="26" customFormat="1" x14ac:dyDescent="0.2">
      <c r="A182" s="41"/>
      <c r="B182" s="70" t="s">
        <v>41</v>
      </c>
      <c r="C182" s="73">
        <v>79</v>
      </c>
      <c r="D182" s="74">
        <f>VLOOKUP(B182,'[1]por deptos 2011-2017'!$BD$2151:$BF$2687,3,0)</f>
        <v>17</v>
      </c>
      <c r="E182" s="65">
        <f t="shared" si="56"/>
        <v>7.111351156719777E-3</v>
      </c>
      <c r="F182" s="65">
        <f t="shared" si="57"/>
        <v>1.5338807182170892E-3</v>
      </c>
      <c r="G182" s="65">
        <f t="shared" si="58"/>
        <v>-0.78481012658227844</v>
      </c>
      <c r="H182" s="48">
        <f t="shared" si="59"/>
        <v>-5.5810604014762807E-3</v>
      </c>
      <c r="I182" s="2"/>
    </row>
    <row r="183" spans="1:9" s="26" customFormat="1" x14ac:dyDescent="0.2">
      <c r="A183" s="41"/>
      <c r="B183" s="70" t="s">
        <v>44</v>
      </c>
      <c r="C183" s="73">
        <v>2</v>
      </c>
      <c r="D183" s="74">
        <f>VLOOKUP(B183,'[1]por deptos 2011-2017'!$BD$2151:$BF$2687,3,0)</f>
        <v>17</v>
      </c>
      <c r="E183" s="65">
        <f t="shared" si="56"/>
        <v>1.8003420649923484E-4</v>
      </c>
      <c r="F183" s="65">
        <f t="shared" si="57"/>
        <v>1.5338807182170892E-3</v>
      </c>
      <c r="G183" s="65">
        <f t="shared" si="58"/>
        <v>7.5</v>
      </c>
      <c r="H183" s="48">
        <f t="shared" si="59"/>
        <v>1.3502565487442614E-3</v>
      </c>
      <c r="I183" s="2"/>
    </row>
    <row r="184" spans="1:9" s="26" customFormat="1" x14ac:dyDescent="0.2">
      <c r="A184" s="40"/>
      <c r="B184" s="70" t="s">
        <v>535</v>
      </c>
      <c r="C184" s="73">
        <v>24</v>
      </c>
      <c r="D184" s="74">
        <f>VLOOKUP(B184,'[1]por deptos 2011-2017'!$BD$2151:$BF$2687,3,0)</f>
        <v>15</v>
      </c>
      <c r="E184" s="65">
        <f t="shared" ref="E184:E185" si="64">+IF(C184=0,"",C184/C$165)</f>
        <v>2.1604104779908181E-3</v>
      </c>
      <c r="F184" s="65">
        <f t="shared" ref="F184:F185" si="65">+IF(D184=0,"",D184/D$165)</f>
        <v>1.3534241631327259E-3</v>
      </c>
      <c r="G184" s="65">
        <f t="shared" ref="G184:G185" si="66">+IF(OR(AND(D184=0),(C184=0)),"0",((D184-C184)/C184))</f>
        <v>-0.375</v>
      </c>
      <c r="H184" s="48">
        <f t="shared" ref="H184:H185" si="67">+IF(OR(AND(E184=""),(G184="")),"",E184*G184)</f>
        <v>-8.1015392924655674E-4</v>
      </c>
      <c r="I184" s="2"/>
    </row>
    <row r="185" spans="1:9" s="26" customFormat="1" x14ac:dyDescent="0.2">
      <c r="A185" s="40"/>
      <c r="B185" s="70" t="s">
        <v>536</v>
      </c>
      <c r="C185" s="73">
        <v>15</v>
      </c>
      <c r="D185" s="74">
        <f>VLOOKUP(B185,'[1]por deptos 2011-2017'!$BD$2151:$BF$2687,3,0)</f>
        <v>10</v>
      </c>
      <c r="E185" s="65">
        <f t="shared" si="64"/>
        <v>1.3502565487442614E-3</v>
      </c>
      <c r="F185" s="65">
        <f t="shared" si="65"/>
        <v>9.0228277542181716E-4</v>
      </c>
      <c r="G185" s="65">
        <f t="shared" si="66"/>
        <v>-0.33333333333333331</v>
      </c>
      <c r="H185" s="48">
        <f t="shared" si="67"/>
        <v>-4.5008551624808711E-4</v>
      </c>
      <c r="I185" s="2"/>
    </row>
    <row r="186" spans="1:9" s="26" customFormat="1" x14ac:dyDescent="0.2">
      <c r="A186" s="41"/>
      <c r="B186" s="70" t="s">
        <v>215</v>
      </c>
      <c r="C186" s="73">
        <v>178</v>
      </c>
      <c r="D186" s="74">
        <f>VLOOKUP(B186,'[1]por deptos 2011-2017'!$BD$2151:$BF$2687,3,0)</f>
        <v>229</v>
      </c>
      <c r="E186" s="65">
        <f t="shared" si="56"/>
        <v>1.6023044378431901E-2</v>
      </c>
      <c r="F186" s="65">
        <f t="shared" si="57"/>
        <v>2.0662275557159614E-2</v>
      </c>
      <c r="G186" s="65">
        <f t="shared" si="58"/>
        <v>0.28651685393258425</v>
      </c>
      <c r="H186" s="48">
        <f t="shared" si="59"/>
        <v>4.5908722657304881E-3</v>
      </c>
      <c r="I186" s="2"/>
    </row>
    <row r="187" spans="1:9" s="26" customFormat="1" x14ac:dyDescent="0.2">
      <c r="A187" s="41"/>
      <c r="B187" s="70" t="s">
        <v>216</v>
      </c>
      <c r="C187" s="73">
        <v>1</v>
      </c>
      <c r="D187" s="74">
        <f>VLOOKUP(B187,'[1]por deptos 2011-2017'!$BD$2151:$BF$2687,3,0)</f>
        <v>0</v>
      </c>
      <c r="E187" s="65">
        <f t="shared" si="56"/>
        <v>9.0017103249617422E-5</v>
      </c>
      <c r="F187" s="65" t="str">
        <f t="shared" si="57"/>
        <v/>
      </c>
      <c r="G187" s="65" t="str">
        <f t="shared" si="58"/>
        <v>0</v>
      </c>
      <c r="H187" s="48">
        <f t="shared" si="59"/>
        <v>0</v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2011-2017'!$BD$2151:$BF$2687,3,0)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2011-2017'!$BD$2151:$BF$2687,3,0)</f>
        <v>128</v>
      </c>
      <c r="E189" s="65" t="str">
        <f t="shared" ref="E189" si="68">+IF(C189=0,"",C189/C$165)</f>
        <v/>
      </c>
      <c r="F189" s="65">
        <f t="shared" ref="F189" si="69">+IF(D189=0,"",D189/D$165)</f>
        <v>1.154921952539926E-2</v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4</v>
      </c>
      <c r="D190" s="74">
        <f>VLOOKUP(B190,'[1]por deptos 2011-2017'!$BD$2151:$BF$2687,3,0)</f>
        <v>1</v>
      </c>
      <c r="E190" s="65">
        <f t="shared" si="56"/>
        <v>3.6006841299846969E-4</v>
      </c>
      <c r="F190" s="65">
        <f t="shared" si="57"/>
        <v>9.0228277542181719E-5</v>
      </c>
      <c r="G190" s="65">
        <f t="shared" si="58"/>
        <v>-0.75</v>
      </c>
      <c r="H190" s="48">
        <f t="shared" si="59"/>
        <v>-2.7005130974885227E-4</v>
      </c>
      <c r="I190" s="2"/>
    </row>
    <row r="191" spans="1:9" s="26" customFormat="1" x14ac:dyDescent="0.2">
      <c r="A191" s="41"/>
      <c r="B191" s="70" t="s">
        <v>449</v>
      </c>
      <c r="C191" s="73">
        <v>17</v>
      </c>
      <c r="D191" s="74">
        <f>VLOOKUP(B191,'[1]por deptos 2011-2017'!$BD$2151:$BF$2687,3,0)</f>
        <v>41</v>
      </c>
      <c r="E191" s="65">
        <f t="shared" si="56"/>
        <v>1.5302907552434963E-3</v>
      </c>
      <c r="F191" s="65">
        <f t="shared" si="57"/>
        <v>3.6993593792294505E-3</v>
      </c>
      <c r="G191" s="65">
        <f t="shared" si="58"/>
        <v>1.411764705882353</v>
      </c>
      <c r="H191" s="48">
        <f t="shared" si="59"/>
        <v>2.1604104779908186E-3</v>
      </c>
      <c r="I191" s="2"/>
    </row>
    <row r="192" spans="1:9" s="26" customFormat="1" x14ac:dyDescent="0.2">
      <c r="A192" s="40"/>
      <c r="B192" s="70" t="s">
        <v>539</v>
      </c>
      <c r="C192" s="73">
        <v>109</v>
      </c>
      <c r="D192" s="74">
        <f>VLOOKUP(B192,'[1]por deptos 2011-2017'!$BD$2151:$BF$2687,3,0)</f>
        <v>50</v>
      </c>
      <c r="E192" s="65">
        <f t="shared" ref="E192" si="72">+IF(C192=0,"",C192/C$165)</f>
        <v>9.8118642542083002E-3</v>
      </c>
      <c r="F192" s="65">
        <f t="shared" ref="F192" si="73">+IF(D192=0,"",D192/D$165)</f>
        <v>4.5114138771090856E-3</v>
      </c>
      <c r="G192" s="65">
        <f t="shared" ref="G192" si="74">+IF(OR(AND(D192=0),(C192=0)),"0",((D192-C192)/C192))</f>
        <v>-0.54128440366972475</v>
      </c>
      <c r="H192" s="48">
        <f t="shared" ref="H192" si="75">+IF(OR(AND(E192=""),(G192="")),"",E192*G192)</f>
        <v>-5.311009091727428E-3</v>
      </c>
      <c r="I192" s="2"/>
    </row>
    <row r="193" spans="1:9" s="26" customFormat="1" x14ac:dyDescent="0.2">
      <c r="A193" s="41"/>
      <c r="B193" s="70" t="s">
        <v>219</v>
      </c>
      <c r="C193" s="73">
        <v>221</v>
      </c>
      <c r="D193" s="74">
        <f>VLOOKUP(B193,'[1]por deptos 2011-2017'!$BD$2151:$BF$2687,3,0)</f>
        <v>193</v>
      </c>
      <c r="E193" s="65">
        <f t="shared" si="56"/>
        <v>1.9893779818165452E-2</v>
      </c>
      <c r="F193" s="65">
        <f t="shared" si="57"/>
        <v>1.7414057565641072E-2</v>
      </c>
      <c r="G193" s="65">
        <f t="shared" si="58"/>
        <v>-0.12669683257918551</v>
      </c>
      <c r="H193" s="48">
        <f t="shared" si="59"/>
        <v>-2.520478890989288E-3</v>
      </c>
      <c r="I193" s="2"/>
    </row>
    <row r="194" spans="1:9" s="26" customFormat="1" x14ac:dyDescent="0.2">
      <c r="A194" s="41"/>
      <c r="B194" s="70" t="s">
        <v>220</v>
      </c>
      <c r="C194" s="73">
        <v>309</v>
      </c>
      <c r="D194" s="74">
        <f>VLOOKUP(B194,'[1]por deptos 2011-2017'!$BD$2151:$BF$2687,3,0)</f>
        <v>283</v>
      </c>
      <c r="E194" s="65">
        <f t="shared" si="56"/>
        <v>2.7815284904131786E-2</v>
      </c>
      <c r="F194" s="65">
        <f t="shared" si="57"/>
        <v>2.5534602544437426E-2</v>
      </c>
      <c r="G194" s="65">
        <f t="shared" si="58"/>
        <v>-8.4142394822006472E-2</v>
      </c>
      <c r="H194" s="48">
        <f t="shared" si="59"/>
        <v>-2.3404446844900533E-3</v>
      </c>
      <c r="I194" s="2"/>
    </row>
    <row r="195" spans="1:9" s="26" customFormat="1" x14ac:dyDescent="0.2">
      <c r="A195" s="41"/>
      <c r="B195" s="70" t="s">
        <v>221</v>
      </c>
      <c r="C195" s="73">
        <v>559</v>
      </c>
      <c r="D195" s="74">
        <f>VLOOKUP(B195,'[1]por deptos 2011-2017'!$BD$2151:$BF$2687,3,0)</f>
        <v>463</v>
      </c>
      <c r="E195" s="65">
        <f t="shared" si="56"/>
        <v>5.0319560716536142E-2</v>
      </c>
      <c r="F195" s="65">
        <f t="shared" si="57"/>
        <v>4.1775692502030136E-2</v>
      </c>
      <c r="G195" s="65">
        <f t="shared" si="58"/>
        <v>-0.17173524150268335</v>
      </c>
      <c r="H195" s="48">
        <f t="shared" si="59"/>
        <v>-8.6416419119632725E-3</v>
      </c>
      <c r="I195" s="2"/>
    </row>
    <row r="196" spans="1:9" s="26" customFormat="1" x14ac:dyDescent="0.2">
      <c r="A196" s="41"/>
      <c r="B196" s="70" t="s">
        <v>222</v>
      </c>
      <c r="C196" s="73">
        <v>397</v>
      </c>
      <c r="D196" s="74">
        <f>VLOOKUP(B196,'[1]por deptos 2011-2017'!$BD$2151:$BF$2687,3,0)</f>
        <v>283</v>
      </c>
      <c r="E196" s="65">
        <f t="shared" si="56"/>
        <v>3.573678999009812E-2</v>
      </c>
      <c r="F196" s="65">
        <f t="shared" si="57"/>
        <v>2.5534602544437426E-2</v>
      </c>
      <c r="G196" s="65">
        <f t="shared" si="58"/>
        <v>-0.2871536523929471</v>
      </c>
      <c r="H196" s="48">
        <f t="shared" si="59"/>
        <v>-1.0261949770456387E-2</v>
      </c>
      <c r="I196" s="2"/>
    </row>
    <row r="197" spans="1:9" s="26" customFormat="1" x14ac:dyDescent="0.2">
      <c r="A197" s="41"/>
      <c r="B197" s="70" t="s">
        <v>450</v>
      </c>
      <c r="C197" s="73">
        <v>347</v>
      </c>
      <c r="D197" s="74">
        <f>VLOOKUP(B197,'[1]por deptos 2011-2017'!$BD$2151:$BF$2687,3,0)</f>
        <v>183</v>
      </c>
      <c r="E197" s="65">
        <f t="shared" si="56"/>
        <v>3.1235934827617249E-2</v>
      </c>
      <c r="F197" s="65">
        <f t="shared" si="57"/>
        <v>1.6511774790219255E-2</v>
      </c>
      <c r="G197" s="65">
        <f t="shared" si="58"/>
        <v>-0.47262247838616717</v>
      </c>
      <c r="H197" s="48">
        <f t="shared" si="59"/>
        <v>-1.476280493293726E-2</v>
      </c>
      <c r="I197" s="2"/>
    </row>
    <row r="198" spans="1:9" s="26" customFormat="1" x14ac:dyDescent="0.2">
      <c r="A198" s="41"/>
      <c r="B198" s="70" t="s">
        <v>451</v>
      </c>
      <c r="C198" s="73">
        <v>52</v>
      </c>
      <c r="D198" s="74">
        <f>VLOOKUP(B198,'[1]por deptos 2011-2017'!$BD$2151:$BF$2687,3,0)</f>
        <v>39</v>
      </c>
      <c r="E198" s="65">
        <f t="shared" si="56"/>
        <v>4.6808893689801066E-3</v>
      </c>
      <c r="F198" s="65">
        <f t="shared" si="57"/>
        <v>3.5189028241450872E-3</v>
      </c>
      <c r="G198" s="65">
        <f t="shared" si="58"/>
        <v>-0.25</v>
      </c>
      <c r="H198" s="48">
        <f t="shared" si="59"/>
        <v>-1.1702223422450266E-3</v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2011-2017'!$BD$2151:$BF$2687,3,0)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362</v>
      </c>
      <c r="D200" s="74">
        <f>VLOOKUP(B200,'[1]por deptos 2011-2017'!$BD$2151:$BF$2687,3,0)</f>
        <v>309</v>
      </c>
      <c r="E200" s="65">
        <f t="shared" ref="E200" si="76">+IF(C200=0,"",C200/C$165)</f>
        <v>3.2586191376361512E-2</v>
      </c>
      <c r="F200" s="65">
        <f t="shared" ref="F200" si="77">+IF(D200=0,"",D200/D$165)</f>
        <v>2.788053776053415E-2</v>
      </c>
      <c r="G200" s="65">
        <f t="shared" ref="G200" si="78">+IF(OR(AND(D200=0),(C200=0)),"0",((D200-C200)/C200))</f>
        <v>-0.14640883977900551</v>
      </c>
      <c r="H200" s="48">
        <f t="shared" ref="H200" si="79">+IF(OR(AND(E200=""),(G200="")),"",E200*G200)</f>
        <v>-4.7709064722297233E-3</v>
      </c>
      <c r="I200" s="2"/>
    </row>
    <row r="201" spans="1:9" s="26" customFormat="1" x14ac:dyDescent="0.2">
      <c r="A201" s="41"/>
      <c r="B201" s="70" t="s">
        <v>224</v>
      </c>
      <c r="C201" s="73">
        <v>126</v>
      </c>
      <c r="D201" s="74">
        <f>VLOOKUP(B201,'[1]por deptos 2011-2017'!$BD$2151:$BF$2687,3,0)</f>
        <v>128</v>
      </c>
      <c r="E201" s="65">
        <f t="shared" si="56"/>
        <v>1.1342155009451797E-2</v>
      </c>
      <c r="F201" s="65">
        <f t="shared" si="57"/>
        <v>1.154921952539926E-2</v>
      </c>
      <c r="G201" s="65">
        <f t="shared" si="58"/>
        <v>1.5873015873015872E-2</v>
      </c>
      <c r="H201" s="48">
        <f t="shared" si="59"/>
        <v>1.8003420649923484E-4</v>
      </c>
      <c r="I201" s="2"/>
    </row>
    <row r="202" spans="1:9" s="26" customFormat="1" x14ac:dyDescent="0.2">
      <c r="A202" s="41"/>
      <c r="B202" s="70" t="s">
        <v>225</v>
      </c>
      <c r="C202" s="73">
        <v>28</v>
      </c>
      <c r="D202" s="74">
        <f>VLOOKUP(B202,'[1]por deptos 2011-2017'!$BD$2151:$BF$2687,3,0)</f>
        <v>29</v>
      </c>
      <c r="E202" s="65">
        <f t="shared" si="56"/>
        <v>2.520478890989288E-3</v>
      </c>
      <c r="F202" s="65">
        <f t="shared" si="57"/>
        <v>2.6166200487232698E-3</v>
      </c>
      <c r="G202" s="65">
        <f t="shared" si="58"/>
        <v>3.5714285714285712E-2</v>
      </c>
      <c r="H202" s="48">
        <f t="shared" si="59"/>
        <v>9.0017103249617422E-5</v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2011-2017'!$BD$2151:$BF$2687,3,0)</f>
        <v>2</v>
      </c>
      <c r="E203" s="65" t="str">
        <f t="shared" si="56"/>
        <v/>
      </c>
      <c r="F203" s="65">
        <f t="shared" si="57"/>
        <v>1.8045655508436344E-4</v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10</v>
      </c>
      <c r="D204" s="74">
        <f>VLOOKUP(B204,'[1]por deptos 2011-2017'!$BD$2151:$BF$2687,3,0)</f>
        <v>7</v>
      </c>
      <c r="E204" s="65">
        <f t="shared" si="56"/>
        <v>9.0017103249617422E-4</v>
      </c>
      <c r="F204" s="65">
        <f t="shared" si="57"/>
        <v>6.3159794279527199E-4</v>
      </c>
      <c r="G204" s="65">
        <f t="shared" si="58"/>
        <v>-0.3</v>
      </c>
      <c r="H204" s="48">
        <f t="shared" si="59"/>
        <v>-2.7005130974885227E-4</v>
      </c>
      <c r="I204" s="2"/>
    </row>
    <row r="205" spans="1:9" s="26" customFormat="1" x14ac:dyDescent="0.2">
      <c r="A205" s="41"/>
      <c r="B205" s="70" t="s">
        <v>47</v>
      </c>
      <c r="C205" s="73">
        <v>578</v>
      </c>
      <c r="D205" s="74">
        <f>VLOOKUP(B205,'[1]por deptos 2011-2017'!$BD$2151:$BF$2687,3,0)</f>
        <v>556</v>
      </c>
      <c r="E205" s="65">
        <f t="shared" si="56"/>
        <v>5.2029885678278875E-2</v>
      </c>
      <c r="F205" s="65">
        <f t="shared" si="57"/>
        <v>5.0166922313453037E-2</v>
      </c>
      <c r="G205" s="65">
        <f t="shared" si="58"/>
        <v>-3.8062283737024222E-2</v>
      </c>
      <c r="H205" s="48">
        <f t="shared" si="59"/>
        <v>-1.9803762714915834E-3</v>
      </c>
      <c r="I205" s="2"/>
    </row>
    <row r="206" spans="1:9" s="26" customFormat="1" x14ac:dyDescent="0.2">
      <c r="A206" s="41"/>
      <c r="B206" s="70" t="s">
        <v>227</v>
      </c>
      <c r="C206" s="73">
        <v>21</v>
      </c>
      <c r="D206" s="74">
        <f>VLOOKUP(B206,'[1]por deptos 2011-2017'!$BD$2151:$BF$2687,3,0)</f>
        <v>34</v>
      </c>
      <c r="E206" s="65">
        <f t="shared" si="56"/>
        <v>1.890359168241966E-3</v>
      </c>
      <c r="F206" s="65">
        <f t="shared" si="57"/>
        <v>3.0677614364341783E-3</v>
      </c>
      <c r="G206" s="65">
        <f t="shared" si="58"/>
        <v>0.61904761904761907</v>
      </c>
      <c r="H206" s="48">
        <f t="shared" si="59"/>
        <v>1.1702223422450266E-3</v>
      </c>
      <c r="I206" s="2"/>
    </row>
    <row r="207" spans="1:9" s="26" customFormat="1" x14ac:dyDescent="0.2">
      <c r="A207" s="41"/>
      <c r="B207" s="70" t="s">
        <v>228</v>
      </c>
      <c r="C207" s="73">
        <v>32</v>
      </c>
      <c r="D207" s="74">
        <f>VLOOKUP(B207,'[1]por deptos 2011-2017'!$BD$2151:$BF$2687,3,0)</f>
        <v>10</v>
      </c>
      <c r="E207" s="65">
        <f t="shared" si="56"/>
        <v>2.8805473039877575E-3</v>
      </c>
      <c r="F207" s="65">
        <f t="shared" si="57"/>
        <v>9.0228277542181716E-4</v>
      </c>
      <c r="G207" s="65">
        <f t="shared" si="58"/>
        <v>-0.6875</v>
      </c>
      <c r="H207" s="48">
        <f t="shared" si="59"/>
        <v>-1.9803762714915834E-3</v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2011-2017'!$BD$2151:$BF$2687,3,0)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2011-2017'!$BD$2151:$BF$2687,3,0)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1</v>
      </c>
      <c r="D210" s="74">
        <f>VLOOKUP(B210,'[1]por deptos 2011-2017'!$BD$2151:$BF$2687,3,0)</f>
        <v>2</v>
      </c>
      <c r="E210" s="65">
        <f t="shared" si="56"/>
        <v>9.0017103249617422E-5</v>
      </c>
      <c r="F210" s="65">
        <f t="shared" si="57"/>
        <v>1.8045655508436344E-4</v>
      </c>
      <c r="G210" s="65">
        <f t="shared" si="58"/>
        <v>1</v>
      </c>
      <c r="H210" s="48">
        <f t="shared" si="59"/>
        <v>9.0017103249617422E-5</v>
      </c>
      <c r="I210" s="2"/>
    </row>
    <row r="211" spans="1:9" s="26" customFormat="1" x14ac:dyDescent="0.2">
      <c r="A211" s="41"/>
      <c r="B211" s="70" t="s">
        <v>229</v>
      </c>
      <c r="C211" s="73">
        <v>4</v>
      </c>
      <c r="D211" s="74">
        <f>VLOOKUP(B211,'[1]por deptos 2011-2017'!$BD$2151:$BF$2687,3,0)</f>
        <v>2</v>
      </c>
      <c r="E211" s="65">
        <f t="shared" si="56"/>
        <v>3.6006841299846969E-4</v>
      </c>
      <c r="F211" s="65">
        <f t="shared" si="57"/>
        <v>1.8045655508436344E-4</v>
      </c>
      <c r="G211" s="65">
        <f t="shared" si="58"/>
        <v>-0.5</v>
      </c>
      <c r="H211" s="48">
        <f t="shared" si="59"/>
        <v>-1.8003420649923484E-4</v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2011-2017'!$BD$2151:$BF$2687,3,0)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11</v>
      </c>
      <c r="D213" s="74">
        <f>VLOOKUP(B213,'[1]por deptos 2011-2017'!$BD$2151:$BF$2687,3,0)</f>
        <v>2</v>
      </c>
      <c r="E213" s="65">
        <f t="shared" si="56"/>
        <v>9.901881357457917E-4</v>
      </c>
      <c r="F213" s="65">
        <f t="shared" si="57"/>
        <v>1.8045655508436344E-4</v>
      </c>
      <c r="G213" s="65">
        <f t="shared" si="58"/>
        <v>-0.81818181818181823</v>
      </c>
      <c r="H213" s="48">
        <f t="shared" si="59"/>
        <v>-8.1015392924655685E-4</v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2011-2017'!$BD$2151:$BF$2687,3,0)</f>
        <v>2</v>
      </c>
      <c r="E214" s="65" t="str">
        <f t="shared" si="56"/>
        <v/>
      </c>
      <c r="F214" s="65">
        <f t="shared" si="57"/>
        <v>1.8045655508436344E-4</v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5</v>
      </c>
      <c r="D215" s="74">
        <f>VLOOKUP(B215,'[1]por deptos 2011-2017'!$BD$2151:$BF$2687,3,0)</f>
        <v>0</v>
      </c>
      <c r="E215" s="65">
        <f t="shared" si="56"/>
        <v>4.5008551624808711E-4</v>
      </c>
      <c r="F215" s="65" t="str">
        <f t="shared" si="57"/>
        <v/>
      </c>
      <c r="G215" s="65" t="str">
        <f t="shared" si="58"/>
        <v>0</v>
      </c>
      <c r="H215" s="48">
        <f t="shared" si="59"/>
        <v>0</v>
      </c>
      <c r="I215" s="2"/>
    </row>
    <row r="216" spans="1:9" s="26" customFormat="1" x14ac:dyDescent="0.2">
      <c r="A216" s="41"/>
      <c r="B216" s="70" t="s">
        <v>232</v>
      </c>
      <c r="C216" s="73">
        <v>1837</v>
      </c>
      <c r="D216" s="74">
        <f>VLOOKUP(B216,'[1]por deptos 2011-2017'!$BD$2151:$BF$2687,3,0)</f>
        <v>1566</v>
      </c>
      <c r="E216" s="65">
        <f t="shared" si="56"/>
        <v>0.16536141866954721</v>
      </c>
      <c r="F216" s="65">
        <f t="shared" si="57"/>
        <v>0.14129748263105657</v>
      </c>
      <c r="G216" s="65">
        <f t="shared" si="58"/>
        <v>-0.14752313554708765</v>
      </c>
      <c r="H216" s="48">
        <f t="shared" si="59"/>
        <v>-2.4394634980646323E-2</v>
      </c>
      <c r="I216" s="2"/>
    </row>
    <row r="217" spans="1:9" s="26" customFormat="1" x14ac:dyDescent="0.2">
      <c r="A217" s="41"/>
      <c r="B217" s="70" t="s">
        <v>233</v>
      </c>
      <c r="C217" s="73">
        <v>3</v>
      </c>
      <c r="D217" s="74">
        <f>VLOOKUP(B217,'[1]por deptos 2011-2017'!$BD$2151:$BF$2687,3,0)</f>
        <v>0</v>
      </c>
      <c r="E217" s="65">
        <f t="shared" si="56"/>
        <v>2.7005130974885227E-4</v>
      </c>
      <c r="F217" s="65" t="str">
        <f t="shared" si="57"/>
        <v/>
      </c>
      <c r="G217" s="65" t="str">
        <f t="shared" si="58"/>
        <v>0</v>
      </c>
      <c r="H217" s="48">
        <f t="shared" si="59"/>
        <v>0</v>
      </c>
      <c r="I217" s="2"/>
    </row>
    <row r="218" spans="1:9" s="26" customFormat="1" x14ac:dyDescent="0.2">
      <c r="A218" s="41"/>
      <c r="B218" s="70" t="s">
        <v>234</v>
      </c>
      <c r="C218" s="73">
        <v>12</v>
      </c>
      <c r="D218" s="74">
        <f>VLOOKUP(B218,'[1]por deptos 2011-2017'!$BD$2151:$BF$2687,3,0)</f>
        <v>11</v>
      </c>
      <c r="E218" s="65">
        <f t="shared" si="56"/>
        <v>1.0802052389954091E-3</v>
      </c>
      <c r="F218" s="65">
        <f t="shared" si="57"/>
        <v>9.9251105296399881E-4</v>
      </c>
      <c r="G218" s="65">
        <f t="shared" si="58"/>
        <v>-8.3333333333333329E-2</v>
      </c>
      <c r="H218" s="48">
        <f t="shared" si="59"/>
        <v>-9.0017103249617422E-5</v>
      </c>
      <c r="I218" s="2"/>
    </row>
    <row r="219" spans="1:9" s="26" customFormat="1" x14ac:dyDescent="0.2">
      <c r="A219" s="41"/>
      <c r="B219" s="70" t="s">
        <v>235</v>
      </c>
      <c r="C219" s="73">
        <v>21</v>
      </c>
      <c r="D219" s="74">
        <f>VLOOKUP(B219,'[1]por deptos 2011-2017'!$BD$2151:$BF$2687,3,0)</f>
        <v>27</v>
      </c>
      <c r="E219" s="65">
        <f t="shared" si="56"/>
        <v>1.890359168241966E-3</v>
      </c>
      <c r="F219" s="65">
        <f t="shared" si="57"/>
        <v>2.4361634936389065E-3</v>
      </c>
      <c r="G219" s="65">
        <f t="shared" si="58"/>
        <v>0.2857142857142857</v>
      </c>
      <c r="H219" s="48">
        <f t="shared" si="59"/>
        <v>5.4010261949770453E-4</v>
      </c>
      <c r="I219" s="2"/>
    </row>
    <row r="220" spans="1:9" s="26" customFormat="1" x14ac:dyDescent="0.2">
      <c r="A220" s="41"/>
      <c r="B220" s="70" t="s">
        <v>596</v>
      </c>
      <c r="C220" s="73">
        <v>23</v>
      </c>
      <c r="D220" s="74">
        <f>VLOOKUP(B220,'[1]por deptos 2011-2017'!$BD$2151:$BF$2687,3,0)</f>
        <v>2</v>
      </c>
      <c r="E220" s="65">
        <f t="shared" si="56"/>
        <v>2.070393374741201E-3</v>
      </c>
      <c r="F220" s="65">
        <f t="shared" si="57"/>
        <v>1.8045655508436344E-4</v>
      </c>
      <c r="G220" s="65">
        <f t="shared" si="58"/>
        <v>-0.91304347826086951</v>
      </c>
      <c r="H220" s="48">
        <f t="shared" si="59"/>
        <v>-1.890359168241966E-3</v>
      </c>
      <c r="I220" s="2"/>
    </row>
    <row r="221" spans="1:9" s="26" customFormat="1" x14ac:dyDescent="0.2">
      <c r="A221" s="41"/>
      <c r="B221" s="70" t="s">
        <v>454</v>
      </c>
      <c r="C221" s="73">
        <v>5</v>
      </c>
      <c r="D221" s="74">
        <f>VLOOKUP(B221,'[1]por deptos 2011-2017'!$BD$2151:$BF$2687,3,0)</f>
        <v>10</v>
      </c>
      <c r="E221" s="65">
        <f t="shared" si="56"/>
        <v>4.5008551624808711E-4</v>
      </c>
      <c r="F221" s="65">
        <f t="shared" si="57"/>
        <v>9.0228277542181716E-4</v>
      </c>
      <c r="G221" s="65">
        <f t="shared" si="58"/>
        <v>1</v>
      </c>
      <c r="H221" s="48">
        <f t="shared" si="59"/>
        <v>4.5008551624808711E-4</v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2011-2017'!$BD$2151:$BF$2687,3,0)</f>
        <v>3</v>
      </c>
      <c r="E222" s="65" t="str">
        <f t="shared" ref="E222" si="84">+IF(C222=0,"",C222/C$165)</f>
        <v/>
      </c>
      <c r="F222" s="65">
        <f t="shared" ref="F222" si="85">+IF(D222=0,"",D222/D$165)</f>
        <v>2.7068483262654517E-4</v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4</v>
      </c>
      <c r="D223" s="74">
        <f>VLOOKUP(B223,'[1]por deptos 2011-2017'!$BD$2151:$BF$2687,3,0)</f>
        <v>2</v>
      </c>
      <c r="E223" s="65">
        <f t="shared" si="56"/>
        <v>3.6006841299846969E-4</v>
      </c>
      <c r="F223" s="65">
        <f t="shared" si="57"/>
        <v>1.8045655508436344E-4</v>
      </c>
      <c r="G223" s="65">
        <f t="shared" si="58"/>
        <v>-0.5</v>
      </c>
      <c r="H223" s="48">
        <f t="shared" si="59"/>
        <v>-1.8003420649923484E-4</v>
      </c>
      <c r="I223" s="2"/>
    </row>
    <row r="224" spans="1:9" s="26" customFormat="1" x14ac:dyDescent="0.2">
      <c r="A224" s="41"/>
      <c r="B224" s="70" t="s">
        <v>51</v>
      </c>
      <c r="C224" s="73">
        <v>2</v>
      </c>
      <c r="D224" s="74">
        <f>VLOOKUP(B224,'[1]por deptos 2011-2017'!$BD$2151:$BF$2687,3,0)</f>
        <v>1</v>
      </c>
      <c r="E224" s="65">
        <f t="shared" si="56"/>
        <v>1.8003420649923484E-4</v>
      </c>
      <c r="F224" s="65">
        <f t="shared" si="57"/>
        <v>9.0228277542181719E-5</v>
      </c>
      <c r="G224" s="65">
        <f t="shared" si="58"/>
        <v>-0.5</v>
      </c>
      <c r="H224" s="48">
        <f t="shared" si="59"/>
        <v>-9.0017103249617422E-5</v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2011-2017'!$BD$2151:$BF$2687,3,0)</f>
        <v>1</v>
      </c>
      <c r="E225" s="65" t="str">
        <f t="shared" si="56"/>
        <v/>
      </c>
      <c r="F225" s="65">
        <f t="shared" si="57"/>
        <v>9.0228277542181719E-5</v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3</v>
      </c>
      <c r="D226" s="74">
        <f>VLOOKUP(B226,'[1]por deptos 2011-2017'!$BD$2151:$BF$2687,3,0)</f>
        <v>3</v>
      </c>
      <c r="E226" s="65">
        <f t="shared" si="56"/>
        <v>2.7005130974885227E-4</v>
      </c>
      <c r="F226" s="65">
        <f t="shared" si="57"/>
        <v>2.7068483262654517E-4</v>
      </c>
      <c r="G226" s="65">
        <f t="shared" si="58"/>
        <v>0</v>
      </c>
      <c r="H226" s="48">
        <f t="shared" si="59"/>
        <v>0</v>
      </c>
      <c r="I226" s="2"/>
    </row>
    <row r="227" spans="1:9" s="26" customFormat="1" x14ac:dyDescent="0.2">
      <c r="A227" s="41"/>
      <c r="B227" s="70" t="s">
        <v>238</v>
      </c>
      <c r="C227" s="73">
        <v>5</v>
      </c>
      <c r="D227" s="74">
        <f>VLOOKUP(B227,'[1]por deptos 2011-2017'!$BD$2151:$BF$2687,3,0)</f>
        <v>1</v>
      </c>
      <c r="E227" s="65">
        <f t="shared" si="56"/>
        <v>4.5008551624808711E-4</v>
      </c>
      <c r="F227" s="65">
        <f t="shared" si="57"/>
        <v>9.0228277542181719E-5</v>
      </c>
      <c r="G227" s="65">
        <f t="shared" si="58"/>
        <v>-0.8</v>
      </c>
      <c r="H227" s="48">
        <f t="shared" si="59"/>
        <v>-3.6006841299846969E-4</v>
      </c>
      <c r="I227" s="2"/>
    </row>
    <row r="228" spans="1:9" s="26" customFormat="1" x14ac:dyDescent="0.2">
      <c r="A228" s="41"/>
      <c r="B228" s="70" t="s">
        <v>455</v>
      </c>
      <c r="C228" s="73">
        <v>1</v>
      </c>
      <c r="D228" s="74">
        <f>VLOOKUP(B228,'[1]por deptos 2011-2017'!$BD$2151:$BF$2687,3,0)</f>
        <v>7</v>
      </c>
      <c r="E228" s="65">
        <f t="shared" si="56"/>
        <v>9.0017103249617422E-5</v>
      </c>
      <c r="F228" s="65">
        <f t="shared" si="57"/>
        <v>6.3159794279527199E-4</v>
      </c>
      <c r="G228" s="65">
        <f t="shared" si="58"/>
        <v>6</v>
      </c>
      <c r="H228" s="48">
        <f t="shared" si="59"/>
        <v>5.4010261949770453E-4</v>
      </c>
      <c r="I228" s="2"/>
    </row>
    <row r="229" spans="1:9" s="26" customFormat="1" x14ac:dyDescent="0.2">
      <c r="A229" s="41"/>
      <c r="B229" s="70" t="s">
        <v>56</v>
      </c>
      <c r="C229" s="73">
        <v>32</v>
      </c>
      <c r="D229" s="74">
        <f>VLOOKUP(B229,'[1]por deptos 2011-2017'!$BD$2151:$BF$2687,3,0)</f>
        <v>31</v>
      </c>
      <c r="E229" s="65">
        <f t="shared" si="56"/>
        <v>2.8805473039877575E-3</v>
      </c>
      <c r="F229" s="65">
        <f t="shared" si="57"/>
        <v>2.7970766038076331E-3</v>
      </c>
      <c r="G229" s="65">
        <f t="shared" si="58"/>
        <v>-3.125E-2</v>
      </c>
      <c r="H229" s="48">
        <f t="shared" si="59"/>
        <v>-9.0017103249617422E-5</v>
      </c>
      <c r="I229" s="2"/>
    </row>
    <row r="230" spans="1:9" s="26" customFormat="1" x14ac:dyDescent="0.2">
      <c r="A230" s="41"/>
      <c r="B230" s="70" t="s">
        <v>55</v>
      </c>
      <c r="C230" s="73">
        <v>1</v>
      </c>
      <c r="D230" s="74">
        <f>VLOOKUP(B230,'[1]por deptos 2011-2017'!$BD$2151:$BF$2687,3,0)</f>
        <v>0</v>
      </c>
      <c r="E230" s="65">
        <f t="shared" si="56"/>
        <v>9.0017103249617422E-5</v>
      </c>
      <c r="F230" s="65" t="str">
        <f t="shared" si="57"/>
        <v/>
      </c>
      <c r="G230" s="65" t="str">
        <f t="shared" si="58"/>
        <v>0</v>
      </c>
      <c r="H230" s="48">
        <f t="shared" si="59"/>
        <v>0</v>
      </c>
      <c r="I230" s="2"/>
    </row>
    <row r="231" spans="1:9" s="26" customFormat="1" x14ac:dyDescent="0.2">
      <c r="A231" s="41"/>
      <c r="B231" s="70" t="s">
        <v>456</v>
      </c>
      <c r="C231" s="73">
        <v>2</v>
      </c>
      <c r="D231" s="74">
        <f>VLOOKUP(B231,'[1]por deptos 2011-2017'!$BD$2151:$BF$2687,3,0)</f>
        <v>0</v>
      </c>
      <c r="E231" s="65">
        <f t="shared" si="56"/>
        <v>1.8003420649923484E-4</v>
      </c>
      <c r="F231" s="65" t="str">
        <f t="shared" si="57"/>
        <v/>
      </c>
      <c r="G231" s="65" t="str">
        <f t="shared" si="58"/>
        <v>0</v>
      </c>
      <c r="H231" s="48">
        <f t="shared" si="59"/>
        <v>0</v>
      </c>
      <c r="I231" s="2"/>
    </row>
    <row r="232" spans="1:9" s="26" customFormat="1" x14ac:dyDescent="0.2">
      <c r="A232" s="41"/>
      <c r="B232" s="70" t="s">
        <v>53</v>
      </c>
      <c r="C232" s="73">
        <v>32</v>
      </c>
      <c r="D232" s="74">
        <f>VLOOKUP(B232,'[1]por deptos 2011-2017'!$BD$2151:$BF$2687,3,0)</f>
        <v>239</v>
      </c>
      <c r="E232" s="65">
        <f t="shared" si="56"/>
        <v>2.8805473039877575E-3</v>
      </c>
      <c r="F232" s="65">
        <f t="shared" si="57"/>
        <v>2.1564558332581432E-2</v>
      </c>
      <c r="G232" s="65">
        <f t="shared" si="58"/>
        <v>6.46875</v>
      </c>
      <c r="H232" s="48">
        <f t="shared" si="59"/>
        <v>1.8633540372670808E-2</v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2011-2017'!$BD$2151:$BF$2687,3,0)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25</v>
      </c>
      <c r="D234" s="74">
        <f>VLOOKUP(B234,'[1]por deptos 2011-2017'!$BD$2151:$BF$2687,3,0)</f>
        <v>8</v>
      </c>
      <c r="E234" s="65">
        <f t="shared" si="56"/>
        <v>2.2504275812404357E-3</v>
      </c>
      <c r="F234" s="65">
        <f t="shared" si="57"/>
        <v>7.2182622033745375E-4</v>
      </c>
      <c r="G234" s="65">
        <f t="shared" si="58"/>
        <v>-0.68</v>
      </c>
      <c r="H234" s="48">
        <f t="shared" si="59"/>
        <v>-1.5302907552434963E-3</v>
      </c>
      <c r="I234" s="2"/>
    </row>
    <row r="235" spans="1:9" s="26" customFormat="1" x14ac:dyDescent="0.2">
      <c r="A235" s="41"/>
      <c r="B235" s="70" t="s">
        <v>54</v>
      </c>
      <c r="C235" s="73">
        <v>40</v>
      </c>
      <c r="D235" s="74">
        <f>VLOOKUP(B235,'[1]por deptos 2011-2017'!$BD$2151:$BF$2687,3,0)</f>
        <v>17</v>
      </c>
      <c r="E235" s="65">
        <f t="shared" si="56"/>
        <v>3.6006841299846969E-3</v>
      </c>
      <c r="F235" s="65">
        <f t="shared" si="57"/>
        <v>1.5338807182170892E-3</v>
      </c>
      <c r="G235" s="65">
        <f t="shared" si="58"/>
        <v>-0.57499999999999996</v>
      </c>
      <c r="H235" s="48">
        <f t="shared" si="59"/>
        <v>-2.0703933747412005E-3</v>
      </c>
      <c r="I235" s="2"/>
    </row>
    <row r="236" spans="1:9" s="26" customFormat="1" x14ac:dyDescent="0.2">
      <c r="A236" s="41"/>
      <c r="B236" s="70" t="s">
        <v>240</v>
      </c>
      <c r="C236" s="73">
        <v>3</v>
      </c>
      <c r="D236" s="74">
        <f>VLOOKUP(B236,'[1]por deptos 2011-2017'!$BD$2151:$BF$2687,3,0)</f>
        <v>0</v>
      </c>
      <c r="E236" s="65">
        <f t="shared" si="56"/>
        <v>2.7005130974885227E-4</v>
      </c>
      <c r="F236" s="65" t="str">
        <f t="shared" si="57"/>
        <v/>
      </c>
      <c r="G236" s="65" t="str">
        <f t="shared" si="58"/>
        <v>0</v>
      </c>
      <c r="H236" s="48">
        <f t="shared" si="59"/>
        <v>0</v>
      </c>
      <c r="I236" s="2"/>
    </row>
    <row r="237" spans="1:9" s="26" customFormat="1" x14ac:dyDescent="0.2">
      <c r="A237" s="41"/>
      <c r="B237" s="70" t="s">
        <v>457</v>
      </c>
      <c r="C237" s="73">
        <v>4</v>
      </c>
      <c r="D237" s="74">
        <f>VLOOKUP(B237,'[1]por deptos 2011-2017'!$BD$2151:$BF$2687,3,0)</f>
        <v>1</v>
      </c>
      <c r="E237" s="65">
        <f t="shared" si="56"/>
        <v>3.6006841299846969E-4</v>
      </c>
      <c r="F237" s="65">
        <f t="shared" si="57"/>
        <v>9.0228277542181719E-5</v>
      </c>
      <c r="G237" s="65">
        <f t="shared" si="58"/>
        <v>-0.75</v>
      </c>
      <c r="H237" s="48">
        <f t="shared" si="59"/>
        <v>-2.7005130974885227E-4</v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2011-2017'!$BD$2151:$BF$2687,3,0)</f>
        <v>1</v>
      </c>
      <c r="E238" s="65" t="str">
        <f t="shared" ref="E238:E316" si="88">+IF(C238=0,"",C238/C$165)</f>
        <v/>
      </c>
      <c r="F238" s="65">
        <f t="shared" ref="F238:F316" si="89">+IF(D238=0,"",D238/D$165)</f>
        <v>9.0228277542181719E-5</v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3</v>
      </c>
      <c r="D239" s="74">
        <f>VLOOKUP(B239,'[1]por deptos 2011-2017'!$BD$2151:$BF$2687,3,0)</f>
        <v>4</v>
      </c>
      <c r="E239" s="65">
        <f t="shared" si="88"/>
        <v>2.7005130974885227E-4</v>
      </c>
      <c r="F239" s="65">
        <f t="shared" si="89"/>
        <v>3.6091311016872688E-4</v>
      </c>
      <c r="G239" s="65">
        <f t="shared" si="90"/>
        <v>0.33333333333333331</v>
      </c>
      <c r="H239" s="48">
        <f t="shared" si="91"/>
        <v>9.0017103249617422E-5</v>
      </c>
      <c r="I239" s="2"/>
    </row>
    <row r="240" spans="1:9" s="26" customFormat="1" x14ac:dyDescent="0.2">
      <c r="A240" s="41"/>
      <c r="B240" s="70" t="s">
        <v>242</v>
      </c>
      <c r="C240" s="73">
        <v>15</v>
      </c>
      <c r="D240" s="74">
        <f>VLOOKUP(B240,'[1]por deptos 2011-2017'!$BD$2151:$BF$2687,3,0)</f>
        <v>5</v>
      </c>
      <c r="E240" s="65">
        <f t="shared" si="88"/>
        <v>1.3502565487442614E-3</v>
      </c>
      <c r="F240" s="65">
        <f t="shared" si="89"/>
        <v>4.5114138771090858E-4</v>
      </c>
      <c r="G240" s="65">
        <f t="shared" si="90"/>
        <v>-0.66666666666666663</v>
      </c>
      <c r="H240" s="48">
        <f t="shared" si="91"/>
        <v>-9.0017103249617422E-4</v>
      </c>
      <c r="I240" s="2"/>
    </row>
    <row r="241" spans="1:9" s="26" customFormat="1" x14ac:dyDescent="0.2">
      <c r="A241" s="41"/>
      <c r="B241" s="70" t="s">
        <v>458</v>
      </c>
      <c r="C241" s="73">
        <v>39</v>
      </c>
      <c r="D241" s="74">
        <f>VLOOKUP(B241,'[1]por deptos 2011-2017'!$BD$2151:$BF$2687,3,0)</f>
        <v>33</v>
      </c>
      <c r="E241" s="65">
        <f t="shared" si="88"/>
        <v>3.5106670267350797E-3</v>
      </c>
      <c r="F241" s="65">
        <f t="shared" si="89"/>
        <v>2.9775331588919969E-3</v>
      </c>
      <c r="G241" s="65">
        <f t="shared" si="90"/>
        <v>-0.15384615384615385</v>
      </c>
      <c r="H241" s="48">
        <f t="shared" si="91"/>
        <v>-5.4010261949770464E-4</v>
      </c>
      <c r="I241" s="2"/>
    </row>
    <row r="242" spans="1:9" s="26" customFormat="1" x14ac:dyDescent="0.2">
      <c r="A242" s="41"/>
      <c r="B242" s="70" t="s">
        <v>243</v>
      </c>
      <c r="C242" s="73">
        <v>2</v>
      </c>
      <c r="D242" s="74">
        <f>VLOOKUP(B242,'[1]por deptos 2011-2017'!$BD$2151:$BF$2687,3,0)</f>
        <v>0</v>
      </c>
      <c r="E242" s="65">
        <f t="shared" si="88"/>
        <v>1.8003420649923484E-4</v>
      </c>
      <c r="F242" s="65" t="str">
        <f t="shared" si="89"/>
        <v/>
      </c>
      <c r="G242" s="65" t="str">
        <f t="shared" si="90"/>
        <v>0</v>
      </c>
      <c r="H242" s="48">
        <f t="shared" si="91"/>
        <v>0</v>
      </c>
      <c r="I242" s="2"/>
    </row>
    <row r="243" spans="1:9" s="26" customFormat="1" x14ac:dyDescent="0.2">
      <c r="A243" s="41"/>
      <c r="B243" s="70" t="s">
        <v>459</v>
      </c>
      <c r="C243" s="73">
        <v>33</v>
      </c>
      <c r="D243" s="74">
        <f>VLOOKUP(B243,'[1]por deptos 2011-2017'!$BD$2151:$BF$2687,3,0)</f>
        <v>8</v>
      </c>
      <c r="E243" s="65">
        <f t="shared" si="88"/>
        <v>2.9705644072373751E-3</v>
      </c>
      <c r="F243" s="65">
        <f t="shared" si="89"/>
        <v>7.2182622033745375E-4</v>
      </c>
      <c r="G243" s="65">
        <f t="shared" si="90"/>
        <v>-0.75757575757575757</v>
      </c>
      <c r="H243" s="48">
        <f t="shared" si="91"/>
        <v>-2.2504275812404357E-3</v>
      </c>
      <c r="I243" s="2"/>
    </row>
    <row r="244" spans="1:9" s="26" customFormat="1" x14ac:dyDescent="0.2">
      <c r="A244" s="41"/>
      <c r="B244" s="70" t="s">
        <v>460</v>
      </c>
      <c r="C244" s="73">
        <v>10</v>
      </c>
      <c r="D244" s="74">
        <f>VLOOKUP(B244,'[1]por deptos 2011-2017'!$BD$2151:$BF$2687,3,0)</f>
        <v>2</v>
      </c>
      <c r="E244" s="65">
        <f t="shared" si="88"/>
        <v>9.0017103249617422E-4</v>
      </c>
      <c r="F244" s="65">
        <f t="shared" si="89"/>
        <v>1.8045655508436344E-4</v>
      </c>
      <c r="G244" s="65">
        <f t="shared" si="90"/>
        <v>-0.8</v>
      </c>
      <c r="H244" s="48">
        <f t="shared" si="91"/>
        <v>-7.2013682599693938E-4</v>
      </c>
      <c r="I244" s="2"/>
    </row>
    <row r="245" spans="1:9" s="26" customFormat="1" x14ac:dyDescent="0.2">
      <c r="A245" s="41"/>
      <c r="B245" s="70" t="s">
        <v>461</v>
      </c>
      <c r="C245" s="73">
        <v>17</v>
      </c>
      <c r="D245" s="74">
        <f>VLOOKUP(B245,'[1]por deptos 2011-2017'!$BD$2151:$BF$2687,3,0)</f>
        <v>35</v>
      </c>
      <c r="E245" s="65">
        <f t="shared" si="88"/>
        <v>1.5302907552434963E-3</v>
      </c>
      <c r="F245" s="65">
        <f t="shared" si="89"/>
        <v>3.1579897139763602E-3</v>
      </c>
      <c r="G245" s="65">
        <f t="shared" si="90"/>
        <v>1.0588235294117647</v>
      </c>
      <c r="H245" s="48">
        <f t="shared" si="91"/>
        <v>1.6203078584931137E-3</v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2011-2017'!$BD$2151:$BF$2687,3,0)</f>
        <v>1</v>
      </c>
      <c r="E246" s="65" t="str">
        <f t="shared" si="88"/>
        <v/>
      </c>
      <c r="F246" s="65">
        <f t="shared" si="89"/>
        <v>9.0228277542181719E-5</v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8</v>
      </c>
      <c r="D247" s="74">
        <f>VLOOKUP(B247,'[1]por deptos 2011-2017'!$BD$2151:$BF$2687,3,0)</f>
        <v>1</v>
      </c>
      <c r="E247" s="65">
        <f t="shared" si="88"/>
        <v>7.2013682599693938E-4</v>
      </c>
      <c r="F247" s="65">
        <f t="shared" si="89"/>
        <v>9.0228277542181719E-5</v>
      </c>
      <c r="G247" s="65">
        <f t="shared" si="90"/>
        <v>-0.875</v>
      </c>
      <c r="H247" s="48">
        <f t="shared" si="91"/>
        <v>-6.3011972274732201E-4</v>
      </c>
      <c r="I247" s="2"/>
    </row>
    <row r="248" spans="1:9" s="26" customFormat="1" x14ac:dyDescent="0.2">
      <c r="A248" s="41"/>
      <c r="B248" s="70" t="s">
        <v>464</v>
      </c>
      <c r="C248" s="73">
        <v>1</v>
      </c>
      <c r="D248" s="74">
        <f>VLOOKUP(B248,'[1]por deptos 2011-2017'!$BD$2151:$BF$2687,3,0)</f>
        <v>0</v>
      </c>
      <c r="E248" s="65">
        <f t="shared" si="88"/>
        <v>9.0017103249617422E-5</v>
      </c>
      <c r="F248" s="65" t="str">
        <f t="shared" si="89"/>
        <v/>
      </c>
      <c r="G248" s="65" t="str">
        <f t="shared" si="90"/>
        <v>0</v>
      </c>
      <c r="H248" s="48">
        <f t="shared" si="91"/>
        <v>0</v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2011-2017'!$BD$2151:$BF$2687,3,0)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2011-2017'!$BD$2151:$BF$2687,3,0)</f>
        <v>2</v>
      </c>
      <c r="E250" s="65" t="str">
        <f t="shared" si="88"/>
        <v/>
      </c>
      <c r="F250" s="65">
        <f t="shared" si="89"/>
        <v>1.8045655508436344E-4</v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31</v>
      </c>
      <c r="D251" s="74">
        <f>VLOOKUP(B251,'[1]por deptos 2011-2017'!$BD$2151:$BF$2687,3,0)</f>
        <v>30</v>
      </c>
      <c r="E251" s="65">
        <f t="shared" si="88"/>
        <v>2.7905302007381404E-3</v>
      </c>
      <c r="F251" s="65">
        <f t="shared" si="89"/>
        <v>2.7068483262654517E-3</v>
      </c>
      <c r="G251" s="65">
        <f t="shared" si="90"/>
        <v>-3.2258064516129031E-2</v>
      </c>
      <c r="H251" s="48">
        <f t="shared" si="91"/>
        <v>-9.0017103249617422E-5</v>
      </c>
      <c r="I251" s="2"/>
    </row>
    <row r="252" spans="1:9" s="26" customFormat="1" x14ac:dyDescent="0.2">
      <c r="A252" s="41"/>
      <c r="B252" s="70" t="s">
        <v>467</v>
      </c>
      <c r="C252" s="73">
        <v>218</v>
      </c>
      <c r="D252" s="74">
        <f>VLOOKUP(B252,'[1]por deptos 2011-2017'!$BD$2151:$BF$2687,3,0)</f>
        <v>29</v>
      </c>
      <c r="E252" s="65">
        <f t="shared" si="88"/>
        <v>1.96237285084166E-2</v>
      </c>
      <c r="F252" s="65">
        <f t="shared" si="89"/>
        <v>2.6166200487232698E-3</v>
      </c>
      <c r="G252" s="65">
        <f t="shared" si="90"/>
        <v>-0.8669724770642202</v>
      </c>
      <c r="H252" s="48">
        <f t="shared" si="91"/>
        <v>-1.7013232514177697E-2</v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2011-2017'!$BD$2151:$BF$2687,3,0)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15</v>
      </c>
      <c r="D254" s="74">
        <f>VLOOKUP(B254,'[1]por deptos 2011-2017'!$BD$2151:$BF$2687,3,0)</f>
        <v>19</v>
      </c>
      <c r="E254" s="65">
        <f t="shared" si="92"/>
        <v>1.3502565487442614E-3</v>
      </c>
      <c r="F254" s="65">
        <f t="shared" si="93"/>
        <v>1.7143372733014527E-3</v>
      </c>
      <c r="G254" s="65">
        <f t="shared" si="94"/>
        <v>0.26666666666666666</v>
      </c>
      <c r="H254" s="48">
        <f t="shared" si="95"/>
        <v>3.6006841299846969E-4</v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2011-2017'!$BD$2151:$BF$2687,3,0)</f>
        <v>1</v>
      </c>
      <c r="E255" s="65" t="str">
        <f t="shared" si="88"/>
        <v/>
      </c>
      <c r="F255" s="65">
        <f t="shared" si="89"/>
        <v>9.0228277542181719E-5</v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207</v>
      </c>
      <c r="D256" s="74">
        <f>VLOOKUP(B256,'[1]por deptos 2011-2017'!$BD$2151:$BF$2687,3,0)</f>
        <v>259</v>
      </c>
      <c r="E256" s="65">
        <f t="shared" si="88"/>
        <v>1.8633540372670808E-2</v>
      </c>
      <c r="F256" s="65">
        <f t="shared" si="89"/>
        <v>2.3369123883425064E-2</v>
      </c>
      <c r="G256" s="65">
        <f t="shared" si="90"/>
        <v>0.25120772946859904</v>
      </c>
      <c r="H256" s="48">
        <f t="shared" si="91"/>
        <v>4.6808893689801066E-3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2011-2017'!$BD$2151:$BF$2687,3,0)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2011-2017'!$BD$2151:$BF$2687,3,0)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2011-2017'!$BD$2151:$BF$2687,3,0)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2011-2017'!$BD$2151:$BF$2687,3,0)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2</v>
      </c>
      <c r="D261" s="74">
        <f>VLOOKUP(B261,'[1]por deptos 2011-2017'!$BD$2151:$BF$2687,3,0)</f>
        <v>0</v>
      </c>
      <c r="E261" s="65">
        <f t="shared" si="96"/>
        <v>1.8003420649923484E-4</v>
      </c>
      <c r="F261" s="65" t="str">
        <f t="shared" si="97"/>
        <v/>
      </c>
      <c r="G261" s="65" t="str">
        <f t="shared" si="98"/>
        <v>0</v>
      </c>
      <c r="H261" s="48">
        <f t="shared" si="99"/>
        <v>0</v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2011-2017'!$BD$2151:$BF$2687,3,0)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11</v>
      </c>
      <c r="D263" s="74">
        <f>VLOOKUP(B263,'[1]por deptos 2011-2017'!$BD$2151:$BF$2687,3,0)</f>
        <v>0</v>
      </c>
      <c r="E263" s="65">
        <f t="shared" si="96"/>
        <v>9.901881357457917E-4</v>
      </c>
      <c r="F263" s="65" t="str">
        <f t="shared" si="97"/>
        <v/>
      </c>
      <c r="G263" s="65" t="str">
        <f t="shared" si="98"/>
        <v>0</v>
      </c>
      <c r="H263" s="48">
        <f t="shared" si="99"/>
        <v>0</v>
      </c>
      <c r="I263" s="2"/>
    </row>
    <row r="264" spans="1:9" s="26" customFormat="1" x14ac:dyDescent="0.2">
      <c r="A264" s="41"/>
      <c r="B264" s="70" t="s">
        <v>60</v>
      </c>
      <c r="C264" s="73">
        <v>115</v>
      </c>
      <c r="D264" s="74">
        <f>VLOOKUP(B264,'[1]por deptos 2011-2017'!$BD$2151:$BF$2687,3,0)</f>
        <v>63</v>
      </c>
      <c r="E264" s="65">
        <f t="shared" si="88"/>
        <v>1.0351966873706004E-2</v>
      </c>
      <c r="F264" s="65">
        <f t="shared" si="89"/>
        <v>5.6843814851574486E-3</v>
      </c>
      <c r="G264" s="65">
        <f t="shared" si="90"/>
        <v>-0.45217391304347826</v>
      </c>
      <c r="H264" s="48">
        <f t="shared" si="91"/>
        <v>-4.6808893689801057E-3</v>
      </c>
      <c r="I264" s="2"/>
    </row>
    <row r="265" spans="1:9" s="26" customFormat="1" x14ac:dyDescent="0.2">
      <c r="A265" s="41"/>
      <c r="B265" s="70" t="s">
        <v>65</v>
      </c>
      <c r="C265" s="73">
        <v>351</v>
      </c>
      <c r="D265" s="74">
        <f>VLOOKUP(B265,'[1]por deptos 2011-2017'!$BD$2151:$BF$2687,3,0)</f>
        <v>153</v>
      </c>
      <c r="E265" s="65">
        <f t="shared" si="88"/>
        <v>3.1596003240615719E-2</v>
      </c>
      <c r="F265" s="65">
        <f t="shared" si="89"/>
        <v>1.3804926463953803E-2</v>
      </c>
      <c r="G265" s="65">
        <f t="shared" si="90"/>
        <v>-0.5641025641025641</v>
      </c>
      <c r="H265" s="48">
        <f t="shared" si="91"/>
        <v>-1.7823386443424252E-2</v>
      </c>
      <c r="I265" s="2"/>
    </row>
    <row r="266" spans="1:9" s="26" customFormat="1" x14ac:dyDescent="0.2">
      <c r="A266" s="41"/>
      <c r="B266" s="70" t="s">
        <v>61</v>
      </c>
      <c r="C266" s="73">
        <v>65</v>
      </c>
      <c r="D266" s="74">
        <f>VLOOKUP(B266,'[1]por deptos 2011-2017'!$BD$2151:$BF$2687,3,0)</f>
        <v>114</v>
      </c>
      <c r="E266" s="65">
        <f t="shared" si="88"/>
        <v>5.8511117112251326E-3</v>
      </c>
      <c r="F266" s="65">
        <f t="shared" si="89"/>
        <v>1.0286023639808716E-2</v>
      </c>
      <c r="G266" s="65">
        <f t="shared" si="90"/>
        <v>0.75384615384615383</v>
      </c>
      <c r="H266" s="48">
        <f t="shared" si="91"/>
        <v>4.4108380592312538E-3</v>
      </c>
      <c r="I266" s="2"/>
    </row>
    <row r="267" spans="1:9" s="26" customFormat="1" x14ac:dyDescent="0.2">
      <c r="A267" s="41"/>
      <c r="B267" s="70" t="s">
        <v>247</v>
      </c>
      <c r="C267" s="73">
        <v>41</v>
      </c>
      <c r="D267" s="74">
        <f>VLOOKUP(B267,'[1]por deptos 2011-2017'!$BD$2151:$BF$2687,3,0)</f>
        <v>38</v>
      </c>
      <c r="E267" s="65">
        <f t="shared" si="88"/>
        <v>3.6907012332343145E-3</v>
      </c>
      <c r="F267" s="65">
        <f t="shared" si="89"/>
        <v>3.4286745466029053E-3</v>
      </c>
      <c r="G267" s="65">
        <f t="shared" si="90"/>
        <v>-7.3170731707317069E-2</v>
      </c>
      <c r="H267" s="48">
        <f t="shared" si="91"/>
        <v>-2.7005130974885227E-4</v>
      </c>
      <c r="I267" s="2"/>
    </row>
    <row r="268" spans="1:9" s="26" customFormat="1" x14ac:dyDescent="0.2">
      <c r="A268" s="41"/>
      <c r="B268" s="70" t="s">
        <v>58</v>
      </c>
      <c r="C268" s="73">
        <v>1</v>
      </c>
      <c r="D268" s="74">
        <f>VLOOKUP(B268,'[1]por deptos 2011-2017'!$BD$2151:$BF$2687,3,0)</f>
        <v>4</v>
      </c>
      <c r="E268" s="65">
        <f t="shared" si="88"/>
        <v>9.0017103249617422E-5</v>
      </c>
      <c r="F268" s="65">
        <f t="shared" si="89"/>
        <v>3.6091311016872688E-4</v>
      </c>
      <c r="G268" s="65">
        <f t="shared" si="90"/>
        <v>3</v>
      </c>
      <c r="H268" s="48">
        <f t="shared" si="91"/>
        <v>2.7005130974885227E-4</v>
      </c>
      <c r="I268" s="2"/>
    </row>
    <row r="269" spans="1:9" s="26" customFormat="1" x14ac:dyDescent="0.2">
      <c r="A269" s="40"/>
      <c r="B269" s="70" t="s">
        <v>555</v>
      </c>
      <c r="C269" s="73">
        <v>8</v>
      </c>
      <c r="D269" s="74">
        <f>VLOOKUP(B269,'[1]por deptos 2011-2017'!$BD$2151:$BF$2687,3,0)</f>
        <v>13</v>
      </c>
      <c r="E269" s="65">
        <f t="shared" ref="E269" si="100">+IF(C269=0,"",C269/C$165)</f>
        <v>7.2013682599693938E-4</v>
      </c>
      <c r="F269" s="65">
        <f t="shared" ref="F269" si="101">+IF(D269=0,"",D269/D$165)</f>
        <v>1.1729676080483623E-3</v>
      </c>
      <c r="G269" s="65">
        <f t="shared" ref="G269" si="102">+IF(OR(AND(D269=0),(C269=0)),"0",((D269-C269)/C269))</f>
        <v>0.625</v>
      </c>
      <c r="H269" s="48">
        <f t="shared" ref="H269" si="103">+IF(OR(AND(E269=""),(G269="")),"",E269*G269)</f>
        <v>4.5008551624808711E-4</v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2011-2017'!$BD$2151:$BF$2687,3,0)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2</v>
      </c>
      <c r="D271" s="74">
        <f>VLOOKUP(B271,'[1]por deptos 2011-2017'!$BD$2151:$BF$2687,3,0)</f>
        <v>5</v>
      </c>
      <c r="E271" s="65">
        <f t="shared" si="88"/>
        <v>1.8003420649923484E-4</v>
      </c>
      <c r="F271" s="65">
        <f t="shared" si="89"/>
        <v>4.5114138771090858E-4</v>
      </c>
      <c r="G271" s="65">
        <f t="shared" si="90"/>
        <v>1.5</v>
      </c>
      <c r="H271" s="48">
        <f t="shared" si="91"/>
        <v>2.7005130974885227E-4</v>
      </c>
      <c r="I271" s="2"/>
    </row>
    <row r="272" spans="1:9" s="26" customFormat="1" x14ac:dyDescent="0.2">
      <c r="A272" s="41"/>
      <c r="B272" s="70" t="s">
        <v>59</v>
      </c>
      <c r="C272" s="73">
        <v>51</v>
      </c>
      <c r="D272" s="74">
        <f>VLOOKUP(B272,'[1]por deptos 2011-2017'!$BD$2151:$BF$2687,3,0)</f>
        <v>159</v>
      </c>
      <c r="E272" s="65">
        <f t="shared" si="88"/>
        <v>4.590872265730489E-3</v>
      </c>
      <c r="F272" s="65">
        <f t="shared" si="89"/>
        <v>1.4346296129206893E-2</v>
      </c>
      <c r="G272" s="65">
        <f t="shared" si="90"/>
        <v>2.1176470588235294</v>
      </c>
      <c r="H272" s="48">
        <f t="shared" si="91"/>
        <v>9.7218471509586835E-3</v>
      </c>
      <c r="I272" s="2"/>
    </row>
    <row r="273" spans="1:9" s="26" customFormat="1" x14ac:dyDescent="0.2">
      <c r="A273" s="41"/>
      <c r="B273" s="70" t="s">
        <v>64</v>
      </c>
      <c r="C273" s="73">
        <v>64</v>
      </c>
      <c r="D273" s="74">
        <f>VLOOKUP(B273,'[1]por deptos 2011-2017'!$BD$2151:$BF$2687,3,0)</f>
        <v>35</v>
      </c>
      <c r="E273" s="65">
        <f t="shared" si="88"/>
        <v>5.761094607975515E-3</v>
      </c>
      <c r="F273" s="65">
        <f t="shared" si="89"/>
        <v>3.1579897139763602E-3</v>
      </c>
      <c r="G273" s="65">
        <f t="shared" si="90"/>
        <v>-0.453125</v>
      </c>
      <c r="H273" s="48">
        <f t="shared" si="91"/>
        <v>-2.6104959942389052E-3</v>
      </c>
      <c r="I273" s="2"/>
    </row>
    <row r="274" spans="1:9" s="26" customFormat="1" x14ac:dyDescent="0.2">
      <c r="A274" s="41"/>
      <c r="B274" s="70" t="s">
        <v>248</v>
      </c>
      <c r="C274" s="73">
        <v>75</v>
      </c>
      <c r="D274" s="74">
        <f>VLOOKUP(B274,'[1]por deptos 2011-2017'!$BD$2151:$BF$2687,3,0)</f>
        <v>99</v>
      </c>
      <c r="E274" s="65">
        <f t="shared" si="88"/>
        <v>6.7512827437213067E-3</v>
      </c>
      <c r="F274" s="65">
        <f t="shared" si="89"/>
        <v>8.9325994766759897E-3</v>
      </c>
      <c r="G274" s="65">
        <f t="shared" si="90"/>
        <v>0.32</v>
      </c>
      <c r="H274" s="48">
        <f t="shared" si="91"/>
        <v>2.1604104779908181E-3</v>
      </c>
      <c r="I274" s="2"/>
    </row>
    <row r="275" spans="1:9" s="26" customFormat="1" x14ac:dyDescent="0.2">
      <c r="A275" s="41"/>
      <c r="B275" s="70" t="s">
        <v>469</v>
      </c>
      <c r="C275" s="73">
        <v>446</v>
      </c>
      <c r="D275" s="74">
        <f>VLOOKUP(B275,'[1]por deptos 2011-2017'!$BD$2151:$BF$2687,3,0)</f>
        <v>352</v>
      </c>
      <c r="E275" s="65">
        <f t="shared" si="88"/>
        <v>4.0147628049329372E-2</v>
      </c>
      <c r="F275" s="65">
        <f t="shared" si="89"/>
        <v>3.1760353694847962E-2</v>
      </c>
      <c r="G275" s="65">
        <f t="shared" si="90"/>
        <v>-0.21076233183856502</v>
      </c>
      <c r="H275" s="48">
        <f t="shared" si="91"/>
        <v>-8.4616077054640373E-3</v>
      </c>
      <c r="I275" s="2"/>
    </row>
    <row r="276" spans="1:9" s="26" customFormat="1" x14ac:dyDescent="0.2">
      <c r="A276" s="41"/>
      <c r="B276" s="70" t="s">
        <v>66</v>
      </c>
      <c r="C276" s="73">
        <v>196</v>
      </c>
      <c r="D276" s="74">
        <f>VLOOKUP(B276,'[1]por deptos 2011-2017'!$BD$2151:$BF$2687,3,0)</f>
        <v>149</v>
      </c>
      <c r="E276" s="65">
        <f t="shared" si="88"/>
        <v>1.7643352236925015E-2</v>
      </c>
      <c r="F276" s="65">
        <f t="shared" si="89"/>
        <v>1.3444013353785077E-2</v>
      </c>
      <c r="G276" s="65">
        <f t="shared" si="90"/>
        <v>-0.23979591836734693</v>
      </c>
      <c r="H276" s="48">
        <f t="shared" si="91"/>
        <v>-4.2308038527320187E-3</v>
      </c>
      <c r="I276" s="2"/>
    </row>
    <row r="277" spans="1:9" s="26" customFormat="1" x14ac:dyDescent="0.2">
      <c r="A277" s="40"/>
      <c r="B277" s="70" t="s">
        <v>556</v>
      </c>
      <c r="C277" s="73">
        <v>86</v>
      </c>
      <c r="D277" s="74">
        <f>VLOOKUP(B277,'[1]por deptos 2011-2017'!$BD$2151:$BF$2687,3,0)</f>
        <v>211</v>
      </c>
      <c r="E277" s="65">
        <f t="shared" ref="E277:E278" si="104">+IF(C277=0,"",C277/C$165)</f>
        <v>7.7414708794670984E-3</v>
      </c>
      <c r="F277" s="65">
        <f t="shared" ref="F277:F278" si="105">+IF(D277=0,"",D277/D$165)</f>
        <v>1.9038166561400342E-2</v>
      </c>
      <c r="G277" s="65">
        <f t="shared" ref="G277:G278" si="106">+IF(OR(AND(D277=0),(C277=0)),"0",((D277-C277)/C277))</f>
        <v>1.4534883720930232</v>
      </c>
      <c r="H277" s="48">
        <f t="shared" ref="H277:H278" si="107">+IF(OR(AND(E277=""),(G277="")),"",E277*G277)</f>
        <v>1.1252137906202178E-2</v>
      </c>
      <c r="I277" s="2"/>
    </row>
    <row r="278" spans="1:9" s="26" customFormat="1" x14ac:dyDescent="0.2">
      <c r="A278" s="40"/>
      <c r="B278" s="70" t="s">
        <v>557</v>
      </c>
      <c r="C278" s="73">
        <v>17</v>
      </c>
      <c r="D278" s="74">
        <f>VLOOKUP(B278,'[1]por deptos 2011-2017'!$BD$2151:$BF$2687,3,0)</f>
        <v>39</v>
      </c>
      <c r="E278" s="65">
        <f t="shared" si="104"/>
        <v>1.5302907552434963E-3</v>
      </c>
      <c r="F278" s="65">
        <f t="shared" si="105"/>
        <v>3.5189028241450872E-3</v>
      </c>
      <c r="G278" s="65">
        <f t="shared" si="106"/>
        <v>1.2941176470588236</v>
      </c>
      <c r="H278" s="48">
        <f t="shared" si="107"/>
        <v>1.9803762714915834E-3</v>
      </c>
      <c r="I278" s="2"/>
    </row>
    <row r="279" spans="1:9" s="26" customFormat="1" x14ac:dyDescent="0.2">
      <c r="A279" s="41"/>
      <c r="B279" s="70" t="s">
        <v>67</v>
      </c>
      <c r="C279" s="73">
        <v>105</v>
      </c>
      <c r="D279" s="74">
        <f>VLOOKUP(B279,'[1]por deptos 2011-2017'!$BD$2151:$BF$2687,3,0)</f>
        <v>123</v>
      </c>
      <c r="E279" s="65">
        <f t="shared" si="88"/>
        <v>9.4517958412098299E-3</v>
      </c>
      <c r="F279" s="65">
        <f t="shared" si="89"/>
        <v>1.1098078137688351E-2</v>
      </c>
      <c r="G279" s="65">
        <f t="shared" si="90"/>
        <v>0.17142857142857143</v>
      </c>
      <c r="H279" s="48">
        <f t="shared" si="91"/>
        <v>1.6203078584931137E-3</v>
      </c>
      <c r="I279" s="2"/>
    </row>
    <row r="280" spans="1:9" s="26" customFormat="1" x14ac:dyDescent="0.2">
      <c r="A280" s="41"/>
      <c r="B280" s="70" t="s">
        <v>62</v>
      </c>
      <c r="C280" s="73">
        <v>2</v>
      </c>
      <c r="D280" s="74">
        <f>VLOOKUP(B280,'[1]por deptos 2011-2017'!$BD$2151:$BF$2687,3,0)</f>
        <v>0</v>
      </c>
      <c r="E280" s="65">
        <f t="shared" si="88"/>
        <v>1.8003420649923484E-4</v>
      </c>
      <c r="F280" s="65" t="str">
        <f t="shared" si="89"/>
        <v/>
      </c>
      <c r="G280" s="65" t="str">
        <f t="shared" si="90"/>
        <v>0</v>
      </c>
      <c r="H280" s="48">
        <f t="shared" si="91"/>
        <v>0</v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2011-2017'!$BD$2151:$BF$2687,3,0)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2011-2017'!$BD$2151:$BF$2687,3,0)</f>
        <v>1</v>
      </c>
      <c r="E282" s="65" t="str">
        <f t="shared" si="108"/>
        <v/>
      </c>
      <c r="F282" s="65">
        <f t="shared" si="109"/>
        <v>9.0228277542181719E-5</v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7</v>
      </c>
      <c r="D283" s="74">
        <f>VLOOKUP(B283,'[1]por deptos 2011-2017'!$BD$2151:$BF$2687,3,0)</f>
        <v>4</v>
      </c>
      <c r="E283" s="65">
        <f t="shared" si="108"/>
        <v>6.3011972274732201E-4</v>
      </c>
      <c r="F283" s="65">
        <f t="shared" si="109"/>
        <v>3.6091311016872688E-4</v>
      </c>
      <c r="G283" s="65">
        <f t="shared" si="110"/>
        <v>-0.42857142857142855</v>
      </c>
      <c r="H283" s="48">
        <f t="shared" si="111"/>
        <v>-2.7005130974885227E-4</v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2011-2017'!$BD$2151:$BF$2687,3,0)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2011-2017'!$BD$2151:$BF$2687,3,0)</f>
        <v>40</v>
      </c>
      <c r="E285" s="65" t="str">
        <f t="shared" si="108"/>
        <v/>
      </c>
      <c r="F285" s="65">
        <f t="shared" si="109"/>
        <v>3.6091311016872686E-3</v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0</v>
      </c>
      <c r="D286" s="74">
        <f>VLOOKUP(B286,'[1]por deptos 2011-2017'!$BD$2151:$BF$2687,3,0)</f>
        <v>0</v>
      </c>
      <c r="E286" s="65" t="str">
        <f t="shared" si="88"/>
        <v/>
      </c>
      <c r="F286" s="65" t="str">
        <f t="shared" si="89"/>
        <v/>
      </c>
      <c r="G286" s="65" t="str">
        <f t="shared" si="90"/>
        <v>0</v>
      </c>
      <c r="H286" s="48" t="str">
        <f t="shared" si="91"/>
        <v/>
      </c>
      <c r="I286" s="2"/>
    </row>
    <row r="287" spans="1:9" s="26" customFormat="1" x14ac:dyDescent="0.2">
      <c r="A287" s="41"/>
      <c r="B287" s="70" t="s">
        <v>471</v>
      </c>
      <c r="C287" s="73">
        <v>96</v>
      </c>
      <c r="D287" s="74">
        <f>VLOOKUP(B287,'[1]por deptos 2011-2017'!$BD$2151:$BF$2687,3,0)</f>
        <v>28</v>
      </c>
      <c r="E287" s="65">
        <f t="shared" si="88"/>
        <v>8.6416419119632725E-3</v>
      </c>
      <c r="F287" s="65">
        <f t="shared" si="89"/>
        <v>2.526391771181088E-3</v>
      </c>
      <c r="G287" s="65">
        <f t="shared" si="90"/>
        <v>-0.70833333333333337</v>
      </c>
      <c r="H287" s="48">
        <f t="shared" si="91"/>
        <v>-6.1211630209739853E-3</v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2011-2017'!$BD$2151:$BF$2687,3,0)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8</v>
      </c>
      <c r="D289" s="74">
        <f>VLOOKUP(B289,'[1]por deptos 2011-2017'!$BD$2151:$BF$2687,3,0)</f>
        <v>2</v>
      </c>
      <c r="E289" s="65">
        <f t="shared" si="88"/>
        <v>7.2013682599693938E-4</v>
      </c>
      <c r="F289" s="65">
        <f t="shared" si="89"/>
        <v>1.8045655508436344E-4</v>
      </c>
      <c r="G289" s="65">
        <f t="shared" si="90"/>
        <v>-0.75</v>
      </c>
      <c r="H289" s="48">
        <f t="shared" si="91"/>
        <v>-5.4010261949770453E-4</v>
      </c>
      <c r="I289" s="2"/>
    </row>
    <row r="290" spans="1:9" s="26" customFormat="1" x14ac:dyDescent="0.2">
      <c r="A290" s="41"/>
      <c r="B290" s="70" t="s">
        <v>473</v>
      </c>
      <c r="C290" s="73">
        <v>0</v>
      </c>
      <c r="D290" s="74">
        <f>VLOOKUP(B290,'[1]por deptos 2011-2017'!$BD$2151:$BF$2687,3,0)</f>
        <v>2</v>
      </c>
      <c r="E290" s="65" t="str">
        <f t="shared" si="88"/>
        <v/>
      </c>
      <c r="F290" s="65">
        <f t="shared" si="89"/>
        <v>1.8045655508436344E-4</v>
      </c>
      <c r="G290" s="65" t="str">
        <f t="shared" si="90"/>
        <v>0</v>
      </c>
      <c r="H290" s="48" t="str">
        <f t="shared" si="91"/>
        <v/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2011-2017'!$BD$2151:$BF$2687,3,0)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5</v>
      </c>
      <c r="D292" s="74">
        <f>VLOOKUP(B292,'[1]por deptos 2011-2017'!$BD$2151:$BF$2687,3,0)</f>
        <v>2</v>
      </c>
      <c r="E292" s="65">
        <f t="shared" si="88"/>
        <v>4.5008551624808711E-4</v>
      </c>
      <c r="F292" s="65">
        <f t="shared" si="89"/>
        <v>1.8045655508436344E-4</v>
      </c>
      <c r="G292" s="65">
        <f t="shared" si="90"/>
        <v>-0.6</v>
      </c>
      <c r="H292" s="48">
        <f t="shared" si="91"/>
        <v>-2.7005130974885227E-4</v>
      </c>
      <c r="I292" s="2"/>
    </row>
    <row r="293" spans="1:9" s="26" customFormat="1" x14ac:dyDescent="0.2">
      <c r="A293" s="41"/>
      <c r="B293" s="70" t="s">
        <v>249</v>
      </c>
      <c r="C293" s="73">
        <v>2</v>
      </c>
      <c r="D293" s="74">
        <f>VLOOKUP(B293,'[1]por deptos 2011-2017'!$BD$2151:$BF$2687,3,0)</f>
        <v>4</v>
      </c>
      <c r="E293" s="65">
        <f t="shared" si="88"/>
        <v>1.8003420649923484E-4</v>
      </c>
      <c r="F293" s="65">
        <f t="shared" si="89"/>
        <v>3.6091311016872688E-4</v>
      </c>
      <c r="G293" s="65">
        <f t="shared" si="90"/>
        <v>1</v>
      </c>
      <c r="H293" s="48">
        <f t="shared" si="91"/>
        <v>1.8003420649923484E-4</v>
      </c>
      <c r="I293" s="2"/>
    </row>
    <row r="294" spans="1:9" s="26" customFormat="1" x14ac:dyDescent="0.2">
      <c r="A294" s="41"/>
      <c r="B294" s="70" t="s">
        <v>250</v>
      </c>
      <c r="C294" s="73">
        <v>1</v>
      </c>
      <c r="D294" s="74">
        <f>VLOOKUP(B294,'[1]por deptos 2011-2017'!$BD$2151:$BF$2687,3,0)</f>
        <v>4</v>
      </c>
      <c r="E294" s="65">
        <f t="shared" si="88"/>
        <v>9.0017103249617422E-5</v>
      </c>
      <c r="F294" s="65">
        <f t="shared" si="89"/>
        <v>3.6091311016872688E-4</v>
      </c>
      <c r="G294" s="65">
        <f t="shared" si="90"/>
        <v>3</v>
      </c>
      <c r="H294" s="48">
        <f t="shared" si="91"/>
        <v>2.7005130974885227E-4</v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2011-2017'!$BD$2151:$BF$2687,3,0)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1</v>
      </c>
      <c r="D296" s="74">
        <f>VLOOKUP(B296,'[1]por deptos 2011-2017'!$BD$2151:$BF$2687,3,0)</f>
        <v>0</v>
      </c>
      <c r="E296" s="65">
        <f t="shared" si="88"/>
        <v>9.0017103249617422E-5</v>
      </c>
      <c r="F296" s="65" t="str">
        <f t="shared" si="89"/>
        <v/>
      </c>
      <c r="G296" s="65" t="str">
        <f t="shared" si="90"/>
        <v>0</v>
      </c>
      <c r="H296" s="48">
        <f t="shared" si="91"/>
        <v>0</v>
      </c>
      <c r="I296" s="2"/>
    </row>
    <row r="297" spans="1:9" s="26" customFormat="1" x14ac:dyDescent="0.2">
      <c r="A297" s="41"/>
      <c r="B297" s="70" t="s">
        <v>476</v>
      </c>
      <c r="C297" s="73">
        <v>22</v>
      </c>
      <c r="D297" s="74">
        <f>VLOOKUP(B297,'[1]por deptos 2011-2017'!$BD$2151:$BF$2687,3,0)</f>
        <v>7</v>
      </c>
      <c r="E297" s="65">
        <f t="shared" si="88"/>
        <v>1.9803762714915834E-3</v>
      </c>
      <c r="F297" s="65">
        <f t="shared" si="89"/>
        <v>6.3159794279527199E-4</v>
      </c>
      <c r="G297" s="65">
        <f t="shared" si="90"/>
        <v>-0.68181818181818177</v>
      </c>
      <c r="H297" s="48">
        <f t="shared" si="91"/>
        <v>-1.3502565487442614E-3</v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2011-2017'!$BD$2151:$BF$2687,3,0)</f>
        <v>0</v>
      </c>
      <c r="E298" s="65" t="str">
        <f t="shared" si="88"/>
        <v/>
      </c>
      <c r="F298" s="65" t="str">
        <f t="shared" si="89"/>
        <v/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1</v>
      </c>
      <c r="D299" s="74">
        <f>VLOOKUP(B299,'[1]por deptos 2011-2017'!$BD$2151:$BF$2687,3,0)</f>
        <v>1</v>
      </c>
      <c r="E299" s="65">
        <f t="shared" si="88"/>
        <v>9.0017103249617422E-5</v>
      </c>
      <c r="F299" s="65">
        <f t="shared" si="89"/>
        <v>9.0228277542181719E-5</v>
      </c>
      <c r="G299" s="65">
        <f t="shared" si="90"/>
        <v>0</v>
      </c>
      <c r="H299" s="48">
        <f t="shared" si="91"/>
        <v>0</v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2011-2017'!$BD$2151:$BF$2687,3,0)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17</v>
      </c>
      <c r="D301" s="74">
        <f>VLOOKUP(B301,'[1]por deptos 2011-2017'!$BD$2151:$BF$2687,3,0)</f>
        <v>15</v>
      </c>
      <c r="E301" s="65">
        <f t="shared" si="88"/>
        <v>1.5302907552434963E-3</v>
      </c>
      <c r="F301" s="65">
        <f t="shared" si="89"/>
        <v>1.3534241631327259E-3</v>
      </c>
      <c r="G301" s="65">
        <f t="shared" si="90"/>
        <v>-0.11764705882352941</v>
      </c>
      <c r="H301" s="48">
        <f t="shared" si="91"/>
        <v>-1.8003420649923487E-4</v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2011-2017'!$BD$2151:$BF$2687,3,0)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73</v>
      </c>
      <c r="D303" s="74">
        <f>VLOOKUP(B303,'[1]por deptos 2011-2017'!$BD$2151:$BF$2687,3,0)</f>
        <v>103</v>
      </c>
      <c r="E303" s="65">
        <f t="shared" si="88"/>
        <v>6.5712485372220724E-3</v>
      </c>
      <c r="F303" s="65">
        <f t="shared" si="89"/>
        <v>9.2935125868447172E-3</v>
      </c>
      <c r="G303" s="65">
        <f t="shared" si="90"/>
        <v>0.41095890410958902</v>
      </c>
      <c r="H303" s="48">
        <f t="shared" si="91"/>
        <v>2.7005130974885228E-3</v>
      </c>
      <c r="I303" s="2"/>
    </row>
    <row r="304" spans="1:9" s="26" customFormat="1" x14ac:dyDescent="0.2">
      <c r="A304" s="41"/>
      <c r="B304" s="70" t="s">
        <v>251</v>
      </c>
      <c r="C304" s="73">
        <v>2</v>
      </c>
      <c r="D304" s="74">
        <f>VLOOKUP(B304,'[1]por deptos 2011-2017'!$BD$2151:$BF$2687,3,0)</f>
        <v>0</v>
      </c>
      <c r="E304" s="65">
        <f t="shared" si="88"/>
        <v>1.8003420649923484E-4</v>
      </c>
      <c r="F304" s="65" t="str">
        <f t="shared" si="89"/>
        <v/>
      </c>
      <c r="G304" s="65" t="str">
        <f t="shared" si="90"/>
        <v>0</v>
      </c>
      <c r="H304" s="48">
        <f t="shared" si="91"/>
        <v>0</v>
      </c>
      <c r="I304" s="2"/>
    </row>
    <row r="305" spans="1:9" s="26" customFormat="1" x14ac:dyDescent="0.2">
      <c r="A305" s="41"/>
      <c r="B305" s="70" t="s">
        <v>252</v>
      </c>
      <c r="C305" s="73">
        <v>25</v>
      </c>
      <c r="D305" s="74">
        <f>VLOOKUP(B305,'[1]por deptos 2011-2017'!$BD$2151:$BF$2687,3,0)</f>
        <v>56</v>
      </c>
      <c r="E305" s="65">
        <f t="shared" si="88"/>
        <v>2.2504275812404357E-3</v>
      </c>
      <c r="F305" s="65">
        <f t="shared" si="89"/>
        <v>5.0527835423621759E-3</v>
      </c>
      <c r="G305" s="65">
        <f t="shared" si="90"/>
        <v>1.24</v>
      </c>
      <c r="H305" s="48">
        <f t="shared" si="91"/>
        <v>2.7905302007381404E-3</v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2011-2017'!$BD$2151:$BF$2687,3,0)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5</v>
      </c>
      <c r="D307" s="74">
        <f>VLOOKUP(B307,'[1]por deptos 2011-2017'!$BD$2151:$BF$2687,3,0)</f>
        <v>3</v>
      </c>
      <c r="E307" s="65">
        <f t="shared" si="88"/>
        <v>4.5008551624808711E-4</v>
      </c>
      <c r="F307" s="65">
        <f t="shared" si="89"/>
        <v>2.7068483262654517E-4</v>
      </c>
      <c r="G307" s="65">
        <f t="shared" si="90"/>
        <v>-0.4</v>
      </c>
      <c r="H307" s="48">
        <f t="shared" si="91"/>
        <v>-1.8003420649923484E-4</v>
      </c>
      <c r="I307" s="2"/>
    </row>
    <row r="308" spans="1:9" s="26" customFormat="1" x14ac:dyDescent="0.2">
      <c r="A308" s="41"/>
      <c r="B308" s="70" t="s">
        <v>484</v>
      </c>
      <c r="C308" s="73">
        <v>44</v>
      </c>
      <c r="D308" s="74">
        <f>VLOOKUP(B308,'[1]por deptos 2011-2017'!$BD$2151:$BF$2687,3,0)</f>
        <v>7</v>
      </c>
      <c r="E308" s="65">
        <f t="shared" si="88"/>
        <v>3.9607525429831668E-3</v>
      </c>
      <c r="F308" s="65">
        <f t="shared" si="89"/>
        <v>6.3159794279527199E-4</v>
      </c>
      <c r="G308" s="65">
        <f t="shared" si="90"/>
        <v>-0.84090909090909094</v>
      </c>
      <c r="H308" s="48">
        <f t="shared" si="91"/>
        <v>-3.330632820235845E-3</v>
      </c>
      <c r="I308" s="2"/>
    </row>
    <row r="309" spans="1:9" s="26" customFormat="1" x14ac:dyDescent="0.2">
      <c r="A309" s="41"/>
      <c r="B309" s="70" t="s">
        <v>485</v>
      </c>
      <c r="C309" s="73">
        <v>2</v>
      </c>
      <c r="D309" s="74">
        <f>VLOOKUP(B309,'[1]por deptos 2011-2017'!$BD$2151:$BF$2687,3,0)</f>
        <v>5</v>
      </c>
      <c r="E309" s="65">
        <f t="shared" si="88"/>
        <v>1.8003420649923484E-4</v>
      </c>
      <c r="F309" s="65">
        <f t="shared" si="89"/>
        <v>4.5114138771090858E-4</v>
      </c>
      <c r="G309" s="65">
        <f t="shared" si="90"/>
        <v>1.5</v>
      </c>
      <c r="H309" s="48">
        <f t="shared" si="91"/>
        <v>2.7005130974885227E-4</v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2011-2017'!$BD$2151:$BF$2687,3,0)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3</v>
      </c>
      <c r="D311" s="74">
        <f>VLOOKUP(B311,'[1]por deptos 2011-2017'!$BD$2151:$BF$2687,3,0)</f>
        <v>2</v>
      </c>
      <c r="E311" s="65">
        <f t="shared" si="88"/>
        <v>2.7005130974885227E-4</v>
      </c>
      <c r="F311" s="65">
        <f t="shared" si="89"/>
        <v>1.8045655508436344E-4</v>
      </c>
      <c r="G311" s="65">
        <f t="shared" si="90"/>
        <v>-0.33333333333333331</v>
      </c>
      <c r="H311" s="48">
        <f t="shared" si="91"/>
        <v>-9.0017103249617422E-5</v>
      </c>
      <c r="I311" s="2"/>
    </row>
    <row r="312" spans="1:9" s="26" customFormat="1" ht="16.5" customHeight="1" x14ac:dyDescent="0.2">
      <c r="A312" s="40"/>
      <c r="B312" s="70" t="s">
        <v>589</v>
      </c>
      <c r="C312" s="73">
        <v>64</v>
      </c>
      <c r="D312" s="74">
        <f>VLOOKUP(B312,'[1]por deptos 2011-2017'!$BD$2151:$BF$2687,3,0)</f>
        <v>120</v>
      </c>
      <c r="E312" s="65">
        <f t="shared" ref="E312" si="116">+IF(C312=0,"",C312/C$165)</f>
        <v>5.761094607975515E-3</v>
      </c>
      <c r="F312" s="65">
        <f t="shared" ref="F312" si="117">+IF(D312=0,"",D312/D$165)</f>
        <v>1.0827393305061807E-2</v>
      </c>
      <c r="G312" s="65">
        <f t="shared" ref="G312" si="118">+IF(OR(AND(D312=0),(C312=0)),"0",((D312-C312)/C312))</f>
        <v>0.875</v>
      </c>
      <c r="H312" s="48">
        <f t="shared" ref="H312" si="119">+IF(OR(AND(E312=""),(G312="")),"",E312*G312)</f>
        <v>5.0409577819785761E-3</v>
      </c>
      <c r="I312" s="2"/>
    </row>
    <row r="313" spans="1:9" s="26" customFormat="1" x14ac:dyDescent="0.2">
      <c r="A313" s="41"/>
      <c r="B313" s="70" t="s">
        <v>488</v>
      </c>
      <c r="C313" s="73">
        <v>15</v>
      </c>
      <c r="D313" s="74">
        <f>VLOOKUP(B313,'[1]por deptos 2011-2017'!$BD$2151:$BF$2687,3,0)</f>
        <v>8</v>
      </c>
      <c r="E313" s="65">
        <f t="shared" si="88"/>
        <v>1.3502565487442614E-3</v>
      </c>
      <c r="F313" s="65">
        <f t="shared" si="89"/>
        <v>7.2182622033745375E-4</v>
      </c>
      <c r="G313" s="65">
        <f t="shared" si="90"/>
        <v>-0.46666666666666667</v>
      </c>
      <c r="H313" s="48">
        <f t="shared" si="91"/>
        <v>-6.3011972274732201E-4</v>
      </c>
      <c r="I313" s="2"/>
    </row>
    <row r="314" spans="1:9" s="26" customFormat="1" x14ac:dyDescent="0.2">
      <c r="A314" s="41"/>
      <c r="B314" s="70" t="s">
        <v>489</v>
      </c>
      <c r="C314" s="73">
        <v>7</v>
      </c>
      <c r="D314" s="74">
        <f>VLOOKUP(B314,'[1]por deptos 2011-2017'!$BD$2151:$BF$2687,3,0)</f>
        <v>0</v>
      </c>
      <c r="E314" s="65">
        <f t="shared" si="88"/>
        <v>6.3011972274732201E-4</v>
      </c>
      <c r="F314" s="65" t="str">
        <f t="shared" si="89"/>
        <v/>
      </c>
      <c r="G314" s="65" t="str">
        <f t="shared" si="90"/>
        <v>0</v>
      </c>
      <c r="H314" s="48">
        <f t="shared" si="91"/>
        <v>0</v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2011-2017'!$BD$2151:$BF$2687,3,0)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1</v>
      </c>
      <c r="D316" s="74">
        <f>VLOOKUP(B316,'[1]por deptos 2011-2017'!$BD$2151:$BF$2687,3,0)</f>
        <v>1</v>
      </c>
      <c r="E316" s="65">
        <f t="shared" si="88"/>
        <v>9.0017103249617422E-5</v>
      </c>
      <c r="F316" s="65">
        <f t="shared" si="89"/>
        <v>9.0228277542181719E-5</v>
      </c>
      <c r="G316" s="65">
        <f t="shared" si="90"/>
        <v>0</v>
      </c>
      <c r="H316" s="48">
        <f t="shared" si="91"/>
        <v>0</v>
      </c>
      <c r="I316" s="2"/>
    </row>
    <row r="317" spans="1:9" s="26" customFormat="1" x14ac:dyDescent="0.2">
      <c r="A317" s="41"/>
      <c r="B317" s="70" t="s">
        <v>492</v>
      </c>
      <c r="C317" s="73">
        <v>22</v>
      </c>
      <c r="D317" s="74">
        <f>VLOOKUP(B317,'[1]por deptos 2011-2017'!$BD$2151:$BF$2687,3,0)</f>
        <v>9</v>
      </c>
      <c r="E317" s="65">
        <f t="shared" ref="E317:E324" si="120">+IF(C317=0,"",C317/C$165)</f>
        <v>1.9803762714915834E-3</v>
      </c>
      <c r="F317" s="65">
        <f t="shared" ref="F317:F324" si="121">+IF(D317=0,"",D317/D$165)</f>
        <v>8.1205449787963551E-4</v>
      </c>
      <c r="G317" s="65">
        <f t="shared" ref="G317:G324" si="122">+IF(OR(AND(D317=0),(C317=0)),"0",((D317-C317)/C317))</f>
        <v>-0.59090909090909094</v>
      </c>
      <c r="H317" s="48">
        <f t="shared" ref="H317:H324" si="123">+IF(OR(AND(E317=""),(G317="")),"",E317*G317)</f>
        <v>-1.1702223422450266E-3</v>
      </c>
      <c r="I317" s="2"/>
    </row>
    <row r="318" spans="1:9" s="26" customFormat="1" x14ac:dyDescent="0.2">
      <c r="A318" s="41"/>
      <c r="B318" s="70" t="s">
        <v>493</v>
      </c>
      <c r="C318" s="73">
        <v>35</v>
      </c>
      <c r="D318" s="74">
        <f>VLOOKUP(B318,'[1]por deptos 2011-2017'!$BD$2151:$BF$2687,3,0)</f>
        <v>9</v>
      </c>
      <c r="E318" s="65">
        <f t="shared" si="120"/>
        <v>3.1505986137366098E-3</v>
      </c>
      <c r="F318" s="65">
        <f t="shared" si="121"/>
        <v>8.1205449787963551E-4</v>
      </c>
      <c r="G318" s="65">
        <f t="shared" si="122"/>
        <v>-0.74285714285714288</v>
      </c>
      <c r="H318" s="48">
        <f t="shared" si="123"/>
        <v>-2.3404446844900533E-3</v>
      </c>
      <c r="I318" s="2"/>
    </row>
    <row r="319" spans="1:9" s="26" customFormat="1" x14ac:dyDescent="0.2">
      <c r="A319" s="41"/>
      <c r="B319" s="70" t="s">
        <v>494</v>
      </c>
      <c r="C319" s="73">
        <v>5</v>
      </c>
      <c r="D319" s="74">
        <f>VLOOKUP(B319,'[1]por deptos 2011-2017'!$BD$2151:$BF$2687,3,0)</f>
        <v>5</v>
      </c>
      <c r="E319" s="65">
        <f t="shared" si="120"/>
        <v>4.5008551624808711E-4</v>
      </c>
      <c r="F319" s="65">
        <f t="shared" si="121"/>
        <v>4.5114138771090858E-4</v>
      </c>
      <c r="G319" s="65">
        <f t="shared" si="122"/>
        <v>0</v>
      </c>
      <c r="H319" s="48">
        <f t="shared" si="123"/>
        <v>0</v>
      </c>
      <c r="I319" s="2"/>
    </row>
    <row r="320" spans="1:9" s="26" customFormat="1" ht="13.5" customHeight="1" x14ac:dyDescent="0.2">
      <c r="A320" s="41"/>
      <c r="B320" s="70" t="s">
        <v>495</v>
      </c>
      <c r="C320" s="73">
        <v>1</v>
      </c>
      <c r="D320" s="74">
        <f>VLOOKUP(B320,'[1]por deptos 2011-2017'!$BD$2151:$BF$2687,3,0)</f>
        <v>0</v>
      </c>
      <c r="E320" s="65">
        <f t="shared" si="120"/>
        <v>9.0017103249617422E-5</v>
      </c>
      <c r="F320" s="65" t="str">
        <f t="shared" si="121"/>
        <v/>
      </c>
      <c r="G320" s="65" t="str">
        <f t="shared" si="122"/>
        <v>0</v>
      </c>
      <c r="H320" s="48">
        <f t="shared" si="123"/>
        <v>0</v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2011-2017'!$BD$2151:$BF$2687,3,0)</f>
        <v>3</v>
      </c>
      <c r="E321" s="65" t="str">
        <f t="shared" si="120"/>
        <v/>
      </c>
      <c r="F321" s="65">
        <f t="shared" si="121"/>
        <v>2.7068483262654517E-4</v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34</v>
      </c>
      <c r="D322" s="74">
        <f>VLOOKUP(B322,'[1]por deptos 2011-2017'!$BD$2151:$BF$2687,3,0)</f>
        <v>38</v>
      </c>
      <c r="E322" s="65">
        <f t="shared" si="120"/>
        <v>3.0605815104869927E-3</v>
      </c>
      <c r="F322" s="65">
        <f t="shared" si="121"/>
        <v>3.4286745466029053E-3</v>
      </c>
      <c r="G322" s="65">
        <f t="shared" si="122"/>
        <v>0.11764705882352941</v>
      </c>
      <c r="H322" s="48">
        <f t="shared" si="123"/>
        <v>3.6006841299846974E-4</v>
      </c>
      <c r="I322" s="2"/>
    </row>
    <row r="323" spans="1:9" s="26" customFormat="1" ht="13.5" customHeight="1" x14ac:dyDescent="0.2">
      <c r="A323" s="41"/>
      <c r="B323" s="70" t="s">
        <v>254</v>
      </c>
      <c r="C323" s="73">
        <v>1</v>
      </c>
      <c r="D323" s="74">
        <f>VLOOKUP(B323,'[1]por deptos 2011-2017'!$BD$2151:$BF$2687,3,0)</f>
        <v>1</v>
      </c>
      <c r="E323" s="65">
        <f t="shared" si="120"/>
        <v>9.0017103249617422E-5</v>
      </c>
      <c r="F323" s="65">
        <f t="shared" si="121"/>
        <v>9.0228277542181719E-5</v>
      </c>
      <c r="G323" s="65">
        <f t="shared" si="122"/>
        <v>0</v>
      </c>
      <c r="H323" s="48">
        <f t="shared" si="123"/>
        <v>0</v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2011-2017'!$BD$2151:$BF$2687,3,0)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140</v>
      </c>
      <c r="D325" s="74">
        <f>VLOOKUP(B325,'[1]por deptos 2011-2017'!$BD$2151:$BF$2687,3,0)</f>
        <v>165</v>
      </c>
      <c r="E325" s="65">
        <f t="shared" ref="E325:E327" si="124">+IF(C325=0,"",C325/C$165)</f>
        <v>1.2602394454946439E-2</v>
      </c>
      <c r="F325" s="65">
        <f t="shared" ref="F325:F327" si="125">+IF(D325=0,"",D325/D$165)</f>
        <v>1.4887665794459983E-2</v>
      </c>
      <c r="G325" s="65">
        <f t="shared" ref="G325:G327" si="126">+IF(OR(AND(D325=0),(C325=0)),"0",((D325-C325)/C325))</f>
        <v>0.17857142857142858</v>
      </c>
      <c r="H325" s="48">
        <f t="shared" ref="H325:H327" si="127">+IF(OR(AND(E325=""),(G325="")),"",E325*G325)</f>
        <v>2.2504275812404357E-3</v>
      </c>
      <c r="I325" s="2"/>
    </row>
    <row r="326" spans="1:9" s="26" customFormat="1" x14ac:dyDescent="0.2">
      <c r="A326" s="40"/>
      <c r="B326" s="70" t="s">
        <v>575</v>
      </c>
      <c r="C326" s="75">
        <v>41</v>
      </c>
      <c r="D326" s="74">
        <f>VLOOKUP(B326,'[1]por deptos 2011-2017'!$BD$2151:$BF$2687,3,0)</f>
        <v>11</v>
      </c>
      <c r="E326" s="65">
        <f t="shared" si="124"/>
        <v>3.6907012332343145E-3</v>
      </c>
      <c r="F326" s="65">
        <f t="shared" si="125"/>
        <v>9.9251105296399881E-4</v>
      </c>
      <c r="G326" s="65">
        <f t="shared" si="126"/>
        <v>-0.73170731707317072</v>
      </c>
      <c r="H326" s="48">
        <f t="shared" si="127"/>
        <v>-2.7005130974885228E-3</v>
      </c>
      <c r="I326" s="2"/>
    </row>
    <row r="327" spans="1:9" s="26" customFormat="1" x14ac:dyDescent="0.2">
      <c r="A327" s="40"/>
      <c r="B327" s="70" t="s">
        <v>576</v>
      </c>
      <c r="C327" s="75">
        <v>180</v>
      </c>
      <c r="D327" s="74">
        <f>VLOOKUP(B327,'[1]por deptos 2011-2017'!$BD$2151:$BF$2687,3,0)</f>
        <v>96</v>
      </c>
      <c r="E327" s="65">
        <f t="shared" si="124"/>
        <v>1.6203078584931137E-2</v>
      </c>
      <c r="F327" s="65">
        <f t="shared" si="125"/>
        <v>8.6619146440494454E-3</v>
      </c>
      <c r="G327" s="65">
        <f t="shared" si="126"/>
        <v>-0.46666666666666667</v>
      </c>
      <c r="H327" s="48">
        <f t="shared" si="127"/>
        <v>-7.5614366729678641E-3</v>
      </c>
      <c r="I327" s="2"/>
    </row>
    <row r="328" spans="1:9" s="26" customFormat="1" ht="15" x14ac:dyDescent="0.2">
      <c r="A328" s="41"/>
      <c r="B328" s="27"/>
      <c r="C328" s="28"/>
      <c r="D328" s="28"/>
      <c r="E328" s="29"/>
      <c r="F328" s="29"/>
      <c r="G328" s="30"/>
      <c r="H328" s="31"/>
    </row>
    <row r="329" spans="1:9" ht="15" x14ac:dyDescent="0.2">
      <c r="B329" s="12"/>
      <c r="C329" s="17"/>
      <c r="D329" s="17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41320</v>
      </c>
      <c r="D333" s="23">
        <f>SUM(D334:D547)</f>
        <v>36459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-0.11764278799612779</v>
      </c>
      <c r="H333" s="25">
        <f>+IF(OR(AND(E333=""),(G333="")),"",E333*G333)</f>
        <v>-0.11764278799612779</v>
      </c>
    </row>
    <row r="334" spans="1:9" x14ac:dyDescent="0.2">
      <c r="B334" s="57" t="s">
        <v>75</v>
      </c>
      <c r="C334" s="74">
        <v>560</v>
      </c>
      <c r="D334" s="74">
        <f>VLOOKUP(B334,'[1]por deptos 2011-2017'!$BD$2151:$BF$2687,3,0)</f>
        <v>300</v>
      </c>
      <c r="E334" s="66">
        <f t="shared" si="128"/>
        <v>1.3552758954501452E-2</v>
      </c>
      <c r="F334" s="66">
        <f t="shared" si="129"/>
        <v>8.228420966016621E-3</v>
      </c>
      <c r="G334" s="62">
        <f>+IF(OR(AND(D334=0),(C334=0)),"0",((D334-C334)/C334))</f>
        <v>-0.4642857142857143</v>
      </c>
      <c r="H334" s="61">
        <f>+IF(OR(AND(E334=""),(G334="")),"",E334*G334)</f>
        <v>-6.2923523717328175E-3</v>
      </c>
    </row>
    <row r="335" spans="1:9" x14ac:dyDescent="0.2">
      <c r="B335" s="58" t="s">
        <v>79</v>
      </c>
      <c r="C335" s="74">
        <v>161</v>
      </c>
      <c r="D335" s="74">
        <f>VLOOKUP(B335,'[1]por deptos 2011-2017'!$BD$2151:$BF$2687,3,0)</f>
        <v>118</v>
      </c>
      <c r="E335" s="67">
        <f t="shared" si="128"/>
        <v>3.8964181994191674E-3</v>
      </c>
      <c r="F335" s="67">
        <f t="shared" si="129"/>
        <v>3.2365122466332043E-3</v>
      </c>
      <c r="G335" s="49">
        <f t="shared" ref="G335:G400" si="130">+IF(OR(AND(D335=0),(C335=0)),"0",((D335-C335)/C335))</f>
        <v>-0.26708074534161491</v>
      </c>
      <c r="H335" s="63">
        <f t="shared" ref="H335:H400" si="131">+IF(OR(AND(E335=""),(G335="")),"",E335*G335)</f>
        <v>-1.0406582768635044E-3</v>
      </c>
    </row>
    <row r="336" spans="1:9" x14ac:dyDescent="0.2">
      <c r="B336" s="58" t="s">
        <v>71</v>
      </c>
      <c r="C336" s="74">
        <v>171</v>
      </c>
      <c r="D336" s="74">
        <f>VLOOKUP(B336,'[1]por deptos 2011-2017'!$BD$2151:$BF$2687,3,0)</f>
        <v>339</v>
      </c>
      <c r="E336" s="67">
        <f t="shared" si="128"/>
        <v>4.1384317521781216E-3</v>
      </c>
      <c r="F336" s="67">
        <f t="shared" si="129"/>
        <v>9.2981156915987826E-3</v>
      </c>
      <c r="G336" s="49">
        <f t="shared" si="130"/>
        <v>0.98245614035087714</v>
      </c>
      <c r="H336" s="63">
        <f t="shared" si="131"/>
        <v>4.065827686350435E-3</v>
      </c>
    </row>
    <row r="337" spans="1:8" x14ac:dyDescent="0.2">
      <c r="B337" s="58" t="s">
        <v>85</v>
      </c>
      <c r="C337" s="74">
        <v>4</v>
      </c>
      <c r="D337" s="74">
        <f>VLOOKUP(B337,'[1]por deptos 2011-2017'!$BD$2151:$BF$2687,3,0)</f>
        <v>2</v>
      </c>
      <c r="E337" s="67">
        <f t="shared" si="128"/>
        <v>9.6805421103581806E-5</v>
      </c>
      <c r="F337" s="67">
        <f t="shared" si="129"/>
        <v>5.4856139773444146E-5</v>
      </c>
      <c r="G337" s="49">
        <f t="shared" si="130"/>
        <v>-0.5</v>
      </c>
      <c r="H337" s="63">
        <f t="shared" si="131"/>
        <v>-4.8402710551790903E-5</v>
      </c>
    </row>
    <row r="338" spans="1:8" x14ac:dyDescent="0.2">
      <c r="B338" s="58" t="s">
        <v>84</v>
      </c>
      <c r="C338" s="74">
        <v>8</v>
      </c>
      <c r="D338" s="74">
        <f>VLOOKUP(B338,'[1]por deptos 2011-2017'!$BD$2151:$BF$2687,3,0)</f>
        <v>15</v>
      </c>
      <c r="E338" s="67">
        <f t="shared" si="128"/>
        <v>1.9361084220716361E-4</v>
      </c>
      <c r="F338" s="67">
        <f t="shared" si="129"/>
        <v>4.1142104830083108E-4</v>
      </c>
      <c r="G338" s="49">
        <f t="shared" si="130"/>
        <v>0.875</v>
      </c>
      <c r="H338" s="63">
        <f t="shared" si="131"/>
        <v>1.6940948693126815E-4</v>
      </c>
    </row>
    <row r="339" spans="1:8" x14ac:dyDescent="0.2">
      <c r="B339" s="58" t="s">
        <v>496</v>
      </c>
      <c r="C339" s="74">
        <v>2318</v>
      </c>
      <c r="D339" s="74">
        <f>VLOOKUP(B339,'[1]por deptos 2011-2017'!$BD$2151:$BF$2687,3,0)</f>
        <v>1534</v>
      </c>
      <c r="E339" s="67">
        <f t="shared" si="128"/>
        <v>5.6098741529525653E-2</v>
      </c>
      <c r="F339" s="67">
        <f t="shared" si="129"/>
        <v>4.2074659206231657E-2</v>
      </c>
      <c r="G339" s="49">
        <f t="shared" si="130"/>
        <v>-0.3382226056945643</v>
      </c>
      <c r="H339" s="63">
        <f t="shared" si="131"/>
        <v>-1.8973862536302035E-2</v>
      </c>
    </row>
    <row r="340" spans="1:8" x14ac:dyDescent="0.2">
      <c r="B340" s="58" t="s">
        <v>82</v>
      </c>
      <c r="C340" s="74">
        <v>208</v>
      </c>
      <c r="D340" s="74">
        <f>VLOOKUP(B340,'[1]por deptos 2011-2017'!$BD$2151:$BF$2687,3,0)</f>
        <v>141</v>
      </c>
      <c r="E340" s="67">
        <f t="shared" si="128"/>
        <v>5.0338818973862534E-3</v>
      </c>
      <c r="F340" s="67">
        <f t="shared" si="129"/>
        <v>3.8673578540278121E-3</v>
      </c>
      <c r="G340" s="49">
        <f t="shared" si="130"/>
        <v>-0.32211538461538464</v>
      </c>
      <c r="H340" s="63">
        <f t="shared" si="131"/>
        <v>-1.6214908034849953E-3</v>
      </c>
    </row>
    <row r="341" spans="1:8" x14ac:dyDescent="0.2">
      <c r="B341" s="58" t="s">
        <v>598</v>
      </c>
      <c r="C341" s="74">
        <v>366</v>
      </c>
      <c r="D341" s="74">
        <f>VLOOKUP(B341,'[1]por deptos 2011-2017'!$BD$2151:$BF$2687,3,0)</f>
        <v>263</v>
      </c>
      <c r="E341" s="67">
        <f t="shared" si="128"/>
        <v>8.8576960309777342E-3</v>
      </c>
      <c r="F341" s="67">
        <f t="shared" si="129"/>
        <v>7.2135823802079047E-3</v>
      </c>
      <c r="G341" s="49">
        <f t="shared" si="130"/>
        <v>-0.28142076502732238</v>
      </c>
      <c r="H341" s="63">
        <f t="shared" si="131"/>
        <v>-2.492739593417231E-3</v>
      </c>
    </row>
    <row r="342" spans="1:8" x14ac:dyDescent="0.2">
      <c r="B342" s="58" t="s">
        <v>81</v>
      </c>
      <c r="C342" s="74">
        <v>598</v>
      </c>
      <c r="D342" s="74">
        <f>VLOOKUP(B342,'[1]por deptos 2011-2017'!$BD$2151:$BF$2687,3,0)</f>
        <v>205</v>
      </c>
      <c r="E342" s="67">
        <f t="shared" si="128"/>
        <v>1.447241045498548E-2</v>
      </c>
      <c r="F342" s="67">
        <f t="shared" si="129"/>
        <v>5.6227543267780246E-3</v>
      </c>
      <c r="G342" s="49">
        <f t="shared" si="130"/>
        <v>-0.65719063545150502</v>
      </c>
      <c r="H342" s="63">
        <f t="shared" si="131"/>
        <v>-9.5111326234269128E-3</v>
      </c>
    </row>
    <row r="343" spans="1:8" x14ac:dyDescent="0.2">
      <c r="B343" s="58" t="s">
        <v>256</v>
      </c>
      <c r="C343" s="74">
        <v>215</v>
      </c>
      <c r="D343" s="74">
        <f>VLOOKUP(B343,'[1]por deptos 2011-2017'!$BD$2151:$BF$2687,3,0)</f>
        <v>71</v>
      </c>
      <c r="E343" s="67">
        <f t="shared" si="128"/>
        <v>5.2032913843175219E-3</v>
      </c>
      <c r="F343" s="67">
        <f t="shared" si="129"/>
        <v>1.9473929619572671E-3</v>
      </c>
      <c r="G343" s="49">
        <f t="shared" si="130"/>
        <v>-0.66976744186046511</v>
      </c>
      <c r="H343" s="63">
        <f t="shared" si="131"/>
        <v>-3.4849951597289448E-3</v>
      </c>
    </row>
    <row r="344" spans="1:8" x14ac:dyDescent="0.2">
      <c r="B344" s="58" t="s">
        <v>497</v>
      </c>
      <c r="C344" s="74">
        <v>0</v>
      </c>
      <c r="D344" s="74">
        <f>VLOOKUP(B344,'[1]por deptos 2011-2017'!$BD$2151:$BF$2687,3,0)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560</v>
      </c>
      <c r="D345" s="74">
        <f>VLOOKUP(B345,'[1]por deptos 2011-2017'!$BD$2151:$BF$2687,3,0)</f>
        <v>2965</v>
      </c>
      <c r="E345" s="67">
        <f t="shared" si="128"/>
        <v>1.3552758954501452E-2</v>
      </c>
      <c r="F345" s="67">
        <f t="shared" si="129"/>
        <v>8.1324227214130948E-2</v>
      </c>
      <c r="G345" s="49">
        <f t="shared" si="130"/>
        <v>4.2946428571428568</v>
      </c>
      <c r="H345" s="63">
        <f t="shared" si="131"/>
        <v>5.8204259438528548E-2</v>
      </c>
    </row>
    <row r="346" spans="1:8" x14ac:dyDescent="0.2">
      <c r="B346" s="58" t="s">
        <v>599</v>
      </c>
      <c r="C346" s="74">
        <v>639</v>
      </c>
      <c r="D346" s="74">
        <f>VLOOKUP(B346,'[1]por deptos 2011-2017'!$BD$2151:$BF$2687,3,0)</f>
        <v>586</v>
      </c>
      <c r="E346" s="67">
        <f t="shared" si="128"/>
        <v>1.5464666021297193E-2</v>
      </c>
      <c r="F346" s="67">
        <f t="shared" si="129"/>
        <v>1.6072848953619132E-2</v>
      </c>
      <c r="G346" s="49">
        <f t="shared" si="130"/>
        <v>-8.2942097026604072E-2</v>
      </c>
      <c r="H346" s="63">
        <f t="shared" si="131"/>
        <v>-1.282671829622459E-3</v>
      </c>
    </row>
    <row r="347" spans="1:8" x14ac:dyDescent="0.2">
      <c r="B347" s="58" t="s">
        <v>72</v>
      </c>
      <c r="C347" s="74">
        <v>0</v>
      </c>
      <c r="D347" s="74">
        <f>VLOOKUP(B347,'[1]por deptos 2011-2017'!$BD$2151:$BF$2687,3,0)</f>
        <v>1</v>
      </c>
      <c r="E347" s="67" t="str">
        <f t="shared" si="128"/>
        <v/>
      </c>
      <c r="F347" s="67">
        <f t="shared" si="129"/>
        <v>2.7428069886722073E-5</v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615</v>
      </c>
      <c r="D348" s="74">
        <f>VLOOKUP(B348,'[1]por deptos 2011-2017'!$BD$2151:$BF$2687,3,0)</f>
        <v>535</v>
      </c>
      <c r="E348" s="67">
        <f t="shared" si="128"/>
        <v>1.4883833494675702E-2</v>
      </c>
      <c r="F348" s="67">
        <f t="shared" si="129"/>
        <v>1.4674017389396308E-2</v>
      </c>
      <c r="G348" s="49">
        <f t="shared" si="130"/>
        <v>-0.13008130081300814</v>
      </c>
      <c r="H348" s="63">
        <f t="shared" si="131"/>
        <v>-1.9361084220716363E-3</v>
      </c>
    </row>
    <row r="349" spans="1:8" x14ac:dyDescent="0.2">
      <c r="B349" s="58" t="s">
        <v>77</v>
      </c>
      <c r="C349" s="74">
        <v>263</v>
      </c>
      <c r="D349" s="74">
        <f>VLOOKUP(B349,'[1]por deptos 2011-2017'!$BD$2151:$BF$2687,3,0)</f>
        <v>349</v>
      </c>
      <c r="E349" s="67">
        <f t="shared" si="128"/>
        <v>6.3649564375605032E-3</v>
      </c>
      <c r="F349" s="67">
        <f t="shared" si="129"/>
        <v>9.5723963904660037E-3</v>
      </c>
      <c r="G349" s="49">
        <f t="shared" si="130"/>
        <v>0.3269961977186312</v>
      </c>
      <c r="H349" s="63">
        <f t="shared" si="131"/>
        <v>2.0813165537270088E-3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2011-2017'!$BD$2151:$BF$2687,3,0)</f>
        <v>101</v>
      </c>
      <c r="E350" s="65" t="str">
        <f t="shared" si="128"/>
        <v/>
      </c>
      <c r="F350" s="65">
        <f t="shared" si="129"/>
        <v>2.7702350585589292E-3</v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22</v>
      </c>
      <c r="D351" s="74">
        <f>VLOOKUP(B351,'[1]por deptos 2011-2017'!$BD$2151:$BF$2687,3,0)</f>
        <v>10</v>
      </c>
      <c r="E351" s="67">
        <f t="shared" si="128"/>
        <v>5.3242981606969994E-4</v>
      </c>
      <c r="F351" s="67">
        <f t="shared" si="129"/>
        <v>2.7428069886722072E-4</v>
      </c>
      <c r="G351" s="49">
        <f t="shared" si="130"/>
        <v>-0.54545454545454541</v>
      </c>
      <c r="H351" s="63">
        <f t="shared" si="131"/>
        <v>-2.9041626331074538E-4</v>
      </c>
    </row>
    <row r="352" spans="1:8" x14ac:dyDescent="0.2">
      <c r="B352" s="58" t="s">
        <v>257</v>
      </c>
      <c r="C352" s="74">
        <v>0</v>
      </c>
      <c r="D352" s="74">
        <f>VLOOKUP(B352,'[1]por deptos 2011-2017'!$BD$2151:$BF$2687,3,0)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4700</v>
      </c>
      <c r="D353" s="74">
        <f>VLOOKUP(B353,'[1]por deptos 2011-2017'!$BD$2151:$BF$2687,3,0)</f>
        <v>6874</v>
      </c>
      <c r="E353" s="67">
        <f t="shared" si="128"/>
        <v>0.11374636979670862</v>
      </c>
      <c r="F353" s="67">
        <f t="shared" si="129"/>
        <v>0.18854055240132753</v>
      </c>
      <c r="G353" s="49">
        <f t="shared" si="130"/>
        <v>0.46255319148936169</v>
      </c>
      <c r="H353" s="63">
        <f t="shared" si="131"/>
        <v>5.261374636979671E-2</v>
      </c>
    </row>
    <row r="354" spans="2:8" x14ac:dyDescent="0.2">
      <c r="B354" s="58" t="s">
        <v>259</v>
      </c>
      <c r="C354" s="74">
        <v>170</v>
      </c>
      <c r="D354" s="74">
        <f>VLOOKUP(B354,'[1]por deptos 2011-2017'!$BD$2151:$BF$2687,3,0)</f>
        <v>81</v>
      </c>
      <c r="E354" s="67">
        <f t="shared" si="128"/>
        <v>4.1142303969022263E-3</v>
      </c>
      <c r="F354" s="67">
        <f t="shared" si="129"/>
        <v>2.221673660824488E-3</v>
      </c>
      <c r="G354" s="49">
        <f t="shared" si="130"/>
        <v>-0.52352941176470591</v>
      </c>
      <c r="H354" s="63">
        <f t="shared" si="131"/>
        <v>-2.153920619554695E-3</v>
      </c>
    </row>
    <row r="355" spans="2:8" x14ac:dyDescent="0.2">
      <c r="B355" s="58" t="s">
        <v>76</v>
      </c>
      <c r="C355" s="74">
        <v>1</v>
      </c>
      <c r="D355" s="74">
        <f>VLOOKUP(B355,'[1]por deptos 2011-2017'!$BD$2151:$BF$2687,3,0)</f>
        <v>1</v>
      </c>
      <c r="E355" s="67">
        <f t="shared" si="128"/>
        <v>2.4201355275895452E-5</v>
      </c>
      <c r="F355" s="67">
        <f t="shared" si="129"/>
        <v>2.7428069886722073E-5</v>
      </c>
      <c r="G355" s="49">
        <f t="shared" si="130"/>
        <v>0</v>
      </c>
      <c r="H355" s="63">
        <f t="shared" si="131"/>
        <v>0</v>
      </c>
    </row>
    <row r="356" spans="2:8" x14ac:dyDescent="0.2">
      <c r="B356" s="58" t="s">
        <v>78</v>
      </c>
      <c r="C356" s="74">
        <v>995</v>
      </c>
      <c r="D356" s="74">
        <f>VLOOKUP(B356,'[1]por deptos 2011-2017'!$BD$2151:$BF$2687,3,0)</f>
        <v>511</v>
      </c>
      <c r="E356" s="67">
        <f t="shared" si="128"/>
        <v>2.4080348499515972E-2</v>
      </c>
      <c r="F356" s="67">
        <f t="shared" si="129"/>
        <v>1.4015743712114979E-2</v>
      </c>
      <c r="G356" s="49">
        <f t="shared" si="130"/>
        <v>-0.48643216080402008</v>
      </c>
      <c r="H356" s="63">
        <f t="shared" si="131"/>
        <v>-1.1713455953533397E-2</v>
      </c>
    </row>
    <row r="357" spans="2:8" x14ac:dyDescent="0.2">
      <c r="B357" s="58" t="s">
        <v>600</v>
      </c>
      <c r="C357" s="74">
        <v>1995</v>
      </c>
      <c r="D357" s="74">
        <f>VLOOKUP(B357,'[1]por deptos 2011-2017'!$BD$2151:$BF$2687,3,0)</f>
        <v>1442</v>
      </c>
      <c r="E357" s="67">
        <f t="shared" si="128"/>
        <v>4.8281703775411425E-2</v>
      </c>
      <c r="F357" s="67">
        <f t="shared" si="129"/>
        <v>3.9551276776653224E-2</v>
      </c>
      <c r="G357" s="49">
        <f t="shared" si="130"/>
        <v>-0.27719298245614032</v>
      </c>
      <c r="H357" s="63">
        <f t="shared" si="131"/>
        <v>-1.3383349467570183E-2</v>
      </c>
    </row>
    <row r="358" spans="2:8" x14ac:dyDescent="0.2">
      <c r="B358" s="58" t="s">
        <v>87</v>
      </c>
      <c r="C358" s="74">
        <v>150</v>
      </c>
      <c r="D358" s="74">
        <f>VLOOKUP(B358,'[1]por deptos 2011-2017'!$BD$2151:$BF$2687,3,0)</f>
        <v>246</v>
      </c>
      <c r="E358" s="67">
        <f t="shared" si="128"/>
        <v>3.6302032913843175E-3</v>
      </c>
      <c r="F358" s="67">
        <f t="shared" si="129"/>
        <v>6.7473051921336296E-3</v>
      </c>
      <c r="G358" s="49">
        <f t="shared" si="130"/>
        <v>0.64</v>
      </c>
      <c r="H358" s="63">
        <f t="shared" si="131"/>
        <v>2.3233301064859635E-3</v>
      </c>
    </row>
    <row r="359" spans="2:8" x14ac:dyDescent="0.2">
      <c r="B359" s="58" t="s">
        <v>86</v>
      </c>
      <c r="C359" s="74">
        <v>6</v>
      </c>
      <c r="D359" s="74">
        <f>VLOOKUP(B359,'[1]por deptos 2011-2017'!$BD$2151:$BF$2687,3,0)</f>
        <v>12</v>
      </c>
      <c r="E359" s="67">
        <f t="shared" si="128"/>
        <v>1.4520813165537269E-4</v>
      </c>
      <c r="F359" s="67">
        <f t="shared" si="129"/>
        <v>3.2913683864066484E-4</v>
      </c>
      <c r="G359" s="49">
        <f t="shared" si="130"/>
        <v>1</v>
      </c>
      <c r="H359" s="63">
        <f t="shared" si="131"/>
        <v>1.4520813165537269E-4</v>
      </c>
    </row>
    <row r="360" spans="2:8" x14ac:dyDescent="0.2">
      <c r="B360" s="58" t="s">
        <v>74</v>
      </c>
      <c r="C360" s="74">
        <v>16</v>
      </c>
      <c r="D360" s="74">
        <f>VLOOKUP(B360,'[1]por deptos 2011-2017'!$BD$2151:$BF$2687,3,0)</f>
        <v>19</v>
      </c>
      <c r="E360" s="67">
        <f t="shared" si="128"/>
        <v>3.8722168441432723E-4</v>
      </c>
      <c r="F360" s="67">
        <f t="shared" si="129"/>
        <v>5.2113332784771936E-4</v>
      </c>
      <c r="G360" s="49">
        <f t="shared" si="130"/>
        <v>0.1875</v>
      </c>
      <c r="H360" s="63">
        <f t="shared" si="131"/>
        <v>7.2604065827686358E-5</v>
      </c>
    </row>
    <row r="361" spans="2:8" x14ac:dyDescent="0.2">
      <c r="B361" s="58" t="s">
        <v>260</v>
      </c>
      <c r="C361" s="74">
        <v>1</v>
      </c>
      <c r="D361" s="74">
        <f>VLOOKUP(B361,'[1]por deptos 2011-2017'!$BD$2151:$BF$2687,3,0)</f>
        <v>2</v>
      </c>
      <c r="E361" s="67">
        <f t="shared" si="128"/>
        <v>2.4201355275895452E-5</v>
      </c>
      <c r="F361" s="67">
        <f t="shared" si="129"/>
        <v>5.4856139773444146E-5</v>
      </c>
      <c r="G361" s="49">
        <f t="shared" si="130"/>
        <v>1</v>
      </c>
      <c r="H361" s="63">
        <f t="shared" si="131"/>
        <v>2.4201355275895452E-5</v>
      </c>
    </row>
    <row r="362" spans="2:8" x14ac:dyDescent="0.2">
      <c r="B362" s="58" t="s">
        <v>345</v>
      </c>
      <c r="C362" s="74">
        <v>15</v>
      </c>
      <c r="D362" s="74">
        <f>VLOOKUP(B362,'[1]por deptos 2011-2017'!$BD$2151:$BF$2687,3,0)</f>
        <v>5</v>
      </c>
      <c r="E362" s="67">
        <f t="shared" si="128"/>
        <v>3.6302032913843176E-4</v>
      </c>
      <c r="F362" s="67">
        <f t="shared" si="129"/>
        <v>1.3714034943361036E-4</v>
      </c>
      <c r="G362" s="49">
        <f t="shared" si="130"/>
        <v>-0.66666666666666663</v>
      </c>
      <c r="H362" s="63">
        <f t="shared" si="131"/>
        <v>-2.4201355275895451E-4</v>
      </c>
    </row>
    <row r="363" spans="2:8" x14ac:dyDescent="0.2">
      <c r="B363" s="58" t="s">
        <v>346</v>
      </c>
      <c r="C363" s="74">
        <v>68</v>
      </c>
      <c r="D363" s="74">
        <f>VLOOKUP(B363,'[1]por deptos 2011-2017'!$BD$2151:$BF$2687,3,0)</f>
        <v>61</v>
      </c>
      <c r="E363" s="67">
        <f t="shared" si="128"/>
        <v>1.6456921587608905E-3</v>
      </c>
      <c r="F363" s="67">
        <f t="shared" si="129"/>
        <v>1.6731122630900463E-3</v>
      </c>
      <c r="G363" s="49">
        <f t="shared" si="130"/>
        <v>-0.10294117647058823</v>
      </c>
      <c r="H363" s="63">
        <f t="shared" si="131"/>
        <v>-1.6940948693126812E-4</v>
      </c>
    </row>
    <row r="364" spans="2:8" x14ac:dyDescent="0.2">
      <c r="B364" s="58" t="s">
        <v>498</v>
      </c>
      <c r="C364" s="74">
        <v>80</v>
      </c>
      <c r="D364" s="74">
        <f>VLOOKUP(B364,'[1]por deptos 2011-2017'!$BD$2151:$BF$2687,3,0)</f>
        <v>55</v>
      </c>
      <c r="E364" s="67">
        <f t="shared" si="128"/>
        <v>1.9361084220716361E-3</v>
      </c>
      <c r="F364" s="67">
        <f t="shared" si="129"/>
        <v>1.508543843769714E-3</v>
      </c>
      <c r="G364" s="49">
        <f t="shared" si="130"/>
        <v>-0.3125</v>
      </c>
      <c r="H364" s="63">
        <f t="shared" si="131"/>
        <v>-6.0503388189738633E-4</v>
      </c>
    </row>
    <row r="365" spans="2:8" x14ac:dyDescent="0.2">
      <c r="B365" s="58" t="s">
        <v>499</v>
      </c>
      <c r="C365" s="74">
        <v>621</v>
      </c>
      <c r="D365" s="74">
        <f>VLOOKUP(B365,'[1]por deptos 2011-2017'!$BD$2151:$BF$2687,3,0)</f>
        <v>788</v>
      </c>
      <c r="E365" s="67">
        <f t="shared" ref="E365:E387" si="134">+IF(C365=0,"",C365/C$333)</f>
        <v>1.5029041626331074E-2</v>
      </c>
      <c r="F365" s="67">
        <f t="shared" ref="F365:F387" si="135">+IF(D365=0,"",D365/D$333)</f>
        <v>2.1613319070736992E-2</v>
      </c>
      <c r="G365" s="49">
        <f t="shared" si="130"/>
        <v>0.2689210950080515</v>
      </c>
      <c r="H365" s="63">
        <f t="shared" si="131"/>
        <v>4.0416263310745397E-3</v>
      </c>
    </row>
    <row r="366" spans="2:8" x14ac:dyDescent="0.2">
      <c r="B366" s="58" t="s">
        <v>500</v>
      </c>
      <c r="C366" s="74">
        <v>27</v>
      </c>
      <c r="D366" s="74">
        <f>VLOOKUP(B366,'[1]por deptos 2011-2017'!$BD$2151:$BF$2687,3,0)</f>
        <v>15</v>
      </c>
      <c r="E366" s="67">
        <f t="shared" si="134"/>
        <v>6.5343659244917714E-4</v>
      </c>
      <c r="F366" s="67">
        <f t="shared" si="135"/>
        <v>4.1142104830083108E-4</v>
      </c>
      <c r="G366" s="49">
        <f t="shared" si="130"/>
        <v>-0.44444444444444442</v>
      </c>
      <c r="H366" s="63">
        <f t="shared" si="131"/>
        <v>-2.9041626331074538E-4</v>
      </c>
    </row>
    <row r="367" spans="2:8" x14ac:dyDescent="0.2">
      <c r="B367" s="58" t="s">
        <v>501</v>
      </c>
      <c r="C367" s="74">
        <v>14</v>
      </c>
      <c r="D367" s="74">
        <f>VLOOKUP(B367,'[1]por deptos 2011-2017'!$BD$2151:$BF$2687,3,0)</f>
        <v>10</v>
      </c>
      <c r="E367" s="67">
        <f t="shared" si="134"/>
        <v>3.388189738625363E-4</v>
      </c>
      <c r="F367" s="67">
        <f t="shared" si="135"/>
        <v>2.7428069886722072E-4</v>
      </c>
      <c r="G367" s="49">
        <f t="shared" si="130"/>
        <v>-0.2857142857142857</v>
      </c>
      <c r="H367" s="63">
        <f t="shared" si="131"/>
        <v>-9.6805421103581793E-5</v>
      </c>
    </row>
    <row r="368" spans="2:8" x14ac:dyDescent="0.2">
      <c r="B368" s="58" t="s">
        <v>261</v>
      </c>
      <c r="C368" s="74">
        <v>20</v>
      </c>
      <c r="D368" s="74">
        <f>VLOOKUP(B368,'[1]por deptos 2011-2017'!$BD$2151:$BF$2687,3,0)</f>
        <v>6</v>
      </c>
      <c r="E368" s="67">
        <f t="shared" si="134"/>
        <v>4.8402710551790902E-4</v>
      </c>
      <c r="F368" s="67">
        <f t="shared" si="135"/>
        <v>1.6456841932033242E-4</v>
      </c>
      <c r="G368" s="49">
        <f t="shared" si="130"/>
        <v>-0.7</v>
      </c>
      <c r="H368" s="63">
        <f t="shared" si="131"/>
        <v>-3.388189738625363E-4</v>
      </c>
    </row>
    <row r="369" spans="1:8" x14ac:dyDescent="0.2">
      <c r="B369" s="58" t="s">
        <v>262</v>
      </c>
      <c r="C369" s="74">
        <v>192</v>
      </c>
      <c r="D369" s="74">
        <f>VLOOKUP(B369,'[1]por deptos 2011-2017'!$BD$2151:$BF$2687,3,0)</f>
        <v>304</v>
      </c>
      <c r="E369" s="67">
        <f t="shared" si="134"/>
        <v>4.6466602129719261E-3</v>
      </c>
      <c r="F369" s="67">
        <f t="shared" si="135"/>
        <v>8.3381332455635098E-3</v>
      </c>
      <c r="G369" s="49">
        <f t="shared" si="130"/>
        <v>0.58333333333333337</v>
      </c>
      <c r="H369" s="63">
        <f t="shared" si="131"/>
        <v>2.7105517909002904E-3</v>
      </c>
    </row>
    <row r="370" spans="1:8" x14ac:dyDescent="0.2">
      <c r="B370" s="58" t="s">
        <v>502</v>
      </c>
      <c r="C370" s="74">
        <v>3</v>
      </c>
      <c r="D370" s="74">
        <f>VLOOKUP(B370,'[1]por deptos 2011-2017'!$BD$2151:$BF$2687,3,0)</f>
        <v>8</v>
      </c>
      <c r="E370" s="67">
        <f t="shared" si="134"/>
        <v>7.2604065827686345E-5</v>
      </c>
      <c r="F370" s="67">
        <f t="shared" si="135"/>
        <v>2.1942455909377658E-4</v>
      </c>
      <c r="G370" s="49">
        <f t="shared" si="130"/>
        <v>1.6666666666666667</v>
      </c>
      <c r="H370" s="63">
        <f t="shared" si="131"/>
        <v>1.2100677637947724E-4</v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2011-2017'!$BD$2151:$BF$2687,3,0)</f>
        <v>29</v>
      </c>
      <c r="E371" s="65" t="str">
        <f t="shared" si="134"/>
        <v/>
      </c>
      <c r="F371" s="65">
        <f t="shared" si="135"/>
        <v>7.9541402671494009E-4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6714</v>
      </c>
      <c r="D372" s="74">
        <f>VLOOKUP(B372,'[1]por deptos 2011-2017'!$BD$2151:$BF$2687,3,0)</f>
        <v>4309</v>
      </c>
      <c r="E372" s="67">
        <f t="shared" si="134"/>
        <v>0.16248789932236204</v>
      </c>
      <c r="F372" s="67">
        <f t="shared" si="135"/>
        <v>0.11818755314188541</v>
      </c>
      <c r="G372" s="49">
        <f t="shared" si="130"/>
        <v>-0.35820673220137028</v>
      </c>
      <c r="H372" s="63">
        <f t="shared" si="131"/>
        <v>-5.8204259438528555E-2</v>
      </c>
    </row>
    <row r="373" spans="1:8" x14ac:dyDescent="0.2">
      <c r="B373" s="58" t="s">
        <v>95</v>
      </c>
      <c r="C373" s="74">
        <v>1037</v>
      </c>
      <c r="D373" s="74">
        <f>VLOOKUP(B373,'[1]por deptos 2011-2017'!$BD$2151:$BF$2687,3,0)</f>
        <v>493</v>
      </c>
      <c r="E373" s="67">
        <f t="shared" si="134"/>
        <v>2.5096805421103582E-2</v>
      </c>
      <c r="F373" s="67">
        <f t="shared" si="135"/>
        <v>1.3522038454153982E-2</v>
      </c>
      <c r="G373" s="49">
        <f t="shared" si="130"/>
        <v>-0.52459016393442626</v>
      </c>
      <c r="H373" s="63">
        <f t="shared" si="131"/>
        <v>-1.3165537270087126E-2</v>
      </c>
    </row>
    <row r="374" spans="1:8" x14ac:dyDescent="0.2">
      <c r="B374" s="58" t="s">
        <v>88</v>
      </c>
      <c r="C374" s="74">
        <v>3378</v>
      </c>
      <c r="D374" s="74">
        <f>VLOOKUP(B374,'[1]por deptos 2011-2017'!$BD$2151:$BF$2687,3,0)</f>
        <v>2729</v>
      </c>
      <c r="E374" s="67">
        <f t="shared" si="134"/>
        <v>8.1752178121974828E-2</v>
      </c>
      <c r="F374" s="67">
        <f t="shared" si="135"/>
        <v>7.4851202720864526E-2</v>
      </c>
      <c r="G374" s="49">
        <f t="shared" si="130"/>
        <v>-0.1921255180580225</v>
      </c>
      <c r="H374" s="63">
        <f t="shared" si="131"/>
        <v>-1.5706679574056148E-2</v>
      </c>
    </row>
    <row r="375" spans="1:8" x14ac:dyDescent="0.2">
      <c r="B375" s="58" t="s">
        <v>94</v>
      </c>
      <c r="C375" s="74">
        <v>662</v>
      </c>
      <c r="D375" s="74">
        <f>VLOOKUP(B375,'[1]por deptos 2011-2017'!$BD$2151:$BF$2687,3,0)</f>
        <v>506</v>
      </c>
      <c r="E375" s="67">
        <f t="shared" si="134"/>
        <v>1.6021297192642787E-2</v>
      </c>
      <c r="F375" s="67">
        <f t="shared" si="135"/>
        <v>1.3878603362681367E-2</v>
      </c>
      <c r="G375" s="49">
        <f t="shared" si="130"/>
        <v>-0.23564954682779457</v>
      </c>
      <c r="H375" s="63">
        <f t="shared" si="131"/>
        <v>-3.7754114230396903E-3</v>
      </c>
    </row>
    <row r="376" spans="1:8" x14ac:dyDescent="0.2">
      <c r="B376" s="58" t="s">
        <v>97</v>
      </c>
      <c r="C376" s="74">
        <v>21</v>
      </c>
      <c r="D376" s="74">
        <f>VLOOKUP(B376,'[1]por deptos 2011-2017'!$BD$2151:$BF$2687,3,0)</f>
        <v>1</v>
      </c>
      <c r="E376" s="67">
        <f t="shared" si="134"/>
        <v>5.0822846079380448E-4</v>
      </c>
      <c r="F376" s="67">
        <f t="shared" si="135"/>
        <v>2.7428069886722073E-5</v>
      </c>
      <c r="G376" s="49">
        <f t="shared" si="130"/>
        <v>-0.95238095238095233</v>
      </c>
      <c r="H376" s="63">
        <f t="shared" si="131"/>
        <v>-4.8402710551790902E-4</v>
      </c>
    </row>
    <row r="377" spans="1:8" x14ac:dyDescent="0.2">
      <c r="B377" s="58" t="s">
        <v>98</v>
      </c>
      <c r="C377" s="74">
        <v>46</v>
      </c>
      <c r="D377" s="74">
        <f>VLOOKUP(B377,'[1]por deptos 2011-2017'!$BD$2151:$BF$2687,3,0)</f>
        <v>97</v>
      </c>
      <c r="E377" s="67">
        <f t="shared" si="134"/>
        <v>1.1132623426911908E-3</v>
      </c>
      <c r="F377" s="67">
        <f t="shared" si="135"/>
        <v>2.6605227790120409E-3</v>
      </c>
      <c r="G377" s="49">
        <f t="shared" si="130"/>
        <v>1.1086956521739131</v>
      </c>
      <c r="H377" s="63">
        <f t="shared" si="131"/>
        <v>1.2342691190706681E-3</v>
      </c>
    </row>
    <row r="378" spans="1:8" x14ac:dyDescent="0.2">
      <c r="B378" s="58" t="s">
        <v>263</v>
      </c>
      <c r="C378" s="74">
        <v>15</v>
      </c>
      <c r="D378" s="74">
        <f>VLOOKUP(B378,'[1]por deptos 2011-2017'!$BD$2151:$BF$2687,3,0)</f>
        <v>6</v>
      </c>
      <c r="E378" s="67">
        <f t="shared" si="134"/>
        <v>3.6302032913843176E-4</v>
      </c>
      <c r="F378" s="67">
        <f t="shared" si="135"/>
        <v>1.6456841932033242E-4</v>
      </c>
      <c r="G378" s="49">
        <f t="shared" si="130"/>
        <v>-0.6</v>
      </c>
      <c r="H378" s="63">
        <f t="shared" si="131"/>
        <v>-2.1781219748305905E-4</v>
      </c>
    </row>
    <row r="379" spans="1:8" x14ac:dyDescent="0.2">
      <c r="B379" s="58" t="s">
        <v>264</v>
      </c>
      <c r="C379" s="74">
        <v>119</v>
      </c>
      <c r="D379" s="74">
        <f>VLOOKUP(B379,'[1]por deptos 2011-2017'!$BD$2151:$BF$2687,3,0)</f>
        <v>107</v>
      </c>
      <c r="E379" s="67">
        <f t="shared" si="134"/>
        <v>2.8799612778315584E-3</v>
      </c>
      <c r="F379" s="67">
        <f t="shared" si="135"/>
        <v>2.9348034778792615E-3</v>
      </c>
      <c r="G379" s="49">
        <f t="shared" si="130"/>
        <v>-0.10084033613445378</v>
      </c>
      <c r="H379" s="63">
        <f t="shared" si="131"/>
        <v>-2.9041626331074538E-4</v>
      </c>
    </row>
    <row r="380" spans="1:8" x14ac:dyDescent="0.2">
      <c r="B380" s="58" t="s">
        <v>601</v>
      </c>
      <c r="C380" s="74">
        <v>62</v>
      </c>
      <c r="D380" s="74">
        <f>VLOOKUP(B380,'[1]por deptos 2011-2017'!$BD$2151:$BF$2687,3,0)</f>
        <v>7</v>
      </c>
      <c r="E380" s="67">
        <f t="shared" si="134"/>
        <v>1.500484027105518E-3</v>
      </c>
      <c r="F380" s="67">
        <f t="shared" si="135"/>
        <v>1.919964892070545E-4</v>
      </c>
      <c r="G380" s="49">
        <f t="shared" si="130"/>
        <v>-0.88709677419354838</v>
      </c>
      <c r="H380" s="63">
        <f t="shared" si="131"/>
        <v>-1.3310745401742497E-3</v>
      </c>
    </row>
    <row r="381" spans="1:8" x14ac:dyDescent="0.2">
      <c r="B381" s="58" t="s">
        <v>602</v>
      </c>
      <c r="C381" s="74">
        <v>21</v>
      </c>
      <c r="D381" s="74">
        <f>VLOOKUP(B381,'[1]por deptos 2011-2017'!$BD$2151:$BF$2687,3,0)</f>
        <v>34</v>
      </c>
      <c r="E381" s="67">
        <f t="shared" si="134"/>
        <v>5.0822846079380448E-4</v>
      </c>
      <c r="F381" s="67">
        <f t="shared" si="135"/>
        <v>9.3255437614855039E-4</v>
      </c>
      <c r="G381" s="49">
        <f t="shared" si="130"/>
        <v>0.61904761904761907</v>
      </c>
      <c r="H381" s="63">
        <f t="shared" si="131"/>
        <v>3.1461761858664089E-4</v>
      </c>
    </row>
    <row r="382" spans="1:8" x14ac:dyDescent="0.2">
      <c r="B382" s="58" t="s">
        <v>265</v>
      </c>
      <c r="C382" s="74">
        <v>41</v>
      </c>
      <c r="D382" s="74">
        <f>VLOOKUP(B382,'[1]por deptos 2011-2017'!$BD$2151:$BF$2687,3,0)</f>
        <v>6</v>
      </c>
      <c r="E382" s="67">
        <f t="shared" si="134"/>
        <v>9.922555663117135E-4</v>
      </c>
      <c r="F382" s="67">
        <f t="shared" si="135"/>
        <v>1.6456841932033242E-4</v>
      </c>
      <c r="G382" s="49">
        <f t="shared" si="130"/>
        <v>-0.85365853658536583</v>
      </c>
      <c r="H382" s="63">
        <f t="shared" si="131"/>
        <v>-8.4704743465634073E-4</v>
      </c>
    </row>
    <row r="383" spans="1:8" x14ac:dyDescent="0.2">
      <c r="B383" s="58" t="s">
        <v>504</v>
      </c>
      <c r="C383" s="74">
        <v>163</v>
      </c>
      <c r="D383" s="74">
        <f>VLOOKUP(B383,'[1]por deptos 2011-2017'!$BD$2151:$BF$2687,3,0)</f>
        <v>74</v>
      </c>
      <c r="E383" s="67">
        <f t="shared" si="134"/>
        <v>3.9448209099709588E-3</v>
      </c>
      <c r="F383" s="67">
        <f t="shared" si="135"/>
        <v>2.0296771716174331E-3</v>
      </c>
      <c r="G383" s="49">
        <f t="shared" si="130"/>
        <v>-0.54601226993865026</v>
      </c>
      <c r="H383" s="63">
        <f t="shared" si="131"/>
        <v>-2.153920619554695E-3</v>
      </c>
    </row>
    <row r="384" spans="1:8" x14ac:dyDescent="0.2">
      <c r="B384" s="58" t="s">
        <v>96</v>
      </c>
      <c r="C384" s="74">
        <v>263</v>
      </c>
      <c r="D384" s="74">
        <f>VLOOKUP(B384,'[1]por deptos 2011-2017'!$BD$2151:$BF$2687,3,0)</f>
        <v>309</v>
      </c>
      <c r="E384" s="67">
        <f t="shared" si="134"/>
        <v>6.3649564375605032E-3</v>
      </c>
      <c r="F384" s="67">
        <f t="shared" si="135"/>
        <v>8.4752735949971195E-3</v>
      </c>
      <c r="G384" s="49">
        <f t="shared" si="130"/>
        <v>0.17490494296577946</v>
      </c>
      <c r="H384" s="63">
        <f t="shared" si="131"/>
        <v>1.1132623426911906E-3</v>
      </c>
    </row>
    <row r="385" spans="1:9" x14ac:dyDescent="0.2">
      <c r="B385" s="58" t="s">
        <v>266</v>
      </c>
      <c r="C385" s="74">
        <v>948</v>
      </c>
      <c r="D385" s="74">
        <f>VLOOKUP(B385,'[1]por deptos 2011-2017'!$BD$2151:$BF$2687,3,0)</f>
        <v>624</v>
      </c>
      <c r="E385" s="67">
        <f t="shared" si="134"/>
        <v>2.2942884801548886E-2</v>
      </c>
      <c r="F385" s="67">
        <f t="shared" si="135"/>
        <v>1.7115115609314571E-2</v>
      </c>
      <c r="G385" s="49">
        <f t="shared" si="130"/>
        <v>-0.34177215189873417</v>
      </c>
      <c r="H385" s="63">
        <f t="shared" si="131"/>
        <v>-7.8412391093901253E-3</v>
      </c>
    </row>
    <row r="386" spans="1:9" x14ac:dyDescent="0.2">
      <c r="B386" s="58" t="s">
        <v>603</v>
      </c>
      <c r="C386" s="74">
        <v>136</v>
      </c>
      <c r="D386" s="74">
        <f>VLOOKUP(B386,'[1]por deptos 2011-2017'!$BD$2151:$BF$2687,3,0)</f>
        <v>45</v>
      </c>
      <c r="E386" s="67">
        <f t="shared" si="134"/>
        <v>3.2913843175217811E-3</v>
      </c>
      <c r="F386" s="67">
        <f t="shared" si="135"/>
        <v>1.2342631449024932E-3</v>
      </c>
      <c r="G386" s="49">
        <f t="shared" si="130"/>
        <v>-0.66911764705882348</v>
      </c>
      <c r="H386" s="63">
        <f t="shared" si="131"/>
        <v>-2.2023233301064855E-3</v>
      </c>
    </row>
    <row r="387" spans="1:9" x14ac:dyDescent="0.2">
      <c r="B387" s="58" t="s">
        <v>90</v>
      </c>
      <c r="C387" s="74">
        <v>355</v>
      </c>
      <c r="D387" s="74">
        <f>VLOOKUP(B387,'[1]por deptos 2011-2017'!$BD$2151:$BF$2687,3,0)</f>
        <v>284</v>
      </c>
      <c r="E387" s="67">
        <f t="shared" si="134"/>
        <v>8.5914811229428848E-3</v>
      </c>
      <c r="F387" s="67">
        <f t="shared" si="135"/>
        <v>7.7895718478290686E-3</v>
      </c>
      <c r="G387" s="49">
        <f t="shared" si="130"/>
        <v>-0.2</v>
      </c>
      <c r="H387" s="63">
        <f t="shared" si="131"/>
        <v>-1.7182962245885771E-3</v>
      </c>
    </row>
    <row r="388" spans="1:9" s="26" customFormat="1" x14ac:dyDescent="0.2">
      <c r="A388" s="40"/>
      <c r="B388" s="59" t="s">
        <v>561</v>
      </c>
      <c r="C388" s="73">
        <v>105</v>
      </c>
      <c r="D388" s="74">
        <f>VLOOKUP(B388,'[1]por deptos 2011-2017'!$BD$2151:$BF$2687,3,0)</f>
        <v>197</v>
      </c>
      <c r="E388" s="67">
        <f t="shared" ref="E388:E389" si="138">+IF(C388=0,"",C388/C$333)</f>
        <v>2.5411423039690224E-3</v>
      </c>
      <c r="F388" s="67">
        <f t="shared" ref="F388:F389" si="139">+IF(D388=0,"",D388/D$333)</f>
        <v>5.4033297676842479E-3</v>
      </c>
      <c r="G388" s="49">
        <f t="shared" ref="G388:G389" si="140">+IF(OR(AND(D388=0),(C388=0)),"0",((D388-C388)/C388))</f>
        <v>0.87619047619047619</v>
      </c>
      <c r="H388" s="63">
        <f t="shared" ref="H388:H389" si="141">+IF(OR(AND(E388=""),(G388="")),"",E388*G388)</f>
        <v>2.2265246853823816E-3</v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2011-2017'!$BD$2151:$BF$2687,3,0)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1</v>
      </c>
      <c r="D390" s="74">
        <f>VLOOKUP(B390,'[1]por deptos 2011-2017'!$BD$2151:$BF$2687,3,0)</f>
        <v>4</v>
      </c>
      <c r="E390" s="67">
        <f t="shared" ref="E390:E400" si="142">+IF(C390=0,"",C390/C$333)</f>
        <v>2.4201355275895452E-5</v>
      </c>
      <c r="F390" s="67">
        <f t="shared" ref="F390:F400" si="143">+IF(D390=0,"",D390/D$333)</f>
        <v>1.0971227954688829E-4</v>
      </c>
      <c r="G390" s="49">
        <f t="shared" si="130"/>
        <v>3</v>
      </c>
      <c r="H390" s="63">
        <f t="shared" si="131"/>
        <v>7.2604065827686358E-5</v>
      </c>
    </row>
    <row r="391" spans="1:9" x14ac:dyDescent="0.2">
      <c r="B391" s="58" t="s">
        <v>604</v>
      </c>
      <c r="C391" s="74">
        <v>4</v>
      </c>
      <c r="D391" s="74">
        <f>VLOOKUP(B391,'[1]por deptos 2011-2017'!$BD$2151:$BF$2687,3,0)</f>
        <v>10</v>
      </c>
      <c r="E391" s="67">
        <f t="shared" si="142"/>
        <v>9.6805421103581806E-5</v>
      </c>
      <c r="F391" s="67">
        <f t="shared" si="143"/>
        <v>2.7428069886722072E-4</v>
      </c>
      <c r="G391" s="49">
        <f t="shared" si="130"/>
        <v>1.5</v>
      </c>
      <c r="H391" s="63">
        <f t="shared" si="131"/>
        <v>1.4520813165537272E-4</v>
      </c>
    </row>
    <row r="392" spans="1:9" x14ac:dyDescent="0.2">
      <c r="B392" s="58" t="s">
        <v>89</v>
      </c>
      <c r="C392" s="74">
        <v>0</v>
      </c>
      <c r="D392" s="74">
        <f>VLOOKUP(B392,'[1]por deptos 2011-2017'!$BD$2151:$BF$2687,3,0)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2011-2017'!$BD$2151:$BF$2687,3,0)</f>
        <v>1</v>
      </c>
      <c r="E393" s="67" t="str">
        <f t="shared" si="142"/>
        <v/>
      </c>
      <c r="F393" s="67">
        <f t="shared" si="143"/>
        <v>2.7428069886722073E-5</v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2011-2017'!$BD$2151:$BF$2687,3,0)</f>
        <v>2</v>
      </c>
      <c r="E394" s="67" t="str">
        <f t="shared" si="142"/>
        <v/>
      </c>
      <c r="F394" s="67">
        <f t="shared" si="143"/>
        <v>5.4856139773444146E-5</v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1179</v>
      </c>
      <c r="D395" s="74">
        <f>VLOOKUP(B395,'[1]por deptos 2011-2017'!$BD$2151:$BF$2687,3,0)</f>
        <v>789</v>
      </c>
      <c r="E395" s="67">
        <f t="shared" si="142"/>
        <v>2.8533397870280735E-2</v>
      </c>
      <c r="F395" s="67">
        <f t="shared" si="143"/>
        <v>2.1640747140623716E-2</v>
      </c>
      <c r="G395" s="49">
        <f t="shared" si="130"/>
        <v>-0.33078880407124683</v>
      </c>
      <c r="H395" s="63">
        <f t="shared" si="131"/>
        <v>-9.4385285575992253E-3</v>
      </c>
    </row>
    <row r="396" spans="1:9" x14ac:dyDescent="0.2">
      <c r="B396" s="58" t="s">
        <v>505</v>
      </c>
      <c r="C396" s="74">
        <v>10</v>
      </c>
      <c r="D396" s="74">
        <f>VLOOKUP(B396,'[1]por deptos 2011-2017'!$BD$2151:$BF$2687,3,0)</f>
        <v>7</v>
      </c>
      <c r="E396" s="67">
        <f t="shared" si="142"/>
        <v>2.4201355275895451E-4</v>
      </c>
      <c r="F396" s="67">
        <f t="shared" si="143"/>
        <v>1.919964892070545E-4</v>
      </c>
      <c r="G396" s="49">
        <f t="shared" si="130"/>
        <v>-0.3</v>
      </c>
      <c r="H396" s="63">
        <f t="shared" si="131"/>
        <v>-7.2604065827686345E-5</v>
      </c>
    </row>
    <row r="397" spans="1:9" x14ac:dyDescent="0.2">
      <c r="B397" s="58" t="s">
        <v>270</v>
      </c>
      <c r="C397" s="74">
        <v>1</v>
      </c>
      <c r="D397" s="74">
        <f>VLOOKUP(B397,'[1]por deptos 2011-2017'!$BD$2151:$BF$2687,3,0)</f>
        <v>116</v>
      </c>
      <c r="E397" s="67">
        <f t="shared" si="142"/>
        <v>2.4201355275895452E-5</v>
      </c>
      <c r="F397" s="67">
        <f t="shared" si="143"/>
        <v>3.1816561068597603E-3</v>
      </c>
      <c r="G397" s="49">
        <f t="shared" si="130"/>
        <v>115</v>
      </c>
      <c r="H397" s="63">
        <f t="shared" si="131"/>
        <v>2.783155856727977E-3</v>
      </c>
    </row>
    <row r="398" spans="1:9" x14ac:dyDescent="0.2">
      <c r="B398" s="58" t="s">
        <v>271</v>
      </c>
      <c r="C398" s="74">
        <v>133</v>
      </c>
      <c r="D398" s="74">
        <f>VLOOKUP(B398,'[1]por deptos 2011-2017'!$BD$2151:$BF$2687,3,0)</f>
        <v>68</v>
      </c>
      <c r="E398" s="67">
        <f t="shared" si="142"/>
        <v>3.2187802516940949E-3</v>
      </c>
      <c r="F398" s="67">
        <f t="shared" si="143"/>
        <v>1.8651087522971008E-3</v>
      </c>
      <c r="G398" s="49">
        <f t="shared" si="130"/>
        <v>-0.48872180451127817</v>
      </c>
      <c r="H398" s="63">
        <f t="shared" si="131"/>
        <v>-1.5730880929332041E-3</v>
      </c>
    </row>
    <row r="399" spans="1:9" x14ac:dyDescent="0.2">
      <c r="B399" s="58" t="s">
        <v>506</v>
      </c>
      <c r="C399" s="74">
        <v>92</v>
      </c>
      <c r="D399" s="74">
        <f>VLOOKUP(B399,'[1]por deptos 2011-2017'!$BD$2151:$BF$2687,3,0)</f>
        <v>44</v>
      </c>
      <c r="E399" s="67">
        <f t="shared" si="142"/>
        <v>2.2265246853823816E-3</v>
      </c>
      <c r="F399" s="67">
        <f t="shared" si="143"/>
        <v>1.2068350750157712E-3</v>
      </c>
      <c r="G399" s="49">
        <f t="shared" si="130"/>
        <v>-0.52173913043478259</v>
      </c>
      <c r="H399" s="63">
        <f t="shared" si="131"/>
        <v>-1.1616650532429817E-3</v>
      </c>
    </row>
    <row r="400" spans="1:9" x14ac:dyDescent="0.2">
      <c r="B400" s="58" t="s">
        <v>91</v>
      </c>
      <c r="C400" s="74">
        <v>10</v>
      </c>
      <c r="D400" s="74">
        <f>VLOOKUP(B400,'[1]por deptos 2011-2017'!$BD$2151:$BF$2687,3,0)</f>
        <v>24</v>
      </c>
      <c r="E400" s="67">
        <f t="shared" si="142"/>
        <v>2.4201355275895451E-4</v>
      </c>
      <c r="F400" s="67">
        <f t="shared" si="143"/>
        <v>6.5827367728132967E-4</v>
      </c>
      <c r="G400" s="49">
        <f t="shared" si="130"/>
        <v>1.4</v>
      </c>
      <c r="H400" s="63">
        <f t="shared" si="131"/>
        <v>3.388189738625363E-4</v>
      </c>
    </row>
    <row r="401" spans="1:9" x14ac:dyDescent="0.2">
      <c r="B401" s="58" t="s">
        <v>605</v>
      </c>
      <c r="C401" s="74">
        <v>0</v>
      </c>
      <c r="D401" s="74">
        <f>VLOOKUP(B401,'[1]por deptos 2011-2017'!$BD$2151:$BF$2687,3,0)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2011-2017'!$BD$2151:$BF$2687,3,0)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135</v>
      </c>
      <c r="D403" s="74">
        <f>VLOOKUP(B403,'[1]por deptos 2011-2017'!$BD$2151:$BF$2687,3,0)</f>
        <v>35</v>
      </c>
      <c r="E403" s="67">
        <f t="shared" ref="E403:E405" si="148">+IF(C403=0,"",C403/C$333)</f>
        <v>3.2671829622458858E-3</v>
      </c>
      <c r="F403" s="67">
        <f t="shared" ref="F403:F405" si="149">+IF(D403=0,"",D403/D$333)</f>
        <v>9.5998244603527248E-4</v>
      </c>
      <c r="G403" s="49">
        <f t="shared" ref="G403:G405" si="150">+IF(OR(AND(D403=0),(C403=0)),"0",((D403-C403)/C403))</f>
        <v>-0.7407407407407407</v>
      </c>
      <c r="H403" s="63">
        <f t="shared" ref="H403:H405" si="151">+IF(OR(AND(E403=""),(G403="")),"",E403*G403)</f>
        <v>-2.4201355275895449E-3</v>
      </c>
      <c r="I403" s="2"/>
    </row>
    <row r="404" spans="1:9" s="26" customFormat="1" x14ac:dyDescent="0.2">
      <c r="A404" s="40"/>
      <c r="B404" s="59" t="s">
        <v>563</v>
      </c>
      <c r="C404" s="73">
        <v>99</v>
      </c>
      <c r="D404" s="74">
        <f>VLOOKUP(B404,'[1]por deptos 2011-2017'!$BD$2151:$BF$2687,3,0)</f>
        <v>61</v>
      </c>
      <c r="E404" s="67">
        <f t="shared" si="148"/>
        <v>2.3959341723136496E-3</v>
      </c>
      <c r="F404" s="67">
        <f t="shared" si="149"/>
        <v>1.6731122630900463E-3</v>
      </c>
      <c r="G404" s="49">
        <f t="shared" si="150"/>
        <v>-0.38383838383838381</v>
      </c>
      <c r="H404" s="63">
        <f t="shared" si="151"/>
        <v>-9.1965150048402711E-4</v>
      </c>
      <c r="I404" s="2"/>
    </row>
    <row r="405" spans="1:9" s="26" customFormat="1" x14ac:dyDescent="0.2">
      <c r="A405" s="40"/>
      <c r="B405" s="59" t="s">
        <v>564</v>
      </c>
      <c r="C405" s="73">
        <v>5</v>
      </c>
      <c r="D405" s="74">
        <f>VLOOKUP(B405,'[1]por deptos 2011-2017'!$BD$2151:$BF$2687,3,0)</f>
        <v>2</v>
      </c>
      <c r="E405" s="67">
        <f t="shared" si="148"/>
        <v>1.2100677637947725E-4</v>
      </c>
      <c r="F405" s="67">
        <f t="shared" si="149"/>
        <v>5.4856139773444146E-5</v>
      </c>
      <c r="G405" s="49">
        <f t="shared" si="150"/>
        <v>-0.6</v>
      </c>
      <c r="H405" s="63">
        <f t="shared" si="151"/>
        <v>-7.2604065827686345E-5</v>
      </c>
      <c r="I405" s="2"/>
    </row>
    <row r="406" spans="1:9" s="26" customFormat="1" x14ac:dyDescent="0.2">
      <c r="A406" s="41"/>
      <c r="B406" s="59" t="s">
        <v>273</v>
      </c>
      <c r="C406" s="73">
        <v>20</v>
      </c>
      <c r="D406" s="74">
        <f>VLOOKUP(B406,'[1]por deptos 2011-2017'!$BD$2151:$BF$2687,3,0)</f>
        <v>0</v>
      </c>
      <c r="E406" s="65">
        <f t="shared" si="144"/>
        <v>4.8402710551790902E-4</v>
      </c>
      <c r="F406" s="65" t="str">
        <f t="shared" si="145"/>
        <v/>
      </c>
      <c r="G406" s="65" t="str">
        <f t="shared" si="146"/>
        <v>0</v>
      </c>
      <c r="H406" s="48">
        <f t="shared" si="147"/>
        <v>0</v>
      </c>
      <c r="I406" s="2"/>
    </row>
    <row r="407" spans="1:9" s="26" customFormat="1" x14ac:dyDescent="0.2">
      <c r="A407" s="41"/>
      <c r="B407" s="59" t="s">
        <v>274</v>
      </c>
      <c r="C407" s="73">
        <v>161</v>
      </c>
      <c r="D407" s="74">
        <f>VLOOKUP(B407,'[1]por deptos 2011-2017'!$BD$2151:$BF$2687,3,0)</f>
        <v>20</v>
      </c>
      <c r="E407" s="65">
        <f t="shared" si="144"/>
        <v>3.8964181994191674E-3</v>
      </c>
      <c r="F407" s="65">
        <f t="shared" si="145"/>
        <v>5.4856139773444145E-4</v>
      </c>
      <c r="G407" s="65">
        <f t="shared" si="146"/>
        <v>-0.87577639751552794</v>
      </c>
      <c r="H407" s="48">
        <f t="shared" si="147"/>
        <v>-3.4123910939012582E-3</v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2011-2017'!$BD$2151:$BF$2687,3,0)</f>
        <v>0</v>
      </c>
      <c r="E408" s="65" t="str">
        <f t="shared" si="144"/>
        <v/>
      </c>
      <c r="F408" s="65" t="str">
        <f t="shared" si="145"/>
        <v/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17</v>
      </c>
      <c r="D409" s="74">
        <f>VLOOKUP(B409,'[1]por deptos 2011-2017'!$BD$2151:$BF$2687,3,0)</f>
        <v>1</v>
      </c>
      <c r="E409" s="65">
        <f t="shared" si="144"/>
        <v>4.1142303969022263E-4</v>
      </c>
      <c r="F409" s="65">
        <f t="shared" si="145"/>
        <v>2.7428069886722073E-5</v>
      </c>
      <c r="G409" s="65">
        <f t="shared" si="146"/>
        <v>-0.94117647058823528</v>
      </c>
      <c r="H409" s="48">
        <f t="shared" si="147"/>
        <v>-3.8722168441432717E-4</v>
      </c>
      <c r="I409" s="2"/>
    </row>
    <row r="410" spans="1:9" s="26" customFormat="1" x14ac:dyDescent="0.2">
      <c r="A410" s="41"/>
      <c r="B410" s="59" t="s">
        <v>508</v>
      </c>
      <c r="C410" s="73">
        <v>2</v>
      </c>
      <c r="D410" s="74">
        <f>VLOOKUP(B410,'[1]por deptos 2011-2017'!$BD$2151:$BF$2687,3,0)</f>
        <v>4</v>
      </c>
      <c r="E410" s="65">
        <f t="shared" si="144"/>
        <v>4.8402710551790903E-5</v>
      </c>
      <c r="F410" s="65">
        <f t="shared" si="145"/>
        <v>1.0971227954688829E-4</v>
      </c>
      <c r="G410" s="65">
        <f t="shared" si="146"/>
        <v>1</v>
      </c>
      <c r="H410" s="48">
        <f t="shared" si="147"/>
        <v>4.8402710551790903E-5</v>
      </c>
      <c r="I410" s="2"/>
    </row>
    <row r="411" spans="1:9" s="26" customFormat="1" x14ac:dyDescent="0.2">
      <c r="A411" s="40"/>
      <c r="B411" s="59" t="s">
        <v>567</v>
      </c>
      <c r="C411" s="73">
        <v>4</v>
      </c>
      <c r="D411" s="74">
        <f>VLOOKUP(B411,'[1]por deptos 2011-2017'!$BD$2151:$BF$2687,3,0)</f>
        <v>3</v>
      </c>
      <c r="E411" s="65">
        <f t="shared" ref="E411" si="152">+IF(C411=0,"",C411/C$333)</f>
        <v>9.6805421103581806E-5</v>
      </c>
      <c r="F411" s="65">
        <f t="shared" ref="F411" si="153">+IF(D411=0,"",D411/D$333)</f>
        <v>8.2284209660166209E-5</v>
      </c>
      <c r="G411" s="65">
        <f t="shared" ref="G411" si="154">+IF(OR(AND(D411=0),(C411=0)),"0",((D411-C411)/C411))</f>
        <v>-0.25</v>
      </c>
      <c r="H411" s="48">
        <f t="shared" ref="H411" si="155">+IF(OR(AND(E411=""),(G411="")),"",E411*G411)</f>
        <v>-2.4201355275895452E-5</v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2011-2017'!$BD$2151:$BF$2687,3,0)</f>
        <v>0</v>
      </c>
      <c r="E412" s="67" t="str">
        <f t="shared" si="144"/>
        <v/>
      </c>
      <c r="F412" s="67" t="str">
        <f t="shared" si="145"/>
        <v/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1</v>
      </c>
      <c r="D413" s="74">
        <f>VLOOKUP(B413,'[1]por deptos 2011-2017'!$BD$2151:$BF$2687,3,0)</f>
        <v>0</v>
      </c>
      <c r="E413" s="67">
        <f t="shared" si="144"/>
        <v>2.4201355275895452E-5</v>
      </c>
      <c r="F413" s="67" t="str">
        <f t="shared" si="145"/>
        <v/>
      </c>
      <c r="G413" s="49" t="str">
        <f t="shared" si="146"/>
        <v>0</v>
      </c>
      <c r="H413" s="63">
        <f t="shared" si="147"/>
        <v>0</v>
      </c>
    </row>
    <row r="414" spans="1:9" x14ac:dyDescent="0.2">
      <c r="B414" s="58" t="s">
        <v>278</v>
      </c>
      <c r="C414" s="74">
        <v>81</v>
      </c>
      <c r="D414" s="74">
        <f>VLOOKUP(B414,'[1]por deptos 2011-2017'!$BD$2151:$BF$2687,3,0)</f>
        <v>17</v>
      </c>
      <c r="E414" s="67">
        <f t="shared" si="144"/>
        <v>1.9603097773475313E-3</v>
      </c>
      <c r="F414" s="67">
        <f t="shared" si="145"/>
        <v>4.662771880742752E-4</v>
      </c>
      <c r="G414" s="49">
        <f t="shared" si="146"/>
        <v>-0.79012345679012341</v>
      </c>
      <c r="H414" s="63">
        <f t="shared" si="147"/>
        <v>-1.5488867376573087E-3</v>
      </c>
    </row>
    <row r="415" spans="1:9" x14ac:dyDescent="0.2">
      <c r="B415" s="58" t="s">
        <v>100</v>
      </c>
      <c r="C415" s="74">
        <v>21</v>
      </c>
      <c r="D415" s="74">
        <f>VLOOKUP(B415,'[1]por deptos 2011-2017'!$BD$2151:$BF$2687,3,0)</f>
        <v>5</v>
      </c>
      <c r="E415" s="67">
        <f t="shared" si="144"/>
        <v>5.0822846079380448E-4</v>
      </c>
      <c r="F415" s="67">
        <f t="shared" si="145"/>
        <v>1.3714034943361036E-4</v>
      </c>
      <c r="G415" s="49">
        <f t="shared" si="146"/>
        <v>-0.76190476190476186</v>
      </c>
      <c r="H415" s="63">
        <f t="shared" si="147"/>
        <v>-3.8722168441432723E-4</v>
      </c>
    </row>
    <row r="416" spans="1:9" x14ac:dyDescent="0.2">
      <c r="B416" s="58" t="s">
        <v>101</v>
      </c>
      <c r="C416" s="74">
        <v>0</v>
      </c>
      <c r="D416" s="74">
        <f>VLOOKUP(B416,'[1]por deptos 2011-2017'!$BD$2151:$BF$2687,3,0)</f>
        <v>100</v>
      </c>
      <c r="E416" s="67" t="str">
        <f t="shared" si="144"/>
        <v/>
      </c>
      <c r="F416" s="67">
        <f t="shared" si="145"/>
        <v>2.742806988672207E-3</v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22</v>
      </c>
      <c r="D417" s="74">
        <f>VLOOKUP(B417,'[1]por deptos 2011-2017'!$BD$2151:$BF$2687,3,0)</f>
        <v>2</v>
      </c>
      <c r="E417" s="67">
        <f t="shared" si="144"/>
        <v>5.3242981606969994E-4</v>
      </c>
      <c r="F417" s="67">
        <f t="shared" si="145"/>
        <v>5.4856139773444146E-5</v>
      </c>
      <c r="G417" s="49">
        <f t="shared" si="146"/>
        <v>-0.90909090909090906</v>
      </c>
      <c r="H417" s="63">
        <f t="shared" si="147"/>
        <v>-4.8402710551790902E-4</v>
      </c>
    </row>
    <row r="418" spans="1:9" x14ac:dyDescent="0.2">
      <c r="B418" s="58" t="s">
        <v>279</v>
      </c>
      <c r="C418" s="74">
        <v>0</v>
      </c>
      <c r="D418" s="74">
        <f>VLOOKUP(B418,'[1]por deptos 2011-2017'!$BD$2151:$BF$2687,3,0)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2011-2017'!$BD$2151:$BF$2687,3,0)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1</v>
      </c>
      <c r="D420" s="74">
        <f>VLOOKUP(B420,'[1]por deptos 2011-2017'!$BD$2151:$BF$2687,3,0)</f>
        <v>5</v>
      </c>
      <c r="E420" s="67">
        <f t="shared" si="156"/>
        <v>2.4201355275895452E-5</v>
      </c>
      <c r="F420" s="67">
        <f t="shared" si="157"/>
        <v>1.3714034943361036E-4</v>
      </c>
      <c r="G420" s="49">
        <f t="shared" si="158"/>
        <v>4</v>
      </c>
      <c r="H420" s="63">
        <f t="shared" si="159"/>
        <v>9.6805421103581806E-5</v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2011-2017'!$BD$2151:$BF$2687,3,0)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2011-2017'!$BD$2151:$BF$2687,3,0)</f>
        <v>0</v>
      </c>
      <c r="E422" s="65" t="str">
        <f t="shared" ref="E422:E424" si="160">+IF(C422=0,"",C422/C$333)</f>
        <v/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2011-2017'!$BD$2151:$BF$2687,3,0)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2011-2017'!$BD$2151:$BF$2687,3,0)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42</v>
      </c>
      <c r="D425" s="74">
        <f>VLOOKUP(B425,'[1]por deptos 2011-2017'!$BD$2151:$BF$2687,3,0)</f>
        <v>29</v>
      </c>
      <c r="E425" s="67">
        <f t="shared" si="144"/>
        <v>1.016456921587609E-3</v>
      </c>
      <c r="F425" s="67">
        <f t="shared" si="145"/>
        <v>7.9541402671494009E-4</v>
      </c>
      <c r="G425" s="49">
        <f t="shared" si="146"/>
        <v>-0.30952380952380953</v>
      </c>
      <c r="H425" s="63">
        <f t="shared" si="147"/>
        <v>-3.1461761858664089E-4</v>
      </c>
    </row>
    <row r="426" spans="1:9" x14ac:dyDescent="0.2">
      <c r="B426" s="58" t="s">
        <v>106</v>
      </c>
      <c r="C426" s="74">
        <v>29</v>
      </c>
      <c r="D426" s="74">
        <f>VLOOKUP(B426,'[1]por deptos 2011-2017'!$BD$2151:$BF$2687,3,0)</f>
        <v>41</v>
      </c>
      <c r="E426" s="67">
        <f t="shared" si="144"/>
        <v>7.0183930300096807E-4</v>
      </c>
      <c r="F426" s="67">
        <f t="shared" si="145"/>
        <v>1.1245508653556049E-3</v>
      </c>
      <c r="G426" s="49">
        <f t="shared" si="146"/>
        <v>0.41379310344827586</v>
      </c>
      <c r="H426" s="63">
        <f t="shared" si="147"/>
        <v>2.9041626331074538E-4</v>
      </c>
    </row>
    <row r="427" spans="1:9" x14ac:dyDescent="0.2">
      <c r="B427" s="58" t="s">
        <v>115</v>
      </c>
      <c r="C427" s="74">
        <v>129</v>
      </c>
      <c r="D427" s="74">
        <f>VLOOKUP(B427,'[1]por deptos 2011-2017'!$BD$2151:$BF$2687,3,0)</f>
        <v>77</v>
      </c>
      <c r="E427" s="67">
        <f t="shared" si="144"/>
        <v>3.1219748305905131E-3</v>
      </c>
      <c r="F427" s="67">
        <f t="shared" si="145"/>
        <v>2.1119613812775996E-3</v>
      </c>
      <c r="G427" s="49">
        <f t="shared" si="146"/>
        <v>-0.40310077519379844</v>
      </c>
      <c r="H427" s="63">
        <f t="shared" si="147"/>
        <v>-1.2584704743465634E-3</v>
      </c>
    </row>
    <row r="428" spans="1:9" x14ac:dyDescent="0.2">
      <c r="B428" s="58" t="s">
        <v>114</v>
      </c>
      <c r="C428" s="74">
        <v>158</v>
      </c>
      <c r="D428" s="74">
        <f>VLOOKUP(B428,'[1]por deptos 2011-2017'!$BD$2151:$BF$2687,3,0)</f>
        <v>270</v>
      </c>
      <c r="E428" s="67">
        <f t="shared" si="144"/>
        <v>3.8238141335914812E-3</v>
      </c>
      <c r="F428" s="67">
        <f t="shared" si="145"/>
        <v>7.4055788694149596E-3</v>
      </c>
      <c r="G428" s="49">
        <f t="shared" si="146"/>
        <v>0.70886075949367089</v>
      </c>
      <c r="H428" s="63">
        <f t="shared" si="147"/>
        <v>2.7105517909002904E-3</v>
      </c>
    </row>
    <row r="429" spans="1:9" x14ac:dyDescent="0.2">
      <c r="B429" s="58" t="s">
        <v>280</v>
      </c>
      <c r="C429" s="74">
        <v>21</v>
      </c>
      <c r="D429" s="74">
        <f>VLOOKUP(B429,'[1]por deptos 2011-2017'!$BD$2151:$BF$2687,3,0)</f>
        <v>17</v>
      </c>
      <c r="E429" s="67">
        <f t="shared" si="144"/>
        <v>5.0822846079380448E-4</v>
      </c>
      <c r="F429" s="67">
        <f t="shared" si="145"/>
        <v>4.662771880742752E-4</v>
      </c>
      <c r="G429" s="49">
        <f t="shared" si="146"/>
        <v>-0.19047619047619047</v>
      </c>
      <c r="H429" s="63">
        <f t="shared" si="147"/>
        <v>-9.6805421103581806E-5</v>
      </c>
    </row>
    <row r="430" spans="1:9" x14ac:dyDescent="0.2">
      <c r="B430" s="58" t="s">
        <v>510</v>
      </c>
      <c r="C430" s="74">
        <v>119</v>
      </c>
      <c r="D430" s="74">
        <f>VLOOKUP(B430,'[1]por deptos 2011-2017'!$BD$2151:$BF$2687,3,0)</f>
        <v>60</v>
      </c>
      <c r="E430" s="67">
        <f t="shared" si="144"/>
        <v>2.8799612778315584E-3</v>
      </c>
      <c r="F430" s="67">
        <f t="shared" si="145"/>
        <v>1.6456841932033243E-3</v>
      </c>
      <c r="G430" s="49">
        <f t="shared" si="146"/>
        <v>-0.49579831932773111</v>
      </c>
      <c r="H430" s="63">
        <f t="shared" si="147"/>
        <v>-1.4278799612778316E-3</v>
      </c>
    </row>
    <row r="431" spans="1:9" ht="24" x14ac:dyDescent="0.2">
      <c r="B431" s="58" t="s">
        <v>511</v>
      </c>
      <c r="C431" s="74">
        <v>207</v>
      </c>
      <c r="D431" s="74">
        <f>VLOOKUP(B431,'[1]por deptos 2011-2017'!$BD$2151:$BF$2687,3,0)</f>
        <v>239</v>
      </c>
      <c r="E431" s="67">
        <f t="shared" si="144"/>
        <v>5.0096805421103582E-3</v>
      </c>
      <c r="F431" s="67">
        <f t="shared" si="145"/>
        <v>6.5553087029265747E-3</v>
      </c>
      <c r="G431" s="49">
        <f t="shared" si="146"/>
        <v>0.15458937198067632</v>
      </c>
      <c r="H431" s="63">
        <f t="shared" si="147"/>
        <v>7.7444336882865434E-4</v>
      </c>
    </row>
    <row r="432" spans="1:9" x14ac:dyDescent="0.2">
      <c r="B432" s="58" t="s">
        <v>512</v>
      </c>
      <c r="C432" s="74">
        <v>0</v>
      </c>
      <c r="D432" s="74">
        <f>VLOOKUP(B432,'[1]por deptos 2011-2017'!$BD$2151:$BF$2687,3,0)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61</v>
      </c>
      <c r="D433" s="74">
        <f>VLOOKUP(B433,'[1]por deptos 2011-2017'!$BD$2151:$BF$2687,3,0)</f>
        <v>59</v>
      </c>
      <c r="E433" s="67">
        <f t="shared" si="144"/>
        <v>1.4762826718296225E-3</v>
      </c>
      <c r="F433" s="67">
        <f t="shared" si="145"/>
        <v>1.6182561233166021E-3</v>
      </c>
      <c r="G433" s="49">
        <f t="shared" si="146"/>
        <v>-3.2786885245901641E-2</v>
      </c>
      <c r="H433" s="63">
        <f t="shared" si="147"/>
        <v>-4.8402710551790903E-5</v>
      </c>
    </row>
    <row r="434" spans="2:8" x14ac:dyDescent="0.2">
      <c r="B434" s="58" t="s">
        <v>281</v>
      </c>
      <c r="C434" s="74">
        <v>0</v>
      </c>
      <c r="D434" s="74">
        <f>VLOOKUP(B434,'[1]por deptos 2011-2017'!$BD$2151:$BF$2687,3,0)</f>
        <v>4</v>
      </c>
      <c r="E434" s="67" t="str">
        <f t="shared" si="144"/>
        <v/>
      </c>
      <c r="F434" s="67">
        <f t="shared" si="145"/>
        <v>1.0971227954688829E-4</v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114</v>
      </c>
      <c r="D435" s="74">
        <f>VLOOKUP(B435,'[1]por deptos 2011-2017'!$BD$2151:$BF$2687,3,0)</f>
        <v>149</v>
      </c>
      <c r="E435" s="67">
        <f t="shared" si="144"/>
        <v>2.7589545014520813E-3</v>
      </c>
      <c r="F435" s="67">
        <f t="shared" si="145"/>
        <v>4.0867824131215888E-3</v>
      </c>
      <c r="G435" s="49">
        <f t="shared" si="146"/>
        <v>0.30701754385964913</v>
      </c>
      <c r="H435" s="63">
        <f t="shared" si="147"/>
        <v>8.4704743465634084E-4</v>
      </c>
    </row>
    <row r="436" spans="2:8" x14ac:dyDescent="0.2">
      <c r="B436" s="58" t="s">
        <v>395</v>
      </c>
      <c r="C436" s="74">
        <v>6</v>
      </c>
      <c r="D436" s="74">
        <f>VLOOKUP(B436,'[1]por deptos 2011-2017'!$BD$2151:$BF$2687,3,0)</f>
        <v>8</v>
      </c>
      <c r="E436" s="67">
        <f t="shared" si="144"/>
        <v>1.4520813165537269E-4</v>
      </c>
      <c r="F436" s="67">
        <f t="shared" si="145"/>
        <v>2.1942455909377658E-4</v>
      </c>
      <c r="G436" s="49">
        <f t="shared" si="146"/>
        <v>0.33333333333333331</v>
      </c>
      <c r="H436" s="63">
        <f t="shared" si="147"/>
        <v>4.8402710551790896E-5</v>
      </c>
    </row>
    <row r="437" spans="2:8" x14ac:dyDescent="0.2">
      <c r="B437" s="58" t="s">
        <v>109</v>
      </c>
      <c r="C437" s="74">
        <v>201</v>
      </c>
      <c r="D437" s="74">
        <f>VLOOKUP(B437,'[1]por deptos 2011-2017'!$BD$2151:$BF$2687,3,0)</f>
        <v>420</v>
      </c>
      <c r="E437" s="67">
        <f t="shared" si="144"/>
        <v>4.8644724104549859E-3</v>
      </c>
      <c r="F437" s="67">
        <f t="shared" si="145"/>
        <v>1.151978935242327E-2</v>
      </c>
      <c r="G437" s="49">
        <f t="shared" si="146"/>
        <v>1.0895522388059702</v>
      </c>
      <c r="H437" s="63">
        <f t="shared" si="147"/>
        <v>5.3000968054211046E-3</v>
      </c>
    </row>
    <row r="438" spans="2:8" x14ac:dyDescent="0.2">
      <c r="B438" s="58" t="s">
        <v>282</v>
      </c>
      <c r="C438" s="74">
        <v>65</v>
      </c>
      <c r="D438" s="74">
        <f>VLOOKUP(B438,'[1]por deptos 2011-2017'!$BD$2151:$BF$2687,3,0)</f>
        <v>41</v>
      </c>
      <c r="E438" s="67">
        <f t="shared" si="144"/>
        <v>1.5730880929332044E-3</v>
      </c>
      <c r="F438" s="67">
        <f t="shared" si="145"/>
        <v>1.1245508653556049E-3</v>
      </c>
      <c r="G438" s="49">
        <f t="shared" si="146"/>
        <v>-0.36923076923076925</v>
      </c>
      <c r="H438" s="63">
        <f t="shared" si="147"/>
        <v>-5.8083252662149087E-4</v>
      </c>
    </row>
    <row r="439" spans="2:8" x14ac:dyDescent="0.2">
      <c r="B439" s="58" t="s">
        <v>108</v>
      </c>
      <c r="C439" s="74">
        <v>86</v>
      </c>
      <c r="D439" s="74">
        <f>VLOOKUP(B439,'[1]por deptos 2011-2017'!$BD$2151:$BF$2687,3,0)</f>
        <v>66</v>
      </c>
      <c r="E439" s="67">
        <f t="shared" si="144"/>
        <v>2.0813165537270088E-3</v>
      </c>
      <c r="F439" s="67">
        <f t="shared" si="145"/>
        <v>1.8102526125236566E-3</v>
      </c>
      <c r="G439" s="49">
        <f t="shared" si="146"/>
        <v>-0.23255813953488372</v>
      </c>
      <c r="H439" s="63">
        <f t="shared" si="147"/>
        <v>-4.8402710551790902E-4</v>
      </c>
    </row>
    <row r="440" spans="2:8" x14ac:dyDescent="0.2">
      <c r="B440" s="58" t="s">
        <v>347</v>
      </c>
      <c r="C440" s="74">
        <v>3</v>
      </c>
      <c r="D440" s="74">
        <f>VLOOKUP(B440,'[1]por deptos 2011-2017'!$BD$2151:$BF$2687,3,0)</f>
        <v>6</v>
      </c>
      <c r="E440" s="67">
        <f t="shared" si="144"/>
        <v>7.2604065827686345E-5</v>
      </c>
      <c r="F440" s="67">
        <f t="shared" si="145"/>
        <v>1.6456841932033242E-4</v>
      </c>
      <c r="G440" s="49">
        <f t="shared" si="146"/>
        <v>1</v>
      </c>
      <c r="H440" s="63">
        <f t="shared" si="147"/>
        <v>7.2604065827686345E-5</v>
      </c>
    </row>
    <row r="441" spans="2:8" x14ac:dyDescent="0.2">
      <c r="B441" s="58" t="s">
        <v>118</v>
      </c>
      <c r="C441" s="74">
        <v>167</v>
      </c>
      <c r="D441" s="74">
        <f>VLOOKUP(B441,'[1]por deptos 2011-2017'!$BD$2151:$BF$2687,3,0)</f>
        <v>43</v>
      </c>
      <c r="E441" s="67">
        <f t="shared" si="144"/>
        <v>4.0416263310745406E-3</v>
      </c>
      <c r="F441" s="67">
        <f t="shared" si="145"/>
        <v>1.179407005129049E-3</v>
      </c>
      <c r="G441" s="49">
        <f t="shared" si="146"/>
        <v>-0.74251497005988021</v>
      </c>
      <c r="H441" s="63">
        <f t="shared" si="147"/>
        <v>-3.000968054211036E-3</v>
      </c>
    </row>
    <row r="442" spans="2:8" x14ac:dyDescent="0.2">
      <c r="B442" s="58" t="s">
        <v>105</v>
      </c>
      <c r="C442" s="74">
        <v>28</v>
      </c>
      <c r="D442" s="74">
        <f>VLOOKUP(B442,'[1]por deptos 2011-2017'!$BD$2151:$BF$2687,3,0)</f>
        <v>40</v>
      </c>
      <c r="E442" s="67">
        <f t="shared" si="144"/>
        <v>6.776379477250726E-4</v>
      </c>
      <c r="F442" s="67">
        <f t="shared" si="145"/>
        <v>1.0971227954688829E-3</v>
      </c>
      <c r="G442" s="49">
        <f t="shared" si="146"/>
        <v>0.42857142857142855</v>
      </c>
      <c r="H442" s="63">
        <f t="shared" si="147"/>
        <v>2.9041626331074538E-4</v>
      </c>
    </row>
    <row r="443" spans="2:8" x14ac:dyDescent="0.2">
      <c r="B443" s="58" t="s">
        <v>283</v>
      </c>
      <c r="C443" s="74">
        <v>279</v>
      </c>
      <c r="D443" s="74">
        <f>VLOOKUP(B443,'[1]por deptos 2011-2017'!$BD$2151:$BF$2687,3,0)</f>
        <v>118</v>
      </c>
      <c r="E443" s="67">
        <f t="shared" si="144"/>
        <v>6.7521781219748306E-3</v>
      </c>
      <c r="F443" s="67">
        <f t="shared" si="145"/>
        <v>3.2365122466332043E-3</v>
      </c>
      <c r="G443" s="49">
        <f t="shared" si="146"/>
        <v>-0.57706093189964158</v>
      </c>
      <c r="H443" s="63">
        <f t="shared" si="147"/>
        <v>-3.8964181994191674E-3</v>
      </c>
    </row>
    <row r="444" spans="2:8" x14ac:dyDescent="0.2">
      <c r="B444" s="58" t="s">
        <v>513</v>
      </c>
      <c r="C444" s="74">
        <v>0</v>
      </c>
      <c r="D444" s="74">
        <f>VLOOKUP(B444,'[1]por deptos 2011-2017'!$BD$2151:$BF$2687,3,0)</f>
        <v>4</v>
      </c>
      <c r="E444" s="67" t="str">
        <f t="shared" si="144"/>
        <v/>
      </c>
      <c r="F444" s="67">
        <f t="shared" si="145"/>
        <v>1.0971227954688829E-4</v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3</v>
      </c>
      <c r="D445" s="74">
        <f>VLOOKUP(B445,'[1]por deptos 2011-2017'!$BD$2151:$BF$2687,3,0)</f>
        <v>0</v>
      </c>
      <c r="E445" s="67">
        <f t="shared" si="144"/>
        <v>7.2604065827686345E-5</v>
      </c>
      <c r="F445" s="67" t="str">
        <f t="shared" si="145"/>
        <v/>
      </c>
      <c r="G445" s="49" t="str">
        <f t="shared" si="146"/>
        <v>0</v>
      </c>
      <c r="H445" s="63">
        <f t="shared" si="147"/>
        <v>0</v>
      </c>
    </row>
    <row r="446" spans="2:8" x14ac:dyDescent="0.2">
      <c r="B446" s="58" t="s">
        <v>116</v>
      </c>
      <c r="C446" s="74">
        <v>13</v>
      </c>
      <c r="D446" s="74">
        <f>VLOOKUP(B446,'[1]por deptos 2011-2017'!$BD$2151:$BF$2687,3,0)</f>
        <v>5</v>
      </c>
      <c r="E446" s="67">
        <f t="shared" si="144"/>
        <v>3.1461761858664084E-4</v>
      </c>
      <c r="F446" s="67">
        <f t="shared" si="145"/>
        <v>1.3714034943361036E-4</v>
      </c>
      <c r="G446" s="49">
        <f t="shared" si="146"/>
        <v>-0.61538461538461542</v>
      </c>
      <c r="H446" s="63">
        <f t="shared" si="147"/>
        <v>-1.9361084220716361E-4</v>
      </c>
    </row>
    <row r="447" spans="2:8" x14ac:dyDescent="0.2">
      <c r="B447" s="58" t="s">
        <v>103</v>
      </c>
      <c r="C447" s="74">
        <v>4</v>
      </c>
      <c r="D447" s="74">
        <f>VLOOKUP(B447,'[1]por deptos 2011-2017'!$BD$2151:$BF$2687,3,0)</f>
        <v>2</v>
      </c>
      <c r="E447" s="67">
        <f t="shared" si="144"/>
        <v>9.6805421103581806E-5</v>
      </c>
      <c r="F447" s="67">
        <f t="shared" si="145"/>
        <v>5.4856139773444146E-5</v>
      </c>
      <c r="G447" s="49">
        <f t="shared" si="146"/>
        <v>-0.5</v>
      </c>
      <c r="H447" s="63">
        <f t="shared" si="147"/>
        <v>-4.8402710551790903E-5</v>
      </c>
    </row>
    <row r="448" spans="2:8" x14ac:dyDescent="0.2">
      <c r="B448" s="58" t="s">
        <v>107</v>
      </c>
      <c r="C448" s="74">
        <v>16</v>
      </c>
      <c r="D448" s="74">
        <f>VLOOKUP(B448,'[1]por deptos 2011-2017'!$BD$2151:$BF$2687,3,0)</f>
        <v>40</v>
      </c>
      <c r="E448" s="67">
        <f t="shared" si="144"/>
        <v>3.8722168441432723E-4</v>
      </c>
      <c r="F448" s="67">
        <f t="shared" si="145"/>
        <v>1.0971227954688829E-3</v>
      </c>
      <c r="G448" s="49">
        <f t="shared" si="146"/>
        <v>1.5</v>
      </c>
      <c r="H448" s="63">
        <f t="shared" si="147"/>
        <v>5.8083252662149087E-4</v>
      </c>
    </row>
    <row r="449" spans="2:8" x14ac:dyDescent="0.2">
      <c r="B449" s="58" t="s">
        <v>113</v>
      </c>
      <c r="C449" s="74">
        <v>0</v>
      </c>
      <c r="D449" s="74">
        <f>VLOOKUP(B449,'[1]por deptos 2011-2017'!$BD$2151:$BF$2687,3,0)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2011-2017'!$BD$2151:$BF$2687,3,0)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340</v>
      </c>
      <c r="D451" s="74">
        <f>VLOOKUP(B451,'[1]por deptos 2011-2017'!$BD$2151:$BF$2687,3,0)</f>
        <v>300</v>
      </c>
      <c r="E451" s="67">
        <f t="shared" si="144"/>
        <v>8.2284607938044527E-3</v>
      </c>
      <c r="F451" s="67">
        <f t="shared" si="145"/>
        <v>8.228420966016621E-3</v>
      </c>
      <c r="G451" s="49">
        <f t="shared" si="146"/>
        <v>-0.11764705882352941</v>
      </c>
      <c r="H451" s="63">
        <f t="shared" si="147"/>
        <v>-9.6805421103581793E-4</v>
      </c>
    </row>
    <row r="452" spans="2:8" ht="15.75" customHeight="1" x14ac:dyDescent="0.2">
      <c r="B452" s="58" t="s">
        <v>514</v>
      </c>
      <c r="C452" s="74">
        <v>20</v>
      </c>
      <c r="D452" s="74">
        <f>VLOOKUP(B452,'[1]por deptos 2011-2017'!$BD$2151:$BF$2687,3,0)</f>
        <v>20</v>
      </c>
      <c r="E452" s="67">
        <f t="shared" si="144"/>
        <v>4.8402710551790902E-4</v>
      </c>
      <c r="F452" s="67">
        <f t="shared" si="145"/>
        <v>5.4856139773444145E-4</v>
      </c>
      <c r="G452" s="49">
        <f t="shared" si="146"/>
        <v>0</v>
      </c>
      <c r="H452" s="63">
        <f t="shared" si="147"/>
        <v>0</v>
      </c>
    </row>
    <row r="453" spans="2:8" x14ac:dyDescent="0.2">
      <c r="B453" s="58" t="s">
        <v>285</v>
      </c>
      <c r="C453" s="74">
        <v>21</v>
      </c>
      <c r="D453" s="74">
        <f>VLOOKUP(B453,'[1]por deptos 2011-2017'!$BD$2151:$BF$2687,3,0)</f>
        <v>31</v>
      </c>
      <c r="E453" s="67">
        <f t="shared" si="144"/>
        <v>5.0822846079380448E-4</v>
      </c>
      <c r="F453" s="67">
        <f t="shared" si="145"/>
        <v>8.5027016648838425E-4</v>
      </c>
      <c r="G453" s="49">
        <f t="shared" si="146"/>
        <v>0.47619047619047616</v>
      </c>
      <c r="H453" s="63">
        <f t="shared" si="147"/>
        <v>2.4201355275895451E-4</v>
      </c>
    </row>
    <row r="454" spans="2:8" x14ac:dyDescent="0.2">
      <c r="B454" s="58" t="s">
        <v>286</v>
      </c>
      <c r="C454" s="74">
        <v>25</v>
      </c>
      <c r="D454" s="74">
        <f>VLOOKUP(B454,'[1]por deptos 2011-2017'!$BD$2151:$BF$2687,3,0)</f>
        <v>0</v>
      </c>
      <c r="E454" s="67">
        <f t="shared" si="144"/>
        <v>6.0503388189738622E-4</v>
      </c>
      <c r="F454" s="67" t="str">
        <f t="shared" si="145"/>
        <v/>
      </c>
      <c r="G454" s="49" t="str">
        <f t="shared" si="146"/>
        <v>0</v>
      </c>
      <c r="H454" s="63">
        <f t="shared" si="147"/>
        <v>0</v>
      </c>
    </row>
    <row r="455" spans="2:8" x14ac:dyDescent="0.2">
      <c r="B455" s="58" t="s">
        <v>515</v>
      </c>
      <c r="C455" s="74">
        <v>82</v>
      </c>
      <c r="D455" s="74">
        <f>VLOOKUP(B455,'[1]por deptos 2011-2017'!$BD$2151:$BF$2687,3,0)</f>
        <v>57</v>
      </c>
      <c r="E455" s="67">
        <f t="shared" si="144"/>
        <v>1.984511132623427E-3</v>
      </c>
      <c r="F455" s="67">
        <f t="shared" si="145"/>
        <v>1.563399983543158E-3</v>
      </c>
      <c r="G455" s="49">
        <f t="shared" si="146"/>
        <v>-0.3048780487804878</v>
      </c>
      <c r="H455" s="63">
        <f t="shared" si="147"/>
        <v>-6.0503388189738622E-4</v>
      </c>
    </row>
    <row r="456" spans="2:8" x14ac:dyDescent="0.2">
      <c r="B456" s="58" t="s">
        <v>287</v>
      </c>
      <c r="C456" s="74">
        <v>434</v>
      </c>
      <c r="D456" s="74">
        <f>VLOOKUP(B456,'[1]por deptos 2011-2017'!$BD$2151:$BF$2687,3,0)</f>
        <v>430</v>
      </c>
      <c r="E456" s="67">
        <f t="shared" si="144"/>
        <v>1.0503388189738625E-2</v>
      </c>
      <c r="F456" s="67">
        <f t="shared" si="145"/>
        <v>1.1794070051290491E-2</v>
      </c>
      <c r="G456" s="49">
        <f t="shared" si="146"/>
        <v>-9.2165898617511521E-3</v>
      </c>
      <c r="H456" s="63">
        <f t="shared" si="147"/>
        <v>-9.6805421103581793E-5</v>
      </c>
    </row>
    <row r="457" spans="2:8" x14ac:dyDescent="0.2">
      <c r="B457" s="58" t="s">
        <v>288</v>
      </c>
      <c r="C457" s="74">
        <v>45</v>
      </c>
      <c r="D457" s="74">
        <f>VLOOKUP(B457,'[1]por deptos 2011-2017'!$BD$2151:$BF$2687,3,0)</f>
        <v>33</v>
      </c>
      <c r="E457" s="67">
        <f t="shared" si="144"/>
        <v>1.0890609874152953E-3</v>
      </c>
      <c r="F457" s="67">
        <f t="shared" si="145"/>
        <v>9.0512630626182831E-4</v>
      </c>
      <c r="G457" s="49">
        <f t="shared" si="146"/>
        <v>-0.26666666666666666</v>
      </c>
      <c r="H457" s="63">
        <f t="shared" si="147"/>
        <v>-2.9041626331074543E-4</v>
      </c>
    </row>
    <row r="458" spans="2:8" x14ac:dyDescent="0.2">
      <c r="B458" s="58" t="s">
        <v>289</v>
      </c>
      <c r="C458" s="74">
        <v>32</v>
      </c>
      <c r="D458" s="74">
        <f>VLOOKUP(B458,'[1]por deptos 2011-2017'!$BD$2151:$BF$2687,3,0)</f>
        <v>25</v>
      </c>
      <c r="E458" s="67">
        <f t="shared" si="144"/>
        <v>7.7444336882865445E-4</v>
      </c>
      <c r="F458" s="67">
        <f t="shared" si="145"/>
        <v>6.8570174716805175E-4</v>
      </c>
      <c r="G458" s="49">
        <f t="shared" si="146"/>
        <v>-0.21875</v>
      </c>
      <c r="H458" s="63">
        <f t="shared" si="147"/>
        <v>-1.6940948693126815E-4</v>
      </c>
    </row>
    <row r="459" spans="2:8" x14ac:dyDescent="0.2">
      <c r="B459" s="58" t="s">
        <v>104</v>
      </c>
      <c r="C459" s="74">
        <v>24</v>
      </c>
      <c r="D459" s="74">
        <f>VLOOKUP(B459,'[1]por deptos 2011-2017'!$BD$2151:$BF$2687,3,0)</f>
        <v>34</v>
      </c>
      <c r="E459" s="67">
        <f t="shared" si="144"/>
        <v>5.8083252662149076E-4</v>
      </c>
      <c r="F459" s="67">
        <f t="shared" si="145"/>
        <v>9.3255437614855039E-4</v>
      </c>
      <c r="G459" s="49">
        <f t="shared" si="146"/>
        <v>0.41666666666666669</v>
      </c>
      <c r="H459" s="63">
        <f t="shared" si="147"/>
        <v>2.4201355275895448E-4</v>
      </c>
    </row>
    <row r="460" spans="2:8" x14ac:dyDescent="0.2">
      <c r="B460" s="58" t="s">
        <v>290</v>
      </c>
      <c r="C460" s="74">
        <v>29</v>
      </c>
      <c r="D460" s="74">
        <f>VLOOKUP(B460,'[1]por deptos 2011-2017'!$BD$2151:$BF$2687,3,0)</f>
        <v>39</v>
      </c>
      <c r="E460" s="67">
        <f t="shared" si="144"/>
        <v>7.0183930300096807E-4</v>
      </c>
      <c r="F460" s="67">
        <f t="shared" si="145"/>
        <v>1.0696947255821607E-3</v>
      </c>
      <c r="G460" s="49">
        <f t="shared" si="146"/>
        <v>0.34482758620689657</v>
      </c>
      <c r="H460" s="63">
        <f t="shared" si="147"/>
        <v>2.4201355275895451E-4</v>
      </c>
    </row>
    <row r="461" spans="2:8" x14ac:dyDescent="0.2">
      <c r="B461" s="58" t="s">
        <v>291</v>
      </c>
      <c r="C461" s="74">
        <v>135</v>
      </c>
      <c r="D461" s="74">
        <f>VLOOKUP(B461,'[1]por deptos 2011-2017'!$BD$2151:$BF$2687,3,0)</f>
        <v>180</v>
      </c>
      <c r="E461" s="67">
        <f t="shared" si="144"/>
        <v>3.2671829622458858E-3</v>
      </c>
      <c r="F461" s="67">
        <f t="shared" si="145"/>
        <v>4.9370525796099728E-3</v>
      </c>
      <c r="G461" s="49">
        <f t="shared" si="146"/>
        <v>0.33333333333333331</v>
      </c>
      <c r="H461" s="63">
        <f t="shared" si="147"/>
        <v>1.0890609874152951E-3</v>
      </c>
    </row>
    <row r="462" spans="2:8" x14ac:dyDescent="0.2">
      <c r="B462" s="58" t="s">
        <v>516</v>
      </c>
      <c r="C462" s="74">
        <v>243</v>
      </c>
      <c r="D462" s="74">
        <f>VLOOKUP(B462,'[1]por deptos 2011-2017'!$BD$2151:$BF$2687,3,0)</f>
        <v>192</v>
      </c>
      <c r="E462" s="67">
        <f t="shared" si="144"/>
        <v>5.880929332042594E-3</v>
      </c>
      <c r="F462" s="67">
        <f t="shared" si="145"/>
        <v>5.2661894182506374E-3</v>
      </c>
      <c r="G462" s="49">
        <f t="shared" si="146"/>
        <v>-0.20987654320987653</v>
      </c>
      <c r="H462" s="63">
        <f t="shared" si="147"/>
        <v>-1.2342691190706679E-3</v>
      </c>
    </row>
    <row r="463" spans="2:8" x14ac:dyDescent="0.2">
      <c r="B463" s="58" t="s">
        <v>292</v>
      </c>
      <c r="C463" s="74">
        <v>1</v>
      </c>
      <c r="D463" s="74">
        <f>VLOOKUP(B463,'[1]por deptos 2011-2017'!$BD$2151:$BF$2687,3,0)</f>
        <v>2</v>
      </c>
      <c r="E463" s="67">
        <f t="shared" si="144"/>
        <v>2.4201355275895452E-5</v>
      </c>
      <c r="F463" s="67">
        <f t="shared" si="145"/>
        <v>5.4856139773444146E-5</v>
      </c>
      <c r="G463" s="49">
        <f t="shared" si="146"/>
        <v>1</v>
      </c>
      <c r="H463" s="63">
        <f t="shared" si="147"/>
        <v>2.4201355275895452E-5</v>
      </c>
    </row>
    <row r="464" spans="2:8" x14ac:dyDescent="0.2">
      <c r="B464" s="58" t="s">
        <v>293</v>
      </c>
      <c r="C464" s="74">
        <v>2</v>
      </c>
      <c r="D464" s="74">
        <f>VLOOKUP(B464,'[1]por deptos 2011-2017'!$BD$2151:$BF$2687,3,0)</f>
        <v>0</v>
      </c>
      <c r="E464" s="67">
        <f t="shared" si="144"/>
        <v>4.8402710551790903E-5</v>
      </c>
      <c r="F464" s="67" t="str">
        <f t="shared" si="145"/>
        <v/>
      </c>
      <c r="G464" s="49" t="str">
        <f t="shared" si="146"/>
        <v>0</v>
      </c>
      <c r="H464" s="63">
        <f t="shared" si="147"/>
        <v>0</v>
      </c>
    </row>
    <row r="465" spans="2:8" x14ac:dyDescent="0.2">
      <c r="B465" s="58" t="s">
        <v>294</v>
      </c>
      <c r="C465" s="74">
        <v>9</v>
      </c>
      <c r="D465" s="74">
        <f>VLOOKUP(B465,'[1]por deptos 2011-2017'!$BD$2151:$BF$2687,3,0)</f>
        <v>6</v>
      </c>
      <c r="E465" s="67">
        <f t="shared" si="144"/>
        <v>2.1781219748305905E-4</v>
      </c>
      <c r="F465" s="67">
        <f t="shared" si="145"/>
        <v>1.6456841932033242E-4</v>
      </c>
      <c r="G465" s="49">
        <f t="shared" si="146"/>
        <v>-0.33333333333333331</v>
      </c>
      <c r="H465" s="63">
        <f t="shared" si="147"/>
        <v>-7.2604065827686345E-5</v>
      </c>
    </row>
    <row r="466" spans="2:8" x14ac:dyDescent="0.2">
      <c r="B466" s="58" t="s">
        <v>295</v>
      </c>
      <c r="C466" s="74">
        <v>3</v>
      </c>
      <c r="D466" s="74">
        <f>VLOOKUP(B466,'[1]por deptos 2011-2017'!$BD$2151:$BF$2687,3,0)</f>
        <v>4</v>
      </c>
      <c r="E466" s="67">
        <f t="shared" si="144"/>
        <v>7.2604065827686345E-5</v>
      </c>
      <c r="F466" s="67">
        <f t="shared" si="145"/>
        <v>1.0971227954688829E-4</v>
      </c>
      <c r="G466" s="49">
        <f t="shared" si="146"/>
        <v>0.33333333333333331</v>
      </c>
      <c r="H466" s="63">
        <f t="shared" si="147"/>
        <v>2.4201355275895448E-5</v>
      </c>
    </row>
    <row r="467" spans="2:8" x14ac:dyDescent="0.2">
      <c r="B467" s="58" t="s">
        <v>127</v>
      </c>
      <c r="C467" s="74">
        <v>25</v>
      </c>
      <c r="D467" s="74">
        <f>VLOOKUP(B467,'[1]por deptos 2011-2017'!$BD$2151:$BF$2687,3,0)</f>
        <v>6</v>
      </c>
      <c r="E467" s="67">
        <f t="shared" si="144"/>
        <v>6.0503388189738622E-4</v>
      </c>
      <c r="F467" s="67">
        <f t="shared" si="145"/>
        <v>1.6456841932033242E-4</v>
      </c>
      <c r="G467" s="49">
        <f t="shared" si="146"/>
        <v>-0.76</v>
      </c>
      <c r="H467" s="63">
        <f t="shared" si="147"/>
        <v>-4.5982575024201356E-4</v>
      </c>
    </row>
    <row r="468" spans="2:8" x14ac:dyDescent="0.2">
      <c r="B468" s="58" t="s">
        <v>128</v>
      </c>
      <c r="C468" s="74">
        <v>0</v>
      </c>
      <c r="D468" s="74">
        <f>VLOOKUP(B468,'[1]por deptos 2011-2017'!$BD$2151:$BF$2687,3,0)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10</v>
      </c>
      <c r="D469" s="74">
        <f>VLOOKUP(B469,'[1]por deptos 2011-2017'!$BD$2151:$BF$2687,3,0)</f>
        <v>11</v>
      </c>
      <c r="E469" s="67">
        <f t="shared" si="144"/>
        <v>2.4201355275895451E-4</v>
      </c>
      <c r="F469" s="67">
        <f t="shared" si="145"/>
        <v>3.0170876875394281E-4</v>
      </c>
      <c r="G469" s="49">
        <f t="shared" si="146"/>
        <v>0.1</v>
      </c>
      <c r="H469" s="63">
        <f t="shared" si="147"/>
        <v>2.4201355275895452E-5</v>
      </c>
    </row>
    <row r="470" spans="2:8" x14ac:dyDescent="0.2">
      <c r="B470" s="58" t="s">
        <v>297</v>
      </c>
      <c r="C470" s="74">
        <v>93</v>
      </c>
      <c r="D470" s="74">
        <f>VLOOKUP(B470,'[1]por deptos 2011-2017'!$BD$2151:$BF$2687,3,0)</f>
        <v>141</v>
      </c>
      <c r="E470" s="67">
        <f t="shared" si="144"/>
        <v>2.2507260406582769E-3</v>
      </c>
      <c r="F470" s="67">
        <f t="shared" si="145"/>
        <v>3.8673578540278121E-3</v>
      </c>
      <c r="G470" s="49">
        <f t="shared" si="146"/>
        <v>0.5161290322580645</v>
      </c>
      <c r="H470" s="63">
        <f t="shared" si="147"/>
        <v>1.1616650532429815E-3</v>
      </c>
    </row>
    <row r="471" spans="2:8" ht="12" customHeight="1" x14ac:dyDescent="0.2">
      <c r="B471" s="58" t="s">
        <v>298</v>
      </c>
      <c r="C471" s="74">
        <v>56</v>
      </c>
      <c r="D471" s="74">
        <f>VLOOKUP(B471,'[1]por deptos 2011-2017'!$BD$2151:$BF$2687,3,0)</f>
        <v>87</v>
      </c>
      <c r="E471" s="67">
        <f t="shared" si="144"/>
        <v>1.3552758954501452E-3</v>
      </c>
      <c r="F471" s="67">
        <f t="shared" si="145"/>
        <v>2.3862420801448203E-3</v>
      </c>
      <c r="G471" s="49">
        <f t="shared" si="146"/>
        <v>0.5535714285714286</v>
      </c>
      <c r="H471" s="63">
        <f t="shared" si="147"/>
        <v>7.5024201355275899E-4</v>
      </c>
    </row>
    <row r="472" spans="2:8" x14ac:dyDescent="0.2">
      <c r="B472" s="58" t="s">
        <v>125</v>
      </c>
      <c r="C472" s="74">
        <v>20</v>
      </c>
      <c r="D472" s="74">
        <f>VLOOKUP(B472,'[1]por deptos 2011-2017'!$BD$2151:$BF$2687,3,0)</f>
        <v>12</v>
      </c>
      <c r="E472" s="67">
        <f t="shared" si="144"/>
        <v>4.8402710551790902E-4</v>
      </c>
      <c r="F472" s="67">
        <f t="shared" si="145"/>
        <v>3.2913683864066484E-4</v>
      </c>
      <c r="G472" s="49">
        <f t="shared" si="146"/>
        <v>-0.4</v>
      </c>
      <c r="H472" s="63">
        <f t="shared" si="147"/>
        <v>-1.9361084220716361E-4</v>
      </c>
    </row>
    <row r="473" spans="2:8" x14ac:dyDescent="0.2">
      <c r="B473" s="58" t="s">
        <v>299</v>
      </c>
      <c r="C473" s="74">
        <v>15</v>
      </c>
      <c r="D473" s="74">
        <f>VLOOKUP(B473,'[1]por deptos 2011-2017'!$BD$2151:$BF$2687,3,0)</f>
        <v>5</v>
      </c>
      <c r="E473" s="67">
        <f t="shared" si="144"/>
        <v>3.6302032913843176E-4</v>
      </c>
      <c r="F473" s="67">
        <f t="shared" si="145"/>
        <v>1.3714034943361036E-4</v>
      </c>
      <c r="G473" s="49">
        <f t="shared" si="146"/>
        <v>-0.66666666666666663</v>
      </c>
      <c r="H473" s="63">
        <f t="shared" si="147"/>
        <v>-2.4201355275895451E-4</v>
      </c>
    </row>
    <row r="474" spans="2:8" x14ac:dyDescent="0.2">
      <c r="B474" s="58" t="s">
        <v>300</v>
      </c>
      <c r="C474" s="74">
        <v>0</v>
      </c>
      <c r="D474" s="74">
        <f>VLOOKUP(B474,'[1]por deptos 2011-2017'!$BD$2151:$BF$2687,3,0)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2011-2017'!$BD$2151:$BF$2687,3,0)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4</v>
      </c>
      <c r="D476" s="74">
        <f>VLOOKUP(B476,'[1]por deptos 2011-2017'!$BD$2151:$BF$2687,3,0)</f>
        <v>1</v>
      </c>
      <c r="E476" s="67">
        <f t="shared" si="164"/>
        <v>9.6805421103581806E-5</v>
      </c>
      <c r="F476" s="67">
        <f t="shared" si="165"/>
        <v>2.7428069886722073E-5</v>
      </c>
      <c r="G476" s="49">
        <f t="shared" si="166"/>
        <v>-0.75</v>
      </c>
      <c r="H476" s="63">
        <f t="shared" si="167"/>
        <v>-7.2604065827686358E-5</v>
      </c>
    </row>
    <row r="477" spans="2:8" x14ac:dyDescent="0.2">
      <c r="B477" s="58" t="s">
        <v>123</v>
      </c>
      <c r="C477" s="74">
        <v>1</v>
      </c>
      <c r="D477" s="74">
        <f>VLOOKUP(B477,'[1]por deptos 2011-2017'!$BD$2151:$BF$2687,3,0)</f>
        <v>0</v>
      </c>
      <c r="E477" s="67">
        <f t="shared" si="164"/>
        <v>2.4201355275895452E-5</v>
      </c>
      <c r="F477" s="67" t="str">
        <f t="shared" si="165"/>
        <v/>
      </c>
      <c r="G477" s="49" t="str">
        <f t="shared" si="166"/>
        <v>0</v>
      </c>
      <c r="H477" s="63">
        <f t="shared" si="167"/>
        <v>0</v>
      </c>
    </row>
    <row r="478" spans="2:8" x14ac:dyDescent="0.2">
      <c r="B478" s="58" t="s">
        <v>303</v>
      </c>
      <c r="C478" s="74">
        <v>10</v>
      </c>
      <c r="D478" s="74">
        <f>VLOOKUP(B478,'[1]por deptos 2011-2017'!$BD$2151:$BF$2687,3,0)</f>
        <v>11</v>
      </c>
      <c r="E478" s="67">
        <f t="shared" si="164"/>
        <v>2.4201355275895451E-4</v>
      </c>
      <c r="F478" s="67">
        <f t="shared" si="165"/>
        <v>3.0170876875394281E-4</v>
      </c>
      <c r="G478" s="49">
        <f t="shared" si="166"/>
        <v>0.1</v>
      </c>
      <c r="H478" s="63">
        <f t="shared" si="167"/>
        <v>2.4201355275895452E-5</v>
      </c>
    </row>
    <row r="479" spans="2:8" x14ac:dyDescent="0.2">
      <c r="B479" s="58" t="s">
        <v>304</v>
      </c>
      <c r="C479" s="74">
        <v>14</v>
      </c>
      <c r="D479" s="74">
        <f>VLOOKUP(B479,'[1]por deptos 2011-2017'!$BD$2151:$BF$2687,3,0)</f>
        <v>30</v>
      </c>
      <c r="E479" s="67">
        <f t="shared" si="164"/>
        <v>3.388189738625363E-4</v>
      </c>
      <c r="F479" s="67">
        <f t="shared" si="165"/>
        <v>8.2284209660166217E-4</v>
      </c>
      <c r="G479" s="49">
        <f t="shared" si="166"/>
        <v>1.1428571428571428</v>
      </c>
      <c r="H479" s="63">
        <f t="shared" si="167"/>
        <v>3.8722168441432717E-4</v>
      </c>
    </row>
    <row r="480" spans="2:8" x14ac:dyDescent="0.2">
      <c r="B480" s="58" t="s">
        <v>517</v>
      </c>
      <c r="C480" s="74">
        <v>13</v>
      </c>
      <c r="D480" s="74">
        <f>VLOOKUP(B480,'[1]por deptos 2011-2017'!$BD$2151:$BF$2687,3,0)</f>
        <v>10</v>
      </c>
      <c r="E480" s="67">
        <f t="shared" si="164"/>
        <v>3.1461761858664084E-4</v>
      </c>
      <c r="F480" s="67">
        <f t="shared" si="165"/>
        <v>2.7428069886722072E-4</v>
      </c>
      <c r="G480" s="49">
        <f t="shared" si="166"/>
        <v>-0.23076923076923078</v>
      </c>
      <c r="H480" s="63">
        <f t="shared" si="167"/>
        <v>-7.2604065827686358E-5</v>
      </c>
    </row>
    <row r="481" spans="2:8" x14ac:dyDescent="0.2">
      <c r="B481" s="58" t="s">
        <v>131</v>
      </c>
      <c r="C481" s="74">
        <v>9</v>
      </c>
      <c r="D481" s="74">
        <f>VLOOKUP(B481,'[1]por deptos 2011-2017'!$BD$2151:$BF$2687,3,0)</f>
        <v>8</v>
      </c>
      <c r="E481" s="67">
        <f t="shared" si="164"/>
        <v>2.1781219748305905E-4</v>
      </c>
      <c r="F481" s="67">
        <f t="shared" si="165"/>
        <v>2.1942455909377658E-4</v>
      </c>
      <c r="G481" s="49">
        <f t="shared" si="166"/>
        <v>-0.1111111111111111</v>
      </c>
      <c r="H481" s="63">
        <f t="shared" si="167"/>
        <v>-2.4201355275895448E-5</v>
      </c>
    </row>
    <row r="482" spans="2:8" x14ac:dyDescent="0.2">
      <c r="B482" s="58" t="s">
        <v>518</v>
      </c>
      <c r="C482" s="74">
        <v>755</v>
      </c>
      <c r="D482" s="74">
        <f>VLOOKUP(B482,'[1]por deptos 2011-2017'!$BD$2151:$BF$2687,3,0)</f>
        <v>760</v>
      </c>
      <c r="E482" s="67">
        <f t="shared" si="164"/>
        <v>1.8272023233301064E-2</v>
      </c>
      <c r="F482" s="67">
        <f t="shared" si="165"/>
        <v>2.0845333113908775E-2</v>
      </c>
      <c r="G482" s="49">
        <f t="shared" si="166"/>
        <v>6.6225165562913907E-3</v>
      </c>
      <c r="H482" s="63">
        <f t="shared" si="167"/>
        <v>1.2100677637947724E-4</v>
      </c>
    </row>
    <row r="483" spans="2:8" x14ac:dyDescent="0.2">
      <c r="B483" s="58" t="s">
        <v>124</v>
      </c>
      <c r="C483" s="74">
        <v>162</v>
      </c>
      <c r="D483" s="74">
        <f>VLOOKUP(B483,'[1]por deptos 2011-2017'!$BD$2151:$BF$2687,3,0)</f>
        <v>93</v>
      </c>
      <c r="E483" s="67">
        <f t="shared" si="164"/>
        <v>3.9206195546950626E-3</v>
      </c>
      <c r="F483" s="67">
        <f t="shared" si="165"/>
        <v>2.5508104994651525E-3</v>
      </c>
      <c r="G483" s="49">
        <f t="shared" si="166"/>
        <v>-0.42592592592592593</v>
      </c>
      <c r="H483" s="63">
        <f t="shared" si="167"/>
        <v>-1.669893514036786E-3</v>
      </c>
    </row>
    <row r="484" spans="2:8" ht="24" x14ac:dyDescent="0.2">
      <c r="B484" s="58" t="s">
        <v>305</v>
      </c>
      <c r="C484" s="74">
        <v>131</v>
      </c>
      <c r="D484" s="74">
        <f>VLOOKUP(B484,'[1]por deptos 2011-2017'!$BD$2151:$BF$2687,3,0)</f>
        <v>113</v>
      </c>
      <c r="E484" s="67">
        <f t="shared" si="164"/>
        <v>3.170377541142304E-3</v>
      </c>
      <c r="F484" s="67">
        <f t="shared" si="165"/>
        <v>3.0993718971995942E-3</v>
      </c>
      <c r="G484" s="49">
        <f t="shared" si="166"/>
        <v>-0.13740458015267176</v>
      </c>
      <c r="H484" s="63">
        <f t="shared" si="167"/>
        <v>-4.3562439496611815E-4</v>
      </c>
    </row>
    <row r="485" spans="2:8" x14ac:dyDescent="0.2">
      <c r="B485" s="58" t="s">
        <v>126</v>
      </c>
      <c r="C485" s="74">
        <v>1</v>
      </c>
      <c r="D485" s="74">
        <f>VLOOKUP(B485,'[1]por deptos 2011-2017'!$BD$2151:$BF$2687,3,0)</f>
        <v>10</v>
      </c>
      <c r="E485" s="67">
        <f t="shared" si="164"/>
        <v>2.4201355275895452E-5</v>
      </c>
      <c r="F485" s="67">
        <f t="shared" si="165"/>
        <v>2.7428069886722072E-4</v>
      </c>
      <c r="G485" s="49">
        <f t="shared" si="166"/>
        <v>9</v>
      </c>
      <c r="H485" s="63">
        <f t="shared" si="167"/>
        <v>2.1781219748305907E-4</v>
      </c>
    </row>
    <row r="486" spans="2:8" x14ac:dyDescent="0.2">
      <c r="B486" s="58" t="s">
        <v>306</v>
      </c>
      <c r="C486" s="74">
        <v>27</v>
      </c>
      <c r="D486" s="74">
        <f>VLOOKUP(B486,'[1]por deptos 2011-2017'!$BD$2151:$BF$2687,3,0)</f>
        <v>21</v>
      </c>
      <c r="E486" s="67">
        <f t="shared" si="164"/>
        <v>6.5343659244917714E-4</v>
      </c>
      <c r="F486" s="67">
        <f t="shared" si="165"/>
        <v>5.7598946762116353E-4</v>
      </c>
      <c r="G486" s="49">
        <f t="shared" si="166"/>
        <v>-0.22222222222222221</v>
      </c>
      <c r="H486" s="63">
        <f t="shared" si="167"/>
        <v>-1.4520813165537269E-4</v>
      </c>
    </row>
    <row r="487" spans="2:8" ht="13.5" customHeight="1" x14ac:dyDescent="0.2">
      <c r="B487" s="58" t="s">
        <v>307</v>
      </c>
      <c r="C487" s="74">
        <v>466</v>
      </c>
      <c r="D487" s="74">
        <f>VLOOKUP(B487,'[1]por deptos 2011-2017'!$BD$2151:$BF$2687,3,0)</f>
        <v>47</v>
      </c>
      <c r="E487" s="67">
        <f t="shared" si="164"/>
        <v>1.127783155856728E-2</v>
      </c>
      <c r="F487" s="67">
        <f t="shared" si="165"/>
        <v>1.2891192846759374E-3</v>
      </c>
      <c r="G487" s="49">
        <f t="shared" si="166"/>
        <v>-0.89914163090128751</v>
      </c>
      <c r="H487" s="63">
        <f t="shared" si="167"/>
        <v>-1.0140367860600193E-2</v>
      </c>
    </row>
    <row r="488" spans="2:8" x14ac:dyDescent="0.2">
      <c r="B488" s="58" t="s">
        <v>119</v>
      </c>
      <c r="C488" s="74">
        <v>73</v>
      </c>
      <c r="D488" s="74">
        <f>VLOOKUP(B488,'[1]por deptos 2011-2017'!$BD$2151:$BF$2687,3,0)</f>
        <v>20</v>
      </c>
      <c r="E488" s="67">
        <f t="shared" si="164"/>
        <v>1.7666989351403678E-3</v>
      </c>
      <c r="F488" s="67">
        <f t="shared" si="165"/>
        <v>5.4856139773444145E-4</v>
      </c>
      <c r="G488" s="49">
        <f t="shared" si="166"/>
        <v>-0.72602739726027399</v>
      </c>
      <c r="H488" s="63">
        <f t="shared" si="167"/>
        <v>-1.2826718296224588E-3</v>
      </c>
    </row>
    <row r="489" spans="2:8" x14ac:dyDescent="0.2">
      <c r="B489" s="58" t="s">
        <v>519</v>
      </c>
      <c r="C489" s="74">
        <v>187</v>
      </c>
      <c r="D489" s="74">
        <f>VLOOKUP(B489,'[1]por deptos 2011-2017'!$BD$2151:$BF$2687,3,0)</f>
        <v>38</v>
      </c>
      <c r="E489" s="67">
        <f t="shared" si="164"/>
        <v>4.525653436592449E-3</v>
      </c>
      <c r="F489" s="67">
        <f t="shared" si="165"/>
        <v>1.0422666556954387E-3</v>
      </c>
      <c r="G489" s="49">
        <f t="shared" si="166"/>
        <v>-0.79679144385026734</v>
      </c>
      <c r="H489" s="63">
        <f t="shared" si="167"/>
        <v>-3.6060019361084219E-3</v>
      </c>
    </row>
    <row r="490" spans="2:8" x14ac:dyDescent="0.2">
      <c r="B490" s="58" t="s">
        <v>308</v>
      </c>
      <c r="C490" s="74">
        <v>0</v>
      </c>
      <c r="D490" s="74">
        <f>VLOOKUP(B490,'[1]por deptos 2011-2017'!$BD$2151:$BF$2687,3,0)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2011-2017'!$BD$2151:$BF$2687,3,0)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5</v>
      </c>
      <c r="D492" s="74">
        <f>VLOOKUP(B492,'[1]por deptos 2011-2017'!$BD$2151:$BF$2687,3,0)</f>
        <v>37</v>
      </c>
      <c r="E492" s="67">
        <f t="shared" si="164"/>
        <v>1.2100677637947725E-4</v>
      </c>
      <c r="F492" s="67">
        <f t="shared" si="165"/>
        <v>1.0148385858087165E-3</v>
      </c>
      <c r="G492" s="49">
        <f t="shared" si="166"/>
        <v>6.4</v>
      </c>
      <c r="H492" s="63">
        <f t="shared" si="167"/>
        <v>7.7444336882865445E-4</v>
      </c>
    </row>
    <row r="493" spans="2:8" x14ac:dyDescent="0.2">
      <c r="B493" s="58" t="s">
        <v>521</v>
      </c>
      <c r="C493" s="74">
        <v>5</v>
      </c>
      <c r="D493" s="74">
        <f>VLOOKUP(B493,'[1]por deptos 2011-2017'!$BD$2151:$BF$2687,3,0)</f>
        <v>4</v>
      </c>
      <c r="E493" s="67">
        <f t="shared" si="164"/>
        <v>1.2100677637947725E-4</v>
      </c>
      <c r="F493" s="67">
        <f t="shared" si="165"/>
        <v>1.0971227954688829E-4</v>
      </c>
      <c r="G493" s="49">
        <f t="shared" si="166"/>
        <v>-0.2</v>
      </c>
      <c r="H493" s="63">
        <f t="shared" si="167"/>
        <v>-2.4201355275895452E-5</v>
      </c>
    </row>
    <row r="494" spans="2:8" x14ac:dyDescent="0.2">
      <c r="B494" s="58" t="s">
        <v>310</v>
      </c>
      <c r="C494" s="74">
        <v>9</v>
      </c>
      <c r="D494" s="74">
        <f>VLOOKUP(B494,'[1]por deptos 2011-2017'!$BD$2151:$BF$2687,3,0)</f>
        <v>1</v>
      </c>
      <c r="E494" s="67">
        <f t="shared" si="164"/>
        <v>2.1781219748305905E-4</v>
      </c>
      <c r="F494" s="67">
        <f t="shared" si="165"/>
        <v>2.7428069886722073E-5</v>
      </c>
      <c r="G494" s="49">
        <f t="shared" si="166"/>
        <v>-0.88888888888888884</v>
      </c>
      <c r="H494" s="63">
        <f t="shared" si="167"/>
        <v>-1.9361084220716359E-4</v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2011-2017'!$BD$2151:$BF$2687,3,0)</f>
        <v>1</v>
      </c>
      <c r="E495" s="67" t="str">
        <f t="shared" si="164"/>
        <v/>
      </c>
      <c r="F495" s="67">
        <f t="shared" si="165"/>
        <v>2.7428069886722073E-5</v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1</v>
      </c>
      <c r="D496" s="74">
        <f>VLOOKUP(B496,'[1]por deptos 2011-2017'!$BD$2151:$BF$2687,3,0)</f>
        <v>32</v>
      </c>
      <c r="E496" s="67">
        <f t="shared" si="164"/>
        <v>2.4201355275895452E-5</v>
      </c>
      <c r="F496" s="67">
        <f t="shared" si="165"/>
        <v>8.7769823637510634E-4</v>
      </c>
      <c r="G496" s="49">
        <f t="shared" si="166"/>
        <v>31</v>
      </c>
      <c r="H496" s="63">
        <f t="shared" si="167"/>
        <v>7.5024201355275899E-4</v>
      </c>
    </row>
    <row r="497" spans="1:9" x14ac:dyDescent="0.2">
      <c r="B497" s="58" t="s">
        <v>121</v>
      </c>
      <c r="C497" s="74">
        <v>0</v>
      </c>
      <c r="D497" s="74">
        <f>VLOOKUP(B497,'[1]por deptos 2011-2017'!$BD$2151:$BF$2687,3,0)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2</v>
      </c>
      <c r="D498" s="74">
        <f>VLOOKUP(B498,'[1]por deptos 2011-2017'!$BD$2151:$BF$2687,3,0)</f>
        <v>2</v>
      </c>
      <c r="E498" s="67">
        <f t="shared" si="164"/>
        <v>4.8402710551790903E-5</v>
      </c>
      <c r="F498" s="67">
        <f t="shared" si="165"/>
        <v>5.4856139773444146E-5</v>
      </c>
      <c r="G498" s="49">
        <f t="shared" si="166"/>
        <v>0</v>
      </c>
      <c r="H498" s="63">
        <f t="shared" si="167"/>
        <v>0</v>
      </c>
    </row>
    <row r="499" spans="1:9" x14ac:dyDescent="0.2">
      <c r="B499" s="58" t="s">
        <v>129</v>
      </c>
      <c r="C499" s="74">
        <v>0</v>
      </c>
      <c r="D499" s="74">
        <f>VLOOKUP(B499,'[1]por deptos 2011-2017'!$BD$2151:$BF$2687,3,0)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13</v>
      </c>
      <c r="D500" s="74">
        <f>VLOOKUP(B500,'[1]por deptos 2011-2017'!$BD$2151:$BF$2687,3,0)</f>
        <v>8</v>
      </c>
      <c r="E500" s="67">
        <f t="shared" si="164"/>
        <v>3.1461761858664084E-4</v>
      </c>
      <c r="F500" s="67">
        <f t="shared" si="165"/>
        <v>2.1942455909377658E-4</v>
      </c>
      <c r="G500" s="49">
        <f t="shared" si="166"/>
        <v>-0.38461538461538464</v>
      </c>
      <c r="H500" s="63">
        <f t="shared" si="167"/>
        <v>-1.2100677637947725E-4</v>
      </c>
    </row>
    <row r="501" spans="1:9" x14ac:dyDescent="0.2">
      <c r="B501" s="58" t="s">
        <v>122</v>
      </c>
      <c r="C501" s="74">
        <v>504</v>
      </c>
      <c r="D501" s="74">
        <f>VLOOKUP(B501,'[1]por deptos 2011-2017'!$BD$2151:$BF$2687,3,0)</f>
        <v>46</v>
      </c>
      <c r="E501" s="67">
        <f t="shared" si="164"/>
        <v>1.2197483059051308E-2</v>
      </c>
      <c r="F501" s="67">
        <f t="shared" si="165"/>
        <v>1.2616912147892154E-3</v>
      </c>
      <c r="G501" s="49">
        <f t="shared" si="166"/>
        <v>-0.90873015873015872</v>
      </c>
      <c r="H501" s="63">
        <f t="shared" si="167"/>
        <v>-1.1084220716360116E-2</v>
      </c>
    </row>
    <row r="502" spans="1:9" x14ac:dyDescent="0.2">
      <c r="B502" s="58" t="s">
        <v>314</v>
      </c>
      <c r="C502" s="74">
        <v>11</v>
      </c>
      <c r="D502" s="74">
        <f>VLOOKUP(B502,'[1]por deptos 2011-2017'!$BD$2151:$BF$2687,3,0)</f>
        <v>19</v>
      </c>
      <c r="E502" s="67">
        <f t="shared" si="164"/>
        <v>2.6621490803484997E-4</v>
      </c>
      <c r="F502" s="67">
        <f t="shared" si="165"/>
        <v>5.2113332784771936E-4</v>
      </c>
      <c r="G502" s="49">
        <f t="shared" si="166"/>
        <v>0.72727272727272729</v>
      </c>
      <c r="H502" s="63">
        <f t="shared" si="167"/>
        <v>1.9361084220716361E-4</v>
      </c>
    </row>
    <row r="503" spans="1:9" x14ac:dyDescent="0.2">
      <c r="B503" s="58" t="s">
        <v>315</v>
      </c>
      <c r="C503" s="74">
        <v>8</v>
      </c>
      <c r="D503" s="74">
        <f>VLOOKUP(B503,'[1]por deptos 2011-2017'!$BD$2151:$BF$2687,3,0)</f>
        <v>14</v>
      </c>
      <c r="E503" s="67">
        <f t="shared" si="164"/>
        <v>1.9361084220716361E-4</v>
      </c>
      <c r="F503" s="67">
        <f t="shared" si="165"/>
        <v>3.83992978414109E-4</v>
      </c>
      <c r="G503" s="49">
        <f t="shared" si="166"/>
        <v>0.75</v>
      </c>
      <c r="H503" s="63">
        <f t="shared" si="167"/>
        <v>1.4520813165537272E-4</v>
      </c>
    </row>
    <row r="504" spans="1:9" x14ac:dyDescent="0.2">
      <c r="B504" s="58" t="s">
        <v>130</v>
      </c>
      <c r="C504" s="74">
        <v>41</v>
      </c>
      <c r="D504" s="74">
        <f>VLOOKUP(B504,'[1]por deptos 2011-2017'!$BD$2151:$BF$2687,3,0)</f>
        <v>71</v>
      </c>
      <c r="E504" s="67">
        <f t="shared" si="164"/>
        <v>9.922555663117135E-4</v>
      </c>
      <c r="F504" s="67">
        <f t="shared" si="165"/>
        <v>1.9473929619572671E-3</v>
      </c>
      <c r="G504" s="49">
        <f t="shared" si="166"/>
        <v>0.73170731707317072</v>
      </c>
      <c r="H504" s="63">
        <f t="shared" si="167"/>
        <v>7.2604065827686353E-4</v>
      </c>
    </row>
    <row r="505" spans="1:9" x14ac:dyDescent="0.2">
      <c r="B505" s="58" t="s">
        <v>522</v>
      </c>
      <c r="C505" s="74">
        <v>5</v>
      </c>
      <c r="D505" s="74">
        <f>VLOOKUP(B505,'[1]por deptos 2011-2017'!$BD$2151:$BF$2687,3,0)</f>
        <v>2</v>
      </c>
      <c r="E505" s="67">
        <f t="shared" si="164"/>
        <v>1.2100677637947725E-4</v>
      </c>
      <c r="F505" s="67">
        <f t="shared" si="165"/>
        <v>5.4856139773444146E-5</v>
      </c>
      <c r="G505" s="49">
        <f t="shared" si="166"/>
        <v>-0.6</v>
      </c>
      <c r="H505" s="63">
        <f t="shared" si="167"/>
        <v>-7.2604065827686345E-5</v>
      </c>
    </row>
    <row r="506" spans="1:9" s="26" customFormat="1" x14ac:dyDescent="0.2">
      <c r="A506" s="40"/>
      <c r="B506" s="59" t="s">
        <v>577</v>
      </c>
      <c r="C506" s="73">
        <v>133</v>
      </c>
      <c r="D506" s="74">
        <f>VLOOKUP(B506,'[1]por deptos 2011-2017'!$BD$2151:$BF$2687,3,0)</f>
        <v>61</v>
      </c>
      <c r="E506" s="67">
        <f t="shared" ref="E506" si="168">+IF(C506=0,"",C506/C$333)</f>
        <v>3.2187802516940949E-3</v>
      </c>
      <c r="F506" s="67">
        <f t="shared" ref="F506" si="169">+IF(D506=0,"",D506/D$333)</f>
        <v>1.6731122630900463E-3</v>
      </c>
      <c r="G506" s="49">
        <f t="shared" ref="G506" si="170">+IF(OR(AND(D506=0),(C506=0)),"0",((D506-C506)/C506))</f>
        <v>-0.54135338345864659</v>
      </c>
      <c r="H506" s="63">
        <f t="shared" ref="H506" si="171">+IF(OR(AND(E506=""),(G506="")),"",E506*G506)</f>
        <v>-1.7424975798644724E-3</v>
      </c>
      <c r="I506" s="2"/>
    </row>
    <row r="507" spans="1:9" x14ac:dyDescent="0.2">
      <c r="B507" s="58" t="s">
        <v>137</v>
      </c>
      <c r="C507" s="74">
        <v>425</v>
      </c>
      <c r="D507" s="74">
        <f>VLOOKUP(B507,'[1]por deptos 2011-2017'!$BD$2151:$BF$2687,3,0)</f>
        <v>343</v>
      </c>
      <c r="E507" s="67">
        <f t="shared" ref="E507:E532" si="172">+IF(C507=0,"",C507/C$333)</f>
        <v>1.0285575992255566E-2</v>
      </c>
      <c r="F507" s="67">
        <f t="shared" ref="F507:F532" si="173">+IF(D507=0,"",D507/D$333)</f>
        <v>9.4078279711456696E-3</v>
      </c>
      <c r="G507" s="49">
        <f t="shared" si="166"/>
        <v>-0.19294117647058823</v>
      </c>
      <c r="H507" s="63">
        <f t="shared" si="167"/>
        <v>-1.9845111326234266E-3</v>
      </c>
    </row>
    <row r="508" spans="1:9" x14ac:dyDescent="0.2">
      <c r="B508" s="58" t="s">
        <v>523</v>
      </c>
      <c r="C508" s="74">
        <v>9</v>
      </c>
      <c r="D508" s="74">
        <f>VLOOKUP(B508,'[1]por deptos 2011-2017'!$BD$2151:$BF$2687,3,0)</f>
        <v>3</v>
      </c>
      <c r="E508" s="67">
        <f t="shared" si="172"/>
        <v>2.1781219748305905E-4</v>
      </c>
      <c r="F508" s="67">
        <f t="shared" si="173"/>
        <v>8.2284209660166209E-5</v>
      </c>
      <c r="G508" s="49">
        <f t="shared" si="166"/>
        <v>-0.66666666666666663</v>
      </c>
      <c r="H508" s="63">
        <f t="shared" si="167"/>
        <v>-1.4520813165537269E-4</v>
      </c>
    </row>
    <row r="509" spans="1:9" x14ac:dyDescent="0.2">
      <c r="B509" s="58" t="s">
        <v>135</v>
      </c>
      <c r="C509" s="74">
        <v>1</v>
      </c>
      <c r="D509" s="74">
        <f>VLOOKUP(B509,'[1]por deptos 2011-2017'!$BD$2151:$BF$2687,3,0)</f>
        <v>1</v>
      </c>
      <c r="E509" s="67">
        <f t="shared" si="172"/>
        <v>2.4201355275895452E-5</v>
      </c>
      <c r="F509" s="67">
        <f t="shared" si="173"/>
        <v>2.7428069886722073E-5</v>
      </c>
      <c r="G509" s="49">
        <f t="shared" si="166"/>
        <v>0</v>
      </c>
      <c r="H509" s="63">
        <f t="shared" si="167"/>
        <v>0</v>
      </c>
    </row>
    <row r="510" spans="1:9" x14ac:dyDescent="0.2">
      <c r="B510" s="58" t="s">
        <v>348</v>
      </c>
      <c r="C510" s="74">
        <v>226</v>
      </c>
      <c r="D510" s="74">
        <f>VLOOKUP(B510,'[1]por deptos 2011-2017'!$BD$2151:$BF$2687,3,0)</f>
        <v>201</v>
      </c>
      <c r="E510" s="67">
        <f t="shared" si="172"/>
        <v>5.4695062923523713E-3</v>
      </c>
      <c r="F510" s="67">
        <f t="shared" si="173"/>
        <v>5.5130420472311367E-3</v>
      </c>
      <c r="G510" s="49">
        <f t="shared" si="166"/>
        <v>-0.11061946902654868</v>
      </c>
      <c r="H510" s="63">
        <f t="shared" si="167"/>
        <v>-6.0503388189738622E-4</v>
      </c>
    </row>
    <row r="511" spans="1:9" x14ac:dyDescent="0.2">
      <c r="B511" s="58" t="s">
        <v>349</v>
      </c>
      <c r="C511" s="74">
        <v>64</v>
      </c>
      <c r="D511" s="74">
        <f>VLOOKUP(B511,'[1]por deptos 2011-2017'!$BD$2151:$BF$2687,3,0)</f>
        <v>66</v>
      </c>
      <c r="E511" s="67">
        <f t="shared" si="172"/>
        <v>1.5488867376573089E-3</v>
      </c>
      <c r="F511" s="67">
        <f t="shared" si="173"/>
        <v>1.8102526125236566E-3</v>
      </c>
      <c r="G511" s="49">
        <f t="shared" si="166"/>
        <v>3.125E-2</v>
      </c>
      <c r="H511" s="63">
        <f t="shared" si="167"/>
        <v>4.8402710551790903E-5</v>
      </c>
    </row>
    <row r="512" spans="1:9" x14ac:dyDescent="0.2">
      <c r="B512" s="58" t="s">
        <v>524</v>
      </c>
      <c r="C512" s="74">
        <v>3</v>
      </c>
      <c r="D512" s="74">
        <f>VLOOKUP(B512,'[1]por deptos 2011-2017'!$BD$2151:$BF$2687,3,0)</f>
        <v>4</v>
      </c>
      <c r="E512" s="67">
        <f t="shared" si="172"/>
        <v>7.2604065827686345E-5</v>
      </c>
      <c r="F512" s="67">
        <f t="shared" si="173"/>
        <v>1.0971227954688829E-4</v>
      </c>
      <c r="G512" s="49">
        <f t="shared" si="166"/>
        <v>0.33333333333333331</v>
      </c>
      <c r="H512" s="63">
        <f t="shared" si="167"/>
        <v>2.4201355275895448E-5</v>
      </c>
    </row>
    <row r="513" spans="2:8" x14ac:dyDescent="0.2">
      <c r="B513" s="58" t="s">
        <v>139</v>
      </c>
      <c r="C513" s="74">
        <v>27</v>
      </c>
      <c r="D513" s="74">
        <f>VLOOKUP(B513,'[1]por deptos 2011-2017'!$BD$2151:$BF$2687,3,0)</f>
        <v>63</v>
      </c>
      <c r="E513" s="67">
        <f t="shared" si="172"/>
        <v>6.5343659244917714E-4</v>
      </c>
      <c r="F513" s="67">
        <f t="shared" si="173"/>
        <v>1.7279684028634905E-3</v>
      </c>
      <c r="G513" s="49">
        <f t="shared" si="166"/>
        <v>1.3333333333333333</v>
      </c>
      <c r="H513" s="63">
        <f t="shared" si="167"/>
        <v>8.7124878993223619E-4</v>
      </c>
    </row>
    <row r="514" spans="2:8" x14ac:dyDescent="0.2">
      <c r="B514" s="58" t="s">
        <v>350</v>
      </c>
      <c r="C514" s="74">
        <v>40</v>
      </c>
      <c r="D514" s="74">
        <f>VLOOKUP(B514,'[1]por deptos 2011-2017'!$BD$2151:$BF$2687,3,0)</f>
        <v>46</v>
      </c>
      <c r="E514" s="67">
        <f t="shared" si="172"/>
        <v>9.6805421103581804E-4</v>
      </c>
      <c r="F514" s="67">
        <f t="shared" si="173"/>
        <v>1.2616912147892154E-3</v>
      </c>
      <c r="G514" s="49">
        <f t="shared" si="166"/>
        <v>0.15</v>
      </c>
      <c r="H514" s="63">
        <f t="shared" si="167"/>
        <v>1.4520813165537269E-4</v>
      </c>
    </row>
    <row r="515" spans="2:8" x14ac:dyDescent="0.2">
      <c r="B515" s="58" t="s">
        <v>143</v>
      </c>
      <c r="C515" s="74">
        <v>4</v>
      </c>
      <c r="D515" s="74">
        <f>VLOOKUP(B515,'[1]por deptos 2011-2017'!$BD$2151:$BF$2687,3,0)</f>
        <v>5</v>
      </c>
      <c r="E515" s="67">
        <f t="shared" si="172"/>
        <v>9.6805421103581806E-5</v>
      </c>
      <c r="F515" s="67">
        <f t="shared" si="173"/>
        <v>1.3714034943361036E-4</v>
      </c>
      <c r="G515" s="49">
        <f t="shared" si="166"/>
        <v>0.25</v>
      </c>
      <c r="H515" s="63">
        <f t="shared" si="167"/>
        <v>2.4201355275895452E-5</v>
      </c>
    </row>
    <row r="516" spans="2:8" x14ac:dyDescent="0.2">
      <c r="B516" s="58" t="s">
        <v>136</v>
      </c>
      <c r="C516" s="74">
        <v>8</v>
      </c>
      <c r="D516" s="74">
        <f>VLOOKUP(B516,'[1]por deptos 2011-2017'!$BD$2151:$BF$2687,3,0)</f>
        <v>17</v>
      </c>
      <c r="E516" s="67">
        <f t="shared" si="172"/>
        <v>1.9361084220716361E-4</v>
      </c>
      <c r="F516" s="67">
        <f t="shared" si="173"/>
        <v>4.662771880742752E-4</v>
      </c>
      <c r="G516" s="49">
        <f t="shared" si="166"/>
        <v>1.125</v>
      </c>
      <c r="H516" s="63">
        <f t="shared" si="167"/>
        <v>2.1781219748305907E-4</v>
      </c>
    </row>
    <row r="517" spans="2:8" x14ac:dyDescent="0.2">
      <c r="B517" s="58" t="s">
        <v>316</v>
      </c>
      <c r="C517" s="74">
        <v>1</v>
      </c>
      <c r="D517" s="74">
        <f>VLOOKUP(B517,'[1]por deptos 2011-2017'!$BD$2151:$BF$2687,3,0)</f>
        <v>1</v>
      </c>
      <c r="E517" s="67">
        <f t="shared" si="172"/>
        <v>2.4201355275895452E-5</v>
      </c>
      <c r="F517" s="67">
        <f t="shared" si="173"/>
        <v>2.7428069886722073E-5</v>
      </c>
      <c r="G517" s="49">
        <f t="shared" si="166"/>
        <v>0</v>
      </c>
      <c r="H517" s="63">
        <f t="shared" si="167"/>
        <v>0</v>
      </c>
    </row>
    <row r="518" spans="2:8" x14ac:dyDescent="0.2">
      <c r="B518" s="58" t="s">
        <v>132</v>
      </c>
      <c r="C518" s="74">
        <v>0</v>
      </c>
      <c r="D518" s="74">
        <f>VLOOKUP(B518,'[1]por deptos 2011-2017'!$BD$2151:$BF$2687,3,0)</f>
        <v>2</v>
      </c>
      <c r="E518" s="67" t="str">
        <f t="shared" si="172"/>
        <v/>
      </c>
      <c r="F518" s="67">
        <f t="shared" si="173"/>
        <v>5.4856139773444146E-5</v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2011-2017'!$BD$2151:$BF$2687,3,0)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318</v>
      </c>
      <c r="D520" s="74">
        <f>VLOOKUP(B520,'[1]por deptos 2011-2017'!$BD$2151:$BF$2687,3,0)</f>
        <v>143</v>
      </c>
      <c r="E520" s="67">
        <f t="shared" si="172"/>
        <v>7.6960309777347529E-3</v>
      </c>
      <c r="F520" s="67">
        <f t="shared" si="173"/>
        <v>3.9222139938012565E-3</v>
      </c>
      <c r="G520" s="49">
        <f t="shared" si="166"/>
        <v>-0.55031446540880502</v>
      </c>
      <c r="H520" s="63">
        <f t="shared" si="167"/>
        <v>-4.2352371732817034E-3</v>
      </c>
    </row>
    <row r="521" spans="2:8" x14ac:dyDescent="0.2">
      <c r="B521" s="58" t="s">
        <v>318</v>
      </c>
      <c r="C521" s="74">
        <v>2</v>
      </c>
      <c r="D521" s="74">
        <f>VLOOKUP(B521,'[1]por deptos 2011-2017'!$BD$2151:$BF$2687,3,0)</f>
        <v>0</v>
      </c>
      <c r="E521" s="67">
        <f t="shared" si="172"/>
        <v>4.8402710551790903E-5</v>
      </c>
      <c r="F521" s="67" t="str">
        <f t="shared" si="173"/>
        <v/>
      </c>
      <c r="G521" s="49" t="str">
        <f t="shared" si="166"/>
        <v>0</v>
      </c>
      <c r="H521" s="63">
        <f t="shared" si="167"/>
        <v>0</v>
      </c>
    </row>
    <row r="522" spans="2:8" x14ac:dyDescent="0.2">
      <c r="B522" s="58" t="s">
        <v>319</v>
      </c>
      <c r="C522" s="74">
        <v>13</v>
      </c>
      <c r="D522" s="74">
        <f>VLOOKUP(B522,'[1]por deptos 2011-2017'!$BD$2151:$BF$2687,3,0)</f>
        <v>21</v>
      </c>
      <c r="E522" s="67">
        <f t="shared" si="172"/>
        <v>3.1461761858664084E-4</v>
      </c>
      <c r="F522" s="67">
        <f t="shared" si="173"/>
        <v>5.7598946762116353E-4</v>
      </c>
      <c r="G522" s="49">
        <f t="shared" si="166"/>
        <v>0.61538461538461542</v>
      </c>
      <c r="H522" s="63">
        <f t="shared" si="167"/>
        <v>1.9361084220716361E-4</v>
      </c>
    </row>
    <row r="523" spans="2:8" ht="24" x14ac:dyDescent="0.2">
      <c r="B523" s="58" t="s">
        <v>525</v>
      </c>
      <c r="C523" s="74">
        <v>1</v>
      </c>
      <c r="D523" s="74">
        <f>VLOOKUP(B523,'[1]por deptos 2011-2017'!$BD$2151:$BF$2687,3,0)</f>
        <v>0</v>
      </c>
      <c r="E523" s="67">
        <f t="shared" si="172"/>
        <v>2.4201355275895452E-5</v>
      </c>
      <c r="F523" s="67" t="str">
        <f t="shared" si="173"/>
        <v/>
      </c>
      <c r="G523" s="49" t="str">
        <f t="shared" si="166"/>
        <v>0</v>
      </c>
      <c r="H523" s="63">
        <f t="shared" si="167"/>
        <v>0</v>
      </c>
    </row>
    <row r="524" spans="2:8" x14ac:dyDescent="0.2">
      <c r="B524" s="58" t="s">
        <v>142</v>
      </c>
      <c r="C524" s="74">
        <v>0</v>
      </c>
      <c r="D524" s="74">
        <f>VLOOKUP(B524,'[1]por deptos 2011-2017'!$BD$2151:$BF$2687,3,0)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78</v>
      </c>
      <c r="D525" s="74">
        <f>VLOOKUP(B525,'[1]por deptos 2011-2017'!$BD$2151:$BF$2687,3,0)</f>
        <v>35</v>
      </c>
      <c r="E525" s="67">
        <f t="shared" si="172"/>
        <v>1.8877057115198452E-3</v>
      </c>
      <c r="F525" s="67">
        <f t="shared" si="173"/>
        <v>9.5998244603527248E-4</v>
      </c>
      <c r="G525" s="49">
        <f t="shared" si="166"/>
        <v>-0.55128205128205132</v>
      </c>
      <c r="H525" s="63">
        <f t="shared" si="167"/>
        <v>-1.0406582768635044E-3</v>
      </c>
    </row>
    <row r="526" spans="2:8" x14ac:dyDescent="0.2">
      <c r="B526" s="58" t="s">
        <v>321</v>
      </c>
      <c r="C526" s="74">
        <v>10</v>
      </c>
      <c r="D526" s="74">
        <f>VLOOKUP(B526,'[1]por deptos 2011-2017'!$BD$2151:$BF$2687,3,0)</f>
        <v>0</v>
      </c>
      <c r="E526" s="67">
        <f t="shared" si="172"/>
        <v>2.4201355275895451E-4</v>
      </c>
      <c r="F526" s="67" t="str">
        <f t="shared" si="173"/>
        <v/>
      </c>
      <c r="G526" s="49" t="str">
        <f t="shared" si="166"/>
        <v>0</v>
      </c>
      <c r="H526" s="63">
        <f t="shared" si="167"/>
        <v>0</v>
      </c>
    </row>
    <row r="527" spans="2:8" x14ac:dyDescent="0.2">
      <c r="B527" s="58" t="s">
        <v>322</v>
      </c>
      <c r="C527" s="74">
        <v>1</v>
      </c>
      <c r="D527" s="74">
        <f>VLOOKUP(B527,'[1]por deptos 2011-2017'!$BD$2151:$BF$2687,3,0)</f>
        <v>1</v>
      </c>
      <c r="E527" s="67">
        <f t="shared" si="172"/>
        <v>2.4201355275895452E-5</v>
      </c>
      <c r="F527" s="67">
        <f t="shared" si="173"/>
        <v>2.7428069886722073E-5</v>
      </c>
      <c r="G527" s="49">
        <f t="shared" si="166"/>
        <v>0</v>
      </c>
      <c r="H527" s="63">
        <f t="shared" si="167"/>
        <v>0</v>
      </c>
    </row>
    <row r="528" spans="2:8" x14ac:dyDescent="0.2">
      <c r="B528" s="58" t="s">
        <v>138</v>
      </c>
      <c r="C528" s="74">
        <v>0</v>
      </c>
      <c r="D528" s="74">
        <f>VLOOKUP(B528,'[1]por deptos 2011-2017'!$BD$2151:$BF$2687,3,0)</f>
        <v>10</v>
      </c>
      <c r="E528" s="67" t="str">
        <f t="shared" si="172"/>
        <v/>
      </c>
      <c r="F528" s="67">
        <f t="shared" si="173"/>
        <v>2.7428069886722072E-4</v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2011-2017'!$BD$2151:$BF$2687,3,0)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578</v>
      </c>
      <c r="D530" s="74">
        <f>VLOOKUP(B530,'[1]por deptos 2011-2017'!$BD$2151:$BF$2687,3,0)</f>
        <v>400</v>
      </c>
      <c r="E530" s="67">
        <f t="shared" si="172"/>
        <v>1.398838334946757E-2</v>
      </c>
      <c r="F530" s="67">
        <f t="shared" si="173"/>
        <v>1.0971227954688828E-2</v>
      </c>
      <c r="G530" s="49">
        <f t="shared" si="166"/>
        <v>-0.30795847750865052</v>
      </c>
      <c r="H530" s="63">
        <f t="shared" si="167"/>
        <v>-4.30784123910939E-3</v>
      </c>
    </row>
    <row r="531" spans="1:9" x14ac:dyDescent="0.2">
      <c r="B531" s="58" t="s">
        <v>144</v>
      </c>
      <c r="C531" s="74">
        <v>176</v>
      </c>
      <c r="D531" s="74">
        <f>VLOOKUP(B531,'[1]por deptos 2011-2017'!$BD$2151:$BF$2687,3,0)</f>
        <v>57</v>
      </c>
      <c r="E531" s="67">
        <f t="shared" si="172"/>
        <v>4.2594385285575995E-3</v>
      </c>
      <c r="F531" s="67">
        <f t="shared" si="173"/>
        <v>1.563399983543158E-3</v>
      </c>
      <c r="G531" s="49">
        <f t="shared" si="166"/>
        <v>-0.67613636363636365</v>
      </c>
      <c r="H531" s="63">
        <f t="shared" si="167"/>
        <v>-2.8799612778315589E-3</v>
      </c>
    </row>
    <row r="532" spans="1:9" x14ac:dyDescent="0.2">
      <c r="B532" s="58" t="s">
        <v>324</v>
      </c>
      <c r="C532" s="74">
        <v>759</v>
      </c>
      <c r="D532" s="74">
        <f>VLOOKUP(B532,'[1]por deptos 2011-2017'!$BD$2151:$BF$2687,3,0)</f>
        <v>487</v>
      </c>
      <c r="E532" s="67">
        <f t="shared" si="172"/>
        <v>1.8368828654404645E-2</v>
      </c>
      <c r="F532" s="67">
        <f t="shared" si="173"/>
        <v>1.335747003483365E-2</v>
      </c>
      <c r="G532" s="49">
        <f t="shared" si="166"/>
        <v>-0.35836627140974969</v>
      </c>
      <c r="H532" s="63">
        <f t="shared" si="167"/>
        <v>-6.5827686350435621E-3</v>
      </c>
    </row>
    <row r="533" spans="1:9" s="26" customFormat="1" x14ac:dyDescent="0.2">
      <c r="A533" s="40"/>
      <c r="B533" s="59" t="s">
        <v>573</v>
      </c>
      <c r="C533" s="73">
        <v>94</v>
      </c>
      <c r="D533" s="74">
        <f>VLOOKUP(B533,'[1]por deptos 2011-2017'!$BD$2151:$BF$2687,3,0)</f>
        <v>59</v>
      </c>
      <c r="E533" s="67">
        <f t="shared" ref="E533" si="174">+IF(C533=0,"",C533/C$333)</f>
        <v>2.2749273959341721E-3</v>
      </c>
      <c r="F533" s="67">
        <f t="shared" ref="F533" si="175">+IF(D533=0,"",D533/D$333)</f>
        <v>1.6182561233166021E-3</v>
      </c>
      <c r="G533" s="49">
        <f t="shared" ref="G533" si="176">+IF(OR(AND(D533=0),(C533=0)),"0",((D533-C533)/C533))</f>
        <v>-0.37234042553191488</v>
      </c>
      <c r="H533" s="63">
        <f t="shared" ref="H533" si="177">+IF(OR(AND(E533=""),(G533="")),"",E533*G533)</f>
        <v>-8.4704743465634062E-4</v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2011-2017'!$BD$2151:$BF$2687,3,0)</f>
        <v>0</v>
      </c>
      <c r="E534" s="67" t="str">
        <f>+IF(C534=0,"",C534/C$333)</f>
        <v/>
      </c>
      <c r="F534" s="67" t="str">
        <f>+IF(D534=0,"",D534/D$333)</f>
        <v/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0</v>
      </c>
      <c r="D535" s="74">
        <f>VLOOKUP(B535,'[1]por deptos 2011-2017'!$BD$2151:$BF$2687,3,0)</f>
        <v>2</v>
      </c>
      <c r="E535" s="67" t="str">
        <f>+IF(C535=0,"",C535/C$333)</f>
        <v/>
      </c>
      <c r="F535" s="67">
        <f>+IF(D535=0,"",D535/D$333)</f>
        <v>5.4856139773444146E-5</v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2011-2017'!$BD$2151:$BF$2687,3,0)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2</v>
      </c>
      <c r="D537" s="74">
        <f>VLOOKUP(B537,'[1]por deptos 2011-2017'!$BD$2151:$BF$2687,3,0)</f>
        <v>12</v>
      </c>
      <c r="E537" s="67">
        <f t="shared" si="178"/>
        <v>4.8402710551790903E-5</v>
      </c>
      <c r="F537" s="67">
        <f t="shared" si="179"/>
        <v>3.2913683864066484E-4</v>
      </c>
      <c r="G537" s="49">
        <f t="shared" si="180"/>
        <v>5</v>
      </c>
      <c r="H537" s="63">
        <f t="shared" si="181"/>
        <v>2.4201355275895451E-4</v>
      </c>
    </row>
    <row r="538" spans="1:9" x14ac:dyDescent="0.2">
      <c r="B538" s="58" t="s">
        <v>134</v>
      </c>
      <c r="C538" s="74">
        <v>0</v>
      </c>
      <c r="D538" s="74">
        <f>VLOOKUP(B538,'[1]por deptos 2011-2017'!$BD$2151:$BF$2687,3,0)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350</v>
      </c>
      <c r="D539" s="74">
        <f>VLOOKUP(B539,'[1]por deptos 2011-2017'!$BD$2151:$BF$2687,3,0)</f>
        <v>115</v>
      </c>
      <c r="E539" s="67">
        <f t="shared" si="178"/>
        <v>8.4704743465634069E-3</v>
      </c>
      <c r="F539" s="67">
        <f t="shared" si="179"/>
        <v>3.1542280369730382E-3</v>
      </c>
      <c r="G539" s="49">
        <f t="shared" si="180"/>
        <v>-0.67142857142857137</v>
      </c>
      <c r="H539" s="63">
        <f t="shared" si="181"/>
        <v>-5.6873184898354303E-3</v>
      </c>
    </row>
    <row r="540" spans="1:9" x14ac:dyDescent="0.2">
      <c r="B540" s="58" t="s">
        <v>527</v>
      </c>
      <c r="C540" s="74">
        <v>11</v>
      </c>
      <c r="D540" s="74">
        <f>VLOOKUP(B540,'[1]por deptos 2011-2017'!$BD$2151:$BF$2687,3,0)</f>
        <v>7</v>
      </c>
      <c r="E540" s="67">
        <f t="shared" si="178"/>
        <v>2.6621490803484997E-4</v>
      </c>
      <c r="F540" s="67">
        <f t="shared" si="179"/>
        <v>1.919964892070545E-4</v>
      </c>
      <c r="G540" s="49">
        <f t="shared" si="180"/>
        <v>-0.36363636363636365</v>
      </c>
      <c r="H540" s="63">
        <f t="shared" si="181"/>
        <v>-9.6805421103581806E-5</v>
      </c>
    </row>
    <row r="541" spans="1:9" x14ac:dyDescent="0.2">
      <c r="B541" s="58" t="s">
        <v>327</v>
      </c>
      <c r="C541" s="74">
        <v>165</v>
      </c>
      <c r="D541" s="74">
        <f>VLOOKUP(B541,'[1]por deptos 2011-2017'!$BD$2151:$BF$2687,3,0)</f>
        <v>229</v>
      </c>
      <c r="E541" s="67">
        <f t="shared" si="178"/>
        <v>3.9932236205227492E-3</v>
      </c>
      <c r="F541" s="67">
        <f t="shared" si="179"/>
        <v>6.2810280040593545E-3</v>
      </c>
      <c r="G541" s="49">
        <f t="shared" si="180"/>
        <v>0.38787878787878788</v>
      </c>
      <c r="H541" s="63">
        <f t="shared" si="181"/>
        <v>1.5488867376573089E-3</v>
      </c>
    </row>
    <row r="542" spans="1:9" x14ac:dyDescent="0.2">
      <c r="B542" s="58" t="s">
        <v>328</v>
      </c>
      <c r="C542" s="74">
        <v>5</v>
      </c>
      <c r="D542" s="74">
        <f>VLOOKUP(B542,'[1]por deptos 2011-2017'!$BD$2151:$BF$2687,3,0)</f>
        <v>7</v>
      </c>
      <c r="E542" s="67">
        <f t="shared" si="178"/>
        <v>1.2100677637947725E-4</v>
      </c>
      <c r="F542" s="67">
        <f t="shared" si="179"/>
        <v>1.919964892070545E-4</v>
      </c>
      <c r="G542" s="49">
        <f t="shared" si="180"/>
        <v>0.4</v>
      </c>
      <c r="H542" s="63">
        <f t="shared" si="181"/>
        <v>4.8402710551790903E-5</v>
      </c>
    </row>
    <row r="543" spans="1:9" ht="13.5" customHeight="1" x14ac:dyDescent="0.2">
      <c r="B543" s="58" t="s">
        <v>329</v>
      </c>
      <c r="C543" s="74">
        <v>55</v>
      </c>
      <c r="D543" s="74">
        <f>VLOOKUP(B543,'[1]por deptos 2011-2017'!$BD$2151:$BF$2687,3,0)</f>
        <v>143</v>
      </c>
      <c r="E543" s="67">
        <f t="shared" si="178"/>
        <v>1.3310745401742497E-3</v>
      </c>
      <c r="F543" s="67">
        <f t="shared" si="179"/>
        <v>3.9222139938012565E-3</v>
      </c>
      <c r="G543" s="49">
        <f t="shared" si="180"/>
        <v>1.6</v>
      </c>
      <c r="H543" s="63">
        <f t="shared" si="181"/>
        <v>2.1297192642787998E-3</v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2011-2017'!$BD$2151:$BF$2687,3,0)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11</v>
      </c>
      <c r="D545" s="74">
        <f>VLOOKUP(B545,'[1]por deptos 2011-2017'!$BD$2151:$BF$2687,3,0)</f>
        <v>7</v>
      </c>
      <c r="E545" s="67">
        <f t="shared" si="178"/>
        <v>2.6621490803484997E-4</v>
      </c>
      <c r="F545" s="67">
        <f t="shared" si="179"/>
        <v>1.919964892070545E-4</v>
      </c>
      <c r="G545" s="49">
        <f t="shared" si="180"/>
        <v>-0.36363636363636365</v>
      </c>
      <c r="H545" s="63">
        <f t="shared" si="181"/>
        <v>-9.6805421103581806E-5</v>
      </c>
    </row>
    <row r="546" spans="1:9" x14ac:dyDescent="0.2">
      <c r="B546" s="58" t="s">
        <v>528</v>
      </c>
      <c r="C546" s="74">
        <v>11</v>
      </c>
      <c r="D546" s="74">
        <f>VLOOKUP(B546,'[1]por deptos 2011-2017'!$BD$2151:$BF$2687,3,0)</f>
        <v>7</v>
      </c>
      <c r="E546" s="67">
        <f t="shared" si="178"/>
        <v>2.6621490803484997E-4</v>
      </c>
      <c r="F546" s="67">
        <f t="shared" si="179"/>
        <v>1.919964892070545E-4</v>
      </c>
      <c r="G546" s="49">
        <f t="shared" si="180"/>
        <v>-0.36363636363636365</v>
      </c>
      <c r="H546" s="63">
        <f t="shared" si="181"/>
        <v>-9.6805421103581806E-5</v>
      </c>
    </row>
    <row r="547" spans="1:9" x14ac:dyDescent="0.2">
      <c r="B547" s="58" t="s">
        <v>529</v>
      </c>
      <c r="C547" s="74">
        <v>0</v>
      </c>
      <c r="D547" s="74">
        <f>VLOOKUP(B547,'[1]por deptos 2011-2017'!$BD$2151:$BF$2687,3,0)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8798</v>
      </c>
      <c r="D553" s="23">
        <f>SUM(D554:D579)</f>
        <v>7462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-0.15185269379404409</v>
      </c>
      <c r="H553" s="25">
        <f>+IF(OR(AND(E553=""),(G553="")),"",E553*G553)</f>
        <v>-0.15185269379404409</v>
      </c>
    </row>
    <row r="554" spans="1:9" x14ac:dyDescent="0.2">
      <c r="B554" s="57" t="s">
        <v>332</v>
      </c>
      <c r="C554" s="74">
        <v>28</v>
      </c>
      <c r="D554" s="74">
        <f>VLOOKUP(B554,'[1]por deptos 2011-2017'!$BD$2151:$BF$2687,3,0)</f>
        <v>183</v>
      </c>
      <c r="E554" s="66">
        <f t="shared" si="182"/>
        <v>3.1825414867015229E-3</v>
      </c>
      <c r="F554" s="66">
        <f t="shared" si="183"/>
        <v>2.4524256231573303E-2</v>
      </c>
      <c r="G554" s="62">
        <f>+IF(OR(AND(D554=0),(C554=0)),"0",((D554-C554)/C554))</f>
        <v>5.5357142857142856</v>
      </c>
      <c r="H554" s="61">
        <f>+IF(OR(AND(E554=""),(G554="")),"",E554*G554)</f>
        <v>1.7617640372812E-2</v>
      </c>
    </row>
    <row r="555" spans="1:9" x14ac:dyDescent="0.2">
      <c r="B555" s="58" t="s">
        <v>147</v>
      </c>
      <c r="C555" s="74">
        <v>367</v>
      </c>
      <c r="D555" s="74">
        <f>VLOOKUP(B555,'[1]por deptos 2011-2017'!$BD$2151:$BF$2687,3,0)</f>
        <v>280</v>
      </c>
      <c r="E555" s="67">
        <f t="shared" si="182"/>
        <v>4.1714025914980676E-2</v>
      </c>
      <c r="F555" s="67">
        <f t="shared" si="183"/>
        <v>3.7523452157598502E-2</v>
      </c>
      <c r="G555" s="49">
        <f t="shared" ref="G555:G579" si="184">+IF(OR(AND(D555=0),(C555=0)),"0",((D555-C555)/C555))</f>
        <v>-0.23705722070844687</v>
      </c>
      <c r="H555" s="63">
        <f t="shared" ref="H555:H579" si="185">+IF(OR(AND(E555=""),(G555="")),"",E555*G555)</f>
        <v>-9.8886110479654461E-3</v>
      </c>
    </row>
    <row r="556" spans="1:9" x14ac:dyDescent="0.2">
      <c r="B556" s="58" t="s">
        <v>606</v>
      </c>
      <c r="C556" s="74">
        <v>2111</v>
      </c>
      <c r="D556" s="74">
        <f>VLOOKUP(B556,'[1]por deptos 2011-2017'!$BD$2151:$BF$2687,3,0)</f>
        <v>1739</v>
      </c>
      <c r="E556" s="67">
        <f t="shared" si="182"/>
        <v>0.23994089565810411</v>
      </c>
      <c r="F556" s="67">
        <f t="shared" si="183"/>
        <v>0.23304744036451353</v>
      </c>
      <c r="G556" s="49">
        <f t="shared" si="184"/>
        <v>-0.17621980104216012</v>
      </c>
      <c r="H556" s="63">
        <f t="shared" si="185"/>
        <v>-4.2282336894748807E-2</v>
      </c>
    </row>
    <row r="557" spans="1:9" x14ac:dyDescent="0.2">
      <c r="B557" s="58" t="s">
        <v>333</v>
      </c>
      <c r="C557" s="74">
        <v>1493</v>
      </c>
      <c r="D557" s="74">
        <f>VLOOKUP(B557,'[1]por deptos 2011-2017'!$BD$2151:$BF$2687,3,0)</f>
        <v>715</v>
      </c>
      <c r="E557" s="67">
        <f t="shared" si="182"/>
        <v>0.16969765855876334</v>
      </c>
      <c r="F557" s="67">
        <f t="shared" si="183"/>
        <v>9.5818815331010457E-2</v>
      </c>
      <c r="G557" s="49">
        <f t="shared" si="184"/>
        <v>-0.52109845947756195</v>
      </c>
      <c r="H557" s="63">
        <f t="shared" si="185"/>
        <v>-8.8429188451920882E-2</v>
      </c>
    </row>
    <row r="558" spans="1:9" x14ac:dyDescent="0.2">
      <c r="B558" s="58" t="s">
        <v>148</v>
      </c>
      <c r="C558" s="74">
        <v>128</v>
      </c>
      <c r="D558" s="74">
        <f>VLOOKUP(B558,'[1]por deptos 2011-2017'!$BD$2151:$BF$2687,3,0)</f>
        <v>66</v>
      </c>
      <c r="E558" s="67">
        <f t="shared" si="182"/>
        <v>1.4548761082064106E-2</v>
      </c>
      <c r="F558" s="67">
        <f t="shared" si="183"/>
        <v>8.8448137228625042E-3</v>
      </c>
      <c r="G558" s="49">
        <f t="shared" si="184"/>
        <v>-0.484375</v>
      </c>
      <c r="H558" s="63">
        <f t="shared" si="185"/>
        <v>-7.0470561491248014E-3</v>
      </c>
    </row>
    <row r="559" spans="1:9" x14ac:dyDescent="0.2">
      <c r="B559" s="58" t="s">
        <v>146</v>
      </c>
      <c r="C559" s="74">
        <v>7</v>
      </c>
      <c r="D559" s="74">
        <f>VLOOKUP(B559,'[1]por deptos 2011-2017'!$BD$2151:$BF$2687,3,0)</f>
        <v>0</v>
      </c>
      <c r="E559" s="67">
        <f t="shared" si="182"/>
        <v>7.9563537167538073E-4</v>
      </c>
      <c r="F559" s="67" t="str">
        <f t="shared" si="183"/>
        <v/>
      </c>
      <c r="G559" s="49" t="str">
        <f t="shared" si="184"/>
        <v>0</v>
      </c>
      <c r="H559" s="63">
        <f t="shared" si="185"/>
        <v>0</v>
      </c>
    </row>
    <row r="560" spans="1:9" s="26" customFormat="1" x14ac:dyDescent="0.2">
      <c r="A560" s="41"/>
      <c r="B560" s="59" t="s">
        <v>149</v>
      </c>
      <c r="C560" s="73">
        <v>40</v>
      </c>
      <c r="D560" s="74">
        <f>VLOOKUP(B560,'[1]por deptos 2011-2017'!$BD$2151:$BF$2687,3,0)</f>
        <v>9</v>
      </c>
      <c r="E560" s="65">
        <f t="shared" si="182"/>
        <v>4.5464878381450326E-3</v>
      </c>
      <c r="F560" s="65">
        <f t="shared" si="183"/>
        <v>1.2061109622085232E-3</v>
      </c>
      <c r="G560" s="65">
        <f t="shared" si="184"/>
        <v>-0.77500000000000002</v>
      </c>
      <c r="H560" s="48">
        <f t="shared" si="185"/>
        <v>-3.5235280745624003E-3</v>
      </c>
      <c r="I560" s="2"/>
    </row>
    <row r="561" spans="1:9" s="26" customFormat="1" x14ac:dyDescent="0.2">
      <c r="A561" s="41"/>
      <c r="B561" s="59" t="s">
        <v>334</v>
      </c>
      <c r="C561" s="73">
        <v>86</v>
      </c>
      <c r="D561" s="74">
        <f>VLOOKUP(B561,'[1]por deptos 2011-2017'!$BD$2151:$BF$2687,3,0)</f>
        <v>54</v>
      </c>
      <c r="E561" s="65">
        <f t="shared" si="182"/>
        <v>9.7749488520118208E-3</v>
      </c>
      <c r="F561" s="65">
        <f t="shared" si="183"/>
        <v>7.2366657732511391E-3</v>
      </c>
      <c r="G561" s="65">
        <f t="shared" si="184"/>
        <v>-0.37209302325581395</v>
      </c>
      <c r="H561" s="48">
        <f t="shared" si="185"/>
        <v>-3.6371902705160265E-3</v>
      </c>
      <c r="I561" s="2"/>
    </row>
    <row r="562" spans="1:9" s="26" customFormat="1" x14ac:dyDescent="0.2">
      <c r="A562" s="41"/>
      <c r="B562" s="59" t="s">
        <v>335</v>
      </c>
      <c r="C562" s="73">
        <v>15</v>
      </c>
      <c r="D562" s="74">
        <f>VLOOKUP(B562,'[1]por deptos 2011-2017'!$BD$2151:$BF$2687,3,0)</f>
        <v>68</v>
      </c>
      <c r="E562" s="65">
        <f t="shared" si="182"/>
        <v>1.7049329393043875E-3</v>
      </c>
      <c r="F562" s="65">
        <f t="shared" si="183"/>
        <v>9.112838381131064E-3</v>
      </c>
      <c r="G562" s="65">
        <f t="shared" si="184"/>
        <v>3.5333333333333332</v>
      </c>
      <c r="H562" s="48">
        <f t="shared" si="185"/>
        <v>6.024096385542169E-3</v>
      </c>
      <c r="I562" s="2"/>
    </row>
    <row r="563" spans="1:9" s="26" customFormat="1" x14ac:dyDescent="0.2">
      <c r="A563" s="41"/>
      <c r="B563" s="59" t="s">
        <v>530</v>
      </c>
      <c r="C563" s="73">
        <v>72</v>
      </c>
      <c r="D563" s="74">
        <f>VLOOKUP(B563,'[1]por deptos 2011-2017'!$BD$2151:$BF$2687,3,0)</f>
        <v>203</v>
      </c>
      <c r="E563" s="65">
        <f t="shared" si="182"/>
        <v>8.1836781086610591E-3</v>
      </c>
      <c r="F563" s="65">
        <f t="shared" si="183"/>
        <v>2.7204502814258912E-2</v>
      </c>
      <c r="G563" s="65">
        <f t="shared" si="184"/>
        <v>1.8194444444444444</v>
      </c>
      <c r="H563" s="48">
        <f t="shared" si="185"/>
        <v>1.4889747669924982E-2</v>
      </c>
      <c r="I563" s="2"/>
    </row>
    <row r="564" spans="1:9" s="26" customFormat="1" x14ac:dyDescent="0.2">
      <c r="A564" s="40"/>
      <c r="B564" s="59" t="s">
        <v>565</v>
      </c>
      <c r="C564" s="73">
        <v>387</v>
      </c>
      <c r="D564" s="74">
        <f>VLOOKUP(B564,'[1]por deptos 2011-2017'!$BD$2151:$BF$2687,3,0)</f>
        <v>240</v>
      </c>
      <c r="E564" s="65">
        <f t="shared" ref="E564:E565" si="186">+IF(C564=0,"",C564/C$553)</f>
        <v>4.3987269834053197E-2</v>
      </c>
      <c r="F564" s="65">
        <f t="shared" ref="F564:F565" si="187">+IF(D564=0,"",D564/D$553)</f>
        <v>3.2162958992227285E-2</v>
      </c>
      <c r="G564" s="65">
        <f t="shared" ref="G564:G565" si="188">+IF(OR(AND(D564=0),(C564=0)),"0",((D564-C564)/C564))</f>
        <v>-0.37984496124031009</v>
      </c>
      <c r="H564" s="48">
        <f t="shared" ref="H564:H565" si="189">+IF(OR(AND(E564=""),(G564="")),"",E564*G564)</f>
        <v>-1.6708342805182998E-2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2011-2017'!$BD$2151:$BF$2687,3,0)</f>
        <v>4</v>
      </c>
      <c r="E565" s="65" t="str">
        <f t="shared" si="186"/>
        <v/>
      </c>
      <c r="F565" s="65">
        <f t="shared" si="187"/>
        <v>5.3604931653712141E-4</v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9</v>
      </c>
      <c r="D566" s="74">
        <f>VLOOKUP(B566,'[1]por deptos 2011-2017'!$BD$2151:$BF$2687,3,0)</f>
        <v>0</v>
      </c>
      <c r="E566" s="65">
        <f t="shared" ref="E566:E579" si="190">+IF(C566=0,"",C566/C$553)</f>
        <v>1.0229597635826324E-3</v>
      </c>
      <c r="F566" s="65" t="str">
        <f t="shared" ref="F566:F579" si="191">+IF(D566=0,"",D566/D$553)</f>
        <v/>
      </c>
      <c r="G566" s="65" t="str">
        <f t="shared" si="184"/>
        <v>0</v>
      </c>
      <c r="H566" s="48">
        <f t="shared" si="185"/>
        <v>0</v>
      </c>
      <c r="I566" s="2"/>
    </row>
    <row r="567" spans="1:9" s="26" customFormat="1" x14ac:dyDescent="0.2">
      <c r="A567" s="41"/>
      <c r="B567" s="59" t="s">
        <v>337</v>
      </c>
      <c r="C567" s="73">
        <v>51</v>
      </c>
      <c r="D567" s="74">
        <f>VLOOKUP(B567,'[1]por deptos 2011-2017'!$BD$2151:$BF$2687,3,0)</f>
        <v>43</v>
      </c>
      <c r="E567" s="65">
        <f t="shared" si="190"/>
        <v>5.7967719936349174E-3</v>
      </c>
      <c r="F567" s="65">
        <f t="shared" si="191"/>
        <v>5.7625301527740556E-3</v>
      </c>
      <c r="G567" s="65">
        <f t="shared" si="184"/>
        <v>-0.15686274509803921</v>
      </c>
      <c r="H567" s="48">
        <f t="shared" si="185"/>
        <v>-9.0929756762900662E-4</v>
      </c>
      <c r="I567" s="2"/>
    </row>
    <row r="568" spans="1:9" s="26" customFormat="1" x14ac:dyDescent="0.2">
      <c r="A568" s="41"/>
      <c r="B568" s="59" t="s">
        <v>150</v>
      </c>
      <c r="C568" s="73">
        <v>0</v>
      </c>
      <c r="D568" s="74">
        <f>VLOOKUP(B568,'[1]por deptos 2011-2017'!$BD$2151:$BF$2687,3,0)</f>
        <v>9</v>
      </c>
      <c r="E568" s="65" t="str">
        <f t="shared" si="190"/>
        <v/>
      </c>
      <c r="F568" s="65">
        <f t="shared" si="191"/>
        <v>1.2061109622085232E-3</v>
      </c>
      <c r="G568" s="65" t="str">
        <f t="shared" si="184"/>
        <v>0</v>
      </c>
      <c r="H568" s="48" t="str">
        <f t="shared" si="185"/>
        <v/>
      </c>
      <c r="I568" s="2"/>
    </row>
    <row r="569" spans="1:9" s="26" customFormat="1" x14ac:dyDescent="0.2">
      <c r="A569" s="41"/>
      <c r="B569" s="59" t="s">
        <v>151</v>
      </c>
      <c r="C569" s="73">
        <v>34</v>
      </c>
      <c r="D569" s="74">
        <f>VLOOKUP(B569,'[1]por deptos 2011-2017'!$BD$2151:$BF$2687,3,0)</f>
        <v>61</v>
      </c>
      <c r="E569" s="65">
        <f t="shared" si="190"/>
        <v>3.864514662423278E-3</v>
      </c>
      <c r="F569" s="65">
        <f t="shared" si="191"/>
        <v>8.1747520771911011E-3</v>
      </c>
      <c r="G569" s="65">
        <f t="shared" si="184"/>
        <v>0.79411764705882348</v>
      </c>
      <c r="H569" s="48">
        <f t="shared" si="185"/>
        <v>3.0688792907478972E-3</v>
      </c>
      <c r="I569" s="2"/>
    </row>
    <row r="570" spans="1:9" s="26" customFormat="1" ht="13.5" customHeight="1" x14ac:dyDescent="0.2">
      <c r="A570" s="41"/>
      <c r="B570" s="59" t="s">
        <v>338</v>
      </c>
      <c r="C570" s="73">
        <v>646</v>
      </c>
      <c r="D570" s="74">
        <f>VLOOKUP(B570,'[1]por deptos 2011-2017'!$BD$2151:$BF$2687,3,0)</f>
        <v>588</v>
      </c>
      <c r="E570" s="65">
        <f t="shared" si="190"/>
        <v>7.3425778586042281E-2</v>
      </c>
      <c r="F570" s="65">
        <f t="shared" si="191"/>
        <v>7.879924953095685E-2</v>
      </c>
      <c r="G570" s="65">
        <f t="shared" si="184"/>
        <v>-8.9783281733746126E-2</v>
      </c>
      <c r="H570" s="48">
        <f t="shared" si="185"/>
        <v>-6.5924073653102974E-3</v>
      </c>
      <c r="I570" s="2"/>
    </row>
    <row r="571" spans="1:9" s="26" customFormat="1" x14ac:dyDescent="0.2">
      <c r="A571" s="41"/>
      <c r="B571" s="59" t="s">
        <v>152</v>
      </c>
      <c r="C571" s="73">
        <v>895</v>
      </c>
      <c r="D571" s="74">
        <f>VLOOKUP(B571,'[1]por deptos 2011-2017'!$BD$2151:$BF$2687,3,0)</f>
        <v>1370</v>
      </c>
      <c r="E571" s="65">
        <f t="shared" si="190"/>
        <v>0.10172766537849512</v>
      </c>
      <c r="F571" s="65">
        <f t="shared" si="191"/>
        <v>0.18359689091396408</v>
      </c>
      <c r="G571" s="65">
        <f t="shared" si="184"/>
        <v>0.53072625698324027</v>
      </c>
      <c r="H571" s="48">
        <f t="shared" si="185"/>
        <v>5.3989543077972275E-2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0</v>
      </c>
      <c r="D572" s="74">
        <f>VLOOKUP(B572,'[1]por deptos 2011-2017'!$BD$2151:$BF$2687,3,0)</f>
        <v>20</v>
      </c>
      <c r="E572" s="65" t="str">
        <f t="shared" si="190"/>
        <v/>
      </c>
      <c r="F572" s="65">
        <f t="shared" si="191"/>
        <v>2.6802465826856071E-3</v>
      </c>
      <c r="G572" s="65" t="str">
        <f t="shared" si="184"/>
        <v>0</v>
      </c>
      <c r="H572" s="48" t="str">
        <f t="shared" si="185"/>
        <v/>
      </c>
      <c r="I572" s="2"/>
    </row>
    <row r="573" spans="1:9" s="26" customFormat="1" ht="12" customHeight="1" x14ac:dyDescent="0.2">
      <c r="A573" s="41"/>
      <c r="B573" s="59" t="s">
        <v>153</v>
      </c>
      <c r="C573" s="73">
        <v>274</v>
      </c>
      <c r="D573" s="74">
        <f>VLOOKUP(B573,'[1]por deptos 2011-2017'!$BD$2151:$BF$2687,3,0)</f>
        <v>17</v>
      </c>
      <c r="E573" s="65">
        <f t="shared" si="190"/>
        <v>3.1143441691293475E-2</v>
      </c>
      <c r="F573" s="65">
        <f t="shared" si="191"/>
        <v>2.278209595282766E-3</v>
      </c>
      <c r="G573" s="65">
        <f t="shared" si="184"/>
        <v>-0.93795620437956206</v>
      </c>
      <c r="H573" s="48">
        <f t="shared" si="185"/>
        <v>-2.9211184360081837E-2</v>
      </c>
      <c r="I573" s="2"/>
    </row>
    <row r="574" spans="1:9" s="26" customFormat="1" ht="13.5" customHeight="1" x14ac:dyDescent="0.2">
      <c r="A574" s="41"/>
      <c r="B574" s="59" t="s">
        <v>154</v>
      </c>
      <c r="C574" s="73">
        <v>14</v>
      </c>
      <c r="D574" s="74">
        <f>VLOOKUP(B574,'[1]por deptos 2011-2017'!$BD$2151:$BF$2687,3,0)</f>
        <v>2</v>
      </c>
      <c r="E574" s="65">
        <f t="shared" si="190"/>
        <v>1.5912707433507615E-3</v>
      </c>
      <c r="F574" s="65">
        <f t="shared" si="191"/>
        <v>2.6802465826856071E-4</v>
      </c>
      <c r="G574" s="65">
        <f t="shared" si="184"/>
        <v>-0.8571428571428571</v>
      </c>
      <c r="H574" s="48">
        <f t="shared" si="185"/>
        <v>-1.3639463514435097E-3</v>
      </c>
      <c r="I574" s="2"/>
    </row>
    <row r="575" spans="1:9" s="26" customFormat="1" ht="13.5" customHeight="1" x14ac:dyDescent="0.2">
      <c r="A575" s="41"/>
      <c r="B575" s="59" t="s">
        <v>340</v>
      </c>
      <c r="C575" s="73">
        <v>134</v>
      </c>
      <c r="D575" s="74">
        <f>VLOOKUP(B575,'[1]por deptos 2011-2017'!$BD$2151:$BF$2687,3,0)</f>
        <v>195</v>
      </c>
      <c r="E575" s="65">
        <f t="shared" si="190"/>
        <v>1.523073425778586E-2</v>
      </c>
      <c r="F575" s="65">
        <f t="shared" si="191"/>
        <v>2.6132404181184669E-2</v>
      </c>
      <c r="G575" s="65">
        <f t="shared" si="184"/>
        <v>0.45522388059701491</v>
      </c>
      <c r="H575" s="48">
        <f t="shared" si="185"/>
        <v>6.9333939531711743E-3</v>
      </c>
      <c r="I575" s="2"/>
    </row>
    <row r="576" spans="1:9" s="26" customFormat="1" x14ac:dyDescent="0.2">
      <c r="A576" s="41"/>
      <c r="B576" s="59" t="s">
        <v>341</v>
      </c>
      <c r="C576" s="73">
        <v>14</v>
      </c>
      <c r="D576" s="74">
        <f>VLOOKUP(B576,'[1]por deptos 2011-2017'!$BD$2151:$BF$2687,3,0)</f>
        <v>10</v>
      </c>
      <c r="E576" s="65">
        <f t="shared" si="190"/>
        <v>1.5912707433507615E-3</v>
      </c>
      <c r="F576" s="65">
        <f t="shared" si="191"/>
        <v>1.3401232913428035E-3</v>
      </c>
      <c r="G576" s="65">
        <f t="shared" si="184"/>
        <v>-0.2857142857142857</v>
      </c>
      <c r="H576" s="48">
        <f t="shared" si="185"/>
        <v>-4.5464878381450325E-4</v>
      </c>
      <c r="I576" s="2"/>
    </row>
    <row r="577" spans="1:9" s="26" customFormat="1" ht="12" customHeight="1" x14ac:dyDescent="0.2">
      <c r="A577" s="41"/>
      <c r="B577" s="59" t="s">
        <v>342</v>
      </c>
      <c r="C577" s="73">
        <v>4</v>
      </c>
      <c r="D577" s="74">
        <f>VLOOKUP(B577,'[1]por deptos 2011-2017'!$BD$2151:$BF$2687,3,0)</f>
        <v>13</v>
      </c>
      <c r="E577" s="65">
        <f t="shared" si="190"/>
        <v>4.5464878381450331E-4</v>
      </c>
      <c r="F577" s="65">
        <f t="shared" si="191"/>
        <v>1.7421602787456446E-3</v>
      </c>
      <c r="G577" s="65">
        <f t="shared" si="184"/>
        <v>2.25</v>
      </c>
      <c r="H577" s="48">
        <f t="shared" si="185"/>
        <v>1.0229597635826324E-3</v>
      </c>
      <c r="I577" s="2"/>
    </row>
    <row r="578" spans="1:9" s="26" customFormat="1" x14ac:dyDescent="0.2">
      <c r="A578" s="41"/>
      <c r="B578" s="59" t="s">
        <v>343</v>
      </c>
      <c r="C578" s="73">
        <v>289</v>
      </c>
      <c r="D578" s="74">
        <f>VLOOKUP(B578,'[1]por deptos 2011-2017'!$BD$2151:$BF$2687,3,0)</f>
        <v>119</v>
      </c>
      <c r="E578" s="65">
        <f t="shared" si="190"/>
        <v>3.2848374630597865E-2</v>
      </c>
      <c r="F578" s="65">
        <f t="shared" si="191"/>
        <v>1.5947467166979361E-2</v>
      </c>
      <c r="G578" s="65">
        <f t="shared" si="184"/>
        <v>-0.58823529411764708</v>
      </c>
      <c r="H578" s="48">
        <f t="shared" si="185"/>
        <v>-1.9322573312116391E-2</v>
      </c>
      <c r="I578" s="2"/>
    </row>
    <row r="579" spans="1:9" x14ac:dyDescent="0.2">
      <c r="B579" s="58" t="s">
        <v>531</v>
      </c>
      <c r="C579" s="74">
        <v>1700</v>
      </c>
      <c r="D579" s="74">
        <f>VLOOKUP(B579,'[1]por deptos 2011-2017'!$BD$2151:$BF$2687,3,0)</f>
        <v>1454</v>
      </c>
      <c r="E579" s="67">
        <f t="shared" si="190"/>
        <v>0.1932257331211639</v>
      </c>
      <c r="F579" s="67">
        <f t="shared" si="191"/>
        <v>0.19485392656124365</v>
      </c>
      <c r="G579" s="49">
        <f t="shared" si="184"/>
        <v>-0.14470588235294118</v>
      </c>
      <c r="H579" s="63">
        <f t="shared" si="185"/>
        <v>-2.7960900204591955E-2</v>
      </c>
    </row>
    <row r="580" spans="1:9" x14ac:dyDescent="0.2">
      <c r="B580" s="8" t="s">
        <v>394</v>
      </c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402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381</v>
      </c>
      <c r="C8" s="22">
        <f>+C18+C73+C165+C333+C553</f>
        <v>6628</v>
      </c>
      <c r="D8" s="23">
        <f>+D18+D73+D165+D333+D553</f>
        <v>6161</v>
      </c>
      <c r="E8" s="24">
        <f>SUM(E9:E13)</f>
        <v>1</v>
      </c>
      <c r="F8" s="24">
        <f>SUM(F9:F13)</f>
        <v>1</v>
      </c>
      <c r="G8" s="24">
        <f>+(D8-C8)/C8</f>
        <v>-7.0458660229330117E-2</v>
      </c>
      <c r="H8" s="25">
        <f>+E8*G8</f>
        <v>-7.0458660229330117E-2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62</v>
      </c>
      <c r="D9" s="54">
        <f>+D18</f>
        <v>52</v>
      </c>
      <c r="E9" s="45">
        <f>C9/$C$8</f>
        <v>9.3542546771273379E-3</v>
      </c>
      <c r="F9" s="45">
        <f>D9/$D$8</f>
        <v>8.4401882811231937E-3</v>
      </c>
      <c r="G9" s="46">
        <f>+IF(OR(AND(D9=0),(C9=0)),"0",((D9-C9)/C9))</f>
        <v>-0.16129032258064516</v>
      </c>
      <c r="H9" s="47">
        <f>+IF(OR(AND(E9=""),(G9="")),"",E9*G9)</f>
        <v>-1.5087507543753769E-3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693</v>
      </c>
      <c r="D10" s="55">
        <f>+D73</f>
        <v>1324</v>
      </c>
      <c r="E10" s="48">
        <f>C10/$C$8</f>
        <v>0.10455642727821364</v>
      </c>
      <c r="F10" s="48">
        <f>D10/$D$8</f>
        <v>0.21490017854244442</v>
      </c>
      <c r="G10" s="49">
        <f>+IF(OR(AND(D10=0),(C10=0)),"0",((D10-C10)/C10))</f>
        <v>0.91053391053391053</v>
      </c>
      <c r="H10" s="50">
        <f>+IF(OR(AND(E10=""),(G10="")),"",E10*G10)</f>
        <v>9.5202172601086307E-2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824</v>
      </c>
      <c r="D11" s="55">
        <f>+D165</f>
        <v>732</v>
      </c>
      <c r="E11" s="48">
        <f>C11/$C$8</f>
        <v>0.12432106216053108</v>
      </c>
      <c r="F11" s="48">
        <f>D11/$D$8</f>
        <v>0.11881188118811881</v>
      </c>
      <c r="G11" s="49">
        <f>+IF(OR(AND(D11=0),(C11=0)),"0",((D11-C11)/C11))</f>
        <v>-0.11165048543689321</v>
      </c>
      <c r="H11" s="50">
        <f>+IF(OR(AND(E11=""),(G11="")),"",E11*G11)</f>
        <v>-1.3880506940253471E-2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3303</v>
      </c>
      <c r="D12" s="55">
        <f>+D333</f>
        <v>2386</v>
      </c>
      <c r="E12" s="48">
        <f>C12/$C$8</f>
        <v>0.49834037417018706</v>
      </c>
      <c r="F12" s="48">
        <f>D12/$D$8</f>
        <v>0.38727479305307577</v>
      </c>
      <c r="G12" s="49">
        <f>+IF(OR(AND(D12=0),(C12=0)),"0",((D12-C12)/C12))</f>
        <v>-0.27762640024220403</v>
      </c>
      <c r="H12" s="50">
        <f>+IF(OR(AND(E12=""),(G12="")),"",E12*G12)</f>
        <v>-0.13835244417622206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1746</v>
      </c>
      <c r="D13" s="56">
        <f>+D553</f>
        <v>1667</v>
      </c>
      <c r="E13" s="51">
        <f>C13/$C$8</f>
        <v>0.26342788171394088</v>
      </c>
      <c r="F13" s="51">
        <f>D13/$D$8</f>
        <v>0.27057295893523781</v>
      </c>
      <c r="G13" s="52">
        <f>+IF(OR(AND(D13=0),(C13=0)),"0",((D13-C13)/C13))</f>
        <v>-4.524627720504009E-2</v>
      </c>
      <c r="H13" s="53">
        <f>+IF(OR(AND(E13=""),(G13="")),"",E13*G13)</f>
        <v>-1.1919130959565481E-2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62</v>
      </c>
      <c r="D18" s="23">
        <f>SUM(D19:D67)</f>
        <v>52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-0.16129032258064516</v>
      </c>
      <c r="H18" s="25">
        <f>+IF(OR(AND(E18=""),(G18="")),"",E18*G18)</f>
        <v>-0.16129032258064516</v>
      </c>
    </row>
    <row r="19" spans="1:9" x14ac:dyDescent="0.2">
      <c r="B19" s="57" t="s">
        <v>0</v>
      </c>
      <c r="C19" s="60">
        <v>0</v>
      </c>
      <c r="D19" s="60">
        <f>VLOOKUP(B19,'[1]por deptos 2011-2017'!$BD$2688:$BF$3224,3,0)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2011-2017'!$BD$2688:$BF$3224,3,0)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2011-2017'!$BD$2688:$BF$3224,3,0)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2011-2017'!$BD$2688:$BF$3224,3,0)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2011-2017'!$BD$2688:$BF$3224,3,0)</f>
        <v>0</v>
      </c>
      <c r="E23" s="63" t="str">
        <f t="shared" si="0"/>
        <v/>
      </c>
      <c r="F23" s="63" t="str">
        <f t="shared" si="1"/>
        <v/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0</v>
      </c>
      <c r="D24" s="60">
        <f>VLOOKUP(B24,'[1]por deptos 2011-2017'!$BD$2688:$BF$3224,3,0)</f>
        <v>0</v>
      </c>
      <c r="E24" s="63" t="str">
        <f t="shared" si="0"/>
        <v/>
      </c>
      <c r="F24" s="63" t="str">
        <f t="shared" si="1"/>
        <v/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2011-2017'!$BD$2688:$BF$3224,3,0)</f>
        <v>0</v>
      </c>
      <c r="E25" s="63" t="str">
        <f t="shared" ref="E25" si="4">+IF(C25=0,"",C25/C$18)</f>
        <v/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3</v>
      </c>
      <c r="D26" s="60">
        <f>VLOOKUP(B26,'[1]por deptos 2011-2017'!$BD$2688:$BF$3224,3,0)</f>
        <v>3</v>
      </c>
      <c r="E26" s="63">
        <f t="shared" si="0"/>
        <v>4.8387096774193547E-2</v>
      </c>
      <c r="F26" s="63">
        <f t="shared" si="1"/>
        <v>5.7692307692307696E-2</v>
      </c>
      <c r="G26" s="49">
        <f t="shared" si="2"/>
        <v>0</v>
      </c>
      <c r="H26" s="63">
        <f t="shared" si="3"/>
        <v>0</v>
      </c>
    </row>
    <row r="27" spans="1:9" x14ac:dyDescent="0.2">
      <c r="B27" s="58" t="s">
        <v>580</v>
      </c>
      <c r="C27" s="60">
        <v>1</v>
      </c>
      <c r="D27" s="60">
        <f>VLOOKUP(B27,'[1]por deptos 2011-2017'!$BD$2688:$BF$3224,3,0)</f>
        <v>1</v>
      </c>
      <c r="E27" s="63">
        <f t="shared" si="0"/>
        <v>1.6129032258064516E-2</v>
      </c>
      <c r="F27" s="63">
        <f t="shared" si="1"/>
        <v>1.9230769230769232E-2</v>
      </c>
      <c r="G27" s="49">
        <f t="shared" si="2"/>
        <v>0</v>
      </c>
      <c r="H27" s="63">
        <f t="shared" si="3"/>
        <v>0</v>
      </c>
    </row>
    <row r="28" spans="1:9" x14ac:dyDescent="0.2">
      <c r="B28" s="58" t="s">
        <v>3</v>
      </c>
      <c r="C28" s="60">
        <v>12</v>
      </c>
      <c r="D28" s="60">
        <f>VLOOKUP(B28,'[1]por deptos 2011-2017'!$BD$2688:$BF$3224,3,0)</f>
        <v>8</v>
      </c>
      <c r="E28" s="63">
        <f t="shared" si="0"/>
        <v>0.19354838709677419</v>
      </c>
      <c r="F28" s="63">
        <f t="shared" si="1"/>
        <v>0.15384615384615385</v>
      </c>
      <c r="G28" s="49">
        <f t="shared" si="2"/>
        <v>-0.33333333333333331</v>
      </c>
      <c r="H28" s="63">
        <f t="shared" si="3"/>
        <v>-6.4516129032258063E-2</v>
      </c>
    </row>
    <row r="29" spans="1:9" x14ac:dyDescent="0.2">
      <c r="B29" s="58" t="s">
        <v>5</v>
      </c>
      <c r="C29" s="60">
        <v>8</v>
      </c>
      <c r="D29" s="60">
        <f>VLOOKUP(B29,'[1]por deptos 2011-2017'!$BD$2688:$BF$3224,3,0)</f>
        <v>6</v>
      </c>
      <c r="E29" s="63">
        <f t="shared" si="0"/>
        <v>0.12903225806451613</v>
      </c>
      <c r="F29" s="63">
        <f t="shared" si="1"/>
        <v>0.11538461538461539</v>
      </c>
      <c r="G29" s="49">
        <f t="shared" si="2"/>
        <v>-0.25</v>
      </c>
      <c r="H29" s="63">
        <f t="shared" si="3"/>
        <v>-3.2258064516129031E-2</v>
      </c>
    </row>
    <row r="30" spans="1:9" x14ac:dyDescent="0.2">
      <c r="B30" s="58" t="s">
        <v>158</v>
      </c>
      <c r="C30" s="60">
        <v>0</v>
      </c>
      <c r="D30" s="60">
        <f>VLOOKUP(B30,'[1]por deptos 2011-2017'!$BD$2688:$BF$3224,3,0)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0</v>
      </c>
      <c r="D31" s="60">
        <f>VLOOKUP(B31,'[1]por deptos 2011-2017'!$BD$2688:$BF$3224,3,0)</f>
        <v>0</v>
      </c>
      <c r="E31" s="63" t="str">
        <f t="shared" si="0"/>
        <v/>
      </c>
      <c r="F31" s="63" t="str">
        <f t="shared" si="1"/>
        <v/>
      </c>
      <c r="G31" s="49" t="str">
        <f t="shared" si="2"/>
        <v>0</v>
      </c>
      <c r="H31" s="63" t="str">
        <f t="shared" si="3"/>
        <v/>
      </c>
    </row>
    <row r="32" spans="1:9" x14ac:dyDescent="0.2">
      <c r="B32" s="58" t="s">
        <v>4</v>
      </c>
      <c r="C32" s="60">
        <v>0</v>
      </c>
      <c r="D32" s="60">
        <f>VLOOKUP(B32,'[1]por deptos 2011-2017'!$BD$2688:$BF$3224,3,0)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2011-2017'!$BD$2688:$BF$3224,3,0)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2011-2017'!$BD$2688:$BF$3224,3,0)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1</v>
      </c>
      <c r="D35" s="60">
        <f>VLOOKUP(B35,'[1]por deptos 2011-2017'!$BD$2688:$BF$3224,3,0)</f>
        <v>5</v>
      </c>
      <c r="E35" s="63">
        <f t="shared" si="0"/>
        <v>1.6129032258064516E-2</v>
      </c>
      <c r="F35" s="63">
        <f t="shared" si="1"/>
        <v>9.6153846153846159E-2</v>
      </c>
      <c r="G35" s="49">
        <f t="shared" si="2"/>
        <v>4</v>
      </c>
      <c r="H35" s="63">
        <f t="shared" si="3"/>
        <v>6.4516129032258063E-2</v>
      </c>
    </row>
    <row r="36" spans="2:8" x14ac:dyDescent="0.2">
      <c r="B36" s="58" t="s">
        <v>162</v>
      </c>
      <c r="C36" s="60">
        <v>0</v>
      </c>
      <c r="D36" s="60">
        <f>VLOOKUP(B36,'[1]por deptos 2011-2017'!$BD$2688:$BF$3224,3,0)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4</v>
      </c>
      <c r="D37" s="60">
        <f>VLOOKUP(B37,'[1]por deptos 2011-2017'!$BD$2688:$BF$3224,3,0)</f>
        <v>1</v>
      </c>
      <c r="E37" s="63">
        <f t="shared" si="0"/>
        <v>6.4516129032258063E-2</v>
      </c>
      <c r="F37" s="63">
        <f t="shared" si="1"/>
        <v>1.9230769230769232E-2</v>
      </c>
      <c r="G37" s="49">
        <f t="shared" si="2"/>
        <v>-0.75</v>
      </c>
      <c r="H37" s="63">
        <f t="shared" si="3"/>
        <v>-4.8387096774193547E-2</v>
      </c>
    </row>
    <row r="38" spans="2:8" x14ac:dyDescent="0.2">
      <c r="B38" s="58" t="s">
        <v>7</v>
      </c>
      <c r="C38" s="60">
        <v>1</v>
      </c>
      <c r="D38" s="60">
        <f>VLOOKUP(B38,'[1]por deptos 2011-2017'!$BD$2688:$BF$3224,3,0)</f>
        <v>0</v>
      </c>
      <c r="E38" s="63">
        <f t="shared" si="0"/>
        <v>1.6129032258064516E-2</v>
      </c>
      <c r="F38" s="63" t="str">
        <f t="shared" si="1"/>
        <v/>
      </c>
      <c r="G38" s="49" t="str">
        <f t="shared" si="2"/>
        <v>0</v>
      </c>
      <c r="H38" s="63">
        <f t="shared" si="3"/>
        <v>0</v>
      </c>
    </row>
    <row r="39" spans="2:8" x14ac:dyDescent="0.2">
      <c r="B39" s="58" t="s">
        <v>164</v>
      </c>
      <c r="C39" s="60">
        <v>0</v>
      </c>
      <c r="D39" s="60">
        <f>VLOOKUP(B39,'[1]por deptos 2011-2017'!$BD$2688:$BF$3224,3,0)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1</v>
      </c>
      <c r="D40" s="60">
        <f>VLOOKUP(B40,'[1]por deptos 2011-2017'!$BD$2688:$BF$3224,3,0)</f>
        <v>3</v>
      </c>
      <c r="E40" s="63">
        <f t="shared" si="0"/>
        <v>1.6129032258064516E-2</v>
      </c>
      <c r="F40" s="63">
        <f t="shared" si="1"/>
        <v>5.7692307692307696E-2</v>
      </c>
      <c r="G40" s="49">
        <f t="shared" si="2"/>
        <v>2</v>
      </c>
      <c r="H40" s="63">
        <f t="shared" si="3"/>
        <v>3.2258064516129031E-2</v>
      </c>
    </row>
    <row r="41" spans="2:8" x14ac:dyDescent="0.2">
      <c r="B41" s="58" t="s">
        <v>166</v>
      </c>
      <c r="C41" s="60">
        <v>0</v>
      </c>
      <c r="D41" s="60">
        <f>VLOOKUP(B41,'[1]por deptos 2011-2017'!$BD$2688:$BF$3224,3,0)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2011-2017'!$BD$2688:$BF$3224,3,0)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2</v>
      </c>
      <c r="D43" s="60">
        <f>VLOOKUP(B43,'[1]por deptos 2011-2017'!$BD$2688:$BF$3224,3,0)</f>
        <v>5</v>
      </c>
      <c r="E43" s="63">
        <f t="shared" si="0"/>
        <v>3.2258064516129031E-2</v>
      </c>
      <c r="F43" s="63">
        <f t="shared" si="1"/>
        <v>9.6153846153846159E-2</v>
      </c>
      <c r="G43" s="49">
        <f t="shared" si="2"/>
        <v>1.5</v>
      </c>
      <c r="H43" s="63">
        <f t="shared" si="3"/>
        <v>4.8387096774193547E-2</v>
      </c>
    </row>
    <row r="44" spans="2:8" x14ac:dyDescent="0.2">
      <c r="B44" s="58" t="s">
        <v>169</v>
      </c>
      <c r="C44" s="60">
        <v>0</v>
      </c>
      <c r="D44" s="60">
        <f>VLOOKUP(B44,'[1]por deptos 2011-2017'!$BD$2688:$BF$3224,3,0)</f>
        <v>1</v>
      </c>
      <c r="E44" s="63" t="str">
        <f t="shared" si="0"/>
        <v/>
      </c>
      <c r="F44" s="63">
        <f t="shared" si="1"/>
        <v>1.9230769230769232E-2</v>
      </c>
      <c r="G44" s="49" t="str">
        <f t="shared" si="2"/>
        <v>0</v>
      </c>
      <c r="H44" s="63" t="str">
        <f t="shared" si="3"/>
        <v/>
      </c>
    </row>
    <row r="45" spans="2:8" x14ac:dyDescent="0.2">
      <c r="B45" s="58" t="s">
        <v>8</v>
      </c>
      <c r="C45" s="60">
        <v>0</v>
      </c>
      <c r="D45" s="60">
        <f>VLOOKUP(B45,'[1]por deptos 2011-2017'!$BD$2688:$BF$3224,3,0)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2011-2017'!$BD$2688:$BF$3224,3,0)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2011-2017'!$BD$2688:$BF$3224,3,0)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4</v>
      </c>
      <c r="D48" s="60">
        <f>VLOOKUP(B48,'[1]por deptos 2011-2017'!$BD$2688:$BF$3224,3,0)</f>
        <v>0</v>
      </c>
      <c r="E48" s="63">
        <f t="shared" si="0"/>
        <v>6.4516129032258063E-2</v>
      </c>
      <c r="F48" s="63" t="str">
        <f t="shared" si="1"/>
        <v/>
      </c>
      <c r="G48" s="49" t="str">
        <f t="shared" si="2"/>
        <v>0</v>
      </c>
      <c r="H48" s="63">
        <f t="shared" si="3"/>
        <v>0</v>
      </c>
    </row>
    <row r="49" spans="1:8" x14ac:dyDescent="0.2">
      <c r="B49" s="58" t="s">
        <v>9</v>
      </c>
      <c r="C49" s="60">
        <v>8</v>
      </c>
      <c r="D49" s="60">
        <f>VLOOKUP(B49,'[1]por deptos 2011-2017'!$BD$2688:$BF$3224,3,0)</f>
        <v>7</v>
      </c>
      <c r="E49" s="63">
        <f t="shared" si="0"/>
        <v>0.12903225806451613</v>
      </c>
      <c r="F49" s="63">
        <f t="shared" si="1"/>
        <v>0.13461538461538461</v>
      </c>
      <c r="G49" s="49">
        <f t="shared" si="2"/>
        <v>-0.125</v>
      </c>
      <c r="H49" s="63">
        <f t="shared" si="3"/>
        <v>-1.6129032258064516E-2</v>
      </c>
    </row>
    <row r="50" spans="1:8" x14ac:dyDescent="0.2">
      <c r="B50" s="58" t="s">
        <v>582</v>
      </c>
      <c r="C50" s="60">
        <v>1</v>
      </c>
      <c r="D50" s="60">
        <f>VLOOKUP(B50,'[1]por deptos 2011-2017'!$BD$2688:$BF$3224,3,0)</f>
        <v>0</v>
      </c>
      <c r="E50" s="63">
        <f t="shared" si="0"/>
        <v>1.6129032258064516E-2</v>
      </c>
      <c r="F50" s="63" t="str">
        <f t="shared" si="1"/>
        <v/>
      </c>
      <c r="G50" s="49" t="str">
        <f t="shared" si="2"/>
        <v>0</v>
      </c>
      <c r="H50" s="63">
        <f t="shared" si="3"/>
        <v>0</v>
      </c>
    </row>
    <row r="51" spans="1:8" x14ac:dyDescent="0.2">
      <c r="B51" s="58" t="s">
        <v>12</v>
      </c>
      <c r="C51" s="60">
        <v>0</v>
      </c>
      <c r="D51" s="60">
        <f>VLOOKUP(B51,'[1]por deptos 2011-2017'!$BD$2688:$BF$3224,3,0)</f>
        <v>0</v>
      </c>
      <c r="E51" s="63" t="str">
        <f t="shared" si="0"/>
        <v/>
      </c>
      <c r="F51" s="63" t="str">
        <f t="shared" si="1"/>
        <v/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0</v>
      </c>
      <c r="D52" s="60">
        <f>VLOOKUP(B52,'[1]por deptos 2011-2017'!$BD$2688:$BF$3224,3,0)</f>
        <v>0</v>
      </c>
      <c r="E52" s="63" t="str">
        <f t="shared" si="0"/>
        <v/>
      </c>
      <c r="F52" s="63" t="str">
        <f t="shared" si="1"/>
        <v/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3</v>
      </c>
      <c r="D53" s="60">
        <f>VLOOKUP(B53,'[1]por deptos 2011-2017'!$BD$2688:$BF$3224,3,0)</f>
        <v>1</v>
      </c>
      <c r="E53" s="63">
        <f t="shared" si="0"/>
        <v>4.8387096774193547E-2</v>
      </c>
      <c r="F53" s="63">
        <f t="shared" si="1"/>
        <v>1.9230769230769232E-2</v>
      </c>
      <c r="G53" s="49">
        <f t="shared" si="2"/>
        <v>-0.66666666666666663</v>
      </c>
      <c r="H53" s="63">
        <f t="shared" si="3"/>
        <v>-3.2258064516129031E-2</v>
      </c>
    </row>
    <row r="54" spans="1:8" x14ac:dyDescent="0.2">
      <c r="B54" s="58" t="s">
        <v>10</v>
      </c>
      <c r="C54" s="60">
        <v>0</v>
      </c>
      <c r="D54" s="60">
        <f>VLOOKUP(B54,'[1]por deptos 2011-2017'!$BD$2688:$BF$3224,3,0)</f>
        <v>1</v>
      </c>
      <c r="E54" s="63" t="str">
        <f t="shared" si="0"/>
        <v/>
      </c>
      <c r="F54" s="63">
        <f t="shared" si="1"/>
        <v>1.9230769230769232E-2</v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2011-2017'!$BD$2688:$BF$3224,3,0)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2011-2017'!$BD$2688:$BF$3224,3,0)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2011-2017'!$BD$2688:$BF$3224,3,0)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2011-2017'!$BD$2688:$BF$3224,3,0)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2</v>
      </c>
      <c r="D59" s="60">
        <f>VLOOKUP(B59,'[1]por deptos 2011-2017'!$BD$2688:$BF$3224,3,0)</f>
        <v>0</v>
      </c>
      <c r="E59" s="63">
        <f t="shared" si="0"/>
        <v>3.2258064516129031E-2</v>
      </c>
      <c r="F59" s="63" t="str">
        <f t="shared" si="1"/>
        <v/>
      </c>
      <c r="G59" s="49" t="str">
        <f t="shared" si="2"/>
        <v>0</v>
      </c>
      <c r="H59" s="63">
        <f t="shared" si="3"/>
        <v>0</v>
      </c>
    </row>
    <row r="60" spans="1:8" x14ac:dyDescent="0.2">
      <c r="B60" s="58" t="s">
        <v>173</v>
      </c>
      <c r="C60" s="60">
        <v>1</v>
      </c>
      <c r="D60" s="60">
        <f>VLOOKUP(B60,'[1]por deptos 2011-2017'!$BD$2688:$BF$3224,3,0)</f>
        <v>1</v>
      </c>
      <c r="E60" s="63">
        <f t="shared" si="0"/>
        <v>1.6129032258064516E-2</v>
      </c>
      <c r="F60" s="63">
        <f t="shared" si="1"/>
        <v>1.9230769230769232E-2</v>
      </c>
      <c r="G60" s="49">
        <f t="shared" si="2"/>
        <v>0</v>
      </c>
      <c r="H60" s="63">
        <f t="shared" si="3"/>
        <v>0</v>
      </c>
    </row>
    <row r="61" spans="1:8" x14ac:dyDescent="0.2">
      <c r="B61" s="58" t="s">
        <v>174</v>
      </c>
      <c r="C61" s="60">
        <v>3</v>
      </c>
      <c r="D61" s="60">
        <f>VLOOKUP(B61,'[1]por deptos 2011-2017'!$BD$2688:$BF$3224,3,0)</f>
        <v>2</v>
      </c>
      <c r="E61" s="63">
        <f t="shared" si="0"/>
        <v>4.8387096774193547E-2</v>
      </c>
      <c r="F61" s="63">
        <f t="shared" si="1"/>
        <v>3.8461538461538464E-2</v>
      </c>
      <c r="G61" s="49">
        <f t="shared" si="2"/>
        <v>-0.33333333333333331</v>
      </c>
      <c r="H61" s="63">
        <f t="shared" si="3"/>
        <v>-1.6129032258064516E-2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2011-2017'!$BD$2688:$BF$3224,3,0)</f>
        <v>3</v>
      </c>
      <c r="E62" s="48" t="str">
        <f t="shared" ref="E62:E63" si="8">+IF(C62=0,"",C62/C$18)</f>
        <v/>
      </c>
      <c r="F62" s="48">
        <f t="shared" ref="F62:F63" si="9">+IF(D62=0,"",D62/D$18)</f>
        <v>5.7692307692307696E-2</v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2011-2017'!$BD$2688:$BF$3224,3,0)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2011-2017'!$BD$2688:$BF$3224,3,0)</f>
        <v>0</v>
      </c>
      <c r="E64" s="63" t="str">
        <f t="shared" si="0"/>
        <v/>
      </c>
      <c r="F64" s="63" t="str">
        <f t="shared" si="1"/>
        <v/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5</v>
      </c>
      <c r="D65" s="60">
        <f>VLOOKUP(B65,'[1]por deptos 2011-2017'!$BD$2688:$BF$3224,3,0)</f>
        <v>3</v>
      </c>
      <c r="E65" s="63">
        <f t="shared" si="0"/>
        <v>8.0645161290322578E-2</v>
      </c>
      <c r="F65" s="63">
        <f t="shared" si="1"/>
        <v>5.7692307692307696E-2</v>
      </c>
      <c r="G65" s="49">
        <f t="shared" si="2"/>
        <v>-0.4</v>
      </c>
      <c r="H65" s="63">
        <f t="shared" si="3"/>
        <v>-3.2258064516129031E-2</v>
      </c>
    </row>
    <row r="66" spans="1:9" x14ac:dyDescent="0.2">
      <c r="B66" s="58" t="s">
        <v>176</v>
      </c>
      <c r="C66" s="60">
        <v>2</v>
      </c>
      <c r="D66" s="60">
        <f>VLOOKUP(B66,'[1]por deptos 2011-2017'!$BD$2688:$BF$3224,3,0)</f>
        <v>1</v>
      </c>
      <c r="E66" s="63">
        <f t="shared" si="0"/>
        <v>3.2258064516129031E-2</v>
      </c>
      <c r="F66" s="63">
        <f t="shared" si="1"/>
        <v>1.9230769230769232E-2</v>
      </c>
      <c r="G66" s="49">
        <f t="shared" si="2"/>
        <v>-0.5</v>
      </c>
      <c r="H66" s="63">
        <f t="shared" si="3"/>
        <v>-1.6129032258064516E-2</v>
      </c>
    </row>
    <row r="67" spans="1:9" x14ac:dyDescent="0.2">
      <c r="B67" s="58" t="s">
        <v>177</v>
      </c>
      <c r="C67" s="60">
        <v>0</v>
      </c>
      <c r="D67" s="60">
        <f>VLOOKUP(B67,'[1]por deptos 2011-2017'!$BD$2688:$BF$3224,3,0)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693</v>
      </c>
      <c r="D73" s="23">
        <f>SUM(D74:D159)</f>
        <v>1324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0.91053391053391053</v>
      </c>
      <c r="H73" s="25">
        <f>+IF(OR(AND(E73=""),(G73="")),"",E73*G73)</f>
        <v>0.91053391053391053</v>
      </c>
    </row>
    <row r="74" spans="1:9" x14ac:dyDescent="0.2">
      <c r="B74" s="57" t="s">
        <v>435</v>
      </c>
      <c r="C74" s="60">
        <v>25</v>
      </c>
      <c r="D74" s="60">
        <f>VLOOKUP(B74,'[1]por deptos 2011-2017'!$BD$2688:$BF$3224,3,0)</f>
        <v>2</v>
      </c>
      <c r="E74" s="66">
        <f>+IF(C74=0,"",C74/C$73)</f>
        <v>3.6075036075036072E-2</v>
      </c>
      <c r="F74" s="66">
        <f>+IF(D74=0,"",D74/D$73)</f>
        <v>1.5105740181268882E-3</v>
      </c>
      <c r="G74" s="62">
        <f>+IF(OR(AND(D74=0),(C74=0)),"0",((D74-C74)/C74))</f>
        <v>-0.92</v>
      </c>
      <c r="H74" s="61">
        <f>+IF(OR(AND(E74=""),(G74="")),"",E74*G74)</f>
        <v>-3.3189033189033185E-2</v>
      </c>
    </row>
    <row r="75" spans="1:9" x14ac:dyDescent="0.2">
      <c r="B75" s="58" t="s">
        <v>584</v>
      </c>
      <c r="C75" s="60">
        <v>11</v>
      </c>
      <c r="D75" s="60">
        <f>VLOOKUP(B75,'[1]por deptos 2011-2017'!$BD$2688:$BF$3224,3,0)</f>
        <v>3</v>
      </c>
      <c r="E75" s="67">
        <f t="shared" ref="E75:E146" si="12">+IF(C75=0,"",C75/C$73)</f>
        <v>1.5873015873015872E-2</v>
      </c>
      <c r="F75" s="67">
        <f t="shared" ref="F75:F146" si="13">+IF(D75=0,"",D75/D$73)</f>
        <v>2.2658610271903325E-3</v>
      </c>
      <c r="G75" s="49">
        <f t="shared" ref="G75:G146" si="14">+IF(OR(AND(D75=0),(C75=0)),"0",((D75-C75)/C75))</f>
        <v>-0.72727272727272729</v>
      </c>
      <c r="H75" s="63">
        <f t="shared" ref="H75:H146" si="15">+IF(OR(AND(E75=""),(G75="")),"",E75*G75)</f>
        <v>-1.1544011544011544E-2</v>
      </c>
    </row>
    <row r="76" spans="1:9" s="26" customFormat="1" x14ac:dyDescent="0.2">
      <c r="A76" s="40"/>
      <c r="B76" s="59" t="s">
        <v>533</v>
      </c>
      <c r="C76" s="64">
        <v>1</v>
      </c>
      <c r="D76" s="60">
        <f>VLOOKUP(B76,'[1]por deptos 2011-2017'!$BD$2688:$BF$3224,3,0)</f>
        <v>1</v>
      </c>
      <c r="E76" s="67">
        <f t="shared" ref="E76" si="16">+IF(C76=0,"",C76/C$73)</f>
        <v>1.443001443001443E-3</v>
      </c>
      <c r="F76" s="67">
        <f t="shared" ref="F76" si="17">+IF(D76=0,"",D76/D$73)</f>
        <v>7.5528700906344411E-4</v>
      </c>
      <c r="G76" s="49">
        <f t="shared" ref="G76" si="18">+IF(OR(AND(D76=0),(C76=0)),"0",((D76-C76)/C76))</f>
        <v>0</v>
      </c>
      <c r="H76" s="63">
        <f t="shared" ref="H76" si="19">+IF(OR(AND(E76=""),(G76="")),"",E76*G76)</f>
        <v>0</v>
      </c>
      <c r="I76" s="2"/>
    </row>
    <row r="77" spans="1:9" s="26" customFormat="1" x14ac:dyDescent="0.2">
      <c r="A77" s="41"/>
      <c r="B77" s="59" t="s">
        <v>585</v>
      </c>
      <c r="C77" s="64">
        <v>17</v>
      </c>
      <c r="D77" s="60">
        <f>VLOOKUP(B77,'[1]por deptos 2011-2017'!$BD$2688:$BF$3224,3,0)</f>
        <v>13</v>
      </c>
      <c r="E77" s="65">
        <f t="shared" si="12"/>
        <v>2.4531024531024532E-2</v>
      </c>
      <c r="F77" s="65">
        <f t="shared" si="13"/>
        <v>9.8187311178247732E-3</v>
      </c>
      <c r="G77" s="65">
        <f t="shared" si="14"/>
        <v>-0.23529411764705882</v>
      </c>
      <c r="H77" s="48">
        <f t="shared" si="15"/>
        <v>-5.772005772005772E-3</v>
      </c>
      <c r="I77" s="2"/>
    </row>
    <row r="78" spans="1:9" s="26" customFormat="1" x14ac:dyDescent="0.2">
      <c r="A78" s="41"/>
      <c r="B78" s="59" t="s">
        <v>178</v>
      </c>
      <c r="C78" s="64">
        <v>4</v>
      </c>
      <c r="D78" s="60">
        <f>VLOOKUP(B78,'[1]por deptos 2011-2017'!$BD$2688:$BF$3224,3,0)</f>
        <v>3</v>
      </c>
      <c r="E78" s="65">
        <f t="shared" si="12"/>
        <v>5.772005772005772E-3</v>
      </c>
      <c r="F78" s="65">
        <f t="shared" si="13"/>
        <v>2.2658610271903325E-3</v>
      </c>
      <c r="G78" s="65">
        <f t="shared" si="14"/>
        <v>-0.25</v>
      </c>
      <c r="H78" s="48">
        <f t="shared" si="15"/>
        <v>-1.443001443001443E-3</v>
      </c>
      <c r="I78" s="2"/>
    </row>
    <row r="79" spans="1:9" s="26" customFormat="1" x14ac:dyDescent="0.2">
      <c r="A79" s="41"/>
      <c r="B79" s="59" t="s">
        <v>16</v>
      </c>
      <c r="C79" s="64">
        <v>1</v>
      </c>
      <c r="D79" s="60">
        <f>VLOOKUP(B79,'[1]por deptos 2011-2017'!$BD$2688:$BF$3224,3,0)</f>
        <v>0</v>
      </c>
      <c r="E79" s="65">
        <f t="shared" si="12"/>
        <v>1.443001443001443E-3</v>
      </c>
      <c r="F79" s="65" t="str">
        <f t="shared" si="13"/>
        <v/>
      </c>
      <c r="G79" s="65" t="str">
        <f t="shared" si="14"/>
        <v>0</v>
      </c>
      <c r="H79" s="48">
        <f t="shared" si="15"/>
        <v>0</v>
      </c>
      <c r="I79" s="2"/>
    </row>
    <row r="80" spans="1:9" s="26" customFormat="1" x14ac:dyDescent="0.2">
      <c r="A80" s="40"/>
      <c r="B80" s="59" t="s">
        <v>35</v>
      </c>
      <c r="C80" s="64">
        <v>5</v>
      </c>
      <c r="D80" s="60">
        <f>VLOOKUP(B80,'[1]por deptos 2011-2017'!$BD$2688:$BF$3224,3,0)</f>
        <v>4</v>
      </c>
      <c r="E80" s="65">
        <f t="shared" ref="E80" si="20">+IF(C80=0,"",C80/C$73)</f>
        <v>7.215007215007215E-3</v>
      </c>
      <c r="F80" s="65">
        <f t="shared" ref="F80" si="21">+IF(D80=0,"",D80/D$73)</f>
        <v>3.0211480362537764E-3</v>
      </c>
      <c r="G80" s="65">
        <f t="shared" ref="G80" si="22">+IF(OR(AND(D80=0),(C80=0)),"0",((D80-C80)/C80))</f>
        <v>-0.2</v>
      </c>
      <c r="H80" s="48">
        <f t="shared" ref="H80" si="23">+IF(OR(AND(E80=""),(G80="")),"",E80*G80)</f>
        <v>-1.443001443001443E-3</v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2011-2017'!$BD$2688:$BF$3224,3,0)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3</v>
      </c>
      <c r="D82" s="60">
        <f>VLOOKUP(B82,'[1]por deptos 2011-2017'!$BD$2688:$BF$3224,3,0)</f>
        <v>0</v>
      </c>
      <c r="E82" s="65">
        <f t="shared" si="12"/>
        <v>4.329004329004329E-3</v>
      </c>
      <c r="F82" s="65" t="str">
        <f t="shared" si="13"/>
        <v/>
      </c>
      <c r="G82" s="65" t="str">
        <f t="shared" si="14"/>
        <v>0</v>
      </c>
      <c r="H82" s="48">
        <f t="shared" si="15"/>
        <v>0</v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2011-2017'!$BD$2688:$BF$3224,3,0)</f>
        <v>0</v>
      </c>
      <c r="E83" s="65" t="str">
        <f t="shared" si="12"/>
        <v/>
      </c>
      <c r="F83" s="65" t="str">
        <f t="shared" si="13"/>
        <v/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2011-2017'!$BD$2688:$BF$3224,3,0)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5</v>
      </c>
      <c r="D85" s="60">
        <f>VLOOKUP(B85,'[1]por deptos 2011-2017'!$BD$2688:$BF$3224,3,0)</f>
        <v>1</v>
      </c>
      <c r="E85" s="65">
        <f t="shared" si="12"/>
        <v>7.215007215007215E-3</v>
      </c>
      <c r="F85" s="65">
        <f t="shared" si="13"/>
        <v>7.5528700906344411E-4</v>
      </c>
      <c r="G85" s="65">
        <f t="shared" si="14"/>
        <v>-0.8</v>
      </c>
      <c r="H85" s="48">
        <f t="shared" si="15"/>
        <v>-5.772005772005772E-3</v>
      </c>
      <c r="I85" s="2"/>
    </row>
    <row r="86" spans="1:9" s="26" customFormat="1" x14ac:dyDescent="0.2">
      <c r="A86" s="41"/>
      <c r="B86" s="59" t="s">
        <v>17</v>
      </c>
      <c r="C86" s="64">
        <v>3</v>
      </c>
      <c r="D86" s="60">
        <f>VLOOKUP(B86,'[1]por deptos 2011-2017'!$BD$2688:$BF$3224,3,0)</f>
        <v>0</v>
      </c>
      <c r="E86" s="65">
        <f t="shared" si="12"/>
        <v>4.329004329004329E-3</v>
      </c>
      <c r="F86" s="65" t="str">
        <f t="shared" si="13"/>
        <v/>
      </c>
      <c r="G86" s="65" t="str">
        <f t="shared" si="14"/>
        <v>0</v>
      </c>
      <c r="H86" s="48">
        <f t="shared" si="15"/>
        <v>0</v>
      </c>
      <c r="I86" s="2"/>
    </row>
    <row r="87" spans="1:9" s="26" customFormat="1" x14ac:dyDescent="0.2">
      <c r="A87" s="41"/>
      <c r="B87" s="59" t="s">
        <v>183</v>
      </c>
      <c r="C87" s="64">
        <v>15</v>
      </c>
      <c r="D87" s="60">
        <f>VLOOKUP(B87,'[1]por deptos 2011-2017'!$BD$2688:$BF$3224,3,0)</f>
        <v>0</v>
      </c>
      <c r="E87" s="65">
        <f t="shared" si="12"/>
        <v>2.1645021645021644E-2</v>
      </c>
      <c r="F87" s="65" t="str">
        <f t="shared" si="13"/>
        <v/>
      </c>
      <c r="G87" s="65" t="str">
        <f t="shared" si="14"/>
        <v>0</v>
      </c>
      <c r="H87" s="48">
        <f t="shared" si="15"/>
        <v>0</v>
      </c>
      <c r="I87" s="2"/>
    </row>
    <row r="88" spans="1:9" s="26" customFormat="1" x14ac:dyDescent="0.2">
      <c r="A88" s="40"/>
      <c r="B88" s="59" t="s">
        <v>586</v>
      </c>
      <c r="C88" s="64">
        <v>3</v>
      </c>
      <c r="D88" s="60">
        <f>VLOOKUP(B88,'[1]por deptos 2011-2017'!$BD$2688:$BF$3224,3,0)</f>
        <v>4</v>
      </c>
      <c r="E88" s="65">
        <f t="shared" ref="E88" si="24">+IF(C88=0,"",C88/C$73)</f>
        <v>4.329004329004329E-3</v>
      </c>
      <c r="F88" s="65">
        <f t="shared" ref="F88" si="25">+IF(D88=0,"",D88/D$73)</f>
        <v>3.0211480362537764E-3</v>
      </c>
      <c r="G88" s="65">
        <f t="shared" ref="G88" si="26">+IF(OR(AND(D88=0),(C88=0)),"0",((D88-C88)/C88))</f>
        <v>0.33333333333333331</v>
      </c>
      <c r="H88" s="48">
        <f t="shared" ref="H88" si="27">+IF(OR(AND(E88=""),(G88="")),"",E88*G88)</f>
        <v>1.443001443001443E-3</v>
      </c>
      <c r="I88" s="2"/>
    </row>
    <row r="89" spans="1:9" s="26" customFormat="1" x14ac:dyDescent="0.2">
      <c r="A89" s="41"/>
      <c r="B89" s="59" t="s">
        <v>184</v>
      </c>
      <c r="C89" s="64">
        <v>39</v>
      </c>
      <c r="D89" s="60">
        <f>VLOOKUP(B89,'[1]por deptos 2011-2017'!$BD$2688:$BF$3224,3,0)</f>
        <v>28</v>
      </c>
      <c r="E89" s="65">
        <f t="shared" si="12"/>
        <v>5.627705627705628E-2</v>
      </c>
      <c r="F89" s="65">
        <f t="shared" si="13"/>
        <v>2.1148036253776436E-2</v>
      </c>
      <c r="G89" s="65">
        <f t="shared" si="14"/>
        <v>-0.28205128205128205</v>
      </c>
      <c r="H89" s="48">
        <f t="shared" si="15"/>
        <v>-1.5873015873015872E-2</v>
      </c>
      <c r="I89" s="2"/>
    </row>
    <row r="90" spans="1:9" s="26" customFormat="1" x14ac:dyDescent="0.2">
      <c r="A90" s="41"/>
      <c r="B90" s="59" t="s">
        <v>185</v>
      </c>
      <c r="C90" s="64">
        <v>13</v>
      </c>
      <c r="D90" s="60">
        <f>VLOOKUP(B90,'[1]por deptos 2011-2017'!$BD$2688:$BF$3224,3,0)</f>
        <v>8</v>
      </c>
      <c r="E90" s="65">
        <f t="shared" si="12"/>
        <v>1.875901875901876E-2</v>
      </c>
      <c r="F90" s="65">
        <f t="shared" si="13"/>
        <v>6.0422960725075529E-3</v>
      </c>
      <c r="G90" s="65">
        <f t="shared" si="14"/>
        <v>-0.38461538461538464</v>
      </c>
      <c r="H90" s="48">
        <f t="shared" si="15"/>
        <v>-7.2150072150072159E-3</v>
      </c>
      <c r="I90" s="2"/>
    </row>
    <row r="91" spans="1:9" s="26" customFormat="1" x14ac:dyDescent="0.2">
      <c r="A91" s="41"/>
      <c r="B91" s="59" t="s">
        <v>21</v>
      </c>
      <c r="C91" s="64">
        <v>9</v>
      </c>
      <c r="D91" s="60">
        <f>VLOOKUP(B91,'[1]por deptos 2011-2017'!$BD$2688:$BF$3224,3,0)</f>
        <v>2</v>
      </c>
      <c r="E91" s="65">
        <f t="shared" si="12"/>
        <v>1.2987012987012988E-2</v>
      </c>
      <c r="F91" s="65">
        <f t="shared" si="13"/>
        <v>1.5105740181268882E-3</v>
      </c>
      <c r="G91" s="65">
        <f t="shared" si="14"/>
        <v>-0.77777777777777779</v>
      </c>
      <c r="H91" s="48">
        <f t="shared" si="15"/>
        <v>-1.0101010101010102E-2</v>
      </c>
      <c r="I91" s="2"/>
    </row>
    <row r="92" spans="1:9" s="26" customFormat="1" x14ac:dyDescent="0.2">
      <c r="A92" s="41"/>
      <c r="B92" s="59" t="s">
        <v>437</v>
      </c>
      <c r="C92" s="64">
        <v>13</v>
      </c>
      <c r="D92" s="60">
        <f>VLOOKUP(B92,'[1]por deptos 2011-2017'!$BD$2688:$BF$3224,3,0)</f>
        <v>1</v>
      </c>
      <c r="E92" s="65">
        <f t="shared" si="12"/>
        <v>1.875901875901876E-2</v>
      </c>
      <c r="F92" s="65">
        <f t="shared" si="13"/>
        <v>7.5528700906344411E-4</v>
      </c>
      <c r="G92" s="65">
        <f t="shared" si="14"/>
        <v>-0.92307692307692313</v>
      </c>
      <c r="H92" s="48">
        <f t="shared" si="15"/>
        <v>-1.7316017316017319E-2</v>
      </c>
      <c r="I92" s="2"/>
    </row>
    <row r="93" spans="1:9" s="26" customFormat="1" x14ac:dyDescent="0.2">
      <c r="A93" s="41"/>
      <c r="B93" s="59" t="s">
        <v>186</v>
      </c>
      <c r="C93" s="64">
        <v>4</v>
      </c>
      <c r="D93" s="60">
        <f>VLOOKUP(B93,'[1]por deptos 2011-2017'!$BD$2688:$BF$3224,3,0)</f>
        <v>4</v>
      </c>
      <c r="E93" s="65">
        <f t="shared" si="12"/>
        <v>5.772005772005772E-3</v>
      </c>
      <c r="F93" s="65">
        <f t="shared" si="13"/>
        <v>3.0211480362537764E-3</v>
      </c>
      <c r="G93" s="65">
        <f t="shared" si="14"/>
        <v>0</v>
      </c>
      <c r="H93" s="48">
        <f t="shared" si="15"/>
        <v>0</v>
      </c>
      <c r="I93" s="2"/>
    </row>
    <row r="94" spans="1:9" s="26" customFormat="1" x14ac:dyDescent="0.2">
      <c r="A94" s="40"/>
      <c r="B94" s="59" t="s">
        <v>537</v>
      </c>
      <c r="C94" s="64">
        <v>8</v>
      </c>
      <c r="D94" s="60">
        <f>VLOOKUP(B94,'[1]por deptos 2011-2017'!$BD$2688:$BF$3224,3,0)</f>
        <v>0</v>
      </c>
      <c r="E94" s="65">
        <f t="shared" ref="E94:E95" si="28">+IF(C94=0,"",C94/C$73)</f>
        <v>1.1544011544011544E-2</v>
      </c>
      <c r="F94" s="65" t="str">
        <f t="shared" ref="F94:F95" si="29">+IF(D94=0,"",D94/D$73)</f>
        <v/>
      </c>
      <c r="G94" s="65" t="str">
        <f t="shared" ref="G94:G95" si="30">+IF(OR(AND(D94=0),(C94=0)),"0",((D94-C94)/C94))</f>
        <v>0</v>
      </c>
      <c r="H94" s="48">
        <f t="shared" ref="H94:H95" si="31">+IF(OR(AND(E94=""),(G94="")),"",E94*G94)</f>
        <v>0</v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2011-2017'!$BD$2688:$BF$3224,3,0)</f>
        <v>0</v>
      </c>
      <c r="E95" s="65" t="str">
        <f t="shared" si="28"/>
        <v/>
      </c>
      <c r="F95" s="65" t="str">
        <f t="shared" si="29"/>
        <v/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17</v>
      </c>
      <c r="D96" s="60">
        <f>VLOOKUP(B96,'[1]por deptos 2011-2017'!$BD$2688:$BF$3224,3,0)</f>
        <v>11</v>
      </c>
      <c r="E96" s="65">
        <f t="shared" si="12"/>
        <v>2.4531024531024532E-2</v>
      </c>
      <c r="F96" s="65">
        <f t="shared" si="13"/>
        <v>8.3081570996978854E-3</v>
      </c>
      <c r="G96" s="65">
        <f t="shared" si="14"/>
        <v>-0.35294117647058826</v>
      </c>
      <c r="H96" s="48">
        <f t="shared" si="15"/>
        <v>-8.658008658008658E-3</v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2011-2017'!$BD$2688:$BF$3224,3,0)</f>
        <v>3</v>
      </c>
      <c r="E97" s="65" t="str">
        <f t="shared" si="12"/>
        <v/>
      </c>
      <c r="F97" s="65">
        <f t="shared" si="13"/>
        <v>2.2658610271903325E-3</v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0</v>
      </c>
      <c r="D98" s="60">
        <f>VLOOKUP(B98,'[1]por deptos 2011-2017'!$BD$2688:$BF$3224,3,0)</f>
        <v>0</v>
      </c>
      <c r="E98" s="65" t="str">
        <f t="shared" si="12"/>
        <v/>
      </c>
      <c r="F98" s="65" t="str">
        <f t="shared" si="13"/>
        <v/>
      </c>
      <c r="G98" s="65" t="str">
        <f t="shared" si="14"/>
        <v>0</v>
      </c>
      <c r="H98" s="48" t="str">
        <f t="shared" si="15"/>
        <v/>
      </c>
      <c r="I98" s="2"/>
    </row>
    <row r="99" spans="1:9" s="26" customFormat="1" x14ac:dyDescent="0.2">
      <c r="A99" s="41"/>
      <c r="B99" s="59" t="s">
        <v>188</v>
      </c>
      <c r="C99" s="64">
        <v>2</v>
      </c>
      <c r="D99" s="60">
        <f>VLOOKUP(B99,'[1]por deptos 2011-2017'!$BD$2688:$BF$3224,3,0)</f>
        <v>2</v>
      </c>
      <c r="E99" s="65">
        <f t="shared" si="12"/>
        <v>2.886002886002886E-3</v>
      </c>
      <c r="F99" s="65">
        <f t="shared" si="13"/>
        <v>1.5105740181268882E-3</v>
      </c>
      <c r="G99" s="65">
        <f t="shared" si="14"/>
        <v>0</v>
      </c>
      <c r="H99" s="48">
        <f t="shared" si="15"/>
        <v>0</v>
      </c>
      <c r="I99" s="2"/>
    </row>
    <row r="100" spans="1:9" s="26" customFormat="1" x14ac:dyDescent="0.2">
      <c r="A100" s="41"/>
      <c r="B100" s="59" t="s">
        <v>189</v>
      </c>
      <c r="C100" s="64">
        <v>6</v>
      </c>
      <c r="D100" s="60">
        <f>VLOOKUP(B100,'[1]por deptos 2011-2017'!$BD$2688:$BF$3224,3,0)</f>
        <v>1</v>
      </c>
      <c r="E100" s="65">
        <f t="shared" si="12"/>
        <v>8.658008658008658E-3</v>
      </c>
      <c r="F100" s="65">
        <f t="shared" si="13"/>
        <v>7.5528700906344411E-4</v>
      </c>
      <c r="G100" s="65">
        <f t="shared" si="14"/>
        <v>-0.83333333333333337</v>
      </c>
      <c r="H100" s="48">
        <f t="shared" si="15"/>
        <v>-7.215007215007215E-3</v>
      </c>
      <c r="I100" s="2"/>
    </row>
    <row r="101" spans="1:9" s="26" customFormat="1" x14ac:dyDescent="0.2">
      <c r="A101" s="41"/>
      <c r="B101" s="59" t="s">
        <v>438</v>
      </c>
      <c r="C101" s="64">
        <v>7</v>
      </c>
      <c r="D101" s="60">
        <f>VLOOKUP(B101,'[1]por deptos 2011-2017'!$BD$2688:$BF$3224,3,0)</f>
        <v>4</v>
      </c>
      <c r="E101" s="65">
        <f t="shared" si="12"/>
        <v>1.0101010101010102E-2</v>
      </c>
      <c r="F101" s="65">
        <f t="shared" si="13"/>
        <v>3.0211480362537764E-3</v>
      </c>
      <c r="G101" s="65">
        <f t="shared" si="14"/>
        <v>-0.42857142857142855</v>
      </c>
      <c r="H101" s="48">
        <f t="shared" si="15"/>
        <v>-4.329004329004329E-3</v>
      </c>
      <c r="I101" s="2"/>
    </row>
    <row r="102" spans="1:9" s="26" customFormat="1" x14ac:dyDescent="0.2">
      <c r="A102" s="41"/>
      <c r="B102" s="59" t="s">
        <v>18</v>
      </c>
      <c r="C102" s="64">
        <v>2</v>
      </c>
      <c r="D102" s="60">
        <f>VLOOKUP(B102,'[1]por deptos 2011-2017'!$BD$2688:$BF$3224,3,0)</f>
        <v>1</v>
      </c>
      <c r="E102" s="65">
        <f t="shared" si="12"/>
        <v>2.886002886002886E-3</v>
      </c>
      <c r="F102" s="65">
        <f t="shared" si="13"/>
        <v>7.5528700906344411E-4</v>
      </c>
      <c r="G102" s="65">
        <f t="shared" si="14"/>
        <v>-0.5</v>
      </c>
      <c r="H102" s="48">
        <f t="shared" si="15"/>
        <v>-1.443001443001443E-3</v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2011-2017'!$BD$2688:$BF$3224,3,0)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1</v>
      </c>
      <c r="D104" s="60">
        <f>VLOOKUP(B104,'[1]por deptos 2011-2017'!$BD$2688:$BF$3224,3,0)</f>
        <v>0</v>
      </c>
      <c r="E104" s="65">
        <f t="shared" si="12"/>
        <v>1.443001443001443E-3</v>
      </c>
      <c r="F104" s="65" t="str">
        <f t="shared" si="13"/>
        <v/>
      </c>
      <c r="G104" s="65" t="str">
        <f t="shared" si="14"/>
        <v>0</v>
      </c>
      <c r="H104" s="48">
        <f t="shared" si="15"/>
        <v>0</v>
      </c>
      <c r="I104" s="2"/>
    </row>
    <row r="105" spans="1:9" s="26" customFormat="1" x14ac:dyDescent="0.2">
      <c r="A105" s="40"/>
      <c r="B105" s="59" t="s">
        <v>583</v>
      </c>
      <c r="C105" s="64">
        <v>1</v>
      </c>
      <c r="D105" s="60">
        <f>VLOOKUP(B105,'[1]por deptos 2011-2017'!$BD$2688:$BF$3224,3,0)</f>
        <v>0</v>
      </c>
      <c r="E105" s="65">
        <f t="shared" ref="E105" si="32">+IF(C105=0,"",C105/C$73)</f>
        <v>1.443001443001443E-3</v>
      </c>
      <c r="F105" s="65" t="str">
        <f t="shared" ref="F105" si="33">+IF(D105=0,"",D105/D$73)</f>
        <v/>
      </c>
      <c r="G105" s="65" t="str">
        <f t="shared" ref="G105" si="34">+IF(OR(AND(D105=0),(C105=0)),"0",((D105-C105)/C105))</f>
        <v>0</v>
      </c>
      <c r="H105" s="48">
        <f t="shared" ref="H105" si="35">+IF(OR(AND(E105=""),(G105="")),"",E105*G105)</f>
        <v>0</v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2011-2017'!$BD$2688:$BF$3224,3,0)</f>
        <v>0</v>
      </c>
      <c r="E106" s="65" t="str">
        <f t="shared" si="12"/>
        <v/>
      </c>
      <c r="F106" s="65" t="str">
        <f t="shared" si="13"/>
        <v/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7</v>
      </c>
      <c r="D107" s="60">
        <f>VLOOKUP(B107,'[1]por deptos 2011-2017'!$BD$2688:$BF$3224,3,0)</f>
        <v>0</v>
      </c>
      <c r="E107" s="65">
        <f t="shared" si="12"/>
        <v>1.0101010101010102E-2</v>
      </c>
      <c r="F107" s="65" t="str">
        <f t="shared" si="13"/>
        <v/>
      </c>
      <c r="G107" s="65" t="str">
        <f t="shared" si="14"/>
        <v>0</v>
      </c>
      <c r="H107" s="48">
        <f t="shared" si="15"/>
        <v>0</v>
      </c>
      <c r="I107" s="2"/>
    </row>
    <row r="108" spans="1:9" s="26" customFormat="1" x14ac:dyDescent="0.2">
      <c r="A108" s="41"/>
      <c r="B108" s="59" t="s">
        <v>193</v>
      </c>
      <c r="C108" s="64">
        <v>5</v>
      </c>
      <c r="D108" s="60">
        <f>VLOOKUP(B108,'[1]por deptos 2011-2017'!$BD$2688:$BF$3224,3,0)</f>
        <v>1</v>
      </c>
      <c r="E108" s="65">
        <f t="shared" si="12"/>
        <v>7.215007215007215E-3</v>
      </c>
      <c r="F108" s="65">
        <f t="shared" si="13"/>
        <v>7.5528700906344411E-4</v>
      </c>
      <c r="G108" s="65">
        <f t="shared" si="14"/>
        <v>-0.8</v>
      </c>
      <c r="H108" s="48">
        <f t="shared" si="15"/>
        <v>-5.772005772005772E-3</v>
      </c>
      <c r="I108" s="2"/>
    </row>
    <row r="109" spans="1:9" s="26" customFormat="1" x14ac:dyDescent="0.2">
      <c r="A109" s="41"/>
      <c r="B109" s="59" t="s">
        <v>194</v>
      </c>
      <c r="C109" s="64">
        <v>11</v>
      </c>
      <c r="D109" s="60">
        <f>VLOOKUP(B109,'[1]por deptos 2011-2017'!$BD$2688:$BF$3224,3,0)</f>
        <v>40</v>
      </c>
      <c r="E109" s="65">
        <f t="shared" si="12"/>
        <v>1.5873015873015872E-2</v>
      </c>
      <c r="F109" s="65">
        <f t="shared" si="13"/>
        <v>3.0211480362537766E-2</v>
      </c>
      <c r="G109" s="65">
        <f t="shared" si="14"/>
        <v>2.6363636363636362</v>
      </c>
      <c r="H109" s="48">
        <f t="shared" si="15"/>
        <v>4.1847041847041841E-2</v>
      </c>
      <c r="I109" s="2"/>
    </row>
    <row r="110" spans="1:9" s="26" customFormat="1" x14ac:dyDescent="0.2">
      <c r="A110" s="41"/>
      <c r="B110" s="59" t="s">
        <v>195</v>
      </c>
      <c r="C110" s="64">
        <v>0</v>
      </c>
      <c r="D110" s="60">
        <f>VLOOKUP(B110,'[1]por deptos 2011-2017'!$BD$2688:$BF$3224,3,0)</f>
        <v>0</v>
      </c>
      <c r="E110" s="65" t="str">
        <f t="shared" si="12"/>
        <v/>
      </c>
      <c r="F110" s="65" t="str">
        <f t="shared" si="13"/>
        <v/>
      </c>
      <c r="G110" s="65" t="str">
        <f t="shared" si="14"/>
        <v>0</v>
      </c>
      <c r="H110" s="48" t="str">
        <f t="shared" si="15"/>
        <v/>
      </c>
      <c r="I110" s="2"/>
    </row>
    <row r="111" spans="1:9" s="26" customFormat="1" x14ac:dyDescent="0.2">
      <c r="A111" s="41"/>
      <c r="B111" s="59" t="s">
        <v>196</v>
      </c>
      <c r="C111" s="64">
        <v>3</v>
      </c>
      <c r="D111" s="60">
        <f>VLOOKUP(B111,'[1]por deptos 2011-2017'!$BD$2688:$BF$3224,3,0)</f>
        <v>13</v>
      </c>
      <c r="E111" s="65">
        <f t="shared" si="12"/>
        <v>4.329004329004329E-3</v>
      </c>
      <c r="F111" s="65">
        <f t="shared" si="13"/>
        <v>9.8187311178247732E-3</v>
      </c>
      <c r="G111" s="65">
        <f t="shared" si="14"/>
        <v>3.3333333333333335</v>
      </c>
      <c r="H111" s="48">
        <f t="shared" si="15"/>
        <v>1.443001443001443E-2</v>
      </c>
      <c r="I111" s="2"/>
    </row>
    <row r="112" spans="1:9" s="26" customFormat="1" x14ac:dyDescent="0.2">
      <c r="A112" s="41"/>
      <c r="B112" s="59" t="s">
        <v>197</v>
      </c>
      <c r="C112" s="64">
        <v>1</v>
      </c>
      <c r="D112" s="60">
        <f>VLOOKUP(B112,'[1]por deptos 2011-2017'!$BD$2688:$BF$3224,3,0)</f>
        <v>0</v>
      </c>
      <c r="E112" s="65">
        <f t="shared" si="12"/>
        <v>1.443001443001443E-3</v>
      </c>
      <c r="F112" s="65" t="str">
        <f t="shared" si="13"/>
        <v/>
      </c>
      <c r="G112" s="65" t="str">
        <f t="shared" si="14"/>
        <v>0</v>
      </c>
      <c r="H112" s="48">
        <f t="shared" si="15"/>
        <v>0</v>
      </c>
      <c r="I112" s="2"/>
    </row>
    <row r="113" spans="1:9" s="26" customFormat="1" x14ac:dyDescent="0.2">
      <c r="A113" s="41"/>
      <c r="B113" s="59" t="s">
        <v>27</v>
      </c>
      <c r="C113" s="64">
        <v>0</v>
      </c>
      <c r="D113" s="60">
        <f>VLOOKUP(B113,'[1]por deptos 2011-2017'!$BD$2688:$BF$3224,3,0)</f>
        <v>0</v>
      </c>
      <c r="E113" s="65" t="str">
        <f t="shared" si="12"/>
        <v/>
      </c>
      <c r="F113" s="65" t="str">
        <f t="shared" si="13"/>
        <v/>
      </c>
      <c r="G113" s="65" t="str">
        <f t="shared" si="14"/>
        <v>0</v>
      </c>
      <c r="H113" s="48" t="str">
        <f t="shared" si="15"/>
        <v/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2011-2017'!$BD$2688:$BF$3224,3,0)</f>
        <v>0</v>
      </c>
      <c r="E114" s="65" t="str">
        <f t="shared" si="12"/>
        <v/>
      </c>
      <c r="F114" s="65" t="str">
        <f t="shared" si="13"/>
        <v/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2011-2017'!$BD$2688:$BF$3224,3,0)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10</v>
      </c>
      <c r="D116" s="60">
        <f>VLOOKUP(B116,'[1]por deptos 2011-2017'!$BD$2688:$BF$3224,3,0)</f>
        <v>13</v>
      </c>
      <c r="E116" s="65">
        <f t="shared" si="12"/>
        <v>1.443001443001443E-2</v>
      </c>
      <c r="F116" s="65">
        <f t="shared" si="13"/>
        <v>9.8187311178247732E-3</v>
      </c>
      <c r="G116" s="65">
        <f t="shared" si="14"/>
        <v>0.3</v>
      </c>
      <c r="H116" s="48">
        <f t="shared" si="15"/>
        <v>4.329004329004329E-3</v>
      </c>
      <c r="I116" s="2"/>
    </row>
    <row r="117" spans="1:9" s="26" customFormat="1" x14ac:dyDescent="0.2">
      <c r="A117" s="41"/>
      <c r="B117" s="59" t="s">
        <v>24</v>
      </c>
      <c r="C117" s="64">
        <v>2</v>
      </c>
      <c r="D117" s="60">
        <f>VLOOKUP(B117,'[1]por deptos 2011-2017'!$BD$2688:$BF$3224,3,0)</f>
        <v>0</v>
      </c>
      <c r="E117" s="65">
        <f t="shared" si="12"/>
        <v>2.886002886002886E-3</v>
      </c>
      <c r="F117" s="65" t="str">
        <f t="shared" si="13"/>
        <v/>
      </c>
      <c r="G117" s="65" t="str">
        <f t="shared" si="14"/>
        <v>0</v>
      </c>
      <c r="H117" s="48">
        <f t="shared" si="15"/>
        <v>0</v>
      </c>
      <c r="I117" s="2"/>
    </row>
    <row r="118" spans="1:9" s="26" customFormat="1" x14ac:dyDescent="0.2">
      <c r="A118" s="41"/>
      <c r="B118" s="59" t="s">
        <v>200</v>
      </c>
      <c r="C118" s="64">
        <v>1</v>
      </c>
      <c r="D118" s="60">
        <f>VLOOKUP(B118,'[1]por deptos 2011-2017'!$BD$2688:$BF$3224,3,0)</f>
        <v>0</v>
      </c>
      <c r="E118" s="65">
        <f t="shared" si="12"/>
        <v>1.443001443001443E-3</v>
      </c>
      <c r="F118" s="65" t="str">
        <f t="shared" si="13"/>
        <v/>
      </c>
      <c r="G118" s="65" t="str">
        <f t="shared" si="14"/>
        <v>0</v>
      </c>
      <c r="H118" s="48">
        <f t="shared" si="15"/>
        <v>0</v>
      </c>
      <c r="I118" s="2"/>
    </row>
    <row r="119" spans="1:9" s="26" customFormat="1" x14ac:dyDescent="0.2">
      <c r="A119" s="41"/>
      <c r="B119" s="59" t="s">
        <v>25</v>
      </c>
      <c r="C119" s="64">
        <v>11</v>
      </c>
      <c r="D119" s="60">
        <f>VLOOKUP(B119,'[1]por deptos 2011-2017'!$BD$2688:$BF$3224,3,0)</f>
        <v>5</v>
      </c>
      <c r="E119" s="65">
        <f t="shared" si="12"/>
        <v>1.5873015873015872E-2</v>
      </c>
      <c r="F119" s="65">
        <f t="shared" si="13"/>
        <v>3.7764350453172208E-3</v>
      </c>
      <c r="G119" s="65">
        <f t="shared" si="14"/>
        <v>-0.54545454545454541</v>
      </c>
      <c r="H119" s="48">
        <f t="shared" si="15"/>
        <v>-8.6580086580086563E-3</v>
      </c>
      <c r="I119" s="2"/>
    </row>
    <row r="120" spans="1:9" s="26" customFormat="1" x14ac:dyDescent="0.2">
      <c r="A120" s="41"/>
      <c r="B120" s="59" t="s">
        <v>23</v>
      </c>
      <c r="C120" s="64">
        <v>0</v>
      </c>
      <c r="D120" s="60">
        <f>VLOOKUP(B120,'[1]por deptos 2011-2017'!$BD$2688:$BF$3224,3,0)</f>
        <v>2</v>
      </c>
      <c r="E120" s="65" t="str">
        <f t="shared" si="12"/>
        <v/>
      </c>
      <c r="F120" s="65">
        <f t="shared" si="13"/>
        <v>1.5105740181268882E-3</v>
      </c>
      <c r="G120" s="65" t="str">
        <f t="shared" si="14"/>
        <v>0</v>
      </c>
      <c r="H120" s="48" t="str">
        <f t="shared" si="15"/>
        <v/>
      </c>
      <c r="I120" s="2"/>
    </row>
    <row r="121" spans="1:9" s="26" customFormat="1" x14ac:dyDescent="0.2">
      <c r="A121" s="41"/>
      <c r="B121" s="59" t="s">
        <v>26</v>
      </c>
      <c r="C121" s="64">
        <v>37</v>
      </c>
      <c r="D121" s="60">
        <f>VLOOKUP(B121,'[1]por deptos 2011-2017'!$BD$2688:$BF$3224,3,0)</f>
        <v>17</v>
      </c>
      <c r="E121" s="65">
        <f t="shared" si="12"/>
        <v>5.3391053391053392E-2</v>
      </c>
      <c r="F121" s="65">
        <f t="shared" si="13"/>
        <v>1.283987915407855E-2</v>
      </c>
      <c r="G121" s="65">
        <f t="shared" si="14"/>
        <v>-0.54054054054054057</v>
      </c>
      <c r="H121" s="48">
        <f t="shared" si="15"/>
        <v>-2.8860028860028863E-2</v>
      </c>
      <c r="I121" s="2"/>
    </row>
    <row r="122" spans="1:9" s="26" customFormat="1" x14ac:dyDescent="0.2">
      <c r="A122" s="41"/>
      <c r="B122" s="59" t="s">
        <v>201</v>
      </c>
      <c r="C122" s="64">
        <v>4</v>
      </c>
      <c r="D122" s="60">
        <f>VLOOKUP(B122,'[1]por deptos 2011-2017'!$BD$2688:$BF$3224,3,0)</f>
        <v>3</v>
      </c>
      <c r="E122" s="65">
        <f t="shared" si="12"/>
        <v>5.772005772005772E-3</v>
      </c>
      <c r="F122" s="65">
        <f t="shared" si="13"/>
        <v>2.2658610271903325E-3</v>
      </c>
      <c r="G122" s="65">
        <f t="shared" si="14"/>
        <v>-0.25</v>
      </c>
      <c r="H122" s="48">
        <f t="shared" si="15"/>
        <v>-1.443001443001443E-3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2011-2017'!$BD$2688:$BF$3224,3,0)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7</v>
      </c>
      <c r="D124" s="60">
        <f>VLOOKUP(B124,'[1]por deptos 2011-2017'!$BD$2688:$BF$3224,3,0)</f>
        <v>1</v>
      </c>
      <c r="E124" s="65">
        <f t="shared" si="12"/>
        <v>1.0101010101010102E-2</v>
      </c>
      <c r="F124" s="65">
        <f t="shared" si="13"/>
        <v>7.5528700906344411E-4</v>
      </c>
      <c r="G124" s="65">
        <f t="shared" si="14"/>
        <v>-0.8571428571428571</v>
      </c>
      <c r="H124" s="48">
        <f t="shared" si="15"/>
        <v>-8.658008658008658E-3</v>
      </c>
      <c r="I124" s="2"/>
    </row>
    <row r="125" spans="1:9" s="26" customFormat="1" x14ac:dyDescent="0.2">
      <c r="A125" s="41"/>
      <c r="B125" s="59" t="s">
        <v>202</v>
      </c>
      <c r="C125" s="64">
        <v>4</v>
      </c>
      <c r="D125" s="60">
        <f>VLOOKUP(B125,'[1]por deptos 2011-2017'!$BD$2688:$BF$3224,3,0)</f>
        <v>10</v>
      </c>
      <c r="E125" s="65">
        <f t="shared" si="12"/>
        <v>5.772005772005772E-3</v>
      </c>
      <c r="F125" s="65">
        <f t="shared" si="13"/>
        <v>7.5528700906344415E-3</v>
      </c>
      <c r="G125" s="65">
        <f t="shared" si="14"/>
        <v>1.5</v>
      </c>
      <c r="H125" s="48">
        <f t="shared" si="15"/>
        <v>8.658008658008658E-3</v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2011-2017'!$BD$2688:$BF$3224,3,0)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241</v>
      </c>
      <c r="D127" s="60">
        <f>VLOOKUP(B127,'[1]por deptos 2011-2017'!$BD$2688:$BF$3224,3,0)</f>
        <v>1063</v>
      </c>
      <c r="E127" s="65">
        <f t="shared" si="12"/>
        <v>0.34776334776334777</v>
      </c>
      <c r="F127" s="65">
        <f t="shared" si="13"/>
        <v>0.80287009063444104</v>
      </c>
      <c r="G127" s="65">
        <f t="shared" si="14"/>
        <v>3.4107883817427385</v>
      </c>
      <c r="H127" s="48">
        <f t="shared" si="15"/>
        <v>1.1861471861471862</v>
      </c>
      <c r="I127" s="2"/>
    </row>
    <row r="128" spans="1:9" s="26" customFormat="1" x14ac:dyDescent="0.2">
      <c r="A128" s="41"/>
      <c r="B128" s="59" t="s">
        <v>203</v>
      </c>
      <c r="C128" s="64">
        <v>26</v>
      </c>
      <c r="D128" s="60">
        <f>VLOOKUP(B128,'[1]por deptos 2011-2017'!$BD$2688:$BF$3224,3,0)</f>
        <v>22</v>
      </c>
      <c r="E128" s="65">
        <f t="shared" si="12"/>
        <v>3.751803751803752E-2</v>
      </c>
      <c r="F128" s="65">
        <f t="shared" si="13"/>
        <v>1.6616314199395771E-2</v>
      </c>
      <c r="G128" s="65">
        <f t="shared" si="14"/>
        <v>-0.15384615384615385</v>
      </c>
      <c r="H128" s="48">
        <f t="shared" si="15"/>
        <v>-5.7720057720057729E-3</v>
      </c>
      <c r="I128" s="2"/>
    </row>
    <row r="129" spans="1:9" s="26" customFormat="1" x14ac:dyDescent="0.2">
      <c r="A129" s="41"/>
      <c r="B129" s="59" t="s">
        <v>204</v>
      </c>
      <c r="C129" s="64">
        <v>25</v>
      </c>
      <c r="D129" s="60">
        <f>VLOOKUP(B129,'[1]por deptos 2011-2017'!$BD$2688:$BF$3224,3,0)</f>
        <v>26</v>
      </c>
      <c r="E129" s="65">
        <f t="shared" si="12"/>
        <v>3.6075036075036072E-2</v>
      </c>
      <c r="F129" s="65">
        <f t="shared" si="13"/>
        <v>1.9637462235649546E-2</v>
      </c>
      <c r="G129" s="65">
        <f t="shared" si="14"/>
        <v>0.04</v>
      </c>
      <c r="H129" s="48">
        <f t="shared" si="15"/>
        <v>1.443001443001443E-3</v>
      </c>
      <c r="I129" s="2"/>
    </row>
    <row r="130" spans="1:9" s="26" customFormat="1" x14ac:dyDescent="0.2">
      <c r="A130" s="41"/>
      <c r="B130" s="59" t="s">
        <v>28</v>
      </c>
      <c r="C130" s="64">
        <v>2</v>
      </c>
      <c r="D130" s="60">
        <f>VLOOKUP(B130,'[1]por deptos 2011-2017'!$BD$2688:$BF$3224,3,0)</f>
        <v>0</v>
      </c>
      <c r="E130" s="65">
        <f t="shared" si="12"/>
        <v>2.886002886002886E-3</v>
      </c>
      <c r="F130" s="65" t="str">
        <f t="shared" si="13"/>
        <v/>
      </c>
      <c r="G130" s="65" t="str">
        <f t="shared" si="14"/>
        <v>0</v>
      </c>
      <c r="H130" s="48">
        <f t="shared" si="15"/>
        <v>0</v>
      </c>
      <c r="I130" s="2"/>
    </row>
    <row r="131" spans="1:9" s="26" customFormat="1" x14ac:dyDescent="0.2">
      <c r="A131" s="41"/>
      <c r="B131" s="59" t="s">
        <v>32</v>
      </c>
      <c r="C131" s="64">
        <v>0</v>
      </c>
      <c r="D131" s="60">
        <f>VLOOKUP(B131,'[1]por deptos 2011-2017'!$BD$2688:$BF$3224,3,0)</f>
        <v>0</v>
      </c>
      <c r="E131" s="65" t="str">
        <f t="shared" si="12"/>
        <v/>
      </c>
      <c r="F131" s="65" t="str">
        <f t="shared" si="13"/>
        <v/>
      </c>
      <c r="G131" s="65" t="str">
        <f t="shared" si="14"/>
        <v>0</v>
      </c>
      <c r="H131" s="48" t="str">
        <f t="shared" si="15"/>
        <v/>
      </c>
      <c r="I131" s="2"/>
    </row>
    <row r="132" spans="1:9" s="26" customFormat="1" x14ac:dyDescent="0.2">
      <c r="A132" s="40"/>
      <c r="B132" s="59" t="s">
        <v>542</v>
      </c>
      <c r="C132" s="64">
        <v>0</v>
      </c>
      <c r="D132" s="60">
        <f>VLOOKUP(B132,'[1]por deptos 2011-2017'!$BD$2688:$BF$3224,3,0)</f>
        <v>1</v>
      </c>
      <c r="E132" s="65" t="str">
        <f t="shared" ref="E132" si="36">+IF(C132=0,"",C132/C$73)</f>
        <v/>
      </c>
      <c r="F132" s="65">
        <f t="shared" ref="F132" si="37">+IF(D132=0,"",D132/D$73)</f>
        <v>7.5528700906344411E-4</v>
      </c>
      <c r="G132" s="65" t="str">
        <f t="shared" ref="G132" si="38">+IF(OR(AND(D132=0),(C132=0)),"0",((D132-C132)/C132))</f>
        <v>0</v>
      </c>
      <c r="H132" s="48" t="str">
        <f t="shared" ref="H132" si="39">+IF(OR(AND(E132=""),(G132="")),"",E132*G132)</f>
        <v/>
      </c>
      <c r="I132" s="2"/>
    </row>
    <row r="133" spans="1:9" s="26" customFormat="1" x14ac:dyDescent="0.2">
      <c r="A133" s="41"/>
      <c r="B133" s="59" t="s">
        <v>30</v>
      </c>
      <c r="C133" s="64">
        <v>0</v>
      </c>
      <c r="D133" s="60">
        <f>VLOOKUP(B133,'[1]por deptos 2011-2017'!$BD$2688:$BF$3224,3,0)</f>
        <v>2</v>
      </c>
      <c r="E133" s="65" t="str">
        <f t="shared" si="12"/>
        <v/>
      </c>
      <c r="F133" s="65">
        <f t="shared" si="13"/>
        <v>1.5105740181268882E-3</v>
      </c>
      <c r="G133" s="65" t="str">
        <f t="shared" si="14"/>
        <v>0</v>
      </c>
      <c r="H133" s="48" t="str">
        <f t="shared" si="15"/>
        <v/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2011-2017'!$BD$2688:$BF$3224,3,0)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1</v>
      </c>
      <c r="D135" s="60">
        <f>VLOOKUP(B135,'[1]por deptos 2011-2017'!$BD$2688:$BF$3224,3,0)</f>
        <v>0</v>
      </c>
      <c r="E135" s="65">
        <f t="shared" si="12"/>
        <v>1.443001443001443E-3</v>
      </c>
      <c r="F135" s="65" t="str">
        <f t="shared" si="13"/>
        <v/>
      </c>
      <c r="G135" s="65" t="str">
        <f t="shared" si="14"/>
        <v>0</v>
      </c>
      <c r="H135" s="48">
        <f t="shared" si="15"/>
        <v>0</v>
      </c>
      <c r="I135" s="2"/>
    </row>
    <row r="136" spans="1:9" s="26" customFormat="1" x14ac:dyDescent="0.2">
      <c r="A136" s="41"/>
      <c r="B136" s="59" t="s">
        <v>206</v>
      </c>
      <c r="C136" s="64">
        <v>1</v>
      </c>
      <c r="D136" s="60">
        <f>VLOOKUP(B136,'[1]por deptos 2011-2017'!$BD$2688:$BF$3224,3,0)</f>
        <v>0</v>
      </c>
      <c r="E136" s="65">
        <f t="shared" si="12"/>
        <v>1.443001443001443E-3</v>
      </c>
      <c r="F136" s="65" t="str">
        <f t="shared" si="13"/>
        <v/>
      </c>
      <c r="G136" s="65" t="str">
        <f t="shared" si="14"/>
        <v>0</v>
      </c>
      <c r="H136" s="48">
        <f t="shared" si="15"/>
        <v>0</v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2011-2017'!$BD$2688:$BF$3224,3,0)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0</v>
      </c>
      <c r="D138" s="60">
        <f>VLOOKUP(B138,'[1]por deptos 2011-2017'!$BD$2688:$BF$3224,3,0)</f>
        <v>2</v>
      </c>
      <c r="E138" s="65" t="str">
        <f t="shared" si="12"/>
        <v/>
      </c>
      <c r="F138" s="65">
        <f t="shared" si="13"/>
        <v>1.5105740181268882E-3</v>
      </c>
      <c r="G138" s="65" t="str">
        <f t="shared" si="14"/>
        <v>0</v>
      </c>
      <c r="H138" s="48" t="str">
        <f t="shared" si="15"/>
        <v/>
      </c>
      <c r="I138" s="2"/>
    </row>
    <row r="139" spans="1:9" s="26" customFormat="1" ht="24" x14ac:dyDescent="0.2">
      <c r="A139" s="41"/>
      <c r="B139" s="59" t="s">
        <v>442</v>
      </c>
      <c r="C139" s="64">
        <v>39</v>
      </c>
      <c r="D139" s="60">
        <f>VLOOKUP(B139,'[1]por deptos 2011-2017'!$BD$2688:$BF$3224,3,0)</f>
        <v>0</v>
      </c>
      <c r="E139" s="65">
        <f t="shared" si="12"/>
        <v>5.627705627705628E-2</v>
      </c>
      <c r="F139" s="65" t="str">
        <f t="shared" si="13"/>
        <v/>
      </c>
      <c r="G139" s="65" t="str">
        <f t="shared" si="14"/>
        <v>0</v>
      </c>
      <c r="H139" s="48">
        <f t="shared" si="15"/>
        <v>0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2011-2017'!$BD$2688:$BF$3224,3,0)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2011-2017'!$BD$2688:$BF$3224,3,0)</f>
        <v>0</v>
      </c>
      <c r="E141" s="65" t="str">
        <f t="shared" si="12"/>
        <v/>
      </c>
      <c r="F141" s="65" t="str">
        <f t="shared" si="13"/>
        <v/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2011-2017'!$BD$2688:$BF$3224,3,0)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1</v>
      </c>
      <c r="D143" s="60">
        <f>VLOOKUP(B143,'[1]por deptos 2011-2017'!$BD$2688:$BF$3224,3,0)</f>
        <v>0</v>
      </c>
      <c r="E143" s="65">
        <f t="shared" si="12"/>
        <v>1.443001443001443E-3</v>
      </c>
      <c r="F143" s="65" t="str">
        <f t="shared" si="13"/>
        <v/>
      </c>
      <c r="G143" s="65" t="str">
        <f t="shared" si="14"/>
        <v>0</v>
      </c>
      <c r="H143" s="48">
        <f t="shared" si="15"/>
        <v>0</v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2011-2017'!$BD$2688:$BF$3224,3,0)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2011-2017'!$BD$2688:$BF$3224,3,0)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2011-2017'!$BD$2688:$BF$3224,3,0)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1</v>
      </c>
      <c r="D147" s="60">
        <f>VLOOKUP(B147,'[1]por deptos 2011-2017'!$BD$2688:$BF$3224,3,0)</f>
        <v>0</v>
      </c>
      <c r="E147" s="65">
        <f t="shared" ref="E147:E155" si="48">+IF(C147=0,"",C147/C$73)</f>
        <v>1.443001443001443E-3</v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>
        <f t="shared" ref="H147:H155" si="51">+IF(OR(AND(E147=""),(G147="")),"",E147*G147)</f>
        <v>0</v>
      </c>
      <c r="I147" s="2"/>
    </row>
    <row r="148" spans="1:9" s="26" customFormat="1" x14ac:dyDescent="0.2">
      <c r="A148" s="41"/>
      <c r="B148" s="59" t="s">
        <v>34</v>
      </c>
      <c r="C148" s="64">
        <v>0</v>
      </c>
      <c r="D148" s="60">
        <f>VLOOKUP(B148,'[1]por deptos 2011-2017'!$BD$2688:$BF$3224,3,0)</f>
        <v>0</v>
      </c>
      <c r="E148" s="65" t="str">
        <f t="shared" si="48"/>
        <v/>
      </c>
      <c r="F148" s="65" t="str">
        <f t="shared" si="49"/>
        <v/>
      </c>
      <c r="G148" s="65" t="str">
        <f t="shared" si="50"/>
        <v>0</v>
      </c>
      <c r="H148" s="48" t="str">
        <f t="shared" si="51"/>
        <v/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2011-2017'!$BD$2688:$BF$3224,3,0)</f>
        <v>0</v>
      </c>
      <c r="E149" s="65" t="str">
        <f t="shared" si="48"/>
        <v/>
      </c>
      <c r="F149" s="65" t="str">
        <f t="shared" si="49"/>
        <v/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1</v>
      </c>
      <c r="D150" s="60">
        <f>VLOOKUP(B150,'[1]por deptos 2011-2017'!$BD$2688:$BF$3224,3,0)</f>
        <v>0</v>
      </c>
      <c r="E150" s="65">
        <f t="shared" si="48"/>
        <v>1.443001443001443E-3</v>
      </c>
      <c r="F150" s="65" t="str">
        <f t="shared" si="49"/>
        <v/>
      </c>
      <c r="G150" s="65" t="str">
        <f t="shared" si="50"/>
        <v>0</v>
      </c>
      <c r="H150" s="48">
        <f t="shared" si="51"/>
        <v>0</v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2011-2017'!$BD$2688:$BF$3224,3,0)</f>
        <v>0</v>
      </c>
      <c r="E151" s="65" t="str">
        <f t="shared" si="48"/>
        <v/>
      </c>
      <c r="F151" s="65" t="str">
        <f t="shared" si="49"/>
        <v/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0</v>
      </c>
      <c r="D152" s="60">
        <f>VLOOKUP(B152,'[1]por deptos 2011-2017'!$BD$2688:$BF$3224,3,0)</f>
        <v>0</v>
      </c>
      <c r="E152" s="65" t="str">
        <f t="shared" si="48"/>
        <v/>
      </c>
      <c r="F152" s="65" t="str">
        <f t="shared" si="49"/>
        <v/>
      </c>
      <c r="G152" s="65" t="str">
        <f t="shared" si="50"/>
        <v>0</v>
      </c>
      <c r="H152" s="48" t="str">
        <f t="shared" si="51"/>
        <v/>
      </c>
      <c r="I152" s="2"/>
    </row>
    <row r="153" spans="1:9" s="26" customFormat="1" x14ac:dyDescent="0.2">
      <c r="A153" s="41"/>
      <c r="B153" s="59" t="s">
        <v>39</v>
      </c>
      <c r="C153" s="64">
        <v>6</v>
      </c>
      <c r="D153" s="60">
        <f>VLOOKUP(B153,'[1]por deptos 2011-2017'!$BD$2688:$BF$3224,3,0)</f>
        <v>0</v>
      </c>
      <c r="E153" s="65">
        <f t="shared" si="48"/>
        <v>8.658008658008658E-3</v>
      </c>
      <c r="F153" s="65" t="str">
        <f t="shared" si="49"/>
        <v/>
      </c>
      <c r="G153" s="65" t="str">
        <f t="shared" si="50"/>
        <v>0</v>
      </c>
      <c r="H153" s="48">
        <f t="shared" si="51"/>
        <v>0</v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2011-2017'!$BD$2688:$BF$3224,3,0)</f>
        <v>0</v>
      </c>
      <c r="E154" s="65" t="str">
        <f t="shared" si="48"/>
        <v/>
      </c>
      <c r="F154" s="65" t="str">
        <f t="shared" si="49"/>
        <v/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2011-2017'!$BD$2688:$BF$3224,3,0)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9</v>
      </c>
      <c r="D156" s="60">
        <f>VLOOKUP(B156,'[1]por deptos 2011-2017'!$BD$2688:$BF$3224,3,0)</f>
        <v>2</v>
      </c>
      <c r="E156" s="65">
        <f t="shared" ref="E156:E159" si="52">+IF(C156=0,"",C156/C$73)</f>
        <v>1.2987012987012988E-2</v>
      </c>
      <c r="F156" s="65">
        <f t="shared" ref="F156:F159" si="53">+IF(D156=0,"",D156/D$73)</f>
        <v>1.5105740181268882E-3</v>
      </c>
      <c r="G156" s="65">
        <f t="shared" ref="G156:G159" si="54">+IF(OR(AND(D156=0),(C156=0)),"0",((D156-C156)/C156))</f>
        <v>-0.77777777777777779</v>
      </c>
      <c r="H156" s="48">
        <f t="shared" ref="H156:H159" si="55">+IF(OR(AND(E156=""),(G156="")),"",E156*G156)</f>
        <v>-1.0101010101010102E-2</v>
      </c>
      <c r="I156" s="2"/>
    </row>
    <row r="157" spans="1:9" s="26" customFormat="1" ht="24" x14ac:dyDescent="0.2">
      <c r="A157" s="40"/>
      <c r="B157" s="59" t="s">
        <v>544</v>
      </c>
      <c r="C157" s="68">
        <v>21</v>
      </c>
      <c r="D157" s="60">
        <f>VLOOKUP(B157,'[1]por deptos 2011-2017'!$BD$2688:$BF$3224,3,0)</f>
        <v>2</v>
      </c>
      <c r="E157" s="65">
        <f t="shared" si="52"/>
        <v>3.0303030303030304E-2</v>
      </c>
      <c r="F157" s="65">
        <f t="shared" si="53"/>
        <v>1.5105740181268882E-3</v>
      </c>
      <c r="G157" s="65">
        <f t="shared" si="54"/>
        <v>-0.90476190476190477</v>
      </c>
      <c r="H157" s="48">
        <f t="shared" si="55"/>
        <v>-2.741702741702742E-2</v>
      </c>
      <c r="I157" s="2"/>
    </row>
    <row r="158" spans="1:9" s="26" customFormat="1" ht="13.5" customHeight="1" x14ac:dyDescent="0.2">
      <c r="A158" s="40"/>
      <c r="B158" s="59" t="s">
        <v>545</v>
      </c>
      <c r="C158" s="68">
        <v>1</v>
      </c>
      <c r="D158" s="60">
        <f>VLOOKUP(B158,'[1]por deptos 2011-2017'!$BD$2688:$BF$3224,3,0)</f>
        <v>3</v>
      </c>
      <c r="E158" s="65">
        <f t="shared" si="52"/>
        <v>1.443001443001443E-3</v>
      </c>
      <c r="F158" s="65">
        <f t="shared" si="53"/>
        <v>2.2658610271903325E-3</v>
      </c>
      <c r="G158" s="65">
        <f t="shared" si="54"/>
        <v>2</v>
      </c>
      <c r="H158" s="48">
        <f t="shared" si="55"/>
        <v>2.886002886002886E-3</v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2011-2017'!$BD$2688:$BF$3224,3,0)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824</v>
      </c>
      <c r="D165" s="23">
        <f>SUM(D166:D327)</f>
        <v>732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-0.11165048543689321</v>
      </c>
      <c r="H165" s="25">
        <f>+IF(OR(AND(E165=""),(G165="")),"",E165*G165)</f>
        <v>-0.11165048543689321</v>
      </c>
    </row>
    <row r="166" spans="1:9" s="26" customFormat="1" x14ac:dyDescent="0.2">
      <c r="A166" s="41"/>
      <c r="B166" s="69" t="s">
        <v>445</v>
      </c>
      <c r="C166" s="73">
        <v>5</v>
      </c>
      <c r="D166" s="74">
        <f>VLOOKUP(B166,'[1]por deptos 2011-2017'!$BD$2688:$BF$3224,3,0)</f>
        <v>7</v>
      </c>
      <c r="E166" s="71">
        <f>+IF(C166=0,"",C166/C$165)</f>
        <v>6.0679611650485436E-3</v>
      </c>
      <c r="F166" s="71">
        <f>+IF(D166=0,"",D166/D$165)</f>
        <v>9.562841530054645E-3</v>
      </c>
      <c r="G166" s="71">
        <f>+IF(OR(AND(D166=0),(C166=0)),"0",((D166-C166)/C166))</f>
        <v>0.4</v>
      </c>
      <c r="H166" s="72">
        <f>+IF(OR(AND(E166=""),(G166="")),"",E166*G166)</f>
        <v>2.4271844660194177E-3</v>
      </c>
      <c r="I166" s="2"/>
    </row>
    <row r="167" spans="1:9" s="26" customFormat="1" x14ac:dyDescent="0.2">
      <c r="A167" s="41"/>
      <c r="B167" s="70" t="s">
        <v>590</v>
      </c>
      <c r="C167" s="73">
        <v>2</v>
      </c>
      <c r="D167" s="74">
        <f>VLOOKUP(B167,'[1]por deptos 2011-2017'!$BD$2688:$BF$3224,3,0)</f>
        <v>0</v>
      </c>
      <c r="E167" s="65">
        <f t="shared" ref="E167:E237" si="56">+IF(C167=0,"",C167/C$165)</f>
        <v>2.4271844660194173E-3</v>
      </c>
      <c r="F167" s="65" t="str">
        <f t="shared" ref="F167:F237" si="57">+IF(D167=0,"",D167/D$165)</f>
        <v/>
      </c>
      <c r="G167" s="65" t="str">
        <f t="shared" ref="G167:G237" si="58">+IF(OR(AND(D167=0),(C167=0)),"0",((D167-C167)/C167))</f>
        <v>0</v>
      </c>
      <c r="H167" s="48">
        <f t="shared" ref="H167:H237" si="59">+IF(OR(AND(E167=""),(G167="")),"",E167*G167)</f>
        <v>0</v>
      </c>
      <c r="I167" s="2"/>
    </row>
    <row r="168" spans="1:9" s="26" customFormat="1" ht="24" x14ac:dyDescent="0.2">
      <c r="A168" s="41"/>
      <c r="B168" s="70" t="s">
        <v>446</v>
      </c>
      <c r="C168" s="73">
        <v>8</v>
      </c>
      <c r="D168" s="74">
        <f>VLOOKUP(B168,'[1]por deptos 2011-2017'!$BD$2688:$BF$3224,3,0)</f>
        <v>3</v>
      </c>
      <c r="E168" s="65">
        <f t="shared" si="56"/>
        <v>9.7087378640776691E-3</v>
      </c>
      <c r="F168" s="65">
        <f t="shared" si="57"/>
        <v>4.0983606557377051E-3</v>
      </c>
      <c r="G168" s="65">
        <f t="shared" si="58"/>
        <v>-0.625</v>
      </c>
      <c r="H168" s="48">
        <f t="shared" si="59"/>
        <v>-6.0679611650485427E-3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2011-2017'!$BD$2688:$BF$3224,3,0)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7</v>
      </c>
      <c r="D170" s="74">
        <f>VLOOKUP(B170,'[1]por deptos 2011-2017'!$BD$2688:$BF$3224,3,0)</f>
        <v>5</v>
      </c>
      <c r="E170" s="65">
        <f t="shared" si="56"/>
        <v>8.4951456310679609E-3</v>
      </c>
      <c r="F170" s="65">
        <f t="shared" si="57"/>
        <v>6.8306010928961746E-3</v>
      </c>
      <c r="G170" s="65">
        <f t="shared" si="58"/>
        <v>-0.2857142857142857</v>
      </c>
      <c r="H170" s="48">
        <f t="shared" si="59"/>
        <v>-2.4271844660194173E-3</v>
      </c>
      <c r="I170" s="2"/>
    </row>
    <row r="171" spans="1:9" s="26" customFormat="1" x14ac:dyDescent="0.2">
      <c r="A171" s="41"/>
      <c r="B171" s="70" t="s">
        <v>42</v>
      </c>
      <c r="C171" s="73">
        <v>59</v>
      </c>
      <c r="D171" s="74">
        <f>VLOOKUP(B171,'[1]por deptos 2011-2017'!$BD$2688:$BF$3224,3,0)</f>
        <v>55</v>
      </c>
      <c r="E171" s="65">
        <f t="shared" si="56"/>
        <v>7.1601941747572811E-2</v>
      </c>
      <c r="F171" s="65">
        <f t="shared" si="57"/>
        <v>7.5136612021857924E-2</v>
      </c>
      <c r="G171" s="65">
        <f t="shared" si="58"/>
        <v>-6.7796610169491525E-2</v>
      </c>
      <c r="H171" s="48">
        <f t="shared" si="59"/>
        <v>-4.8543689320388345E-3</v>
      </c>
      <c r="I171" s="2"/>
    </row>
    <row r="172" spans="1:9" s="26" customFormat="1" x14ac:dyDescent="0.2">
      <c r="A172" s="41"/>
      <c r="B172" s="70" t="s">
        <v>592</v>
      </c>
      <c r="C172" s="73">
        <v>1</v>
      </c>
      <c r="D172" s="74">
        <f>VLOOKUP(B172,'[1]por deptos 2011-2017'!$BD$2688:$BF$3224,3,0)</f>
        <v>0</v>
      </c>
      <c r="E172" s="65">
        <f t="shared" si="56"/>
        <v>1.2135922330097086E-3</v>
      </c>
      <c r="F172" s="65" t="str">
        <f t="shared" si="57"/>
        <v/>
      </c>
      <c r="G172" s="65" t="str">
        <f t="shared" si="58"/>
        <v>0</v>
      </c>
      <c r="H172" s="48">
        <f t="shared" si="59"/>
        <v>0</v>
      </c>
      <c r="I172" s="2"/>
    </row>
    <row r="173" spans="1:9" s="26" customFormat="1" x14ac:dyDescent="0.2">
      <c r="A173" s="41"/>
      <c r="B173" s="70" t="s">
        <v>593</v>
      </c>
      <c r="C173" s="73">
        <v>3</v>
      </c>
      <c r="D173" s="74">
        <f>VLOOKUP(B173,'[1]por deptos 2011-2017'!$BD$2688:$BF$3224,3,0)</f>
        <v>0</v>
      </c>
      <c r="E173" s="65">
        <f t="shared" si="56"/>
        <v>3.6407766990291263E-3</v>
      </c>
      <c r="F173" s="65" t="str">
        <f t="shared" si="57"/>
        <v/>
      </c>
      <c r="G173" s="65" t="str">
        <f t="shared" si="58"/>
        <v>0</v>
      </c>
      <c r="H173" s="48">
        <f t="shared" si="59"/>
        <v>0</v>
      </c>
      <c r="I173" s="2"/>
    </row>
    <row r="174" spans="1:9" s="26" customFormat="1" x14ac:dyDescent="0.2">
      <c r="A174" s="41"/>
      <c r="B174" s="70" t="s">
        <v>594</v>
      </c>
      <c r="C174" s="73">
        <v>4</v>
      </c>
      <c r="D174" s="74">
        <f>VLOOKUP(B174,'[1]por deptos 2011-2017'!$BD$2688:$BF$3224,3,0)</f>
        <v>0</v>
      </c>
      <c r="E174" s="65">
        <f t="shared" si="56"/>
        <v>4.8543689320388345E-3</v>
      </c>
      <c r="F174" s="65" t="str">
        <f t="shared" si="57"/>
        <v/>
      </c>
      <c r="G174" s="65" t="str">
        <f t="shared" si="58"/>
        <v>0</v>
      </c>
      <c r="H174" s="48">
        <f t="shared" si="59"/>
        <v>0</v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2011-2017'!$BD$2688:$BF$3224,3,0)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2011-2017'!$BD$2688:$BF$3224,3,0)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13</v>
      </c>
      <c r="D177" s="74">
        <f>VLOOKUP(B177,'[1]por deptos 2011-2017'!$BD$2688:$BF$3224,3,0)</f>
        <v>0</v>
      </c>
      <c r="E177" s="65">
        <f t="shared" si="56"/>
        <v>1.5776699029126214E-2</v>
      </c>
      <c r="F177" s="65" t="str">
        <f t="shared" si="57"/>
        <v/>
      </c>
      <c r="G177" s="65" t="str">
        <f t="shared" si="58"/>
        <v>0</v>
      </c>
      <c r="H177" s="48">
        <f t="shared" si="59"/>
        <v>0</v>
      </c>
      <c r="I177" s="2"/>
    </row>
    <row r="178" spans="1:9" s="26" customFormat="1" x14ac:dyDescent="0.2">
      <c r="A178" s="41"/>
      <c r="B178" s="70" t="s">
        <v>43</v>
      </c>
      <c r="C178" s="73">
        <v>10</v>
      </c>
      <c r="D178" s="74">
        <f>VLOOKUP(B178,'[1]por deptos 2011-2017'!$BD$2688:$BF$3224,3,0)</f>
        <v>0</v>
      </c>
      <c r="E178" s="65">
        <f t="shared" si="56"/>
        <v>1.2135922330097087E-2</v>
      </c>
      <c r="F178" s="65" t="str">
        <f t="shared" si="57"/>
        <v/>
      </c>
      <c r="G178" s="65" t="str">
        <f t="shared" si="58"/>
        <v>0</v>
      </c>
      <c r="H178" s="48">
        <f t="shared" si="59"/>
        <v>0</v>
      </c>
      <c r="I178" s="2"/>
    </row>
    <row r="179" spans="1:9" s="26" customFormat="1" x14ac:dyDescent="0.2">
      <c r="A179" s="40"/>
      <c r="B179" s="70" t="s">
        <v>534</v>
      </c>
      <c r="C179" s="73">
        <v>8</v>
      </c>
      <c r="D179" s="74">
        <f>VLOOKUP(B179,'[1]por deptos 2011-2017'!$BD$2688:$BF$3224,3,0)</f>
        <v>16</v>
      </c>
      <c r="E179" s="65">
        <f t="shared" ref="E179" si="60">+IF(C179=0,"",C179/C$165)</f>
        <v>9.7087378640776691E-3</v>
      </c>
      <c r="F179" s="65">
        <f t="shared" ref="F179" si="61">+IF(D179=0,"",D179/D$165)</f>
        <v>2.185792349726776E-2</v>
      </c>
      <c r="G179" s="65">
        <f t="shared" ref="G179" si="62">+IF(OR(AND(D179=0),(C179=0)),"0",((D179-C179)/C179))</f>
        <v>1</v>
      </c>
      <c r="H179" s="48">
        <f t="shared" ref="H179" si="63">+IF(OR(AND(E179=""),(G179="")),"",E179*G179)</f>
        <v>9.7087378640776691E-3</v>
      </c>
      <c r="I179" s="2"/>
    </row>
    <row r="180" spans="1:9" s="26" customFormat="1" x14ac:dyDescent="0.2">
      <c r="A180" s="41"/>
      <c r="B180" s="70" t="s">
        <v>448</v>
      </c>
      <c r="C180" s="73">
        <v>44</v>
      </c>
      <c r="D180" s="74">
        <f>VLOOKUP(B180,'[1]por deptos 2011-2017'!$BD$2688:$BF$3224,3,0)</f>
        <v>6</v>
      </c>
      <c r="E180" s="65">
        <f t="shared" si="56"/>
        <v>5.3398058252427182E-2</v>
      </c>
      <c r="F180" s="65">
        <f t="shared" si="57"/>
        <v>8.1967213114754103E-3</v>
      </c>
      <c r="G180" s="65">
        <f t="shared" si="58"/>
        <v>-0.86363636363636365</v>
      </c>
      <c r="H180" s="48">
        <f t="shared" si="59"/>
        <v>-4.6116504854368932E-2</v>
      </c>
      <c r="I180" s="2"/>
    </row>
    <row r="181" spans="1:9" s="26" customFormat="1" x14ac:dyDescent="0.2">
      <c r="A181" s="41"/>
      <c r="B181" s="70" t="s">
        <v>595</v>
      </c>
      <c r="C181" s="73">
        <v>2</v>
      </c>
      <c r="D181" s="74">
        <f>VLOOKUP(B181,'[1]por deptos 2011-2017'!$BD$2688:$BF$3224,3,0)</f>
        <v>1</v>
      </c>
      <c r="E181" s="65">
        <f t="shared" si="56"/>
        <v>2.4271844660194173E-3</v>
      </c>
      <c r="F181" s="65">
        <f t="shared" si="57"/>
        <v>1.366120218579235E-3</v>
      </c>
      <c r="G181" s="65">
        <f t="shared" si="58"/>
        <v>-0.5</v>
      </c>
      <c r="H181" s="48">
        <f t="shared" si="59"/>
        <v>-1.2135922330097086E-3</v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2011-2017'!$BD$2688:$BF$3224,3,0)</f>
        <v>2</v>
      </c>
      <c r="E182" s="65" t="str">
        <f t="shared" si="56"/>
        <v/>
      </c>
      <c r="F182" s="65">
        <f t="shared" si="57"/>
        <v>2.7322404371584699E-3</v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5</v>
      </c>
      <c r="D183" s="74">
        <f>VLOOKUP(B183,'[1]por deptos 2011-2017'!$BD$2688:$BF$3224,3,0)</f>
        <v>4</v>
      </c>
      <c r="E183" s="65">
        <f t="shared" si="56"/>
        <v>6.0679611650485436E-3</v>
      </c>
      <c r="F183" s="65">
        <f t="shared" si="57"/>
        <v>5.4644808743169399E-3</v>
      </c>
      <c r="G183" s="65">
        <f t="shared" si="58"/>
        <v>-0.2</v>
      </c>
      <c r="H183" s="48">
        <f t="shared" si="59"/>
        <v>-1.2135922330097088E-3</v>
      </c>
      <c r="I183" s="2"/>
    </row>
    <row r="184" spans="1:9" s="26" customFormat="1" x14ac:dyDescent="0.2">
      <c r="A184" s="40"/>
      <c r="B184" s="70" t="s">
        <v>535</v>
      </c>
      <c r="C184" s="73">
        <v>3</v>
      </c>
      <c r="D184" s="74">
        <f>VLOOKUP(B184,'[1]por deptos 2011-2017'!$BD$2688:$BF$3224,3,0)</f>
        <v>0</v>
      </c>
      <c r="E184" s="65">
        <f t="shared" ref="E184:E185" si="64">+IF(C184=0,"",C184/C$165)</f>
        <v>3.6407766990291263E-3</v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>
        <f t="shared" ref="H184:H185" si="67">+IF(OR(AND(E184=""),(G184="")),"",E184*G184)</f>
        <v>0</v>
      </c>
      <c r="I184" s="2"/>
    </row>
    <row r="185" spans="1:9" s="26" customFormat="1" x14ac:dyDescent="0.2">
      <c r="A185" s="40"/>
      <c r="B185" s="70" t="s">
        <v>536</v>
      </c>
      <c r="C185" s="73">
        <v>2</v>
      </c>
      <c r="D185" s="74">
        <f>VLOOKUP(B185,'[1]por deptos 2011-2017'!$BD$2688:$BF$3224,3,0)</f>
        <v>0</v>
      </c>
      <c r="E185" s="65">
        <f t="shared" si="64"/>
        <v>2.4271844660194173E-3</v>
      </c>
      <c r="F185" s="65" t="str">
        <f t="shared" si="65"/>
        <v/>
      </c>
      <c r="G185" s="65" t="str">
        <f t="shared" si="66"/>
        <v>0</v>
      </c>
      <c r="H185" s="48">
        <f t="shared" si="67"/>
        <v>0</v>
      </c>
      <c r="I185" s="2"/>
    </row>
    <row r="186" spans="1:9" s="26" customFormat="1" x14ac:dyDescent="0.2">
      <c r="A186" s="41"/>
      <c r="B186" s="70" t="s">
        <v>215</v>
      </c>
      <c r="C186" s="73">
        <v>3</v>
      </c>
      <c r="D186" s="74">
        <f>VLOOKUP(B186,'[1]por deptos 2011-2017'!$BD$2688:$BF$3224,3,0)</f>
        <v>5</v>
      </c>
      <c r="E186" s="65">
        <f t="shared" si="56"/>
        <v>3.6407766990291263E-3</v>
      </c>
      <c r="F186" s="65">
        <f t="shared" si="57"/>
        <v>6.8306010928961746E-3</v>
      </c>
      <c r="G186" s="65">
        <f t="shared" si="58"/>
        <v>0.66666666666666663</v>
      </c>
      <c r="H186" s="48">
        <f t="shared" si="59"/>
        <v>2.4271844660194173E-3</v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2011-2017'!$BD$2688:$BF$3224,3,0)</f>
        <v>0</v>
      </c>
      <c r="E187" s="65" t="str">
        <f t="shared" si="56"/>
        <v/>
      </c>
      <c r="F187" s="65" t="str">
        <f t="shared" si="57"/>
        <v/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2011-2017'!$BD$2688:$BF$3224,3,0)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2011-2017'!$BD$2688:$BF$3224,3,0)</f>
        <v>0</v>
      </c>
      <c r="E189" s="65" t="str">
        <f t="shared" ref="E189" si="68">+IF(C189=0,"",C189/C$165)</f>
        <v/>
      </c>
      <c r="F189" s="65" t="str">
        <f t="shared" ref="F189" si="69">+IF(D189=0,"",D189/D$165)</f>
        <v/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2011-2017'!$BD$2688:$BF$3224,3,0)</f>
        <v>2</v>
      </c>
      <c r="E190" s="65" t="str">
        <f t="shared" si="56"/>
        <v/>
      </c>
      <c r="F190" s="65">
        <f t="shared" si="57"/>
        <v>2.7322404371584699E-3</v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1</v>
      </c>
      <c r="D191" s="74">
        <f>VLOOKUP(B191,'[1]por deptos 2011-2017'!$BD$2688:$BF$3224,3,0)</f>
        <v>5</v>
      </c>
      <c r="E191" s="65">
        <f t="shared" si="56"/>
        <v>1.2135922330097086E-3</v>
      </c>
      <c r="F191" s="65">
        <f t="shared" si="57"/>
        <v>6.8306010928961746E-3</v>
      </c>
      <c r="G191" s="65">
        <f t="shared" si="58"/>
        <v>4</v>
      </c>
      <c r="H191" s="48">
        <f t="shared" si="59"/>
        <v>4.8543689320388345E-3</v>
      </c>
      <c r="I191" s="2"/>
    </row>
    <row r="192" spans="1:9" s="26" customFormat="1" x14ac:dyDescent="0.2">
      <c r="A192" s="40"/>
      <c r="B192" s="70" t="s">
        <v>539</v>
      </c>
      <c r="C192" s="73">
        <v>8</v>
      </c>
      <c r="D192" s="74">
        <f>VLOOKUP(B192,'[1]por deptos 2011-2017'!$BD$2688:$BF$3224,3,0)</f>
        <v>3</v>
      </c>
      <c r="E192" s="65">
        <f t="shared" ref="E192" si="72">+IF(C192=0,"",C192/C$165)</f>
        <v>9.7087378640776691E-3</v>
      </c>
      <c r="F192" s="65">
        <f t="shared" ref="F192" si="73">+IF(D192=0,"",D192/D$165)</f>
        <v>4.0983606557377051E-3</v>
      </c>
      <c r="G192" s="65">
        <f t="shared" ref="G192" si="74">+IF(OR(AND(D192=0),(C192=0)),"0",((D192-C192)/C192))</f>
        <v>-0.625</v>
      </c>
      <c r="H192" s="48">
        <f t="shared" ref="H192" si="75">+IF(OR(AND(E192=""),(G192="")),"",E192*G192)</f>
        <v>-6.0679611650485427E-3</v>
      </c>
      <c r="I192" s="2"/>
    </row>
    <row r="193" spans="1:9" s="26" customFormat="1" x14ac:dyDescent="0.2">
      <c r="A193" s="41"/>
      <c r="B193" s="70" t="s">
        <v>219</v>
      </c>
      <c r="C193" s="73">
        <v>2</v>
      </c>
      <c r="D193" s="74">
        <f>VLOOKUP(B193,'[1]por deptos 2011-2017'!$BD$2688:$BF$3224,3,0)</f>
        <v>4</v>
      </c>
      <c r="E193" s="65">
        <f t="shared" si="56"/>
        <v>2.4271844660194173E-3</v>
      </c>
      <c r="F193" s="65">
        <f t="shared" si="57"/>
        <v>5.4644808743169399E-3</v>
      </c>
      <c r="G193" s="65">
        <f t="shared" si="58"/>
        <v>1</v>
      </c>
      <c r="H193" s="48">
        <f t="shared" si="59"/>
        <v>2.4271844660194173E-3</v>
      </c>
      <c r="I193" s="2"/>
    </row>
    <row r="194" spans="1:9" s="26" customFormat="1" x14ac:dyDescent="0.2">
      <c r="A194" s="41"/>
      <c r="B194" s="70" t="s">
        <v>220</v>
      </c>
      <c r="C194" s="73">
        <v>30</v>
      </c>
      <c r="D194" s="74">
        <f>VLOOKUP(B194,'[1]por deptos 2011-2017'!$BD$2688:$BF$3224,3,0)</f>
        <v>63</v>
      </c>
      <c r="E194" s="65">
        <f t="shared" si="56"/>
        <v>3.640776699029126E-2</v>
      </c>
      <c r="F194" s="65">
        <f t="shared" si="57"/>
        <v>8.6065573770491802E-2</v>
      </c>
      <c r="G194" s="65">
        <f t="shared" si="58"/>
        <v>1.1000000000000001</v>
      </c>
      <c r="H194" s="48">
        <f t="shared" si="59"/>
        <v>4.0048543689320391E-2</v>
      </c>
      <c r="I194" s="2"/>
    </row>
    <row r="195" spans="1:9" s="26" customFormat="1" x14ac:dyDescent="0.2">
      <c r="A195" s="41"/>
      <c r="B195" s="70" t="s">
        <v>221</v>
      </c>
      <c r="C195" s="73">
        <v>54</v>
      </c>
      <c r="D195" s="74">
        <f>VLOOKUP(B195,'[1]por deptos 2011-2017'!$BD$2688:$BF$3224,3,0)</f>
        <v>40</v>
      </c>
      <c r="E195" s="65">
        <f t="shared" si="56"/>
        <v>6.553398058252427E-2</v>
      </c>
      <c r="F195" s="65">
        <f t="shared" si="57"/>
        <v>5.4644808743169397E-2</v>
      </c>
      <c r="G195" s="65">
        <f t="shared" si="58"/>
        <v>-0.25925925925925924</v>
      </c>
      <c r="H195" s="48">
        <f t="shared" si="59"/>
        <v>-1.6990291262135922E-2</v>
      </c>
      <c r="I195" s="2"/>
    </row>
    <row r="196" spans="1:9" s="26" customFormat="1" x14ac:dyDescent="0.2">
      <c r="A196" s="41"/>
      <c r="B196" s="70" t="s">
        <v>222</v>
      </c>
      <c r="C196" s="73">
        <v>25</v>
      </c>
      <c r="D196" s="74">
        <f>VLOOKUP(B196,'[1]por deptos 2011-2017'!$BD$2688:$BF$3224,3,0)</f>
        <v>27</v>
      </c>
      <c r="E196" s="65">
        <f t="shared" si="56"/>
        <v>3.0339805825242719E-2</v>
      </c>
      <c r="F196" s="65">
        <f t="shared" si="57"/>
        <v>3.6885245901639344E-2</v>
      </c>
      <c r="G196" s="65">
        <f t="shared" si="58"/>
        <v>0.08</v>
      </c>
      <c r="H196" s="48">
        <f t="shared" si="59"/>
        <v>2.4271844660194177E-3</v>
      </c>
      <c r="I196" s="2"/>
    </row>
    <row r="197" spans="1:9" s="26" customFormat="1" x14ac:dyDescent="0.2">
      <c r="A197" s="41"/>
      <c r="B197" s="70" t="s">
        <v>450</v>
      </c>
      <c r="C197" s="73">
        <v>2</v>
      </c>
      <c r="D197" s="74">
        <f>VLOOKUP(B197,'[1]por deptos 2011-2017'!$BD$2688:$BF$3224,3,0)</f>
        <v>2</v>
      </c>
      <c r="E197" s="65">
        <f t="shared" si="56"/>
        <v>2.4271844660194173E-3</v>
      </c>
      <c r="F197" s="65">
        <f t="shared" si="57"/>
        <v>2.7322404371584699E-3</v>
      </c>
      <c r="G197" s="65">
        <f t="shared" si="58"/>
        <v>0</v>
      </c>
      <c r="H197" s="48">
        <f t="shared" si="59"/>
        <v>0</v>
      </c>
      <c r="I197" s="2"/>
    </row>
    <row r="198" spans="1:9" s="26" customFormat="1" x14ac:dyDescent="0.2">
      <c r="A198" s="41"/>
      <c r="B198" s="70" t="s">
        <v>451</v>
      </c>
      <c r="C198" s="73">
        <v>11</v>
      </c>
      <c r="D198" s="74">
        <f>VLOOKUP(B198,'[1]por deptos 2011-2017'!$BD$2688:$BF$3224,3,0)</f>
        <v>25</v>
      </c>
      <c r="E198" s="65">
        <f t="shared" si="56"/>
        <v>1.3349514563106795E-2</v>
      </c>
      <c r="F198" s="65">
        <f t="shared" si="57"/>
        <v>3.4153005464480878E-2</v>
      </c>
      <c r="G198" s="65">
        <f t="shared" si="58"/>
        <v>1.2727272727272727</v>
      </c>
      <c r="H198" s="48">
        <f t="shared" si="59"/>
        <v>1.6990291262135922E-2</v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2011-2017'!$BD$2688:$BF$3224,3,0)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12</v>
      </c>
      <c r="D200" s="74">
        <f>VLOOKUP(B200,'[1]por deptos 2011-2017'!$BD$2688:$BF$3224,3,0)</f>
        <v>5</v>
      </c>
      <c r="E200" s="65">
        <f t="shared" ref="E200" si="76">+IF(C200=0,"",C200/C$165)</f>
        <v>1.4563106796116505E-2</v>
      </c>
      <c r="F200" s="65">
        <f t="shared" ref="F200" si="77">+IF(D200=0,"",D200/D$165)</f>
        <v>6.8306010928961746E-3</v>
      </c>
      <c r="G200" s="65">
        <f t="shared" ref="G200" si="78">+IF(OR(AND(D200=0),(C200=0)),"0",((D200-C200)/C200))</f>
        <v>-0.58333333333333337</v>
      </c>
      <c r="H200" s="48">
        <f t="shared" ref="H200" si="79">+IF(OR(AND(E200=""),(G200="")),"",E200*G200)</f>
        <v>-8.4951456310679626E-3</v>
      </c>
      <c r="I200" s="2"/>
    </row>
    <row r="201" spans="1:9" s="26" customFormat="1" x14ac:dyDescent="0.2">
      <c r="A201" s="41"/>
      <c r="B201" s="70" t="s">
        <v>224</v>
      </c>
      <c r="C201" s="73">
        <v>5</v>
      </c>
      <c r="D201" s="74">
        <f>VLOOKUP(B201,'[1]por deptos 2011-2017'!$BD$2688:$BF$3224,3,0)</f>
        <v>19</v>
      </c>
      <c r="E201" s="65">
        <f t="shared" si="56"/>
        <v>6.0679611650485436E-3</v>
      </c>
      <c r="F201" s="65">
        <f t="shared" si="57"/>
        <v>2.5956284153005466E-2</v>
      </c>
      <c r="G201" s="65">
        <f t="shared" si="58"/>
        <v>2.8</v>
      </c>
      <c r="H201" s="48">
        <f t="shared" si="59"/>
        <v>1.6990291262135922E-2</v>
      </c>
      <c r="I201" s="2"/>
    </row>
    <row r="202" spans="1:9" s="26" customFormat="1" x14ac:dyDescent="0.2">
      <c r="A202" s="41"/>
      <c r="B202" s="70" t="s">
        <v>225</v>
      </c>
      <c r="C202" s="73">
        <v>16</v>
      </c>
      <c r="D202" s="74">
        <f>VLOOKUP(B202,'[1]por deptos 2011-2017'!$BD$2688:$BF$3224,3,0)</f>
        <v>10</v>
      </c>
      <c r="E202" s="65">
        <f t="shared" si="56"/>
        <v>1.9417475728155338E-2</v>
      </c>
      <c r="F202" s="65">
        <f t="shared" si="57"/>
        <v>1.3661202185792349E-2</v>
      </c>
      <c r="G202" s="65">
        <f t="shared" si="58"/>
        <v>-0.375</v>
      </c>
      <c r="H202" s="48">
        <f t="shared" si="59"/>
        <v>-7.2815533980582518E-3</v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2011-2017'!$BD$2688:$BF$3224,3,0)</f>
        <v>1</v>
      </c>
      <c r="E203" s="65" t="str">
        <f t="shared" si="56"/>
        <v/>
      </c>
      <c r="F203" s="65">
        <f t="shared" si="57"/>
        <v>1.366120218579235E-3</v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0</v>
      </c>
      <c r="D204" s="74">
        <f>VLOOKUP(B204,'[1]por deptos 2011-2017'!$BD$2688:$BF$3224,3,0)</f>
        <v>7</v>
      </c>
      <c r="E204" s="65" t="str">
        <f t="shared" si="56"/>
        <v/>
      </c>
      <c r="F204" s="65">
        <f t="shared" si="57"/>
        <v>9.562841530054645E-3</v>
      </c>
      <c r="G204" s="65" t="str">
        <f t="shared" si="58"/>
        <v>0</v>
      </c>
      <c r="H204" s="48" t="str">
        <f t="shared" si="59"/>
        <v/>
      </c>
      <c r="I204" s="2"/>
    </row>
    <row r="205" spans="1:9" s="26" customFormat="1" x14ac:dyDescent="0.2">
      <c r="A205" s="41"/>
      <c r="B205" s="70" t="s">
        <v>47</v>
      </c>
      <c r="C205" s="73">
        <v>32</v>
      </c>
      <c r="D205" s="74">
        <f>VLOOKUP(B205,'[1]por deptos 2011-2017'!$BD$2688:$BF$3224,3,0)</f>
        <v>45</v>
      </c>
      <c r="E205" s="65">
        <f t="shared" si="56"/>
        <v>3.8834951456310676E-2</v>
      </c>
      <c r="F205" s="65">
        <f t="shared" si="57"/>
        <v>6.1475409836065573E-2</v>
      </c>
      <c r="G205" s="65">
        <f t="shared" si="58"/>
        <v>0.40625</v>
      </c>
      <c r="H205" s="48">
        <f t="shared" si="59"/>
        <v>1.5776699029126214E-2</v>
      </c>
      <c r="I205" s="2"/>
    </row>
    <row r="206" spans="1:9" s="26" customFormat="1" x14ac:dyDescent="0.2">
      <c r="A206" s="41"/>
      <c r="B206" s="70" t="s">
        <v>227</v>
      </c>
      <c r="C206" s="73">
        <v>3</v>
      </c>
      <c r="D206" s="74">
        <f>VLOOKUP(B206,'[1]por deptos 2011-2017'!$BD$2688:$BF$3224,3,0)</f>
        <v>2</v>
      </c>
      <c r="E206" s="65">
        <f t="shared" si="56"/>
        <v>3.6407766990291263E-3</v>
      </c>
      <c r="F206" s="65">
        <f t="shared" si="57"/>
        <v>2.7322404371584699E-3</v>
      </c>
      <c r="G206" s="65">
        <f t="shared" si="58"/>
        <v>-0.33333333333333331</v>
      </c>
      <c r="H206" s="48">
        <f t="shared" si="59"/>
        <v>-1.2135922330097086E-3</v>
      </c>
      <c r="I206" s="2"/>
    </row>
    <row r="207" spans="1:9" s="26" customFormat="1" x14ac:dyDescent="0.2">
      <c r="A207" s="41"/>
      <c r="B207" s="70" t="s">
        <v>228</v>
      </c>
      <c r="C207" s="73">
        <v>0</v>
      </c>
      <c r="D207" s="74">
        <f>VLOOKUP(B207,'[1]por deptos 2011-2017'!$BD$2688:$BF$3224,3,0)</f>
        <v>0</v>
      </c>
      <c r="E207" s="65" t="str">
        <f t="shared" si="56"/>
        <v/>
      </c>
      <c r="F207" s="65" t="str">
        <f t="shared" si="57"/>
        <v/>
      </c>
      <c r="G207" s="65" t="str">
        <f t="shared" si="58"/>
        <v>0</v>
      </c>
      <c r="H207" s="48" t="str">
        <f t="shared" si="59"/>
        <v/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2011-2017'!$BD$2688:$BF$3224,3,0)</f>
        <v>1</v>
      </c>
      <c r="E208" s="65" t="str">
        <f t="shared" si="56"/>
        <v/>
      </c>
      <c r="F208" s="65">
        <f t="shared" si="57"/>
        <v>1.366120218579235E-3</v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2011-2017'!$BD$2688:$BF$3224,3,0)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2011-2017'!$BD$2688:$BF$3224,3,0)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1</v>
      </c>
      <c r="D211" s="74">
        <f>VLOOKUP(B211,'[1]por deptos 2011-2017'!$BD$2688:$BF$3224,3,0)</f>
        <v>0</v>
      </c>
      <c r="E211" s="65">
        <f t="shared" si="56"/>
        <v>1.2135922330097086E-3</v>
      </c>
      <c r="F211" s="65" t="str">
        <f t="shared" si="57"/>
        <v/>
      </c>
      <c r="G211" s="65" t="str">
        <f t="shared" si="58"/>
        <v>0</v>
      </c>
      <c r="H211" s="48">
        <f t="shared" si="59"/>
        <v>0</v>
      </c>
      <c r="I211" s="2"/>
    </row>
    <row r="212" spans="1:9" s="26" customFormat="1" x14ac:dyDescent="0.2">
      <c r="A212" s="41"/>
      <c r="B212" s="70" t="s">
        <v>48</v>
      </c>
      <c r="C212" s="73">
        <v>4</v>
      </c>
      <c r="D212" s="74">
        <f>VLOOKUP(B212,'[1]por deptos 2011-2017'!$BD$2688:$BF$3224,3,0)</f>
        <v>1</v>
      </c>
      <c r="E212" s="65">
        <f t="shared" si="56"/>
        <v>4.8543689320388345E-3</v>
      </c>
      <c r="F212" s="65">
        <f t="shared" si="57"/>
        <v>1.366120218579235E-3</v>
      </c>
      <c r="G212" s="65">
        <f t="shared" si="58"/>
        <v>-0.75</v>
      </c>
      <c r="H212" s="48">
        <f t="shared" si="59"/>
        <v>-3.6407766990291259E-3</v>
      </c>
      <c r="I212" s="2"/>
    </row>
    <row r="213" spans="1:9" s="26" customFormat="1" x14ac:dyDescent="0.2">
      <c r="A213" s="41"/>
      <c r="B213" s="70" t="s">
        <v>230</v>
      </c>
      <c r="C213" s="73">
        <v>1</v>
      </c>
      <c r="D213" s="74">
        <f>VLOOKUP(B213,'[1]por deptos 2011-2017'!$BD$2688:$BF$3224,3,0)</f>
        <v>1</v>
      </c>
      <c r="E213" s="65">
        <f t="shared" si="56"/>
        <v>1.2135922330097086E-3</v>
      </c>
      <c r="F213" s="65">
        <f t="shared" si="57"/>
        <v>1.366120218579235E-3</v>
      </c>
      <c r="G213" s="65">
        <f t="shared" si="58"/>
        <v>0</v>
      </c>
      <c r="H213" s="48">
        <f t="shared" si="59"/>
        <v>0</v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2011-2017'!$BD$2688:$BF$3224,3,0)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3</v>
      </c>
      <c r="D215" s="74">
        <f>VLOOKUP(B215,'[1]por deptos 2011-2017'!$BD$2688:$BF$3224,3,0)</f>
        <v>1</v>
      </c>
      <c r="E215" s="65">
        <f t="shared" si="56"/>
        <v>3.6407766990291263E-3</v>
      </c>
      <c r="F215" s="65">
        <f t="shared" si="57"/>
        <v>1.366120218579235E-3</v>
      </c>
      <c r="G215" s="65">
        <f t="shared" si="58"/>
        <v>-0.66666666666666663</v>
      </c>
      <c r="H215" s="48">
        <f t="shared" si="59"/>
        <v>-2.4271844660194173E-3</v>
      </c>
      <c r="I215" s="2"/>
    </row>
    <row r="216" spans="1:9" s="26" customFormat="1" x14ac:dyDescent="0.2">
      <c r="A216" s="41"/>
      <c r="B216" s="70" t="s">
        <v>232</v>
      </c>
      <c r="C216" s="73">
        <v>29</v>
      </c>
      <c r="D216" s="74">
        <f>VLOOKUP(B216,'[1]por deptos 2011-2017'!$BD$2688:$BF$3224,3,0)</f>
        <v>8</v>
      </c>
      <c r="E216" s="65">
        <f t="shared" si="56"/>
        <v>3.5194174757281552E-2</v>
      </c>
      <c r="F216" s="65">
        <f t="shared" si="57"/>
        <v>1.092896174863388E-2</v>
      </c>
      <c r="G216" s="65">
        <f t="shared" si="58"/>
        <v>-0.72413793103448276</v>
      </c>
      <c r="H216" s="48">
        <f t="shared" si="59"/>
        <v>-2.5485436893203883E-2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2011-2017'!$BD$2688:$BF$3224,3,0)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2011-2017'!$BD$2688:$BF$3224,3,0)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12</v>
      </c>
      <c r="D219" s="74">
        <f>VLOOKUP(B219,'[1]por deptos 2011-2017'!$BD$2688:$BF$3224,3,0)</f>
        <v>2</v>
      </c>
      <c r="E219" s="65">
        <f t="shared" si="56"/>
        <v>1.4563106796116505E-2</v>
      </c>
      <c r="F219" s="65">
        <f t="shared" si="57"/>
        <v>2.7322404371584699E-3</v>
      </c>
      <c r="G219" s="65">
        <f t="shared" si="58"/>
        <v>-0.83333333333333337</v>
      </c>
      <c r="H219" s="48">
        <f t="shared" si="59"/>
        <v>-1.2135922330097089E-2</v>
      </c>
      <c r="I219" s="2"/>
    </row>
    <row r="220" spans="1:9" s="26" customFormat="1" x14ac:dyDescent="0.2">
      <c r="A220" s="41"/>
      <c r="B220" s="70" t="s">
        <v>596</v>
      </c>
      <c r="C220" s="73">
        <v>4</v>
      </c>
      <c r="D220" s="74">
        <f>VLOOKUP(B220,'[1]por deptos 2011-2017'!$BD$2688:$BF$3224,3,0)</f>
        <v>0</v>
      </c>
      <c r="E220" s="65">
        <f t="shared" si="56"/>
        <v>4.8543689320388345E-3</v>
      </c>
      <c r="F220" s="65" t="str">
        <f t="shared" si="57"/>
        <v/>
      </c>
      <c r="G220" s="65" t="str">
        <f t="shared" si="58"/>
        <v>0</v>
      </c>
      <c r="H220" s="48">
        <f t="shared" si="59"/>
        <v>0</v>
      </c>
      <c r="I220" s="2"/>
    </row>
    <row r="221" spans="1:9" s="26" customFormat="1" x14ac:dyDescent="0.2">
      <c r="A221" s="41"/>
      <c r="B221" s="70" t="s">
        <v>454</v>
      </c>
      <c r="C221" s="73">
        <v>1</v>
      </c>
      <c r="D221" s="74">
        <f>VLOOKUP(B221,'[1]por deptos 2011-2017'!$BD$2688:$BF$3224,3,0)</f>
        <v>2</v>
      </c>
      <c r="E221" s="65">
        <f t="shared" si="56"/>
        <v>1.2135922330097086E-3</v>
      </c>
      <c r="F221" s="65">
        <f t="shared" si="57"/>
        <v>2.7322404371584699E-3</v>
      </c>
      <c r="G221" s="65">
        <f t="shared" si="58"/>
        <v>1</v>
      </c>
      <c r="H221" s="48">
        <f t="shared" si="59"/>
        <v>1.2135922330097086E-3</v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2011-2017'!$BD$2688:$BF$3224,3,0)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2011-2017'!$BD$2688:$BF$3224,3,0)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0</v>
      </c>
      <c r="D224" s="74">
        <f>VLOOKUP(B224,'[1]por deptos 2011-2017'!$BD$2688:$BF$3224,3,0)</f>
        <v>0</v>
      </c>
      <c r="E224" s="65" t="str">
        <f t="shared" si="56"/>
        <v/>
      </c>
      <c r="F224" s="65" t="str">
        <f t="shared" si="57"/>
        <v/>
      </c>
      <c r="G224" s="65" t="str">
        <f t="shared" si="58"/>
        <v>0</v>
      </c>
      <c r="H224" s="48" t="str">
        <f t="shared" si="59"/>
        <v/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2011-2017'!$BD$2688:$BF$3224,3,0)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2011-2017'!$BD$2688:$BF$3224,3,0)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0</v>
      </c>
      <c r="D227" s="74">
        <f>VLOOKUP(B227,'[1]por deptos 2011-2017'!$BD$2688:$BF$3224,3,0)</f>
        <v>8</v>
      </c>
      <c r="E227" s="65" t="str">
        <f t="shared" si="56"/>
        <v/>
      </c>
      <c r="F227" s="65">
        <f t="shared" si="57"/>
        <v>1.092896174863388E-2</v>
      </c>
      <c r="G227" s="65" t="str">
        <f t="shared" si="58"/>
        <v>0</v>
      </c>
      <c r="H227" s="48" t="str">
        <f t="shared" si="59"/>
        <v/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2011-2017'!$BD$2688:$BF$3224,3,0)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2</v>
      </c>
      <c r="D229" s="74">
        <f>VLOOKUP(B229,'[1]por deptos 2011-2017'!$BD$2688:$BF$3224,3,0)</f>
        <v>9</v>
      </c>
      <c r="E229" s="65">
        <f t="shared" si="56"/>
        <v>2.4271844660194173E-3</v>
      </c>
      <c r="F229" s="65">
        <f t="shared" si="57"/>
        <v>1.2295081967213115E-2</v>
      </c>
      <c r="G229" s="65">
        <f t="shared" si="58"/>
        <v>3.5</v>
      </c>
      <c r="H229" s="48">
        <f t="shared" si="59"/>
        <v>8.4951456310679609E-3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2011-2017'!$BD$2688:$BF$3224,3,0)</f>
        <v>0</v>
      </c>
      <c r="E230" s="65" t="str">
        <f t="shared" si="56"/>
        <v/>
      </c>
      <c r="F230" s="65" t="str">
        <f t="shared" si="57"/>
        <v/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1</v>
      </c>
      <c r="D231" s="74">
        <f>VLOOKUP(B231,'[1]por deptos 2011-2017'!$BD$2688:$BF$3224,3,0)</f>
        <v>0</v>
      </c>
      <c r="E231" s="65">
        <f t="shared" si="56"/>
        <v>1.2135922330097086E-3</v>
      </c>
      <c r="F231" s="65" t="str">
        <f t="shared" si="57"/>
        <v/>
      </c>
      <c r="G231" s="65" t="str">
        <f t="shared" si="58"/>
        <v>0</v>
      </c>
      <c r="H231" s="48">
        <f t="shared" si="59"/>
        <v>0</v>
      </c>
      <c r="I231" s="2"/>
    </row>
    <row r="232" spans="1:9" s="26" customFormat="1" x14ac:dyDescent="0.2">
      <c r="A232" s="41"/>
      <c r="B232" s="70" t="s">
        <v>53</v>
      </c>
      <c r="C232" s="73">
        <v>5</v>
      </c>
      <c r="D232" s="74">
        <f>VLOOKUP(B232,'[1]por deptos 2011-2017'!$BD$2688:$BF$3224,3,0)</f>
        <v>48</v>
      </c>
      <c r="E232" s="65">
        <f t="shared" si="56"/>
        <v>6.0679611650485436E-3</v>
      </c>
      <c r="F232" s="65">
        <f t="shared" si="57"/>
        <v>6.5573770491803282E-2</v>
      </c>
      <c r="G232" s="65">
        <f t="shared" si="58"/>
        <v>8.6</v>
      </c>
      <c r="H232" s="48">
        <f t="shared" si="59"/>
        <v>5.2184466019417473E-2</v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2011-2017'!$BD$2688:$BF$3224,3,0)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2011-2017'!$BD$2688:$BF$3224,3,0)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2</v>
      </c>
      <c r="D235" s="74">
        <f>VLOOKUP(B235,'[1]por deptos 2011-2017'!$BD$2688:$BF$3224,3,0)</f>
        <v>1</v>
      </c>
      <c r="E235" s="65">
        <f t="shared" si="56"/>
        <v>2.4271844660194173E-3</v>
      </c>
      <c r="F235" s="65">
        <f t="shared" si="57"/>
        <v>1.366120218579235E-3</v>
      </c>
      <c r="G235" s="65">
        <f t="shared" si="58"/>
        <v>-0.5</v>
      </c>
      <c r="H235" s="48">
        <f t="shared" si="59"/>
        <v>-1.2135922330097086E-3</v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2011-2017'!$BD$2688:$BF$3224,3,0)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2011-2017'!$BD$2688:$BF$3224,3,0)</f>
        <v>0</v>
      </c>
      <c r="E237" s="65" t="str">
        <f t="shared" si="56"/>
        <v/>
      </c>
      <c r="F237" s="65" t="str">
        <f t="shared" si="57"/>
        <v/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2011-2017'!$BD$2688:$BF$3224,3,0)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2011-2017'!$BD$2688:$BF$3224,3,0)</f>
        <v>0</v>
      </c>
      <c r="E239" s="65" t="str">
        <f t="shared" si="88"/>
        <v/>
      </c>
      <c r="F239" s="65" t="str">
        <f t="shared" si="89"/>
        <v/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2011-2017'!$BD$2688:$BF$3224,3,0)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0</v>
      </c>
      <c r="D241" s="74">
        <f>VLOOKUP(B241,'[1]por deptos 2011-2017'!$BD$2688:$BF$3224,3,0)</f>
        <v>3</v>
      </c>
      <c r="E241" s="65" t="str">
        <f t="shared" si="88"/>
        <v/>
      </c>
      <c r="F241" s="65">
        <f t="shared" si="89"/>
        <v>4.0983606557377051E-3</v>
      </c>
      <c r="G241" s="65" t="str">
        <f t="shared" si="90"/>
        <v>0</v>
      </c>
      <c r="H241" s="48" t="str">
        <f t="shared" si="91"/>
        <v/>
      </c>
      <c r="I241" s="2"/>
    </row>
    <row r="242" spans="1:9" s="26" customFormat="1" x14ac:dyDescent="0.2">
      <c r="A242" s="41"/>
      <c r="B242" s="70" t="s">
        <v>243</v>
      </c>
      <c r="C242" s="73">
        <v>3</v>
      </c>
      <c r="D242" s="74">
        <f>VLOOKUP(B242,'[1]por deptos 2011-2017'!$BD$2688:$BF$3224,3,0)</f>
        <v>2</v>
      </c>
      <c r="E242" s="65">
        <f t="shared" si="88"/>
        <v>3.6407766990291263E-3</v>
      </c>
      <c r="F242" s="65">
        <f t="shared" si="89"/>
        <v>2.7322404371584699E-3</v>
      </c>
      <c r="G242" s="65">
        <f t="shared" si="90"/>
        <v>-0.33333333333333331</v>
      </c>
      <c r="H242" s="48">
        <f t="shared" si="91"/>
        <v>-1.2135922330097086E-3</v>
      </c>
      <c r="I242" s="2"/>
    </row>
    <row r="243" spans="1:9" s="26" customFormat="1" x14ac:dyDescent="0.2">
      <c r="A243" s="41"/>
      <c r="B243" s="70" t="s">
        <v>459</v>
      </c>
      <c r="C243" s="73">
        <v>2</v>
      </c>
      <c r="D243" s="74">
        <f>VLOOKUP(B243,'[1]por deptos 2011-2017'!$BD$2688:$BF$3224,3,0)</f>
        <v>0</v>
      </c>
      <c r="E243" s="65">
        <f t="shared" si="88"/>
        <v>2.4271844660194173E-3</v>
      </c>
      <c r="F243" s="65" t="str">
        <f t="shared" si="89"/>
        <v/>
      </c>
      <c r="G243" s="65" t="str">
        <f t="shared" si="90"/>
        <v>0</v>
      </c>
      <c r="H243" s="48">
        <f t="shared" si="91"/>
        <v>0</v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2011-2017'!$BD$2688:$BF$3224,3,0)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2011-2017'!$BD$2688:$BF$3224,3,0)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2011-2017'!$BD$2688:$BF$3224,3,0)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2011-2017'!$BD$2688:$BF$3224,3,0)</f>
        <v>0</v>
      </c>
      <c r="E247" s="65" t="str">
        <f t="shared" si="88"/>
        <v/>
      </c>
      <c r="F247" s="65" t="str">
        <f t="shared" si="89"/>
        <v/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2011-2017'!$BD$2688:$BF$3224,3,0)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2011-2017'!$BD$2688:$BF$3224,3,0)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2011-2017'!$BD$2688:$BF$3224,3,0)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0</v>
      </c>
      <c r="D251" s="74">
        <f>VLOOKUP(B251,'[1]por deptos 2011-2017'!$BD$2688:$BF$3224,3,0)</f>
        <v>0</v>
      </c>
      <c r="E251" s="65" t="str">
        <f t="shared" si="88"/>
        <v/>
      </c>
      <c r="F251" s="65" t="str">
        <f t="shared" si="89"/>
        <v/>
      </c>
      <c r="G251" s="65" t="str">
        <f t="shared" si="90"/>
        <v>0</v>
      </c>
      <c r="H251" s="48" t="str">
        <f t="shared" si="91"/>
        <v/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2011-2017'!$BD$2688:$BF$3224,3,0)</f>
        <v>0</v>
      </c>
      <c r="E252" s="65" t="str">
        <f t="shared" si="88"/>
        <v/>
      </c>
      <c r="F252" s="65" t="str">
        <f t="shared" si="89"/>
        <v/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2011-2017'!$BD$2688:$BF$3224,3,0)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1</v>
      </c>
      <c r="D254" s="74">
        <f>VLOOKUP(B254,'[1]por deptos 2011-2017'!$BD$2688:$BF$3224,3,0)</f>
        <v>0</v>
      </c>
      <c r="E254" s="65">
        <f t="shared" si="92"/>
        <v>1.2135922330097086E-3</v>
      </c>
      <c r="F254" s="65" t="str">
        <f t="shared" si="93"/>
        <v/>
      </c>
      <c r="G254" s="65" t="str">
        <f t="shared" si="94"/>
        <v>0</v>
      </c>
      <c r="H254" s="48">
        <f t="shared" si="95"/>
        <v>0</v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2011-2017'!$BD$2688:$BF$3224,3,0)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75</v>
      </c>
      <c r="D256" s="74">
        <f>VLOOKUP(B256,'[1]por deptos 2011-2017'!$BD$2688:$BF$3224,3,0)</f>
        <v>9</v>
      </c>
      <c r="E256" s="65">
        <f t="shared" si="88"/>
        <v>9.1019417475728157E-2</v>
      </c>
      <c r="F256" s="65">
        <f t="shared" si="89"/>
        <v>1.2295081967213115E-2</v>
      </c>
      <c r="G256" s="65">
        <f t="shared" si="90"/>
        <v>-0.88</v>
      </c>
      <c r="H256" s="48">
        <f t="shared" si="91"/>
        <v>-8.0097087378640783E-2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2011-2017'!$BD$2688:$BF$3224,3,0)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2011-2017'!$BD$2688:$BF$3224,3,0)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2011-2017'!$BD$2688:$BF$3224,3,0)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2011-2017'!$BD$2688:$BF$3224,3,0)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2011-2017'!$BD$2688:$BF$3224,3,0)</f>
        <v>1</v>
      </c>
      <c r="E261" s="65" t="str">
        <f t="shared" si="96"/>
        <v/>
      </c>
      <c r="F261" s="65">
        <f t="shared" si="97"/>
        <v>1.366120218579235E-3</v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2011-2017'!$BD$2688:$BF$3224,3,0)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9</v>
      </c>
      <c r="D263" s="74">
        <f>VLOOKUP(B263,'[1]por deptos 2011-2017'!$BD$2688:$BF$3224,3,0)</f>
        <v>20</v>
      </c>
      <c r="E263" s="65">
        <f t="shared" si="96"/>
        <v>1.0922330097087379E-2</v>
      </c>
      <c r="F263" s="65">
        <f t="shared" si="97"/>
        <v>2.7322404371584699E-2</v>
      </c>
      <c r="G263" s="65">
        <f t="shared" si="98"/>
        <v>1.2222222222222223</v>
      </c>
      <c r="H263" s="48">
        <f t="shared" si="99"/>
        <v>1.3349514563106797E-2</v>
      </c>
      <c r="I263" s="2"/>
    </row>
    <row r="264" spans="1:9" s="26" customFormat="1" x14ac:dyDescent="0.2">
      <c r="A264" s="41"/>
      <c r="B264" s="70" t="s">
        <v>60</v>
      </c>
      <c r="C264" s="73">
        <v>3</v>
      </c>
      <c r="D264" s="74">
        <f>VLOOKUP(B264,'[1]por deptos 2011-2017'!$BD$2688:$BF$3224,3,0)</f>
        <v>6</v>
      </c>
      <c r="E264" s="65">
        <f t="shared" si="88"/>
        <v>3.6407766990291263E-3</v>
      </c>
      <c r="F264" s="65">
        <f t="shared" si="89"/>
        <v>8.1967213114754103E-3</v>
      </c>
      <c r="G264" s="65">
        <f t="shared" si="90"/>
        <v>1</v>
      </c>
      <c r="H264" s="48">
        <f t="shared" si="91"/>
        <v>3.6407766990291263E-3</v>
      </c>
      <c r="I264" s="2"/>
    </row>
    <row r="265" spans="1:9" s="26" customFormat="1" x14ac:dyDescent="0.2">
      <c r="A265" s="41"/>
      <c r="B265" s="70" t="s">
        <v>65</v>
      </c>
      <c r="C265" s="73">
        <v>60</v>
      </c>
      <c r="D265" s="74">
        <f>VLOOKUP(B265,'[1]por deptos 2011-2017'!$BD$2688:$BF$3224,3,0)</f>
        <v>12</v>
      </c>
      <c r="E265" s="65">
        <f t="shared" si="88"/>
        <v>7.281553398058252E-2</v>
      </c>
      <c r="F265" s="65">
        <f t="shared" si="89"/>
        <v>1.6393442622950821E-2</v>
      </c>
      <c r="G265" s="65">
        <f t="shared" si="90"/>
        <v>-0.8</v>
      </c>
      <c r="H265" s="48">
        <f t="shared" si="91"/>
        <v>-5.8252427184466021E-2</v>
      </c>
      <c r="I265" s="2"/>
    </row>
    <row r="266" spans="1:9" s="26" customFormat="1" x14ac:dyDescent="0.2">
      <c r="A266" s="41"/>
      <c r="B266" s="70" t="s">
        <v>61</v>
      </c>
      <c r="C266" s="73">
        <v>3</v>
      </c>
      <c r="D266" s="74">
        <f>VLOOKUP(B266,'[1]por deptos 2011-2017'!$BD$2688:$BF$3224,3,0)</f>
        <v>4</v>
      </c>
      <c r="E266" s="65">
        <f t="shared" si="88"/>
        <v>3.6407766990291263E-3</v>
      </c>
      <c r="F266" s="65">
        <f t="shared" si="89"/>
        <v>5.4644808743169399E-3</v>
      </c>
      <c r="G266" s="65">
        <f t="shared" si="90"/>
        <v>0.33333333333333331</v>
      </c>
      <c r="H266" s="48">
        <f t="shared" si="91"/>
        <v>1.2135922330097086E-3</v>
      </c>
      <c r="I266" s="2"/>
    </row>
    <row r="267" spans="1:9" s="26" customFormat="1" x14ac:dyDescent="0.2">
      <c r="A267" s="41"/>
      <c r="B267" s="70" t="s">
        <v>247</v>
      </c>
      <c r="C267" s="73">
        <v>5</v>
      </c>
      <c r="D267" s="74">
        <f>VLOOKUP(B267,'[1]por deptos 2011-2017'!$BD$2688:$BF$3224,3,0)</f>
        <v>1</v>
      </c>
      <c r="E267" s="65">
        <f t="shared" si="88"/>
        <v>6.0679611650485436E-3</v>
      </c>
      <c r="F267" s="65">
        <f t="shared" si="89"/>
        <v>1.366120218579235E-3</v>
      </c>
      <c r="G267" s="65">
        <f t="shared" si="90"/>
        <v>-0.8</v>
      </c>
      <c r="H267" s="48">
        <f t="shared" si="91"/>
        <v>-4.8543689320388354E-3</v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2011-2017'!$BD$2688:$BF$3224,3,0)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5</v>
      </c>
      <c r="D269" s="74">
        <f>VLOOKUP(B269,'[1]por deptos 2011-2017'!$BD$2688:$BF$3224,3,0)</f>
        <v>7</v>
      </c>
      <c r="E269" s="65">
        <f t="shared" ref="E269" si="100">+IF(C269=0,"",C269/C$165)</f>
        <v>6.0679611650485436E-3</v>
      </c>
      <c r="F269" s="65">
        <f t="shared" ref="F269" si="101">+IF(D269=0,"",D269/D$165)</f>
        <v>9.562841530054645E-3</v>
      </c>
      <c r="G269" s="65">
        <f t="shared" ref="G269" si="102">+IF(OR(AND(D269=0),(C269=0)),"0",((D269-C269)/C269))</f>
        <v>0.4</v>
      </c>
      <c r="H269" s="48">
        <f t="shared" ref="H269" si="103">+IF(OR(AND(E269=""),(G269="")),"",E269*G269)</f>
        <v>2.4271844660194177E-3</v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2011-2017'!$BD$2688:$BF$3224,3,0)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0</v>
      </c>
      <c r="D271" s="74">
        <f>VLOOKUP(B271,'[1]por deptos 2011-2017'!$BD$2688:$BF$3224,3,0)</f>
        <v>0</v>
      </c>
      <c r="E271" s="65" t="str">
        <f t="shared" si="88"/>
        <v/>
      </c>
      <c r="F271" s="65" t="str">
        <f t="shared" si="89"/>
        <v/>
      </c>
      <c r="G271" s="65" t="str">
        <f t="shared" si="90"/>
        <v>0</v>
      </c>
      <c r="H271" s="48" t="str">
        <f t="shared" si="91"/>
        <v/>
      </c>
      <c r="I271" s="2"/>
    </row>
    <row r="272" spans="1:9" s="26" customFormat="1" x14ac:dyDescent="0.2">
      <c r="A272" s="41"/>
      <c r="B272" s="70" t="s">
        <v>59</v>
      </c>
      <c r="C272" s="73">
        <v>34</v>
      </c>
      <c r="D272" s="74">
        <f>VLOOKUP(B272,'[1]por deptos 2011-2017'!$BD$2688:$BF$3224,3,0)</f>
        <v>6</v>
      </c>
      <c r="E272" s="65">
        <f t="shared" si="88"/>
        <v>4.12621359223301E-2</v>
      </c>
      <c r="F272" s="65">
        <f t="shared" si="89"/>
        <v>8.1967213114754103E-3</v>
      </c>
      <c r="G272" s="65">
        <f t="shared" si="90"/>
        <v>-0.82352941176470584</v>
      </c>
      <c r="H272" s="48">
        <f t="shared" si="91"/>
        <v>-3.3980582524271843E-2</v>
      </c>
      <c r="I272" s="2"/>
    </row>
    <row r="273" spans="1:9" s="26" customFormat="1" x14ac:dyDescent="0.2">
      <c r="A273" s="41"/>
      <c r="B273" s="70" t="s">
        <v>64</v>
      </c>
      <c r="C273" s="73">
        <v>0</v>
      </c>
      <c r="D273" s="74">
        <f>VLOOKUP(B273,'[1]por deptos 2011-2017'!$BD$2688:$BF$3224,3,0)</f>
        <v>0</v>
      </c>
      <c r="E273" s="65" t="str">
        <f t="shared" si="88"/>
        <v/>
      </c>
      <c r="F273" s="65" t="str">
        <f t="shared" si="89"/>
        <v/>
      </c>
      <c r="G273" s="65" t="str">
        <f t="shared" si="90"/>
        <v>0</v>
      </c>
      <c r="H273" s="48" t="str">
        <f t="shared" si="91"/>
        <v/>
      </c>
      <c r="I273" s="2"/>
    </row>
    <row r="274" spans="1:9" s="26" customFormat="1" x14ac:dyDescent="0.2">
      <c r="A274" s="41"/>
      <c r="B274" s="70" t="s">
        <v>248</v>
      </c>
      <c r="C274" s="73">
        <v>0</v>
      </c>
      <c r="D274" s="74">
        <f>VLOOKUP(B274,'[1]por deptos 2011-2017'!$BD$2688:$BF$3224,3,0)</f>
        <v>0</v>
      </c>
      <c r="E274" s="65" t="str">
        <f t="shared" si="88"/>
        <v/>
      </c>
      <c r="F274" s="65" t="str">
        <f t="shared" si="89"/>
        <v/>
      </c>
      <c r="G274" s="65" t="str">
        <f t="shared" si="90"/>
        <v>0</v>
      </c>
      <c r="H274" s="48" t="str">
        <f t="shared" si="91"/>
        <v/>
      </c>
      <c r="I274" s="2"/>
    </row>
    <row r="275" spans="1:9" s="26" customFormat="1" x14ac:dyDescent="0.2">
      <c r="A275" s="41"/>
      <c r="B275" s="70" t="s">
        <v>469</v>
      </c>
      <c r="C275" s="73">
        <v>12</v>
      </c>
      <c r="D275" s="74">
        <f>VLOOKUP(B275,'[1]por deptos 2011-2017'!$BD$2688:$BF$3224,3,0)</f>
        <v>3</v>
      </c>
      <c r="E275" s="65">
        <f t="shared" si="88"/>
        <v>1.4563106796116505E-2</v>
      </c>
      <c r="F275" s="65">
        <f t="shared" si="89"/>
        <v>4.0983606557377051E-3</v>
      </c>
      <c r="G275" s="65">
        <f t="shared" si="90"/>
        <v>-0.75</v>
      </c>
      <c r="H275" s="48">
        <f t="shared" si="91"/>
        <v>-1.0922330097087379E-2</v>
      </c>
      <c r="I275" s="2"/>
    </row>
    <row r="276" spans="1:9" s="26" customFormat="1" x14ac:dyDescent="0.2">
      <c r="A276" s="41"/>
      <c r="B276" s="70" t="s">
        <v>66</v>
      </c>
      <c r="C276" s="73">
        <v>2</v>
      </c>
      <c r="D276" s="74">
        <f>VLOOKUP(B276,'[1]por deptos 2011-2017'!$BD$2688:$BF$3224,3,0)</f>
        <v>21</v>
      </c>
      <c r="E276" s="65">
        <f t="shared" si="88"/>
        <v>2.4271844660194173E-3</v>
      </c>
      <c r="F276" s="65">
        <f t="shared" si="89"/>
        <v>2.8688524590163935E-2</v>
      </c>
      <c r="G276" s="65">
        <f t="shared" si="90"/>
        <v>9.5</v>
      </c>
      <c r="H276" s="48">
        <f t="shared" si="91"/>
        <v>2.3058252427184463E-2</v>
      </c>
      <c r="I276" s="2"/>
    </row>
    <row r="277" spans="1:9" s="26" customFormat="1" x14ac:dyDescent="0.2">
      <c r="A277" s="40"/>
      <c r="B277" s="70" t="s">
        <v>556</v>
      </c>
      <c r="C277" s="73">
        <v>0</v>
      </c>
      <c r="D277" s="74">
        <f>VLOOKUP(B277,'[1]por deptos 2011-2017'!$BD$2688:$BF$3224,3,0)</f>
        <v>0</v>
      </c>
      <c r="E277" s="65" t="str">
        <f t="shared" ref="E277:E278" si="104">+IF(C277=0,"",C277/C$165)</f>
        <v/>
      </c>
      <c r="F277" s="65" t="str">
        <f t="shared" ref="F277:F278" si="105">+IF(D277=0,"",D277/D$165)</f>
        <v/>
      </c>
      <c r="G277" s="65" t="str">
        <f t="shared" ref="G277:G278" si="106">+IF(OR(AND(D277=0),(C277=0)),"0",((D277-C277)/C277))</f>
        <v>0</v>
      </c>
      <c r="H277" s="48" t="str">
        <f t="shared" ref="H277:H278" si="107">+IF(OR(AND(E277=""),(G277="")),"",E277*G277)</f>
        <v/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2011-2017'!$BD$2688:$BF$3224,3,0)</f>
        <v>0</v>
      </c>
      <c r="E278" s="65" t="str">
        <f t="shared" si="104"/>
        <v/>
      </c>
      <c r="F278" s="65" t="str">
        <f t="shared" si="105"/>
        <v/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11</v>
      </c>
      <c r="D279" s="74">
        <f>VLOOKUP(B279,'[1]por deptos 2011-2017'!$BD$2688:$BF$3224,3,0)</f>
        <v>12</v>
      </c>
      <c r="E279" s="65">
        <f t="shared" si="88"/>
        <v>1.3349514563106795E-2</v>
      </c>
      <c r="F279" s="65">
        <f t="shared" si="89"/>
        <v>1.6393442622950821E-2</v>
      </c>
      <c r="G279" s="65">
        <f t="shared" si="90"/>
        <v>9.0909090909090912E-2</v>
      </c>
      <c r="H279" s="48">
        <f t="shared" si="91"/>
        <v>1.2135922330097086E-3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2011-2017'!$BD$2688:$BF$3224,3,0)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2011-2017'!$BD$2688:$BF$3224,3,0)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2011-2017'!$BD$2688:$BF$3224,3,0)</f>
        <v>0</v>
      </c>
      <c r="E282" s="65" t="str">
        <f t="shared" si="108"/>
        <v/>
      </c>
      <c r="F282" s="65" t="str">
        <f t="shared" si="109"/>
        <v/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2011-2017'!$BD$2688:$BF$3224,3,0)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2011-2017'!$BD$2688:$BF$3224,3,0)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2011-2017'!$BD$2688:$BF$3224,3,0)</f>
        <v>11</v>
      </c>
      <c r="E285" s="65" t="str">
        <f t="shared" si="108"/>
        <v/>
      </c>
      <c r="F285" s="65">
        <f t="shared" si="109"/>
        <v>1.5027322404371584E-2</v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7</v>
      </c>
      <c r="D286" s="74">
        <f>VLOOKUP(B286,'[1]por deptos 2011-2017'!$BD$2688:$BF$3224,3,0)</f>
        <v>1</v>
      </c>
      <c r="E286" s="65">
        <f t="shared" si="88"/>
        <v>8.4951456310679609E-3</v>
      </c>
      <c r="F286" s="65">
        <f t="shared" si="89"/>
        <v>1.366120218579235E-3</v>
      </c>
      <c r="G286" s="65">
        <f t="shared" si="90"/>
        <v>-0.8571428571428571</v>
      </c>
      <c r="H286" s="48">
        <f t="shared" si="91"/>
        <v>-7.2815533980582518E-3</v>
      </c>
      <c r="I286" s="2"/>
    </row>
    <row r="287" spans="1:9" s="26" customFormat="1" x14ac:dyDescent="0.2">
      <c r="A287" s="41"/>
      <c r="B287" s="70" t="s">
        <v>471</v>
      </c>
      <c r="C287" s="73">
        <v>20</v>
      </c>
      <c r="D287" s="74">
        <f>VLOOKUP(B287,'[1]por deptos 2011-2017'!$BD$2688:$BF$3224,3,0)</f>
        <v>41</v>
      </c>
      <c r="E287" s="65">
        <f t="shared" si="88"/>
        <v>2.4271844660194174E-2</v>
      </c>
      <c r="F287" s="65">
        <f t="shared" si="89"/>
        <v>5.6010928961748634E-2</v>
      </c>
      <c r="G287" s="65">
        <f t="shared" si="90"/>
        <v>1.05</v>
      </c>
      <c r="H287" s="48">
        <f t="shared" si="91"/>
        <v>2.5485436893203883E-2</v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2011-2017'!$BD$2688:$BF$3224,3,0)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1</v>
      </c>
      <c r="D289" s="74">
        <f>VLOOKUP(B289,'[1]por deptos 2011-2017'!$BD$2688:$BF$3224,3,0)</f>
        <v>0</v>
      </c>
      <c r="E289" s="65">
        <f t="shared" si="88"/>
        <v>1.2135922330097086E-3</v>
      </c>
      <c r="F289" s="65" t="str">
        <f t="shared" si="89"/>
        <v/>
      </c>
      <c r="G289" s="65" t="str">
        <f t="shared" si="90"/>
        <v>0</v>
      </c>
      <c r="H289" s="48">
        <f t="shared" si="91"/>
        <v>0</v>
      </c>
      <c r="I289" s="2"/>
    </row>
    <row r="290" spans="1:9" s="26" customFormat="1" x14ac:dyDescent="0.2">
      <c r="A290" s="41"/>
      <c r="B290" s="70" t="s">
        <v>473</v>
      </c>
      <c r="C290" s="73">
        <v>0</v>
      </c>
      <c r="D290" s="74">
        <f>VLOOKUP(B290,'[1]por deptos 2011-2017'!$BD$2688:$BF$3224,3,0)</f>
        <v>0</v>
      </c>
      <c r="E290" s="65" t="str">
        <f t="shared" si="88"/>
        <v/>
      </c>
      <c r="F290" s="65" t="str">
        <f t="shared" si="89"/>
        <v/>
      </c>
      <c r="G290" s="65" t="str">
        <f t="shared" si="90"/>
        <v>0</v>
      </c>
      <c r="H290" s="48" t="str">
        <f t="shared" si="91"/>
        <v/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2011-2017'!$BD$2688:$BF$3224,3,0)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21</v>
      </c>
      <c r="D292" s="74">
        <f>VLOOKUP(B292,'[1]por deptos 2011-2017'!$BD$2688:$BF$3224,3,0)</f>
        <v>41</v>
      </c>
      <c r="E292" s="65">
        <f t="shared" si="88"/>
        <v>2.5485436893203883E-2</v>
      </c>
      <c r="F292" s="65">
        <f t="shared" si="89"/>
        <v>5.6010928961748634E-2</v>
      </c>
      <c r="G292" s="65">
        <f t="shared" si="90"/>
        <v>0.95238095238095233</v>
      </c>
      <c r="H292" s="48">
        <f t="shared" si="91"/>
        <v>2.4271844660194171E-2</v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2011-2017'!$BD$2688:$BF$3224,3,0)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2011-2017'!$BD$2688:$BF$3224,3,0)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2011-2017'!$BD$2688:$BF$3224,3,0)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0</v>
      </c>
      <c r="D296" s="74">
        <f>VLOOKUP(B296,'[1]por deptos 2011-2017'!$BD$2688:$BF$3224,3,0)</f>
        <v>0</v>
      </c>
      <c r="E296" s="65" t="str">
        <f t="shared" si="88"/>
        <v/>
      </c>
      <c r="F296" s="65" t="str">
        <f t="shared" si="89"/>
        <v/>
      </c>
      <c r="G296" s="65" t="str">
        <f t="shared" si="90"/>
        <v>0</v>
      </c>
      <c r="H296" s="48" t="str">
        <f t="shared" si="91"/>
        <v/>
      </c>
      <c r="I296" s="2"/>
    </row>
    <row r="297" spans="1:9" s="26" customFormat="1" x14ac:dyDescent="0.2">
      <c r="A297" s="41"/>
      <c r="B297" s="70" t="s">
        <v>476</v>
      </c>
      <c r="C297" s="73">
        <v>1</v>
      </c>
      <c r="D297" s="74">
        <f>VLOOKUP(B297,'[1]por deptos 2011-2017'!$BD$2688:$BF$3224,3,0)</f>
        <v>2</v>
      </c>
      <c r="E297" s="65">
        <f t="shared" si="88"/>
        <v>1.2135922330097086E-3</v>
      </c>
      <c r="F297" s="65">
        <f t="shared" si="89"/>
        <v>2.7322404371584699E-3</v>
      </c>
      <c r="G297" s="65">
        <f t="shared" si="90"/>
        <v>1</v>
      </c>
      <c r="H297" s="48">
        <f t="shared" si="91"/>
        <v>1.2135922330097086E-3</v>
      </c>
      <c r="I297" s="2"/>
    </row>
    <row r="298" spans="1:9" s="26" customFormat="1" x14ac:dyDescent="0.2">
      <c r="A298" s="41"/>
      <c r="B298" s="70" t="s">
        <v>477</v>
      </c>
      <c r="C298" s="73">
        <v>1</v>
      </c>
      <c r="D298" s="74">
        <f>VLOOKUP(B298,'[1]por deptos 2011-2017'!$BD$2688:$BF$3224,3,0)</f>
        <v>0</v>
      </c>
      <c r="E298" s="65">
        <f t="shared" si="88"/>
        <v>1.2135922330097086E-3</v>
      </c>
      <c r="F298" s="65" t="str">
        <f t="shared" si="89"/>
        <v/>
      </c>
      <c r="G298" s="65" t="str">
        <f t="shared" si="90"/>
        <v>0</v>
      </c>
      <c r="H298" s="48">
        <f t="shared" si="91"/>
        <v>0</v>
      </c>
      <c r="I298" s="2"/>
    </row>
    <row r="299" spans="1:9" s="26" customFormat="1" x14ac:dyDescent="0.2">
      <c r="A299" s="41"/>
      <c r="B299" s="70" t="s">
        <v>478</v>
      </c>
      <c r="C299" s="73">
        <v>7</v>
      </c>
      <c r="D299" s="74">
        <f>VLOOKUP(B299,'[1]por deptos 2011-2017'!$BD$2688:$BF$3224,3,0)</f>
        <v>1</v>
      </c>
      <c r="E299" s="65">
        <f t="shared" si="88"/>
        <v>8.4951456310679609E-3</v>
      </c>
      <c r="F299" s="65">
        <f t="shared" si="89"/>
        <v>1.366120218579235E-3</v>
      </c>
      <c r="G299" s="65">
        <f t="shared" si="90"/>
        <v>-0.8571428571428571</v>
      </c>
      <c r="H299" s="48">
        <f t="shared" si="91"/>
        <v>-7.2815533980582518E-3</v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2011-2017'!$BD$2688:$BF$3224,3,0)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8</v>
      </c>
      <c r="D301" s="74">
        <f>VLOOKUP(B301,'[1]por deptos 2011-2017'!$BD$2688:$BF$3224,3,0)</f>
        <v>17</v>
      </c>
      <c r="E301" s="65">
        <f t="shared" si="88"/>
        <v>9.7087378640776691E-3</v>
      </c>
      <c r="F301" s="65">
        <f t="shared" si="89"/>
        <v>2.3224043715846996E-2</v>
      </c>
      <c r="G301" s="65">
        <f t="shared" si="90"/>
        <v>1.125</v>
      </c>
      <c r="H301" s="48">
        <f t="shared" si="91"/>
        <v>1.0922330097087377E-2</v>
      </c>
      <c r="I301" s="2"/>
    </row>
    <row r="302" spans="1:9" s="26" customFormat="1" x14ac:dyDescent="0.2">
      <c r="A302" s="41"/>
      <c r="B302" s="70" t="s">
        <v>481</v>
      </c>
      <c r="C302" s="73">
        <v>1</v>
      </c>
      <c r="D302" s="74">
        <f>VLOOKUP(B302,'[1]por deptos 2011-2017'!$BD$2688:$BF$3224,3,0)</f>
        <v>0</v>
      </c>
      <c r="E302" s="65">
        <f t="shared" si="88"/>
        <v>1.2135922330097086E-3</v>
      </c>
      <c r="F302" s="65" t="str">
        <f t="shared" si="89"/>
        <v/>
      </c>
      <c r="G302" s="65" t="str">
        <f t="shared" si="90"/>
        <v>0</v>
      </c>
      <c r="H302" s="48">
        <f t="shared" si="91"/>
        <v>0</v>
      </c>
      <c r="I302" s="2"/>
    </row>
    <row r="303" spans="1:9" s="26" customFormat="1" ht="24" x14ac:dyDescent="0.2">
      <c r="A303" s="41"/>
      <c r="B303" s="70" t="s">
        <v>597</v>
      </c>
      <c r="C303" s="73">
        <v>69</v>
      </c>
      <c r="D303" s="74">
        <f>VLOOKUP(B303,'[1]por deptos 2011-2017'!$BD$2688:$BF$3224,3,0)</f>
        <v>20</v>
      </c>
      <c r="E303" s="65">
        <f t="shared" si="88"/>
        <v>8.3737864077669907E-2</v>
      </c>
      <c r="F303" s="65">
        <f t="shared" si="89"/>
        <v>2.7322404371584699E-2</v>
      </c>
      <c r="G303" s="65">
        <f t="shared" si="90"/>
        <v>-0.71014492753623193</v>
      </c>
      <c r="H303" s="48">
        <f t="shared" si="91"/>
        <v>-5.9466019417475736E-2</v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2011-2017'!$BD$2688:$BF$3224,3,0)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1</v>
      </c>
      <c r="D305" s="74">
        <f>VLOOKUP(B305,'[1]por deptos 2011-2017'!$BD$2688:$BF$3224,3,0)</f>
        <v>4</v>
      </c>
      <c r="E305" s="65">
        <f t="shared" si="88"/>
        <v>1.2135922330097086E-3</v>
      </c>
      <c r="F305" s="65">
        <f t="shared" si="89"/>
        <v>5.4644808743169399E-3</v>
      </c>
      <c r="G305" s="65">
        <f t="shared" si="90"/>
        <v>3</v>
      </c>
      <c r="H305" s="48">
        <f t="shared" si="91"/>
        <v>3.6407766990291259E-3</v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2011-2017'!$BD$2688:$BF$3224,3,0)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3</v>
      </c>
      <c r="D307" s="74">
        <f>VLOOKUP(B307,'[1]por deptos 2011-2017'!$BD$2688:$BF$3224,3,0)</f>
        <v>6</v>
      </c>
      <c r="E307" s="65">
        <f t="shared" si="88"/>
        <v>3.6407766990291263E-3</v>
      </c>
      <c r="F307" s="65">
        <f t="shared" si="89"/>
        <v>8.1967213114754103E-3</v>
      </c>
      <c r="G307" s="65">
        <f t="shared" si="90"/>
        <v>1</v>
      </c>
      <c r="H307" s="48">
        <f t="shared" si="91"/>
        <v>3.6407766990291263E-3</v>
      </c>
      <c r="I307" s="2"/>
    </row>
    <row r="308" spans="1:9" s="26" customFormat="1" x14ac:dyDescent="0.2">
      <c r="A308" s="41"/>
      <c r="B308" s="70" t="s">
        <v>484</v>
      </c>
      <c r="C308" s="73">
        <v>2</v>
      </c>
      <c r="D308" s="74">
        <f>VLOOKUP(B308,'[1]por deptos 2011-2017'!$BD$2688:$BF$3224,3,0)</f>
        <v>6</v>
      </c>
      <c r="E308" s="65">
        <f t="shared" si="88"/>
        <v>2.4271844660194173E-3</v>
      </c>
      <c r="F308" s="65">
        <f t="shared" si="89"/>
        <v>8.1967213114754103E-3</v>
      </c>
      <c r="G308" s="65">
        <f t="shared" si="90"/>
        <v>2</v>
      </c>
      <c r="H308" s="48">
        <f t="shared" si="91"/>
        <v>4.8543689320388345E-3</v>
      </c>
      <c r="I308" s="2"/>
    </row>
    <row r="309" spans="1:9" s="26" customFormat="1" x14ac:dyDescent="0.2">
      <c r="A309" s="41"/>
      <c r="B309" s="70" t="s">
        <v>485</v>
      </c>
      <c r="C309" s="73">
        <v>1</v>
      </c>
      <c r="D309" s="74">
        <f>VLOOKUP(B309,'[1]por deptos 2011-2017'!$BD$2688:$BF$3224,3,0)</f>
        <v>0</v>
      </c>
      <c r="E309" s="65">
        <f t="shared" si="88"/>
        <v>1.2135922330097086E-3</v>
      </c>
      <c r="F309" s="65" t="str">
        <f t="shared" si="89"/>
        <v/>
      </c>
      <c r="G309" s="65" t="str">
        <f t="shared" si="90"/>
        <v>0</v>
      </c>
      <c r="H309" s="48">
        <f t="shared" si="91"/>
        <v>0</v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2011-2017'!$BD$2688:$BF$3224,3,0)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2011-2017'!$BD$2688:$BF$3224,3,0)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5</v>
      </c>
      <c r="D312" s="74">
        <f>VLOOKUP(B312,'[1]por deptos 2011-2017'!$BD$2688:$BF$3224,3,0)</f>
        <v>24</v>
      </c>
      <c r="E312" s="65">
        <f t="shared" ref="E312" si="116">+IF(C312=0,"",C312/C$165)</f>
        <v>6.0679611650485436E-3</v>
      </c>
      <c r="F312" s="65">
        <f t="shared" ref="F312" si="117">+IF(D312=0,"",D312/D$165)</f>
        <v>3.2786885245901641E-2</v>
      </c>
      <c r="G312" s="65">
        <f t="shared" ref="G312" si="118">+IF(OR(AND(D312=0),(C312=0)),"0",((D312-C312)/C312))</f>
        <v>3.8</v>
      </c>
      <c r="H312" s="48">
        <f t="shared" ref="H312" si="119">+IF(OR(AND(E312=""),(G312="")),"",E312*G312)</f>
        <v>2.3058252427184466E-2</v>
      </c>
      <c r="I312" s="2"/>
    </row>
    <row r="313" spans="1:9" s="26" customFormat="1" x14ac:dyDescent="0.2">
      <c r="A313" s="41"/>
      <c r="B313" s="70" t="s">
        <v>488</v>
      </c>
      <c r="C313" s="73">
        <v>1</v>
      </c>
      <c r="D313" s="74">
        <f>VLOOKUP(B313,'[1]por deptos 2011-2017'!$BD$2688:$BF$3224,3,0)</f>
        <v>3</v>
      </c>
      <c r="E313" s="65">
        <f t="shared" si="88"/>
        <v>1.2135922330097086E-3</v>
      </c>
      <c r="F313" s="65">
        <f t="shared" si="89"/>
        <v>4.0983606557377051E-3</v>
      </c>
      <c r="G313" s="65">
        <f t="shared" si="90"/>
        <v>2</v>
      </c>
      <c r="H313" s="48">
        <f t="shared" si="91"/>
        <v>2.4271844660194173E-3</v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2011-2017'!$BD$2688:$BF$3224,3,0)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2011-2017'!$BD$2688:$BF$3224,3,0)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2011-2017'!$BD$2688:$BF$3224,3,0)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2011-2017'!$BD$2688:$BF$3224,3,0)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2011-2017'!$BD$2688:$BF$3224,3,0)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2011-2017'!$BD$2688:$BF$3224,3,0)</f>
        <v>2</v>
      </c>
      <c r="E319" s="65" t="str">
        <f t="shared" si="120"/>
        <v/>
      </c>
      <c r="F319" s="65">
        <f t="shared" si="121"/>
        <v>2.7322404371584699E-3</v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2011-2017'!$BD$2688:$BF$3224,3,0)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2011-2017'!$BD$2688:$BF$3224,3,0)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0</v>
      </c>
      <c r="D322" s="74">
        <f>VLOOKUP(B322,'[1]por deptos 2011-2017'!$BD$2688:$BF$3224,3,0)</f>
        <v>0</v>
      </c>
      <c r="E322" s="65" t="str">
        <f t="shared" si="120"/>
        <v/>
      </c>
      <c r="F322" s="65" t="str">
        <f t="shared" si="121"/>
        <v/>
      </c>
      <c r="G322" s="65" t="str">
        <f t="shared" si="122"/>
        <v>0</v>
      </c>
      <c r="H322" s="48" t="str">
        <f t="shared" si="123"/>
        <v/>
      </c>
      <c r="I322" s="2"/>
    </row>
    <row r="323" spans="1:9" s="26" customFormat="1" ht="13.5" customHeight="1" x14ac:dyDescent="0.2">
      <c r="A323" s="41"/>
      <c r="B323" s="70" t="s">
        <v>254</v>
      </c>
      <c r="C323" s="73">
        <v>1</v>
      </c>
      <c r="D323" s="74">
        <f>VLOOKUP(B323,'[1]por deptos 2011-2017'!$BD$2688:$BF$3224,3,0)</f>
        <v>0</v>
      </c>
      <c r="E323" s="65">
        <f t="shared" si="120"/>
        <v>1.2135922330097086E-3</v>
      </c>
      <c r="F323" s="65" t="str">
        <f t="shared" si="121"/>
        <v/>
      </c>
      <c r="G323" s="65" t="str">
        <f t="shared" si="122"/>
        <v>0</v>
      </c>
      <c r="H323" s="48">
        <f t="shared" si="123"/>
        <v>0</v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2011-2017'!$BD$2688:$BF$3224,3,0)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4</v>
      </c>
      <c r="D325" s="74">
        <f>VLOOKUP(B325,'[1]por deptos 2011-2017'!$BD$2688:$BF$3224,3,0)</f>
        <v>0</v>
      </c>
      <c r="E325" s="65">
        <f t="shared" ref="E325:E327" si="124">+IF(C325=0,"",C325/C$165)</f>
        <v>4.8543689320388345E-3</v>
      </c>
      <c r="F325" s="65" t="str">
        <f t="shared" ref="F325:F327" si="125">+IF(D325=0,"",D325/D$165)</f>
        <v/>
      </c>
      <c r="G325" s="65" t="str">
        <f t="shared" ref="G325:G327" si="126">+IF(OR(AND(D325=0),(C325=0)),"0",((D325-C325)/C325))</f>
        <v>0</v>
      </c>
      <c r="H325" s="48">
        <f t="shared" ref="H325:H327" si="127">+IF(OR(AND(E325=""),(G325="")),"",E325*G325)</f>
        <v>0</v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2011-2017'!$BD$2688:$BF$3224,3,0)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2011-2017'!$BD$2688:$BF$3224,3,0)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28"/>
      <c r="D328" s="28"/>
      <c r="E328" s="29"/>
      <c r="F328" s="29"/>
      <c r="G328" s="30"/>
      <c r="H328" s="31"/>
    </row>
    <row r="329" spans="1:9" ht="15" x14ac:dyDescent="0.2">
      <c r="B329" s="12"/>
      <c r="C329" s="17"/>
      <c r="D329" s="17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3303</v>
      </c>
      <c r="D333" s="23">
        <f>SUM(D334:D547)</f>
        <v>2386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-0.27762640024220403</v>
      </c>
      <c r="H333" s="25">
        <f>+IF(OR(AND(E333=""),(G333="")),"",E333*G333)</f>
        <v>-0.27762640024220403</v>
      </c>
    </row>
    <row r="334" spans="1:9" x14ac:dyDescent="0.2">
      <c r="B334" s="57" t="s">
        <v>75</v>
      </c>
      <c r="C334" s="74">
        <v>13</v>
      </c>
      <c r="D334" s="74">
        <f>VLOOKUP(B334,'[1]por deptos 2011-2017'!$BD$2688:$BF$3224,3,0)</f>
        <v>11</v>
      </c>
      <c r="E334" s="66">
        <f t="shared" si="128"/>
        <v>3.9358159249167426E-3</v>
      </c>
      <c r="F334" s="66">
        <f t="shared" si="129"/>
        <v>4.6102263202011731E-3</v>
      </c>
      <c r="G334" s="62">
        <f>+IF(OR(AND(D334=0),(C334=0)),"0",((D334-C334)/C334))</f>
        <v>-0.15384615384615385</v>
      </c>
      <c r="H334" s="61">
        <f>+IF(OR(AND(E334=""),(G334="")),"",E334*G334)</f>
        <v>-6.0551014229488353E-4</v>
      </c>
    </row>
    <row r="335" spans="1:9" x14ac:dyDescent="0.2">
      <c r="B335" s="58" t="s">
        <v>79</v>
      </c>
      <c r="C335" s="74">
        <v>14</v>
      </c>
      <c r="D335" s="74">
        <f>VLOOKUP(B335,'[1]por deptos 2011-2017'!$BD$2688:$BF$3224,3,0)</f>
        <v>4</v>
      </c>
      <c r="E335" s="67">
        <f t="shared" si="128"/>
        <v>4.2385709960641839E-3</v>
      </c>
      <c r="F335" s="67">
        <f t="shared" si="129"/>
        <v>1.6764459346186086E-3</v>
      </c>
      <c r="G335" s="49">
        <f t="shared" ref="G335:G400" si="130">+IF(OR(AND(D335=0),(C335=0)),"0",((D335-C335)/C335))</f>
        <v>-0.7142857142857143</v>
      </c>
      <c r="H335" s="63">
        <f t="shared" ref="H335:H400" si="131">+IF(OR(AND(E335=""),(G335="")),"",E335*G335)</f>
        <v>-3.0275507114744171E-3</v>
      </c>
    </row>
    <row r="336" spans="1:9" x14ac:dyDescent="0.2">
      <c r="B336" s="58" t="s">
        <v>71</v>
      </c>
      <c r="C336" s="74">
        <v>1</v>
      </c>
      <c r="D336" s="74">
        <f>VLOOKUP(B336,'[1]por deptos 2011-2017'!$BD$2688:$BF$3224,3,0)</f>
        <v>14</v>
      </c>
      <c r="E336" s="67">
        <f t="shared" si="128"/>
        <v>3.0275507114744171E-4</v>
      </c>
      <c r="F336" s="67">
        <f t="shared" si="129"/>
        <v>5.86756077116513E-3</v>
      </c>
      <c r="G336" s="49">
        <f t="shared" si="130"/>
        <v>13</v>
      </c>
      <c r="H336" s="63">
        <f t="shared" si="131"/>
        <v>3.9358159249167426E-3</v>
      </c>
    </row>
    <row r="337" spans="1:8" x14ac:dyDescent="0.2">
      <c r="B337" s="58" t="s">
        <v>85</v>
      </c>
      <c r="C337" s="74">
        <v>0</v>
      </c>
      <c r="D337" s="74">
        <f>VLOOKUP(B337,'[1]por deptos 2011-2017'!$BD$2688:$BF$3224,3,0)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2011-2017'!$BD$2688:$BF$3224,3,0)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61</v>
      </c>
      <c r="D339" s="74">
        <f>VLOOKUP(B339,'[1]por deptos 2011-2017'!$BD$2688:$BF$3224,3,0)</f>
        <v>31</v>
      </c>
      <c r="E339" s="67">
        <f t="shared" si="128"/>
        <v>1.8468059339993945E-2</v>
      </c>
      <c r="F339" s="67">
        <f t="shared" si="129"/>
        <v>1.2992455993294216E-2</v>
      </c>
      <c r="G339" s="49">
        <f t="shared" si="130"/>
        <v>-0.49180327868852458</v>
      </c>
      <c r="H339" s="63">
        <f t="shared" si="131"/>
        <v>-9.0826521344232521E-3</v>
      </c>
    </row>
    <row r="340" spans="1:8" x14ac:dyDescent="0.2">
      <c r="B340" s="58" t="s">
        <v>82</v>
      </c>
      <c r="C340" s="74">
        <v>14</v>
      </c>
      <c r="D340" s="74">
        <f>VLOOKUP(B340,'[1]por deptos 2011-2017'!$BD$2688:$BF$3224,3,0)</f>
        <v>2</v>
      </c>
      <c r="E340" s="67">
        <f t="shared" si="128"/>
        <v>4.2385709960641839E-3</v>
      </c>
      <c r="F340" s="67">
        <f t="shared" si="129"/>
        <v>8.3822296730930428E-4</v>
      </c>
      <c r="G340" s="49">
        <f t="shared" si="130"/>
        <v>-0.8571428571428571</v>
      </c>
      <c r="H340" s="63">
        <f t="shared" si="131"/>
        <v>-3.6330608537693005E-3</v>
      </c>
    </row>
    <row r="341" spans="1:8" x14ac:dyDescent="0.2">
      <c r="B341" s="58" t="s">
        <v>598</v>
      </c>
      <c r="C341" s="74">
        <v>1</v>
      </c>
      <c r="D341" s="74">
        <f>VLOOKUP(B341,'[1]por deptos 2011-2017'!$BD$2688:$BF$3224,3,0)</f>
        <v>1</v>
      </c>
      <c r="E341" s="67">
        <f t="shared" si="128"/>
        <v>3.0275507114744171E-4</v>
      </c>
      <c r="F341" s="67">
        <f t="shared" si="129"/>
        <v>4.1911148365465214E-4</v>
      </c>
      <c r="G341" s="49">
        <f t="shared" si="130"/>
        <v>0</v>
      </c>
      <c r="H341" s="63">
        <f t="shared" si="131"/>
        <v>0</v>
      </c>
    </row>
    <row r="342" spans="1:8" x14ac:dyDescent="0.2">
      <c r="B342" s="58" t="s">
        <v>81</v>
      </c>
      <c r="C342" s="74">
        <v>24</v>
      </c>
      <c r="D342" s="74">
        <f>VLOOKUP(B342,'[1]por deptos 2011-2017'!$BD$2688:$BF$3224,3,0)</f>
        <v>6</v>
      </c>
      <c r="E342" s="67">
        <f t="shared" si="128"/>
        <v>7.266121707538601E-3</v>
      </c>
      <c r="F342" s="67">
        <f t="shared" si="129"/>
        <v>2.5146689019279128E-3</v>
      </c>
      <c r="G342" s="49">
        <f t="shared" si="130"/>
        <v>-0.75</v>
      </c>
      <c r="H342" s="63">
        <f t="shared" si="131"/>
        <v>-5.4495912806539508E-3</v>
      </c>
    </row>
    <row r="343" spans="1:8" x14ac:dyDescent="0.2">
      <c r="B343" s="58" t="s">
        <v>256</v>
      </c>
      <c r="C343" s="74">
        <v>3</v>
      </c>
      <c r="D343" s="74">
        <f>VLOOKUP(B343,'[1]por deptos 2011-2017'!$BD$2688:$BF$3224,3,0)</f>
        <v>0</v>
      </c>
      <c r="E343" s="67">
        <f t="shared" si="128"/>
        <v>9.0826521344232513E-4</v>
      </c>
      <c r="F343" s="67" t="str">
        <f t="shared" si="129"/>
        <v/>
      </c>
      <c r="G343" s="49" t="str">
        <f t="shared" si="130"/>
        <v>0</v>
      </c>
      <c r="H343" s="63">
        <f t="shared" si="131"/>
        <v>0</v>
      </c>
    </row>
    <row r="344" spans="1:8" x14ac:dyDescent="0.2">
      <c r="B344" s="58" t="s">
        <v>497</v>
      </c>
      <c r="C344" s="74">
        <v>0</v>
      </c>
      <c r="D344" s="74">
        <f>VLOOKUP(B344,'[1]por deptos 2011-2017'!$BD$2688:$BF$3224,3,0)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13</v>
      </c>
      <c r="D345" s="74">
        <f>VLOOKUP(B345,'[1]por deptos 2011-2017'!$BD$2688:$BF$3224,3,0)</f>
        <v>26</v>
      </c>
      <c r="E345" s="67">
        <f t="shared" si="128"/>
        <v>3.9358159249167426E-3</v>
      </c>
      <c r="F345" s="67">
        <f t="shared" si="129"/>
        <v>1.0896898575020955E-2</v>
      </c>
      <c r="G345" s="49">
        <f t="shared" si="130"/>
        <v>1</v>
      </c>
      <c r="H345" s="63">
        <f t="shared" si="131"/>
        <v>3.9358159249167426E-3</v>
      </c>
    </row>
    <row r="346" spans="1:8" x14ac:dyDescent="0.2">
      <c r="B346" s="58" t="s">
        <v>599</v>
      </c>
      <c r="C346" s="74">
        <v>13</v>
      </c>
      <c r="D346" s="74">
        <f>VLOOKUP(B346,'[1]por deptos 2011-2017'!$BD$2688:$BF$3224,3,0)</f>
        <v>5</v>
      </c>
      <c r="E346" s="67">
        <f t="shared" si="128"/>
        <v>3.9358159249167426E-3</v>
      </c>
      <c r="F346" s="67">
        <f t="shared" si="129"/>
        <v>2.0955574182732607E-3</v>
      </c>
      <c r="G346" s="49">
        <f t="shared" si="130"/>
        <v>-0.61538461538461542</v>
      </c>
      <c r="H346" s="63">
        <f t="shared" si="131"/>
        <v>-2.4220405691795341E-3</v>
      </c>
    </row>
    <row r="347" spans="1:8" x14ac:dyDescent="0.2">
      <c r="B347" s="58" t="s">
        <v>72</v>
      </c>
      <c r="C347" s="74">
        <v>0</v>
      </c>
      <c r="D347" s="74">
        <f>VLOOKUP(B347,'[1]por deptos 2011-2017'!$BD$2688:$BF$3224,3,0)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25</v>
      </c>
      <c r="D348" s="74">
        <f>VLOOKUP(B348,'[1]por deptos 2011-2017'!$BD$2688:$BF$3224,3,0)</f>
        <v>12</v>
      </c>
      <c r="E348" s="67">
        <f t="shared" si="128"/>
        <v>7.5688767786860432E-3</v>
      </c>
      <c r="F348" s="67">
        <f t="shared" si="129"/>
        <v>5.0293378038558257E-3</v>
      </c>
      <c r="G348" s="49">
        <f t="shared" si="130"/>
        <v>-0.52</v>
      </c>
      <c r="H348" s="63">
        <f t="shared" si="131"/>
        <v>-3.9358159249167426E-3</v>
      </c>
    </row>
    <row r="349" spans="1:8" x14ac:dyDescent="0.2">
      <c r="B349" s="58" t="s">
        <v>77</v>
      </c>
      <c r="C349" s="74">
        <v>7</v>
      </c>
      <c r="D349" s="74">
        <f>VLOOKUP(B349,'[1]por deptos 2011-2017'!$BD$2688:$BF$3224,3,0)</f>
        <v>4</v>
      </c>
      <c r="E349" s="67">
        <f t="shared" si="128"/>
        <v>2.119285498032092E-3</v>
      </c>
      <c r="F349" s="67">
        <f t="shared" si="129"/>
        <v>1.6764459346186086E-3</v>
      </c>
      <c r="G349" s="49">
        <f t="shared" si="130"/>
        <v>-0.42857142857142855</v>
      </c>
      <c r="H349" s="63">
        <f t="shared" si="131"/>
        <v>-9.0826521344232513E-4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2011-2017'!$BD$2688:$BF$3224,3,0)</f>
        <v>6</v>
      </c>
      <c r="E350" s="65" t="str">
        <f t="shared" si="128"/>
        <v/>
      </c>
      <c r="F350" s="65">
        <f t="shared" si="129"/>
        <v>2.5146689019279128E-3</v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2011-2017'!$BD$2688:$BF$3224,3,0)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2011-2017'!$BD$2688:$BF$3224,3,0)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105</v>
      </c>
      <c r="D353" s="74">
        <f>VLOOKUP(B353,'[1]por deptos 2011-2017'!$BD$2688:$BF$3224,3,0)</f>
        <v>67</v>
      </c>
      <c r="E353" s="67">
        <f t="shared" si="128"/>
        <v>3.1789282470481378E-2</v>
      </c>
      <c r="F353" s="67">
        <f t="shared" si="129"/>
        <v>2.8080469404861693E-2</v>
      </c>
      <c r="G353" s="49">
        <f t="shared" si="130"/>
        <v>-0.3619047619047619</v>
      </c>
      <c r="H353" s="63">
        <f t="shared" si="131"/>
        <v>-1.1504692703602784E-2</v>
      </c>
    </row>
    <row r="354" spans="2:8" x14ac:dyDescent="0.2">
      <c r="B354" s="58" t="s">
        <v>259</v>
      </c>
      <c r="C354" s="74">
        <v>17</v>
      </c>
      <c r="D354" s="74">
        <f>VLOOKUP(B354,'[1]por deptos 2011-2017'!$BD$2688:$BF$3224,3,0)</f>
        <v>0</v>
      </c>
      <c r="E354" s="67">
        <f t="shared" si="128"/>
        <v>5.1468362095065095E-3</v>
      </c>
      <c r="F354" s="67" t="str">
        <f t="shared" si="129"/>
        <v/>
      </c>
      <c r="G354" s="49" t="str">
        <f t="shared" si="130"/>
        <v>0</v>
      </c>
      <c r="H354" s="63">
        <f t="shared" si="131"/>
        <v>0</v>
      </c>
    </row>
    <row r="355" spans="2:8" x14ac:dyDescent="0.2">
      <c r="B355" s="58" t="s">
        <v>76</v>
      </c>
      <c r="C355" s="74">
        <v>0</v>
      </c>
      <c r="D355" s="74">
        <f>VLOOKUP(B355,'[1]por deptos 2011-2017'!$BD$2688:$BF$3224,3,0)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55</v>
      </c>
      <c r="D356" s="74">
        <f>VLOOKUP(B356,'[1]por deptos 2011-2017'!$BD$2688:$BF$3224,3,0)</f>
        <v>7</v>
      </c>
      <c r="E356" s="67">
        <f t="shared" si="128"/>
        <v>1.6651528913109295E-2</v>
      </c>
      <c r="F356" s="67">
        <f t="shared" si="129"/>
        <v>2.933780385582565E-3</v>
      </c>
      <c r="G356" s="49">
        <f t="shared" si="130"/>
        <v>-0.87272727272727268</v>
      </c>
      <c r="H356" s="63">
        <f t="shared" si="131"/>
        <v>-1.4532243415077202E-2</v>
      </c>
    </row>
    <row r="357" spans="2:8" x14ac:dyDescent="0.2">
      <c r="B357" s="58" t="s">
        <v>600</v>
      </c>
      <c r="C357" s="74">
        <v>56</v>
      </c>
      <c r="D357" s="74">
        <f>VLOOKUP(B357,'[1]por deptos 2011-2017'!$BD$2688:$BF$3224,3,0)</f>
        <v>86</v>
      </c>
      <c r="E357" s="67">
        <f t="shared" si="128"/>
        <v>1.6954283984256736E-2</v>
      </c>
      <c r="F357" s="67">
        <f t="shared" si="129"/>
        <v>3.6043587594300083E-2</v>
      </c>
      <c r="G357" s="49">
        <f t="shared" si="130"/>
        <v>0.5357142857142857</v>
      </c>
      <c r="H357" s="63">
        <f t="shared" si="131"/>
        <v>9.0826521344232504E-3</v>
      </c>
    </row>
    <row r="358" spans="2:8" x14ac:dyDescent="0.2">
      <c r="B358" s="58" t="s">
        <v>87</v>
      </c>
      <c r="C358" s="74">
        <v>27</v>
      </c>
      <c r="D358" s="74">
        <f>VLOOKUP(B358,'[1]por deptos 2011-2017'!$BD$2688:$BF$3224,3,0)</f>
        <v>12</v>
      </c>
      <c r="E358" s="67">
        <f t="shared" si="128"/>
        <v>8.1743869209809257E-3</v>
      </c>
      <c r="F358" s="67">
        <f t="shared" si="129"/>
        <v>5.0293378038558257E-3</v>
      </c>
      <c r="G358" s="49">
        <f t="shared" si="130"/>
        <v>-0.55555555555555558</v>
      </c>
      <c r="H358" s="63">
        <f t="shared" si="131"/>
        <v>-4.5413260672116252E-3</v>
      </c>
    </row>
    <row r="359" spans="2:8" x14ac:dyDescent="0.2">
      <c r="B359" s="58" t="s">
        <v>86</v>
      </c>
      <c r="C359" s="74">
        <v>1</v>
      </c>
      <c r="D359" s="74">
        <f>VLOOKUP(B359,'[1]por deptos 2011-2017'!$BD$2688:$BF$3224,3,0)</f>
        <v>0</v>
      </c>
      <c r="E359" s="67">
        <f t="shared" si="128"/>
        <v>3.0275507114744171E-4</v>
      </c>
      <c r="F359" s="67" t="str">
        <f t="shared" si="129"/>
        <v/>
      </c>
      <c r="G359" s="49" t="str">
        <f t="shared" si="130"/>
        <v>0</v>
      </c>
      <c r="H359" s="63">
        <f t="shared" si="131"/>
        <v>0</v>
      </c>
    </row>
    <row r="360" spans="2:8" x14ac:dyDescent="0.2">
      <c r="B360" s="58" t="s">
        <v>74</v>
      </c>
      <c r="C360" s="74">
        <v>1</v>
      </c>
      <c r="D360" s="74">
        <f>VLOOKUP(B360,'[1]por deptos 2011-2017'!$BD$2688:$BF$3224,3,0)</f>
        <v>0</v>
      </c>
      <c r="E360" s="67">
        <f t="shared" si="128"/>
        <v>3.0275507114744171E-4</v>
      </c>
      <c r="F360" s="67" t="str">
        <f t="shared" si="129"/>
        <v/>
      </c>
      <c r="G360" s="49" t="str">
        <f t="shared" si="130"/>
        <v>0</v>
      </c>
      <c r="H360" s="63">
        <f t="shared" si="131"/>
        <v>0</v>
      </c>
    </row>
    <row r="361" spans="2:8" x14ac:dyDescent="0.2">
      <c r="B361" s="58" t="s">
        <v>260</v>
      </c>
      <c r="C361" s="74">
        <v>4</v>
      </c>
      <c r="D361" s="74">
        <f>VLOOKUP(B361,'[1]por deptos 2011-2017'!$BD$2688:$BF$3224,3,0)</f>
        <v>3</v>
      </c>
      <c r="E361" s="67">
        <f t="shared" si="128"/>
        <v>1.2110202845897668E-3</v>
      </c>
      <c r="F361" s="67">
        <f t="shared" si="129"/>
        <v>1.2573344509639564E-3</v>
      </c>
      <c r="G361" s="49">
        <f t="shared" si="130"/>
        <v>-0.25</v>
      </c>
      <c r="H361" s="63">
        <f t="shared" si="131"/>
        <v>-3.0275507114744171E-4</v>
      </c>
    </row>
    <row r="362" spans="2:8" x14ac:dyDescent="0.2">
      <c r="B362" s="58" t="s">
        <v>345</v>
      </c>
      <c r="C362" s="74">
        <v>6</v>
      </c>
      <c r="D362" s="74">
        <f>VLOOKUP(B362,'[1]por deptos 2011-2017'!$BD$2688:$BF$3224,3,0)</f>
        <v>0</v>
      </c>
      <c r="E362" s="67">
        <f t="shared" si="128"/>
        <v>1.8165304268846503E-3</v>
      </c>
      <c r="F362" s="67" t="str">
        <f t="shared" si="129"/>
        <v/>
      </c>
      <c r="G362" s="49" t="str">
        <f t="shared" si="130"/>
        <v>0</v>
      </c>
      <c r="H362" s="63">
        <f t="shared" si="131"/>
        <v>0</v>
      </c>
    </row>
    <row r="363" spans="2:8" x14ac:dyDescent="0.2">
      <c r="B363" s="58" t="s">
        <v>346</v>
      </c>
      <c r="C363" s="74">
        <v>2</v>
      </c>
      <c r="D363" s="74">
        <f>VLOOKUP(B363,'[1]por deptos 2011-2017'!$BD$2688:$BF$3224,3,0)</f>
        <v>0</v>
      </c>
      <c r="E363" s="67">
        <f t="shared" si="128"/>
        <v>6.0551014229488342E-4</v>
      </c>
      <c r="F363" s="67" t="str">
        <f t="shared" si="129"/>
        <v/>
      </c>
      <c r="G363" s="49" t="str">
        <f t="shared" si="130"/>
        <v>0</v>
      </c>
      <c r="H363" s="63">
        <f t="shared" si="131"/>
        <v>0</v>
      </c>
    </row>
    <row r="364" spans="2:8" x14ac:dyDescent="0.2">
      <c r="B364" s="58" t="s">
        <v>498</v>
      </c>
      <c r="C364" s="74">
        <v>4</v>
      </c>
      <c r="D364" s="74">
        <f>VLOOKUP(B364,'[1]por deptos 2011-2017'!$BD$2688:$BF$3224,3,0)</f>
        <v>7</v>
      </c>
      <c r="E364" s="67">
        <f t="shared" si="128"/>
        <v>1.2110202845897668E-3</v>
      </c>
      <c r="F364" s="67">
        <f t="shared" si="129"/>
        <v>2.933780385582565E-3</v>
      </c>
      <c r="G364" s="49">
        <f t="shared" si="130"/>
        <v>0.75</v>
      </c>
      <c r="H364" s="63">
        <f t="shared" si="131"/>
        <v>9.0826521344232513E-4</v>
      </c>
    </row>
    <row r="365" spans="2:8" x14ac:dyDescent="0.2">
      <c r="B365" s="58" t="s">
        <v>499</v>
      </c>
      <c r="C365" s="74">
        <v>88</v>
      </c>
      <c r="D365" s="74">
        <f>VLOOKUP(B365,'[1]por deptos 2011-2017'!$BD$2688:$BF$3224,3,0)</f>
        <v>24</v>
      </c>
      <c r="E365" s="67">
        <f t="shared" ref="E365:E387" si="134">+IF(C365=0,"",C365/C$333)</f>
        <v>2.664244626097487E-2</v>
      </c>
      <c r="F365" s="67">
        <f t="shared" ref="F365:F387" si="135">+IF(D365=0,"",D365/D$333)</f>
        <v>1.0058675607711651E-2</v>
      </c>
      <c r="G365" s="49">
        <f t="shared" si="130"/>
        <v>-0.72727272727272729</v>
      </c>
      <c r="H365" s="63">
        <f t="shared" si="131"/>
        <v>-1.9376324553436269E-2</v>
      </c>
    </row>
    <row r="366" spans="2:8" x14ac:dyDescent="0.2">
      <c r="B366" s="58" t="s">
        <v>500</v>
      </c>
      <c r="C366" s="74">
        <v>0</v>
      </c>
      <c r="D366" s="74">
        <f>VLOOKUP(B366,'[1]por deptos 2011-2017'!$BD$2688:$BF$3224,3,0)</f>
        <v>0</v>
      </c>
      <c r="E366" s="67" t="str">
        <f t="shared" si="134"/>
        <v/>
      </c>
      <c r="F366" s="67" t="str">
        <f t="shared" si="135"/>
        <v/>
      </c>
      <c r="G366" s="49" t="str">
        <f t="shared" si="130"/>
        <v>0</v>
      </c>
      <c r="H366" s="63" t="str">
        <f t="shared" si="131"/>
        <v/>
      </c>
    </row>
    <row r="367" spans="2:8" x14ac:dyDescent="0.2">
      <c r="B367" s="58" t="s">
        <v>501</v>
      </c>
      <c r="C367" s="74">
        <v>2</v>
      </c>
      <c r="D367" s="74">
        <f>VLOOKUP(B367,'[1]por deptos 2011-2017'!$BD$2688:$BF$3224,3,0)</f>
        <v>0</v>
      </c>
      <c r="E367" s="67">
        <f t="shared" si="134"/>
        <v>6.0551014229488342E-4</v>
      </c>
      <c r="F367" s="67" t="str">
        <f t="shared" si="135"/>
        <v/>
      </c>
      <c r="G367" s="49" t="str">
        <f t="shared" si="130"/>
        <v>0</v>
      </c>
      <c r="H367" s="63">
        <f t="shared" si="131"/>
        <v>0</v>
      </c>
    </row>
    <row r="368" spans="2:8" x14ac:dyDescent="0.2">
      <c r="B368" s="58" t="s">
        <v>261</v>
      </c>
      <c r="C368" s="74">
        <v>0</v>
      </c>
      <c r="D368" s="74">
        <f>VLOOKUP(B368,'[1]por deptos 2011-2017'!$BD$2688:$BF$3224,3,0)</f>
        <v>1</v>
      </c>
      <c r="E368" s="67" t="str">
        <f t="shared" si="134"/>
        <v/>
      </c>
      <c r="F368" s="67">
        <f t="shared" si="135"/>
        <v>4.1911148365465214E-4</v>
      </c>
      <c r="G368" s="49" t="str">
        <f t="shared" si="130"/>
        <v>0</v>
      </c>
      <c r="H368" s="63" t="str">
        <f t="shared" si="131"/>
        <v/>
      </c>
    </row>
    <row r="369" spans="1:8" x14ac:dyDescent="0.2">
      <c r="B369" s="58" t="s">
        <v>262</v>
      </c>
      <c r="C369" s="74">
        <v>9</v>
      </c>
      <c r="D369" s="74">
        <f>VLOOKUP(B369,'[1]por deptos 2011-2017'!$BD$2688:$BF$3224,3,0)</f>
        <v>41</v>
      </c>
      <c r="E369" s="67">
        <f t="shared" si="134"/>
        <v>2.7247956403269754E-3</v>
      </c>
      <c r="F369" s="67">
        <f t="shared" si="135"/>
        <v>1.7183570829840736E-2</v>
      </c>
      <c r="G369" s="49">
        <f t="shared" si="130"/>
        <v>3.5555555555555554</v>
      </c>
      <c r="H369" s="63">
        <f t="shared" si="131"/>
        <v>9.6881622767181347E-3</v>
      </c>
    </row>
    <row r="370" spans="1:8" x14ac:dyDescent="0.2">
      <c r="B370" s="58" t="s">
        <v>502</v>
      </c>
      <c r="C370" s="74">
        <v>0</v>
      </c>
      <c r="D370" s="74">
        <f>VLOOKUP(B370,'[1]por deptos 2011-2017'!$BD$2688:$BF$3224,3,0)</f>
        <v>0</v>
      </c>
      <c r="E370" s="67" t="str">
        <f t="shared" si="134"/>
        <v/>
      </c>
      <c r="F370" s="67" t="str">
        <f t="shared" si="135"/>
        <v/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2011-2017'!$BD$2688:$BF$3224,3,0)</f>
        <v>0</v>
      </c>
      <c r="E371" s="65" t="str">
        <f t="shared" si="134"/>
        <v/>
      </c>
      <c r="F371" s="65" t="str">
        <f t="shared" si="135"/>
        <v/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107</v>
      </c>
      <c r="D372" s="74">
        <f>VLOOKUP(B372,'[1]por deptos 2011-2017'!$BD$2688:$BF$3224,3,0)</f>
        <v>114</v>
      </c>
      <c r="E372" s="67">
        <f t="shared" si="134"/>
        <v>3.2394792612776266E-2</v>
      </c>
      <c r="F372" s="67">
        <f t="shared" si="135"/>
        <v>4.7778709136630342E-2</v>
      </c>
      <c r="G372" s="49">
        <f t="shared" si="130"/>
        <v>6.5420560747663545E-2</v>
      </c>
      <c r="H372" s="63">
        <f t="shared" si="131"/>
        <v>2.119285498032092E-3</v>
      </c>
    </row>
    <row r="373" spans="1:8" x14ac:dyDescent="0.2">
      <c r="B373" s="58" t="s">
        <v>95</v>
      </c>
      <c r="C373" s="74">
        <v>5</v>
      </c>
      <c r="D373" s="74">
        <f>VLOOKUP(B373,'[1]por deptos 2011-2017'!$BD$2688:$BF$3224,3,0)</f>
        <v>14</v>
      </c>
      <c r="E373" s="67">
        <f t="shared" si="134"/>
        <v>1.5137753557372085E-3</v>
      </c>
      <c r="F373" s="67">
        <f t="shared" si="135"/>
        <v>5.86756077116513E-3</v>
      </c>
      <c r="G373" s="49">
        <f t="shared" si="130"/>
        <v>1.8</v>
      </c>
      <c r="H373" s="63">
        <f t="shared" si="131"/>
        <v>2.7247956403269754E-3</v>
      </c>
    </row>
    <row r="374" spans="1:8" x14ac:dyDescent="0.2">
      <c r="B374" s="58" t="s">
        <v>88</v>
      </c>
      <c r="C374" s="74">
        <v>77</v>
      </c>
      <c r="D374" s="74">
        <f>VLOOKUP(B374,'[1]por deptos 2011-2017'!$BD$2688:$BF$3224,3,0)</f>
        <v>74</v>
      </c>
      <c r="E374" s="67">
        <f t="shared" si="134"/>
        <v>2.3312140478353012E-2</v>
      </c>
      <c r="F374" s="67">
        <f t="shared" si="135"/>
        <v>3.1014249790444259E-2</v>
      </c>
      <c r="G374" s="49">
        <f t="shared" si="130"/>
        <v>-3.896103896103896E-2</v>
      </c>
      <c r="H374" s="63">
        <f t="shared" si="131"/>
        <v>-9.0826521344232513E-4</v>
      </c>
    </row>
    <row r="375" spans="1:8" x14ac:dyDescent="0.2">
      <c r="B375" s="58" t="s">
        <v>94</v>
      </c>
      <c r="C375" s="74">
        <v>76</v>
      </c>
      <c r="D375" s="74">
        <f>VLOOKUP(B375,'[1]por deptos 2011-2017'!$BD$2688:$BF$3224,3,0)</f>
        <v>108</v>
      </c>
      <c r="E375" s="67">
        <f t="shared" si="134"/>
        <v>2.3009385407205572E-2</v>
      </c>
      <c r="F375" s="67">
        <f t="shared" si="135"/>
        <v>4.526404023470243E-2</v>
      </c>
      <c r="G375" s="49">
        <f t="shared" si="130"/>
        <v>0.42105263157894735</v>
      </c>
      <c r="H375" s="63">
        <f t="shared" si="131"/>
        <v>9.6881622767181347E-3</v>
      </c>
    </row>
    <row r="376" spans="1:8" x14ac:dyDescent="0.2">
      <c r="B376" s="58" t="s">
        <v>97</v>
      </c>
      <c r="C376" s="74">
        <v>2</v>
      </c>
      <c r="D376" s="74">
        <f>VLOOKUP(B376,'[1]por deptos 2011-2017'!$BD$2688:$BF$3224,3,0)</f>
        <v>0</v>
      </c>
      <c r="E376" s="67">
        <f t="shared" si="134"/>
        <v>6.0551014229488342E-4</v>
      </c>
      <c r="F376" s="67" t="str">
        <f t="shared" si="135"/>
        <v/>
      </c>
      <c r="G376" s="49" t="str">
        <f t="shared" si="130"/>
        <v>0</v>
      </c>
      <c r="H376" s="63">
        <f t="shared" si="131"/>
        <v>0</v>
      </c>
    </row>
    <row r="377" spans="1:8" x14ac:dyDescent="0.2">
      <c r="B377" s="58" t="s">
        <v>98</v>
      </c>
      <c r="C377" s="74">
        <v>2</v>
      </c>
      <c r="D377" s="74">
        <f>VLOOKUP(B377,'[1]por deptos 2011-2017'!$BD$2688:$BF$3224,3,0)</f>
        <v>1</v>
      </c>
      <c r="E377" s="67">
        <f t="shared" si="134"/>
        <v>6.0551014229488342E-4</v>
      </c>
      <c r="F377" s="67">
        <f t="shared" si="135"/>
        <v>4.1911148365465214E-4</v>
      </c>
      <c r="G377" s="49">
        <f t="shared" si="130"/>
        <v>-0.5</v>
      </c>
      <c r="H377" s="63">
        <f t="shared" si="131"/>
        <v>-3.0275507114744171E-4</v>
      </c>
    </row>
    <row r="378" spans="1:8" x14ac:dyDescent="0.2">
      <c r="B378" s="58" t="s">
        <v>263</v>
      </c>
      <c r="C378" s="74">
        <v>0</v>
      </c>
      <c r="D378" s="74">
        <f>VLOOKUP(B378,'[1]por deptos 2011-2017'!$BD$2688:$BF$3224,3,0)</f>
        <v>0</v>
      </c>
      <c r="E378" s="67" t="str">
        <f t="shared" si="134"/>
        <v/>
      </c>
      <c r="F378" s="67" t="str">
        <f t="shared" si="135"/>
        <v/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4</v>
      </c>
      <c r="D379" s="74">
        <f>VLOOKUP(B379,'[1]por deptos 2011-2017'!$BD$2688:$BF$3224,3,0)</f>
        <v>6</v>
      </c>
      <c r="E379" s="67">
        <f t="shared" si="134"/>
        <v>1.2110202845897668E-3</v>
      </c>
      <c r="F379" s="67">
        <f t="shared" si="135"/>
        <v>2.5146689019279128E-3</v>
      </c>
      <c r="G379" s="49">
        <f t="shared" si="130"/>
        <v>0.5</v>
      </c>
      <c r="H379" s="63">
        <f t="shared" si="131"/>
        <v>6.0551014229488342E-4</v>
      </c>
    </row>
    <row r="380" spans="1:8" x14ac:dyDescent="0.2">
      <c r="B380" s="58" t="s">
        <v>601</v>
      </c>
      <c r="C380" s="74">
        <v>7</v>
      </c>
      <c r="D380" s="74">
        <f>VLOOKUP(B380,'[1]por deptos 2011-2017'!$BD$2688:$BF$3224,3,0)</f>
        <v>1</v>
      </c>
      <c r="E380" s="67">
        <f t="shared" si="134"/>
        <v>2.119285498032092E-3</v>
      </c>
      <c r="F380" s="67">
        <f t="shared" si="135"/>
        <v>4.1911148365465214E-4</v>
      </c>
      <c r="G380" s="49">
        <f t="shared" si="130"/>
        <v>-0.8571428571428571</v>
      </c>
      <c r="H380" s="63">
        <f t="shared" si="131"/>
        <v>-1.8165304268846503E-3</v>
      </c>
    </row>
    <row r="381" spans="1:8" x14ac:dyDescent="0.2">
      <c r="B381" s="58" t="s">
        <v>602</v>
      </c>
      <c r="C381" s="74">
        <v>5</v>
      </c>
      <c r="D381" s="74">
        <f>VLOOKUP(B381,'[1]por deptos 2011-2017'!$BD$2688:$BF$3224,3,0)</f>
        <v>0</v>
      </c>
      <c r="E381" s="67">
        <f t="shared" si="134"/>
        <v>1.5137753557372085E-3</v>
      </c>
      <c r="F381" s="67" t="str">
        <f t="shared" si="135"/>
        <v/>
      </c>
      <c r="G381" s="49" t="str">
        <f t="shared" si="130"/>
        <v>0</v>
      </c>
      <c r="H381" s="63">
        <f t="shared" si="131"/>
        <v>0</v>
      </c>
    </row>
    <row r="382" spans="1:8" x14ac:dyDescent="0.2">
      <c r="B382" s="58" t="s">
        <v>265</v>
      </c>
      <c r="C382" s="74">
        <v>0</v>
      </c>
      <c r="D382" s="74">
        <f>VLOOKUP(B382,'[1]por deptos 2011-2017'!$BD$2688:$BF$3224,3,0)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8</v>
      </c>
      <c r="D383" s="74">
        <f>VLOOKUP(B383,'[1]por deptos 2011-2017'!$BD$2688:$BF$3224,3,0)</f>
        <v>3</v>
      </c>
      <c r="E383" s="67">
        <f t="shared" si="134"/>
        <v>2.4220405691795337E-3</v>
      </c>
      <c r="F383" s="67">
        <f t="shared" si="135"/>
        <v>1.2573344509639564E-3</v>
      </c>
      <c r="G383" s="49">
        <f t="shared" si="130"/>
        <v>-0.625</v>
      </c>
      <c r="H383" s="63">
        <f t="shared" si="131"/>
        <v>-1.5137753557372085E-3</v>
      </c>
    </row>
    <row r="384" spans="1:8" x14ac:dyDescent="0.2">
      <c r="B384" s="58" t="s">
        <v>96</v>
      </c>
      <c r="C384" s="74">
        <v>21</v>
      </c>
      <c r="D384" s="74">
        <f>VLOOKUP(B384,'[1]por deptos 2011-2017'!$BD$2688:$BF$3224,3,0)</f>
        <v>13</v>
      </c>
      <c r="E384" s="67">
        <f t="shared" si="134"/>
        <v>6.3578564940962763E-3</v>
      </c>
      <c r="F384" s="67">
        <f t="shared" si="135"/>
        <v>5.4484492875104774E-3</v>
      </c>
      <c r="G384" s="49">
        <f t="shared" si="130"/>
        <v>-0.38095238095238093</v>
      </c>
      <c r="H384" s="63">
        <f t="shared" si="131"/>
        <v>-2.4220405691795337E-3</v>
      </c>
    </row>
    <row r="385" spans="1:9" x14ac:dyDescent="0.2">
      <c r="B385" s="58" t="s">
        <v>266</v>
      </c>
      <c r="C385" s="74">
        <v>168</v>
      </c>
      <c r="D385" s="74">
        <f>VLOOKUP(B385,'[1]por deptos 2011-2017'!$BD$2688:$BF$3224,3,0)</f>
        <v>114</v>
      </c>
      <c r="E385" s="67">
        <f t="shared" si="134"/>
        <v>5.0862851952770211E-2</v>
      </c>
      <c r="F385" s="67">
        <f t="shared" si="135"/>
        <v>4.7778709136630342E-2</v>
      </c>
      <c r="G385" s="49">
        <f t="shared" si="130"/>
        <v>-0.32142857142857145</v>
      </c>
      <c r="H385" s="63">
        <f t="shared" si="131"/>
        <v>-1.6348773841961855E-2</v>
      </c>
    </row>
    <row r="386" spans="1:9" x14ac:dyDescent="0.2">
      <c r="B386" s="58" t="s">
        <v>603</v>
      </c>
      <c r="C386" s="74">
        <v>26</v>
      </c>
      <c r="D386" s="74">
        <f>VLOOKUP(B386,'[1]por deptos 2011-2017'!$BD$2688:$BF$3224,3,0)</f>
        <v>5</v>
      </c>
      <c r="E386" s="67">
        <f t="shared" si="134"/>
        <v>7.8716318498334853E-3</v>
      </c>
      <c r="F386" s="67">
        <f t="shared" si="135"/>
        <v>2.0955574182732607E-3</v>
      </c>
      <c r="G386" s="49">
        <f t="shared" si="130"/>
        <v>-0.80769230769230771</v>
      </c>
      <c r="H386" s="63">
        <f t="shared" si="131"/>
        <v>-6.3578564940962763E-3</v>
      </c>
    </row>
    <row r="387" spans="1:9" x14ac:dyDescent="0.2">
      <c r="B387" s="58" t="s">
        <v>90</v>
      </c>
      <c r="C387" s="74">
        <v>41</v>
      </c>
      <c r="D387" s="74">
        <f>VLOOKUP(B387,'[1]por deptos 2011-2017'!$BD$2688:$BF$3224,3,0)</f>
        <v>16</v>
      </c>
      <c r="E387" s="67">
        <f t="shared" si="134"/>
        <v>1.241295791704511E-2</v>
      </c>
      <c r="F387" s="67">
        <f t="shared" si="135"/>
        <v>6.7057837384744343E-3</v>
      </c>
      <c r="G387" s="49">
        <f t="shared" si="130"/>
        <v>-0.6097560975609756</v>
      </c>
      <c r="H387" s="63">
        <f t="shared" si="131"/>
        <v>-7.5688767786860432E-3</v>
      </c>
    </row>
    <row r="388" spans="1:9" s="26" customFormat="1" x14ac:dyDescent="0.2">
      <c r="A388" s="40"/>
      <c r="B388" s="59" t="s">
        <v>561</v>
      </c>
      <c r="C388" s="73">
        <v>4</v>
      </c>
      <c r="D388" s="74">
        <f>VLOOKUP(B388,'[1]por deptos 2011-2017'!$BD$2688:$BF$3224,3,0)</f>
        <v>5</v>
      </c>
      <c r="E388" s="67">
        <f t="shared" ref="E388:E389" si="138">+IF(C388=0,"",C388/C$333)</f>
        <v>1.2110202845897668E-3</v>
      </c>
      <c r="F388" s="67">
        <f t="shared" ref="F388:F389" si="139">+IF(D388=0,"",D388/D$333)</f>
        <v>2.0955574182732607E-3</v>
      </c>
      <c r="G388" s="49">
        <f t="shared" ref="G388:G389" si="140">+IF(OR(AND(D388=0),(C388=0)),"0",((D388-C388)/C388))</f>
        <v>0.25</v>
      </c>
      <c r="H388" s="63">
        <f t="shared" ref="H388:H389" si="141">+IF(OR(AND(E388=""),(G388="")),"",E388*G388)</f>
        <v>3.0275507114744171E-4</v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2011-2017'!$BD$2688:$BF$3224,3,0)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2011-2017'!$BD$2688:$BF$3224,3,0)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3</v>
      </c>
      <c r="D391" s="74">
        <f>VLOOKUP(B391,'[1]por deptos 2011-2017'!$BD$2688:$BF$3224,3,0)</f>
        <v>0</v>
      </c>
      <c r="E391" s="67">
        <f t="shared" si="142"/>
        <v>9.0826521344232513E-4</v>
      </c>
      <c r="F391" s="67" t="str">
        <f t="shared" si="143"/>
        <v/>
      </c>
      <c r="G391" s="49" t="str">
        <f t="shared" si="130"/>
        <v>0</v>
      </c>
      <c r="H391" s="63">
        <f t="shared" si="131"/>
        <v>0</v>
      </c>
    </row>
    <row r="392" spans="1:9" x14ac:dyDescent="0.2">
      <c r="B392" s="58" t="s">
        <v>89</v>
      </c>
      <c r="C392" s="74">
        <v>0</v>
      </c>
      <c r="D392" s="74">
        <f>VLOOKUP(B392,'[1]por deptos 2011-2017'!$BD$2688:$BF$3224,3,0)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2011-2017'!$BD$2688:$BF$3224,3,0)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2011-2017'!$BD$2688:$BF$3224,3,0)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373</v>
      </c>
      <c r="D395" s="74">
        <f>VLOOKUP(B395,'[1]por deptos 2011-2017'!$BD$2688:$BF$3224,3,0)</f>
        <v>95</v>
      </c>
      <c r="E395" s="67">
        <f t="shared" si="142"/>
        <v>0.11292764153799577</v>
      </c>
      <c r="F395" s="67">
        <f t="shared" si="143"/>
        <v>3.9815590947191955E-2</v>
      </c>
      <c r="G395" s="49">
        <f t="shared" si="130"/>
        <v>-0.74530831099195716</v>
      </c>
      <c r="H395" s="63">
        <f t="shared" si="131"/>
        <v>-8.4165909778988815E-2</v>
      </c>
    </row>
    <row r="396" spans="1:9" x14ac:dyDescent="0.2">
      <c r="B396" s="58" t="s">
        <v>505</v>
      </c>
      <c r="C396" s="74">
        <v>0</v>
      </c>
      <c r="D396" s="74">
        <f>VLOOKUP(B396,'[1]por deptos 2011-2017'!$BD$2688:$BF$3224,3,0)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2011-2017'!$BD$2688:$BF$3224,3,0)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63</v>
      </c>
      <c r="D398" s="74">
        <f>VLOOKUP(B398,'[1]por deptos 2011-2017'!$BD$2688:$BF$3224,3,0)</f>
        <v>0</v>
      </c>
      <c r="E398" s="67">
        <f t="shared" si="142"/>
        <v>1.9073569482288829E-2</v>
      </c>
      <c r="F398" s="67" t="str">
        <f t="shared" si="143"/>
        <v/>
      </c>
      <c r="G398" s="49" t="str">
        <f t="shared" si="130"/>
        <v>0</v>
      </c>
      <c r="H398" s="63">
        <f t="shared" si="131"/>
        <v>0</v>
      </c>
    </row>
    <row r="399" spans="1:9" x14ac:dyDescent="0.2">
      <c r="B399" s="58" t="s">
        <v>506</v>
      </c>
      <c r="C399" s="74">
        <v>0</v>
      </c>
      <c r="D399" s="74">
        <f>VLOOKUP(B399,'[1]por deptos 2011-2017'!$BD$2688:$BF$3224,3,0)</f>
        <v>19</v>
      </c>
      <c r="E399" s="67" t="str">
        <f t="shared" si="142"/>
        <v/>
      </c>
      <c r="F399" s="67">
        <f t="shared" si="143"/>
        <v>7.9631181894383903E-3</v>
      </c>
      <c r="G399" s="49" t="str">
        <f t="shared" si="130"/>
        <v>0</v>
      </c>
      <c r="H399" s="63" t="str">
        <f t="shared" si="131"/>
        <v/>
      </c>
    </row>
    <row r="400" spans="1:9" x14ac:dyDescent="0.2">
      <c r="B400" s="58" t="s">
        <v>91</v>
      </c>
      <c r="C400" s="74">
        <v>21</v>
      </c>
      <c r="D400" s="74">
        <f>VLOOKUP(B400,'[1]por deptos 2011-2017'!$BD$2688:$BF$3224,3,0)</f>
        <v>0</v>
      </c>
      <c r="E400" s="67">
        <f t="shared" si="142"/>
        <v>6.3578564940962763E-3</v>
      </c>
      <c r="F400" s="67" t="str">
        <f t="shared" si="143"/>
        <v/>
      </c>
      <c r="G400" s="49" t="str">
        <f t="shared" si="130"/>
        <v>0</v>
      </c>
      <c r="H400" s="63">
        <f t="shared" si="131"/>
        <v>0</v>
      </c>
    </row>
    <row r="401" spans="1:9" x14ac:dyDescent="0.2">
      <c r="B401" s="58" t="s">
        <v>605</v>
      </c>
      <c r="C401" s="74">
        <v>0</v>
      </c>
      <c r="D401" s="74">
        <f>VLOOKUP(B401,'[1]por deptos 2011-2017'!$BD$2688:$BF$3224,3,0)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2011-2017'!$BD$2688:$BF$3224,3,0)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0</v>
      </c>
      <c r="D403" s="74">
        <f>VLOOKUP(B403,'[1]por deptos 2011-2017'!$BD$2688:$BF$3224,3,0)</f>
        <v>0</v>
      </c>
      <c r="E403" s="67" t="str">
        <f t="shared" ref="E403:E405" si="148">+IF(C403=0,"",C403/C$333)</f>
        <v/>
      </c>
      <c r="F403" s="67" t="str">
        <f t="shared" ref="F403:F405" si="149">+IF(D403=0,"",D403/D$333)</f>
        <v/>
      </c>
      <c r="G403" s="49" t="str">
        <f t="shared" ref="G403:G405" si="150">+IF(OR(AND(D403=0),(C403=0)),"0",((D403-C403)/C403))</f>
        <v>0</v>
      </c>
      <c r="H403" s="63" t="str">
        <f t="shared" ref="H403:H405" si="151">+IF(OR(AND(E403=""),(G403="")),"",E403*G403)</f>
        <v/>
      </c>
      <c r="I403" s="2"/>
    </row>
    <row r="404" spans="1:9" s="26" customFormat="1" x14ac:dyDescent="0.2">
      <c r="A404" s="40"/>
      <c r="B404" s="59" t="s">
        <v>563</v>
      </c>
      <c r="C404" s="73">
        <v>15</v>
      </c>
      <c r="D404" s="74">
        <f>VLOOKUP(B404,'[1]por deptos 2011-2017'!$BD$2688:$BF$3224,3,0)</f>
        <v>1</v>
      </c>
      <c r="E404" s="67">
        <f t="shared" si="148"/>
        <v>4.5413260672116261E-3</v>
      </c>
      <c r="F404" s="67">
        <f t="shared" si="149"/>
        <v>4.1911148365465214E-4</v>
      </c>
      <c r="G404" s="49">
        <f t="shared" si="150"/>
        <v>-0.93333333333333335</v>
      </c>
      <c r="H404" s="63">
        <f t="shared" si="151"/>
        <v>-4.2385709960641848E-3</v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2011-2017'!$BD$2688:$BF$3224,3,0)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0</v>
      </c>
      <c r="D406" s="74">
        <f>VLOOKUP(B406,'[1]por deptos 2011-2017'!$BD$2688:$BF$3224,3,0)</f>
        <v>9</v>
      </c>
      <c r="E406" s="65" t="str">
        <f t="shared" si="144"/>
        <v/>
      </c>
      <c r="F406" s="65">
        <f t="shared" si="145"/>
        <v>3.7720033528918693E-3</v>
      </c>
      <c r="G406" s="65" t="str">
        <f t="shared" si="146"/>
        <v>0</v>
      </c>
      <c r="H406" s="48" t="str">
        <f t="shared" si="147"/>
        <v/>
      </c>
      <c r="I406" s="2"/>
    </row>
    <row r="407" spans="1:9" s="26" customFormat="1" x14ac:dyDescent="0.2">
      <c r="A407" s="41"/>
      <c r="B407" s="59" t="s">
        <v>274</v>
      </c>
      <c r="C407" s="73">
        <v>22</v>
      </c>
      <c r="D407" s="74">
        <f>VLOOKUP(B407,'[1]por deptos 2011-2017'!$BD$2688:$BF$3224,3,0)</f>
        <v>23</v>
      </c>
      <c r="E407" s="65">
        <f t="shared" si="144"/>
        <v>6.6606115652437176E-3</v>
      </c>
      <c r="F407" s="65">
        <f t="shared" si="145"/>
        <v>9.6395641240569988E-3</v>
      </c>
      <c r="G407" s="65">
        <f t="shared" si="146"/>
        <v>4.5454545454545456E-2</v>
      </c>
      <c r="H407" s="48">
        <f t="shared" si="147"/>
        <v>3.0275507114744171E-4</v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2011-2017'!$BD$2688:$BF$3224,3,0)</f>
        <v>0</v>
      </c>
      <c r="E408" s="65" t="str">
        <f t="shared" si="144"/>
        <v/>
      </c>
      <c r="F408" s="65" t="str">
        <f t="shared" si="145"/>
        <v/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0</v>
      </c>
      <c r="D409" s="74">
        <f>VLOOKUP(B409,'[1]por deptos 2011-2017'!$BD$2688:$BF$3224,3,0)</f>
        <v>8</v>
      </c>
      <c r="E409" s="65" t="str">
        <f t="shared" si="144"/>
        <v/>
      </c>
      <c r="F409" s="65">
        <f t="shared" si="145"/>
        <v>3.3528918692372171E-3</v>
      </c>
      <c r="G409" s="65" t="str">
        <f t="shared" si="146"/>
        <v>0</v>
      </c>
      <c r="H409" s="48" t="str">
        <f t="shared" si="147"/>
        <v/>
      </c>
      <c r="I409" s="2"/>
    </row>
    <row r="410" spans="1:9" s="26" customFormat="1" x14ac:dyDescent="0.2">
      <c r="A410" s="41"/>
      <c r="B410" s="59" t="s">
        <v>508</v>
      </c>
      <c r="C410" s="73">
        <v>0</v>
      </c>
      <c r="D410" s="74">
        <f>VLOOKUP(B410,'[1]por deptos 2011-2017'!$BD$2688:$BF$3224,3,0)</f>
        <v>1</v>
      </c>
      <c r="E410" s="65" t="str">
        <f t="shared" si="144"/>
        <v/>
      </c>
      <c r="F410" s="65">
        <f t="shared" si="145"/>
        <v>4.1911148365465214E-4</v>
      </c>
      <c r="G410" s="65" t="str">
        <f t="shared" si="146"/>
        <v>0</v>
      </c>
      <c r="H410" s="48" t="str">
        <f t="shared" si="147"/>
        <v/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2011-2017'!$BD$2688:$BF$3224,3,0)</f>
        <v>1</v>
      </c>
      <c r="E411" s="65" t="str">
        <f t="shared" ref="E411" si="152">+IF(C411=0,"",C411/C$333)</f>
        <v/>
      </c>
      <c r="F411" s="65">
        <f t="shared" ref="F411" si="153">+IF(D411=0,"",D411/D$333)</f>
        <v>4.1911148365465214E-4</v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2</v>
      </c>
      <c r="D412" s="74">
        <f>VLOOKUP(B412,'[1]por deptos 2011-2017'!$BD$2688:$BF$3224,3,0)</f>
        <v>9</v>
      </c>
      <c r="E412" s="67">
        <f t="shared" si="144"/>
        <v>6.0551014229488342E-4</v>
      </c>
      <c r="F412" s="67">
        <f t="shared" si="145"/>
        <v>3.7720033528918693E-3</v>
      </c>
      <c r="G412" s="49">
        <f t="shared" si="146"/>
        <v>3.5</v>
      </c>
      <c r="H412" s="63">
        <f t="shared" si="147"/>
        <v>2.119285498032092E-3</v>
      </c>
    </row>
    <row r="413" spans="1:9" x14ac:dyDescent="0.2">
      <c r="B413" s="58" t="s">
        <v>277</v>
      </c>
      <c r="C413" s="74">
        <v>0</v>
      </c>
      <c r="D413" s="74">
        <f>VLOOKUP(B413,'[1]por deptos 2011-2017'!$BD$2688:$BF$3224,3,0)</f>
        <v>3</v>
      </c>
      <c r="E413" s="67" t="str">
        <f t="shared" si="144"/>
        <v/>
      </c>
      <c r="F413" s="67">
        <f t="shared" si="145"/>
        <v>1.2573344509639564E-3</v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1</v>
      </c>
      <c r="D414" s="74">
        <f>VLOOKUP(B414,'[1]por deptos 2011-2017'!$BD$2688:$BF$3224,3,0)</f>
        <v>2</v>
      </c>
      <c r="E414" s="67">
        <f t="shared" si="144"/>
        <v>3.0275507114744171E-4</v>
      </c>
      <c r="F414" s="67">
        <f t="shared" si="145"/>
        <v>8.3822296730930428E-4</v>
      </c>
      <c r="G414" s="49">
        <f t="shared" si="146"/>
        <v>1</v>
      </c>
      <c r="H414" s="63">
        <f t="shared" si="147"/>
        <v>3.0275507114744171E-4</v>
      </c>
    </row>
    <row r="415" spans="1:9" x14ac:dyDescent="0.2">
      <c r="B415" s="58" t="s">
        <v>100</v>
      </c>
      <c r="C415" s="74">
        <v>249</v>
      </c>
      <c r="D415" s="74">
        <f>VLOOKUP(B415,'[1]por deptos 2011-2017'!$BD$2688:$BF$3224,3,0)</f>
        <v>0</v>
      </c>
      <c r="E415" s="67">
        <f t="shared" si="144"/>
        <v>7.5386012715712991E-2</v>
      </c>
      <c r="F415" s="67" t="str">
        <f t="shared" si="145"/>
        <v/>
      </c>
      <c r="G415" s="49" t="str">
        <f t="shared" si="146"/>
        <v>0</v>
      </c>
      <c r="H415" s="63">
        <f t="shared" si="147"/>
        <v>0</v>
      </c>
    </row>
    <row r="416" spans="1:9" x14ac:dyDescent="0.2">
      <c r="B416" s="58" t="s">
        <v>101</v>
      </c>
      <c r="C416" s="74">
        <v>0</v>
      </c>
      <c r="D416" s="74">
        <f>VLOOKUP(B416,'[1]por deptos 2011-2017'!$BD$2688:$BF$3224,3,0)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1</v>
      </c>
      <c r="D417" s="74">
        <f>VLOOKUP(B417,'[1]por deptos 2011-2017'!$BD$2688:$BF$3224,3,0)</f>
        <v>0</v>
      </c>
      <c r="E417" s="67">
        <f t="shared" si="144"/>
        <v>3.0275507114744171E-4</v>
      </c>
      <c r="F417" s="67" t="str">
        <f t="shared" si="145"/>
        <v/>
      </c>
      <c r="G417" s="49" t="str">
        <f t="shared" si="146"/>
        <v>0</v>
      </c>
      <c r="H417" s="63">
        <f t="shared" si="147"/>
        <v>0</v>
      </c>
    </row>
    <row r="418" spans="1:9" x14ac:dyDescent="0.2">
      <c r="B418" s="58" t="s">
        <v>279</v>
      </c>
      <c r="C418" s="74">
        <v>0</v>
      </c>
      <c r="D418" s="74">
        <f>VLOOKUP(B418,'[1]por deptos 2011-2017'!$BD$2688:$BF$3224,3,0)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2011-2017'!$BD$2688:$BF$3224,3,0)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2011-2017'!$BD$2688:$BF$3224,3,0)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9</v>
      </c>
      <c r="D421" s="74">
        <f>VLOOKUP(B421,'[1]por deptos 2011-2017'!$BD$2688:$BF$3224,3,0)</f>
        <v>84</v>
      </c>
      <c r="E421" s="65">
        <f t="shared" si="144"/>
        <v>2.7247956403269754E-3</v>
      </c>
      <c r="F421" s="65">
        <f t="shared" si="145"/>
        <v>3.5205364626990782E-2</v>
      </c>
      <c r="G421" s="65">
        <f t="shared" si="146"/>
        <v>8.3333333333333339</v>
      </c>
      <c r="H421" s="48">
        <f t="shared" si="147"/>
        <v>2.2706630336058131E-2</v>
      </c>
      <c r="I421" s="2"/>
    </row>
    <row r="422" spans="1:9" s="26" customFormat="1" x14ac:dyDescent="0.2">
      <c r="A422" s="40"/>
      <c r="B422" s="59" t="s">
        <v>570</v>
      </c>
      <c r="C422" s="73">
        <v>20</v>
      </c>
      <c r="D422" s="74">
        <f>VLOOKUP(B422,'[1]por deptos 2011-2017'!$BD$2688:$BF$3224,3,0)</f>
        <v>0</v>
      </c>
      <c r="E422" s="65">
        <f t="shared" ref="E422:E424" si="160">+IF(C422=0,"",C422/C$333)</f>
        <v>6.0551014229488342E-3</v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>
        <f t="shared" ref="H422:H424" si="163">+IF(OR(AND(E422=""),(G422="")),"",E422*G422)</f>
        <v>0</v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2011-2017'!$BD$2688:$BF$3224,3,0)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2011-2017'!$BD$2688:$BF$3224,3,0)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0</v>
      </c>
      <c r="D425" s="74">
        <f>VLOOKUP(B425,'[1]por deptos 2011-2017'!$BD$2688:$BF$3224,3,0)</f>
        <v>42</v>
      </c>
      <c r="E425" s="67" t="str">
        <f t="shared" si="144"/>
        <v/>
      </c>
      <c r="F425" s="67">
        <f t="shared" si="145"/>
        <v>1.7602682313495391E-2</v>
      </c>
      <c r="G425" s="49" t="str">
        <f t="shared" si="146"/>
        <v>0</v>
      </c>
      <c r="H425" s="63" t="str">
        <f t="shared" si="147"/>
        <v/>
      </c>
    </row>
    <row r="426" spans="1:9" x14ac:dyDescent="0.2">
      <c r="B426" s="58" t="s">
        <v>106</v>
      </c>
      <c r="C426" s="74">
        <v>0</v>
      </c>
      <c r="D426" s="74">
        <f>VLOOKUP(B426,'[1]por deptos 2011-2017'!$BD$2688:$BF$3224,3,0)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5</v>
      </c>
      <c r="D427" s="74">
        <f>VLOOKUP(B427,'[1]por deptos 2011-2017'!$BD$2688:$BF$3224,3,0)</f>
        <v>27</v>
      </c>
      <c r="E427" s="67">
        <f t="shared" si="144"/>
        <v>1.5137753557372085E-3</v>
      </c>
      <c r="F427" s="67">
        <f t="shared" si="145"/>
        <v>1.1316010058675607E-2</v>
      </c>
      <c r="G427" s="49">
        <f t="shared" si="146"/>
        <v>4.4000000000000004</v>
      </c>
      <c r="H427" s="63">
        <f t="shared" si="147"/>
        <v>6.6606115652437185E-3</v>
      </c>
    </row>
    <row r="428" spans="1:9" x14ac:dyDescent="0.2">
      <c r="B428" s="58" t="s">
        <v>114</v>
      </c>
      <c r="C428" s="74">
        <v>31</v>
      </c>
      <c r="D428" s="74">
        <f>VLOOKUP(B428,'[1]por deptos 2011-2017'!$BD$2688:$BF$3224,3,0)</f>
        <v>53</v>
      </c>
      <c r="E428" s="67">
        <f t="shared" si="144"/>
        <v>9.3854072055706925E-3</v>
      </c>
      <c r="F428" s="67">
        <f t="shared" si="145"/>
        <v>2.2212908633696564E-2</v>
      </c>
      <c r="G428" s="49">
        <f t="shared" si="146"/>
        <v>0.70967741935483875</v>
      </c>
      <c r="H428" s="63">
        <f t="shared" si="147"/>
        <v>6.6606115652437176E-3</v>
      </c>
    </row>
    <row r="429" spans="1:9" x14ac:dyDescent="0.2">
      <c r="B429" s="58" t="s">
        <v>280</v>
      </c>
      <c r="C429" s="74">
        <v>0</v>
      </c>
      <c r="D429" s="74">
        <f>VLOOKUP(B429,'[1]por deptos 2011-2017'!$BD$2688:$BF$3224,3,0)</f>
        <v>0</v>
      </c>
      <c r="E429" s="67" t="str">
        <f t="shared" si="144"/>
        <v/>
      </c>
      <c r="F429" s="67" t="str">
        <f t="shared" si="145"/>
        <v/>
      </c>
      <c r="G429" s="49" t="str">
        <f t="shared" si="146"/>
        <v>0</v>
      </c>
      <c r="H429" s="63" t="str">
        <f t="shared" si="147"/>
        <v/>
      </c>
    </row>
    <row r="430" spans="1:9" x14ac:dyDescent="0.2">
      <c r="B430" s="58" t="s">
        <v>510</v>
      </c>
      <c r="C430" s="74">
        <v>2</v>
      </c>
      <c r="D430" s="74">
        <f>VLOOKUP(B430,'[1]por deptos 2011-2017'!$BD$2688:$BF$3224,3,0)</f>
        <v>2</v>
      </c>
      <c r="E430" s="67">
        <f t="shared" si="144"/>
        <v>6.0551014229488342E-4</v>
      </c>
      <c r="F430" s="67">
        <f t="shared" si="145"/>
        <v>8.3822296730930428E-4</v>
      </c>
      <c r="G430" s="49">
        <f t="shared" si="146"/>
        <v>0</v>
      </c>
      <c r="H430" s="63">
        <f t="shared" si="147"/>
        <v>0</v>
      </c>
    </row>
    <row r="431" spans="1:9" ht="24" x14ac:dyDescent="0.2">
      <c r="B431" s="58" t="s">
        <v>511</v>
      </c>
      <c r="C431" s="74">
        <v>11</v>
      </c>
      <c r="D431" s="74">
        <f>VLOOKUP(B431,'[1]por deptos 2011-2017'!$BD$2688:$BF$3224,3,0)</f>
        <v>3</v>
      </c>
      <c r="E431" s="67">
        <f t="shared" si="144"/>
        <v>3.3303057826218588E-3</v>
      </c>
      <c r="F431" s="67">
        <f t="shared" si="145"/>
        <v>1.2573344509639564E-3</v>
      </c>
      <c r="G431" s="49">
        <f t="shared" si="146"/>
        <v>-0.72727272727272729</v>
      </c>
      <c r="H431" s="63">
        <f t="shared" si="147"/>
        <v>-2.4220405691795337E-3</v>
      </c>
    </row>
    <row r="432" spans="1:9" x14ac:dyDescent="0.2">
      <c r="B432" s="58" t="s">
        <v>512</v>
      </c>
      <c r="C432" s="74">
        <v>3</v>
      </c>
      <c r="D432" s="74">
        <f>VLOOKUP(B432,'[1]por deptos 2011-2017'!$BD$2688:$BF$3224,3,0)</f>
        <v>0</v>
      </c>
      <c r="E432" s="67">
        <f t="shared" si="144"/>
        <v>9.0826521344232513E-4</v>
      </c>
      <c r="F432" s="67" t="str">
        <f t="shared" si="145"/>
        <v/>
      </c>
      <c r="G432" s="49" t="str">
        <f t="shared" si="146"/>
        <v>0</v>
      </c>
      <c r="H432" s="63">
        <f t="shared" si="147"/>
        <v>0</v>
      </c>
    </row>
    <row r="433" spans="2:8" x14ac:dyDescent="0.2">
      <c r="B433" s="58" t="s">
        <v>110</v>
      </c>
      <c r="C433" s="74">
        <v>1</v>
      </c>
      <c r="D433" s="74">
        <f>VLOOKUP(B433,'[1]por deptos 2011-2017'!$BD$2688:$BF$3224,3,0)</f>
        <v>24</v>
      </c>
      <c r="E433" s="67">
        <f t="shared" si="144"/>
        <v>3.0275507114744171E-4</v>
      </c>
      <c r="F433" s="67">
        <f t="shared" si="145"/>
        <v>1.0058675607711651E-2</v>
      </c>
      <c r="G433" s="49">
        <f t="shared" si="146"/>
        <v>23</v>
      </c>
      <c r="H433" s="63">
        <f t="shared" si="147"/>
        <v>6.9633666363911589E-3</v>
      </c>
    </row>
    <row r="434" spans="2:8" x14ac:dyDescent="0.2">
      <c r="B434" s="58" t="s">
        <v>281</v>
      </c>
      <c r="C434" s="74">
        <v>0</v>
      </c>
      <c r="D434" s="74">
        <f>VLOOKUP(B434,'[1]por deptos 2011-2017'!$BD$2688:$BF$3224,3,0)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17</v>
      </c>
      <c r="D435" s="74">
        <f>VLOOKUP(B435,'[1]por deptos 2011-2017'!$BD$2688:$BF$3224,3,0)</f>
        <v>2</v>
      </c>
      <c r="E435" s="67">
        <f t="shared" si="144"/>
        <v>5.1468362095065095E-3</v>
      </c>
      <c r="F435" s="67">
        <f t="shared" si="145"/>
        <v>8.3822296730930428E-4</v>
      </c>
      <c r="G435" s="49">
        <f t="shared" si="146"/>
        <v>-0.88235294117647056</v>
      </c>
      <c r="H435" s="63">
        <f t="shared" si="147"/>
        <v>-4.5413260672116261E-3</v>
      </c>
    </row>
    <row r="436" spans="2:8" x14ac:dyDescent="0.2">
      <c r="B436" s="58" t="s">
        <v>395</v>
      </c>
      <c r="C436" s="74">
        <v>104</v>
      </c>
      <c r="D436" s="74">
        <f>VLOOKUP(B436,'[1]por deptos 2011-2017'!$BD$2688:$BF$3224,3,0)</f>
        <v>57</v>
      </c>
      <c r="E436" s="67">
        <f t="shared" si="144"/>
        <v>3.1486527399333941E-2</v>
      </c>
      <c r="F436" s="67">
        <f t="shared" si="145"/>
        <v>2.3889354568315171E-2</v>
      </c>
      <c r="G436" s="49">
        <f t="shared" si="146"/>
        <v>-0.45192307692307693</v>
      </c>
      <c r="H436" s="63">
        <f t="shared" si="147"/>
        <v>-1.4229488343929762E-2</v>
      </c>
    </row>
    <row r="437" spans="2:8" x14ac:dyDescent="0.2">
      <c r="B437" s="58" t="s">
        <v>109</v>
      </c>
      <c r="C437" s="74">
        <v>67</v>
      </c>
      <c r="D437" s="74">
        <f>VLOOKUP(B437,'[1]por deptos 2011-2017'!$BD$2688:$BF$3224,3,0)</f>
        <v>106</v>
      </c>
      <c r="E437" s="67">
        <f t="shared" si="144"/>
        <v>2.0284589766878594E-2</v>
      </c>
      <c r="F437" s="67">
        <f t="shared" si="145"/>
        <v>4.4425817267393128E-2</v>
      </c>
      <c r="G437" s="49">
        <f t="shared" si="146"/>
        <v>0.58208955223880599</v>
      </c>
      <c r="H437" s="63">
        <f t="shared" si="147"/>
        <v>1.1807447774750226E-2</v>
      </c>
    </row>
    <row r="438" spans="2:8" x14ac:dyDescent="0.2">
      <c r="B438" s="58" t="s">
        <v>282</v>
      </c>
      <c r="C438" s="74">
        <v>20</v>
      </c>
      <c r="D438" s="74">
        <f>VLOOKUP(B438,'[1]por deptos 2011-2017'!$BD$2688:$BF$3224,3,0)</f>
        <v>66</v>
      </c>
      <c r="E438" s="67">
        <f t="shared" si="144"/>
        <v>6.0551014229488342E-3</v>
      </c>
      <c r="F438" s="67">
        <f t="shared" si="145"/>
        <v>2.7661357921207042E-2</v>
      </c>
      <c r="G438" s="49">
        <f t="shared" si="146"/>
        <v>2.2999999999999998</v>
      </c>
      <c r="H438" s="63">
        <f t="shared" si="147"/>
        <v>1.3926733272782318E-2</v>
      </c>
    </row>
    <row r="439" spans="2:8" x14ac:dyDescent="0.2">
      <c r="B439" s="58" t="s">
        <v>108</v>
      </c>
      <c r="C439" s="74">
        <v>6</v>
      </c>
      <c r="D439" s="74">
        <f>VLOOKUP(B439,'[1]por deptos 2011-2017'!$BD$2688:$BF$3224,3,0)</f>
        <v>3</v>
      </c>
      <c r="E439" s="67">
        <f t="shared" si="144"/>
        <v>1.8165304268846503E-3</v>
      </c>
      <c r="F439" s="67">
        <f t="shared" si="145"/>
        <v>1.2573344509639564E-3</v>
      </c>
      <c r="G439" s="49">
        <f t="shared" si="146"/>
        <v>-0.5</v>
      </c>
      <c r="H439" s="63">
        <f t="shared" si="147"/>
        <v>-9.0826521344232513E-4</v>
      </c>
    </row>
    <row r="440" spans="2:8" x14ac:dyDescent="0.2">
      <c r="B440" s="58" t="s">
        <v>347</v>
      </c>
      <c r="C440" s="74">
        <v>20</v>
      </c>
      <c r="D440" s="74">
        <f>VLOOKUP(B440,'[1]por deptos 2011-2017'!$BD$2688:$BF$3224,3,0)</f>
        <v>51</v>
      </c>
      <c r="E440" s="67">
        <f t="shared" si="144"/>
        <v>6.0551014229488342E-3</v>
      </c>
      <c r="F440" s="67">
        <f t="shared" si="145"/>
        <v>2.1374685666387259E-2</v>
      </c>
      <c r="G440" s="49">
        <f t="shared" si="146"/>
        <v>1.55</v>
      </c>
      <c r="H440" s="63">
        <f t="shared" si="147"/>
        <v>9.3854072055706925E-3</v>
      </c>
    </row>
    <row r="441" spans="2:8" x14ac:dyDescent="0.2">
      <c r="B441" s="58" t="s">
        <v>118</v>
      </c>
      <c r="C441" s="74">
        <v>2</v>
      </c>
      <c r="D441" s="74">
        <f>VLOOKUP(B441,'[1]por deptos 2011-2017'!$BD$2688:$BF$3224,3,0)</f>
        <v>5</v>
      </c>
      <c r="E441" s="67">
        <f t="shared" si="144"/>
        <v>6.0551014229488342E-4</v>
      </c>
      <c r="F441" s="67">
        <f t="shared" si="145"/>
        <v>2.0955574182732607E-3</v>
      </c>
      <c r="G441" s="49">
        <f t="shared" si="146"/>
        <v>1.5</v>
      </c>
      <c r="H441" s="63">
        <f t="shared" si="147"/>
        <v>9.0826521344232513E-4</v>
      </c>
    </row>
    <row r="442" spans="2:8" x14ac:dyDescent="0.2">
      <c r="B442" s="58" t="s">
        <v>105</v>
      </c>
      <c r="C442" s="74">
        <v>0</v>
      </c>
      <c r="D442" s="74">
        <f>VLOOKUP(B442,'[1]por deptos 2011-2017'!$BD$2688:$BF$3224,3,0)</f>
        <v>0</v>
      </c>
      <c r="E442" s="67" t="str">
        <f t="shared" si="144"/>
        <v/>
      </c>
      <c r="F442" s="67" t="str">
        <f t="shared" si="145"/>
        <v/>
      </c>
      <c r="G442" s="49" t="str">
        <f t="shared" si="146"/>
        <v>0</v>
      </c>
      <c r="H442" s="63" t="str">
        <f t="shared" si="147"/>
        <v/>
      </c>
    </row>
    <row r="443" spans="2:8" x14ac:dyDescent="0.2">
      <c r="B443" s="58" t="s">
        <v>283</v>
      </c>
      <c r="C443" s="74">
        <v>105</v>
      </c>
      <c r="D443" s="74">
        <f>VLOOKUP(B443,'[1]por deptos 2011-2017'!$BD$2688:$BF$3224,3,0)</f>
        <v>97</v>
      </c>
      <c r="E443" s="67">
        <f t="shared" si="144"/>
        <v>3.1789282470481378E-2</v>
      </c>
      <c r="F443" s="67">
        <f t="shared" si="145"/>
        <v>4.0653813914501256E-2</v>
      </c>
      <c r="G443" s="49">
        <f t="shared" si="146"/>
        <v>-7.6190476190476197E-2</v>
      </c>
      <c r="H443" s="63">
        <f t="shared" si="147"/>
        <v>-2.4220405691795337E-3</v>
      </c>
    </row>
    <row r="444" spans="2:8" x14ac:dyDescent="0.2">
      <c r="B444" s="58" t="s">
        <v>513</v>
      </c>
      <c r="C444" s="74">
        <v>0</v>
      </c>
      <c r="D444" s="74">
        <f>VLOOKUP(B444,'[1]por deptos 2011-2017'!$BD$2688:$BF$3224,3,0)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0</v>
      </c>
      <c r="D445" s="74">
        <f>VLOOKUP(B445,'[1]por deptos 2011-2017'!$BD$2688:$BF$3224,3,0)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2011-2017'!$BD$2688:$BF$3224,3,0)</f>
        <v>4</v>
      </c>
      <c r="E446" s="67" t="str">
        <f t="shared" si="144"/>
        <v/>
      </c>
      <c r="F446" s="67">
        <f t="shared" si="145"/>
        <v>1.6764459346186086E-3</v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32</v>
      </c>
      <c r="D447" s="74">
        <f>VLOOKUP(B447,'[1]por deptos 2011-2017'!$BD$2688:$BF$3224,3,0)</f>
        <v>0</v>
      </c>
      <c r="E447" s="67">
        <f t="shared" si="144"/>
        <v>9.6881622767181347E-3</v>
      </c>
      <c r="F447" s="67" t="str">
        <f t="shared" si="145"/>
        <v/>
      </c>
      <c r="G447" s="49" t="str">
        <f t="shared" si="146"/>
        <v>0</v>
      </c>
      <c r="H447" s="63">
        <f t="shared" si="147"/>
        <v>0</v>
      </c>
    </row>
    <row r="448" spans="2:8" x14ac:dyDescent="0.2">
      <c r="B448" s="58" t="s">
        <v>107</v>
      </c>
      <c r="C448" s="74">
        <v>0</v>
      </c>
      <c r="D448" s="74">
        <f>VLOOKUP(B448,'[1]por deptos 2011-2017'!$BD$2688:$BF$3224,3,0)</f>
        <v>8</v>
      </c>
      <c r="E448" s="67" t="str">
        <f t="shared" si="144"/>
        <v/>
      </c>
      <c r="F448" s="67">
        <f t="shared" si="145"/>
        <v>3.3528918692372171E-3</v>
      </c>
      <c r="G448" s="49" t="str">
        <f t="shared" si="146"/>
        <v>0</v>
      </c>
      <c r="H448" s="63" t="str">
        <f t="shared" si="147"/>
        <v/>
      </c>
    </row>
    <row r="449" spans="2:8" x14ac:dyDescent="0.2">
      <c r="B449" s="58" t="s">
        <v>113</v>
      </c>
      <c r="C449" s="74">
        <v>0</v>
      </c>
      <c r="D449" s="74">
        <f>VLOOKUP(B449,'[1]por deptos 2011-2017'!$BD$2688:$BF$3224,3,0)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2011-2017'!$BD$2688:$BF$3224,3,0)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96</v>
      </c>
      <c r="D451" s="74">
        <f>VLOOKUP(B451,'[1]por deptos 2011-2017'!$BD$2688:$BF$3224,3,0)</f>
        <v>37</v>
      </c>
      <c r="E451" s="67">
        <f t="shared" si="144"/>
        <v>2.9064486830154404E-2</v>
      </c>
      <c r="F451" s="67">
        <f t="shared" si="145"/>
        <v>1.550712489522213E-2</v>
      </c>
      <c r="G451" s="49">
        <f t="shared" si="146"/>
        <v>-0.61458333333333337</v>
      </c>
      <c r="H451" s="63">
        <f t="shared" si="147"/>
        <v>-1.786254919769906E-2</v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2011-2017'!$BD$2688:$BF$3224,3,0)</f>
        <v>0</v>
      </c>
      <c r="E452" s="67" t="str">
        <f t="shared" si="144"/>
        <v/>
      </c>
      <c r="F452" s="67" t="str">
        <f t="shared" si="145"/>
        <v/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4</v>
      </c>
      <c r="D453" s="74">
        <f>VLOOKUP(B453,'[1]por deptos 2011-2017'!$BD$2688:$BF$3224,3,0)</f>
        <v>17</v>
      </c>
      <c r="E453" s="67">
        <f t="shared" si="144"/>
        <v>1.2110202845897668E-3</v>
      </c>
      <c r="F453" s="67">
        <f t="shared" si="145"/>
        <v>7.124895222129086E-3</v>
      </c>
      <c r="G453" s="49">
        <f t="shared" si="146"/>
        <v>3.25</v>
      </c>
      <c r="H453" s="63">
        <f t="shared" si="147"/>
        <v>3.9358159249167426E-3</v>
      </c>
    </row>
    <row r="454" spans="2:8" x14ac:dyDescent="0.2">
      <c r="B454" s="58" t="s">
        <v>286</v>
      </c>
      <c r="C454" s="74">
        <v>0</v>
      </c>
      <c r="D454" s="74">
        <f>VLOOKUP(B454,'[1]por deptos 2011-2017'!$BD$2688:$BF$3224,3,0)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21</v>
      </c>
      <c r="D455" s="74">
        <f>VLOOKUP(B455,'[1]por deptos 2011-2017'!$BD$2688:$BF$3224,3,0)</f>
        <v>6</v>
      </c>
      <c r="E455" s="67">
        <f t="shared" si="144"/>
        <v>6.3578564940962763E-3</v>
      </c>
      <c r="F455" s="67">
        <f t="shared" si="145"/>
        <v>2.5146689019279128E-3</v>
      </c>
      <c r="G455" s="49">
        <f t="shared" si="146"/>
        <v>-0.7142857142857143</v>
      </c>
      <c r="H455" s="63">
        <f t="shared" si="147"/>
        <v>-4.5413260672116261E-3</v>
      </c>
    </row>
    <row r="456" spans="2:8" x14ac:dyDescent="0.2">
      <c r="B456" s="58" t="s">
        <v>287</v>
      </c>
      <c r="C456" s="74">
        <v>31</v>
      </c>
      <c r="D456" s="74">
        <f>VLOOKUP(B456,'[1]por deptos 2011-2017'!$BD$2688:$BF$3224,3,0)</f>
        <v>45</v>
      </c>
      <c r="E456" s="67">
        <f t="shared" si="144"/>
        <v>9.3854072055706925E-3</v>
      </c>
      <c r="F456" s="67">
        <f t="shared" si="145"/>
        <v>1.8860016764459347E-2</v>
      </c>
      <c r="G456" s="49">
        <f t="shared" si="146"/>
        <v>0.45161290322580644</v>
      </c>
      <c r="H456" s="63">
        <f t="shared" si="147"/>
        <v>4.2385709960641839E-3</v>
      </c>
    </row>
    <row r="457" spans="2:8" x14ac:dyDescent="0.2">
      <c r="B457" s="58" t="s">
        <v>288</v>
      </c>
      <c r="C457" s="74">
        <v>4</v>
      </c>
      <c r="D457" s="74">
        <f>VLOOKUP(B457,'[1]por deptos 2011-2017'!$BD$2688:$BF$3224,3,0)</f>
        <v>1</v>
      </c>
      <c r="E457" s="67">
        <f t="shared" si="144"/>
        <v>1.2110202845897668E-3</v>
      </c>
      <c r="F457" s="67">
        <f t="shared" si="145"/>
        <v>4.1911148365465214E-4</v>
      </c>
      <c r="G457" s="49">
        <f t="shared" si="146"/>
        <v>-0.75</v>
      </c>
      <c r="H457" s="63">
        <f t="shared" si="147"/>
        <v>-9.0826521344232513E-4</v>
      </c>
    </row>
    <row r="458" spans="2:8" x14ac:dyDescent="0.2">
      <c r="B458" s="58" t="s">
        <v>289</v>
      </c>
      <c r="C458" s="74">
        <v>0</v>
      </c>
      <c r="D458" s="74">
        <f>VLOOKUP(B458,'[1]por deptos 2011-2017'!$BD$2688:$BF$3224,3,0)</f>
        <v>7</v>
      </c>
      <c r="E458" s="67" t="str">
        <f t="shared" si="144"/>
        <v/>
      </c>
      <c r="F458" s="67">
        <f t="shared" si="145"/>
        <v>2.933780385582565E-3</v>
      </c>
      <c r="G458" s="49" t="str">
        <f t="shared" si="146"/>
        <v>0</v>
      </c>
      <c r="H458" s="63" t="str">
        <f t="shared" si="147"/>
        <v/>
      </c>
    </row>
    <row r="459" spans="2:8" x14ac:dyDescent="0.2">
      <c r="B459" s="58" t="s">
        <v>104</v>
      </c>
      <c r="C459" s="74">
        <v>7</v>
      </c>
      <c r="D459" s="74">
        <f>VLOOKUP(B459,'[1]por deptos 2011-2017'!$BD$2688:$BF$3224,3,0)</f>
        <v>0</v>
      </c>
      <c r="E459" s="67">
        <f t="shared" si="144"/>
        <v>2.119285498032092E-3</v>
      </c>
      <c r="F459" s="67" t="str">
        <f t="shared" si="145"/>
        <v/>
      </c>
      <c r="G459" s="49" t="str">
        <f t="shared" si="146"/>
        <v>0</v>
      </c>
      <c r="H459" s="63">
        <f t="shared" si="147"/>
        <v>0</v>
      </c>
    </row>
    <row r="460" spans="2:8" x14ac:dyDescent="0.2">
      <c r="B460" s="58" t="s">
        <v>290</v>
      </c>
      <c r="C460" s="74">
        <v>0</v>
      </c>
      <c r="D460" s="74">
        <f>VLOOKUP(B460,'[1]por deptos 2011-2017'!$BD$2688:$BF$3224,3,0)</f>
        <v>0</v>
      </c>
      <c r="E460" s="67" t="str">
        <f t="shared" si="144"/>
        <v/>
      </c>
      <c r="F460" s="67" t="str">
        <f t="shared" si="145"/>
        <v/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14</v>
      </c>
      <c r="D461" s="74">
        <f>VLOOKUP(B461,'[1]por deptos 2011-2017'!$BD$2688:$BF$3224,3,0)</f>
        <v>7</v>
      </c>
      <c r="E461" s="67">
        <f t="shared" si="144"/>
        <v>4.2385709960641839E-3</v>
      </c>
      <c r="F461" s="67">
        <f t="shared" si="145"/>
        <v>2.933780385582565E-3</v>
      </c>
      <c r="G461" s="49">
        <f t="shared" si="146"/>
        <v>-0.5</v>
      </c>
      <c r="H461" s="63">
        <f t="shared" si="147"/>
        <v>-2.119285498032092E-3</v>
      </c>
    </row>
    <row r="462" spans="2:8" x14ac:dyDescent="0.2">
      <c r="B462" s="58" t="s">
        <v>516</v>
      </c>
      <c r="C462" s="74">
        <v>15</v>
      </c>
      <c r="D462" s="74">
        <f>VLOOKUP(B462,'[1]por deptos 2011-2017'!$BD$2688:$BF$3224,3,0)</f>
        <v>4</v>
      </c>
      <c r="E462" s="67">
        <f t="shared" si="144"/>
        <v>4.5413260672116261E-3</v>
      </c>
      <c r="F462" s="67">
        <f t="shared" si="145"/>
        <v>1.6764459346186086E-3</v>
      </c>
      <c r="G462" s="49">
        <f t="shared" si="146"/>
        <v>-0.73333333333333328</v>
      </c>
      <c r="H462" s="63">
        <f t="shared" si="147"/>
        <v>-3.3303057826218588E-3</v>
      </c>
    </row>
    <row r="463" spans="2:8" x14ac:dyDescent="0.2">
      <c r="B463" s="58" t="s">
        <v>292</v>
      </c>
      <c r="C463" s="74">
        <v>2</v>
      </c>
      <c r="D463" s="74">
        <f>VLOOKUP(B463,'[1]por deptos 2011-2017'!$BD$2688:$BF$3224,3,0)</f>
        <v>5</v>
      </c>
      <c r="E463" s="67">
        <f t="shared" si="144"/>
        <v>6.0551014229488342E-4</v>
      </c>
      <c r="F463" s="67">
        <f t="shared" si="145"/>
        <v>2.0955574182732607E-3</v>
      </c>
      <c r="G463" s="49">
        <f t="shared" si="146"/>
        <v>1.5</v>
      </c>
      <c r="H463" s="63">
        <f t="shared" si="147"/>
        <v>9.0826521344232513E-4</v>
      </c>
    </row>
    <row r="464" spans="2:8" x14ac:dyDescent="0.2">
      <c r="B464" s="58" t="s">
        <v>293</v>
      </c>
      <c r="C464" s="74">
        <v>0</v>
      </c>
      <c r="D464" s="74">
        <f>VLOOKUP(B464,'[1]por deptos 2011-2017'!$BD$2688:$BF$3224,3,0)</f>
        <v>0</v>
      </c>
      <c r="E464" s="67" t="str">
        <f t="shared" si="144"/>
        <v/>
      </c>
      <c r="F464" s="67" t="str">
        <f t="shared" si="145"/>
        <v/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0</v>
      </c>
      <c r="D465" s="74">
        <f>VLOOKUP(B465,'[1]por deptos 2011-2017'!$BD$2688:$BF$3224,3,0)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2011-2017'!$BD$2688:$BF$3224,3,0)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0</v>
      </c>
      <c r="D467" s="74">
        <f>VLOOKUP(B467,'[1]por deptos 2011-2017'!$BD$2688:$BF$3224,3,0)</f>
        <v>0</v>
      </c>
      <c r="E467" s="67" t="str">
        <f t="shared" si="144"/>
        <v/>
      </c>
      <c r="F467" s="67" t="str">
        <f t="shared" si="145"/>
        <v/>
      </c>
      <c r="G467" s="49" t="str">
        <f t="shared" si="146"/>
        <v>0</v>
      </c>
      <c r="H467" s="63" t="str">
        <f t="shared" si="147"/>
        <v/>
      </c>
    </row>
    <row r="468" spans="2:8" x14ac:dyDescent="0.2">
      <c r="B468" s="58" t="s">
        <v>128</v>
      </c>
      <c r="C468" s="74">
        <v>0</v>
      </c>
      <c r="D468" s="74">
        <f>VLOOKUP(B468,'[1]por deptos 2011-2017'!$BD$2688:$BF$3224,3,0)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18</v>
      </c>
      <c r="D469" s="74">
        <f>VLOOKUP(B469,'[1]por deptos 2011-2017'!$BD$2688:$BF$3224,3,0)</f>
        <v>33</v>
      </c>
      <c r="E469" s="67">
        <f t="shared" si="144"/>
        <v>5.4495912806539508E-3</v>
      </c>
      <c r="F469" s="67">
        <f t="shared" si="145"/>
        <v>1.3830678960603521E-2</v>
      </c>
      <c r="G469" s="49">
        <f t="shared" si="146"/>
        <v>0.83333333333333337</v>
      </c>
      <c r="H469" s="63">
        <f t="shared" si="147"/>
        <v>4.5413260672116261E-3</v>
      </c>
    </row>
    <row r="470" spans="2:8" x14ac:dyDescent="0.2">
      <c r="B470" s="58" t="s">
        <v>297</v>
      </c>
      <c r="C470" s="74">
        <v>6</v>
      </c>
      <c r="D470" s="74">
        <f>VLOOKUP(B470,'[1]por deptos 2011-2017'!$BD$2688:$BF$3224,3,0)</f>
        <v>5</v>
      </c>
      <c r="E470" s="67">
        <f t="shared" si="144"/>
        <v>1.8165304268846503E-3</v>
      </c>
      <c r="F470" s="67">
        <f t="shared" si="145"/>
        <v>2.0955574182732607E-3</v>
      </c>
      <c r="G470" s="49">
        <f t="shared" si="146"/>
        <v>-0.16666666666666666</v>
      </c>
      <c r="H470" s="63">
        <f t="shared" si="147"/>
        <v>-3.0275507114744171E-4</v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2011-2017'!$BD$2688:$BF$3224,3,0)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2</v>
      </c>
      <c r="D472" s="74">
        <f>VLOOKUP(B472,'[1]por deptos 2011-2017'!$BD$2688:$BF$3224,3,0)</f>
        <v>21</v>
      </c>
      <c r="E472" s="67">
        <f t="shared" si="144"/>
        <v>6.0551014229488342E-4</v>
      </c>
      <c r="F472" s="67">
        <f t="shared" si="145"/>
        <v>8.8013411567476954E-3</v>
      </c>
      <c r="G472" s="49">
        <f t="shared" si="146"/>
        <v>9.5</v>
      </c>
      <c r="H472" s="63">
        <f t="shared" si="147"/>
        <v>5.752346351801392E-3</v>
      </c>
    </row>
    <row r="473" spans="2:8" x14ac:dyDescent="0.2">
      <c r="B473" s="58" t="s">
        <v>299</v>
      </c>
      <c r="C473" s="74">
        <v>0</v>
      </c>
      <c r="D473" s="74">
        <f>VLOOKUP(B473,'[1]por deptos 2011-2017'!$BD$2688:$BF$3224,3,0)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2011-2017'!$BD$2688:$BF$3224,3,0)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2011-2017'!$BD$2688:$BF$3224,3,0)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2011-2017'!$BD$2688:$BF$3224,3,0)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2011-2017'!$BD$2688:$BF$3224,3,0)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2011-2017'!$BD$2688:$BF$3224,3,0)</f>
        <v>1</v>
      </c>
      <c r="E478" s="67" t="str">
        <f t="shared" si="164"/>
        <v/>
      </c>
      <c r="F478" s="67">
        <f t="shared" si="165"/>
        <v>4.1911148365465214E-4</v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2011-2017'!$BD$2688:$BF$3224,3,0)</f>
        <v>0</v>
      </c>
      <c r="E479" s="67" t="str">
        <f t="shared" si="164"/>
        <v/>
      </c>
      <c r="F479" s="67" t="str">
        <f t="shared" si="165"/>
        <v/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0</v>
      </c>
      <c r="D480" s="74">
        <f>VLOOKUP(B480,'[1]por deptos 2011-2017'!$BD$2688:$BF$3224,3,0)</f>
        <v>0</v>
      </c>
      <c r="E480" s="67" t="str">
        <f t="shared" si="164"/>
        <v/>
      </c>
      <c r="F480" s="67" t="str">
        <f t="shared" si="165"/>
        <v/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0</v>
      </c>
      <c r="D481" s="74">
        <f>VLOOKUP(B481,'[1]por deptos 2011-2017'!$BD$2688:$BF$3224,3,0)</f>
        <v>0</v>
      </c>
      <c r="E481" s="67" t="str">
        <f t="shared" si="164"/>
        <v/>
      </c>
      <c r="F481" s="67" t="str">
        <f t="shared" si="165"/>
        <v/>
      </c>
      <c r="G481" s="49" t="str">
        <f t="shared" si="166"/>
        <v>0</v>
      </c>
      <c r="H481" s="63" t="str">
        <f t="shared" si="167"/>
        <v/>
      </c>
    </row>
    <row r="482" spans="2:8" x14ac:dyDescent="0.2">
      <c r="B482" s="58" t="s">
        <v>518</v>
      </c>
      <c r="C482" s="74">
        <v>0</v>
      </c>
      <c r="D482" s="74">
        <f>VLOOKUP(B482,'[1]por deptos 2011-2017'!$BD$2688:$BF$3224,3,0)</f>
        <v>0</v>
      </c>
      <c r="E482" s="67" t="str">
        <f t="shared" si="164"/>
        <v/>
      </c>
      <c r="F482" s="67" t="str">
        <f t="shared" si="165"/>
        <v/>
      </c>
      <c r="G482" s="49" t="str">
        <f t="shared" si="166"/>
        <v>0</v>
      </c>
      <c r="H482" s="63" t="str">
        <f t="shared" si="167"/>
        <v/>
      </c>
    </row>
    <row r="483" spans="2:8" x14ac:dyDescent="0.2">
      <c r="B483" s="58" t="s">
        <v>124</v>
      </c>
      <c r="C483" s="74">
        <v>0</v>
      </c>
      <c r="D483" s="74">
        <f>VLOOKUP(B483,'[1]por deptos 2011-2017'!$BD$2688:$BF$3224,3,0)</f>
        <v>0</v>
      </c>
      <c r="E483" s="67" t="str">
        <f t="shared" si="164"/>
        <v/>
      </c>
      <c r="F483" s="67" t="str">
        <f t="shared" si="165"/>
        <v/>
      </c>
      <c r="G483" s="49" t="str">
        <f t="shared" si="166"/>
        <v>0</v>
      </c>
      <c r="H483" s="63" t="str">
        <f t="shared" si="167"/>
        <v/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2011-2017'!$BD$2688:$BF$3224,3,0)</f>
        <v>0</v>
      </c>
      <c r="E484" s="67" t="str">
        <f t="shared" si="164"/>
        <v/>
      </c>
      <c r="F484" s="67" t="str">
        <f t="shared" si="165"/>
        <v/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2011-2017'!$BD$2688:$BF$3224,3,0)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2011-2017'!$BD$2688:$BF$3224,3,0)</f>
        <v>7</v>
      </c>
      <c r="E486" s="67" t="str">
        <f t="shared" si="164"/>
        <v/>
      </c>
      <c r="F486" s="67">
        <f t="shared" si="165"/>
        <v>2.933780385582565E-3</v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2</v>
      </c>
      <c r="D487" s="74">
        <f>VLOOKUP(B487,'[1]por deptos 2011-2017'!$BD$2688:$BF$3224,3,0)</f>
        <v>2</v>
      </c>
      <c r="E487" s="67">
        <f t="shared" si="164"/>
        <v>6.0551014229488342E-4</v>
      </c>
      <c r="F487" s="67">
        <f t="shared" si="165"/>
        <v>8.3822296730930428E-4</v>
      </c>
      <c r="G487" s="49">
        <f t="shared" si="166"/>
        <v>0</v>
      </c>
      <c r="H487" s="63">
        <f t="shared" si="167"/>
        <v>0</v>
      </c>
    </row>
    <row r="488" spans="2:8" x14ac:dyDescent="0.2">
      <c r="B488" s="58" t="s">
        <v>119</v>
      </c>
      <c r="C488" s="74">
        <v>0</v>
      </c>
      <c r="D488" s="74">
        <f>VLOOKUP(B488,'[1]por deptos 2011-2017'!$BD$2688:$BF$3224,3,0)</f>
        <v>0</v>
      </c>
      <c r="E488" s="67" t="str">
        <f t="shared" si="164"/>
        <v/>
      </c>
      <c r="F488" s="67" t="str">
        <f t="shared" si="165"/>
        <v/>
      </c>
      <c r="G488" s="49" t="str">
        <f t="shared" si="166"/>
        <v>0</v>
      </c>
      <c r="H488" s="63" t="str">
        <f t="shared" si="167"/>
        <v/>
      </c>
    </row>
    <row r="489" spans="2:8" x14ac:dyDescent="0.2">
      <c r="B489" s="58" t="s">
        <v>519</v>
      </c>
      <c r="C489" s="74">
        <v>90</v>
      </c>
      <c r="D489" s="74">
        <f>VLOOKUP(B489,'[1]por deptos 2011-2017'!$BD$2688:$BF$3224,3,0)</f>
        <v>0</v>
      </c>
      <c r="E489" s="67">
        <f t="shared" si="164"/>
        <v>2.7247956403269755E-2</v>
      </c>
      <c r="F489" s="67" t="str">
        <f t="shared" si="165"/>
        <v/>
      </c>
      <c r="G489" s="49" t="str">
        <f t="shared" si="166"/>
        <v>0</v>
      </c>
      <c r="H489" s="63">
        <f t="shared" si="167"/>
        <v>0</v>
      </c>
    </row>
    <row r="490" spans="2:8" x14ac:dyDescent="0.2">
      <c r="B490" s="58" t="s">
        <v>308</v>
      </c>
      <c r="C490" s="74">
        <v>0</v>
      </c>
      <c r="D490" s="74">
        <f>VLOOKUP(B490,'[1]por deptos 2011-2017'!$BD$2688:$BF$3224,3,0)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2011-2017'!$BD$2688:$BF$3224,3,0)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2011-2017'!$BD$2688:$BF$3224,3,0)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2011-2017'!$BD$2688:$BF$3224,3,0)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2011-2017'!$BD$2688:$BF$3224,3,0)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2011-2017'!$BD$2688:$BF$3224,3,0)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2011-2017'!$BD$2688:$BF$3224,3,0)</f>
        <v>2</v>
      </c>
      <c r="E496" s="67" t="str">
        <f t="shared" si="164"/>
        <v/>
      </c>
      <c r="F496" s="67">
        <f t="shared" si="165"/>
        <v>8.3822296730930428E-4</v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2011-2017'!$BD$2688:$BF$3224,3,0)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2011-2017'!$BD$2688:$BF$3224,3,0)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2011-2017'!$BD$2688:$BF$3224,3,0)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0</v>
      </c>
      <c r="D500" s="74">
        <f>VLOOKUP(B500,'[1]por deptos 2011-2017'!$BD$2688:$BF$3224,3,0)</f>
        <v>0</v>
      </c>
      <c r="E500" s="67" t="str">
        <f t="shared" si="164"/>
        <v/>
      </c>
      <c r="F500" s="67" t="str">
        <f t="shared" si="165"/>
        <v/>
      </c>
      <c r="G500" s="49" t="str">
        <f t="shared" si="166"/>
        <v>0</v>
      </c>
      <c r="H500" s="63" t="str">
        <f t="shared" si="167"/>
        <v/>
      </c>
    </row>
    <row r="501" spans="1:9" x14ac:dyDescent="0.2">
      <c r="B501" s="58" t="s">
        <v>122</v>
      </c>
      <c r="C501" s="74">
        <v>0</v>
      </c>
      <c r="D501" s="74">
        <f>VLOOKUP(B501,'[1]por deptos 2011-2017'!$BD$2688:$BF$3224,3,0)</f>
        <v>0</v>
      </c>
      <c r="E501" s="67" t="str">
        <f t="shared" si="164"/>
        <v/>
      </c>
      <c r="F501" s="67" t="str">
        <f t="shared" si="165"/>
        <v/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0</v>
      </c>
      <c r="D502" s="74">
        <f>VLOOKUP(B502,'[1]por deptos 2011-2017'!$BD$2688:$BF$3224,3,0)</f>
        <v>1</v>
      </c>
      <c r="E502" s="67" t="str">
        <f t="shared" si="164"/>
        <v/>
      </c>
      <c r="F502" s="67">
        <f t="shared" si="165"/>
        <v>4.1911148365465214E-4</v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2011-2017'!$BD$2688:$BF$3224,3,0)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37</v>
      </c>
      <c r="D504" s="74">
        <f>VLOOKUP(B504,'[1]por deptos 2011-2017'!$BD$2688:$BF$3224,3,0)</f>
        <v>40</v>
      </c>
      <c r="E504" s="67">
        <f t="shared" si="164"/>
        <v>1.1201937632455344E-2</v>
      </c>
      <c r="F504" s="67">
        <f t="shared" si="165"/>
        <v>1.6764459346186086E-2</v>
      </c>
      <c r="G504" s="49">
        <f t="shared" si="166"/>
        <v>8.1081081081081086E-2</v>
      </c>
      <c r="H504" s="63">
        <f t="shared" si="167"/>
        <v>9.0826521344232523E-4</v>
      </c>
    </row>
    <row r="505" spans="1:9" x14ac:dyDescent="0.2">
      <c r="B505" s="58" t="s">
        <v>522</v>
      </c>
      <c r="C505" s="74">
        <v>0</v>
      </c>
      <c r="D505" s="74">
        <f>VLOOKUP(B505,'[1]por deptos 2011-2017'!$BD$2688:$BF$3224,3,0)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50</v>
      </c>
      <c r="D506" s="74">
        <f>VLOOKUP(B506,'[1]por deptos 2011-2017'!$BD$2688:$BF$3224,3,0)</f>
        <v>0</v>
      </c>
      <c r="E506" s="67">
        <f t="shared" ref="E506" si="168">+IF(C506=0,"",C506/C$333)</f>
        <v>1.5137753557372086E-2</v>
      </c>
      <c r="F506" s="67" t="str">
        <f t="shared" ref="F506" si="169">+IF(D506=0,"",D506/D$333)</f>
        <v/>
      </c>
      <c r="G506" s="49" t="str">
        <f t="shared" ref="G506" si="170">+IF(OR(AND(D506=0),(C506=0)),"0",((D506-C506)/C506))</f>
        <v>0</v>
      </c>
      <c r="H506" s="63">
        <f t="shared" ref="H506" si="171">+IF(OR(AND(E506=""),(G506="")),"",E506*G506)</f>
        <v>0</v>
      </c>
      <c r="I506" s="2"/>
    </row>
    <row r="507" spans="1:9" x14ac:dyDescent="0.2">
      <c r="B507" s="58" t="s">
        <v>137</v>
      </c>
      <c r="C507" s="74">
        <v>158</v>
      </c>
      <c r="D507" s="74">
        <f>VLOOKUP(B507,'[1]por deptos 2011-2017'!$BD$2688:$BF$3224,3,0)</f>
        <v>5</v>
      </c>
      <c r="E507" s="67">
        <f t="shared" ref="E507:E532" si="172">+IF(C507=0,"",C507/C$333)</f>
        <v>4.7835301241295793E-2</v>
      </c>
      <c r="F507" s="67">
        <f t="shared" ref="F507:F532" si="173">+IF(D507=0,"",D507/D$333)</f>
        <v>2.0955574182732607E-3</v>
      </c>
      <c r="G507" s="49">
        <f t="shared" si="166"/>
        <v>-0.96835443037974689</v>
      </c>
      <c r="H507" s="63">
        <f t="shared" si="167"/>
        <v>-4.6321525885558587E-2</v>
      </c>
    </row>
    <row r="508" spans="1:9" x14ac:dyDescent="0.2">
      <c r="B508" s="58" t="s">
        <v>523</v>
      </c>
      <c r="C508" s="74">
        <v>20</v>
      </c>
      <c r="D508" s="74">
        <f>VLOOKUP(B508,'[1]por deptos 2011-2017'!$BD$2688:$BF$3224,3,0)</f>
        <v>0</v>
      </c>
      <c r="E508" s="67">
        <f t="shared" si="172"/>
        <v>6.0551014229488342E-3</v>
      </c>
      <c r="F508" s="67" t="str">
        <f t="shared" si="173"/>
        <v/>
      </c>
      <c r="G508" s="49" t="str">
        <f t="shared" si="166"/>
        <v>0</v>
      </c>
      <c r="H508" s="63">
        <f t="shared" si="167"/>
        <v>0</v>
      </c>
    </row>
    <row r="509" spans="1:9" x14ac:dyDescent="0.2">
      <c r="B509" s="58" t="s">
        <v>135</v>
      </c>
      <c r="C509" s="74">
        <v>0</v>
      </c>
      <c r="D509" s="74">
        <f>VLOOKUP(B509,'[1]por deptos 2011-2017'!$BD$2688:$BF$3224,3,0)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17</v>
      </c>
      <c r="D510" s="74">
        <f>VLOOKUP(B510,'[1]por deptos 2011-2017'!$BD$2688:$BF$3224,3,0)</f>
        <v>19</v>
      </c>
      <c r="E510" s="67">
        <f t="shared" si="172"/>
        <v>5.1468362095065095E-3</v>
      </c>
      <c r="F510" s="67">
        <f t="shared" si="173"/>
        <v>7.9631181894383903E-3</v>
      </c>
      <c r="G510" s="49">
        <f t="shared" si="166"/>
        <v>0.11764705882352941</v>
      </c>
      <c r="H510" s="63">
        <f t="shared" si="167"/>
        <v>6.0551014229488342E-4</v>
      </c>
    </row>
    <row r="511" spans="1:9" x14ac:dyDescent="0.2">
      <c r="B511" s="58" t="s">
        <v>349</v>
      </c>
      <c r="C511" s="74">
        <v>7</v>
      </c>
      <c r="D511" s="74">
        <f>VLOOKUP(B511,'[1]por deptos 2011-2017'!$BD$2688:$BF$3224,3,0)</f>
        <v>22</v>
      </c>
      <c r="E511" s="67">
        <f t="shared" si="172"/>
        <v>2.119285498032092E-3</v>
      </c>
      <c r="F511" s="67">
        <f t="shared" si="173"/>
        <v>9.2204526404023462E-3</v>
      </c>
      <c r="G511" s="49">
        <f t="shared" si="166"/>
        <v>2.1428571428571428</v>
      </c>
      <c r="H511" s="63">
        <f t="shared" si="167"/>
        <v>4.5413260672116252E-3</v>
      </c>
    </row>
    <row r="512" spans="1:9" x14ac:dyDescent="0.2">
      <c r="B512" s="58" t="s">
        <v>524</v>
      </c>
      <c r="C512" s="74">
        <v>0</v>
      </c>
      <c r="D512" s="74">
        <f>VLOOKUP(B512,'[1]por deptos 2011-2017'!$BD$2688:$BF$3224,3,0)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2011-2017'!$BD$2688:$BF$3224,3,0)</f>
        <v>0</v>
      </c>
      <c r="E513" s="67" t="str">
        <f t="shared" si="172"/>
        <v/>
      </c>
      <c r="F513" s="67" t="str">
        <f t="shared" si="173"/>
        <v/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0</v>
      </c>
      <c r="D514" s="74">
        <f>VLOOKUP(B514,'[1]por deptos 2011-2017'!$BD$2688:$BF$3224,3,0)</f>
        <v>3</v>
      </c>
      <c r="E514" s="67" t="str">
        <f t="shared" si="172"/>
        <v/>
      </c>
      <c r="F514" s="67">
        <f t="shared" si="173"/>
        <v>1.2573344509639564E-3</v>
      </c>
      <c r="G514" s="49" t="str">
        <f t="shared" si="166"/>
        <v>0</v>
      </c>
      <c r="H514" s="63" t="str">
        <f t="shared" si="167"/>
        <v/>
      </c>
    </row>
    <row r="515" spans="2:8" x14ac:dyDescent="0.2">
      <c r="B515" s="58" t="s">
        <v>143</v>
      </c>
      <c r="C515" s="74">
        <v>1</v>
      </c>
      <c r="D515" s="74">
        <f>VLOOKUP(B515,'[1]por deptos 2011-2017'!$BD$2688:$BF$3224,3,0)</f>
        <v>1</v>
      </c>
      <c r="E515" s="67">
        <f t="shared" si="172"/>
        <v>3.0275507114744171E-4</v>
      </c>
      <c r="F515" s="67">
        <f t="shared" si="173"/>
        <v>4.1911148365465214E-4</v>
      </c>
      <c r="G515" s="49">
        <f t="shared" si="166"/>
        <v>0</v>
      </c>
      <c r="H515" s="63">
        <f t="shared" si="167"/>
        <v>0</v>
      </c>
    </row>
    <row r="516" spans="2:8" x14ac:dyDescent="0.2">
      <c r="B516" s="58" t="s">
        <v>136</v>
      </c>
      <c r="C516" s="74">
        <v>3</v>
      </c>
      <c r="D516" s="74">
        <f>VLOOKUP(B516,'[1]por deptos 2011-2017'!$BD$2688:$BF$3224,3,0)</f>
        <v>0</v>
      </c>
      <c r="E516" s="67">
        <f t="shared" si="172"/>
        <v>9.0826521344232513E-4</v>
      </c>
      <c r="F516" s="67" t="str">
        <f t="shared" si="173"/>
        <v/>
      </c>
      <c r="G516" s="49" t="str">
        <f t="shared" si="166"/>
        <v>0</v>
      </c>
      <c r="H516" s="63">
        <f t="shared" si="167"/>
        <v>0</v>
      </c>
    </row>
    <row r="517" spans="2:8" x14ac:dyDescent="0.2">
      <c r="B517" s="58" t="s">
        <v>316</v>
      </c>
      <c r="C517" s="74">
        <v>0</v>
      </c>
      <c r="D517" s="74">
        <f>VLOOKUP(B517,'[1]por deptos 2011-2017'!$BD$2688:$BF$3224,3,0)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2011-2017'!$BD$2688:$BF$3224,3,0)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2011-2017'!$BD$2688:$BF$3224,3,0)</f>
        <v>1</v>
      </c>
      <c r="E519" s="67" t="str">
        <f t="shared" si="172"/>
        <v/>
      </c>
      <c r="F519" s="67">
        <f t="shared" si="173"/>
        <v>4.1911148365465214E-4</v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20</v>
      </c>
      <c r="D520" s="74">
        <f>VLOOKUP(B520,'[1]por deptos 2011-2017'!$BD$2688:$BF$3224,3,0)</f>
        <v>27</v>
      </c>
      <c r="E520" s="67">
        <f t="shared" si="172"/>
        <v>6.0551014229488342E-3</v>
      </c>
      <c r="F520" s="67">
        <f t="shared" si="173"/>
        <v>1.1316010058675607E-2</v>
      </c>
      <c r="G520" s="49">
        <f t="shared" si="166"/>
        <v>0.35</v>
      </c>
      <c r="H520" s="63">
        <f t="shared" si="167"/>
        <v>2.119285498032092E-3</v>
      </c>
    </row>
    <row r="521" spans="2:8" x14ac:dyDescent="0.2">
      <c r="B521" s="58" t="s">
        <v>318</v>
      </c>
      <c r="C521" s="74">
        <v>0</v>
      </c>
      <c r="D521" s="74">
        <f>VLOOKUP(B521,'[1]por deptos 2011-2017'!$BD$2688:$BF$3224,3,0)</f>
        <v>0</v>
      </c>
      <c r="E521" s="67" t="str">
        <f t="shared" si="172"/>
        <v/>
      </c>
      <c r="F521" s="67" t="str">
        <f t="shared" si="173"/>
        <v/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3</v>
      </c>
      <c r="D522" s="74">
        <f>VLOOKUP(B522,'[1]por deptos 2011-2017'!$BD$2688:$BF$3224,3,0)</f>
        <v>14</v>
      </c>
      <c r="E522" s="67">
        <f t="shared" si="172"/>
        <v>9.0826521344232513E-4</v>
      </c>
      <c r="F522" s="67">
        <f t="shared" si="173"/>
        <v>5.86756077116513E-3</v>
      </c>
      <c r="G522" s="49">
        <f t="shared" si="166"/>
        <v>3.6666666666666665</v>
      </c>
      <c r="H522" s="63">
        <f t="shared" si="167"/>
        <v>3.3303057826218588E-3</v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2011-2017'!$BD$2688:$BF$3224,3,0)</f>
        <v>0</v>
      </c>
      <c r="E523" s="67" t="str">
        <f t="shared" si="172"/>
        <v/>
      </c>
      <c r="F523" s="67" t="str">
        <f t="shared" si="173"/>
        <v/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2011-2017'!$BD$2688:$BF$3224,3,0)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82</v>
      </c>
      <c r="D525" s="74">
        <f>VLOOKUP(B525,'[1]por deptos 2011-2017'!$BD$2688:$BF$3224,3,0)</f>
        <v>82</v>
      </c>
      <c r="E525" s="67">
        <f t="shared" si="172"/>
        <v>2.4825915834090221E-2</v>
      </c>
      <c r="F525" s="67">
        <f t="shared" si="173"/>
        <v>3.4367141659681473E-2</v>
      </c>
      <c r="G525" s="49">
        <f t="shared" si="166"/>
        <v>0</v>
      </c>
      <c r="H525" s="63">
        <f t="shared" si="167"/>
        <v>0</v>
      </c>
    </row>
    <row r="526" spans="2:8" x14ac:dyDescent="0.2">
      <c r="B526" s="58" t="s">
        <v>321</v>
      </c>
      <c r="C526" s="74">
        <v>0</v>
      </c>
      <c r="D526" s="74">
        <f>VLOOKUP(B526,'[1]por deptos 2011-2017'!$BD$2688:$BF$3224,3,0)</f>
        <v>1</v>
      </c>
      <c r="E526" s="67" t="str">
        <f t="shared" si="172"/>
        <v/>
      </c>
      <c r="F526" s="67">
        <f t="shared" si="173"/>
        <v>4.1911148365465214E-4</v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0</v>
      </c>
      <c r="D527" s="74">
        <f>VLOOKUP(B527,'[1]por deptos 2011-2017'!$BD$2688:$BF$3224,3,0)</f>
        <v>1</v>
      </c>
      <c r="E527" s="67" t="str">
        <f t="shared" si="172"/>
        <v/>
      </c>
      <c r="F527" s="67">
        <f t="shared" si="173"/>
        <v>4.1911148365465214E-4</v>
      </c>
      <c r="G527" s="49" t="str">
        <f t="shared" si="166"/>
        <v>0</v>
      </c>
      <c r="H527" s="63" t="str">
        <f t="shared" si="167"/>
        <v/>
      </c>
    </row>
    <row r="528" spans="2:8" x14ac:dyDescent="0.2">
      <c r="B528" s="58" t="s">
        <v>138</v>
      </c>
      <c r="C528" s="74">
        <v>0</v>
      </c>
      <c r="D528" s="74">
        <f>VLOOKUP(B528,'[1]por deptos 2011-2017'!$BD$2688:$BF$3224,3,0)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2011-2017'!$BD$2688:$BF$3224,3,0)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25</v>
      </c>
      <c r="D530" s="74">
        <f>VLOOKUP(B530,'[1]por deptos 2011-2017'!$BD$2688:$BF$3224,3,0)</f>
        <v>53</v>
      </c>
      <c r="E530" s="67">
        <f t="shared" si="172"/>
        <v>7.5688767786860432E-3</v>
      </c>
      <c r="F530" s="67">
        <f t="shared" si="173"/>
        <v>2.2212908633696564E-2</v>
      </c>
      <c r="G530" s="49">
        <f t="shared" si="166"/>
        <v>1.1200000000000001</v>
      </c>
      <c r="H530" s="63">
        <f t="shared" si="167"/>
        <v>8.4771419921283696E-3</v>
      </c>
    </row>
    <row r="531" spans="1:9" x14ac:dyDescent="0.2">
      <c r="B531" s="58" t="s">
        <v>144</v>
      </c>
      <c r="C531" s="74">
        <v>3</v>
      </c>
      <c r="D531" s="74">
        <f>VLOOKUP(B531,'[1]por deptos 2011-2017'!$BD$2688:$BF$3224,3,0)</f>
        <v>20</v>
      </c>
      <c r="E531" s="67">
        <f t="shared" si="172"/>
        <v>9.0826521344232513E-4</v>
      </c>
      <c r="F531" s="67">
        <f t="shared" si="173"/>
        <v>8.3822296730930428E-3</v>
      </c>
      <c r="G531" s="49">
        <f t="shared" si="166"/>
        <v>5.666666666666667</v>
      </c>
      <c r="H531" s="63">
        <f t="shared" si="167"/>
        <v>5.1468362095065095E-3</v>
      </c>
    </row>
    <row r="532" spans="1:9" x14ac:dyDescent="0.2">
      <c r="B532" s="58" t="s">
        <v>324</v>
      </c>
      <c r="C532" s="74">
        <v>93</v>
      </c>
      <c r="D532" s="74">
        <f>VLOOKUP(B532,'[1]por deptos 2011-2017'!$BD$2688:$BF$3224,3,0)</f>
        <v>49</v>
      </c>
      <c r="E532" s="67">
        <f t="shared" si="172"/>
        <v>2.8156221616712079E-2</v>
      </c>
      <c r="F532" s="67">
        <f t="shared" si="173"/>
        <v>2.0536462699077954E-2</v>
      </c>
      <c r="G532" s="49">
        <f t="shared" si="166"/>
        <v>-0.4731182795698925</v>
      </c>
      <c r="H532" s="63">
        <f t="shared" si="167"/>
        <v>-1.3321223130487437E-2</v>
      </c>
    </row>
    <row r="533" spans="1:9" s="26" customFormat="1" x14ac:dyDescent="0.2">
      <c r="A533" s="40"/>
      <c r="B533" s="59" t="s">
        <v>573</v>
      </c>
      <c r="C533" s="73">
        <v>0</v>
      </c>
      <c r="D533" s="74">
        <f>VLOOKUP(B533,'[1]por deptos 2011-2017'!$BD$2688:$BF$3224,3,0)</f>
        <v>3</v>
      </c>
      <c r="E533" s="67" t="str">
        <f t="shared" ref="E533" si="174">+IF(C533=0,"",C533/C$333)</f>
        <v/>
      </c>
      <c r="F533" s="67">
        <f t="shared" ref="F533" si="175">+IF(D533=0,"",D533/D$333)</f>
        <v>1.2573344509639564E-3</v>
      </c>
      <c r="G533" s="49" t="str">
        <f t="shared" ref="G533" si="176">+IF(OR(AND(D533=0),(C533=0)),"0",((D533-C533)/C533))</f>
        <v>0</v>
      </c>
      <c r="H533" s="63" t="str">
        <f t="shared" ref="H533" si="177">+IF(OR(AND(E533=""),(G533="")),"",E533*G533)</f>
        <v/>
      </c>
      <c r="I533" s="2"/>
    </row>
    <row r="534" spans="1:9" x14ac:dyDescent="0.2">
      <c r="B534" s="58" t="s">
        <v>133</v>
      </c>
      <c r="C534" s="74">
        <v>13</v>
      </c>
      <c r="D534" s="74">
        <f>VLOOKUP(B534,'[1]por deptos 2011-2017'!$BD$2688:$BF$3224,3,0)</f>
        <v>39</v>
      </c>
      <c r="E534" s="67">
        <f>+IF(C534=0,"",C534/C$333)</f>
        <v>3.9358159249167426E-3</v>
      </c>
      <c r="F534" s="67">
        <f>+IF(D534=0,"",D534/D$333)</f>
        <v>1.6345347862531435E-2</v>
      </c>
      <c r="G534" s="49">
        <f t="shared" si="166"/>
        <v>2</v>
      </c>
      <c r="H534" s="63">
        <f t="shared" si="167"/>
        <v>7.8716318498334853E-3</v>
      </c>
    </row>
    <row r="535" spans="1:9" x14ac:dyDescent="0.2">
      <c r="B535" s="58" t="s">
        <v>325</v>
      </c>
      <c r="C535" s="74">
        <v>1</v>
      </c>
      <c r="D535" s="74">
        <f>VLOOKUP(B535,'[1]por deptos 2011-2017'!$BD$2688:$BF$3224,3,0)</f>
        <v>12</v>
      </c>
      <c r="E535" s="67">
        <f>+IF(C535=0,"",C535/C$333)</f>
        <v>3.0275507114744171E-4</v>
      </c>
      <c r="F535" s="67">
        <f>+IF(D535=0,"",D535/D$333)</f>
        <v>5.0293378038558257E-3</v>
      </c>
      <c r="G535" s="49">
        <f t="shared" si="166"/>
        <v>11</v>
      </c>
      <c r="H535" s="63">
        <f t="shared" si="167"/>
        <v>3.3303057826218588E-3</v>
      </c>
    </row>
    <row r="536" spans="1:9" ht="13.5" customHeight="1" x14ac:dyDescent="0.2">
      <c r="B536" s="58" t="s">
        <v>326</v>
      </c>
      <c r="C536" s="74">
        <v>16</v>
      </c>
      <c r="D536" s="74">
        <f>VLOOKUP(B536,'[1]por deptos 2011-2017'!$BD$2688:$BF$3224,3,0)</f>
        <v>39</v>
      </c>
      <c r="E536" s="67">
        <f t="shared" ref="E536:E547" si="178">+IF(C536=0,"",C536/C$333)</f>
        <v>4.8440811383590673E-3</v>
      </c>
      <c r="F536" s="67">
        <f t="shared" ref="F536:F547" si="179">+IF(D536=0,"",D536/D$333)</f>
        <v>1.6345347862531435E-2</v>
      </c>
      <c r="G536" s="49">
        <f t="shared" ref="G536:G547" si="180">+IF(OR(AND(D536=0),(C536=0)),"0",((D536-C536)/C536))</f>
        <v>1.4375</v>
      </c>
      <c r="H536" s="63">
        <f t="shared" ref="H536:H547" si="181">+IF(OR(AND(E536=""),(G536="")),"",E536*G536)</f>
        <v>6.9633666363911589E-3</v>
      </c>
    </row>
    <row r="537" spans="1:9" ht="13.5" customHeight="1" x14ac:dyDescent="0.2">
      <c r="B537" s="58" t="s">
        <v>526</v>
      </c>
      <c r="C537" s="74">
        <v>2</v>
      </c>
      <c r="D537" s="74">
        <f>VLOOKUP(B537,'[1]por deptos 2011-2017'!$BD$2688:$BF$3224,3,0)</f>
        <v>2</v>
      </c>
      <c r="E537" s="67">
        <f t="shared" si="178"/>
        <v>6.0551014229488342E-4</v>
      </c>
      <c r="F537" s="67">
        <f t="shared" si="179"/>
        <v>8.3822296730930428E-4</v>
      </c>
      <c r="G537" s="49">
        <f t="shared" si="180"/>
        <v>0</v>
      </c>
      <c r="H537" s="63">
        <f t="shared" si="181"/>
        <v>0</v>
      </c>
    </row>
    <row r="538" spans="1:9" x14ac:dyDescent="0.2">
      <c r="B538" s="58" t="s">
        <v>134</v>
      </c>
      <c r="C538" s="74">
        <v>51</v>
      </c>
      <c r="D538" s="74">
        <f>VLOOKUP(B538,'[1]por deptos 2011-2017'!$BD$2688:$BF$3224,3,0)</f>
        <v>5</v>
      </c>
      <c r="E538" s="67">
        <f t="shared" si="178"/>
        <v>1.5440508628519528E-2</v>
      </c>
      <c r="F538" s="67">
        <f t="shared" si="179"/>
        <v>2.0955574182732607E-3</v>
      </c>
      <c r="G538" s="49">
        <f t="shared" si="180"/>
        <v>-0.90196078431372551</v>
      </c>
      <c r="H538" s="63">
        <f t="shared" si="181"/>
        <v>-1.3926733272782319E-2</v>
      </c>
    </row>
    <row r="539" spans="1:9" ht="13.5" customHeight="1" x14ac:dyDescent="0.2">
      <c r="B539" s="58" t="s">
        <v>141</v>
      </c>
      <c r="C539" s="74">
        <v>48</v>
      </c>
      <c r="D539" s="74">
        <f>VLOOKUP(B539,'[1]por deptos 2011-2017'!$BD$2688:$BF$3224,3,0)</f>
        <v>78</v>
      </c>
      <c r="E539" s="67">
        <f t="shared" si="178"/>
        <v>1.4532243415077202E-2</v>
      </c>
      <c r="F539" s="67">
        <f t="shared" si="179"/>
        <v>3.269069572506287E-2</v>
      </c>
      <c r="G539" s="49">
        <f t="shared" si="180"/>
        <v>0.625</v>
      </c>
      <c r="H539" s="63">
        <f t="shared" si="181"/>
        <v>9.0826521344232504E-3</v>
      </c>
    </row>
    <row r="540" spans="1:9" x14ac:dyDescent="0.2">
      <c r="B540" s="58" t="s">
        <v>527</v>
      </c>
      <c r="C540" s="74">
        <v>0</v>
      </c>
      <c r="D540" s="74">
        <f>VLOOKUP(B540,'[1]por deptos 2011-2017'!$BD$2688:$BF$3224,3,0)</f>
        <v>7</v>
      </c>
      <c r="E540" s="67" t="str">
        <f t="shared" si="178"/>
        <v/>
      </c>
      <c r="F540" s="67">
        <f t="shared" si="179"/>
        <v>2.933780385582565E-3</v>
      </c>
      <c r="G540" s="49" t="str">
        <f t="shared" si="180"/>
        <v>0</v>
      </c>
      <c r="H540" s="63" t="str">
        <f t="shared" si="181"/>
        <v/>
      </c>
    </row>
    <row r="541" spans="1:9" x14ac:dyDescent="0.2">
      <c r="B541" s="58" t="s">
        <v>327</v>
      </c>
      <c r="C541" s="74">
        <v>17</v>
      </c>
      <c r="D541" s="74">
        <f>VLOOKUP(B541,'[1]por deptos 2011-2017'!$BD$2688:$BF$3224,3,0)</f>
        <v>7</v>
      </c>
      <c r="E541" s="67">
        <f t="shared" si="178"/>
        <v>5.1468362095065095E-3</v>
      </c>
      <c r="F541" s="67">
        <f t="shared" si="179"/>
        <v>2.933780385582565E-3</v>
      </c>
      <c r="G541" s="49">
        <f t="shared" si="180"/>
        <v>-0.58823529411764708</v>
      </c>
      <c r="H541" s="63">
        <f t="shared" si="181"/>
        <v>-3.0275507114744175E-3</v>
      </c>
    </row>
    <row r="542" spans="1:9" x14ac:dyDescent="0.2">
      <c r="B542" s="58" t="s">
        <v>328</v>
      </c>
      <c r="C542" s="74">
        <v>0</v>
      </c>
      <c r="D542" s="74">
        <f>VLOOKUP(B542,'[1]por deptos 2011-2017'!$BD$2688:$BF$3224,3,0)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0</v>
      </c>
      <c r="D543" s="74">
        <f>VLOOKUP(B543,'[1]por deptos 2011-2017'!$BD$2688:$BF$3224,3,0)</f>
        <v>0</v>
      </c>
      <c r="E543" s="67" t="str">
        <f t="shared" si="178"/>
        <v/>
      </c>
      <c r="F543" s="67" t="str">
        <f t="shared" si="179"/>
        <v/>
      </c>
      <c r="G543" s="49" t="str">
        <f t="shared" si="180"/>
        <v>0</v>
      </c>
      <c r="H543" s="63" t="str">
        <f t="shared" si="181"/>
        <v/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2011-2017'!$BD$2688:$BF$3224,3,0)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0</v>
      </c>
      <c r="D545" s="74">
        <f>VLOOKUP(B545,'[1]por deptos 2011-2017'!$BD$2688:$BF$3224,3,0)</f>
        <v>6</v>
      </c>
      <c r="E545" s="67" t="str">
        <f t="shared" si="178"/>
        <v/>
      </c>
      <c r="F545" s="67">
        <f t="shared" si="179"/>
        <v>2.5146689019279128E-3</v>
      </c>
      <c r="G545" s="49" t="str">
        <f t="shared" si="180"/>
        <v>0</v>
      </c>
      <c r="H545" s="63" t="str">
        <f t="shared" si="181"/>
        <v/>
      </c>
    </row>
    <row r="546" spans="1:9" x14ac:dyDescent="0.2">
      <c r="B546" s="58" t="s">
        <v>528</v>
      </c>
      <c r="C546" s="74">
        <v>0</v>
      </c>
      <c r="D546" s="74">
        <f>VLOOKUP(B546,'[1]por deptos 2011-2017'!$BD$2688:$BF$3224,3,0)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2011-2017'!$BD$2688:$BF$3224,3,0)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1746</v>
      </c>
      <c r="D553" s="23">
        <f>SUM(D554:D579)</f>
        <v>1667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-4.524627720504009E-2</v>
      </c>
      <c r="H553" s="25">
        <f>+IF(OR(AND(E553=""),(G553="")),"",E553*G553)</f>
        <v>-4.524627720504009E-2</v>
      </c>
    </row>
    <row r="554" spans="1:9" x14ac:dyDescent="0.2">
      <c r="B554" s="57" t="s">
        <v>332</v>
      </c>
      <c r="C554" s="74">
        <v>12</v>
      </c>
      <c r="D554" s="74">
        <f>VLOOKUP(B554,'[1]por deptos 2011-2017'!$BD$2688:$BF$3224,3,0)</f>
        <v>0</v>
      </c>
      <c r="E554" s="66">
        <f t="shared" si="182"/>
        <v>6.8728522336769758E-3</v>
      </c>
      <c r="F554" s="66" t="str">
        <f t="shared" si="183"/>
        <v/>
      </c>
      <c r="G554" s="62" t="str">
        <f>+IF(OR(AND(D554=0),(C554=0)),"0",((D554-C554)/C554))</f>
        <v>0</v>
      </c>
      <c r="H554" s="61">
        <f>+IF(OR(AND(E554=""),(G554="")),"",E554*G554)</f>
        <v>0</v>
      </c>
    </row>
    <row r="555" spans="1:9" x14ac:dyDescent="0.2">
      <c r="B555" s="58" t="s">
        <v>147</v>
      </c>
      <c r="C555" s="74">
        <v>11</v>
      </c>
      <c r="D555" s="74">
        <f>VLOOKUP(B555,'[1]por deptos 2011-2017'!$BD$2688:$BF$3224,3,0)</f>
        <v>25</v>
      </c>
      <c r="E555" s="67">
        <f t="shared" si="182"/>
        <v>6.3001145475372281E-3</v>
      </c>
      <c r="F555" s="67">
        <f t="shared" si="183"/>
        <v>1.4997000599880024E-2</v>
      </c>
      <c r="G555" s="49">
        <f t="shared" ref="G555:G579" si="184">+IF(OR(AND(D555=0),(C555=0)),"0",((D555-C555)/C555))</f>
        <v>1.2727272727272727</v>
      </c>
      <c r="H555" s="63">
        <f t="shared" ref="H555:H579" si="185">+IF(OR(AND(E555=""),(G555="")),"",E555*G555)</f>
        <v>8.0183276059564712E-3</v>
      </c>
    </row>
    <row r="556" spans="1:9" x14ac:dyDescent="0.2">
      <c r="B556" s="58" t="s">
        <v>606</v>
      </c>
      <c r="C556" s="74">
        <v>183</v>
      </c>
      <c r="D556" s="74">
        <f>VLOOKUP(B556,'[1]por deptos 2011-2017'!$BD$2688:$BF$3224,3,0)</f>
        <v>119</v>
      </c>
      <c r="E556" s="67">
        <f t="shared" si="182"/>
        <v>0.10481099656357389</v>
      </c>
      <c r="F556" s="67">
        <f t="shared" si="183"/>
        <v>7.1385722855428921E-2</v>
      </c>
      <c r="G556" s="49">
        <f t="shared" si="184"/>
        <v>-0.34972677595628415</v>
      </c>
      <c r="H556" s="63">
        <f t="shared" si="185"/>
        <v>-3.6655211912943873E-2</v>
      </c>
    </row>
    <row r="557" spans="1:9" x14ac:dyDescent="0.2">
      <c r="B557" s="58" t="s">
        <v>333</v>
      </c>
      <c r="C557" s="74">
        <v>497</v>
      </c>
      <c r="D557" s="74">
        <f>VLOOKUP(B557,'[1]por deptos 2011-2017'!$BD$2688:$BF$3224,3,0)</f>
        <v>233</v>
      </c>
      <c r="E557" s="67">
        <f t="shared" si="182"/>
        <v>0.28465063001145474</v>
      </c>
      <c r="F557" s="67">
        <f t="shared" si="183"/>
        <v>0.13977204559088183</v>
      </c>
      <c r="G557" s="49">
        <f t="shared" si="184"/>
        <v>-0.53118712273641855</v>
      </c>
      <c r="H557" s="63">
        <f t="shared" si="185"/>
        <v>-0.15120274914089349</v>
      </c>
    </row>
    <row r="558" spans="1:9" x14ac:dyDescent="0.2">
      <c r="B558" s="58" t="s">
        <v>148</v>
      </c>
      <c r="C558" s="74">
        <v>26</v>
      </c>
      <c r="D558" s="74">
        <f>VLOOKUP(B558,'[1]por deptos 2011-2017'!$BD$2688:$BF$3224,3,0)</f>
        <v>14</v>
      </c>
      <c r="E558" s="67">
        <f t="shared" si="182"/>
        <v>1.4891179839633447E-2</v>
      </c>
      <c r="F558" s="67">
        <f t="shared" si="183"/>
        <v>8.3983203359328136E-3</v>
      </c>
      <c r="G558" s="49">
        <f t="shared" si="184"/>
        <v>-0.46153846153846156</v>
      </c>
      <c r="H558" s="63">
        <f t="shared" si="185"/>
        <v>-6.8728522336769758E-3</v>
      </c>
    </row>
    <row r="559" spans="1:9" x14ac:dyDescent="0.2">
      <c r="B559" s="58" t="s">
        <v>146</v>
      </c>
      <c r="C559" s="74">
        <v>0</v>
      </c>
      <c r="D559" s="74">
        <f>VLOOKUP(B559,'[1]por deptos 2011-2017'!$BD$2688:$BF$3224,3,0)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23</v>
      </c>
      <c r="D560" s="74">
        <f>VLOOKUP(B560,'[1]por deptos 2011-2017'!$BD$2688:$BF$3224,3,0)</f>
        <v>42</v>
      </c>
      <c r="E560" s="65">
        <f t="shared" si="182"/>
        <v>1.3172966781214204E-2</v>
      </c>
      <c r="F560" s="65">
        <f t="shared" si="183"/>
        <v>2.5194961007798441E-2</v>
      </c>
      <c r="G560" s="65">
        <f t="shared" si="184"/>
        <v>0.82608695652173914</v>
      </c>
      <c r="H560" s="48">
        <f t="shared" si="185"/>
        <v>1.0882016036655211E-2</v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2011-2017'!$BD$2688:$BF$3224,3,0)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22</v>
      </c>
      <c r="D562" s="74">
        <f>VLOOKUP(B562,'[1]por deptos 2011-2017'!$BD$2688:$BF$3224,3,0)</f>
        <v>3</v>
      </c>
      <c r="E562" s="65">
        <f t="shared" si="182"/>
        <v>1.2600229095074456E-2</v>
      </c>
      <c r="F562" s="65">
        <f t="shared" si="183"/>
        <v>1.7996400719856029E-3</v>
      </c>
      <c r="G562" s="65">
        <f t="shared" si="184"/>
        <v>-0.86363636363636365</v>
      </c>
      <c r="H562" s="48">
        <f t="shared" si="185"/>
        <v>-1.0882016036655213E-2</v>
      </c>
      <c r="I562" s="2"/>
    </row>
    <row r="563" spans="1:9" s="26" customFormat="1" x14ac:dyDescent="0.2">
      <c r="A563" s="41"/>
      <c r="B563" s="59" t="s">
        <v>530</v>
      </c>
      <c r="C563" s="73">
        <v>18</v>
      </c>
      <c r="D563" s="74">
        <f>VLOOKUP(B563,'[1]por deptos 2011-2017'!$BD$2688:$BF$3224,3,0)</f>
        <v>6</v>
      </c>
      <c r="E563" s="65">
        <f t="shared" si="182"/>
        <v>1.0309278350515464E-2</v>
      </c>
      <c r="F563" s="65">
        <f t="shared" si="183"/>
        <v>3.5992801439712059E-3</v>
      </c>
      <c r="G563" s="65">
        <f t="shared" si="184"/>
        <v>-0.66666666666666663</v>
      </c>
      <c r="H563" s="48">
        <f t="shared" si="185"/>
        <v>-6.8728522336769758E-3</v>
      </c>
      <c r="I563" s="2"/>
    </row>
    <row r="564" spans="1:9" s="26" customFormat="1" x14ac:dyDescent="0.2">
      <c r="A564" s="40"/>
      <c r="B564" s="59" t="s">
        <v>565</v>
      </c>
      <c r="C564" s="73">
        <v>121</v>
      </c>
      <c r="D564" s="74">
        <f>VLOOKUP(B564,'[1]por deptos 2011-2017'!$BD$2688:$BF$3224,3,0)</f>
        <v>64</v>
      </c>
      <c r="E564" s="65">
        <f t="shared" ref="E564:E565" si="186">+IF(C564=0,"",C564/C$553)</f>
        <v>6.9301260022909511E-2</v>
      </c>
      <c r="F564" s="65">
        <f t="shared" ref="F564:F565" si="187">+IF(D564=0,"",D564/D$553)</f>
        <v>3.8392321535692858E-2</v>
      </c>
      <c r="G564" s="65">
        <f t="shared" ref="G564:G565" si="188">+IF(OR(AND(D564=0),(C564=0)),"0",((D564-C564)/C564))</f>
        <v>-0.47107438016528924</v>
      </c>
      <c r="H564" s="48">
        <f t="shared" ref="H564:H565" si="189">+IF(OR(AND(E564=""),(G564="")),"",E564*G564)</f>
        <v>-3.2646048109965638E-2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2011-2017'!$BD$2688:$BF$3224,3,0)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2011-2017'!$BD$2688:$BF$3224,3,0)</f>
        <v>1</v>
      </c>
      <c r="E566" s="65" t="str">
        <f t="shared" ref="E566:E579" si="190">+IF(C566=0,"",C566/C$553)</f>
        <v/>
      </c>
      <c r="F566" s="65">
        <f t="shared" ref="F566:F579" si="191">+IF(D566=0,"",D566/D$553)</f>
        <v>5.9988002399520091E-4</v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153</v>
      </c>
      <c r="D567" s="74">
        <f>VLOOKUP(B567,'[1]por deptos 2011-2017'!$BD$2688:$BF$3224,3,0)</f>
        <v>490</v>
      </c>
      <c r="E567" s="65">
        <f t="shared" si="190"/>
        <v>8.7628865979381437E-2</v>
      </c>
      <c r="F567" s="65">
        <f t="shared" si="191"/>
        <v>0.29394121175764848</v>
      </c>
      <c r="G567" s="65">
        <f t="shared" si="184"/>
        <v>2.2026143790849675</v>
      </c>
      <c r="H567" s="48">
        <f t="shared" si="185"/>
        <v>0.19301260022909508</v>
      </c>
      <c r="I567" s="2"/>
    </row>
    <row r="568" spans="1:9" s="26" customFormat="1" x14ac:dyDescent="0.2">
      <c r="A568" s="41"/>
      <c r="B568" s="59" t="s">
        <v>150</v>
      </c>
      <c r="C568" s="73">
        <v>2</v>
      </c>
      <c r="D568" s="74">
        <f>VLOOKUP(B568,'[1]por deptos 2011-2017'!$BD$2688:$BF$3224,3,0)</f>
        <v>0</v>
      </c>
      <c r="E568" s="65">
        <f t="shared" si="190"/>
        <v>1.145475372279496E-3</v>
      </c>
      <c r="F568" s="65" t="str">
        <f t="shared" si="191"/>
        <v/>
      </c>
      <c r="G568" s="65" t="str">
        <f t="shared" si="184"/>
        <v>0</v>
      </c>
      <c r="H568" s="48">
        <f t="shared" si="185"/>
        <v>0</v>
      </c>
      <c r="I568" s="2"/>
    </row>
    <row r="569" spans="1:9" s="26" customFormat="1" x14ac:dyDescent="0.2">
      <c r="A569" s="41"/>
      <c r="B569" s="59" t="s">
        <v>151</v>
      </c>
      <c r="C569" s="73">
        <v>33</v>
      </c>
      <c r="D569" s="74">
        <f>VLOOKUP(B569,'[1]por deptos 2011-2017'!$BD$2688:$BF$3224,3,0)</f>
        <v>55</v>
      </c>
      <c r="E569" s="65">
        <f t="shared" si="190"/>
        <v>1.8900343642611683E-2</v>
      </c>
      <c r="F569" s="65">
        <f t="shared" si="191"/>
        <v>3.2993401319736056E-2</v>
      </c>
      <c r="G569" s="65">
        <f t="shared" si="184"/>
        <v>0.66666666666666663</v>
      </c>
      <c r="H569" s="48">
        <f t="shared" si="185"/>
        <v>1.2600229095074455E-2</v>
      </c>
      <c r="I569" s="2"/>
    </row>
    <row r="570" spans="1:9" s="26" customFormat="1" ht="13.5" customHeight="1" x14ac:dyDescent="0.2">
      <c r="A570" s="41"/>
      <c r="B570" s="59" t="s">
        <v>338</v>
      </c>
      <c r="C570" s="73">
        <v>491</v>
      </c>
      <c r="D570" s="74">
        <f>VLOOKUP(B570,'[1]por deptos 2011-2017'!$BD$2688:$BF$3224,3,0)</f>
        <v>462</v>
      </c>
      <c r="E570" s="65">
        <f t="shared" si="190"/>
        <v>0.28121420389461627</v>
      </c>
      <c r="F570" s="65">
        <f t="shared" si="191"/>
        <v>0.27714457108578283</v>
      </c>
      <c r="G570" s="65">
        <f t="shared" si="184"/>
        <v>-5.9063136456211814E-2</v>
      </c>
      <c r="H570" s="48">
        <f t="shared" si="185"/>
        <v>-1.6609392898052692E-2</v>
      </c>
      <c r="I570" s="2"/>
    </row>
    <row r="571" spans="1:9" s="26" customFormat="1" x14ac:dyDescent="0.2">
      <c r="A571" s="41"/>
      <c r="B571" s="59" t="s">
        <v>152</v>
      </c>
      <c r="C571" s="73">
        <v>76</v>
      </c>
      <c r="D571" s="74">
        <f>VLOOKUP(B571,'[1]por deptos 2011-2017'!$BD$2688:$BF$3224,3,0)</f>
        <v>14</v>
      </c>
      <c r="E571" s="65">
        <f t="shared" si="190"/>
        <v>4.3528064146620846E-2</v>
      </c>
      <c r="F571" s="65">
        <f t="shared" si="191"/>
        <v>8.3983203359328136E-3</v>
      </c>
      <c r="G571" s="65">
        <f t="shared" si="184"/>
        <v>-0.81578947368421051</v>
      </c>
      <c r="H571" s="48">
        <f t="shared" si="185"/>
        <v>-3.5509736540664374E-2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1</v>
      </c>
      <c r="D572" s="74">
        <f>VLOOKUP(B572,'[1]por deptos 2011-2017'!$BD$2688:$BF$3224,3,0)</f>
        <v>4</v>
      </c>
      <c r="E572" s="65">
        <f t="shared" si="190"/>
        <v>5.7273768613974802E-4</v>
      </c>
      <c r="F572" s="65">
        <f t="shared" si="191"/>
        <v>2.3995200959808036E-3</v>
      </c>
      <c r="G572" s="65">
        <f t="shared" si="184"/>
        <v>3</v>
      </c>
      <c r="H572" s="48">
        <f t="shared" si="185"/>
        <v>1.718213058419244E-3</v>
      </c>
      <c r="I572" s="2"/>
    </row>
    <row r="573" spans="1:9" s="26" customFormat="1" ht="12" customHeight="1" x14ac:dyDescent="0.2">
      <c r="A573" s="41"/>
      <c r="B573" s="59" t="s">
        <v>153</v>
      </c>
      <c r="C573" s="73">
        <v>22</v>
      </c>
      <c r="D573" s="74">
        <f>VLOOKUP(B573,'[1]por deptos 2011-2017'!$BD$2688:$BF$3224,3,0)</f>
        <v>3</v>
      </c>
      <c r="E573" s="65">
        <f t="shared" si="190"/>
        <v>1.2600229095074456E-2</v>
      </c>
      <c r="F573" s="65">
        <f t="shared" si="191"/>
        <v>1.7996400719856029E-3</v>
      </c>
      <c r="G573" s="65">
        <f t="shared" si="184"/>
        <v>-0.86363636363636365</v>
      </c>
      <c r="H573" s="48">
        <f t="shared" si="185"/>
        <v>-1.0882016036655213E-2</v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2011-2017'!$BD$2688:$BF$3224,3,0)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17</v>
      </c>
      <c r="D575" s="74">
        <f>VLOOKUP(B575,'[1]por deptos 2011-2017'!$BD$2688:$BF$3224,3,0)</f>
        <v>108</v>
      </c>
      <c r="E575" s="65">
        <f t="shared" si="190"/>
        <v>9.736540664375716E-3</v>
      </c>
      <c r="F575" s="65">
        <f t="shared" si="191"/>
        <v>6.47870425914817E-2</v>
      </c>
      <c r="G575" s="65">
        <f t="shared" si="184"/>
        <v>5.3529411764705879</v>
      </c>
      <c r="H575" s="48">
        <f t="shared" si="185"/>
        <v>5.2119129438717063E-2</v>
      </c>
      <c r="I575" s="2"/>
    </row>
    <row r="576" spans="1:9" s="26" customFormat="1" x14ac:dyDescent="0.2">
      <c r="A576" s="41"/>
      <c r="B576" s="59" t="s">
        <v>341</v>
      </c>
      <c r="C576" s="73">
        <v>19</v>
      </c>
      <c r="D576" s="74">
        <f>VLOOKUP(B576,'[1]por deptos 2011-2017'!$BD$2688:$BF$3224,3,0)</f>
        <v>0</v>
      </c>
      <c r="E576" s="65">
        <f t="shared" si="190"/>
        <v>1.0882016036655211E-2</v>
      </c>
      <c r="F576" s="65" t="str">
        <f t="shared" si="191"/>
        <v/>
      </c>
      <c r="G576" s="65" t="str">
        <f t="shared" si="184"/>
        <v>0</v>
      </c>
      <c r="H576" s="48">
        <f t="shared" si="185"/>
        <v>0</v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2011-2017'!$BD$2688:$BF$3224,3,0)</f>
        <v>0</v>
      </c>
      <c r="E577" s="65" t="str">
        <f t="shared" si="190"/>
        <v/>
      </c>
      <c r="F577" s="65" t="str">
        <f t="shared" si="191"/>
        <v/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5</v>
      </c>
      <c r="D578" s="74">
        <f>VLOOKUP(B578,'[1]por deptos 2011-2017'!$BD$2688:$BF$3224,3,0)</f>
        <v>9</v>
      </c>
      <c r="E578" s="65">
        <f t="shared" si="190"/>
        <v>2.8636884306987398E-3</v>
      </c>
      <c r="F578" s="65">
        <f t="shared" si="191"/>
        <v>5.3989202159568086E-3</v>
      </c>
      <c r="G578" s="65">
        <f t="shared" si="184"/>
        <v>0.8</v>
      </c>
      <c r="H578" s="48">
        <f t="shared" si="185"/>
        <v>2.2909507445589921E-3</v>
      </c>
      <c r="I578" s="2"/>
    </row>
    <row r="579" spans="1:9" x14ac:dyDescent="0.2">
      <c r="B579" s="58" t="s">
        <v>531</v>
      </c>
      <c r="C579" s="74">
        <v>14</v>
      </c>
      <c r="D579" s="74">
        <f>VLOOKUP(B579,'[1]por deptos 2011-2017'!$BD$2688:$BF$3224,3,0)</f>
        <v>15</v>
      </c>
      <c r="E579" s="67">
        <f t="shared" si="190"/>
        <v>8.0183276059564712E-3</v>
      </c>
      <c r="F579" s="67">
        <f t="shared" si="191"/>
        <v>8.9982003599280141E-3</v>
      </c>
      <c r="G579" s="49">
        <f t="shared" si="184"/>
        <v>7.1428571428571425E-2</v>
      </c>
      <c r="H579" s="63">
        <f t="shared" si="185"/>
        <v>5.7273768613974791E-4</v>
      </c>
    </row>
    <row r="580" spans="1:9" x14ac:dyDescent="0.2">
      <c r="B580" s="8" t="s">
        <v>394</v>
      </c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403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380</v>
      </c>
      <c r="C8" s="22">
        <f>+C18+C73+C165+C333+C553</f>
        <v>5647</v>
      </c>
      <c r="D8" s="23">
        <f>+D18+D73+D165+D333+D553</f>
        <v>4400</v>
      </c>
      <c r="E8" s="24">
        <f>SUM(E9:E13)</f>
        <v>1</v>
      </c>
      <c r="F8" s="24">
        <f>SUM(F9:F13)</f>
        <v>1</v>
      </c>
      <c r="G8" s="24">
        <f>+(D8-C8)/C8</f>
        <v>-0.22082521692934301</v>
      </c>
      <c r="H8" s="25">
        <f>+E8*G8</f>
        <v>-0.22082521692934301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46</v>
      </c>
      <c r="D9" s="54">
        <f>+D18</f>
        <v>41</v>
      </c>
      <c r="E9" s="45">
        <f>C9/$C$8</f>
        <v>8.1459181866477774E-3</v>
      </c>
      <c r="F9" s="45">
        <f>D9/$D$8</f>
        <v>9.3181818181818175E-3</v>
      </c>
      <c r="G9" s="46">
        <f>+IF(OR(AND(D9=0),(C9=0)),"0",((D9-C9)/C9))</f>
        <v>-0.10869565217391304</v>
      </c>
      <c r="H9" s="47">
        <f>+IF(OR(AND(E9=""),(G9="")),"",E9*G9)</f>
        <v>-8.854258898530193E-4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816</v>
      </c>
      <c r="D10" s="55">
        <f>+D73</f>
        <v>1024</v>
      </c>
      <c r="E10" s="48">
        <f>C10/$C$8</f>
        <v>0.14450150522401276</v>
      </c>
      <c r="F10" s="48">
        <f>D10/$D$8</f>
        <v>0.23272727272727273</v>
      </c>
      <c r="G10" s="49">
        <f>+IF(OR(AND(D10=0),(C10=0)),"0",((D10-C10)/C10))</f>
        <v>0.25490196078431371</v>
      </c>
      <c r="H10" s="50">
        <f>+IF(OR(AND(E10=""),(G10="")),"",E10*G10)</f>
        <v>3.6833717017885605E-2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830</v>
      </c>
      <c r="D11" s="55">
        <f>+D165</f>
        <v>700</v>
      </c>
      <c r="E11" s="48">
        <f>C11/$C$8</f>
        <v>0.14698069771560121</v>
      </c>
      <c r="F11" s="48">
        <f>D11/$D$8</f>
        <v>0.15909090909090909</v>
      </c>
      <c r="G11" s="49">
        <f>+IF(OR(AND(D11=0),(C11=0)),"0",((D11-C11)/C11))</f>
        <v>-0.15662650602409639</v>
      </c>
      <c r="H11" s="50">
        <f>+IF(OR(AND(E11=""),(G11="")),"",E11*G11)</f>
        <v>-2.3021073136178502E-2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2839</v>
      </c>
      <c r="D12" s="55">
        <f>+D333</f>
        <v>1919</v>
      </c>
      <c r="E12" s="48">
        <f>C12/$C$8</f>
        <v>0.50274482025854439</v>
      </c>
      <c r="F12" s="48">
        <f>D12/$D$8</f>
        <v>0.43613636363636366</v>
      </c>
      <c r="G12" s="49">
        <f>+IF(OR(AND(D12=0),(C12=0)),"0",((D12-C12)/C12))</f>
        <v>-0.3240577668193026</v>
      </c>
      <c r="H12" s="50">
        <f>+IF(OR(AND(E12=""),(G12="")),"",E12*G12)</f>
        <v>-0.16291836373295557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1116</v>
      </c>
      <c r="D13" s="56">
        <f>+D553</f>
        <v>716</v>
      </c>
      <c r="E13" s="51">
        <f>C13/$C$8</f>
        <v>0.19762705861519392</v>
      </c>
      <c r="F13" s="51">
        <f>D13/$D$8</f>
        <v>0.16272727272727272</v>
      </c>
      <c r="G13" s="52">
        <f>+IF(OR(AND(D13=0),(C13=0)),"0",((D13-C13)/C13))</f>
        <v>-0.35842293906810035</v>
      </c>
      <c r="H13" s="53">
        <f>+IF(OR(AND(E13=""),(G13="")),"",E13*G13)</f>
        <v>-7.0834071188241546E-2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46</v>
      </c>
      <c r="D18" s="23">
        <f>SUM(D19:D67)</f>
        <v>41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-0.10869565217391304</v>
      </c>
      <c r="H18" s="25">
        <f>+IF(OR(AND(E18=""),(G18="")),"",E18*G18)</f>
        <v>-0.10869565217391304</v>
      </c>
    </row>
    <row r="19" spans="1:9" x14ac:dyDescent="0.2">
      <c r="B19" s="57" t="s">
        <v>0</v>
      </c>
      <c r="C19" s="60">
        <v>0</v>
      </c>
      <c r="D19" s="60">
        <f>VLOOKUP(B19,'[1]por deptos 2011-2017'!$BD$3225:$BF$3761,3,0)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2011-2017'!$BD$3225:$BF$3761,3,0)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2011-2017'!$BD$3225:$BF$3761,3,0)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2011-2017'!$BD$3225:$BF$3761,3,0)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2011-2017'!$BD$3225:$BF$3761,3,0)</f>
        <v>0</v>
      </c>
      <c r="E23" s="63" t="str">
        <f t="shared" si="0"/>
        <v/>
      </c>
      <c r="F23" s="63" t="str">
        <f t="shared" si="1"/>
        <v/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0</v>
      </c>
      <c r="D24" s="60">
        <f>VLOOKUP(B24,'[1]por deptos 2011-2017'!$BD$3225:$BF$3761,3,0)</f>
        <v>0</v>
      </c>
      <c r="E24" s="63" t="str">
        <f t="shared" si="0"/>
        <v/>
      </c>
      <c r="F24" s="63" t="str">
        <f t="shared" si="1"/>
        <v/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2011-2017'!$BD$3225:$BF$3761,3,0)</f>
        <v>0</v>
      </c>
      <c r="E25" s="63" t="str">
        <f t="shared" ref="E25" si="4">+IF(C25=0,"",C25/C$18)</f>
        <v/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3</v>
      </c>
      <c r="D26" s="60">
        <f>VLOOKUP(B26,'[1]por deptos 2011-2017'!$BD$3225:$BF$3761,3,0)</f>
        <v>1</v>
      </c>
      <c r="E26" s="63">
        <f t="shared" si="0"/>
        <v>6.5217391304347824E-2</v>
      </c>
      <c r="F26" s="63">
        <f t="shared" si="1"/>
        <v>2.4390243902439025E-2</v>
      </c>
      <c r="G26" s="49">
        <f t="shared" si="2"/>
        <v>-0.66666666666666663</v>
      </c>
      <c r="H26" s="63">
        <f t="shared" si="3"/>
        <v>-4.3478260869565216E-2</v>
      </c>
    </row>
    <row r="27" spans="1:9" x14ac:dyDescent="0.2">
      <c r="B27" s="58" t="s">
        <v>580</v>
      </c>
      <c r="C27" s="60">
        <v>3</v>
      </c>
      <c r="D27" s="60">
        <f>VLOOKUP(B27,'[1]por deptos 2011-2017'!$BD$3225:$BF$3761,3,0)</f>
        <v>1</v>
      </c>
      <c r="E27" s="63">
        <f t="shared" si="0"/>
        <v>6.5217391304347824E-2</v>
      </c>
      <c r="F27" s="63">
        <f t="shared" si="1"/>
        <v>2.4390243902439025E-2</v>
      </c>
      <c r="G27" s="49">
        <f t="shared" si="2"/>
        <v>-0.66666666666666663</v>
      </c>
      <c r="H27" s="63">
        <f t="shared" si="3"/>
        <v>-4.3478260869565216E-2</v>
      </c>
    </row>
    <row r="28" spans="1:9" x14ac:dyDescent="0.2">
      <c r="B28" s="58" t="s">
        <v>3</v>
      </c>
      <c r="C28" s="60">
        <v>2</v>
      </c>
      <c r="D28" s="60">
        <f>VLOOKUP(B28,'[1]por deptos 2011-2017'!$BD$3225:$BF$3761,3,0)</f>
        <v>1</v>
      </c>
      <c r="E28" s="63">
        <f t="shared" si="0"/>
        <v>4.3478260869565216E-2</v>
      </c>
      <c r="F28" s="63">
        <f t="shared" si="1"/>
        <v>2.4390243902439025E-2</v>
      </c>
      <c r="G28" s="49">
        <f t="shared" si="2"/>
        <v>-0.5</v>
      </c>
      <c r="H28" s="63">
        <f t="shared" si="3"/>
        <v>-2.1739130434782608E-2</v>
      </c>
    </row>
    <row r="29" spans="1:9" x14ac:dyDescent="0.2">
      <c r="B29" s="58" t="s">
        <v>5</v>
      </c>
      <c r="C29" s="60">
        <v>9</v>
      </c>
      <c r="D29" s="60">
        <f>VLOOKUP(B29,'[1]por deptos 2011-2017'!$BD$3225:$BF$3761,3,0)</f>
        <v>9</v>
      </c>
      <c r="E29" s="63">
        <f t="shared" si="0"/>
        <v>0.19565217391304349</v>
      </c>
      <c r="F29" s="63">
        <f t="shared" si="1"/>
        <v>0.21951219512195122</v>
      </c>
      <c r="G29" s="49">
        <f t="shared" si="2"/>
        <v>0</v>
      </c>
      <c r="H29" s="63">
        <f t="shared" si="3"/>
        <v>0</v>
      </c>
    </row>
    <row r="30" spans="1:9" x14ac:dyDescent="0.2">
      <c r="B30" s="58" t="s">
        <v>158</v>
      </c>
      <c r="C30" s="60">
        <v>0</v>
      </c>
      <c r="D30" s="60">
        <f>VLOOKUP(B30,'[1]por deptos 2011-2017'!$BD$3225:$BF$3761,3,0)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1</v>
      </c>
      <c r="D31" s="60">
        <f>VLOOKUP(B31,'[1]por deptos 2011-2017'!$BD$3225:$BF$3761,3,0)</f>
        <v>1</v>
      </c>
      <c r="E31" s="63">
        <f t="shared" si="0"/>
        <v>2.1739130434782608E-2</v>
      </c>
      <c r="F31" s="63">
        <f t="shared" si="1"/>
        <v>2.4390243902439025E-2</v>
      </c>
      <c r="G31" s="49">
        <f t="shared" si="2"/>
        <v>0</v>
      </c>
      <c r="H31" s="63">
        <f t="shared" si="3"/>
        <v>0</v>
      </c>
    </row>
    <row r="32" spans="1:9" x14ac:dyDescent="0.2">
      <c r="B32" s="58" t="s">
        <v>4</v>
      </c>
      <c r="C32" s="60">
        <v>0</v>
      </c>
      <c r="D32" s="60">
        <f>VLOOKUP(B32,'[1]por deptos 2011-2017'!$BD$3225:$BF$3761,3,0)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1</v>
      </c>
      <c r="D33" s="60">
        <f>VLOOKUP(B33,'[1]por deptos 2011-2017'!$BD$3225:$BF$3761,3,0)</f>
        <v>0</v>
      </c>
      <c r="E33" s="63">
        <f t="shared" si="0"/>
        <v>2.1739130434782608E-2</v>
      </c>
      <c r="F33" s="63" t="str">
        <f t="shared" si="1"/>
        <v/>
      </c>
      <c r="G33" s="49" t="str">
        <f t="shared" si="2"/>
        <v>0</v>
      </c>
      <c r="H33" s="63">
        <f t="shared" si="3"/>
        <v>0</v>
      </c>
    </row>
    <row r="34" spans="2:8" x14ac:dyDescent="0.2">
      <c r="B34" s="58" t="s">
        <v>160</v>
      </c>
      <c r="C34" s="60">
        <v>0</v>
      </c>
      <c r="D34" s="60">
        <f>VLOOKUP(B34,'[1]por deptos 2011-2017'!$BD$3225:$BF$3761,3,0)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2</v>
      </c>
      <c r="D35" s="60">
        <f>VLOOKUP(B35,'[1]por deptos 2011-2017'!$BD$3225:$BF$3761,3,0)</f>
        <v>2</v>
      </c>
      <c r="E35" s="63">
        <f t="shared" si="0"/>
        <v>4.3478260869565216E-2</v>
      </c>
      <c r="F35" s="63">
        <f t="shared" si="1"/>
        <v>4.878048780487805E-2</v>
      </c>
      <c r="G35" s="49">
        <f t="shared" si="2"/>
        <v>0</v>
      </c>
      <c r="H35" s="63">
        <f t="shared" si="3"/>
        <v>0</v>
      </c>
    </row>
    <row r="36" spans="2:8" x14ac:dyDescent="0.2">
      <c r="B36" s="58" t="s">
        <v>162</v>
      </c>
      <c r="C36" s="60">
        <v>0</v>
      </c>
      <c r="D36" s="60">
        <f>VLOOKUP(B36,'[1]por deptos 2011-2017'!$BD$3225:$BF$3761,3,0)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0</v>
      </c>
      <c r="D37" s="60">
        <f>VLOOKUP(B37,'[1]por deptos 2011-2017'!$BD$3225:$BF$3761,3,0)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1</v>
      </c>
      <c r="D38" s="60">
        <f>VLOOKUP(B38,'[1]por deptos 2011-2017'!$BD$3225:$BF$3761,3,0)</f>
        <v>1</v>
      </c>
      <c r="E38" s="63">
        <f t="shared" si="0"/>
        <v>2.1739130434782608E-2</v>
      </c>
      <c r="F38" s="63">
        <f t="shared" si="1"/>
        <v>2.4390243902439025E-2</v>
      </c>
      <c r="G38" s="49">
        <f t="shared" si="2"/>
        <v>0</v>
      </c>
      <c r="H38" s="63">
        <f t="shared" si="3"/>
        <v>0</v>
      </c>
    </row>
    <row r="39" spans="2:8" x14ac:dyDescent="0.2">
      <c r="B39" s="58" t="s">
        <v>164</v>
      </c>
      <c r="C39" s="60">
        <v>0</v>
      </c>
      <c r="D39" s="60">
        <f>VLOOKUP(B39,'[1]por deptos 2011-2017'!$BD$3225:$BF$3761,3,0)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2011-2017'!$BD$3225:$BF$3761,3,0)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2011-2017'!$BD$3225:$BF$3761,3,0)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2011-2017'!$BD$3225:$BF$3761,3,0)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2011-2017'!$BD$3225:$BF$3761,3,0)</f>
        <v>0</v>
      </c>
      <c r="E43" s="63" t="str">
        <f t="shared" si="0"/>
        <v/>
      </c>
      <c r="F43" s="63" t="str">
        <f t="shared" si="1"/>
        <v/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0</v>
      </c>
      <c r="D44" s="60">
        <f>VLOOKUP(B44,'[1]por deptos 2011-2017'!$BD$3225:$BF$3761,3,0)</f>
        <v>2</v>
      </c>
      <c r="E44" s="63" t="str">
        <f t="shared" si="0"/>
        <v/>
      </c>
      <c r="F44" s="63">
        <f t="shared" si="1"/>
        <v>4.878048780487805E-2</v>
      </c>
      <c r="G44" s="49" t="str">
        <f t="shared" si="2"/>
        <v>0</v>
      </c>
      <c r="H44" s="63" t="str">
        <f t="shared" si="3"/>
        <v/>
      </c>
    </row>
    <row r="45" spans="2:8" x14ac:dyDescent="0.2">
      <c r="B45" s="58" t="s">
        <v>8</v>
      </c>
      <c r="C45" s="60">
        <v>0</v>
      </c>
      <c r="D45" s="60">
        <f>VLOOKUP(B45,'[1]por deptos 2011-2017'!$BD$3225:$BF$3761,3,0)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2011-2017'!$BD$3225:$BF$3761,3,0)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2011-2017'!$BD$3225:$BF$3761,3,0)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2011-2017'!$BD$3225:$BF$3761,3,0)</f>
        <v>1</v>
      </c>
      <c r="E48" s="63" t="str">
        <f t="shared" si="0"/>
        <v/>
      </c>
      <c r="F48" s="63">
        <f t="shared" si="1"/>
        <v>2.4390243902439025E-2</v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13</v>
      </c>
      <c r="D49" s="60">
        <f>VLOOKUP(B49,'[1]por deptos 2011-2017'!$BD$3225:$BF$3761,3,0)</f>
        <v>9</v>
      </c>
      <c r="E49" s="63">
        <f t="shared" si="0"/>
        <v>0.28260869565217389</v>
      </c>
      <c r="F49" s="63">
        <f t="shared" si="1"/>
        <v>0.21951219512195122</v>
      </c>
      <c r="G49" s="49">
        <f t="shared" si="2"/>
        <v>-0.30769230769230771</v>
      </c>
      <c r="H49" s="63">
        <f t="shared" si="3"/>
        <v>-8.6956521739130432E-2</v>
      </c>
    </row>
    <row r="50" spans="1:8" x14ac:dyDescent="0.2">
      <c r="B50" s="58" t="s">
        <v>582</v>
      </c>
      <c r="C50" s="60">
        <v>0</v>
      </c>
      <c r="D50" s="60">
        <f>VLOOKUP(B50,'[1]por deptos 2011-2017'!$BD$3225:$BF$3761,3,0)</f>
        <v>0</v>
      </c>
      <c r="E50" s="63" t="str">
        <f t="shared" si="0"/>
        <v/>
      </c>
      <c r="F50" s="63" t="str">
        <f t="shared" si="1"/>
        <v/>
      </c>
      <c r="G50" s="49" t="str">
        <f t="shared" si="2"/>
        <v>0</v>
      </c>
      <c r="H50" s="63" t="str">
        <f t="shared" si="3"/>
        <v/>
      </c>
    </row>
    <row r="51" spans="1:8" x14ac:dyDescent="0.2">
      <c r="B51" s="58" t="s">
        <v>12</v>
      </c>
      <c r="C51" s="60">
        <v>0</v>
      </c>
      <c r="D51" s="60">
        <f>VLOOKUP(B51,'[1]por deptos 2011-2017'!$BD$3225:$BF$3761,3,0)</f>
        <v>1</v>
      </c>
      <c r="E51" s="63" t="str">
        <f t="shared" si="0"/>
        <v/>
      </c>
      <c r="F51" s="63">
        <f t="shared" si="1"/>
        <v>2.4390243902439025E-2</v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0</v>
      </c>
      <c r="D52" s="60">
        <f>VLOOKUP(B52,'[1]por deptos 2011-2017'!$BD$3225:$BF$3761,3,0)</f>
        <v>0</v>
      </c>
      <c r="E52" s="63" t="str">
        <f t="shared" si="0"/>
        <v/>
      </c>
      <c r="F52" s="63" t="str">
        <f t="shared" si="1"/>
        <v/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3</v>
      </c>
      <c r="D53" s="60">
        <f>VLOOKUP(B53,'[1]por deptos 2011-2017'!$BD$3225:$BF$3761,3,0)</f>
        <v>5</v>
      </c>
      <c r="E53" s="63">
        <f t="shared" si="0"/>
        <v>6.5217391304347824E-2</v>
      </c>
      <c r="F53" s="63">
        <f t="shared" si="1"/>
        <v>0.12195121951219512</v>
      </c>
      <c r="G53" s="49">
        <f t="shared" si="2"/>
        <v>0.66666666666666663</v>
      </c>
      <c r="H53" s="63">
        <f t="shared" si="3"/>
        <v>4.3478260869565216E-2</v>
      </c>
    </row>
    <row r="54" spans="1:8" x14ac:dyDescent="0.2">
      <c r="B54" s="58" t="s">
        <v>10</v>
      </c>
      <c r="C54" s="60">
        <v>0</v>
      </c>
      <c r="D54" s="60">
        <f>VLOOKUP(B54,'[1]por deptos 2011-2017'!$BD$3225:$BF$3761,3,0)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2011-2017'!$BD$3225:$BF$3761,3,0)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2011-2017'!$BD$3225:$BF$3761,3,0)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2011-2017'!$BD$3225:$BF$3761,3,0)</f>
        <v>0</v>
      </c>
      <c r="E57" s="63" t="str">
        <f t="shared" si="0"/>
        <v/>
      </c>
      <c r="F57" s="63" t="str">
        <f t="shared" si="1"/>
        <v/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2011-2017'!$BD$3225:$BF$3761,3,0)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0</v>
      </c>
      <c r="D59" s="60">
        <f>VLOOKUP(B59,'[1]por deptos 2011-2017'!$BD$3225:$BF$3761,3,0)</f>
        <v>0</v>
      </c>
      <c r="E59" s="63" t="str">
        <f t="shared" si="0"/>
        <v/>
      </c>
      <c r="F59" s="63" t="str">
        <f t="shared" si="1"/>
        <v/>
      </c>
      <c r="G59" s="49" t="str">
        <f t="shared" si="2"/>
        <v>0</v>
      </c>
      <c r="H59" s="63" t="str">
        <f t="shared" si="3"/>
        <v/>
      </c>
    </row>
    <row r="60" spans="1:8" x14ac:dyDescent="0.2">
      <c r="B60" s="58" t="s">
        <v>173</v>
      </c>
      <c r="C60" s="60">
        <v>0</v>
      </c>
      <c r="D60" s="60">
        <f>VLOOKUP(B60,'[1]por deptos 2011-2017'!$BD$3225:$BF$3761,3,0)</f>
        <v>0</v>
      </c>
      <c r="E60" s="63" t="str">
        <f t="shared" si="0"/>
        <v/>
      </c>
      <c r="F60" s="63" t="str">
        <f t="shared" si="1"/>
        <v/>
      </c>
      <c r="G60" s="49" t="str">
        <f t="shared" si="2"/>
        <v>0</v>
      </c>
      <c r="H60" s="63" t="str">
        <f t="shared" si="3"/>
        <v/>
      </c>
    </row>
    <row r="61" spans="1:8" x14ac:dyDescent="0.2">
      <c r="B61" s="58" t="s">
        <v>174</v>
      </c>
      <c r="C61" s="60">
        <v>5</v>
      </c>
      <c r="D61" s="60">
        <f>VLOOKUP(B61,'[1]por deptos 2011-2017'!$BD$3225:$BF$3761,3,0)</f>
        <v>0</v>
      </c>
      <c r="E61" s="63">
        <f t="shared" si="0"/>
        <v>0.10869565217391304</v>
      </c>
      <c r="F61" s="63" t="str">
        <f t="shared" si="1"/>
        <v/>
      </c>
      <c r="G61" s="49" t="str">
        <f t="shared" si="2"/>
        <v>0</v>
      </c>
      <c r="H61" s="63">
        <f t="shared" si="3"/>
        <v>0</v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2011-2017'!$BD$3225:$BF$3761,3,0)</f>
        <v>4</v>
      </c>
      <c r="E62" s="48" t="str">
        <f t="shared" ref="E62:E63" si="8">+IF(C62=0,"",C62/C$18)</f>
        <v/>
      </c>
      <c r="F62" s="48">
        <f t="shared" ref="F62:F63" si="9">+IF(D62=0,"",D62/D$18)</f>
        <v>9.7560975609756101E-2</v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2011-2017'!$BD$3225:$BF$3761,3,0)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2011-2017'!$BD$3225:$BF$3761,3,0)</f>
        <v>1</v>
      </c>
      <c r="E64" s="63" t="str">
        <f t="shared" si="0"/>
        <v/>
      </c>
      <c r="F64" s="63">
        <f t="shared" si="1"/>
        <v>2.4390243902439025E-2</v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1</v>
      </c>
      <c r="D65" s="60">
        <f>VLOOKUP(B65,'[1]por deptos 2011-2017'!$BD$3225:$BF$3761,3,0)</f>
        <v>1</v>
      </c>
      <c r="E65" s="63">
        <f t="shared" si="0"/>
        <v>2.1739130434782608E-2</v>
      </c>
      <c r="F65" s="63">
        <f t="shared" si="1"/>
        <v>2.4390243902439025E-2</v>
      </c>
      <c r="G65" s="49">
        <f t="shared" si="2"/>
        <v>0</v>
      </c>
      <c r="H65" s="63">
        <f t="shared" si="3"/>
        <v>0</v>
      </c>
    </row>
    <row r="66" spans="1:9" x14ac:dyDescent="0.2">
      <c r="B66" s="58" t="s">
        <v>176</v>
      </c>
      <c r="C66" s="60">
        <v>1</v>
      </c>
      <c r="D66" s="60">
        <f>VLOOKUP(B66,'[1]por deptos 2011-2017'!$BD$3225:$BF$3761,3,0)</f>
        <v>1</v>
      </c>
      <c r="E66" s="63">
        <f t="shared" si="0"/>
        <v>2.1739130434782608E-2</v>
      </c>
      <c r="F66" s="63">
        <f t="shared" si="1"/>
        <v>2.4390243902439025E-2</v>
      </c>
      <c r="G66" s="49">
        <f t="shared" si="2"/>
        <v>0</v>
      </c>
      <c r="H66" s="63">
        <f t="shared" si="3"/>
        <v>0</v>
      </c>
    </row>
    <row r="67" spans="1:9" x14ac:dyDescent="0.2">
      <c r="B67" s="58" t="s">
        <v>177</v>
      </c>
      <c r="C67" s="60">
        <v>1</v>
      </c>
      <c r="D67" s="60">
        <f>VLOOKUP(B67,'[1]por deptos 2011-2017'!$BD$3225:$BF$3761,3,0)</f>
        <v>0</v>
      </c>
      <c r="E67" s="63">
        <f t="shared" si="0"/>
        <v>2.1739130434782608E-2</v>
      </c>
      <c r="F67" s="63" t="str">
        <f t="shared" si="1"/>
        <v/>
      </c>
      <c r="G67" s="49" t="str">
        <f t="shared" si="2"/>
        <v>0</v>
      </c>
      <c r="H67" s="63">
        <f t="shared" si="3"/>
        <v>0</v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816</v>
      </c>
      <c r="D73" s="23">
        <f>SUM(D74:D159)</f>
        <v>1024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0.25490196078431371</v>
      </c>
      <c r="H73" s="25">
        <f>+IF(OR(AND(E73=""),(G73="")),"",E73*G73)</f>
        <v>0.25490196078431371</v>
      </c>
    </row>
    <row r="74" spans="1:9" x14ac:dyDescent="0.2">
      <c r="B74" s="57" t="s">
        <v>435</v>
      </c>
      <c r="C74" s="60">
        <v>13</v>
      </c>
      <c r="D74" s="60">
        <f>VLOOKUP(B74,'[1]por deptos 2011-2017'!$BD$3225:$BF$3761,3,0)</f>
        <v>23</v>
      </c>
      <c r="E74" s="66">
        <f>+IF(C74=0,"",C74/C$73)</f>
        <v>1.5931372549019607E-2</v>
      </c>
      <c r="F74" s="66">
        <f>+IF(D74=0,"",D74/D$73)</f>
        <v>2.24609375E-2</v>
      </c>
      <c r="G74" s="62">
        <f>+IF(OR(AND(D74=0),(C74=0)),"0",((D74-C74)/C74))</f>
        <v>0.76923076923076927</v>
      </c>
      <c r="H74" s="61">
        <f>+IF(OR(AND(E74=""),(G74="")),"",E74*G74)</f>
        <v>1.2254901960784314E-2</v>
      </c>
    </row>
    <row r="75" spans="1:9" x14ac:dyDescent="0.2">
      <c r="B75" s="58" t="s">
        <v>584</v>
      </c>
      <c r="C75" s="60">
        <v>9</v>
      </c>
      <c r="D75" s="60">
        <f>VLOOKUP(B75,'[1]por deptos 2011-2017'!$BD$3225:$BF$3761,3,0)</f>
        <v>28</v>
      </c>
      <c r="E75" s="67">
        <f t="shared" ref="E75:E146" si="12">+IF(C75=0,"",C75/C$73)</f>
        <v>1.1029411764705883E-2</v>
      </c>
      <c r="F75" s="67">
        <f t="shared" ref="F75:F146" si="13">+IF(D75=0,"",D75/D$73)</f>
        <v>2.734375E-2</v>
      </c>
      <c r="G75" s="49">
        <f t="shared" ref="G75:G146" si="14">+IF(OR(AND(D75=0),(C75=0)),"0",((D75-C75)/C75))</f>
        <v>2.1111111111111112</v>
      </c>
      <c r="H75" s="63">
        <f t="shared" ref="H75:H146" si="15">+IF(OR(AND(E75=""),(G75="")),"",E75*G75)</f>
        <v>2.3284313725490197E-2</v>
      </c>
    </row>
    <row r="76" spans="1:9" s="26" customFormat="1" x14ac:dyDescent="0.2">
      <c r="A76" s="40"/>
      <c r="B76" s="59" t="s">
        <v>533</v>
      </c>
      <c r="C76" s="64">
        <v>1</v>
      </c>
      <c r="D76" s="60">
        <f>VLOOKUP(B76,'[1]por deptos 2011-2017'!$BD$3225:$BF$3761,3,0)</f>
        <v>1</v>
      </c>
      <c r="E76" s="67">
        <f t="shared" ref="E76" si="16">+IF(C76=0,"",C76/C$73)</f>
        <v>1.2254901960784314E-3</v>
      </c>
      <c r="F76" s="67">
        <f t="shared" ref="F76" si="17">+IF(D76=0,"",D76/D$73)</f>
        <v>9.765625E-4</v>
      </c>
      <c r="G76" s="49">
        <f t="shared" ref="G76" si="18">+IF(OR(AND(D76=0),(C76=0)),"0",((D76-C76)/C76))</f>
        <v>0</v>
      </c>
      <c r="H76" s="63">
        <f t="shared" ref="H76" si="19">+IF(OR(AND(E76=""),(G76="")),"",E76*G76)</f>
        <v>0</v>
      </c>
      <c r="I76" s="2"/>
    </row>
    <row r="77" spans="1:9" s="26" customFormat="1" x14ac:dyDescent="0.2">
      <c r="A77" s="41"/>
      <c r="B77" s="59" t="s">
        <v>585</v>
      </c>
      <c r="C77" s="64">
        <v>36</v>
      </c>
      <c r="D77" s="60">
        <f>VLOOKUP(B77,'[1]por deptos 2011-2017'!$BD$3225:$BF$3761,3,0)</f>
        <v>24</v>
      </c>
      <c r="E77" s="65">
        <f t="shared" si="12"/>
        <v>4.4117647058823532E-2</v>
      </c>
      <c r="F77" s="65">
        <f t="shared" si="13"/>
        <v>2.34375E-2</v>
      </c>
      <c r="G77" s="65">
        <f t="shared" si="14"/>
        <v>-0.33333333333333331</v>
      </c>
      <c r="H77" s="48">
        <f t="shared" si="15"/>
        <v>-1.4705882352941176E-2</v>
      </c>
      <c r="I77" s="2"/>
    </row>
    <row r="78" spans="1:9" s="26" customFormat="1" x14ac:dyDescent="0.2">
      <c r="A78" s="41"/>
      <c r="B78" s="59" t="s">
        <v>178</v>
      </c>
      <c r="C78" s="64">
        <v>12</v>
      </c>
      <c r="D78" s="60">
        <f>VLOOKUP(B78,'[1]por deptos 2011-2017'!$BD$3225:$BF$3761,3,0)</f>
        <v>21</v>
      </c>
      <c r="E78" s="65">
        <f t="shared" si="12"/>
        <v>1.4705882352941176E-2</v>
      </c>
      <c r="F78" s="65">
        <f t="shared" si="13"/>
        <v>2.05078125E-2</v>
      </c>
      <c r="G78" s="65">
        <f t="shared" si="14"/>
        <v>0.75</v>
      </c>
      <c r="H78" s="48">
        <f t="shared" si="15"/>
        <v>1.1029411764705881E-2</v>
      </c>
      <c r="I78" s="2"/>
    </row>
    <row r="79" spans="1:9" s="26" customFormat="1" x14ac:dyDescent="0.2">
      <c r="A79" s="41"/>
      <c r="B79" s="59" t="s">
        <v>16</v>
      </c>
      <c r="C79" s="64">
        <v>0</v>
      </c>
      <c r="D79" s="60">
        <f>VLOOKUP(B79,'[1]por deptos 2011-2017'!$BD$3225:$BF$3761,3,0)</f>
        <v>1</v>
      </c>
      <c r="E79" s="65" t="str">
        <f t="shared" si="12"/>
        <v/>
      </c>
      <c r="F79" s="65">
        <f t="shared" si="13"/>
        <v>9.765625E-4</v>
      </c>
      <c r="G79" s="65" t="str">
        <f t="shared" si="14"/>
        <v>0</v>
      </c>
      <c r="H79" s="48" t="str">
        <f t="shared" si="15"/>
        <v/>
      </c>
      <c r="I79" s="2"/>
    </row>
    <row r="80" spans="1:9" s="26" customFormat="1" x14ac:dyDescent="0.2">
      <c r="A80" s="40"/>
      <c r="B80" s="59" t="s">
        <v>35</v>
      </c>
      <c r="C80" s="64">
        <v>0</v>
      </c>
      <c r="D80" s="60">
        <f>VLOOKUP(B80,'[1]por deptos 2011-2017'!$BD$3225:$BF$3761,3,0)</f>
        <v>0</v>
      </c>
      <c r="E80" s="65" t="str">
        <f t="shared" ref="E80" si="20">+IF(C80=0,"",C80/C$73)</f>
        <v/>
      </c>
      <c r="F80" s="65" t="str">
        <f t="shared" ref="F80" si="21">+IF(D80=0,"",D80/D$73)</f>
        <v/>
      </c>
      <c r="G80" s="65" t="str">
        <f t="shared" ref="G80" si="22">+IF(OR(AND(D80=0),(C80=0)),"0",((D80-C80)/C80))</f>
        <v>0</v>
      </c>
      <c r="H80" s="48" t="str">
        <f t="shared" ref="H80" si="23">+IF(OR(AND(E80=""),(G80="")),"",E80*G80)</f>
        <v/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2011-2017'!$BD$3225:$BF$3761,3,0)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0</v>
      </c>
      <c r="D82" s="60">
        <f>VLOOKUP(B82,'[1]por deptos 2011-2017'!$BD$3225:$BF$3761,3,0)</f>
        <v>5</v>
      </c>
      <c r="E82" s="65" t="str">
        <f t="shared" si="12"/>
        <v/>
      </c>
      <c r="F82" s="65">
        <f t="shared" si="13"/>
        <v>4.8828125E-3</v>
      </c>
      <c r="G82" s="65" t="str">
        <f t="shared" si="14"/>
        <v>0</v>
      </c>
      <c r="H82" s="48" t="str">
        <f t="shared" si="15"/>
        <v/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2011-2017'!$BD$3225:$BF$3761,3,0)</f>
        <v>0</v>
      </c>
      <c r="E83" s="65" t="str">
        <f t="shared" si="12"/>
        <v/>
      </c>
      <c r="F83" s="65" t="str">
        <f t="shared" si="13"/>
        <v/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2011-2017'!$BD$3225:$BF$3761,3,0)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1</v>
      </c>
      <c r="D85" s="60">
        <f>VLOOKUP(B85,'[1]por deptos 2011-2017'!$BD$3225:$BF$3761,3,0)</f>
        <v>0</v>
      </c>
      <c r="E85" s="65">
        <f t="shared" si="12"/>
        <v>1.2254901960784314E-3</v>
      </c>
      <c r="F85" s="65" t="str">
        <f t="shared" si="13"/>
        <v/>
      </c>
      <c r="G85" s="65" t="str">
        <f t="shared" si="14"/>
        <v>0</v>
      </c>
      <c r="H85" s="48">
        <f t="shared" si="15"/>
        <v>0</v>
      </c>
      <c r="I85" s="2"/>
    </row>
    <row r="86" spans="1:9" s="26" customFormat="1" x14ac:dyDescent="0.2">
      <c r="A86" s="41"/>
      <c r="B86" s="59" t="s">
        <v>17</v>
      </c>
      <c r="C86" s="64">
        <v>0</v>
      </c>
      <c r="D86" s="60">
        <f>VLOOKUP(B86,'[1]por deptos 2011-2017'!$BD$3225:$BF$3761,3,0)</f>
        <v>0</v>
      </c>
      <c r="E86" s="65" t="str">
        <f t="shared" si="12"/>
        <v/>
      </c>
      <c r="F86" s="65" t="str">
        <f t="shared" si="13"/>
        <v/>
      </c>
      <c r="G86" s="65" t="str">
        <f t="shared" si="14"/>
        <v>0</v>
      </c>
      <c r="H86" s="48" t="str">
        <f t="shared" si="15"/>
        <v/>
      </c>
      <c r="I86" s="2"/>
    </row>
    <row r="87" spans="1:9" s="26" customFormat="1" x14ac:dyDescent="0.2">
      <c r="A87" s="41"/>
      <c r="B87" s="59" t="s">
        <v>183</v>
      </c>
      <c r="C87" s="64">
        <v>5</v>
      </c>
      <c r="D87" s="60">
        <f>VLOOKUP(B87,'[1]por deptos 2011-2017'!$BD$3225:$BF$3761,3,0)</f>
        <v>2</v>
      </c>
      <c r="E87" s="65">
        <f t="shared" si="12"/>
        <v>6.1274509803921568E-3</v>
      </c>
      <c r="F87" s="65">
        <f t="shared" si="13"/>
        <v>1.953125E-3</v>
      </c>
      <c r="G87" s="65">
        <f t="shared" si="14"/>
        <v>-0.6</v>
      </c>
      <c r="H87" s="48">
        <f t="shared" si="15"/>
        <v>-3.6764705882352941E-3</v>
      </c>
      <c r="I87" s="2"/>
    </row>
    <row r="88" spans="1:9" s="26" customFormat="1" x14ac:dyDescent="0.2">
      <c r="A88" s="40"/>
      <c r="B88" s="59" t="s">
        <v>586</v>
      </c>
      <c r="C88" s="64">
        <v>0</v>
      </c>
      <c r="D88" s="60">
        <f>VLOOKUP(B88,'[1]por deptos 2011-2017'!$BD$3225:$BF$3761,3,0)</f>
        <v>1</v>
      </c>
      <c r="E88" s="65" t="str">
        <f t="shared" ref="E88" si="24">+IF(C88=0,"",C88/C$73)</f>
        <v/>
      </c>
      <c r="F88" s="65">
        <f t="shared" ref="F88" si="25">+IF(D88=0,"",D88/D$73)</f>
        <v>9.765625E-4</v>
      </c>
      <c r="G88" s="65" t="str">
        <f t="shared" ref="G88" si="26">+IF(OR(AND(D88=0),(C88=0)),"0",((D88-C88)/C88))</f>
        <v>0</v>
      </c>
      <c r="H88" s="48" t="str">
        <f t="shared" ref="H88" si="27">+IF(OR(AND(E88=""),(G88="")),"",E88*G88)</f>
        <v/>
      </c>
      <c r="I88" s="2"/>
    </row>
    <row r="89" spans="1:9" s="26" customFormat="1" x14ac:dyDescent="0.2">
      <c r="A89" s="41"/>
      <c r="B89" s="59" t="s">
        <v>184</v>
      </c>
      <c r="C89" s="64">
        <v>30</v>
      </c>
      <c r="D89" s="60">
        <f>VLOOKUP(B89,'[1]por deptos 2011-2017'!$BD$3225:$BF$3761,3,0)</f>
        <v>33</v>
      </c>
      <c r="E89" s="65">
        <f t="shared" si="12"/>
        <v>3.6764705882352942E-2</v>
      </c>
      <c r="F89" s="65">
        <f t="shared" si="13"/>
        <v>3.22265625E-2</v>
      </c>
      <c r="G89" s="65">
        <f t="shared" si="14"/>
        <v>0.1</v>
      </c>
      <c r="H89" s="48">
        <f t="shared" si="15"/>
        <v>3.6764705882352945E-3</v>
      </c>
      <c r="I89" s="2"/>
    </row>
    <row r="90" spans="1:9" s="26" customFormat="1" x14ac:dyDescent="0.2">
      <c r="A90" s="41"/>
      <c r="B90" s="59" t="s">
        <v>185</v>
      </c>
      <c r="C90" s="64">
        <v>9</v>
      </c>
      <c r="D90" s="60">
        <f>VLOOKUP(B90,'[1]por deptos 2011-2017'!$BD$3225:$BF$3761,3,0)</f>
        <v>4</v>
      </c>
      <c r="E90" s="65">
        <f t="shared" si="12"/>
        <v>1.1029411764705883E-2</v>
      </c>
      <c r="F90" s="65">
        <f t="shared" si="13"/>
        <v>3.90625E-3</v>
      </c>
      <c r="G90" s="65">
        <f t="shared" si="14"/>
        <v>-0.55555555555555558</v>
      </c>
      <c r="H90" s="48">
        <f t="shared" si="15"/>
        <v>-6.1274509803921576E-3</v>
      </c>
      <c r="I90" s="2"/>
    </row>
    <row r="91" spans="1:9" s="26" customFormat="1" x14ac:dyDescent="0.2">
      <c r="A91" s="41"/>
      <c r="B91" s="59" t="s">
        <v>21</v>
      </c>
      <c r="C91" s="64">
        <v>2</v>
      </c>
      <c r="D91" s="60">
        <f>VLOOKUP(B91,'[1]por deptos 2011-2017'!$BD$3225:$BF$3761,3,0)</f>
        <v>6</v>
      </c>
      <c r="E91" s="65">
        <f t="shared" si="12"/>
        <v>2.4509803921568627E-3</v>
      </c>
      <c r="F91" s="65">
        <f t="shared" si="13"/>
        <v>5.859375E-3</v>
      </c>
      <c r="G91" s="65">
        <f t="shared" si="14"/>
        <v>2</v>
      </c>
      <c r="H91" s="48">
        <f t="shared" si="15"/>
        <v>4.9019607843137254E-3</v>
      </c>
      <c r="I91" s="2"/>
    </row>
    <row r="92" spans="1:9" s="26" customFormat="1" x14ac:dyDescent="0.2">
      <c r="A92" s="41"/>
      <c r="B92" s="59" t="s">
        <v>437</v>
      </c>
      <c r="C92" s="64">
        <v>2</v>
      </c>
      <c r="D92" s="60">
        <f>VLOOKUP(B92,'[1]por deptos 2011-2017'!$BD$3225:$BF$3761,3,0)</f>
        <v>7</v>
      </c>
      <c r="E92" s="65">
        <f t="shared" si="12"/>
        <v>2.4509803921568627E-3</v>
      </c>
      <c r="F92" s="65">
        <f t="shared" si="13"/>
        <v>6.8359375E-3</v>
      </c>
      <c r="G92" s="65">
        <f t="shared" si="14"/>
        <v>2.5</v>
      </c>
      <c r="H92" s="48">
        <f t="shared" si="15"/>
        <v>6.1274509803921568E-3</v>
      </c>
      <c r="I92" s="2"/>
    </row>
    <row r="93" spans="1:9" s="26" customFormat="1" x14ac:dyDescent="0.2">
      <c r="A93" s="41"/>
      <c r="B93" s="59" t="s">
        <v>186</v>
      </c>
      <c r="C93" s="64">
        <v>1</v>
      </c>
      <c r="D93" s="60">
        <f>VLOOKUP(B93,'[1]por deptos 2011-2017'!$BD$3225:$BF$3761,3,0)</f>
        <v>3</v>
      </c>
      <c r="E93" s="65">
        <f t="shared" si="12"/>
        <v>1.2254901960784314E-3</v>
      </c>
      <c r="F93" s="65">
        <f t="shared" si="13"/>
        <v>2.9296875E-3</v>
      </c>
      <c r="G93" s="65">
        <f t="shared" si="14"/>
        <v>2</v>
      </c>
      <c r="H93" s="48">
        <f t="shared" si="15"/>
        <v>2.4509803921568627E-3</v>
      </c>
      <c r="I93" s="2"/>
    </row>
    <row r="94" spans="1:9" s="26" customFormat="1" x14ac:dyDescent="0.2">
      <c r="A94" s="40"/>
      <c r="B94" s="59" t="s">
        <v>537</v>
      </c>
      <c r="C94" s="64">
        <v>0</v>
      </c>
      <c r="D94" s="60">
        <f>VLOOKUP(B94,'[1]por deptos 2011-2017'!$BD$3225:$BF$3761,3,0)</f>
        <v>0</v>
      </c>
      <c r="E94" s="65" t="str">
        <f t="shared" ref="E94:E95" si="28">+IF(C94=0,"",C94/C$73)</f>
        <v/>
      </c>
      <c r="F94" s="65" t="str">
        <f t="shared" ref="F94:F95" si="29">+IF(D94=0,"",D94/D$73)</f>
        <v/>
      </c>
      <c r="G94" s="65" t="str">
        <f t="shared" ref="G94:G95" si="30">+IF(OR(AND(D94=0),(C94=0)),"0",((D94-C94)/C94))</f>
        <v>0</v>
      </c>
      <c r="H94" s="48" t="str">
        <f t="shared" ref="H94:H95" si="31">+IF(OR(AND(E94=""),(G94="")),"",E94*G94)</f>
        <v/>
      </c>
      <c r="I94" s="2"/>
    </row>
    <row r="95" spans="1:9" s="26" customFormat="1" x14ac:dyDescent="0.2">
      <c r="A95" s="40"/>
      <c r="B95" s="59" t="s">
        <v>538</v>
      </c>
      <c r="C95" s="64">
        <v>1</v>
      </c>
      <c r="D95" s="60">
        <f>VLOOKUP(B95,'[1]por deptos 2011-2017'!$BD$3225:$BF$3761,3,0)</f>
        <v>2</v>
      </c>
      <c r="E95" s="65">
        <f t="shared" si="28"/>
        <v>1.2254901960784314E-3</v>
      </c>
      <c r="F95" s="65">
        <f t="shared" si="29"/>
        <v>1.953125E-3</v>
      </c>
      <c r="G95" s="65">
        <f t="shared" si="30"/>
        <v>1</v>
      </c>
      <c r="H95" s="48">
        <f t="shared" si="31"/>
        <v>1.2254901960784314E-3</v>
      </c>
      <c r="I95" s="2"/>
    </row>
    <row r="96" spans="1:9" s="26" customFormat="1" x14ac:dyDescent="0.2">
      <c r="A96" s="41"/>
      <c r="B96" s="59" t="s">
        <v>187</v>
      </c>
      <c r="C96" s="64">
        <v>12</v>
      </c>
      <c r="D96" s="60">
        <f>VLOOKUP(B96,'[1]por deptos 2011-2017'!$BD$3225:$BF$3761,3,0)</f>
        <v>7</v>
      </c>
      <c r="E96" s="65">
        <f t="shared" si="12"/>
        <v>1.4705882352941176E-2</v>
      </c>
      <c r="F96" s="65">
        <f t="shared" si="13"/>
        <v>6.8359375E-3</v>
      </c>
      <c r="G96" s="65">
        <f t="shared" si="14"/>
        <v>-0.41666666666666669</v>
      </c>
      <c r="H96" s="48">
        <f t="shared" si="15"/>
        <v>-6.1274509803921568E-3</v>
      </c>
      <c r="I96" s="2"/>
    </row>
    <row r="97" spans="1:9" s="26" customFormat="1" x14ac:dyDescent="0.2">
      <c r="A97" s="41"/>
      <c r="B97" s="59" t="s">
        <v>19</v>
      </c>
      <c r="C97" s="64">
        <v>0</v>
      </c>
      <c r="D97" s="60">
        <f>VLOOKUP(B97,'[1]por deptos 2011-2017'!$BD$3225:$BF$3761,3,0)</f>
        <v>0</v>
      </c>
      <c r="E97" s="65" t="str">
        <f t="shared" si="12"/>
        <v/>
      </c>
      <c r="F97" s="65" t="str">
        <f t="shared" si="13"/>
        <v/>
      </c>
      <c r="G97" s="65" t="str">
        <f t="shared" si="14"/>
        <v>0</v>
      </c>
      <c r="H97" s="48" t="str">
        <f t="shared" si="15"/>
        <v/>
      </c>
      <c r="I97" s="2"/>
    </row>
    <row r="98" spans="1:9" s="26" customFormat="1" x14ac:dyDescent="0.2">
      <c r="A98" s="41"/>
      <c r="B98" s="59" t="s">
        <v>22</v>
      </c>
      <c r="C98" s="64">
        <v>7</v>
      </c>
      <c r="D98" s="60">
        <f>VLOOKUP(B98,'[1]por deptos 2011-2017'!$BD$3225:$BF$3761,3,0)</f>
        <v>13</v>
      </c>
      <c r="E98" s="65">
        <f t="shared" si="12"/>
        <v>8.5784313725490204E-3</v>
      </c>
      <c r="F98" s="65">
        <f t="shared" si="13"/>
        <v>1.26953125E-2</v>
      </c>
      <c r="G98" s="65">
        <f t="shared" si="14"/>
        <v>0.8571428571428571</v>
      </c>
      <c r="H98" s="48">
        <f t="shared" si="15"/>
        <v>7.3529411764705881E-3</v>
      </c>
      <c r="I98" s="2"/>
    </row>
    <row r="99" spans="1:9" s="26" customFormat="1" x14ac:dyDescent="0.2">
      <c r="A99" s="41"/>
      <c r="B99" s="59" t="s">
        <v>188</v>
      </c>
      <c r="C99" s="64">
        <v>0</v>
      </c>
      <c r="D99" s="60">
        <f>VLOOKUP(B99,'[1]por deptos 2011-2017'!$BD$3225:$BF$3761,3,0)</f>
        <v>0</v>
      </c>
      <c r="E99" s="65" t="str">
        <f t="shared" si="12"/>
        <v/>
      </c>
      <c r="F99" s="65" t="str">
        <f t="shared" si="13"/>
        <v/>
      </c>
      <c r="G99" s="65" t="str">
        <f t="shared" si="14"/>
        <v>0</v>
      </c>
      <c r="H99" s="48" t="str">
        <f t="shared" si="15"/>
        <v/>
      </c>
      <c r="I99" s="2"/>
    </row>
    <row r="100" spans="1:9" s="26" customFormat="1" x14ac:dyDescent="0.2">
      <c r="A100" s="41"/>
      <c r="B100" s="59" t="s">
        <v>189</v>
      </c>
      <c r="C100" s="64">
        <v>28</v>
      </c>
      <c r="D100" s="60">
        <f>VLOOKUP(B100,'[1]por deptos 2011-2017'!$BD$3225:$BF$3761,3,0)</f>
        <v>24</v>
      </c>
      <c r="E100" s="65">
        <f t="shared" si="12"/>
        <v>3.4313725490196081E-2</v>
      </c>
      <c r="F100" s="65">
        <f t="shared" si="13"/>
        <v>2.34375E-2</v>
      </c>
      <c r="G100" s="65">
        <f t="shared" si="14"/>
        <v>-0.14285714285714285</v>
      </c>
      <c r="H100" s="48">
        <f t="shared" si="15"/>
        <v>-4.9019607843137254E-3</v>
      </c>
      <c r="I100" s="2"/>
    </row>
    <row r="101" spans="1:9" s="26" customFormat="1" x14ac:dyDescent="0.2">
      <c r="A101" s="41"/>
      <c r="B101" s="59" t="s">
        <v>438</v>
      </c>
      <c r="C101" s="64">
        <v>58</v>
      </c>
      <c r="D101" s="60">
        <f>VLOOKUP(B101,'[1]por deptos 2011-2017'!$BD$3225:$BF$3761,3,0)</f>
        <v>7</v>
      </c>
      <c r="E101" s="65">
        <f t="shared" si="12"/>
        <v>7.1078431372549017E-2</v>
      </c>
      <c r="F101" s="65">
        <f t="shared" si="13"/>
        <v>6.8359375E-3</v>
      </c>
      <c r="G101" s="65">
        <f t="shared" si="14"/>
        <v>-0.87931034482758619</v>
      </c>
      <c r="H101" s="48">
        <f t="shared" si="15"/>
        <v>-6.2499999999999993E-2</v>
      </c>
      <c r="I101" s="2"/>
    </row>
    <row r="102" spans="1:9" s="26" customFormat="1" x14ac:dyDescent="0.2">
      <c r="A102" s="41"/>
      <c r="B102" s="59" t="s">
        <v>18</v>
      </c>
      <c r="C102" s="64">
        <v>3</v>
      </c>
      <c r="D102" s="60">
        <f>VLOOKUP(B102,'[1]por deptos 2011-2017'!$BD$3225:$BF$3761,3,0)</f>
        <v>13</v>
      </c>
      <c r="E102" s="65">
        <f t="shared" si="12"/>
        <v>3.6764705882352941E-3</v>
      </c>
      <c r="F102" s="65">
        <f t="shared" si="13"/>
        <v>1.26953125E-2</v>
      </c>
      <c r="G102" s="65">
        <f t="shared" si="14"/>
        <v>3.3333333333333335</v>
      </c>
      <c r="H102" s="48">
        <f t="shared" si="15"/>
        <v>1.2254901960784314E-2</v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2011-2017'!$BD$3225:$BF$3761,3,0)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0</v>
      </c>
      <c r="D104" s="60">
        <f>VLOOKUP(B104,'[1]por deptos 2011-2017'!$BD$3225:$BF$3761,3,0)</f>
        <v>1</v>
      </c>
      <c r="E104" s="65" t="str">
        <f t="shared" si="12"/>
        <v/>
      </c>
      <c r="F104" s="65">
        <f t="shared" si="13"/>
        <v>9.765625E-4</v>
      </c>
      <c r="G104" s="65" t="str">
        <f t="shared" si="14"/>
        <v>0</v>
      </c>
      <c r="H104" s="48" t="str">
        <f t="shared" si="15"/>
        <v/>
      </c>
      <c r="I104" s="2"/>
    </row>
    <row r="105" spans="1:9" s="26" customFormat="1" x14ac:dyDescent="0.2">
      <c r="A105" s="40"/>
      <c r="B105" s="59" t="s">
        <v>583</v>
      </c>
      <c r="C105" s="64">
        <v>1</v>
      </c>
      <c r="D105" s="60">
        <f>VLOOKUP(B105,'[1]por deptos 2011-2017'!$BD$3225:$BF$3761,3,0)</f>
        <v>1</v>
      </c>
      <c r="E105" s="65">
        <f t="shared" ref="E105" si="32">+IF(C105=0,"",C105/C$73)</f>
        <v>1.2254901960784314E-3</v>
      </c>
      <c r="F105" s="65">
        <f t="shared" ref="F105" si="33">+IF(D105=0,"",D105/D$73)</f>
        <v>9.765625E-4</v>
      </c>
      <c r="G105" s="65">
        <f t="shared" ref="G105" si="34">+IF(OR(AND(D105=0),(C105=0)),"0",((D105-C105)/C105))</f>
        <v>0</v>
      </c>
      <c r="H105" s="48">
        <f t="shared" ref="H105" si="35">+IF(OR(AND(E105=""),(G105="")),"",E105*G105)</f>
        <v>0</v>
      </c>
      <c r="I105" s="2"/>
    </row>
    <row r="106" spans="1:9" s="26" customFormat="1" x14ac:dyDescent="0.2">
      <c r="A106" s="41"/>
      <c r="B106" s="59" t="s">
        <v>191</v>
      </c>
      <c r="C106" s="64">
        <v>1</v>
      </c>
      <c r="D106" s="60">
        <f>VLOOKUP(B106,'[1]por deptos 2011-2017'!$BD$3225:$BF$3761,3,0)</f>
        <v>0</v>
      </c>
      <c r="E106" s="65">
        <f t="shared" si="12"/>
        <v>1.2254901960784314E-3</v>
      </c>
      <c r="F106" s="65" t="str">
        <f t="shared" si="13"/>
        <v/>
      </c>
      <c r="G106" s="65" t="str">
        <f t="shared" si="14"/>
        <v>0</v>
      </c>
      <c r="H106" s="48">
        <f t="shared" si="15"/>
        <v>0</v>
      </c>
      <c r="I106" s="2"/>
    </row>
    <row r="107" spans="1:9" s="26" customFormat="1" x14ac:dyDescent="0.2">
      <c r="A107" s="41"/>
      <c r="B107" s="59" t="s">
        <v>192</v>
      </c>
      <c r="C107" s="64">
        <v>25</v>
      </c>
      <c r="D107" s="60">
        <f>VLOOKUP(B107,'[1]por deptos 2011-2017'!$BD$3225:$BF$3761,3,0)</f>
        <v>21</v>
      </c>
      <c r="E107" s="65">
        <f t="shared" si="12"/>
        <v>3.0637254901960783E-2</v>
      </c>
      <c r="F107" s="65">
        <f t="shared" si="13"/>
        <v>2.05078125E-2</v>
      </c>
      <c r="G107" s="65">
        <f t="shared" si="14"/>
        <v>-0.16</v>
      </c>
      <c r="H107" s="48">
        <f t="shared" si="15"/>
        <v>-4.9019607843137254E-3</v>
      </c>
      <c r="I107" s="2"/>
    </row>
    <row r="108" spans="1:9" s="26" customFormat="1" x14ac:dyDescent="0.2">
      <c r="A108" s="41"/>
      <c r="B108" s="59" t="s">
        <v>193</v>
      </c>
      <c r="C108" s="64">
        <v>0</v>
      </c>
      <c r="D108" s="60">
        <f>VLOOKUP(B108,'[1]por deptos 2011-2017'!$BD$3225:$BF$3761,3,0)</f>
        <v>1</v>
      </c>
      <c r="E108" s="65" t="str">
        <f t="shared" si="12"/>
        <v/>
      </c>
      <c r="F108" s="65">
        <f t="shared" si="13"/>
        <v>9.765625E-4</v>
      </c>
      <c r="G108" s="65" t="str">
        <f t="shared" si="14"/>
        <v>0</v>
      </c>
      <c r="H108" s="48" t="str">
        <f t="shared" si="15"/>
        <v/>
      </c>
      <c r="I108" s="2"/>
    </row>
    <row r="109" spans="1:9" s="26" customFormat="1" x14ac:dyDescent="0.2">
      <c r="A109" s="41"/>
      <c r="B109" s="59" t="s">
        <v>194</v>
      </c>
      <c r="C109" s="64">
        <v>16</v>
      </c>
      <c r="D109" s="60">
        <f>VLOOKUP(B109,'[1]por deptos 2011-2017'!$BD$3225:$BF$3761,3,0)</f>
        <v>7</v>
      </c>
      <c r="E109" s="65">
        <f t="shared" si="12"/>
        <v>1.9607843137254902E-2</v>
      </c>
      <c r="F109" s="65">
        <f t="shared" si="13"/>
        <v>6.8359375E-3</v>
      </c>
      <c r="G109" s="65">
        <f t="shared" si="14"/>
        <v>-0.5625</v>
      </c>
      <c r="H109" s="48">
        <f t="shared" si="15"/>
        <v>-1.1029411764705881E-2</v>
      </c>
      <c r="I109" s="2"/>
    </row>
    <row r="110" spans="1:9" s="26" customFormat="1" x14ac:dyDescent="0.2">
      <c r="A110" s="41"/>
      <c r="B110" s="59" t="s">
        <v>195</v>
      </c>
      <c r="C110" s="64">
        <v>3</v>
      </c>
      <c r="D110" s="60">
        <f>VLOOKUP(B110,'[1]por deptos 2011-2017'!$BD$3225:$BF$3761,3,0)</f>
        <v>2</v>
      </c>
      <c r="E110" s="65">
        <f t="shared" si="12"/>
        <v>3.6764705882352941E-3</v>
      </c>
      <c r="F110" s="65">
        <f t="shared" si="13"/>
        <v>1.953125E-3</v>
      </c>
      <c r="G110" s="65">
        <f t="shared" si="14"/>
        <v>-0.33333333333333331</v>
      </c>
      <c r="H110" s="48">
        <f t="shared" si="15"/>
        <v>-1.2254901960784314E-3</v>
      </c>
      <c r="I110" s="2"/>
    </row>
    <row r="111" spans="1:9" s="26" customFormat="1" x14ac:dyDescent="0.2">
      <c r="A111" s="41"/>
      <c r="B111" s="59" t="s">
        <v>196</v>
      </c>
      <c r="C111" s="64">
        <v>2</v>
      </c>
      <c r="D111" s="60">
        <f>VLOOKUP(B111,'[1]por deptos 2011-2017'!$BD$3225:$BF$3761,3,0)</f>
        <v>4</v>
      </c>
      <c r="E111" s="65">
        <f t="shared" si="12"/>
        <v>2.4509803921568627E-3</v>
      </c>
      <c r="F111" s="65">
        <f t="shared" si="13"/>
        <v>3.90625E-3</v>
      </c>
      <c r="G111" s="65">
        <f t="shared" si="14"/>
        <v>1</v>
      </c>
      <c r="H111" s="48">
        <f t="shared" si="15"/>
        <v>2.4509803921568627E-3</v>
      </c>
      <c r="I111" s="2"/>
    </row>
    <row r="112" spans="1:9" s="26" customFormat="1" x14ac:dyDescent="0.2">
      <c r="A112" s="41"/>
      <c r="B112" s="59" t="s">
        <v>197</v>
      </c>
      <c r="C112" s="64">
        <v>2</v>
      </c>
      <c r="D112" s="60">
        <f>VLOOKUP(B112,'[1]por deptos 2011-2017'!$BD$3225:$BF$3761,3,0)</f>
        <v>2</v>
      </c>
      <c r="E112" s="65">
        <f t="shared" si="12"/>
        <v>2.4509803921568627E-3</v>
      </c>
      <c r="F112" s="65">
        <f t="shared" si="13"/>
        <v>1.953125E-3</v>
      </c>
      <c r="G112" s="65">
        <f t="shared" si="14"/>
        <v>0</v>
      </c>
      <c r="H112" s="48">
        <f t="shared" si="15"/>
        <v>0</v>
      </c>
      <c r="I112" s="2"/>
    </row>
    <row r="113" spans="1:9" s="26" customFormat="1" x14ac:dyDescent="0.2">
      <c r="A113" s="41"/>
      <c r="B113" s="59" t="s">
        <v>27</v>
      </c>
      <c r="C113" s="64">
        <v>1</v>
      </c>
      <c r="D113" s="60">
        <f>VLOOKUP(B113,'[1]por deptos 2011-2017'!$BD$3225:$BF$3761,3,0)</f>
        <v>2</v>
      </c>
      <c r="E113" s="65">
        <f t="shared" si="12"/>
        <v>1.2254901960784314E-3</v>
      </c>
      <c r="F113" s="65">
        <f t="shared" si="13"/>
        <v>1.953125E-3</v>
      </c>
      <c r="G113" s="65">
        <f t="shared" si="14"/>
        <v>1</v>
      </c>
      <c r="H113" s="48">
        <f t="shared" si="15"/>
        <v>1.2254901960784314E-3</v>
      </c>
      <c r="I113" s="2"/>
    </row>
    <row r="114" spans="1:9" s="26" customFormat="1" x14ac:dyDescent="0.2">
      <c r="A114" s="41"/>
      <c r="B114" s="59" t="s">
        <v>198</v>
      </c>
      <c r="C114" s="64">
        <v>3</v>
      </c>
      <c r="D114" s="60">
        <f>VLOOKUP(B114,'[1]por deptos 2011-2017'!$BD$3225:$BF$3761,3,0)</f>
        <v>4</v>
      </c>
      <c r="E114" s="65">
        <f t="shared" si="12"/>
        <v>3.6764705882352941E-3</v>
      </c>
      <c r="F114" s="65">
        <f t="shared" si="13"/>
        <v>3.90625E-3</v>
      </c>
      <c r="G114" s="65">
        <f t="shared" si="14"/>
        <v>0.33333333333333331</v>
      </c>
      <c r="H114" s="48">
        <f t="shared" si="15"/>
        <v>1.2254901960784314E-3</v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2011-2017'!$BD$3225:$BF$3761,3,0)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15</v>
      </c>
      <c r="D116" s="60">
        <f>VLOOKUP(B116,'[1]por deptos 2011-2017'!$BD$3225:$BF$3761,3,0)</f>
        <v>13</v>
      </c>
      <c r="E116" s="65">
        <f t="shared" si="12"/>
        <v>1.8382352941176471E-2</v>
      </c>
      <c r="F116" s="65">
        <f t="shared" si="13"/>
        <v>1.26953125E-2</v>
      </c>
      <c r="G116" s="65">
        <f t="shared" si="14"/>
        <v>-0.13333333333333333</v>
      </c>
      <c r="H116" s="48">
        <f t="shared" si="15"/>
        <v>-2.4509803921568627E-3</v>
      </c>
      <c r="I116" s="2"/>
    </row>
    <row r="117" spans="1:9" s="26" customFormat="1" x14ac:dyDescent="0.2">
      <c r="A117" s="41"/>
      <c r="B117" s="59" t="s">
        <v>24</v>
      </c>
      <c r="C117" s="64">
        <v>5</v>
      </c>
      <c r="D117" s="60">
        <f>VLOOKUP(B117,'[1]por deptos 2011-2017'!$BD$3225:$BF$3761,3,0)</f>
        <v>0</v>
      </c>
      <c r="E117" s="65">
        <f t="shared" si="12"/>
        <v>6.1274509803921568E-3</v>
      </c>
      <c r="F117" s="65" t="str">
        <f t="shared" si="13"/>
        <v/>
      </c>
      <c r="G117" s="65" t="str">
        <f t="shared" si="14"/>
        <v>0</v>
      </c>
      <c r="H117" s="48">
        <f t="shared" si="15"/>
        <v>0</v>
      </c>
      <c r="I117" s="2"/>
    </row>
    <row r="118" spans="1:9" s="26" customFormat="1" x14ac:dyDescent="0.2">
      <c r="A118" s="41"/>
      <c r="B118" s="59" t="s">
        <v>200</v>
      </c>
      <c r="C118" s="64">
        <v>3</v>
      </c>
      <c r="D118" s="60">
        <f>VLOOKUP(B118,'[1]por deptos 2011-2017'!$BD$3225:$BF$3761,3,0)</f>
        <v>1</v>
      </c>
      <c r="E118" s="65">
        <f t="shared" si="12"/>
        <v>3.6764705882352941E-3</v>
      </c>
      <c r="F118" s="65">
        <f t="shared" si="13"/>
        <v>9.765625E-4</v>
      </c>
      <c r="G118" s="65">
        <f t="shared" si="14"/>
        <v>-0.66666666666666663</v>
      </c>
      <c r="H118" s="48">
        <f t="shared" si="15"/>
        <v>-2.4509803921568627E-3</v>
      </c>
      <c r="I118" s="2"/>
    </row>
    <row r="119" spans="1:9" s="26" customFormat="1" x14ac:dyDescent="0.2">
      <c r="A119" s="41"/>
      <c r="B119" s="59" t="s">
        <v>25</v>
      </c>
      <c r="C119" s="64">
        <v>5</v>
      </c>
      <c r="D119" s="60">
        <f>VLOOKUP(B119,'[1]por deptos 2011-2017'!$BD$3225:$BF$3761,3,0)</f>
        <v>0</v>
      </c>
      <c r="E119" s="65">
        <f t="shared" si="12"/>
        <v>6.1274509803921568E-3</v>
      </c>
      <c r="F119" s="65" t="str">
        <f t="shared" si="13"/>
        <v/>
      </c>
      <c r="G119" s="65" t="str">
        <f t="shared" si="14"/>
        <v>0</v>
      </c>
      <c r="H119" s="48">
        <f t="shared" si="15"/>
        <v>0</v>
      </c>
      <c r="I119" s="2"/>
    </row>
    <row r="120" spans="1:9" s="26" customFormat="1" x14ac:dyDescent="0.2">
      <c r="A120" s="41"/>
      <c r="B120" s="59" t="s">
        <v>23</v>
      </c>
      <c r="C120" s="64">
        <v>2</v>
      </c>
      <c r="D120" s="60">
        <f>VLOOKUP(B120,'[1]por deptos 2011-2017'!$BD$3225:$BF$3761,3,0)</f>
        <v>0</v>
      </c>
      <c r="E120" s="65">
        <f t="shared" si="12"/>
        <v>2.4509803921568627E-3</v>
      </c>
      <c r="F120" s="65" t="str">
        <f t="shared" si="13"/>
        <v/>
      </c>
      <c r="G120" s="65" t="str">
        <f t="shared" si="14"/>
        <v>0</v>
      </c>
      <c r="H120" s="48">
        <f t="shared" si="15"/>
        <v>0</v>
      </c>
      <c r="I120" s="2"/>
    </row>
    <row r="121" spans="1:9" s="26" customFormat="1" x14ac:dyDescent="0.2">
      <c r="A121" s="41"/>
      <c r="B121" s="59" t="s">
        <v>26</v>
      </c>
      <c r="C121" s="64">
        <v>9</v>
      </c>
      <c r="D121" s="60">
        <f>VLOOKUP(B121,'[1]por deptos 2011-2017'!$BD$3225:$BF$3761,3,0)</f>
        <v>9</v>
      </c>
      <c r="E121" s="65">
        <f t="shared" si="12"/>
        <v>1.1029411764705883E-2</v>
      </c>
      <c r="F121" s="65">
        <f t="shared" si="13"/>
        <v>8.7890625E-3</v>
      </c>
      <c r="G121" s="65">
        <f t="shared" si="14"/>
        <v>0</v>
      </c>
      <c r="H121" s="48">
        <f t="shared" si="15"/>
        <v>0</v>
      </c>
      <c r="I121" s="2"/>
    </row>
    <row r="122" spans="1:9" s="26" customFormat="1" x14ac:dyDescent="0.2">
      <c r="A122" s="41"/>
      <c r="B122" s="59" t="s">
        <v>201</v>
      </c>
      <c r="C122" s="64">
        <v>10</v>
      </c>
      <c r="D122" s="60">
        <f>VLOOKUP(B122,'[1]por deptos 2011-2017'!$BD$3225:$BF$3761,3,0)</f>
        <v>7</v>
      </c>
      <c r="E122" s="65">
        <f t="shared" si="12"/>
        <v>1.2254901960784314E-2</v>
      </c>
      <c r="F122" s="65">
        <f t="shared" si="13"/>
        <v>6.8359375E-3</v>
      </c>
      <c r="G122" s="65">
        <f t="shared" si="14"/>
        <v>-0.3</v>
      </c>
      <c r="H122" s="48">
        <f t="shared" si="15"/>
        <v>-3.6764705882352941E-3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2011-2017'!$BD$3225:$BF$3761,3,0)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0</v>
      </c>
      <c r="D124" s="60">
        <f>VLOOKUP(B124,'[1]por deptos 2011-2017'!$BD$3225:$BF$3761,3,0)</f>
        <v>8</v>
      </c>
      <c r="E124" s="65" t="str">
        <f t="shared" si="12"/>
        <v/>
      </c>
      <c r="F124" s="65">
        <f t="shared" si="13"/>
        <v>7.8125E-3</v>
      </c>
      <c r="G124" s="65" t="str">
        <f t="shared" si="14"/>
        <v>0</v>
      </c>
      <c r="H124" s="48" t="str">
        <f t="shared" si="15"/>
        <v/>
      </c>
      <c r="I124" s="2"/>
    </row>
    <row r="125" spans="1:9" s="26" customFormat="1" x14ac:dyDescent="0.2">
      <c r="A125" s="41"/>
      <c r="B125" s="59" t="s">
        <v>202</v>
      </c>
      <c r="C125" s="64">
        <v>9</v>
      </c>
      <c r="D125" s="60">
        <f>VLOOKUP(B125,'[1]por deptos 2011-2017'!$BD$3225:$BF$3761,3,0)</f>
        <v>7</v>
      </c>
      <c r="E125" s="65">
        <f t="shared" si="12"/>
        <v>1.1029411764705883E-2</v>
      </c>
      <c r="F125" s="65">
        <f t="shared" si="13"/>
        <v>6.8359375E-3</v>
      </c>
      <c r="G125" s="65">
        <f t="shared" si="14"/>
        <v>-0.22222222222222221</v>
      </c>
      <c r="H125" s="48">
        <f t="shared" si="15"/>
        <v>-2.4509803921568627E-3</v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2011-2017'!$BD$3225:$BF$3761,3,0)</f>
        <v>3</v>
      </c>
      <c r="E126" s="65" t="str">
        <f t="shared" si="12"/>
        <v/>
      </c>
      <c r="F126" s="65">
        <f t="shared" si="13"/>
        <v>2.9296875E-3</v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314</v>
      </c>
      <c r="D127" s="60">
        <f>VLOOKUP(B127,'[1]por deptos 2011-2017'!$BD$3225:$BF$3761,3,0)</f>
        <v>630</v>
      </c>
      <c r="E127" s="65">
        <f t="shared" si="12"/>
        <v>0.38480392156862747</v>
      </c>
      <c r="F127" s="65">
        <f t="shared" si="13"/>
        <v>0.615234375</v>
      </c>
      <c r="G127" s="65">
        <f t="shared" si="14"/>
        <v>1.0063694267515924</v>
      </c>
      <c r="H127" s="48">
        <f t="shared" si="15"/>
        <v>0.38725490196078433</v>
      </c>
      <c r="I127" s="2"/>
    </row>
    <row r="128" spans="1:9" s="26" customFormat="1" x14ac:dyDescent="0.2">
      <c r="A128" s="41"/>
      <c r="B128" s="59" t="s">
        <v>203</v>
      </c>
      <c r="C128" s="64">
        <v>48</v>
      </c>
      <c r="D128" s="60">
        <f>VLOOKUP(B128,'[1]por deptos 2011-2017'!$BD$3225:$BF$3761,3,0)</f>
        <v>13</v>
      </c>
      <c r="E128" s="65">
        <f t="shared" si="12"/>
        <v>5.8823529411764705E-2</v>
      </c>
      <c r="F128" s="65">
        <f t="shared" si="13"/>
        <v>1.26953125E-2</v>
      </c>
      <c r="G128" s="65">
        <f t="shared" si="14"/>
        <v>-0.72916666666666663</v>
      </c>
      <c r="H128" s="48">
        <f t="shared" si="15"/>
        <v>-4.2892156862745098E-2</v>
      </c>
      <c r="I128" s="2"/>
    </row>
    <row r="129" spans="1:9" s="26" customFormat="1" x14ac:dyDescent="0.2">
      <c r="A129" s="41"/>
      <c r="B129" s="59" t="s">
        <v>204</v>
      </c>
      <c r="C129" s="64">
        <v>41</v>
      </c>
      <c r="D129" s="60">
        <f>VLOOKUP(B129,'[1]por deptos 2011-2017'!$BD$3225:$BF$3761,3,0)</f>
        <v>3</v>
      </c>
      <c r="E129" s="65">
        <f t="shared" si="12"/>
        <v>5.0245098039215688E-2</v>
      </c>
      <c r="F129" s="65">
        <f t="shared" si="13"/>
        <v>2.9296875E-3</v>
      </c>
      <c r="G129" s="65">
        <f t="shared" si="14"/>
        <v>-0.92682926829268297</v>
      </c>
      <c r="H129" s="48">
        <f t="shared" si="15"/>
        <v>-4.6568627450980393E-2</v>
      </c>
      <c r="I129" s="2"/>
    </row>
    <row r="130" spans="1:9" s="26" customFormat="1" x14ac:dyDescent="0.2">
      <c r="A130" s="41"/>
      <c r="B130" s="59" t="s">
        <v>28</v>
      </c>
      <c r="C130" s="64">
        <v>36</v>
      </c>
      <c r="D130" s="60">
        <f>VLOOKUP(B130,'[1]por deptos 2011-2017'!$BD$3225:$BF$3761,3,0)</f>
        <v>1</v>
      </c>
      <c r="E130" s="65">
        <f t="shared" si="12"/>
        <v>4.4117647058823532E-2</v>
      </c>
      <c r="F130" s="65">
        <f t="shared" si="13"/>
        <v>9.765625E-4</v>
      </c>
      <c r="G130" s="65">
        <f t="shared" si="14"/>
        <v>-0.97222222222222221</v>
      </c>
      <c r="H130" s="48">
        <f t="shared" si="15"/>
        <v>-4.2892156862745098E-2</v>
      </c>
      <c r="I130" s="2"/>
    </row>
    <row r="131" spans="1:9" s="26" customFormat="1" x14ac:dyDescent="0.2">
      <c r="A131" s="41"/>
      <c r="B131" s="59" t="s">
        <v>32</v>
      </c>
      <c r="C131" s="64">
        <v>0</v>
      </c>
      <c r="D131" s="60">
        <f>VLOOKUP(B131,'[1]por deptos 2011-2017'!$BD$3225:$BF$3761,3,0)</f>
        <v>1</v>
      </c>
      <c r="E131" s="65" t="str">
        <f t="shared" si="12"/>
        <v/>
      </c>
      <c r="F131" s="65">
        <f t="shared" si="13"/>
        <v>9.765625E-4</v>
      </c>
      <c r="G131" s="65" t="str">
        <f t="shared" si="14"/>
        <v>0</v>
      </c>
      <c r="H131" s="48" t="str">
        <f t="shared" si="15"/>
        <v/>
      </c>
      <c r="I131" s="2"/>
    </row>
    <row r="132" spans="1:9" s="26" customFormat="1" x14ac:dyDescent="0.2">
      <c r="A132" s="40"/>
      <c r="B132" s="59" t="s">
        <v>542</v>
      </c>
      <c r="C132" s="64">
        <v>2</v>
      </c>
      <c r="D132" s="60">
        <f>VLOOKUP(B132,'[1]por deptos 2011-2017'!$BD$3225:$BF$3761,3,0)</f>
        <v>1</v>
      </c>
      <c r="E132" s="65">
        <f t="shared" ref="E132" si="36">+IF(C132=0,"",C132/C$73)</f>
        <v>2.4509803921568627E-3</v>
      </c>
      <c r="F132" s="65">
        <f t="shared" ref="F132" si="37">+IF(D132=0,"",D132/D$73)</f>
        <v>9.765625E-4</v>
      </c>
      <c r="G132" s="65">
        <f t="shared" ref="G132" si="38">+IF(OR(AND(D132=0),(C132=0)),"0",((D132-C132)/C132))</f>
        <v>-0.5</v>
      </c>
      <c r="H132" s="48">
        <f t="shared" ref="H132" si="39">+IF(OR(AND(E132=""),(G132="")),"",E132*G132)</f>
        <v>-1.2254901960784314E-3</v>
      </c>
      <c r="I132" s="2"/>
    </row>
    <row r="133" spans="1:9" s="26" customFormat="1" x14ac:dyDescent="0.2">
      <c r="A133" s="41"/>
      <c r="B133" s="59" t="s">
        <v>30</v>
      </c>
      <c r="C133" s="64">
        <v>5</v>
      </c>
      <c r="D133" s="60">
        <f>VLOOKUP(B133,'[1]por deptos 2011-2017'!$BD$3225:$BF$3761,3,0)</f>
        <v>5</v>
      </c>
      <c r="E133" s="65">
        <f t="shared" si="12"/>
        <v>6.1274509803921568E-3</v>
      </c>
      <c r="F133" s="65">
        <f t="shared" si="13"/>
        <v>4.8828125E-3</v>
      </c>
      <c r="G133" s="65">
        <f t="shared" si="14"/>
        <v>0</v>
      </c>
      <c r="H133" s="48">
        <f t="shared" si="15"/>
        <v>0</v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2011-2017'!$BD$3225:$BF$3761,3,0)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1</v>
      </c>
      <c r="D135" s="60">
        <f>VLOOKUP(B135,'[1]por deptos 2011-2017'!$BD$3225:$BF$3761,3,0)</f>
        <v>2</v>
      </c>
      <c r="E135" s="65">
        <f t="shared" si="12"/>
        <v>1.2254901960784314E-3</v>
      </c>
      <c r="F135" s="65">
        <f t="shared" si="13"/>
        <v>1.953125E-3</v>
      </c>
      <c r="G135" s="65">
        <f t="shared" si="14"/>
        <v>1</v>
      </c>
      <c r="H135" s="48">
        <f t="shared" si="15"/>
        <v>1.2254901960784314E-3</v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2011-2017'!$BD$3225:$BF$3761,3,0)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2011-2017'!$BD$3225:$BF$3761,3,0)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0</v>
      </c>
      <c r="D138" s="60">
        <f>VLOOKUP(B138,'[1]por deptos 2011-2017'!$BD$3225:$BF$3761,3,0)</f>
        <v>1</v>
      </c>
      <c r="E138" s="65" t="str">
        <f t="shared" si="12"/>
        <v/>
      </c>
      <c r="F138" s="65">
        <f t="shared" si="13"/>
        <v>9.765625E-4</v>
      </c>
      <c r="G138" s="65" t="str">
        <f t="shared" si="14"/>
        <v>0</v>
      </c>
      <c r="H138" s="48" t="str">
        <f t="shared" si="15"/>
        <v/>
      </c>
      <c r="I138" s="2"/>
    </row>
    <row r="139" spans="1:9" s="26" customFormat="1" ht="24" x14ac:dyDescent="0.2">
      <c r="A139" s="41"/>
      <c r="B139" s="59" t="s">
        <v>442</v>
      </c>
      <c r="C139" s="64">
        <v>7</v>
      </c>
      <c r="D139" s="60">
        <f>VLOOKUP(B139,'[1]por deptos 2011-2017'!$BD$3225:$BF$3761,3,0)</f>
        <v>1</v>
      </c>
      <c r="E139" s="65">
        <f t="shared" si="12"/>
        <v>8.5784313725490204E-3</v>
      </c>
      <c r="F139" s="65">
        <f t="shared" si="13"/>
        <v>9.765625E-4</v>
      </c>
      <c r="G139" s="65">
        <f t="shared" si="14"/>
        <v>-0.8571428571428571</v>
      </c>
      <c r="H139" s="48">
        <f t="shared" si="15"/>
        <v>-7.3529411764705881E-3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2011-2017'!$BD$3225:$BF$3761,3,0)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2011-2017'!$BD$3225:$BF$3761,3,0)</f>
        <v>1</v>
      </c>
      <c r="E141" s="65" t="str">
        <f t="shared" si="12"/>
        <v/>
      </c>
      <c r="F141" s="65">
        <f t="shared" si="13"/>
        <v>9.765625E-4</v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2011-2017'!$BD$3225:$BF$3761,3,0)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2011-2017'!$BD$3225:$BF$3761,3,0)</f>
        <v>0</v>
      </c>
      <c r="E143" s="65" t="str">
        <f t="shared" si="12"/>
        <v/>
      </c>
      <c r="F143" s="65" t="str">
        <f t="shared" si="13"/>
        <v/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2011-2017'!$BD$3225:$BF$3761,3,0)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2011-2017'!$BD$3225:$BF$3761,3,0)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2011-2017'!$BD$3225:$BF$3761,3,0)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2011-2017'!$BD$3225:$BF$3761,3,0)</f>
        <v>0</v>
      </c>
      <c r="E147" s="65" t="str">
        <f t="shared" ref="E147:E155" si="48">+IF(C147=0,"",C147/C$73)</f>
        <v/>
      </c>
      <c r="F147" s="65" t="str">
        <f t="shared" ref="F147:F155" si="49">+IF(D147=0,"",D147/D$73)</f>
        <v/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2</v>
      </c>
      <c r="D148" s="60">
        <f>VLOOKUP(B148,'[1]por deptos 2011-2017'!$BD$3225:$BF$3761,3,0)</f>
        <v>1</v>
      </c>
      <c r="E148" s="65">
        <f t="shared" si="48"/>
        <v>2.4509803921568627E-3</v>
      </c>
      <c r="F148" s="65">
        <f t="shared" si="49"/>
        <v>9.765625E-4</v>
      </c>
      <c r="G148" s="65">
        <f t="shared" si="50"/>
        <v>-0.5</v>
      </c>
      <c r="H148" s="48">
        <f t="shared" si="51"/>
        <v>-1.2254901960784314E-3</v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2011-2017'!$BD$3225:$BF$3761,3,0)</f>
        <v>5</v>
      </c>
      <c r="E149" s="65" t="str">
        <f t="shared" si="48"/>
        <v/>
      </c>
      <c r="F149" s="65">
        <f t="shared" si="49"/>
        <v>4.8828125E-3</v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4</v>
      </c>
      <c r="D150" s="60">
        <f>VLOOKUP(B150,'[1]por deptos 2011-2017'!$BD$3225:$BF$3761,3,0)</f>
        <v>23</v>
      </c>
      <c r="E150" s="65">
        <f t="shared" si="48"/>
        <v>4.9019607843137254E-3</v>
      </c>
      <c r="F150" s="65">
        <f t="shared" si="49"/>
        <v>2.24609375E-2</v>
      </c>
      <c r="G150" s="65">
        <f t="shared" si="50"/>
        <v>4.75</v>
      </c>
      <c r="H150" s="48">
        <f t="shared" si="51"/>
        <v>2.3284313725490197E-2</v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1</v>
      </c>
      <c r="D151" s="60">
        <f>VLOOKUP(B151,'[1]por deptos 2011-2017'!$BD$3225:$BF$3761,3,0)</f>
        <v>0</v>
      </c>
      <c r="E151" s="65">
        <f t="shared" si="48"/>
        <v>1.2254901960784314E-3</v>
      </c>
      <c r="F151" s="65" t="str">
        <f t="shared" si="49"/>
        <v/>
      </c>
      <c r="G151" s="65" t="str">
        <f t="shared" si="50"/>
        <v>0</v>
      </c>
      <c r="H151" s="48">
        <f t="shared" si="51"/>
        <v>0</v>
      </c>
      <c r="I151" s="2"/>
    </row>
    <row r="152" spans="1:9" s="26" customFormat="1" x14ac:dyDescent="0.2">
      <c r="A152" s="41"/>
      <c r="B152" s="59" t="s">
        <v>444</v>
      </c>
      <c r="C152" s="64">
        <v>1</v>
      </c>
      <c r="D152" s="60">
        <f>VLOOKUP(B152,'[1]por deptos 2011-2017'!$BD$3225:$BF$3761,3,0)</f>
        <v>0</v>
      </c>
      <c r="E152" s="65">
        <f t="shared" si="48"/>
        <v>1.2254901960784314E-3</v>
      </c>
      <c r="F152" s="65" t="str">
        <f t="shared" si="49"/>
        <v/>
      </c>
      <c r="G152" s="65" t="str">
        <f t="shared" si="50"/>
        <v>0</v>
      </c>
      <c r="H152" s="48">
        <f t="shared" si="51"/>
        <v>0</v>
      </c>
      <c r="I152" s="2"/>
    </row>
    <row r="153" spans="1:9" s="26" customFormat="1" x14ac:dyDescent="0.2">
      <c r="A153" s="41"/>
      <c r="B153" s="59" t="s">
        <v>39</v>
      </c>
      <c r="C153" s="64">
        <v>0</v>
      </c>
      <c r="D153" s="60">
        <f>VLOOKUP(B153,'[1]por deptos 2011-2017'!$BD$3225:$BF$3761,3,0)</f>
        <v>1</v>
      </c>
      <c r="E153" s="65" t="str">
        <f t="shared" si="48"/>
        <v/>
      </c>
      <c r="F153" s="65">
        <f t="shared" si="49"/>
        <v>9.765625E-4</v>
      </c>
      <c r="G153" s="65" t="str">
        <f t="shared" si="50"/>
        <v>0</v>
      </c>
      <c r="H153" s="48" t="str">
        <f t="shared" si="51"/>
        <v/>
      </c>
      <c r="I153" s="2"/>
    </row>
    <row r="154" spans="1:9" s="26" customFormat="1" x14ac:dyDescent="0.2">
      <c r="A154" s="41"/>
      <c r="B154" s="59" t="s">
        <v>37</v>
      </c>
      <c r="C154" s="64">
        <v>1</v>
      </c>
      <c r="D154" s="60">
        <f>VLOOKUP(B154,'[1]por deptos 2011-2017'!$BD$3225:$BF$3761,3,0)</f>
        <v>1</v>
      </c>
      <c r="E154" s="65">
        <f t="shared" si="48"/>
        <v>1.2254901960784314E-3</v>
      </c>
      <c r="F154" s="65">
        <f t="shared" si="49"/>
        <v>9.765625E-4</v>
      </c>
      <c r="G154" s="65">
        <f t="shared" si="50"/>
        <v>0</v>
      </c>
      <c r="H154" s="48">
        <f t="shared" si="51"/>
        <v>0</v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2011-2017'!$BD$3225:$BF$3761,3,0)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11</v>
      </c>
      <c r="D156" s="60">
        <f>VLOOKUP(B156,'[1]por deptos 2011-2017'!$BD$3225:$BF$3761,3,0)</f>
        <v>15</v>
      </c>
      <c r="E156" s="65">
        <f t="shared" ref="E156:E159" si="52">+IF(C156=0,"",C156/C$73)</f>
        <v>1.3480392156862746E-2</v>
      </c>
      <c r="F156" s="65">
        <f t="shared" ref="F156:F159" si="53">+IF(D156=0,"",D156/D$73)</f>
        <v>1.46484375E-2</v>
      </c>
      <c r="G156" s="65">
        <f t="shared" ref="G156:G159" si="54">+IF(OR(AND(D156=0),(C156=0)),"0",((D156-C156)/C156))</f>
        <v>0.36363636363636365</v>
      </c>
      <c r="H156" s="48">
        <f t="shared" ref="H156:H159" si="55">+IF(OR(AND(E156=""),(G156="")),"",E156*G156)</f>
        <v>4.9019607843137263E-3</v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2011-2017'!$BD$3225:$BF$3761,3,0)</f>
        <v>1</v>
      </c>
      <c r="E157" s="65" t="str">
        <f t="shared" si="52"/>
        <v/>
      </c>
      <c r="F157" s="65">
        <f t="shared" si="53"/>
        <v>9.765625E-4</v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2011-2017'!$BD$3225:$BF$3761,3,0)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2011-2017'!$BD$3225:$BF$3761,3,0)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830</v>
      </c>
      <c r="D165" s="23">
        <f>SUM(D166:D327)</f>
        <v>700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-0.15662650602409639</v>
      </c>
      <c r="H165" s="25">
        <f>+IF(OR(AND(E165=""),(G165="")),"",E165*G165)</f>
        <v>-0.15662650602409639</v>
      </c>
    </row>
    <row r="166" spans="1:9" s="26" customFormat="1" x14ac:dyDescent="0.2">
      <c r="A166" s="41"/>
      <c r="B166" s="69" t="s">
        <v>445</v>
      </c>
      <c r="C166" s="73">
        <v>3</v>
      </c>
      <c r="D166" s="74">
        <f>VLOOKUP(B166,'[1]por deptos 2011-2017'!$BD$3225:$BF$3761,3,0)</f>
        <v>6</v>
      </c>
      <c r="E166" s="71">
        <f>+IF(C166=0,"",C166/C$165)</f>
        <v>3.6144578313253013E-3</v>
      </c>
      <c r="F166" s="71">
        <f>+IF(D166=0,"",D166/D$165)</f>
        <v>8.5714285714285719E-3</v>
      </c>
      <c r="G166" s="71">
        <f>+IF(OR(AND(D166=0),(C166=0)),"0",((D166-C166)/C166))</f>
        <v>1</v>
      </c>
      <c r="H166" s="72">
        <f>+IF(OR(AND(E166=""),(G166="")),"",E166*G166)</f>
        <v>3.6144578313253013E-3</v>
      </c>
      <c r="I166" s="2"/>
    </row>
    <row r="167" spans="1:9" s="26" customFormat="1" x14ac:dyDescent="0.2">
      <c r="A167" s="41"/>
      <c r="B167" s="70" t="s">
        <v>590</v>
      </c>
      <c r="C167" s="73">
        <v>8</v>
      </c>
      <c r="D167" s="74">
        <f>VLOOKUP(B167,'[1]por deptos 2011-2017'!$BD$3225:$BF$3761,3,0)</f>
        <v>2</v>
      </c>
      <c r="E167" s="65">
        <f t="shared" ref="E167:E237" si="56">+IF(C167=0,"",C167/C$165)</f>
        <v>9.6385542168674707E-3</v>
      </c>
      <c r="F167" s="65">
        <f t="shared" ref="F167:F237" si="57">+IF(D167=0,"",D167/D$165)</f>
        <v>2.8571428571428571E-3</v>
      </c>
      <c r="G167" s="65">
        <f t="shared" ref="G167:G237" si="58">+IF(OR(AND(D167=0),(C167=0)),"0",((D167-C167)/C167))</f>
        <v>-0.75</v>
      </c>
      <c r="H167" s="48">
        <f t="shared" ref="H167:H237" si="59">+IF(OR(AND(E167=""),(G167="")),"",E167*G167)</f>
        <v>-7.2289156626506035E-3</v>
      </c>
      <c r="I167" s="2"/>
    </row>
    <row r="168" spans="1:9" s="26" customFormat="1" ht="24" x14ac:dyDescent="0.2">
      <c r="A168" s="41"/>
      <c r="B168" s="70" t="s">
        <v>446</v>
      </c>
      <c r="C168" s="73">
        <v>21</v>
      </c>
      <c r="D168" s="74">
        <f>VLOOKUP(B168,'[1]por deptos 2011-2017'!$BD$3225:$BF$3761,3,0)</f>
        <v>3</v>
      </c>
      <c r="E168" s="65">
        <f t="shared" si="56"/>
        <v>2.5301204819277109E-2</v>
      </c>
      <c r="F168" s="65">
        <f t="shared" si="57"/>
        <v>4.2857142857142859E-3</v>
      </c>
      <c r="G168" s="65">
        <f t="shared" si="58"/>
        <v>-0.8571428571428571</v>
      </c>
      <c r="H168" s="48">
        <f t="shared" si="59"/>
        <v>-2.1686746987951807E-2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2011-2017'!$BD$3225:$BF$3761,3,0)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9</v>
      </c>
      <c r="D170" s="74">
        <f>VLOOKUP(B170,'[1]por deptos 2011-2017'!$BD$3225:$BF$3761,3,0)</f>
        <v>10</v>
      </c>
      <c r="E170" s="65">
        <f t="shared" si="56"/>
        <v>1.0843373493975903E-2</v>
      </c>
      <c r="F170" s="65">
        <f t="shared" si="57"/>
        <v>1.4285714285714285E-2</v>
      </c>
      <c r="G170" s="65">
        <f t="shared" si="58"/>
        <v>0.1111111111111111</v>
      </c>
      <c r="H170" s="48">
        <f t="shared" si="59"/>
        <v>1.2048192771084336E-3</v>
      </c>
      <c r="I170" s="2"/>
    </row>
    <row r="171" spans="1:9" s="26" customFormat="1" x14ac:dyDescent="0.2">
      <c r="A171" s="41"/>
      <c r="B171" s="70" t="s">
        <v>42</v>
      </c>
      <c r="C171" s="73">
        <v>35</v>
      </c>
      <c r="D171" s="74">
        <f>VLOOKUP(B171,'[1]por deptos 2011-2017'!$BD$3225:$BF$3761,3,0)</f>
        <v>26</v>
      </c>
      <c r="E171" s="65">
        <f t="shared" si="56"/>
        <v>4.2168674698795178E-2</v>
      </c>
      <c r="F171" s="65">
        <f t="shared" si="57"/>
        <v>3.7142857142857144E-2</v>
      </c>
      <c r="G171" s="65">
        <f t="shared" si="58"/>
        <v>-0.25714285714285712</v>
      </c>
      <c r="H171" s="48">
        <f t="shared" si="59"/>
        <v>-1.0843373493975902E-2</v>
      </c>
      <c r="I171" s="2"/>
    </row>
    <row r="172" spans="1:9" s="26" customFormat="1" x14ac:dyDescent="0.2">
      <c r="A172" s="41"/>
      <c r="B172" s="70" t="s">
        <v>592</v>
      </c>
      <c r="C172" s="73">
        <v>2</v>
      </c>
      <c r="D172" s="74">
        <f>VLOOKUP(B172,'[1]por deptos 2011-2017'!$BD$3225:$BF$3761,3,0)</f>
        <v>0</v>
      </c>
      <c r="E172" s="65">
        <f t="shared" si="56"/>
        <v>2.4096385542168677E-3</v>
      </c>
      <c r="F172" s="65" t="str">
        <f t="shared" si="57"/>
        <v/>
      </c>
      <c r="G172" s="65" t="str">
        <f t="shared" si="58"/>
        <v>0</v>
      </c>
      <c r="H172" s="48">
        <f t="shared" si="59"/>
        <v>0</v>
      </c>
      <c r="I172" s="2"/>
    </row>
    <row r="173" spans="1:9" s="26" customFormat="1" x14ac:dyDescent="0.2">
      <c r="A173" s="41"/>
      <c r="B173" s="70" t="s">
        <v>593</v>
      </c>
      <c r="C173" s="73">
        <v>6</v>
      </c>
      <c r="D173" s="74">
        <f>VLOOKUP(B173,'[1]por deptos 2011-2017'!$BD$3225:$BF$3761,3,0)</f>
        <v>4</v>
      </c>
      <c r="E173" s="65">
        <f t="shared" si="56"/>
        <v>7.2289156626506026E-3</v>
      </c>
      <c r="F173" s="65">
        <f t="shared" si="57"/>
        <v>5.7142857142857143E-3</v>
      </c>
      <c r="G173" s="65">
        <f t="shared" si="58"/>
        <v>-0.33333333333333331</v>
      </c>
      <c r="H173" s="48">
        <f t="shared" si="59"/>
        <v>-2.4096385542168672E-3</v>
      </c>
      <c r="I173" s="2"/>
    </row>
    <row r="174" spans="1:9" s="26" customFormat="1" x14ac:dyDescent="0.2">
      <c r="A174" s="41"/>
      <c r="B174" s="70" t="s">
        <v>594</v>
      </c>
      <c r="C174" s="73">
        <v>1</v>
      </c>
      <c r="D174" s="74">
        <f>VLOOKUP(B174,'[1]por deptos 2011-2017'!$BD$3225:$BF$3761,3,0)</f>
        <v>0</v>
      </c>
      <c r="E174" s="65">
        <f t="shared" si="56"/>
        <v>1.2048192771084338E-3</v>
      </c>
      <c r="F174" s="65" t="str">
        <f t="shared" si="57"/>
        <v/>
      </c>
      <c r="G174" s="65" t="str">
        <f t="shared" si="58"/>
        <v>0</v>
      </c>
      <c r="H174" s="48">
        <f t="shared" si="59"/>
        <v>0</v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2011-2017'!$BD$3225:$BF$3761,3,0)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2011-2017'!$BD$3225:$BF$3761,3,0)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0</v>
      </c>
      <c r="D177" s="74">
        <f>VLOOKUP(B177,'[1]por deptos 2011-2017'!$BD$3225:$BF$3761,3,0)</f>
        <v>1</v>
      </c>
      <c r="E177" s="65" t="str">
        <f t="shared" si="56"/>
        <v/>
      </c>
      <c r="F177" s="65">
        <f t="shared" si="57"/>
        <v>1.4285714285714286E-3</v>
      </c>
      <c r="G177" s="65" t="str">
        <f t="shared" si="58"/>
        <v>0</v>
      </c>
      <c r="H177" s="48" t="str">
        <f t="shared" si="59"/>
        <v/>
      </c>
      <c r="I177" s="2"/>
    </row>
    <row r="178" spans="1:9" s="26" customFormat="1" x14ac:dyDescent="0.2">
      <c r="A178" s="41"/>
      <c r="B178" s="70" t="s">
        <v>43</v>
      </c>
      <c r="C178" s="73">
        <v>1</v>
      </c>
      <c r="D178" s="74">
        <f>VLOOKUP(B178,'[1]por deptos 2011-2017'!$BD$3225:$BF$3761,3,0)</f>
        <v>1</v>
      </c>
      <c r="E178" s="65">
        <f t="shared" si="56"/>
        <v>1.2048192771084338E-3</v>
      </c>
      <c r="F178" s="65">
        <f t="shared" si="57"/>
        <v>1.4285714285714286E-3</v>
      </c>
      <c r="G178" s="65">
        <f t="shared" si="58"/>
        <v>0</v>
      </c>
      <c r="H178" s="48">
        <f t="shared" si="59"/>
        <v>0</v>
      </c>
      <c r="I178" s="2"/>
    </row>
    <row r="179" spans="1:9" s="26" customFormat="1" x14ac:dyDescent="0.2">
      <c r="A179" s="40"/>
      <c r="B179" s="70" t="s">
        <v>534</v>
      </c>
      <c r="C179" s="73">
        <v>7</v>
      </c>
      <c r="D179" s="74">
        <f>VLOOKUP(B179,'[1]por deptos 2011-2017'!$BD$3225:$BF$3761,3,0)</f>
        <v>8</v>
      </c>
      <c r="E179" s="65">
        <f t="shared" ref="E179" si="60">+IF(C179=0,"",C179/C$165)</f>
        <v>8.4337349397590362E-3</v>
      </c>
      <c r="F179" s="65">
        <f t="shared" ref="F179" si="61">+IF(D179=0,"",D179/D$165)</f>
        <v>1.1428571428571429E-2</v>
      </c>
      <c r="G179" s="65">
        <f t="shared" ref="G179" si="62">+IF(OR(AND(D179=0),(C179=0)),"0",((D179-C179)/C179))</f>
        <v>0.14285714285714285</v>
      </c>
      <c r="H179" s="48">
        <f t="shared" ref="H179" si="63">+IF(OR(AND(E179=""),(G179="")),"",E179*G179)</f>
        <v>1.2048192771084336E-3</v>
      </c>
      <c r="I179" s="2"/>
    </row>
    <row r="180" spans="1:9" s="26" customFormat="1" x14ac:dyDescent="0.2">
      <c r="A180" s="41"/>
      <c r="B180" s="70" t="s">
        <v>448</v>
      </c>
      <c r="C180" s="73">
        <v>7</v>
      </c>
      <c r="D180" s="74">
        <f>VLOOKUP(B180,'[1]por deptos 2011-2017'!$BD$3225:$BF$3761,3,0)</f>
        <v>6</v>
      </c>
      <c r="E180" s="65">
        <f t="shared" si="56"/>
        <v>8.4337349397590362E-3</v>
      </c>
      <c r="F180" s="65">
        <f t="shared" si="57"/>
        <v>8.5714285714285719E-3</v>
      </c>
      <c r="G180" s="65">
        <f t="shared" si="58"/>
        <v>-0.14285714285714285</v>
      </c>
      <c r="H180" s="48">
        <f t="shared" si="59"/>
        <v>-1.2048192771084336E-3</v>
      </c>
      <c r="I180" s="2"/>
    </row>
    <row r="181" spans="1:9" s="26" customFormat="1" x14ac:dyDescent="0.2">
      <c r="A181" s="41"/>
      <c r="B181" s="70" t="s">
        <v>595</v>
      </c>
      <c r="C181" s="73">
        <v>4</v>
      </c>
      <c r="D181" s="74">
        <f>VLOOKUP(B181,'[1]por deptos 2011-2017'!$BD$3225:$BF$3761,3,0)</f>
        <v>4</v>
      </c>
      <c r="E181" s="65">
        <f t="shared" si="56"/>
        <v>4.8192771084337354E-3</v>
      </c>
      <c r="F181" s="65">
        <f t="shared" si="57"/>
        <v>5.7142857142857143E-3</v>
      </c>
      <c r="G181" s="65">
        <f t="shared" si="58"/>
        <v>0</v>
      </c>
      <c r="H181" s="48">
        <f t="shared" si="59"/>
        <v>0</v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2011-2017'!$BD$3225:$BF$3761,3,0)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2011-2017'!$BD$3225:$BF$3761,3,0)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2</v>
      </c>
      <c r="D184" s="74">
        <f>VLOOKUP(B184,'[1]por deptos 2011-2017'!$BD$3225:$BF$3761,3,0)</f>
        <v>0</v>
      </c>
      <c r="E184" s="65">
        <f t="shared" ref="E184:E185" si="64">+IF(C184=0,"",C184/C$165)</f>
        <v>2.4096385542168677E-3</v>
      </c>
      <c r="F184" s="65" t="str">
        <f t="shared" ref="F184:F185" si="65">+IF(D184=0,"",D184/D$165)</f>
        <v/>
      </c>
      <c r="G184" s="65" t="str">
        <f t="shared" ref="G184:G185" si="66">+IF(OR(AND(D184=0),(C184=0)),"0",((D184-C184)/C184))</f>
        <v>0</v>
      </c>
      <c r="H184" s="48">
        <f t="shared" ref="H184:H185" si="67">+IF(OR(AND(E184=""),(G184="")),"",E184*G184)</f>
        <v>0</v>
      </c>
      <c r="I184" s="2"/>
    </row>
    <row r="185" spans="1:9" s="26" customFormat="1" x14ac:dyDescent="0.2">
      <c r="A185" s="40"/>
      <c r="B185" s="70" t="s">
        <v>536</v>
      </c>
      <c r="C185" s="73">
        <v>1</v>
      </c>
      <c r="D185" s="74">
        <f>VLOOKUP(B185,'[1]por deptos 2011-2017'!$BD$3225:$BF$3761,3,0)</f>
        <v>0</v>
      </c>
      <c r="E185" s="65">
        <f t="shared" si="64"/>
        <v>1.2048192771084338E-3</v>
      </c>
      <c r="F185" s="65" t="str">
        <f t="shared" si="65"/>
        <v/>
      </c>
      <c r="G185" s="65" t="str">
        <f t="shared" si="66"/>
        <v>0</v>
      </c>
      <c r="H185" s="48">
        <f t="shared" si="67"/>
        <v>0</v>
      </c>
      <c r="I185" s="2"/>
    </row>
    <row r="186" spans="1:9" s="26" customFormat="1" x14ac:dyDescent="0.2">
      <c r="A186" s="41"/>
      <c r="B186" s="70" t="s">
        <v>215</v>
      </c>
      <c r="C186" s="73">
        <v>36</v>
      </c>
      <c r="D186" s="74">
        <f>VLOOKUP(B186,'[1]por deptos 2011-2017'!$BD$3225:$BF$3761,3,0)</f>
        <v>15</v>
      </c>
      <c r="E186" s="65">
        <f t="shared" si="56"/>
        <v>4.3373493975903614E-2</v>
      </c>
      <c r="F186" s="65">
        <f t="shared" si="57"/>
        <v>2.1428571428571429E-2</v>
      </c>
      <c r="G186" s="65">
        <f t="shared" si="58"/>
        <v>-0.58333333333333337</v>
      </c>
      <c r="H186" s="48">
        <f t="shared" si="59"/>
        <v>-2.5301204819277109E-2</v>
      </c>
      <c r="I186" s="2"/>
    </row>
    <row r="187" spans="1:9" s="26" customFormat="1" x14ac:dyDescent="0.2">
      <c r="A187" s="41"/>
      <c r="B187" s="70" t="s">
        <v>216</v>
      </c>
      <c r="C187" s="73">
        <v>19</v>
      </c>
      <c r="D187" s="74">
        <f>VLOOKUP(B187,'[1]por deptos 2011-2017'!$BD$3225:$BF$3761,3,0)</f>
        <v>24</v>
      </c>
      <c r="E187" s="65">
        <f t="shared" si="56"/>
        <v>2.289156626506024E-2</v>
      </c>
      <c r="F187" s="65">
        <f t="shared" si="57"/>
        <v>3.4285714285714287E-2</v>
      </c>
      <c r="G187" s="65">
        <f t="shared" si="58"/>
        <v>0.26315789473684209</v>
      </c>
      <c r="H187" s="48">
        <f t="shared" si="59"/>
        <v>6.0240963855421681E-3</v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2011-2017'!$BD$3225:$BF$3761,3,0)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2011-2017'!$BD$3225:$BF$3761,3,0)</f>
        <v>2</v>
      </c>
      <c r="E189" s="65" t="str">
        <f t="shared" ref="E189" si="68">+IF(C189=0,"",C189/C$165)</f>
        <v/>
      </c>
      <c r="F189" s="65">
        <f t="shared" ref="F189" si="69">+IF(D189=0,"",D189/D$165)</f>
        <v>2.8571428571428571E-3</v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2011-2017'!$BD$3225:$BF$3761,3,0)</f>
        <v>0</v>
      </c>
      <c r="E190" s="65" t="str">
        <f t="shared" si="56"/>
        <v/>
      </c>
      <c r="F190" s="65" t="str">
        <f t="shared" si="57"/>
        <v/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5</v>
      </c>
      <c r="D191" s="74">
        <f>VLOOKUP(B191,'[1]por deptos 2011-2017'!$BD$3225:$BF$3761,3,0)</f>
        <v>11</v>
      </c>
      <c r="E191" s="65">
        <f t="shared" si="56"/>
        <v>6.024096385542169E-3</v>
      </c>
      <c r="F191" s="65">
        <f t="shared" si="57"/>
        <v>1.5714285714285715E-2</v>
      </c>
      <c r="G191" s="65">
        <f t="shared" si="58"/>
        <v>1.2</v>
      </c>
      <c r="H191" s="48">
        <f t="shared" si="59"/>
        <v>7.2289156626506026E-3</v>
      </c>
      <c r="I191" s="2"/>
    </row>
    <row r="192" spans="1:9" s="26" customFormat="1" x14ac:dyDescent="0.2">
      <c r="A192" s="40"/>
      <c r="B192" s="70" t="s">
        <v>539</v>
      </c>
      <c r="C192" s="73">
        <v>19</v>
      </c>
      <c r="D192" s="74">
        <f>VLOOKUP(B192,'[1]por deptos 2011-2017'!$BD$3225:$BF$3761,3,0)</f>
        <v>14</v>
      </c>
      <c r="E192" s="65">
        <f t="shared" ref="E192" si="72">+IF(C192=0,"",C192/C$165)</f>
        <v>2.289156626506024E-2</v>
      </c>
      <c r="F192" s="65">
        <f t="shared" ref="F192" si="73">+IF(D192=0,"",D192/D$165)</f>
        <v>0.02</v>
      </c>
      <c r="G192" s="65">
        <f t="shared" ref="G192" si="74">+IF(OR(AND(D192=0),(C192=0)),"0",((D192-C192)/C192))</f>
        <v>-0.26315789473684209</v>
      </c>
      <c r="H192" s="48">
        <f t="shared" ref="H192" si="75">+IF(OR(AND(E192=""),(G192="")),"",E192*G192)</f>
        <v>-6.0240963855421681E-3</v>
      </c>
      <c r="I192" s="2"/>
    </row>
    <row r="193" spans="1:9" s="26" customFormat="1" x14ac:dyDescent="0.2">
      <c r="A193" s="41"/>
      <c r="B193" s="70" t="s">
        <v>219</v>
      </c>
      <c r="C193" s="73">
        <v>17</v>
      </c>
      <c r="D193" s="74">
        <f>VLOOKUP(B193,'[1]por deptos 2011-2017'!$BD$3225:$BF$3761,3,0)</f>
        <v>21</v>
      </c>
      <c r="E193" s="65">
        <f t="shared" si="56"/>
        <v>2.0481927710843374E-2</v>
      </c>
      <c r="F193" s="65">
        <f t="shared" si="57"/>
        <v>0.03</v>
      </c>
      <c r="G193" s="65">
        <f t="shared" si="58"/>
        <v>0.23529411764705882</v>
      </c>
      <c r="H193" s="48">
        <f t="shared" si="59"/>
        <v>4.8192771084337354E-3</v>
      </c>
      <c r="I193" s="2"/>
    </row>
    <row r="194" spans="1:9" s="26" customFormat="1" x14ac:dyDescent="0.2">
      <c r="A194" s="41"/>
      <c r="B194" s="70" t="s">
        <v>220</v>
      </c>
      <c r="C194" s="73">
        <v>33</v>
      </c>
      <c r="D194" s="74">
        <f>VLOOKUP(B194,'[1]por deptos 2011-2017'!$BD$3225:$BF$3761,3,0)</f>
        <v>30</v>
      </c>
      <c r="E194" s="65">
        <f t="shared" si="56"/>
        <v>3.9759036144578312E-2</v>
      </c>
      <c r="F194" s="65">
        <f t="shared" si="57"/>
        <v>4.2857142857142858E-2</v>
      </c>
      <c r="G194" s="65">
        <f t="shared" si="58"/>
        <v>-9.0909090909090912E-2</v>
      </c>
      <c r="H194" s="48">
        <f t="shared" si="59"/>
        <v>-3.6144578313253013E-3</v>
      </c>
      <c r="I194" s="2"/>
    </row>
    <row r="195" spans="1:9" s="26" customFormat="1" x14ac:dyDescent="0.2">
      <c r="A195" s="41"/>
      <c r="B195" s="70" t="s">
        <v>221</v>
      </c>
      <c r="C195" s="73">
        <v>12</v>
      </c>
      <c r="D195" s="74">
        <f>VLOOKUP(B195,'[1]por deptos 2011-2017'!$BD$3225:$BF$3761,3,0)</f>
        <v>24</v>
      </c>
      <c r="E195" s="65">
        <f t="shared" si="56"/>
        <v>1.4457831325301205E-2</v>
      </c>
      <c r="F195" s="65">
        <f t="shared" si="57"/>
        <v>3.4285714285714287E-2</v>
      </c>
      <c r="G195" s="65">
        <f t="shared" si="58"/>
        <v>1</v>
      </c>
      <c r="H195" s="48">
        <f t="shared" si="59"/>
        <v>1.4457831325301205E-2</v>
      </c>
      <c r="I195" s="2"/>
    </row>
    <row r="196" spans="1:9" s="26" customFormat="1" x14ac:dyDescent="0.2">
      <c r="A196" s="41"/>
      <c r="B196" s="70" t="s">
        <v>222</v>
      </c>
      <c r="C196" s="73">
        <v>27</v>
      </c>
      <c r="D196" s="74">
        <f>VLOOKUP(B196,'[1]por deptos 2011-2017'!$BD$3225:$BF$3761,3,0)</f>
        <v>42</v>
      </c>
      <c r="E196" s="65">
        <f t="shared" si="56"/>
        <v>3.2530120481927709E-2</v>
      </c>
      <c r="F196" s="65">
        <f t="shared" si="57"/>
        <v>0.06</v>
      </c>
      <c r="G196" s="65">
        <f t="shared" si="58"/>
        <v>0.55555555555555558</v>
      </c>
      <c r="H196" s="48">
        <f t="shared" si="59"/>
        <v>1.8072289156626505E-2</v>
      </c>
      <c r="I196" s="2"/>
    </row>
    <row r="197" spans="1:9" s="26" customFormat="1" x14ac:dyDescent="0.2">
      <c r="A197" s="41"/>
      <c r="B197" s="70" t="s">
        <v>450</v>
      </c>
      <c r="C197" s="73">
        <v>8</v>
      </c>
      <c r="D197" s="74">
        <f>VLOOKUP(B197,'[1]por deptos 2011-2017'!$BD$3225:$BF$3761,3,0)</f>
        <v>9</v>
      </c>
      <c r="E197" s="65">
        <f t="shared" si="56"/>
        <v>9.6385542168674707E-3</v>
      </c>
      <c r="F197" s="65">
        <f t="shared" si="57"/>
        <v>1.2857142857142857E-2</v>
      </c>
      <c r="G197" s="65">
        <f t="shared" si="58"/>
        <v>0.125</v>
      </c>
      <c r="H197" s="48">
        <f t="shared" si="59"/>
        <v>1.2048192771084338E-3</v>
      </c>
      <c r="I197" s="2"/>
    </row>
    <row r="198" spans="1:9" s="26" customFormat="1" x14ac:dyDescent="0.2">
      <c r="A198" s="41"/>
      <c r="B198" s="70" t="s">
        <v>451</v>
      </c>
      <c r="C198" s="73">
        <v>10</v>
      </c>
      <c r="D198" s="74">
        <f>VLOOKUP(B198,'[1]por deptos 2011-2017'!$BD$3225:$BF$3761,3,0)</f>
        <v>7</v>
      </c>
      <c r="E198" s="65">
        <f t="shared" si="56"/>
        <v>1.2048192771084338E-2</v>
      </c>
      <c r="F198" s="65">
        <f t="shared" si="57"/>
        <v>0.01</v>
      </c>
      <c r="G198" s="65">
        <f t="shared" si="58"/>
        <v>-0.3</v>
      </c>
      <c r="H198" s="48">
        <f t="shared" si="59"/>
        <v>-3.6144578313253013E-3</v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2011-2017'!$BD$3225:$BF$3761,3,0)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23</v>
      </c>
      <c r="D200" s="74">
        <f>VLOOKUP(B200,'[1]por deptos 2011-2017'!$BD$3225:$BF$3761,3,0)</f>
        <v>11</v>
      </c>
      <c r="E200" s="65">
        <f t="shared" ref="E200" si="76">+IF(C200=0,"",C200/C$165)</f>
        <v>2.7710843373493974E-2</v>
      </c>
      <c r="F200" s="65">
        <f t="shared" ref="F200" si="77">+IF(D200=0,"",D200/D$165)</f>
        <v>1.5714285714285715E-2</v>
      </c>
      <c r="G200" s="65">
        <f t="shared" ref="G200" si="78">+IF(OR(AND(D200=0),(C200=0)),"0",((D200-C200)/C200))</f>
        <v>-0.52173913043478259</v>
      </c>
      <c r="H200" s="48">
        <f t="shared" ref="H200" si="79">+IF(OR(AND(E200=""),(G200="")),"",E200*G200)</f>
        <v>-1.4457831325301203E-2</v>
      </c>
      <c r="I200" s="2"/>
    </row>
    <row r="201" spans="1:9" s="26" customFormat="1" x14ac:dyDescent="0.2">
      <c r="A201" s="41"/>
      <c r="B201" s="70" t="s">
        <v>224</v>
      </c>
      <c r="C201" s="73">
        <v>38</v>
      </c>
      <c r="D201" s="74">
        <f>VLOOKUP(B201,'[1]por deptos 2011-2017'!$BD$3225:$BF$3761,3,0)</f>
        <v>6</v>
      </c>
      <c r="E201" s="65">
        <f t="shared" si="56"/>
        <v>4.5783132530120479E-2</v>
      </c>
      <c r="F201" s="65">
        <f t="shared" si="57"/>
        <v>8.5714285714285719E-3</v>
      </c>
      <c r="G201" s="65">
        <f t="shared" si="58"/>
        <v>-0.84210526315789469</v>
      </c>
      <c r="H201" s="48">
        <f t="shared" si="59"/>
        <v>-3.8554216867469876E-2</v>
      </c>
      <c r="I201" s="2"/>
    </row>
    <row r="202" spans="1:9" s="26" customFormat="1" x14ac:dyDescent="0.2">
      <c r="A202" s="41"/>
      <c r="B202" s="70" t="s">
        <v>225</v>
      </c>
      <c r="C202" s="73">
        <v>17</v>
      </c>
      <c r="D202" s="74">
        <f>VLOOKUP(B202,'[1]por deptos 2011-2017'!$BD$3225:$BF$3761,3,0)</f>
        <v>16</v>
      </c>
      <c r="E202" s="65">
        <f t="shared" si="56"/>
        <v>2.0481927710843374E-2</v>
      </c>
      <c r="F202" s="65">
        <f t="shared" si="57"/>
        <v>2.2857142857142857E-2</v>
      </c>
      <c r="G202" s="65">
        <f t="shared" si="58"/>
        <v>-5.8823529411764705E-2</v>
      </c>
      <c r="H202" s="48">
        <f t="shared" si="59"/>
        <v>-1.2048192771084338E-3</v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2011-2017'!$BD$3225:$BF$3761,3,0)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1</v>
      </c>
      <c r="D204" s="74">
        <f>VLOOKUP(B204,'[1]por deptos 2011-2017'!$BD$3225:$BF$3761,3,0)</f>
        <v>0</v>
      </c>
      <c r="E204" s="65">
        <f t="shared" si="56"/>
        <v>1.2048192771084338E-3</v>
      </c>
      <c r="F204" s="65" t="str">
        <f t="shared" si="57"/>
        <v/>
      </c>
      <c r="G204" s="65" t="str">
        <f t="shared" si="58"/>
        <v>0</v>
      </c>
      <c r="H204" s="48">
        <f t="shared" si="59"/>
        <v>0</v>
      </c>
      <c r="I204" s="2"/>
    </row>
    <row r="205" spans="1:9" s="26" customFormat="1" x14ac:dyDescent="0.2">
      <c r="A205" s="41"/>
      <c r="B205" s="70" t="s">
        <v>47</v>
      </c>
      <c r="C205" s="73">
        <v>138</v>
      </c>
      <c r="D205" s="74">
        <f>VLOOKUP(B205,'[1]por deptos 2011-2017'!$BD$3225:$BF$3761,3,0)</f>
        <v>117</v>
      </c>
      <c r="E205" s="65">
        <f t="shared" si="56"/>
        <v>0.16626506024096385</v>
      </c>
      <c r="F205" s="65">
        <f t="shared" si="57"/>
        <v>0.16714285714285715</v>
      </c>
      <c r="G205" s="65">
        <f t="shared" si="58"/>
        <v>-0.15217391304347827</v>
      </c>
      <c r="H205" s="48">
        <f t="shared" si="59"/>
        <v>-2.5301204819277109E-2</v>
      </c>
      <c r="I205" s="2"/>
    </row>
    <row r="206" spans="1:9" s="26" customFormat="1" x14ac:dyDescent="0.2">
      <c r="A206" s="41"/>
      <c r="B206" s="70" t="s">
        <v>227</v>
      </c>
      <c r="C206" s="73">
        <v>9</v>
      </c>
      <c r="D206" s="74">
        <f>VLOOKUP(B206,'[1]por deptos 2011-2017'!$BD$3225:$BF$3761,3,0)</f>
        <v>15</v>
      </c>
      <c r="E206" s="65">
        <f t="shared" si="56"/>
        <v>1.0843373493975903E-2</v>
      </c>
      <c r="F206" s="65">
        <f t="shared" si="57"/>
        <v>2.1428571428571429E-2</v>
      </c>
      <c r="G206" s="65">
        <f t="shared" si="58"/>
        <v>0.66666666666666663</v>
      </c>
      <c r="H206" s="48">
        <f t="shared" si="59"/>
        <v>7.2289156626506017E-3</v>
      </c>
      <c r="I206" s="2"/>
    </row>
    <row r="207" spans="1:9" s="26" customFormat="1" x14ac:dyDescent="0.2">
      <c r="A207" s="41"/>
      <c r="B207" s="70" t="s">
        <v>228</v>
      </c>
      <c r="C207" s="73">
        <v>0</v>
      </c>
      <c r="D207" s="74">
        <f>VLOOKUP(B207,'[1]por deptos 2011-2017'!$BD$3225:$BF$3761,3,0)</f>
        <v>0</v>
      </c>
      <c r="E207" s="65" t="str">
        <f t="shared" si="56"/>
        <v/>
      </c>
      <c r="F207" s="65" t="str">
        <f t="shared" si="57"/>
        <v/>
      </c>
      <c r="G207" s="65" t="str">
        <f t="shared" si="58"/>
        <v>0</v>
      </c>
      <c r="H207" s="48" t="str">
        <f t="shared" si="59"/>
        <v/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2011-2017'!$BD$3225:$BF$3761,3,0)</f>
        <v>1</v>
      </c>
      <c r="E208" s="65" t="str">
        <f t="shared" si="56"/>
        <v/>
      </c>
      <c r="F208" s="65">
        <f t="shared" si="57"/>
        <v>1.4285714285714286E-3</v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2011-2017'!$BD$3225:$BF$3761,3,0)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2011-2017'!$BD$3225:$BF$3761,3,0)</f>
        <v>0</v>
      </c>
      <c r="E210" s="65" t="str">
        <f t="shared" si="56"/>
        <v/>
      </c>
      <c r="F210" s="65" t="str">
        <f t="shared" si="57"/>
        <v/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2011-2017'!$BD$3225:$BF$3761,3,0)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2011-2017'!$BD$3225:$BF$3761,3,0)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2011-2017'!$BD$3225:$BF$3761,3,0)</f>
        <v>1</v>
      </c>
      <c r="E213" s="65" t="str">
        <f t="shared" si="56"/>
        <v/>
      </c>
      <c r="F213" s="65">
        <f t="shared" si="57"/>
        <v>1.4285714285714286E-3</v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2011-2017'!$BD$3225:$BF$3761,3,0)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2011-2017'!$BD$3225:$BF$3761,3,0)</f>
        <v>0</v>
      </c>
      <c r="E215" s="65" t="str">
        <f t="shared" si="56"/>
        <v/>
      </c>
      <c r="F215" s="65" t="str">
        <f t="shared" si="57"/>
        <v/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76</v>
      </c>
      <c r="D216" s="74">
        <f>VLOOKUP(B216,'[1]por deptos 2011-2017'!$BD$3225:$BF$3761,3,0)</f>
        <v>37</v>
      </c>
      <c r="E216" s="65">
        <f t="shared" si="56"/>
        <v>9.1566265060240959E-2</v>
      </c>
      <c r="F216" s="65">
        <f t="shared" si="57"/>
        <v>5.2857142857142859E-2</v>
      </c>
      <c r="G216" s="65">
        <f t="shared" si="58"/>
        <v>-0.51315789473684215</v>
      </c>
      <c r="H216" s="48">
        <f t="shared" si="59"/>
        <v>-4.6987951807228916E-2</v>
      </c>
      <c r="I216" s="2"/>
    </row>
    <row r="217" spans="1:9" s="26" customFormat="1" x14ac:dyDescent="0.2">
      <c r="A217" s="41"/>
      <c r="B217" s="70" t="s">
        <v>233</v>
      </c>
      <c r="C217" s="73">
        <v>0</v>
      </c>
      <c r="D217" s="74">
        <f>VLOOKUP(B217,'[1]por deptos 2011-2017'!$BD$3225:$BF$3761,3,0)</f>
        <v>0</v>
      </c>
      <c r="E217" s="65" t="str">
        <f t="shared" si="56"/>
        <v/>
      </c>
      <c r="F217" s="65" t="str">
        <f t="shared" si="57"/>
        <v/>
      </c>
      <c r="G217" s="65" t="str">
        <f t="shared" si="58"/>
        <v>0</v>
      </c>
      <c r="H217" s="48" t="str">
        <f t="shared" si="59"/>
        <v/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2011-2017'!$BD$3225:$BF$3761,3,0)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3</v>
      </c>
      <c r="D219" s="74">
        <f>VLOOKUP(B219,'[1]por deptos 2011-2017'!$BD$3225:$BF$3761,3,0)</f>
        <v>0</v>
      </c>
      <c r="E219" s="65">
        <f t="shared" si="56"/>
        <v>3.6144578313253013E-3</v>
      </c>
      <c r="F219" s="65" t="str">
        <f t="shared" si="57"/>
        <v/>
      </c>
      <c r="G219" s="65" t="str">
        <f t="shared" si="58"/>
        <v>0</v>
      </c>
      <c r="H219" s="48">
        <f t="shared" si="59"/>
        <v>0</v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2011-2017'!$BD$3225:$BF$3761,3,0)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0</v>
      </c>
      <c r="D221" s="74">
        <f>VLOOKUP(B221,'[1]por deptos 2011-2017'!$BD$3225:$BF$3761,3,0)</f>
        <v>0</v>
      </c>
      <c r="E221" s="65" t="str">
        <f t="shared" si="56"/>
        <v/>
      </c>
      <c r="F221" s="65" t="str">
        <f t="shared" si="57"/>
        <v/>
      </c>
      <c r="G221" s="65" t="str">
        <f t="shared" si="58"/>
        <v>0</v>
      </c>
      <c r="H221" s="48" t="str">
        <f t="shared" si="59"/>
        <v/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2011-2017'!$BD$3225:$BF$3761,3,0)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2011-2017'!$BD$3225:$BF$3761,3,0)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1</v>
      </c>
      <c r="D224" s="74">
        <f>VLOOKUP(B224,'[1]por deptos 2011-2017'!$BD$3225:$BF$3761,3,0)</f>
        <v>0</v>
      </c>
      <c r="E224" s="65">
        <f t="shared" si="56"/>
        <v>1.2048192771084338E-3</v>
      </c>
      <c r="F224" s="65" t="str">
        <f t="shared" si="57"/>
        <v/>
      </c>
      <c r="G224" s="65" t="str">
        <f t="shared" si="58"/>
        <v>0</v>
      </c>
      <c r="H224" s="48">
        <f t="shared" si="59"/>
        <v>0</v>
      </c>
      <c r="I224" s="2"/>
    </row>
    <row r="225" spans="1:9" s="26" customFormat="1" x14ac:dyDescent="0.2">
      <c r="A225" s="41"/>
      <c r="B225" s="70" t="s">
        <v>237</v>
      </c>
      <c r="C225" s="73">
        <v>1</v>
      </c>
      <c r="D225" s="74">
        <f>VLOOKUP(B225,'[1]por deptos 2011-2017'!$BD$3225:$BF$3761,3,0)</f>
        <v>0</v>
      </c>
      <c r="E225" s="65">
        <f t="shared" si="56"/>
        <v>1.2048192771084338E-3</v>
      </c>
      <c r="F225" s="65" t="str">
        <f t="shared" si="57"/>
        <v/>
      </c>
      <c r="G225" s="65" t="str">
        <f t="shared" si="58"/>
        <v>0</v>
      </c>
      <c r="H225" s="48">
        <f t="shared" si="59"/>
        <v>0</v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2011-2017'!$BD$3225:$BF$3761,3,0)</f>
        <v>6</v>
      </c>
      <c r="E226" s="65" t="str">
        <f t="shared" si="56"/>
        <v/>
      </c>
      <c r="F226" s="65">
        <f t="shared" si="57"/>
        <v>8.5714285714285719E-3</v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1</v>
      </c>
      <c r="D227" s="74">
        <f>VLOOKUP(B227,'[1]por deptos 2011-2017'!$BD$3225:$BF$3761,3,0)</f>
        <v>1</v>
      </c>
      <c r="E227" s="65">
        <f t="shared" si="56"/>
        <v>1.2048192771084338E-3</v>
      </c>
      <c r="F227" s="65">
        <f t="shared" si="57"/>
        <v>1.4285714285714286E-3</v>
      </c>
      <c r="G227" s="65">
        <f t="shared" si="58"/>
        <v>0</v>
      </c>
      <c r="H227" s="48">
        <f t="shared" si="59"/>
        <v>0</v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2011-2017'!$BD$3225:$BF$3761,3,0)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4</v>
      </c>
      <c r="D229" s="74">
        <f>VLOOKUP(B229,'[1]por deptos 2011-2017'!$BD$3225:$BF$3761,3,0)</f>
        <v>3</v>
      </c>
      <c r="E229" s="65">
        <f t="shared" si="56"/>
        <v>4.8192771084337354E-3</v>
      </c>
      <c r="F229" s="65">
        <f t="shared" si="57"/>
        <v>4.2857142857142859E-3</v>
      </c>
      <c r="G229" s="65">
        <f t="shared" si="58"/>
        <v>-0.25</v>
      </c>
      <c r="H229" s="48">
        <f t="shared" si="59"/>
        <v>-1.2048192771084338E-3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2011-2017'!$BD$3225:$BF$3761,3,0)</f>
        <v>0</v>
      </c>
      <c r="E230" s="65" t="str">
        <f t="shared" si="56"/>
        <v/>
      </c>
      <c r="F230" s="65" t="str">
        <f t="shared" si="57"/>
        <v/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2011-2017'!$BD$3225:$BF$3761,3,0)</f>
        <v>1</v>
      </c>
      <c r="E231" s="65" t="str">
        <f t="shared" si="56"/>
        <v/>
      </c>
      <c r="F231" s="65">
        <f t="shared" si="57"/>
        <v>1.4285714285714286E-3</v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3</v>
      </c>
      <c r="D232" s="74">
        <f>VLOOKUP(B232,'[1]por deptos 2011-2017'!$BD$3225:$BF$3761,3,0)</f>
        <v>18</v>
      </c>
      <c r="E232" s="65">
        <f t="shared" si="56"/>
        <v>3.6144578313253013E-3</v>
      </c>
      <c r="F232" s="65">
        <f t="shared" si="57"/>
        <v>2.5714285714285714E-2</v>
      </c>
      <c r="G232" s="65">
        <f t="shared" si="58"/>
        <v>5</v>
      </c>
      <c r="H232" s="48">
        <f t="shared" si="59"/>
        <v>1.8072289156626505E-2</v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2011-2017'!$BD$3225:$BF$3761,3,0)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2011-2017'!$BD$3225:$BF$3761,3,0)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0</v>
      </c>
      <c r="D235" s="74">
        <f>VLOOKUP(B235,'[1]por deptos 2011-2017'!$BD$3225:$BF$3761,3,0)</f>
        <v>0</v>
      </c>
      <c r="E235" s="65" t="str">
        <f t="shared" si="56"/>
        <v/>
      </c>
      <c r="F235" s="65" t="str">
        <f t="shared" si="57"/>
        <v/>
      </c>
      <c r="G235" s="65" t="str">
        <f t="shared" si="58"/>
        <v>0</v>
      </c>
      <c r="H235" s="48" t="str">
        <f t="shared" si="59"/>
        <v/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2011-2017'!$BD$3225:$BF$3761,3,0)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2011-2017'!$BD$3225:$BF$3761,3,0)</f>
        <v>0</v>
      </c>
      <c r="E237" s="65" t="str">
        <f t="shared" si="56"/>
        <v/>
      </c>
      <c r="F237" s="65" t="str">
        <f t="shared" si="57"/>
        <v/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2011-2017'!$BD$3225:$BF$3761,3,0)</f>
        <v>1</v>
      </c>
      <c r="E238" s="65" t="str">
        <f t="shared" ref="E238:E316" si="88">+IF(C238=0,"",C238/C$165)</f>
        <v/>
      </c>
      <c r="F238" s="65">
        <f t="shared" ref="F238:F316" si="89">+IF(D238=0,"",D238/D$165)</f>
        <v>1.4285714285714286E-3</v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2</v>
      </c>
      <c r="D239" s="74">
        <f>VLOOKUP(B239,'[1]por deptos 2011-2017'!$BD$3225:$BF$3761,3,0)</f>
        <v>0</v>
      </c>
      <c r="E239" s="65">
        <f t="shared" si="88"/>
        <v>2.4096385542168677E-3</v>
      </c>
      <c r="F239" s="65" t="str">
        <f t="shared" si="89"/>
        <v/>
      </c>
      <c r="G239" s="65" t="str">
        <f t="shared" si="90"/>
        <v>0</v>
      </c>
      <c r="H239" s="48">
        <f t="shared" si="91"/>
        <v>0</v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2011-2017'!$BD$3225:$BF$3761,3,0)</f>
        <v>0</v>
      </c>
      <c r="E240" s="65" t="str">
        <f t="shared" si="88"/>
        <v/>
      </c>
      <c r="F240" s="65" t="str">
        <f t="shared" si="89"/>
        <v/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1</v>
      </c>
      <c r="D241" s="74">
        <f>VLOOKUP(B241,'[1]por deptos 2011-2017'!$BD$3225:$BF$3761,3,0)</f>
        <v>4</v>
      </c>
      <c r="E241" s="65">
        <f t="shared" si="88"/>
        <v>1.2048192771084338E-3</v>
      </c>
      <c r="F241" s="65">
        <f t="shared" si="89"/>
        <v>5.7142857142857143E-3</v>
      </c>
      <c r="G241" s="65">
        <f t="shared" si="90"/>
        <v>3</v>
      </c>
      <c r="H241" s="48">
        <f t="shared" si="91"/>
        <v>3.6144578313253017E-3</v>
      </c>
      <c r="I241" s="2"/>
    </row>
    <row r="242" spans="1:9" s="26" customFormat="1" x14ac:dyDescent="0.2">
      <c r="A242" s="41"/>
      <c r="B242" s="70" t="s">
        <v>243</v>
      </c>
      <c r="C242" s="73">
        <v>1</v>
      </c>
      <c r="D242" s="74">
        <f>VLOOKUP(B242,'[1]por deptos 2011-2017'!$BD$3225:$BF$3761,3,0)</f>
        <v>0</v>
      </c>
      <c r="E242" s="65">
        <f t="shared" si="88"/>
        <v>1.2048192771084338E-3</v>
      </c>
      <c r="F242" s="65" t="str">
        <f t="shared" si="89"/>
        <v/>
      </c>
      <c r="G242" s="65" t="str">
        <f t="shared" si="90"/>
        <v>0</v>
      </c>
      <c r="H242" s="48">
        <f t="shared" si="91"/>
        <v>0</v>
      </c>
      <c r="I242" s="2"/>
    </row>
    <row r="243" spans="1:9" s="26" customFormat="1" x14ac:dyDescent="0.2">
      <c r="A243" s="41"/>
      <c r="B243" s="70" t="s">
        <v>459</v>
      </c>
      <c r="C243" s="73">
        <v>1</v>
      </c>
      <c r="D243" s="74">
        <f>VLOOKUP(B243,'[1]por deptos 2011-2017'!$BD$3225:$BF$3761,3,0)</f>
        <v>1</v>
      </c>
      <c r="E243" s="65">
        <f t="shared" si="88"/>
        <v>1.2048192771084338E-3</v>
      </c>
      <c r="F243" s="65">
        <f t="shared" si="89"/>
        <v>1.4285714285714286E-3</v>
      </c>
      <c r="G243" s="65">
        <f t="shared" si="90"/>
        <v>0</v>
      </c>
      <c r="H243" s="48">
        <f t="shared" si="91"/>
        <v>0</v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2011-2017'!$BD$3225:$BF$3761,3,0)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2011-2017'!$BD$3225:$BF$3761,3,0)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2011-2017'!$BD$3225:$BF$3761,3,0)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1</v>
      </c>
      <c r="D247" s="74">
        <f>VLOOKUP(B247,'[1]por deptos 2011-2017'!$BD$3225:$BF$3761,3,0)</f>
        <v>2</v>
      </c>
      <c r="E247" s="65">
        <f t="shared" si="88"/>
        <v>1.2048192771084338E-3</v>
      </c>
      <c r="F247" s="65">
        <f t="shared" si="89"/>
        <v>2.8571428571428571E-3</v>
      </c>
      <c r="G247" s="65">
        <f t="shared" si="90"/>
        <v>1</v>
      </c>
      <c r="H247" s="48">
        <f t="shared" si="91"/>
        <v>1.2048192771084338E-3</v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2011-2017'!$BD$3225:$BF$3761,3,0)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2011-2017'!$BD$3225:$BF$3761,3,0)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2011-2017'!$BD$3225:$BF$3761,3,0)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4</v>
      </c>
      <c r="D251" s="74">
        <f>VLOOKUP(B251,'[1]por deptos 2011-2017'!$BD$3225:$BF$3761,3,0)</f>
        <v>1</v>
      </c>
      <c r="E251" s="65">
        <f t="shared" si="88"/>
        <v>4.8192771084337354E-3</v>
      </c>
      <c r="F251" s="65">
        <f t="shared" si="89"/>
        <v>1.4285714285714286E-3</v>
      </c>
      <c r="G251" s="65">
        <f t="shared" si="90"/>
        <v>-0.75</v>
      </c>
      <c r="H251" s="48">
        <f t="shared" si="91"/>
        <v>-3.6144578313253017E-3</v>
      </c>
      <c r="I251" s="2"/>
    </row>
    <row r="252" spans="1:9" s="26" customFormat="1" x14ac:dyDescent="0.2">
      <c r="A252" s="41"/>
      <c r="B252" s="70" t="s">
        <v>467</v>
      </c>
      <c r="C252" s="73">
        <v>0</v>
      </c>
      <c r="D252" s="74">
        <f>VLOOKUP(B252,'[1]por deptos 2011-2017'!$BD$3225:$BF$3761,3,0)</f>
        <v>0</v>
      </c>
      <c r="E252" s="65" t="str">
        <f t="shared" si="88"/>
        <v/>
      </c>
      <c r="F252" s="65" t="str">
        <f t="shared" si="89"/>
        <v/>
      </c>
      <c r="G252" s="65" t="str">
        <f t="shared" si="90"/>
        <v>0</v>
      </c>
      <c r="H252" s="48" t="str">
        <f t="shared" si="91"/>
        <v/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2011-2017'!$BD$3225:$BF$3761,3,0)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2011-2017'!$BD$3225:$BF$3761,3,0)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2011-2017'!$BD$3225:$BF$3761,3,0)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10</v>
      </c>
      <c r="D256" s="74">
        <f>VLOOKUP(B256,'[1]por deptos 2011-2017'!$BD$3225:$BF$3761,3,0)</f>
        <v>9</v>
      </c>
      <c r="E256" s="65">
        <f t="shared" si="88"/>
        <v>1.2048192771084338E-2</v>
      </c>
      <c r="F256" s="65">
        <f t="shared" si="89"/>
        <v>1.2857142857142857E-2</v>
      </c>
      <c r="G256" s="65">
        <f t="shared" si="90"/>
        <v>-0.1</v>
      </c>
      <c r="H256" s="48">
        <f t="shared" si="91"/>
        <v>-1.2048192771084338E-3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2011-2017'!$BD$3225:$BF$3761,3,0)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2011-2017'!$BD$3225:$BF$3761,3,0)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2011-2017'!$BD$3225:$BF$3761,3,0)</f>
        <v>1</v>
      </c>
      <c r="E259" s="65" t="str">
        <f t="shared" si="96"/>
        <v/>
      </c>
      <c r="F259" s="65">
        <f t="shared" si="97"/>
        <v>1.4285714285714286E-3</v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2011-2017'!$BD$3225:$BF$3761,3,0)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0</v>
      </c>
      <c r="D261" s="74">
        <f>VLOOKUP(B261,'[1]por deptos 2011-2017'!$BD$3225:$BF$3761,3,0)</f>
        <v>0</v>
      </c>
      <c r="E261" s="65" t="str">
        <f t="shared" si="96"/>
        <v/>
      </c>
      <c r="F261" s="65" t="str">
        <f t="shared" si="97"/>
        <v/>
      </c>
      <c r="G261" s="65" t="str">
        <f t="shared" si="98"/>
        <v>0</v>
      </c>
      <c r="H261" s="48" t="str">
        <f t="shared" si="99"/>
        <v/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2011-2017'!$BD$3225:$BF$3761,3,0)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0</v>
      </c>
      <c r="D263" s="74">
        <f>VLOOKUP(B263,'[1]por deptos 2011-2017'!$BD$3225:$BF$3761,3,0)</f>
        <v>0</v>
      </c>
      <c r="E263" s="65" t="str">
        <f t="shared" si="96"/>
        <v/>
      </c>
      <c r="F263" s="65" t="str">
        <f t="shared" si="97"/>
        <v/>
      </c>
      <c r="G263" s="65" t="str">
        <f t="shared" si="98"/>
        <v>0</v>
      </c>
      <c r="H263" s="48" t="str">
        <f t="shared" si="99"/>
        <v/>
      </c>
      <c r="I263" s="2"/>
    </row>
    <row r="264" spans="1:9" s="26" customFormat="1" x14ac:dyDescent="0.2">
      <c r="A264" s="41"/>
      <c r="B264" s="70" t="s">
        <v>60</v>
      </c>
      <c r="C264" s="73">
        <v>12</v>
      </c>
      <c r="D264" s="74">
        <f>VLOOKUP(B264,'[1]por deptos 2011-2017'!$BD$3225:$BF$3761,3,0)</f>
        <v>13</v>
      </c>
      <c r="E264" s="65">
        <f t="shared" si="88"/>
        <v>1.4457831325301205E-2</v>
      </c>
      <c r="F264" s="65">
        <f t="shared" si="89"/>
        <v>1.8571428571428572E-2</v>
      </c>
      <c r="G264" s="65">
        <f t="shared" si="90"/>
        <v>8.3333333333333329E-2</v>
      </c>
      <c r="H264" s="48">
        <f t="shared" si="91"/>
        <v>1.2048192771084336E-3</v>
      </c>
      <c r="I264" s="2"/>
    </row>
    <row r="265" spans="1:9" s="26" customFormat="1" x14ac:dyDescent="0.2">
      <c r="A265" s="41"/>
      <c r="B265" s="70" t="s">
        <v>65</v>
      </c>
      <c r="C265" s="73">
        <v>13</v>
      </c>
      <c r="D265" s="74">
        <f>VLOOKUP(B265,'[1]por deptos 2011-2017'!$BD$3225:$BF$3761,3,0)</f>
        <v>14</v>
      </c>
      <c r="E265" s="65">
        <f t="shared" si="88"/>
        <v>1.566265060240964E-2</v>
      </c>
      <c r="F265" s="65">
        <f t="shared" si="89"/>
        <v>0.02</v>
      </c>
      <c r="G265" s="65">
        <f t="shared" si="90"/>
        <v>7.6923076923076927E-2</v>
      </c>
      <c r="H265" s="48">
        <f t="shared" si="91"/>
        <v>1.2048192771084338E-3</v>
      </c>
      <c r="I265" s="2"/>
    </row>
    <row r="266" spans="1:9" s="26" customFormat="1" x14ac:dyDescent="0.2">
      <c r="A266" s="41"/>
      <c r="B266" s="70" t="s">
        <v>61</v>
      </c>
      <c r="C266" s="73">
        <v>7</v>
      </c>
      <c r="D266" s="74">
        <f>VLOOKUP(B266,'[1]por deptos 2011-2017'!$BD$3225:$BF$3761,3,0)</f>
        <v>3</v>
      </c>
      <c r="E266" s="65">
        <f t="shared" si="88"/>
        <v>8.4337349397590362E-3</v>
      </c>
      <c r="F266" s="65">
        <f t="shared" si="89"/>
        <v>4.2857142857142859E-3</v>
      </c>
      <c r="G266" s="65">
        <f t="shared" si="90"/>
        <v>-0.5714285714285714</v>
      </c>
      <c r="H266" s="48">
        <f t="shared" si="91"/>
        <v>-4.8192771084337345E-3</v>
      </c>
      <c r="I266" s="2"/>
    </row>
    <row r="267" spans="1:9" s="26" customFormat="1" x14ac:dyDescent="0.2">
      <c r="A267" s="41"/>
      <c r="B267" s="70" t="s">
        <v>247</v>
      </c>
      <c r="C267" s="73">
        <v>2</v>
      </c>
      <c r="D267" s="74">
        <f>VLOOKUP(B267,'[1]por deptos 2011-2017'!$BD$3225:$BF$3761,3,0)</f>
        <v>1</v>
      </c>
      <c r="E267" s="65">
        <f t="shared" si="88"/>
        <v>2.4096385542168677E-3</v>
      </c>
      <c r="F267" s="65">
        <f t="shared" si="89"/>
        <v>1.4285714285714286E-3</v>
      </c>
      <c r="G267" s="65">
        <f t="shared" si="90"/>
        <v>-0.5</v>
      </c>
      <c r="H267" s="48">
        <f t="shared" si="91"/>
        <v>-1.2048192771084338E-3</v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2011-2017'!$BD$3225:$BF$3761,3,0)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1</v>
      </c>
      <c r="D269" s="74">
        <f>VLOOKUP(B269,'[1]por deptos 2011-2017'!$BD$3225:$BF$3761,3,0)</f>
        <v>0</v>
      </c>
      <c r="E269" s="65">
        <f t="shared" ref="E269" si="100">+IF(C269=0,"",C269/C$165)</f>
        <v>1.2048192771084338E-3</v>
      </c>
      <c r="F269" s="65" t="str">
        <f t="shared" ref="F269" si="101">+IF(D269=0,"",D269/D$165)</f>
        <v/>
      </c>
      <c r="G269" s="65" t="str">
        <f t="shared" ref="G269" si="102">+IF(OR(AND(D269=0),(C269=0)),"0",((D269-C269)/C269))</f>
        <v>0</v>
      </c>
      <c r="H269" s="48">
        <f t="shared" ref="H269" si="103">+IF(OR(AND(E269=""),(G269="")),"",E269*G269)</f>
        <v>0</v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2011-2017'!$BD$3225:$BF$3761,3,0)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2</v>
      </c>
      <c r="D271" s="74">
        <f>VLOOKUP(B271,'[1]por deptos 2011-2017'!$BD$3225:$BF$3761,3,0)</f>
        <v>1</v>
      </c>
      <c r="E271" s="65">
        <f t="shared" si="88"/>
        <v>2.4096385542168677E-3</v>
      </c>
      <c r="F271" s="65">
        <f t="shared" si="89"/>
        <v>1.4285714285714286E-3</v>
      </c>
      <c r="G271" s="65">
        <f t="shared" si="90"/>
        <v>-0.5</v>
      </c>
      <c r="H271" s="48">
        <f t="shared" si="91"/>
        <v>-1.2048192771084338E-3</v>
      </c>
      <c r="I271" s="2"/>
    </row>
    <row r="272" spans="1:9" s="26" customFormat="1" x14ac:dyDescent="0.2">
      <c r="A272" s="41"/>
      <c r="B272" s="70" t="s">
        <v>59</v>
      </c>
      <c r="C272" s="73">
        <v>3</v>
      </c>
      <c r="D272" s="74">
        <f>VLOOKUP(B272,'[1]por deptos 2011-2017'!$BD$3225:$BF$3761,3,0)</f>
        <v>1</v>
      </c>
      <c r="E272" s="65">
        <f t="shared" si="88"/>
        <v>3.6144578313253013E-3</v>
      </c>
      <c r="F272" s="65">
        <f t="shared" si="89"/>
        <v>1.4285714285714286E-3</v>
      </c>
      <c r="G272" s="65">
        <f t="shared" si="90"/>
        <v>-0.66666666666666663</v>
      </c>
      <c r="H272" s="48">
        <f t="shared" si="91"/>
        <v>-2.4096385542168672E-3</v>
      </c>
      <c r="I272" s="2"/>
    </row>
    <row r="273" spans="1:9" s="26" customFormat="1" x14ac:dyDescent="0.2">
      <c r="A273" s="41"/>
      <c r="B273" s="70" t="s">
        <v>64</v>
      </c>
      <c r="C273" s="73">
        <v>5</v>
      </c>
      <c r="D273" s="74">
        <f>VLOOKUP(B273,'[1]por deptos 2011-2017'!$BD$3225:$BF$3761,3,0)</f>
        <v>0</v>
      </c>
      <c r="E273" s="65">
        <f t="shared" si="88"/>
        <v>6.024096385542169E-3</v>
      </c>
      <c r="F273" s="65" t="str">
        <f t="shared" si="89"/>
        <v/>
      </c>
      <c r="G273" s="65" t="str">
        <f t="shared" si="90"/>
        <v>0</v>
      </c>
      <c r="H273" s="48">
        <f t="shared" si="91"/>
        <v>0</v>
      </c>
      <c r="I273" s="2"/>
    </row>
    <row r="274" spans="1:9" s="26" customFormat="1" x14ac:dyDescent="0.2">
      <c r="A274" s="41"/>
      <c r="B274" s="70" t="s">
        <v>248</v>
      </c>
      <c r="C274" s="73">
        <v>6</v>
      </c>
      <c r="D274" s="74">
        <f>VLOOKUP(B274,'[1]por deptos 2011-2017'!$BD$3225:$BF$3761,3,0)</f>
        <v>5</v>
      </c>
      <c r="E274" s="65">
        <f t="shared" si="88"/>
        <v>7.2289156626506026E-3</v>
      </c>
      <c r="F274" s="65">
        <f t="shared" si="89"/>
        <v>7.1428571428571426E-3</v>
      </c>
      <c r="G274" s="65">
        <f t="shared" si="90"/>
        <v>-0.16666666666666666</v>
      </c>
      <c r="H274" s="48">
        <f t="shared" si="91"/>
        <v>-1.2048192771084336E-3</v>
      </c>
      <c r="I274" s="2"/>
    </row>
    <row r="275" spans="1:9" s="26" customFormat="1" x14ac:dyDescent="0.2">
      <c r="A275" s="41"/>
      <c r="B275" s="70" t="s">
        <v>469</v>
      </c>
      <c r="C275" s="73">
        <v>13</v>
      </c>
      <c r="D275" s="74">
        <f>VLOOKUP(B275,'[1]por deptos 2011-2017'!$BD$3225:$BF$3761,3,0)</f>
        <v>13</v>
      </c>
      <c r="E275" s="65">
        <f t="shared" si="88"/>
        <v>1.566265060240964E-2</v>
      </c>
      <c r="F275" s="65">
        <f t="shared" si="89"/>
        <v>1.8571428571428572E-2</v>
      </c>
      <c r="G275" s="65">
        <f t="shared" si="90"/>
        <v>0</v>
      </c>
      <c r="H275" s="48">
        <f t="shared" si="91"/>
        <v>0</v>
      </c>
      <c r="I275" s="2"/>
    </row>
    <row r="276" spans="1:9" s="26" customFormat="1" x14ac:dyDescent="0.2">
      <c r="A276" s="41"/>
      <c r="B276" s="70" t="s">
        <v>66</v>
      </c>
      <c r="C276" s="73">
        <v>0</v>
      </c>
      <c r="D276" s="74">
        <f>VLOOKUP(B276,'[1]por deptos 2011-2017'!$BD$3225:$BF$3761,3,0)</f>
        <v>0</v>
      </c>
      <c r="E276" s="65" t="str">
        <f t="shared" si="88"/>
        <v/>
      </c>
      <c r="F276" s="65" t="str">
        <f t="shared" si="89"/>
        <v/>
      </c>
      <c r="G276" s="65" t="str">
        <f t="shared" si="90"/>
        <v>0</v>
      </c>
      <c r="H276" s="48" t="str">
        <f t="shared" si="91"/>
        <v/>
      </c>
      <c r="I276" s="2"/>
    </row>
    <row r="277" spans="1:9" s="26" customFormat="1" x14ac:dyDescent="0.2">
      <c r="A277" s="40"/>
      <c r="B277" s="70" t="s">
        <v>556</v>
      </c>
      <c r="C277" s="73">
        <v>0</v>
      </c>
      <c r="D277" s="74">
        <f>VLOOKUP(B277,'[1]por deptos 2011-2017'!$BD$3225:$BF$3761,3,0)</f>
        <v>1</v>
      </c>
      <c r="E277" s="65" t="str">
        <f t="shared" ref="E277:E278" si="104">+IF(C277=0,"",C277/C$165)</f>
        <v/>
      </c>
      <c r="F277" s="65">
        <f t="shared" ref="F277:F278" si="105">+IF(D277=0,"",D277/D$165)</f>
        <v>1.4285714285714286E-3</v>
      </c>
      <c r="G277" s="65" t="str">
        <f t="shared" ref="G277:G278" si="106">+IF(OR(AND(D277=0),(C277=0)),"0",((D277-C277)/C277))</f>
        <v>0</v>
      </c>
      <c r="H277" s="48" t="str">
        <f t="shared" ref="H277:H278" si="107">+IF(OR(AND(E277=""),(G277="")),"",E277*G277)</f>
        <v/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2011-2017'!$BD$3225:$BF$3761,3,0)</f>
        <v>0</v>
      </c>
      <c r="E278" s="65" t="str">
        <f t="shared" si="104"/>
        <v/>
      </c>
      <c r="F278" s="65" t="str">
        <f t="shared" si="105"/>
        <v/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34</v>
      </c>
      <c r="D279" s="74">
        <f>VLOOKUP(B279,'[1]por deptos 2011-2017'!$BD$3225:$BF$3761,3,0)</f>
        <v>14</v>
      </c>
      <c r="E279" s="65">
        <f t="shared" si="88"/>
        <v>4.0963855421686748E-2</v>
      </c>
      <c r="F279" s="65">
        <f t="shared" si="89"/>
        <v>0.02</v>
      </c>
      <c r="G279" s="65">
        <f t="shared" si="90"/>
        <v>-0.58823529411764708</v>
      </c>
      <c r="H279" s="48">
        <f t="shared" si="91"/>
        <v>-2.4096385542168676E-2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2011-2017'!$BD$3225:$BF$3761,3,0)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2011-2017'!$BD$3225:$BF$3761,3,0)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2011-2017'!$BD$3225:$BF$3761,3,0)</f>
        <v>1</v>
      </c>
      <c r="E282" s="65" t="str">
        <f t="shared" si="108"/>
        <v/>
      </c>
      <c r="F282" s="65">
        <f t="shared" si="109"/>
        <v>1.4285714285714286E-3</v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2011-2017'!$BD$3225:$BF$3761,3,0)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2011-2017'!$BD$3225:$BF$3761,3,0)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2011-2017'!$BD$3225:$BF$3761,3,0)</f>
        <v>9</v>
      </c>
      <c r="E285" s="65" t="str">
        <f t="shared" si="108"/>
        <v/>
      </c>
      <c r="F285" s="65">
        <f t="shared" si="109"/>
        <v>1.2857142857142857E-2</v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21</v>
      </c>
      <c r="D286" s="74">
        <f>VLOOKUP(B286,'[1]por deptos 2011-2017'!$BD$3225:$BF$3761,3,0)</f>
        <v>23</v>
      </c>
      <c r="E286" s="65">
        <f t="shared" si="88"/>
        <v>2.5301204819277109E-2</v>
      </c>
      <c r="F286" s="65">
        <f t="shared" si="89"/>
        <v>3.2857142857142856E-2</v>
      </c>
      <c r="G286" s="65">
        <f t="shared" si="90"/>
        <v>9.5238095238095233E-2</v>
      </c>
      <c r="H286" s="48">
        <f t="shared" si="91"/>
        <v>2.4096385542168672E-3</v>
      </c>
      <c r="I286" s="2"/>
    </row>
    <row r="287" spans="1:9" s="26" customFormat="1" x14ac:dyDescent="0.2">
      <c r="A287" s="41"/>
      <c r="B287" s="70" t="s">
        <v>471</v>
      </c>
      <c r="C287" s="73">
        <v>10</v>
      </c>
      <c r="D287" s="74">
        <f>VLOOKUP(B287,'[1]por deptos 2011-2017'!$BD$3225:$BF$3761,3,0)</f>
        <v>11</v>
      </c>
      <c r="E287" s="65">
        <f t="shared" si="88"/>
        <v>1.2048192771084338E-2</v>
      </c>
      <c r="F287" s="65">
        <f t="shared" si="89"/>
        <v>1.5714285714285715E-2</v>
      </c>
      <c r="G287" s="65">
        <f t="shared" si="90"/>
        <v>0.1</v>
      </c>
      <c r="H287" s="48">
        <f t="shared" si="91"/>
        <v>1.2048192771084338E-3</v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2011-2017'!$BD$3225:$BF$3761,3,0)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25</v>
      </c>
      <c r="D289" s="74">
        <f>VLOOKUP(B289,'[1]por deptos 2011-2017'!$BD$3225:$BF$3761,3,0)</f>
        <v>5</v>
      </c>
      <c r="E289" s="65">
        <f t="shared" si="88"/>
        <v>3.0120481927710843E-2</v>
      </c>
      <c r="F289" s="65">
        <f t="shared" si="89"/>
        <v>7.1428571428571426E-3</v>
      </c>
      <c r="G289" s="65">
        <f t="shared" si="90"/>
        <v>-0.8</v>
      </c>
      <c r="H289" s="48">
        <f t="shared" si="91"/>
        <v>-2.4096385542168676E-2</v>
      </c>
      <c r="I289" s="2"/>
    </row>
    <row r="290" spans="1:9" s="26" customFormat="1" x14ac:dyDescent="0.2">
      <c r="A290" s="41"/>
      <c r="B290" s="70" t="s">
        <v>473</v>
      </c>
      <c r="C290" s="73">
        <v>1</v>
      </c>
      <c r="D290" s="74">
        <f>VLOOKUP(B290,'[1]por deptos 2011-2017'!$BD$3225:$BF$3761,3,0)</f>
        <v>1</v>
      </c>
      <c r="E290" s="65">
        <f t="shared" si="88"/>
        <v>1.2048192771084338E-3</v>
      </c>
      <c r="F290" s="65">
        <f t="shared" si="89"/>
        <v>1.4285714285714286E-3</v>
      </c>
      <c r="G290" s="65">
        <f t="shared" si="90"/>
        <v>0</v>
      </c>
      <c r="H290" s="48">
        <f t="shared" si="91"/>
        <v>0</v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2011-2017'!$BD$3225:$BF$3761,3,0)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5</v>
      </c>
      <c r="D292" s="74">
        <f>VLOOKUP(B292,'[1]por deptos 2011-2017'!$BD$3225:$BF$3761,3,0)</f>
        <v>9</v>
      </c>
      <c r="E292" s="65">
        <f t="shared" si="88"/>
        <v>6.024096385542169E-3</v>
      </c>
      <c r="F292" s="65">
        <f t="shared" si="89"/>
        <v>1.2857142857142857E-2</v>
      </c>
      <c r="G292" s="65">
        <f t="shared" si="90"/>
        <v>0.8</v>
      </c>
      <c r="H292" s="48">
        <f t="shared" si="91"/>
        <v>4.8192771084337354E-3</v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2011-2017'!$BD$3225:$BF$3761,3,0)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2011-2017'!$BD$3225:$BF$3761,3,0)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2011-2017'!$BD$3225:$BF$3761,3,0)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1</v>
      </c>
      <c r="D296" s="74">
        <f>VLOOKUP(B296,'[1]por deptos 2011-2017'!$BD$3225:$BF$3761,3,0)</f>
        <v>0</v>
      </c>
      <c r="E296" s="65">
        <f t="shared" si="88"/>
        <v>1.2048192771084338E-3</v>
      </c>
      <c r="F296" s="65" t="str">
        <f t="shared" si="89"/>
        <v/>
      </c>
      <c r="G296" s="65" t="str">
        <f t="shared" si="90"/>
        <v>0</v>
      </c>
      <c r="H296" s="48">
        <f t="shared" si="91"/>
        <v>0</v>
      </c>
      <c r="I296" s="2"/>
    </row>
    <row r="297" spans="1:9" s="26" customFormat="1" x14ac:dyDescent="0.2">
      <c r="A297" s="41"/>
      <c r="B297" s="70" t="s">
        <v>476</v>
      </c>
      <c r="C297" s="73">
        <v>1</v>
      </c>
      <c r="D297" s="74">
        <f>VLOOKUP(B297,'[1]por deptos 2011-2017'!$BD$3225:$BF$3761,3,0)</f>
        <v>0</v>
      </c>
      <c r="E297" s="65">
        <f t="shared" si="88"/>
        <v>1.2048192771084338E-3</v>
      </c>
      <c r="F297" s="65" t="str">
        <f t="shared" si="89"/>
        <v/>
      </c>
      <c r="G297" s="65" t="str">
        <f t="shared" si="90"/>
        <v>0</v>
      </c>
      <c r="H297" s="48">
        <f t="shared" si="91"/>
        <v>0</v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2011-2017'!$BD$3225:$BF$3761,3,0)</f>
        <v>0</v>
      </c>
      <c r="E298" s="65" t="str">
        <f t="shared" si="88"/>
        <v/>
      </c>
      <c r="F298" s="65" t="str">
        <f t="shared" si="89"/>
        <v/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1</v>
      </c>
      <c r="D299" s="74">
        <f>VLOOKUP(B299,'[1]por deptos 2011-2017'!$BD$3225:$BF$3761,3,0)</f>
        <v>1</v>
      </c>
      <c r="E299" s="65">
        <f t="shared" si="88"/>
        <v>1.2048192771084338E-3</v>
      </c>
      <c r="F299" s="65">
        <f t="shared" si="89"/>
        <v>1.4285714285714286E-3</v>
      </c>
      <c r="G299" s="65">
        <f t="shared" si="90"/>
        <v>0</v>
      </c>
      <c r="H299" s="48">
        <f t="shared" si="91"/>
        <v>0</v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2011-2017'!$BD$3225:$BF$3761,3,0)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8</v>
      </c>
      <c r="D301" s="74">
        <f>VLOOKUP(B301,'[1]por deptos 2011-2017'!$BD$3225:$BF$3761,3,0)</f>
        <v>3</v>
      </c>
      <c r="E301" s="65">
        <f t="shared" si="88"/>
        <v>9.6385542168674707E-3</v>
      </c>
      <c r="F301" s="65">
        <f t="shared" si="89"/>
        <v>4.2857142857142859E-3</v>
      </c>
      <c r="G301" s="65">
        <f t="shared" si="90"/>
        <v>-0.625</v>
      </c>
      <c r="H301" s="48">
        <f t="shared" si="91"/>
        <v>-6.024096385542169E-3</v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2011-2017'!$BD$3225:$BF$3761,3,0)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20</v>
      </c>
      <c r="D303" s="74">
        <f>VLOOKUP(B303,'[1]por deptos 2011-2017'!$BD$3225:$BF$3761,3,0)</f>
        <v>29</v>
      </c>
      <c r="E303" s="65">
        <f t="shared" si="88"/>
        <v>2.4096385542168676E-2</v>
      </c>
      <c r="F303" s="65">
        <f t="shared" si="89"/>
        <v>4.1428571428571426E-2</v>
      </c>
      <c r="G303" s="65">
        <f t="shared" si="90"/>
        <v>0.45</v>
      </c>
      <c r="H303" s="48">
        <f t="shared" si="91"/>
        <v>1.0843373493975905E-2</v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2011-2017'!$BD$3225:$BF$3761,3,0)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0</v>
      </c>
      <c r="D305" s="74">
        <f>VLOOKUP(B305,'[1]por deptos 2011-2017'!$BD$3225:$BF$3761,3,0)</f>
        <v>0</v>
      </c>
      <c r="E305" s="65" t="str">
        <f t="shared" si="88"/>
        <v/>
      </c>
      <c r="F305" s="65" t="str">
        <f t="shared" si="89"/>
        <v/>
      </c>
      <c r="G305" s="65" t="str">
        <f t="shared" si="90"/>
        <v>0</v>
      </c>
      <c r="H305" s="48" t="str">
        <f t="shared" si="91"/>
        <v/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2011-2017'!$BD$3225:$BF$3761,3,0)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0</v>
      </c>
      <c r="D307" s="74">
        <f>VLOOKUP(B307,'[1]por deptos 2011-2017'!$BD$3225:$BF$3761,3,0)</f>
        <v>1</v>
      </c>
      <c r="E307" s="65" t="str">
        <f t="shared" si="88"/>
        <v/>
      </c>
      <c r="F307" s="65">
        <f t="shared" si="89"/>
        <v>1.4285714285714286E-3</v>
      </c>
      <c r="G307" s="65" t="str">
        <f t="shared" si="90"/>
        <v>0</v>
      </c>
      <c r="H307" s="48" t="str">
        <f t="shared" si="91"/>
        <v/>
      </c>
      <c r="I307" s="2"/>
    </row>
    <row r="308" spans="1:9" s="26" customFormat="1" x14ac:dyDescent="0.2">
      <c r="A308" s="41"/>
      <c r="B308" s="70" t="s">
        <v>484</v>
      </c>
      <c r="C308" s="73">
        <v>1</v>
      </c>
      <c r="D308" s="74">
        <f>VLOOKUP(B308,'[1]por deptos 2011-2017'!$BD$3225:$BF$3761,3,0)</f>
        <v>2</v>
      </c>
      <c r="E308" s="65">
        <f t="shared" si="88"/>
        <v>1.2048192771084338E-3</v>
      </c>
      <c r="F308" s="65">
        <f t="shared" si="89"/>
        <v>2.8571428571428571E-3</v>
      </c>
      <c r="G308" s="65">
        <f t="shared" si="90"/>
        <v>1</v>
      </c>
      <c r="H308" s="48">
        <f t="shared" si="91"/>
        <v>1.2048192771084338E-3</v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2011-2017'!$BD$3225:$BF$3761,3,0)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2011-2017'!$BD$3225:$BF$3761,3,0)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2011-2017'!$BD$3225:$BF$3761,3,0)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5</v>
      </c>
      <c r="D312" s="74">
        <f>VLOOKUP(B312,'[1]por deptos 2011-2017'!$BD$3225:$BF$3761,3,0)</f>
        <v>4</v>
      </c>
      <c r="E312" s="65">
        <f t="shared" ref="E312" si="116">+IF(C312=0,"",C312/C$165)</f>
        <v>6.024096385542169E-3</v>
      </c>
      <c r="F312" s="65">
        <f t="shared" ref="F312" si="117">+IF(D312=0,"",D312/D$165)</f>
        <v>5.7142857142857143E-3</v>
      </c>
      <c r="G312" s="65">
        <f t="shared" ref="G312" si="118">+IF(OR(AND(D312=0),(C312=0)),"0",((D312-C312)/C312))</f>
        <v>-0.2</v>
      </c>
      <c r="H312" s="48">
        <f t="shared" ref="H312" si="119">+IF(OR(AND(E312=""),(G312="")),"",E312*G312)</f>
        <v>-1.2048192771084338E-3</v>
      </c>
      <c r="I312" s="2"/>
    </row>
    <row r="313" spans="1:9" s="26" customFormat="1" x14ac:dyDescent="0.2">
      <c r="A313" s="41"/>
      <c r="B313" s="70" t="s">
        <v>488</v>
      </c>
      <c r="C313" s="73">
        <v>0</v>
      </c>
      <c r="D313" s="74">
        <f>VLOOKUP(B313,'[1]por deptos 2011-2017'!$BD$3225:$BF$3761,3,0)</f>
        <v>0</v>
      </c>
      <c r="E313" s="65" t="str">
        <f t="shared" si="88"/>
        <v/>
      </c>
      <c r="F313" s="65" t="str">
        <f t="shared" si="89"/>
        <v/>
      </c>
      <c r="G313" s="65" t="str">
        <f t="shared" si="90"/>
        <v>0</v>
      </c>
      <c r="H313" s="48" t="str">
        <f t="shared" si="91"/>
        <v/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2011-2017'!$BD$3225:$BF$3761,3,0)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2011-2017'!$BD$3225:$BF$3761,3,0)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2011-2017'!$BD$3225:$BF$3761,3,0)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2</v>
      </c>
      <c r="D317" s="74">
        <f>VLOOKUP(B317,'[1]por deptos 2011-2017'!$BD$3225:$BF$3761,3,0)</f>
        <v>0</v>
      </c>
      <c r="E317" s="65">
        <f t="shared" ref="E317:E324" si="120">+IF(C317=0,"",C317/C$165)</f>
        <v>2.4096385542168677E-3</v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>
        <f t="shared" ref="H317:H324" si="123">+IF(OR(AND(E317=""),(G317="")),"",E317*G317)</f>
        <v>0</v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2011-2017'!$BD$3225:$BF$3761,3,0)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2011-2017'!$BD$3225:$BF$3761,3,0)</f>
        <v>0</v>
      </c>
      <c r="E319" s="65" t="str">
        <f t="shared" si="120"/>
        <v/>
      </c>
      <c r="F319" s="65" t="str">
        <f t="shared" si="121"/>
        <v/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2011-2017'!$BD$3225:$BF$3761,3,0)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2</v>
      </c>
      <c r="D321" s="74">
        <f>VLOOKUP(B321,'[1]por deptos 2011-2017'!$BD$3225:$BF$3761,3,0)</f>
        <v>8</v>
      </c>
      <c r="E321" s="65">
        <f t="shared" si="120"/>
        <v>2.4096385542168677E-3</v>
      </c>
      <c r="F321" s="65">
        <f t="shared" si="121"/>
        <v>1.1428571428571429E-2</v>
      </c>
      <c r="G321" s="65">
        <f t="shared" si="122"/>
        <v>3</v>
      </c>
      <c r="H321" s="48">
        <f t="shared" si="123"/>
        <v>7.2289156626506035E-3</v>
      </c>
      <c r="I321" s="2"/>
    </row>
    <row r="322" spans="1:9" s="26" customFormat="1" x14ac:dyDescent="0.2">
      <c r="A322" s="41"/>
      <c r="B322" s="70" t="s">
        <v>253</v>
      </c>
      <c r="C322" s="73">
        <v>0</v>
      </c>
      <c r="D322" s="74">
        <f>VLOOKUP(B322,'[1]por deptos 2011-2017'!$BD$3225:$BF$3761,3,0)</f>
        <v>2</v>
      </c>
      <c r="E322" s="65" t="str">
        <f t="shared" si="120"/>
        <v/>
      </c>
      <c r="F322" s="65">
        <f t="shared" si="121"/>
        <v>2.8571428571428571E-3</v>
      </c>
      <c r="G322" s="65" t="str">
        <f t="shared" si="122"/>
        <v>0</v>
      </c>
      <c r="H322" s="48" t="str">
        <f t="shared" si="123"/>
        <v/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2011-2017'!$BD$3225:$BF$3761,3,0)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2011-2017'!$BD$3225:$BF$3761,3,0)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1</v>
      </c>
      <c r="D325" s="74">
        <f>VLOOKUP(B325,'[1]por deptos 2011-2017'!$BD$3225:$BF$3761,3,0)</f>
        <v>3</v>
      </c>
      <c r="E325" s="65">
        <f t="shared" ref="E325:E327" si="124">+IF(C325=0,"",C325/C$165)</f>
        <v>1.2048192771084338E-3</v>
      </c>
      <c r="F325" s="65">
        <f t="shared" ref="F325:F327" si="125">+IF(D325=0,"",D325/D$165)</f>
        <v>4.2857142857142859E-3</v>
      </c>
      <c r="G325" s="65">
        <f t="shared" ref="G325:G327" si="126">+IF(OR(AND(D325=0),(C325=0)),"0",((D325-C325)/C325))</f>
        <v>2</v>
      </c>
      <c r="H325" s="48">
        <f t="shared" ref="H325:H327" si="127">+IF(OR(AND(E325=""),(G325="")),"",E325*G325)</f>
        <v>2.4096385542168677E-3</v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2011-2017'!$BD$3225:$BF$3761,3,0)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2011-2017'!$BD$3225:$BF$3761,3,0)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2839</v>
      </c>
      <c r="D333" s="23">
        <f>SUM(D334:D547)</f>
        <v>1919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-0.3240577668193026</v>
      </c>
      <c r="H333" s="25">
        <f>+IF(OR(AND(E333=""),(G333="")),"",E333*G333)</f>
        <v>-0.3240577668193026</v>
      </c>
    </row>
    <row r="334" spans="1:9" x14ac:dyDescent="0.2">
      <c r="B334" s="57" t="s">
        <v>75</v>
      </c>
      <c r="C334" s="74">
        <v>28</v>
      </c>
      <c r="D334" s="74">
        <f>VLOOKUP(B334,'[1]por deptos 2011-2017'!$BD$3225:$BF$3761,3,0)</f>
        <v>24</v>
      </c>
      <c r="E334" s="66">
        <f t="shared" si="128"/>
        <v>9.8626276858048614E-3</v>
      </c>
      <c r="F334" s="66">
        <f t="shared" si="129"/>
        <v>1.2506513809275664E-2</v>
      </c>
      <c r="G334" s="62">
        <f>+IF(OR(AND(D334=0),(C334=0)),"0",((D334-C334)/C334))</f>
        <v>-0.14285714285714285</v>
      </c>
      <c r="H334" s="61">
        <f>+IF(OR(AND(E334=""),(G334="")),"",E334*G334)</f>
        <v>-1.4089468122578373E-3</v>
      </c>
    </row>
    <row r="335" spans="1:9" x14ac:dyDescent="0.2">
      <c r="B335" s="58" t="s">
        <v>79</v>
      </c>
      <c r="C335" s="74">
        <v>11</v>
      </c>
      <c r="D335" s="74">
        <f>VLOOKUP(B335,'[1]por deptos 2011-2017'!$BD$3225:$BF$3761,3,0)</f>
        <v>12</v>
      </c>
      <c r="E335" s="67">
        <f t="shared" si="128"/>
        <v>3.8746037337090526E-3</v>
      </c>
      <c r="F335" s="67">
        <f t="shared" si="129"/>
        <v>6.2532569046378321E-3</v>
      </c>
      <c r="G335" s="49">
        <f t="shared" ref="G335:G400" si="130">+IF(OR(AND(D335=0),(C335=0)),"0",((D335-C335)/C335))</f>
        <v>9.0909090909090912E-2</v>
      </c>
      <c r="H335" s="63">
        <f t="shared" ref="H335:H400" si="131">+IF(OR(AND(E335=""),(G335="")),"",E335*G335)</f>
        <v>3.5223670306445932E-4</v>
      </c>
    </row>
    <row r="336" spans="1:9" x14ac:dyDescent="0.2">
      <c r="B336" s="58" t="s">
        <v>71</v>
      </c>
      <c r="C336" s="74">
        <v>7</v>
      </c>
      <c r="D336" s="74">
        <f>VLOOKUP(B336,'[1]por deptos 2011-2017'!$BD$3225:$BF$3761,3,0)</f>
        <v>2</v>
      </c>
      <c r="E336" s="67">
        <f t="shared" si="128"/>
        <v>2.4656569214512153E-3</v>
      </c>
      <c r="F336" s="67">
        <f t="shared" si="129"/>
        <v>1.0422094841063053E-3</v>
      </c>
      <c r="G336" s="49">
        <f t="shared" si="130"/>
        <v>-0.7142857142857143</v>
      </c>
      <c r="H336" s="63">
        <f t="shared" si="131"/>
        <v>-1.7611835153222967E-3</v>
      </c>
    </row>
    <row r="337" spans="1:8" x14ac:dyDescent="0.2">
      <c r="B337" s="58" t="s">
        <v>85</v>
      </c>
      <c r="C337" s="74">
        <v>0</v>
      </c>
      <c r="D337" s="74">
        <f>VLOOKUP(B337,'[1]por deptos 2011-2017'!$BD$3225:$BF$3761,3,0)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2011-2017'!$BD$3225:$BF$3761,3,0)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95</v>
      </c>
      <c r="D339" s="74">
        <f>VLOOKUP(B339,'[1]por deptos 2011-2017'!$BD$3225:$BF$3761,3,0)</f>
        <v>106</v>
      </c>
      <c r="E339" s="67">
        <f t="shared" si="128"/>
        <v>3.3462486791123638E-2</v>
      </c>
      <c r="F339" s="67">
        <f t="shared" si="129"/>
        <v>5.5237102657634186E-2</v>
      </c>
      <c r="G339" s="49">
        <f t="shared" si="130"/>
        <v>0.11578947368421053</v>
      </c>
      <c r="H339" s="63">
        <f t="shared" si="131"/>
        <v>3.8746037337090531E-3</v>
      </c>
    </row>
    <row r="340" spans="1:8" x14ac:dyDescent="0.2">
      <c r="B340" s="58" t="s">
        <v>82</v>
      </c>
      <c r="C340" s="74">
        <v>5</v>
      </c>
      <c r="D340" s="74">
        <f>VLOOKUP(B340,'[1]por deptos 2011-2017'!$BD$3225:$BF$3761,3,0)</f>
        <v>9</v>
      </c>
      <c r="E340" s="67">
        <f t="shared" si="128"/>
        <v>1.7611835153222965E-3</v>
      </c>
      <c r="F340" s="67">
        <f t="shared" si="129"/>
        <v>4.6899426784783741E-3</v>
      </c>
      <c r="G340" s="49">
        <f t="shared" si="130"/>
        <v>0.8</v>
      </c>
      <c r="H340" s="63">
        <f t="shared" si="131"/>
        <v>1.4089468122578373E-3</v>
      </c>
    </row>
    <row r="341" spans="1:8" x14ac:dyDescent="0.2">
      <c r="B341" s="58" t="s">
        <v>598</v>
      </c>
      <c r="C341" s="74">
        <v>11</v>
      </c>
      <c r="D341" s="74">
        <f>VLOOKUP(B341,'[1]por deptos 2011-2017'!$BD$3225:$BF$3761,3,0)</f>
        <v>2</v>
      </c>
      <c r="E341" s="67">
        <f t="shared" si="128"/>
        <v>3.8746037337090526E-3</v>
      </c>
      <c r="F341" s="67">
        <f t="shared" si="129"/>
        <v>1.0422094841063053E-3</v>
      </c>
      <c r="G341" s="49">
        <f t="shared" si="130"/>
        <v>-0.81818181818181823</v>
      </c>
      <c r="H341" s="63">
        <f t="shared" si="131"/>
        <v>-3.1701303275801342E-3</v>
      </c>
    </row>
    <row r="342" spans="1:8" x14ac:dyDescent="0.2">
      <c r="B342" s="58" t="s">
        <v>81</v>
      </c>
      <c r="C342" s="74">
        <v>13</v>
      </c>
      <c r="D342" s="74">
        <f>VLOOKUP(B342,'[1]por deptos 2011-2017'!$BD$3225:$BF$3761,3,0)</f>
        <v>11</v>
      </c>
      <c r="E342" s="67">
        <f t="shared" si="128"/>
        <v>4.579077139837971E-3</v>
      </c>
      <c r="F342" s="67">
        <f t="shared" si="129"/>
        <v>5.7321521625846791E-3</v>
      </c>
      <c r="G342" s="49">
        <f t="shared" si="130"/>
        <v>-0.15384615384615385</v>
      </c>
      <c r="H342" s="63">
        <f t="shared" si="131"/>
        <v>-7.0447340612891864E-4</v>
      </c>
    </row>
    <row r="343" spans="1:8" x14ac:dyDescent="0.2">
      <c r="B343" s="58" t="s">
        <v>256</v>
      </c>
      <c r="C343" s="74">
        <v>4</v>
      </c>
      <c r="D343" s="74">
        <f>VLOOKUP(B343,'[1]por deptos 2011-2017'!$BD$3225:$BF$3761,3,0)</f>
        <v>0</v>
      </c>
      <c r="E343" s="67">
        <f t="shared" si="128"/>
        <v>1.4089468122578373E-3</v>
      </c>
      <c r="F343" s="67" t="str">
        <f t="shared" si="129"/>
        <v/>
      </c>
      <c r="G343" s="49" t="str">
        <f t="shared" si="130"/>
        <v>0</v>
      </c>
      <c r="H343" s="63">
        <f t="shared" si="131"/>
        <v>0</v>
      </c>
    </row>
    <row r="344" spans="1:8" x14ac:dyDescent="0.2">
      <c r="B344" s="58" t="s">
        <v>497</v>
      </c>
      <c r="C344" s="74">
        <v>0</v>
      </c>
      <c r="D344" s="74">
        <f>VLOOKUP(B344,'[1]por deptos 2011-2017'!$BD$3225:$BF$3761,3,0)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28</v>
      </c>
      <c r="D345" s="74">
        <f>VLOOKUP(B345,'[1]por deptos 2011-2017'!$BD$3225:$BF$3761,3,0)</f>
        <v>61</v>
      </c>
      <c r="E345" s="67">
        <f t="shared" si="128"/>
        <v>9.8626276858048614E-3</v>
      </c>
      <c r="F345" s="67">
        <f t="shared" si="129"/>
        <v>3.1787389265242313E-2</v>
      </c>
      <c r="G345" s="49">
        <f t="shared" si="130"/>
        <v>1.1785714285714286</v>
      </c>
      <c r="H345" s="63">
        <f t="shared" si="131"/>
        <v>1.1623811201127158E-2</v>
      </c>
    </row>
    <row r="346" spans="1:8" x14ac:dyDescent="0.2">
      <c r="B346" s="58" t="s">
        <v>599</v>
      </c>
      <c r="C346" s="74">
        <v>6</v>
      </c>
      <c r="D346" s="74">
        <f>VLOOKUP(B346,'[1]por deptos 2011-2017'!$BD$3225:$BF$3761,3,0)</f>
        <v>9</v>
      </c>
      <c r="E346" s="67">
        <f t="shared" si="128"/>
        <v>2.1134202183867557E-3</v>
      </c>
      <c r="F346" s="67">
        <f t="shared" si="129"/>
        <v>4.6899426784783741E-3</v>
      </c>
      <c r="G346" s="49">
        <f t="shared" si="130"/>
        <v>0.5</v>
      </c>
      <c r="H346" s="63">
        <f t="shared" si="131"/>
        <v>1.0567101091933778E-3</v>
      </c>
    </row>
    <row r="347" spans="1:8" x14ac:dyDescent="0.2">
      <c r="B347" s="58" t="s">
        <v>72</v>
      </c>
      <c r="C347" s="74">
        <v>0</v>
      </c>
      <c r="D347" s="74">
        <f>VLOOKUP(B347,'[1]por deptos 2011-2017'!$BD$3225:$BF$3761,3,0)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18</v>
      </c>
      <c r="D348" s="74">
        <f>VLOOKUP(B348,'[1]por deptos 2011-2017'!$BD$3225:$BF$3761,3,0)</f>
        <v>10</v>
      </c>
      <c r="E348" s="67">
        <f t="shared" si="128"/>
        <v>6.3402606551602675E-3</v>
      </c>
      <c r="F348" s="67">
        <f t="shared" si="129"/>
        <v>5.211047420531527E-3</v>
      </c>
      <c r="G348" s="49">
        <f t="shared" si="130"/>
        <v>-0.44444444444444442</v>
      </c>
      <c r="H348" s="63">
        <f t="shared" si="131"/>
        <v>-2.8178936245156741E-3</v>
      </c>
    </row>
    <row r="349" spans="1:8" x14ac:dyDescent="0.2">
      <c r="B349" s="58" t="s">
        <v>77</v>
      </c>
      <c r="C349" s="74">
        <v>2</v>
      </c>
      <c r="D349" s="74">
        <f>VLOOKUP(B349,'[1]por deptos 2011-2017'!$BD$3225:$BF$3761,3,0)</f>
        <v>11</v>
      </c>
      <c r="E349" s="67">
        <f t="shared" si="128"/>
        <v>7.0447340612891864E-4</v>
      </c>
      <c r="F349" s="67">
        <f t="shared" si="129"/>
        <v>5.7321521625846791E-3</v>
      </c>
      <c r="G349" s="49">
        <f t="shared" si="130"/>
        <v>4.5</v>
      </c>
      <c r="H349" s="63">
        <f t="shared" si="131"/>
        <v>3.1701303275801338E-3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2011-2017'!$BD$3225:$BF$3761,3,0)</f>
        <v>0</v>
      </c>
      <c r="E350" s="65" t="str">
        <f t="shared" si="128"/>
        <v/>
      </c>
      <c r="F350" s="65" t="str">
        <f t="shared" si="129"/>
        <v/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2011-2017'!$BD$3225:$BF$3761,3,0)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2011-2017'!$BD$3225:$BF$3761,3,0)</f>
        <v>0</v>
      </c>
      <c r="E352" s="67" t="str">
        <f t="shared" si="128"/>
        <v/>
      </c>
      <c r="F352" s="67" t="str">
        <f t="shared" si="129"/>
        <v/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23</v>
      </c>
      <c r="D353" s="74">
        <f>VLOOKUP(B353,'[1]por deptos 2011-2017'!$BD$3225:$BF$3761,3,0)</f>
        <v>22</v>
      </c>
      <c r="E353" s="67">
        <f t="shared" si="128"/>
        <v>8.1014441704825649E-3</v>
      </c>
      <c r="F353" s="67">
        <f t="shared" si="129"/>
        <v>1.1464304325169358E-2</v>
      </c>
      <c r="G353" s="49">
        <f t="shared" si="130"/>
        <v>-4.3478260869565216E-2</v>
      </c>
      <c r="H353" s="63">
        <f t="shared" si="131"/>
        <v>-3.5223670306445932E-4</v>
      </c>
    </row>
    <row r="354" spans="2:8" x14ac:dyDescent="0.2">
      <c r="B354" s="58" t="s">
        <v>259</v>
      </c>
      <c r="C354" s="74">
        <v>86</v>
      </c>
      <c r="D354" s="74">
        <f>VLOOKUP(B354,'[1]por deptos 2011-2017'!$BD$3225:$BF$3761,3,0)</f>
        <v>2</v>
      </c>
      <c r="E354" s="67">
        <f t="shared" si="128"/>
        <v>3.0292356463543502E-2</v>
      </c>
      <c r="F354" s="67">
        <f t="shared" si="129"/>
        <v>1.0422094841063053E-3</v>
      </c>
      <c r="G354" s="49">
        <f t="shared" si="130"/>
        <v>-0.97674418604651159</v>
      </c>
      <c r="H354" s="63">
        <f t="shared" si="131"/>
        <v>-2.9587883057414582E-2</v>
      </c>
    </row>
    <row r="355" spans="2:8" x14ac:dyDescent="0.2">
      <c r="B355" s="58" t="s">
        <v>76</v>
      </c>
      <c r="C355" s="74">
        <v>0</v>
      </c>
      <c r="D355" s="74">
        <f>VLOOKUP(B355,'[1]por deptos 2011-2017'!$BD$3225:$BF$3761,3,0)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8</v>
      </c>
      <c r="D356" s="74">
        <f>VLOOKUP(B356,'[1]por deptos 2011-2017'!$BD$3225:$BF$3761,3,0)</f>
        <v>11</v>
      </c>
      <c r="E356" s="67">
        <f t="shared" si="128"/>
        <v>2.8178936245156746E-3</v>
      </c>
      <c r="F356" s="67">
        <f t="shared" si="129"/>
        <v>5.7321521625846791E-3</v>
      </c>
      <c r="G356" s="49">
        <f t="shared" si="130"/>
        <v>0.375</v>
      </c>
      <c r="H356" s="63">
        <f t="shared" si="131"/>
        <v>1.0567101091933781E-3</v>
      </c>
    </row>
    <row r="357" spans="2:8" x14ac:dyDescent="0.2">
      <c r="B357" s="58" t="s">
        <v>600</v>
      </c>
      <c r="C357" s="74">
        <v>63</v>
      </c>
      <c r="D357" s="74">
        <f>VLOOKUP(B357,'[1]por deptos 2011-2017'!$BD$3225:$BF$3761,3,0)</f>
        <v>35</v>
      </c>
      <c r="E357" s="67">
        <f t="shared" si="128"/>
        <v>2.2190912293060937E-2</v>
      </c>
      <c r="F357" s="67">
        <f t="shared" si="129"/>
        <v>1.8238665971860343E-2</v>
      </c>
      <c r="G357" s="49">
        <f t="shared" si="130"/>
        <v>-0.44444444444444442</v>
      </c>
      <c r="H357" s="63">
        <f t="shared" si="131"/>
        <v>-9.8626276858048596E-3</v>
      </c>
    </row>
    <row r="358" spans="2:8" x14ac:dyDescent="0.2">
      <c r="B358" s="58" t="s">
        <v>87</v>
      </c>
      <c r="C358" s="74">
        <v>6</v>
      </c>
      <c r="D358" s="74">
        <f>VLOOKUP(B358,'[1]por deptos 2011-2017'!$BD$3225:$BF$3761,3,0)</f>
        <v>1</v>
      </c>
      <c r="E358" s="67">
        <f t="shared" si="128"/>
        <v>2.1134202183867557E-3</v>
      </c>
      <c r="F358" s="67">
        <f t="shared" si="129"/>
        <v>5.2110474205315264E-4</v>
      </c>
      <c r="G358" s="49">
        <f t="shared" si="130"/>
        <v>-0.83333333333333337</v>
      </c>
      <c r="H358" s="63">
        <f t="shared" si="131"/>
        <v>-1.7611835153222965E-3</v>
      </c>
    </row>
    <row r="359" spans="2:8" x14ac:dyDescent="0.2">
      <c r="B359" s="58" t="s">
        <v>86</v>
      </c>
      <c r="C359" s="74">
        <v>0</v>
      </c>
      <c r="D359" s="74">
        <f>VLOOKUP(B359,'[1]por deptos 2011-2017'!$BD$3225:$BF$3761,3,0)</f>
        <v>0</v>
      </c>
      <c r="E359" s="67" t="str">
        <f t="shared" si="128"/>
        <v/>
      </c>
      <c r="F359" s="67" t="str">
        <f t="shared" si="129"/>
        <v/>
      </c>
      <c r="G359" s="49" t="str">
        <f t="shared" si="130"/>
        <v>0</v>
      </c>
      <c r="H359" s="63" t="str">
        <f t="shared" si="131"/>
        <v/>
      </c>
    </row>
    <row r="360" spans="2:8" x14ac:dyDescent="0.2">
      <c r="B360" s="58" t="s">
        <v>74</v>
      </c>
      <c r="C360" s="74">
        <v>3</v>
      </c>
      <c r="D360" s="74">
        <f>VLOOKUP(B360,'[1]por deptos 2011-2017'!$BD$3225:$BF$3761,3,0)</f>
        <v>4</v>
      </c>
      <c r="E360" s="67">
        <f t="shared" si="128"/>
        <v>1.0567101091933778E-3</v>
      </c>
      <c r="F360" s="67">
        <f t="shared" si="129"/>
        <v>2.0844189682126106E-3</v>
      </c>
      <c r="G360" s="49">
        <f t="shared" si="130"/>
        <v>0.33333333333333331</v>
      </c>
      <c r="H360" s="63">
        <f t="shared" si="131"/>
        <v>3.5223670306445926E-4</v>
      </c>
    </row>
    <row r="361" spans="2:8" x14ac:dyDescent="0.2">
      <c r="B361" s="58" t="s">
        <v>260</v>
      </c>
      <c r="C361" s="74">
        <v>0</v>
      </c>
      <c r="D361" s="74">
        <f>VLOOKUP(B361,'[1]por deptos 2011-2017'!$BD$3225:$BF$3761,3,0)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1</v>
      </c>
      <c r="D362" s="74">
        <f>VLOOKUP(B362,'[1]por deptos 2011-2017'!$BD$3225:$BF$3761,3,0)</f>
        <v>1</v>
      </c>
      <c r="E362" s="67">
        <f t="shared" si="128"/>
        <v>3.5223670306445932E-4</v>
      </c>
      <c r="F362" s="67">
        <f t="shared" si="129"/>
        <v>5.2110474205315264E-4</v>
      </c>
      <c r="G362" s="49">
        <f t="shared" si="130"/>
        <v>0</v>
      </c>
      <c r="H362" s="63">
        <f t="shared" si="131"/>
        <v>0</v>
      </c>
    </row>
    <row r="363" spans="2:8" x14ac:dyDescent="0.2">
      <c r="B363" s="58" t="s">
        <v>346</v>
      </c>
      <c r="C363" s="74">
        <v>8</v>
      </c>
      <c r="D363" s="74">
        <f>VLOOKUP(B363,'[1]por deptos 2011-2017'!$BD$3225:$BF$3761,3,0)</f>
        <v>12</v>
      </c>
      <c r="E363" s="67">
        <f t="shared" si="128"/>
        <v>2.8178936245156746E-3</v>
      </c>
      <c r="F363" s="67">
        <f t="shared" si="129"/>
        <v>6.2532569046378321E-3</v>
      </c>
      <c r="G363" s="49">
        <f t="shared" si="130"/>
        <v>0.5</v>
      </c>
      <c r="H363" s="63">
        <f t="shared" si="131"/>
        <v>1.4089468122578373E-3</v>
      </c>
    </row>
    <row r="364" spans="2:8" x14ac:dyDescent="0.2">
      <c r="B364" s="58" t="s">
        <v>498</v>
      </c>
      <c r="C364" s="74">
        <v>12</v>
      </c>
      <c r="D364" s="74">
        <f>VLOOKUP(B364,'[1]por deptos 2011-2017'!$BD$3225:$BF$3761,3,0)</f>
        <v>8</v>
      </c>
      <c r="E364" s="67">
        <f t="shared" si="128"/>
        <v>4.2268404367735114E-3</v>
      </c>
      <c r="F364" s="67">
        <f t="shared" si="129"/>
        <v>4.1688379364252211E-3</v>
      </c>
      <c r="G364" s="49">
        <f t="shared" si="130"/>
        <v>-0.33333333333333331</v>
      </c>
      <c r="H364" s="63">
        <f t="shared" si="131"/>
        <v>-1.4089468122578371E-3</v>
      </c>
    </row>
    <row r="365" spans="2:8" x14ac:dyDescent="0.2">
      <c r="B365" s="58" t="s">
        <v>499</v>
      </c>
      <c r="C365" s="74">
        <v>188</v>
      </c>
      <c r="D365" s="74">
        <f>VLOOKUP(B365,'[1]por deptos 2011-2017'!$BD$3225:$BF$3761,3,0)</f>
        <v>28</v>
      </c>
      <c r="E365" s="67">
        <f t="shared" ref="E365:E387" si="134">+IF(C365=0,"",C365/C$333)</f>
        <v>6.6220500176118358E-2</v>
      </c>
      <c r="F365" s="67">
        <f t="shared" ref="F365:F387" si="135">+IF(D365=0,"",D365/D$333)</f>
        <v>1.4590932777488274E-2</v>
      </c>
      <c r="G365" s="49">
        <f t="shared" si="130"/>
        <v>-0.85106382978723405</v>
      </c>
      <c r="H365" s="63">
        <f t="shared" si="131"/>
        <v>-5.6357872490313494E-2</v>
      </c>
    </row>
    <row r="366" spans="2:8" x14ac:dyDescent="0.2">
      <c r="B366" s="58" t="s">
        <v>500</v>
      </c>
      <c r="C366" s="74">
        <v>4</v>
      </c>
      <c r="D366" s="74">
        <f>VLOOKUP(B366,'[1]por deptos 2011-2017'!$BD$3225:$BF$3761,3,0)</f>
        <v>3</v>
      </c>
      <c r="E366" s="67">
        <f t="shared" si="134"/>
        <v>1.4089468122578373E-3</v>
      </c>
      <c r="F366" s="67">
        <f t="shared" si="135"/>
        <v>1.563314226159458E-3</v>
      </c>
      <c r="G366" s="49">
        <f t="shared" si="130"/>
        <v>-0.25</v>
      </c>
      <c r="H366" s="63">
        <f t="shared" si="131"/>
        <v>-3.5223670306445932E-4</v>
      </c>
    </row>
    <row r="367" spans="2:8" x14ac:dyDescent="0.2">
      <c r="B367" s="58" t="s">
        <v>501</v>
      </c>
      <c r="C367" s="74">
        <v>0</v>
      </c>
      <c r="D367" s="74">
        <f>VLOOKUP(B367,'[1]por deptos 2011-2017'!$BD$3225:$BF$3761,3,0)</f>
        <v>3</v>
      </c>
      <c r="E367" s="67" t="str">
        <f t="shared" si="134"/>
        <v/>
      </c>
      <c r="F367" s="67">
        <f t="shared" si="135"/>
        <v>1.563314226159458E-3</v>
      </c>
      <c r="G367" s="49" t="str">
        <f t="shared" si="130"/>
        <v>0</v>
      </c>
      <c r="H367" s="63" t="str">
        <f t="shared" si="131"/>
        <v/>
      </c>
    </row>
    <row r="368" spans="2:8" x14ac:dyDescent="0.2">
      <c r="B368" s="58" t="s">
        <v>261</v>
      </c>
      <c r="C368" s="74">
        <v>1</v>
      </c>
      <c r="D368" s="74">
        <f>VLOOKUP(B368,'[1]por deptos 2011-2017'!$BD$3225:$BF$3761,3,0)</f>
        <v>1</v>
      </c>
      <c r="E368" s="67">
        <f t="shared" si="134"/>
        <v>3.5223670306445932E-4</v>
      </c>
      <c r="F368" s="67">
        <f t="shared" si="135"/>
        <v>5.2110474205315264E-4</v>
      </c>
      <c r="G368" s="49">
        <f t="shared" si="130"/>
        <v>0</v>
      </c>
      <c r="H368" s="63">
        <f t="shared" si="131"/>
        <v>0</v>
      </c>
    </row>
    <row r="369" spans="1:8" x14ac:dyDescent="0.2">
      <c r="B369" s="58" t="s">
        <v>262</v>
      </c>
      <c r="C369" s="74">
        <v>5</v>
      </c>
      <c r="D369" s="74">
        <f>VLOOKUP(B369,'[1]por deptos 2011-2017'!$BD$3225:$BF$3761,3,0)</f>
        <v>9</v>
      </c>
      <c r="E369" s="67">
        <f t="shared" si="134"/>
        <v>1.7611835153222965E-3</v>
      </c>
      <c r="F369" s="67">
        <f t="shared" si="135"/>
        <v>4.6899426784783741E-3</v>
      </c>
      <c r="G369" s="49">
        <f t="shared" si="130"/>
        <v>0.8</v>
      </c>
      <c r="H369" s="63">
        <f t="shared" si="131"/>
        <v>1.4089468122578373E-3</v>
      </c>
    </row>
    <row r="370" spans="1:8" x14ac:dyDescent="0.2">
      <c r="B370" s="58" t="s">
        <v>502</v>
      </c>
      <c r="C370" s="74">
        <v>0</v>
      </c>
      <c r="D370" s="74">
        <f>VLOOKUP(B370,'[1]por deptos 2011-2017'!$BD$3225:$BF$3761,3,0)</f>
        <v>0</v>
      </c>
      <c r="E370" s="67" t="str">
        <f t="shared" si="134"/>
        <v/>
      </c>
      <c r="F370" s="67" t="str">
        <f t="shared" si="135"/>
        <v/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2011-2017'!$BD$3225:$BF$3761,3,0)</f>
        <v>25</v>
      </c>
      <c r="E371" s="65" t="str">
        <f t="shared" si="134"/>
        <v/>
      </c>
      <c r="F371" s="65">
        <f t="shared" si="135"/>
        <v>1.3027618551328817E-2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605</v>
      </c>
      <c r="D372" s="74">
        <f>VLOOKUP(B372,'[1]por deptos 2011-2017'!$BD$3225:$BF$3761,3,0)</f>
        <v>266</v>
      </c>
      <c r="E372" s="67">
        <f t="shared" si="134"/>
        <v>0.21310320535399788</v>
      </c>
      <c r="F372" s="67">
        <f t="shared" si="135"/>
        <v>0.13861386138613863</v>
      </c>
      <c r="G372" s="49">
        <f t="shared" si="130"/>
        <v>-0.56033057851239665</v>
      </c>
      <c r="H372" s="63">
        <f t="shared" si="131"/>
        <v>-0.11940824233885169</v>
      </c>
    </row>
    <row r="373" spans="1:8" x14ac:dyDescent="0.2">
      <c r="B373" s="58" t="s">
        <v>95</v>
      </c>
      <c r="C373" s="74">
        <v>36</v>
      </c>
      <c r="D373" s="74">
        <f>VLOOKUP(B373,'[1]por deptos 2011-2017'!$BD$3225:$BF$3761,3,0)</f>
        <v>50</v>
      </c>
      <c r="E373" s="67">
        <f t="shared" si="134"/>
        <v>1.2680521310320535E-2</v>
      </c>
      <c r="F373" s="67">
        <f t="shared" si="135"/>
        <v>2.6055237102657634E-2</v>
      </c>
      <c r="G373" s="49">
        <f t="shared" si="130"/>
        <v>0.3888888888888889</v>
      </c>
      <c r="H373" s="63">
        <f t="shared" si="131"/>
        <v>4.9313138429024307E-3</v>
      </c>
    </row>
    <row r="374" spans="1:8" x14ac:dyDescent="0.2">
      <c r="B374" s="58" t="s">
        <v>88</v>
      </c>
      <c r="C374" s="74">
        <v>27</v>
      </c>
      <c r="D374" s="74">
        <f>VLOOKUP(B374,'[1]por deptos 2011-2017'!$BD$3225:$BF$3761,3,0)</f>
        <v>49</v>
      </c>
      <c r="E374" s="67">
        <f t="shared" si="134"/>
        <v>9.5103909827404017E-3</v>
      </c>
      <c r="F374" s="67">
        <f t="shared" si="135"/>
        <v>2.5534132360604481E-2</v>
      </c>
      <c r="G374" s="49">
        <f t="shared" si="130"/>
        <v>0.81481481481481477</v>
      </c>
      <c r="H374" s="63">
        <f t="shared" si="131"/>
        <v>7.7492074674181044E-3</v>
      </c>
    </row>
    <row r="375" spans="1:8" x14ac:dyDescent="0.2">
      <c r="B375" s="58" t="s">
        <v>94</v>
      </c>
      <c r="C375" s="74">
        <v>22</v>
      </c>
      <c r="D375" s="74">
        <f>VLOOKUP(B375,'[1]por deptos 2011-2017'!$BD$3225:$BF$3761,3,0)</f>
        <v>23</v>
      </c>
      <c r="E375" s="67">
        <f t="shared" si="134"/>
        <v>7.7492074674181052E-3</v>
      </c>
      <c r="F375" s="67">
        <f t="shared" si="135"/>
        <v>1.1985409067222511E-2</v>
      </c>
      <c r="G375" s="49">
        <f t="shared" si="130"/>
        <v>4.5454545454545456E-2</v>
      </c>
      <c r="H375" s="63">
        <f t="shared" si="131"/>
        <v>3.5223670306445932E-4</v>
      </c>
    </row>
    <row r="376" spans="1:8" x14ac:dyDescent="0.2">
      <c r="B376" s="58" t="s">
        <v>97</v>
      </c>
      <c r="C376" s="74">
        <v>0</v>
      </c>
      <c r="D376" s="74">
        <f>VLOOKUP(B376,'[1]por deptos 2011-2017'!$BD$3225:$BF$3761,3,0)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19</v>
      </c>
      <c r="D377" s="74">
        <f>VLOOKUP(B377,'[1]por deptos 2011-2017'!$BD$3225:$BF$3761,3,0)</f>
        <v>0</v>
      </c>
      <c r="E377" s="67">
        <f t="shared" si="134"/>
        <v>6.6924973582247272E-3</v>
      </c>
      <c r="F377" s="67" t="str">
        <f t="shared" si="135"/>
        <v/>
      </c>
      <c r="G377" s="49" t="str">
        <f t="shared" si="130"/>
        <v>0</v>
      </c>
      <c r="H377" s="63">
        <f t="shared" si="131"/>
        <v>0</v>
      </c>
    </row>
    <row r="378" spans="1:8" x14ac:dyDescent="0.2">
      <c r="B378" s="58" t="s">
        <v>263</v>
      </c>
      <c r="C378" s="74">
        <v>0</v>
      </c>
      <c r="D378" s="74">
        <f>VLOOKUP(B378,'[1]por deptos 2011-2017'!$BD$3225:$BF$3761,3,0)</f>
        <v>0</v>
      </c>
      <c r="E378" s="67" t="str">
        <f t="shared" si="134"/>
        <v/>
      </c>
      <c r="F378" s="67" t="str">
        <f t="shared" si="135"/>
        <v/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11</v>
      </c>
      <c r="D379" s="74">
        <f>VLOOKUP(B379,'[1]por deptos 2011-2017'!$BD$3225:$BF$3761,3,0)</f>
        <v>8</v>
      </c>
      <c r="E379" s="67">
        <f t="shared" si="134"/>
        <v>3.8746037337090526E-3</v>
      </c>
      <c r="F379" s="67">
        <f t="shared" si="135"/>
        <v>4.1688379364252211E-3</v>
      </c>
      <c r="G379" s="49">
        <f t="shared" si="130"/>
        <v>-0.27272727272727271</v>
      </c>
      <c r="H379" s="63">
        <f t="shared" si="131"/>
        <v>-1.0567101091933778E-3</v>
      </c>
    </row>
    <row r="380" spans="1:8" x14ac:dyDescent="0.2">
      <c r="B380" s="58" t="s">
        <v>601</v>
      </c>
      <c r="C380" s="74">
        <v>2</v>
      </c>
      <c r="D380" s="74">
        <f>VLOOKUP(B380,'[1]por deptos 2011-2017'!$BD$3225:$BF$3761,3,0)</f>
        <v>0</v>
      </c>
      <c r="E380" s="67">
        <f t="shared" si="134"/>
        <v>7.0447340612891864E-4</v>
      </c>
      <c r="F380" s="67" t="str">
        <f t="shared" si="135"/>
        <v/>
      </c>
      <c r="G380" s="49" t="str">
        <f t="shared" si="130"/>
        <v>0</v>
      </c>
      <c r="H380" s="63">
        <f t="shared" si="131"/>
        <v>0</v>
      </c>
    </row>
    <row r="381" spans="1:8" x14ac:dyDescent="0.2">
      <c r="B381" s="58" t="s">
        <v>602</v>
      </c>
      <c r="C381" s="74">
        <v>2</v>
      </c>
      <c r="D381" s="74">
        <f>VLOOKUP(B381,'[1]por deptos 2011-2017'!$BD$3225:$BF$3761,3,0)</f>
        <v>1</v>
      </c>
      <c r="E381" s="67">
        <f t="shared" si="134"/>
        <v>7.0447340612891864E-4</v>
      </c>
      <c r="F381" s="67">
        <f t="shared" si="135"/>
        <v>5.2110474205315264E-4</v>
      </c>
      <c r="G381" s="49">
        <f t="shared" si="130"/>
        <v>-0.5</v>
      </c>
      <c r="H381" s="63">
        <f t="shared" si="131"/>
        <v>-3.5223670306445932E-4</v>
      </c>
    </row>
    <row r="382" spans="1:8" x14ac:dyDescent="0.2">
      <c r="B382" s="58" t="s">
        <v>265</v>
      </c>
      <c r="C382" s="74">
        <v>0</v>
      </c>
      <c r="D382" s="74">
        <f>VLOOKUP(B382,'[1]por deptos 2011-2017'!$BD$3225:$BF$3761,3,0)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0</v>
      </c>
      <c r="D383" s="74">
        <f>VLOOKUP(B383,'[1]por deptos 2011-2017'!$BD$3225:$BF$3761,3,0)</f>
        <v>4</v>
      </c>
      <c r="E383" s="67" t="str">
        <f t="shared" si="134"/>
        <v/>
      </c>
      <c r="F383" s="67">
        <f t="shared" si="135"/>
        <v>2.0844189682126106E-3</v>
      </c>
      <c r="G383" s="49" t="str">
        <f t="shared" si="130"/>
        <v>0</v>
      </c>
      <c r="H383" s="63" t="str">
        <f t="shared" si="131"/>
        <v/>
      </c>
    </row>
    <row r="384" spans="1:8" x14ac:dyDescent="0.2">
      <c r="B384" s="58" t="s">
        <v>96</v>
      </c>
      <c r="C384" s="74">
        <v>16</v>
      </c>
      <c r="D384" s="74">
        <f>VLOOKUP(B384,'[1]por deptos 2011-2017'!$BD$3225:$BF$3761,3,0)</f>
        <v>10</v>
      </c>
      <c r="E384" s="67">
        <f t="shared" si="134"/>
        <v>5.6357872490313491E-3</v>
      </c>
      <c r="F384" s="67">
        <f t="shared" si="135"/>
        <v>5.211047420531527E-3</v>
      </c>
      <c r="G384" s="49">
        <f t="shared" si="130"/>
        <v>-0.375</v>
      </c>
      <c r="H384" s="63">
        <f t="shared" si="131"/>
        <v>-2.1134202183867561E-3</v>
      </c>
    </row>
    <row r="385" spans="1:9" x14ac:dyDescent="0.2">
      <c r="B385" s="58" t="s">
        <v>266</v>
      </c>
      <c r="C385" s="74">
        <v>81</v>
      </c>
      <c r="D385" s="74">
        <f>VLOOKUP(B385,'[1]por deptos 2011-2017'!$BD$3225:$BF$3761,3,0)</f>
        <v>48</v>
      </c>
      <c r="E385" s="67">
        <f t="shared" si="134"/>
        <v>2.8531172948221203E-2</v>
      </c>
      <c r="F385" s="67">
        <f t="shared" si="135"/>
        <v>2.5013027618551328E-2</v>
      </c>
      <c r="G385" s="49">
        <f t="shared" si="130"/>
        <v>-0.40740740740740738</v>
      </c>
      <c r="H385" s="63">
        <f t="shared" si="131"/>
        <v>-1.1623811201127156E-2</v>
      </c>
    </row>
    <row r="386" spans="1:9" x14ac:dyDescent="0.2">
      <c r="B386" s="58" t="s">
        <v>603</v>
      </c>
      <c r="C386" s="74">
        <v>0</v>
      </c>
      <c r="D386" s="74">
        <f>VLOOKUP(B386,'[1]por deptos 2011-2017'!$BD$3225:$BF$3761,3,0)</f>
        <v>0</v>
      </c>
      <c r="E386" s="67" t="str">
        <f t="shared" si="134"/>
        <v/>
      </c>
      <c r="F386" s="67" t="str">
        <f t="shared" si="135"/>
        <v/>
      </c>
      <c r="G386" s="49" t="str">
        <f t="shared" si="130"/>
        <v>0</v>
      </c>
      <c r="H386" s="63" t="str">
        <f t="shared" si="131"/>
        <v/>
      </c>
    </row>
    <row r="387" spans="1:9" x14ac:dyDescent="0.2">
      <c r="B387" s="58" t="s">
        <v>90</v>
      </c>
      <c r="C387" s="74">
        <v>36</v>
      </c>
      <c r="D387" s="74">
        <f>VLOOKUP(B387,'[1]por deptos 2011-2017'!$BD$3225:$BF$3761,3,0)</f>
        <v>25</v>
      </c>
      <c r="E387" s="67">
        <f t="shared" si="134"/>
        <v>1.2680521310320535E-2</v>
      </c>
      <c r="F387" s="67">
        <f t="shared" si="135"/>
        <v>1.3027618551328817E-2</v>
      </c>
      <c r="G387" s="49">
        <f t="shared" si="130"/>
        <v>-0.30555555555555558</v>
      </c>
      <c r="H387" s="63">
        <f t="shared" si="131"/>
        <v>-3.8746037337090526E-3</v>
      </c>
    </row>
    <row r="388" spans="1:9" s="26" customFormat="1" x14ac:dyDescent="0.2">
      <c r="A388" s="40"/>
      <c r="B388" s="59" t="s">
        <v>561</v>
      </c>
      <c r="C388" s="73">
        <v>7</v>
      </c>
      <c r="D388" s="74">
        <f>VLOOKUP(B388,'[1]por deptos 2011-2017'!$BD$3225:$BF$3761,3,0)</f>
        <v>3</v>
      </c>
      <c r="E388" s="67">
        <f t="shared" ref="E388:E389" si="138">+IF(C388=0,"",C388/C$333)</f>
        <v>2.4656569214512153E-3</v>
      </c>
      <c r="F388" s="67">
        <f t="shared" ref="F388:F389" si="139">+IF(D388=0,"",D388/D$333)</f>
        <v>1.563314226159458E-3</v>
      </c>
      <c r="G388" s="49">
        <f t="shared" ref="G388:G389" si="140">+IF(OR(AND(D388=0),(C388=0)),"0",((D388-C388)/C388))</f>
        <v>-0.5714285714285714</v>
      </c>
      <c r="H388" s="63">
        <f t="shared" ref="H388:H389" si="141">+IF(OR(AND(E388=""),(G388="")),"",E388*G388)</f>
        <v>-1.4089468122578373E-3</v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2011-2017'!$BD$3225:$BF$3761,3,0)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2011-2017'!$BD$3225:$BF$3761,3,0)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0</v>
      </c>
      <c r="D391" s="74">
        <f>VLOOKUP(B391,'[1]por deptos 2011-2017'!$BD$3225:$BF$3761,3,0)</f>
        <v>0</v>
      </c>
      <c r="E391" s="67" t="str">
        <f t="shared" si="142"/>
        <v/>
      </c>
      <c r="F391" s="67" t="str">
        <f t="shared" si="143"/>
        <v/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0</v>
      </c>
      <c r="D392" s="74">
        <f>VLOOKUP(B392,'[1]por deptos 2011-2017'!$BD$3225:$BF$3761,3,0)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2011-2017'!$BD$3225:$BF$3761,3,0)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2011-2017'!$BD$3225:$BF$3761,3,0)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68</v>
      </c>
      <c r="D395" s="74">
        <f>VLOOKUP(B395,'[1]por deptos 2011-2017'!$BD$3225:$BF$3761,3,0)</f>
        <v>82</v>
      </c>
      <c r="E395" s="67">
        <f t="shared" si="142"/>
        <v>2.3952095808383235E-2</v>
      </c>
      <c r="F395" s="67">
        <f t="shared" si="143"/>
        <v>4.2730588848358522E-2</v>
      </c>
      <c r="G395" s="49">
        <f t="shared" si="130"/>
        <v>0.20588235294117646</v>
      </c>
      <c r="H395" s="63">
        <f t="shared" si="131"/>
        <v>4.9313138429024307E-3</v>
      </c>
    </row>
    <row r="396" spans="1:9" x14ac:dyDescent="0.2">
      <c r="B396" s="58" t="s">
        <v>505</v>
      </c>
      <c r="C396" s="74">
        <v>0</v>
      </c>
      <c r="D396" s="74">
        <f>VLOOKUP(B396,'[1]por deptos 2011-2017'!$BD$3225:$BF$3761,3,0)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1</v>
      </c>
      <c r="D397" s="74">
        <f>VLOOKUP(B397,'[1]por deptos 2011-2017'!$BD$3225:$BF$3761,3,0)</f>
        <v>0</v>
      </c>
      <c r="E397" s="67">
        <f t="shared" si="142"/>
        <v>3.5223670306445932E-4</v>
      </c>
      <c r="F397" s="67" t="str">
        <f t="shared" si="143"/>
        <v/>
      </c>
      <c r="G397" s="49" t="str">
        <f t="shared" si="130"/>
        <v>0</v>
      </c>
      <c r="H397" s="63">
        <f t="shared" si="131"/>
        <v>0</v>
      </c>
    </row>
    <row r="398" spans="1:9" x14ac:dyDescent="0.2">
      <c r="B398" s="58" t="s">
        <v>271</v>
      </c>
      <c r="C398" s="74">
        <v>9</v>
      </c>
      <c r="D398" s="74">
        <f>VLOOKUP(B398,'[1]por deptos 2011-2017'!$BD$3225:$BF$3761,3,0)</f>
        <v>1</v>
      </c>
      <c r="E398" s="67">
        <f t="shared" si="142"/>
        <v>3.1701303275801338E-3</v>
      </c>
      <c r="F398" s="67">
        <f t="shared" si="143"/>
        <v>5.2110474205315264E-4</v>
      </c>
      <c r="G398" s="49">
        <f t="shared" si="130"/>
        <v>-0.88888888888888884</v>
      </c>
      <c r="H398" s="63">
        <f t="shared" si="131"/>
        <v>-2.8178936245156741E-3</v>
      </c>
    </row>
    <row r="399" spans="1:9" x14ac:dyDescent="0.2">
      <c r="B399" s="58" t="s">
        <v>506</v>
      </c>
      <c r="C399" s="74">
        <v>9</v>
      </c>
      <c r="D399" s="74">
        <f>VLOOKUP(B399,'[1]por deptos 2011-2017'!$BD$3225:$BF$3761,3,0)</f>
        <v>6</v>
      </c>
      <c r="E399" s="67">
        <f t="shared" si="142"/>
        <v>3.1701303275801338E-3</v>
      </c>
      <c r="F399" s="67">
        <f t="shared" si="143"/>
        <v>3.126628452318916E-3</v>
      </c>
      <c r="G399" s="49">
        <f t="shared" si="130"/>
        <v>-0.33333333333333331</v>
      </c>
      <c r="H399" s="63">
        <f t="shared" si="131"/>
        <v>-1.0567101091933778E-3</v>
      </c>
    </row>
    <row r="400" spans="1:9" x14ac:dyDescent="0.2">
      <c r="B400" s="58" t="s">
        <v>91</v>
      </c>
      <c r="C400" s="74">
        <v>2</v>
      </c>
      <c r="D400" s="74">
        <f>VLOOKUP(B400,'[1]por deptos 2011-2017'!$BD$3225:$BF$3761,3,0)</f>
        <v>0</v>
      </c>
      <c r="E400" s="67">
        <f t="shared" si="142"/>
        <v>7.0447340612891864E-4</v>
      </c>
      <c r="F400" s="67" t="str">
        <f t="shared" si="143"/>
        <v/>
      </c>
      <c r="G400" s="49" t="str">
        <f t="shared" si="130"/>
        <v>0</v>
      </c>
      <c r="H400" s="63">
        <f t="shared" si="131"/>
        <v>0</v>
      </c>
    </row>
    <row r="401" spans="1:9" x14ac:dyDescent="0.2">
      <c r="B401" s="58" t="s">
        <v>605</v>
      </c>
      <c r="C401" s="74">
        <v>0</v>
      </c>
      <c r="D401" s="74">
        <f>VLOOKUP(B401,'[1]por deptos 2011-2017'!$BD$3225:$BF$3761,3,0)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2011-2017'!$BD$3225:$BF$3761,3,0)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3</v>
      </c>
      <c r="D403" s="74">
        <f>VLOOKUP(B403,'[1]por deptos 2011-2017'!$BD$3225:$BF$3761,3,0)</f>
        <v>6</v>
      </c>
      <c r="E403" s="67">
        <f t="shared" ref="E403:E405" si="148">+IF(C403=0,"",C403/C$333)</f>
        <v>1.0567101091933778E-3</v>
      </c>
      <c r="F403" s="67">
        <f t="shared" ref="F403:F405" si="149">+IF(D403=0,"",D403/D$333)</f>
        <v>3.126628452318916E-3</v>
      </c>
      <c r="G403" s="49">
        <f t="shared" ref="G403:G405" si="150">+IF(OR(AND(D403=0),(C403=0)),"0",((D403-C403)/C403))</f>
        <v>1</v>
      </c>
      <c r="H403" s="63">
        <f t="shared" ref="H403:H405" si="151">+IF(OR(AND(E403=""),(G403="")),"",E403*G403)</f>
        <v>1.0567101091933778E-3</v>
      </c>
      <c r="I403" s="2"/>
    </row>
    <row r="404" spans="1:9" s="26" customFormat="1" x14ac:dyDescent="0.2">
      <c r="A404" s="40"/>
      <c r="B404" s="59" t="s">
        <v>563</v>
      </c>
      <c r="C404" s="73">
        <v>4</v>
      </c>
      <c r="D404" s="74">
        <f>VLOOKUP(B404,'[1]por deptos 2011-2017'!$BD$3225:$BF$3761,3,0)</f>
        <v>4</v>
      </c>
      <c r="E404" s="67">
        <f t="shared" si="148"/>
        <v>1.4089468122578373E-3</v>
      </c>
      <c r="F404" s="67">
        <f t="shared" si="149"/>
        <v>2.0844189682126106E-3</v>
      </c>
      <c r="G404" s="49">
        <f t="shared" si="150"/>
        <v>0</v>
      </c>
      <c r="H404" s="63">
        <f t="shared" si="151"/>
        <v>0</v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2011-2017'!$BD$3225:$BF$3761,3,0)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2</v>
      </c>
      <c r="D406" s="74">
        <f>VLOOKUP(B406,'[1]por deptos 2011-2017'!$BD$3225:$BF$3761,3,0)</f>
        <v>0</v>
      </c>
      <c r="E406" s="65">
        <f t="shared" si="144"/>
        <v>7.0447340612891864E-4</v>
      </c>
      <c r="F406" s="65" t="str">
        <f t="shared" si="145"/>
        <v/>
      </c>
      <c r="G406" s="65" t="str">
        <f t="shared" si="146"/>
        <v>0</v>
      </c>
      <c r="H406" s="48">
        <f t="shared" si="147"/>
        <v>0</v>
      </c>
      <c r="I406" s="2"/>
    </row>
    <row r="407" spans="1:9" s="26" customFormat="1" x14ac:dyDescent="0.2">
      <c r="A407" s="41"/>
      <c r="B407" s="59" t="s">
        <v>274</v>
      </c>
      <c r="C407" s="73">
        <v>6</v>
      </c>
      <c r="D407" s="74">
        <f>VLOOKUP(B407,'[1]por deptos 2011-2017'!$BD$3225:$BF$3761,3,0)</f>
        <v>20</v>
      </c>
      <c r="E407" s="65">
        <f t="shared" si="144"/>
        <v>2.1134202183867557E-3</v>
      </c>
      <c r="F407" s="65">
        <f t="shared" si="145"/>
        <v>1.0422094841063054E-2</v>
      </c>
      <c r="G407" s="65">
        <f t="shared" si="146"/>
        <v>2.3333333333333335</v>
      </c>
      <c r="H407" s="48">
        <f t="shared" si="147"/>
        <v>4.9313138429024307E-3</v>
      </c>
      <c r="I407" s="2"/>
    </row>
    <row r="408" spans="1:9" s="26" customFormat="1" x14ac:dyDescent="0.2">
      <c r="A408" s="41"/>
      <c r="B408" s="59" t="s">
        <v>507</v>
      </c>
      <c r="C408" s="73">
        <v>44</v>
      </c>
      <c r="D408" s="74">
        <f>VLOOKUP(B408,'[1]por deptos 2011-2017'!$BD$3225:$BF$3761,3,0)</f>
        <v>23</v>
      </c>
      <c r="E408" s="65">
        <f t="shared" si="144"/>
        <v>1.549841493483621E-2</v>
      </c>
      <c r="F408" s="65">
        <f t="shared" si="145"/>
        <v>1.1985409067222511E-2</v>
      </c>
      <c r="G408" s="65">
        <f t="shared" si="146"/>
        <v>-0.47727272727272729</v>
      </c>
      <c r="H408" s="48">
        <f t="shared" si="147"/>
        <v>-7.3969707643536465E-3</v>
      </c>
      <c r="I408" s="2"/>
    </row>
    <row r="409" spans="1:9" s="26" customFormat="1" x14ac:dyDescent="0.2">
      <c r="A409" s="41"/>
      <c r="B409" s="59" t="s">
        <v>275</v>
      </c>
      <c r="C409" s="73">
        <v>4</v>
      </c>
      <c r="D409" s="74">
        <f>VLOOKUP(B409,'[1]por deptos 2011-2017'!$BD$3225:$BF$3761,3,0)</f>
        <v>6</v>
      </c>
      <c r="E409" s="65">
        <f t="shared" si="144"/>
        <v>1.4089468122578373E-3</v>
      </c>
      <c r="F409" s="65">
        <f t="shared" si="145"/>
        <v>3.126628452318916E-3</v>
      </c>
      <c r="G409" s="65">
        <f t="shared" si="146"/>
        <v>0.5</v>
      </c>
      <c r="H409" s="48">
        <f t="shared" si="147"/>
        <v>7.0447340612891864E-4</v>
      </c>
      <c r="I409" s="2"/>
    </row>
    <row r="410" spans="1:9" s="26" customFormat="1" x14ac:dyDescent="0.2">
      <c r="A410" s="41"/>
      <c r="B410" s="59" t="s">
        <v>508</v>
      </c>
      <c r="C410" s="73">
        <v>1</v>
      </c>
      <c r="D410" s="74">
        <f>VLOOKUP(B410,'[1]por deptos 2011-2017'!$BD$3225:$BF$3761,3,0)</f>
        <v>7</v>
      </c>
      <c r="E410" s="65">
        <f t="shared" si="144"/>
        <v>3.5223670306445932E-4</v>
      </c>
      <c r="F410" s="65">
        <f t="shared" si="145"/>
        <v>3.6477331943720686E-3</v>
      </c>
      <c r="G410" s="65">
        <f t="shared" si="146"/>
        <v>6</v>
      </c>
      <c r="H410" s="48">
        <f t="shared" si="147"/>
        <v>2.1134202183867561E-3</v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2011-2017'!$BD$3225:$BF$3761,3,0)</f>
        <v>2</v>
      </c>
      <c r="E411" s="65" t="str">
        <f t="shared" ref="E411" si="152">+IF(C411=0,"",C411/C$333)</f>
        <v/>
      </c>
      <c r="F411" s="65">
        <f t="shared" ref="F411" si="153">+IF(D411=0,"",D411/D$333)</f>
        <v>1.0422094841063053E-3</v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2011-2017'!$BD$3225:$BF$3761,3,0)</f>
        <v>1</v>
      </c>
      <c r="E412" s="67" t="str">
        <f t="shared" si="144"/>
        <v/>
      </c>
      <c r="F412" s="67">
        <f t="shared" si="145"/>
        <v>5.2110474205315264E-4</v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0</v>
      </c>
      <c r="D413" s="74">
        <f>VLOOKUP(B413,'[1]por deptos 2011-2017'!$BD$3225:$BF$3761,3,0)</f>
        <v>2</v>
      </c>
      <c r="E413" s="67" t="str">
        <f t="shared" si="144"/>
        <v/>
      </c>
      <c r="F413" s="67">
        <f t="shared" si="145"/>
        <v>1.0422094841063053E-3</v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7</v>
      </c>
      <c r="D414" s="74">
        <f>VLOOKUP(B414,'[1]por deptos 2011-2017'!$BD$3225:$BF$3761,3,0)</f>
        <v>3</v>
      </c>
      <c r="E414" s="67">
        <f t="shared" si="144"/>
        <v>2.4656569214512153E-3</v>
      </c>
      <c r="F414" s="67">
        <f t="shared" si="145"/>
        <v>1.563314226159458E-3</v>
      </c>
      <c r="G414" s="49">
        <f t="shared" si="146"/>
        <v>-0.5714285714285714</v>
      </c>
      <c r="H414" s="63">
        <f t="shared" si="147"/>
        <v>-1.4089468122578373E-3</v>
      </c>
    </row>
    <row r="415" spans="1:9" x14ac:dyDescent="0.2">
      <c r="B415" s="58" t="s">
        <v>100</v>
      </c>
      <c r="C415" s="74">
        <v>208</v>
      </c>
      <c r="D415" s="74">
        <f>VLOOKUP(B415,'[1]por deptos 2011-2017'!$BD$3225:$BF$3761,3,0)</f>
        <v>6</v>
      </c>
      <c r="E415" s="67">
        <f t="shared" si="144"/>
        <v>7.3265234237407537E-2</v>
      </c>
      <c r="F415" s="67">
        <f t="shared" si="145"/>
        <v>3.126628452318916E-3</v>
      </c>
      <c r="G415" s="49">
        <f t="shared" si="146"/>
        <v>-0.97115384615384615</v>
      </c>
      <c r="H415" s="63">
        <f t="shared" si="147"/>
        <v>-7.1151814019020779E-2</v>
      </c>
    </row>
    <row r="416" spans="1:9" x14ac:dyDescent="0.2">
      <c r="B416" s="58" t="s">
        <v>101</v>
      </c>
      <c r="C416" s="74">
        <v>0</v>
      </c>
      <c r="D416" s="74">
        <f>VLOOKUP(B416,'[1]por deptos 2011-2017'!$BD$3225:$BF$3761,3,0)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16</v>
      </c>
      <c r="D417" s="74">
        <f>VLOOKUP(B417,'[1]por deptos 2011-2017'!$BD$3225:$BF$3761,3,0)</f>
        <v>12</v>
      </c>
      <c r="E417" s="67">
        <f t="shared" si="144"/>
        <v>5.6357872490313491E-3</v>
      </c>
      <c r="F417" s="67">
        <f t="shared" si="145"/>
        <v>6.2532569046378321E-3</v>
      </c>
      <c r="G417" s="49">
        <f t="shared" si="146"/>
        <v>-0.25</v>
      </c>
      <c r="H417" s="63">
        <f t="shared" si="147"/>
        <v>-1.4089468122578373E-3</v>
      </c>
    </row>
    <row r="418" spans="1:9" x14ac:dyDescent="0.2">
      <c r="B418" s="58" t="s">
        <v>279</v>
      </c>
      <c r="C418" s="74">
        <v>0</v>
      </c>
      <c r="D418" s="74">
        <f>VLOOKUP(B418,'[1]por deptos 2011-2017'!$BD$3225:$BF$3761,3,0)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2011-2017'!$BD$3225:$BF$3761,3,0)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0</v>
      </c>
      <c r="D420" s="74">
        <f>VLOOKUP(B420,'[1]por deptos 2011-2017'!$BD$3225:$BF$3761,3,0)</f>
        <v>0</v>
      </c>
      <c r="E420" s="67" t="str">
        <f t="shared" si="156"/>
        <v/>
      </c>
      <c r="F420" s="67" t="str">
        <f t="shared" si="157"/>
        <v/>
      </c>
      <c r="G420" s="49" t="str">
        <f t="shared" si="158"/>
        <v>0</v>
      </c>
      <c r="H420" s="63" t="str">
        <f t="shared" si="159"/>
        <v/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2011-2017'!$BD$3225:$BF$3761,3,0)</f>
        <v>1</v>
      </c>
      <c r="E421" s="65" t="str">
        <f t="shared" si="144"/>
        <v/>
      </c>
      <c r="F421" s="65">
        <f t="shared" si="145"/>
        <v>5.2110474205315264E-4</v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2</v>
      </c>
      <c r="D422" s="74">
        <f>VLOOKUP(B422,'[1]por deptos 2011-2017'!$BD$3225:$BF$3761,3,0)</f>
        <v>2</v>
      </c>
      <c r="E422" s="65">
        <f t="shared" ref="E422:E424" si="160">+IF(C422=0,"",C422/C$333)</f>
        <v>7.0447340612891864E-4</v>
      </c>
      <c r="F422" s="65">
        <f t="shared" ref="F422:F424" si="161">+IF(D422=0,"",D422/D$333)</f>
        <v>1.0422094841063053E-3</v>
      </c>
      <c r="G422" s="65">
        <f t="shared" ref="G422:G424" si="162">+IF(OR(AND(D422=0),(C422=0)),"0",((D422-C422)/C422))</f>
        <v>0</v>
      </c>
      <c r="H422" s="48">
        <f t="shared" ref="H422:H424" si="163">+IF(OR(AND(E422=""),(G422="")),"",E422*G422)</f>
        <v>0</v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2011-2017'!$BD$3225:$BF$3761,3,0)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2011-2017'!$BD$3225:$BF$3761,3,0)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2</v>
      </c>
      <c r="D425" s="74">
        <f>VLOOKUP(B425,'[1]por deptos 2011-2017'!$BD$3225:$BF$3761,3,0)</f>
        <v>9</v>
      </c>
      <c r="E425" s="67">
        <f t="shared" si="144"/>
        <v>7.0447340612891864E-4</v>
      </c>
      <c r="F425" s="67">
        <f t="shared" si="145"/>
        <v>4.6899426784783741E-3</v>
      </c>
      <c r="G425" s="49">
        <f t="shared" si="146"/>
        <v>3.5</v>
      </c>
      <c r="H425" s="63">
        <f t="shared" si="147"/>
        <v>2.4656569214512153E-3</v>
      </c>
    </row>
    <row r="426" spans="1:9" x14ac:dyDescent="0.2">
      <c r="B426" s="58" t="s">
        <v>106</v>
      </c>
      <c r="C426" s="74">
        <v>0</v>
      </c>
      <c r="D426" s="74">
        <f>VLOOKUP(B426,'[1]por deptos 2011-2017'!$BD$3225:$BF$3761,3,0)</f>
        <v>0</v>
      </c>
      <c r="E426" s="67" t="str">
        <f t="shared" si="144"/>
        <v/>
      </c>
      <c r="F426" s="67" t="str">
        <f t="shared" si="145"/>
        <v/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10</v>
      </c>
      <c r="D427" s="74">
        <f>VLOOKUP(B427,'[1]por deptos 2011-2017'!$BD$3225:$BF$3761,3,0)</f>
        <v>15</v>
      </c>
      <c r="E427" s="67">
        <f t="shared" si="144"/>
        <v>3.522367030644593E-3</v>
      </c>
      <c r="F427" s="67">
        <f t="shared" si="145"/>
        <v>7.816571130797291E-3</v>
      </c>
      <c r="G427" s="49">
        <f t="shared" si="146"/>
        <v>0.5</v>
      </c>
      <c r="H427" s="63">
        <f t="shared" si="147"/>
        <v>1.7611835153222965E-3</v>
      </c>
    </row>
    <row r="428" spans="1:9" x14ac:dyDescent="0.2">
      <c r="B428" s="58" t="s">
        <v>114</v>
      </c>
      <c r="C428" s="74">
        <v>33</v>
      </c>
      <c r="D428" s="74">
        <f>VLOOKUP(B428,'[1]por deptos 2011-2017'!$BD$3225:$BF$3761,3,0)</f>
        <v>51</v>
      </c>
      <c r="E428" s="67">
        <f t="shared" si="144"/>
        <v>1.1623811201127158E-2</v>
      </c>
      <c r="F428" s="67">
        <f t="shared" si="145"/>
        <v>2.6576341844710787E-2</v>
      </c>
      <c r="G428" s="49">
        <f t="shared" si="146"/>
        <v>0.54545454545454541</v>
      </c>
      <c r="H428" s="63">
        <f t="shared" si="147"/>
        <v>6.3402606551602675E-3</v>
      </c>
    </row>
    <row r="429" spans="1:9" x14ac:dyDescent="0.2">
      <c r="B429" s="58" t="s">
        <v>280</v>
      </c>
      <c r="C429" s="74">
        <v>2</v>
      </c>
      <c r="D429" s="74">
        <f>VLOOKUP(B429,'[1]por deptos 2011-2017'!$BD$3225:$BF$3761,3,0)</f>
        <v>2</v>
      </c>
      <c r="E429" s="67">
        <f t="shared" si="144"/>
        <v>7.0447340612891864E-4</v>
      </c>
      <c r="F429" s="67">
        <f t="shared" si="145"/>
        <v>1.0422094841063053E-3</v>
      </c>
      <c r="G429" s="49">
        <f t="shared" si="146"/>
        <v>0</v>
      </c>
      <c r="H429" s="63">
        <f t="shared" si="147"/>
        <v>0</v>
      </c>
    </row>
    <row r="430" spans="1:9" x14ac:dyDescent="0.2">
      <c r="B430" s="58" t="s">
        <v>510</v>
      </c>
      <c r="C430" s="74">
        <v>4</v>
      </c>
      <c r="D430" s="74">
        <f>VLOOKUP(B430,'[1]por deptos 2011-2017'!$BD$3225:$BF$3761,3,0)</f>
        <v>9</v>
      </c>
      <c r="E430" s="67">
        <f t="shared" si="144"/>
        <v>1.4089468122578373E-3</v>
      </c>
      <c r="F430" s="67">
        <f t="shared" si="145"/>
        <v>4.6899426784783741E-3</v>
      </c>
      <c r="G430" s="49">
        <f t="shared" si="146"/>
        <v>1.25</v>
      </c>
      <c r="H430" s="63">
        <f t="shared" si="147"/>
        <v>1.7611835153222965E-3</v>
      </c>
    </row>
    <row r="431" spans="1:9" ht="24" x14ac:dyDescent="0.2">
      <c r="B431" s="58" t="s">
        <v>511</v>
      </c>
      <c r="C431" s="74">
        <v>3</v>
      </c>
      <c r="D431" s="74">
        <f>VLOOKUP(B431,'[1]por deptos 2011-2017'!$BD$3225:$BF$3761,3,0)</f>
        <v>1</v>
      </c>
      <c r="E431" s="67">
        <f t="shared" si="144"/>
        <v>1.0567101091933778E-3</v>
      </c>
      <c r="F431" s="67">
        <f t="shared" si="145"/>
        <v>5.2110474205315264E-4</v>
      </c>
      <c r="G431" s="49">
        <f t="shared" si="146"/>
        <v>-0.66666666666666663</v>
      </c>
      <c r="H431" s="63">
        <f t="shared" si="147"/>
        <v>-7.0447340612891853E-4</v>
      </c>
    </row>
    <row r="432" spans="1:9" x14ac:dyDescent="0.2">
      <c r="B432" s="58" t="s">
        <v>512</v>
      </c>
      <c r="C432" s="74">
        <v>0</v>
      </c>
      <c r="D432" s="74">
        <f>VLOOKUP(B432,'[1]por deptos 2011-2017'!$BD$3225:$BF$3761,3,0)</f>
        <v>1</v>
      </c>
      <c r="E432" s="67" t="str">
        <f t="shared" si="144"/>
        <v/>
      </c>
      <c r="F432" s="67">
        <f t="shared" si="145"/>
        <v>5.2110474205315264E-4</v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6</v>
      </c>
      <c r="D433" s="74">
        <f>VLOOKUP(B433,'[1]por deptos 2011-2017'!$BD$3225:$BF$3761,3,0)</f>
        <v>10</v>
      </c>
      <c r="E433" s="67">
        <f t="shared" si="144"/>
        <v>2.1134202183867557E-3</v>
      </c>
      <c r="F433" s="67">
        <f t="shared" si="145"/>
        <v>5.211047420531527E-3</v>
      </c>
      <c r="G433" s="49">
        <f t="shared" si="146"/>
        <v>0.66666666666666663</v>
      </c>
      <c r="H433" s="63">
        <f t="shared" si="147"/>
        <v>1.4089468122578371E-3</v>
      </c>
    </row>
    <row r="434" spans="2:8" x14ac:dyDescent="0.2">
      <c r="B434" s="58" t="s">
        <v>281</v>
      </c>
      <c r="C434" s="74">
        <v>0</v>
      </c>
      <c r="D434" s="74">
        <f>VLOOKUP(B434,'[1]por deptos 2011-2017'!$BD$3225:$BF$3761,3,0)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7</v>
      </c>
      <c r="D435" s="74">
        <f>VLOOKUP(B435,'[1]por deptos 2011-2017'!$BD$3225:$BF$3761,3,0)</f>
        <v>2</v>
      </c>
      <c r="E435" s="67">
        <f t="shared" si="144"/>
        <v>2.4656569214512153E-3</v>
      </c>
      <c r="F435" s="67">
        <f t="shared" si="145"/>
        <v>1.0422094841063053E-3</v>
      </c>
      <c r="G435" s="49">
        <f t="shared" si="146"/>
        <v>-0.7142857142857143</v>
      </c>
      <c r="H435" s="63">
        <f t="shared" si="147"/>
        <v>-1.7611835153222967E-3</v>
      </c>
    </row>
    <row r="436" spans="2:8" x14ac:dyDescent="0.2">
      <c r="B436" s="58" t="s">
        <v>395</v>
      </c>
      <c r="C436" s="74">
        <v>2</v>
      </c>
      <c r="D436" s="74">
        <f>VLOOKUP(B436,'[1]por deptos 2011-2017'!$BD$3225:$BF$3761,3,0)</f>
        <v>0</v>
      </c>
      <c r="E436" s="67">
        <f t="shared" si="144"/>
        <v>7.0447340612891864E-4</v>
      </c>
      <c r="F436" s="67" t="str">
        <f t="shared" si="145"/>
        <v/>
      </c>
      <c r="G436" s="49" t="str">
        <f t="shared" si="146"/>
        <v>0</v>
      </c>
      <c r="H436" s="63">
        <f t="shared" si="147"/>
        <v>0</v>
      </c>
    </row>
    <row r="437" spans="2:8" x14ac:dyDescent="0.2">
      <c r="B437" s="58" t="s">
        <v>109</v>
      </c>
      <c r="C437" s="74">
        <v>42</v>
      </c>
      <c r="D437" s="74">
        <f>VLOOKUP(B437,'[1]por deptos 2011-2017'!$BD$3225:$BF$3761,3,0)</f>
        <v>94</v>
      </c>
      <c r="E437" s="67">
        <f t="shared" si="144"/>
        <v>1.4793941528707291E-2</v>
      </c>
      <c r="F437" s="67">
        <f t="shared" si="145"/>
        <v>4.8983845752996351E-2</v>
      </c>
      <c r="G437" s="49">
        <f t="shared" si="146"/>
        <v>1.2380952380952381</v>
      </c>
      <c r="H437" s="63">
        <f t="shared" si="147"/>
        <v>1.8316308559351884E-2</v>
      </c>
    </row>
    <row r="438" spans="2:8" x14ac:dyDescent="0.2">
      <c r="B438" s="58" t="s">
        <v>282</v>
      </c>
      <c r="C438" s="74">
        <v>3</v>
      </c>
      <c r="D438" s="74">
        <f>VLOOKUP(B438,'[1]por deptos 2011-2017'!$BD$3225:$BF$3761,3,0)</f>
        <v>35</v>
      </c>
      <c r="E438" s="67">
        <f t="shared" si="144"/>
        <v>1.0567101091933778E-3</v>
      </c>
      <c r="F438" s="67">
        <f t="shared" si="145"/>
        <v>1.8238665971860343E-2</v>
      </c>
      <c r="G438" s="49">
        <f t="shared" si="146"/>
        <v>10.666666666666666</v>
      </c>
      <c r="H438" s="63">
        <f t="shared" si="147"/>
        <v>1.1271574498062696E-2</v>
      </c>
    </row>
    <row r="439" spans="2:8" x14ac:dyDescent="0.2">
      <c r="B439" s="58" t="s">
        <v>108</v>
      </c>
      <c r="C439" s="74">
        <v>2</v>
      </c>
      <c r="D439" s="74">
        <f>VLOOKUP(B439,'[1]por deptos 2011-2017'!$BD$3225:$BF$3761,3,0)</f>
        <v>0</v>
      </c>
      <c r="E439" s="67">
        <f t="shared" si="144"/>
        <v>7.0447340612891864E-4</v>
      </c>
      <c r="F439" s="67" t="str">
        <f t="shared" si="145"/>
        <v/>
      </c>
      <c r="G439" s="49" t="str">
        <f t="shared" si="146"/>
        <v>0</v>
      </c>
      <c r="H439" s="63">
        <f t="shared" si="147"/>
        <v>0</v>
      </c>
    </row>
    <row r="440" spans="2:8" x14ac:dyDescent="0.2">
      <c r="B440" s="58" t="s">
        <v>347</v>
      </c>
      <c r="C440" s="74">
        <v>1</v>
      </c>
      <c r="D440" s="74">
        <f>VLOOKUP(B440,'[1]por deptos 2011-2017'!$BD$3225:$BF$3761,3,0)</f>
        <v>3</v>
      </c>
      <c r="E440" s="67">
        <f t="shared" si="144"/>
        <v>3.5223670306445932E-4</v>
      </c>
      <c r="F440" s="67">
        <f t="shared" si="145"/>
        <v>1.563314226159458E-3</v>
      </c>
      <c r="G440" s="49">
        <f t="shared" si="146"/>
        <v>2</v>
      </c>
      <c r="H440" s="63">
        <f t="shared" si="147"/>
        <v>7.0447340612891864E-4</v>
      </c>
    </row>
    <row r="441" spans="2:8" x14ac:dyDescent="0.2">
      <c r="B441" s="58" t="s">
        <v>118</v>
      </c>
      <c r="C441" s="74">
        <v>5</v>
      </c>
      <c r="D441" s="74">
        <f>VLOOKUP(B441,'[1]por deptos 2011-2017'!$BD$3225:$BF$3761,3,0)</f>
        <v>5</v>
      </c>
      <c r="E441" s="67">
        <f t="shared" si="144"/>
        <v>1.7611835153222965E-3</v>
      </c>
      <c r="F441" s="67">
        <f t="shared" si="145"/>
        <v>2.6055237102657635E-3</v>
      </c>
      <c r="G441" s="49">
        <f t="shared" si="146"/>
        <v>0</v>
      </c>
      <c r="H441" s="63">
        <f t="shared" si="147"/>
        <v>0</v>
      </c>
    </row>
    <row r="442" spans="2:8" x14ac:dyDescent="0.2">
      <c r="B442" s="58" t="s">
        <v>105</v>
      </c>
      <c r="C442" s="74">
        <v>6</v>
      </c>
      <c r="D442" s="74">
        <f>VLOOKUP(B442,'[1]por deptos 2011-2017'!$BD$3225:$BF$3761,3,0)</f>
        <v>5</v>
      </c>
      <c r="E442" s="67">
        <f t="shared" si="144"/>
        <v>2.1134202183867557E-3</v>
      </c>
      <c r="F442" s="67">
        <f t="shared" si="145"/>
        <v>2.6055237102657635E-3</v>
      </c>
      <c r="G442" s="49">
        <f t="shared" si="146"/>
        <v>-0.16666666666666666</v>
      </c>
      <c r="H442" s="63">
        <f t="shared" si="147"/>
        <v>-3.5223670306445926E-4</v>
      </c>
    </row>
    <row r="443" spans="2:8" x14ac:dyDescent="0.2">
      <c r="B443" s="58" t="s">
        <v>283</v>
      </c>
      <c r="C443" s="74">
        <v>148</v>
      </c>
      <c r="D443" s="74">
        <f>VLOOKUP(B443,'[1]por deptos 2011-2017'!$BD$3225:$BF$3761,3,0)</f>
        <v>61</v>
      </c>
      <c r="E443" s="67">
        <f t="shared" si="144"/>
        <v>5.2131032053539979E-2</v>
      </c>
      <c r="F443" s="67">
        <f t="shared" si="145"/>
        <v>3.1787389265242313E-2</v>
      </c>
      <c r="G443" s="49">
        <f t="shared" si="146"/>
        <v>-0.58783783783783783</v>
      </c>
      <c r="H443" s="63">
        <f t="shared" si="147"/>
        <v>-3.0644593166607961E-2</v>
      </c>
    </row>
    <row r="444" spans="2:8" x14ac:dyDescent="0.2">
      <c r="B444" s="58" t="s">
        <v>513</v>
      </c>
      <c r="C444" s="74">
        <v>0</v>
      </c>
      <c r="D444" s="74">
        <f>VLOOKUP(B444,'[1]por deptos 2011-2017'!$BD$3225:$BF$3761,3,0)</f>
        <v>0</v>
      </c>
      <c r="E444" s="67" t="str">
        <f t="shared" si="144"/>
        <v/>
      </c>
      <c r="F444" s="67" t="str">
        <f t="shared" si="145"/>
        <v/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0</v>
      </c>
      <c r="D445" s="74">
        <f>VLOOKUP(B445,'[1]por deptos 2011-2017'!$BD$3225:$BF$3761,3,0)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2011-2017'!$BD$3225:$BF$3761,3,0)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2011-2017'!$BD$3225:$BF$3761,3,0)</f>
        <v>0</v>
      </c>
      <c r="E447" s="67" t="str">
        <f t="shared" si="144"/>
        <v/>
      </c>
      <c r="F447" s="67" t="str">
        <f t="shared" si="145"/>
        <v/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1</v>
      </c>
      <c r="D448" s="74">
        <f>VLOOKUP(B448,'[1]por deptos 2011-2017'!$BD$3225:$BF$3761,3,0)</f>
        <v>1</v>
      </c>
      <c r="E448" s="67">
        <f t="shared" si="144"/>
        <v>3.5223670306445932E-4</v>
      </c>
      <c r="F448" s="67">
        <f t="shared" si="145"/>
        <v>5.2110474205315264E-4</v>
      </c>
      <c r="G448" s="49">
        <f t="shared" si="146"/>
        <v>0</v>
      </c>
      <c r="H448" s="63">
        <f t="shared" si="147"/>
        <v>0</v>
      </c>
    </row>
    <row r="449" spans="2:8" x14ac:dyDescent="0.2">
      <c r="B449" s="58" t="s">
        <v>113</v>
      </c>
      <c r="C449" s="74">
        <v>0</v>
      </c>
      <c r="D449" s="74">
        <f>VLOOKUP(B449,'[1]por deptos 2011-2017'!$BD$3225:$BF$3761,3,0)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2011-2017'!$BD$3225:$BF$3761,3,0)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44</v>
      </c>
      <c r="D451" s="74">
        <f>VLOOKUP(B451,'[1]por deptos 2011-2017'!$BD$3225:$BF$3761,3,0)</f>
        <v>95</v>
      </c>
      <c r="E451" s="67">
        <f t="shared" si="144"/>
        <v>1.549841493483621E-2</v>
      </c>
      <c r="F451" s="67">
        <f t="shared" si="145"/>
        <v>4.9504950495049507E-2</v>
      </c>
      <c r="G451" s="49">
        <f t="shared" si="146"/>
        <v>1.1590909090909092</v>
      </c>
      <c r="H451" s="63">
        <f t="shared" si="147"/>
        <v>1.7964071856287428E-2</v>
      </c>
    </row>
    <row r="452" spans="2:8" ht="15.75" customHeight="1" x14ac:dyDescent="0.2">
      <c r="B452" s="58" t="s">
        <v>514</v>
      </c>
      <c r="C452" s="74">
        <v>1</v>
      </c>
      <c r="D452" s="74">
        <f>VLOOKUP(B452,'[1]por deptos 2011-2017'!$BD$3225:$BF$3761,3,0)</f>
        <v>0</v>
      </c>
      <c r="E452" s="67">
        <f t="shared" si="144"/>
        <v>3.5223670306445932E-4</v>
      </c>
      <c r="F452" s="67" t="str">
        <f t="shared" si="145"/>
        <v/>
      </c>
      <c r="G452" s="49" t="str">
        <f t="shared" si="146"/>
        <v>0</v>
      </c>
      <c r="H452" s="63">
        <f t="shared" si="147"/>
        <v>0</v>
      </c>
    </row>
    <row r="453" spans="2:8" x14ac:dyDescent="0.2">
      <c r="B453" s="58" t="s">
        <v>285</v>
      </c>
      <c r="C453" s="74">
        <v>10</v>
      </c>
      <c r="D453" s="74">
        <f>VLOOKUP(B453,'[1]por deptos 2011-2017'!$BD$3225:$BF$3761,3,0)</f>
        <v>10</v>
      </c>
      <c r="E453" s="67">
        <f t="shared" si="144"/>
        <v>3.522367030644593E-3</v>
      </c>
      <c r="F453" s="67">
        <f t="shared" si="145"/>
        <v>5.211047420531527E-3</v>
      </c>
      <c r="G453" s="49">
        <f t="shared" si="146"/>
        <v>0</v>
      </c>
      <c r="H453" s="63">
        <f t="shared" si="147"/>
        <v>0</v>
      </c>
    </row>
    <row r="454" spans="2:8" x14ac:dyDescent="0.2">
      <c r="B454" s="58" t="s">
        <v>286</v>
      </c>
      <c r="C454" s="74">
        <v>0</v>
      </c>
      <c r="D454" s="74">
        <f>VLOOKUP(B454,'[1]por deptos 2011-2017'!$BD$3225:$BF$3761,3,0)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0</v>
      </c>
      <c r="D455" s="74">
        <f>VLOOKUP(B455,'[1]por deptos 2011-2017'!$BD$3225:$BF$3761,3,0)</f>
        <v>1</v>
      </c>
      <c r="E455" s="67" t="str">
        <f t="shared" si="144"/>
        <v/>
      </c>
      <c r="F455" s="67">
        <f t="shared" si="145"/>
        <v>5.2110474205315264E-4</v>
      </c>
      <c r="G455" s="49" t="str">
        <f t="shared" si="146"/>
        <v>0</v>
      </c>
      <c r="H455" s="63" t="str">
        <f t="shared" si="147"/>
        <v/>
      </c>
    </row>
    <row r="456" spans="2:8" x14ac:dyDescent="0.2">
      <c r="B456" s="58" t="s">
        <v>287</v>
      </c>
      <c r="C456" s="74">
        <v>25</v>
      </c>
      <c r="D456" s="74">
        <f>VLOOKUP(B456,'[1]por deptos 2011-2017'!$BD$3225:$BF$3761,3,0)</f>
        <v>36</v>
      </c>
      <c r="E456" s="67">
        <f t="shared" si="144"/>
        <v>8.8059175766114824E-3</v>
      </c>
      <c r="F456" s="67">
        <f t="shared" si="145"/>
        <v>1.8759770713913496E-2</v>
      </c>
      <c r="G456" s="49">
        <f t="shared" si="146"/>
        <v>0.44</v>
      </c>
      <c r="H456" s="63">
        <f t="shared" si="147"/>
        <v>3.8746037337090522E-3</v>
      </c>
    </row>
    <row r="457" spans="2:8" x14ac:dyDescent="0.2">
      <c r="B457" s="58" t="s">
        <v>288</v>
      </c>
      <c r="C457" s="74">
        <v>5</v>
      </c>
      <c r="D457" s="74">
        <f>VLOOKUP(B457,'[1]por deptos 2011-2017'!$BD$3225:$BF$3761,3,0)</f>
        <v>1</v>
      </c>
      <c r="E457" s="67">
        <f t="shared" si="144"/>
        <v>1.7611835153222965E-3</v>
      </c>
      <c r="F457" s="67">
        <f t="shared" si="145"/>
        <v>5.2110474205315264E-4</v>
      </c>
      <c r="G457" s="49">
        <f t="shared" si="146"/>
        <v>-0.8</v>
      </c>
      <c r="H457" s="63">
        <f t="shared" si="147"/>
        <v>-1.4089468122578373E-3</v>
      </c>
    </row>
    <row r="458" spans="2:8" x14ac:dyDescent="0.2">
      <c r="B458" s="58" t="s">
        <v>289</v>
      </c>
      <c r="C458" s="74">
        <v>8</v>
      </c>
      <c r="D458" s="74">
        <f>VLOOKUP(B458,'[1]por deptos 2011-2017'!$BD$3225:$BF$3761,3,0)</f>
        <v>3</v>
      </c>
      <c r="E458" s="67">
        <f t="shared" si="144"/>
        <v>2.8178936245156746E-3</v>
      </c>
      <c r="F458" s="67">
        <f t="shared" si="145"/>
        <v>1.563314226159458E-3</v>
      </c>
      <c r="G458" s="49">
        <f t="shared" si="146"/>
        <v>-0.625</v>
      </c>
      <c r="H458" s="63">
        <f t="shared" si="147"/>
        <v>-1.7611835153222965E-3</v>
      </c>
    </row>
    <row r="459" spans="2:8" x14ac:dyDescent="0.2">
      <c r="B459" s="58" t="s">
        <v>104</v>
      </c>
      <c r="C459" s="74">
        <v>1</v>
      </c>
      <c r="D459" s="74">
        <f>VLOOKUP(B459,'[1]por deptos 2011-2017'!$BD$3225:$BF$3761,3,0)</f>
        <v>4</v>
      </c>
      <c r="E459" s="67">
        <f t="shared" si="144"/>
        <v>3.5223670306445932E-4</v>
      </c>
      <c r="F459" s="67">
        <f t="shared" si="145"/>
        <v>2.0844189682126106E-3</v>
      </c>
      <c r="G459" s="49">
        <f t="shared" si="146"/>
        <v>3</v>
      </c>
      <c r="H459" s="63">
        <f t="shared" si="147"/>
        <v>1.0567101091933781E-3</v>
      </c>
    </row>
    <row r="460" spans="2:8" x14ac:dyDescent="0.2">
      <c r="B460" s="58" t="s">
        <v>290</v>
      </c>
      <c r="C460" s="74">
        <v>1</v>
      </c>
      <c r="D460" s="74">
        <f>VLOOKUP(B460,'[1]por deptos 2011-2017'!$BD$3225:$BF$3761,3,0)</f>
        <v>2</v>
      </c>
      <c r="E460" s="67">
        <f t="shared" si="144"/>
        <v>3.5223670306445932E-4</v>
      </c>
      <c r="F460" s="67">
        <f t="shared" si="145"/>
        <v>1.0422094841063053E-3</v>
      </c>
      <c r="G460" s="49">
        <f t="shared" si="146"/>
        <v>1</v>
      </c>
      <c r="H460" s="63">
        <f t="shared" si="147"/>
        <v>3.5223670306445932E-4</v>
      </c>
    </row>
    <row r="461" spans="2:8" x14ac:dyDescent="0.2">
      <c r="B461" s="58" t="s">
        <v>291</v>
      </c>
      <c r="C461" s="74">
        <v>39</v>
      </c>
      <c r="D461" s="74">
        <f>VLOOKUP(B461,'[1]por deptos 2011-2017'!$BD$3225:$BF$3761,3,0)</f>
        <v>18</v>
      </c>
      <c r="E461" s="67">
        <f t="shared" si="144"/>
        <v>1.3737231419513914E-2</v>
      </c>
      <c r="F461" s="67">
        <f t="shared" si="145"/>
        <v>9.3798853569567481E-3</v>
      </c>
      <c r="G461" s="49">
        <f t="shared" si="146"/>
        <v>-0.53846153846153844</v>
      </c>
      <c r="H461" s="63">
        <f t="shared" si="147"/>
        <v>-7.3969707643536456E-3</v>
      </c>
    </row>
    <row r="462" spans="2:8" x14ac:dyDescent="0.2">
      <c r="B462" s="58" t="s">
        <v>516</v>
      </c>
      <c r="C462" s="74">
        <v>7</v>
      </c>
      <c r="D462" s="74">
        <f>VLOOKUP(B462,'[1]por deptos 2011-2017'!$BD$3225:$BF$3761,3,0)</f>
        <v>7</v>
      </c>
      <c r="E462" s="67">
        <f t="shared" si="144"/>
        <v>2.4656569214512153E-3</v>
      </c>
      <c r="F462" s="67">
        <f t="shared" si="145"/>
        <v>3.6477331943720686E-3</v>
      </c>
      <c r="G462" s="49">
        <f t="shared" si="146"/>
        <v>0</v>
      </c>
      <c r="H462" s="63">
        <f t="shared" si="147"/>
        <v>0</v>
      </c>
    </row>
    <row r="463" spans="2:8" x14ac:dyDescent="0.2">
      <c r="B463" s="58" t="s">
        <v>292</v>
      </c>
      <c r="C463" s="74">
        <v>0</v>
      </c>
      <c r="D463" s="74">
        <f>VLOOKUP(B463,'[1]por deptos 2011-2017'!$BD$3225:$BF$3761,3,0)</f>
        <v>0</v>
      </c>
      <c r="E463" s="67" t="str">
        <f t="shared" si="144"/>
        <v/>
      </c>
      <c r="F463" s="67" t="str">
        <f t="shared" si="145"/>
        <v/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4</v>
      </c>
      <c r="D464" s="74">
        <f>VLOOKUP(B464,'[1]por deptos 2011-2017'!$BD$3225:$BF$3761,3,0)</f>
        <v>3</v>
      </c>
      <c r="E464" s="67">
        <f t="shared" si="144"/>
        <v>1.4089468122578373E-3</v>
      </c>
      <c r="F464" s="67">
        <f t="shared" si="145"/>
        <v>1.563314226159458E-3</v>
      </c>
      <c r="G464" s="49">
        <f t="shared" si="146"/>
        <v>-0.25</v>
      </c>
      <c r="H464" s="63">
        <f t="shared" si="147"/>
        <v>-3.5223670306445932E-4</v>
      </c>
    </row>
    <row r="465" spans="2:8" x14ac:dyDescent="0.2">
      <c r="B465" s="58" t="s">
        <v>294</v>
      </c>
      <c r="C465" s="74">
        <v>1</v>
      </c>
      <c r="D465" s="74">
        <f>VLOOKUP(B465,'[1]por deptos 2011-2017'!$BD$3225:$BF$3761,3,0)</f>
        <v>0</v>
      </c>
      <c r="E465" s="67">
        <f t="shared" si="144"/>
        <v>3.5223670306445932E-4</v>
      </c>
      <c r="F465" s="67" t="str">
        <f t="shared" si="145"/>
        <v/>
      </c>
      <c r="G465" s="49" t="str">
        <f t="shared" si="146"/>
        <v>0</v>
      </c>
      <c r="H465" s="63">
        <f t="shared" si="147"/>
        <v>0</v>
      </c>
    </row>
    <row r="466" spans="2:8" x14ac:dyDescent="0.2">
      <c r="B466" s="58" t="s">
        <v>295</v>
      </c>
      <c r="C466" s="74">
        <v>0</v>
      </c>
      <c r="D466" s="74">
        <f>VLOOKUP(B466,'[1]por deptos 2011-2017'!$BD$3225:$BF$3761,3,0)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2</v>
      </c>
      <c r="D467" s="74">
        <f>VLOOKUP(B467,'[1]por deptos 2011-2017'!$BD$3225:$BF$3761,3,0)</f>
        <v>0</v>
      </c>
      <c r="E467" s="67">
        <f t="shared" si="144"/>
        <v>7.0447340612891864E-4</v>
      </c>
      <c r="F467" s="67" t="str">
        <f t="shared" si="145"/>
        <v/>
      </c>
      <c r="G467" s="49" t="str">
        <f t="shared" si="146"/>
        <v>0</v>
      </c>
      <c r="H467" s="63">
        <f t="shared" si="147"/>
        <v>0</v>
      </c>
    </row>
    <row r="468" spans="2:8" x14ac:dyDescent="0.2">
      <c r="B468" s="58" t="s">
        <v>128</v>
      </c>
      <c r="C468" s="74">
        <v>2</v>
      </c>
      <c r="D468" s="74">
        <f>VLOOKUP(B468,'[1]por deptos 2011-2017'!$BD$3225:$BF$3761,3,0)</f>
        <v>3</v>
      </c>
      <c r="E468" s="67">
        <f t="shared" si="144"/>
        <v>7.0447340612891864E-4</v>
      </c>
      <c r="F468" s="67">
        <f t="shared" si="145"/>
        <v>1.563314226159458E-3</v>
      </c>
      <c r="G468" s="49">
        <f t="shared" si="146"/>
        <v>0.5</v>
      </c>
      <c r="H468" s="63">
        <f t="shared" si="147"/>
        <v>3.5223670306445932E-4</v>
      </c>
    </row>
    <row r="469" spans="2:8" x14ac:dyDescent="0.2">
      <c r="B469" s="58" t="s">
        <v>296</v>
      </c>
      <c r="C469" s="74">
        <v>0</v>
      </c>
      <c r="D469" s="74">
        <f>VLOOKUP(B469,'[1]por deptos 2011-2017'!$BD$3225:$BF$3761,3,0)</f>
        <v>0</v>
      </c>
      <c r="E469" s="67" t="str">
        <f t="shared" si="144"/>
        <v/>
      </c>
      <c r="F469" s="67" t="str">
        <f t="shared" si="145"/>
        <v/>
      </c>
      <c r="G469" s="49" t="str">
        <f t="shared" si="146"/>
        <v>0</v>
      </c>
      <c r="H469" s="63" t="str">
        <f t="shared" si="147"/>
        <v/>
      </c>
    </row>
    <row r="470" spans="2:8" x14ac:dyDescent="0.2">
      <c r="B470" s="58" t="s">
        <v>297</v>
      </c>
      <c r="C470" s="74">
        <v>0</v>
      </c>
      <c r="D470" s="74">
        <f>VLOOKUP(B470,'[1]por deptos 2011-2017'!$BD$3225:$BF$3761,3,0)</f>
        <v>0</v>
      </c>
      <c r="E470" s="67" t="str">
        <f t="shared" si="144"/>
        <v/>
      </c>
      <c r="F470" s="67" t="str">
        <f t="shared" si="145"/>
        <v/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2011-2017'!$BD$3225:$BF$3761,3,0)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6</v>
      </c>
      <c r="D472" s="74">
        <f>VLOOKUP(B472,'[1]por deptos 2011-2017'!$BD$3225:$BF$3761,3,0)</f>
        <v>10</v>
      </c>
      <c r="E472" s="67">
        <f t="shared" si="144"/>
        <v>2.1134202183867557E-3</v>
      </c>
      <c r="F472" s="67">
        <f t="shared" si="145"/>
        <v>5.211047420531527E-3</v>
      </c>
      <c r="G472" s="49">
        <f t="shared" si="146"/>
        <v>0.66666666666666663</v>
      </c>
      <c r="H472" s="63">
        <f t="shared" si="147"/>
        <v>1.4089468122578371E-3</v>
      </c>
    </row>
    <row r="473" spans="2:8" x14ac:dyDescent="0.2">
      <c r="B473" s="58" t="s">
        <v>299</v>
      </c>
      <c r="C473" s="74">
        <v>0</v>
      </c>
      <c r="D473" s="74">
        <f>VLOOKUP(B473,'[1]por deptos 2011-2017'!$BD$3225:$BF$3761,3,0)</f>
        <v>1</v>
      </c>
      <c r="E473" s="67" t="str">
        <f t="shared" si="144"/>
        <v/>
      </c>
      <c r="F473" s="67">
        <f t="shared" si="145"/>
        <v>5.2110474205315264E-4</v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2011-2017'!$BD$3225:$BF$3761,3,0)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2011-2017'!$BD$3225:$BF$3761,3,0)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2011-2017'!$BD$3225:$BF$3761,3,0)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2011-2017'!$BD$3225:$BF$3761,3,0)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2011-2017'!$BD$3225:$BF$3761,3,0)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19</v>
      </c>
      <c r="D479" s="74">
        <f>VLOOKUP(B479,'[1]por deptos 2011-2017'!$BD$3225:$BF$3761,3,0)</f>
        <v>1</v>
      </c>
      <c r="E479" s="67">
        <f t="shared" si="164"/>
        <v>6.6924973582247272E-3</v>
      </c>
      <c r="F479" s="67">
        <f t="shared" si="165"/>
        <v>5.2110474205315264E-4</v>
      </c>
      <c r="G479" s="49">
        <f t="shared" si="166"/>
        <v>-0.94736842105263153</v>
      </c>
      <c r="H479" s="63">
        <f t="shared" si="167"/>
        <v>-6.3402606551602675E-3</v>
      </c>
    </row>
    <row r="480" spans="2:8" x14ac:dyDescent="0.2">
      <c r="B480" s="58" t="s">
        <v>517</v>
      </c>
      <c r="C480" s="74">
        <v>0</v>
      </c>
      <c r="D480" s="74">
        <f>VLOOKUP(B480,'[1]por deptos 2011-2017'!$BD$3225:$BF$3761,3,0)</f>
        <v>0</v>
      </c>
      <c r="E480" s="67" t="str">
        <f t="shared" si="164"/>
        <v/>
      </c>
      <c r="F480" s="67" t="str">
        <f t="shared" si="165"/>
        <v/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1</v>
      </c>
      <c r="D481" s="74">
        <f>VLOOKUP(B481,'[1]por deptos 2011-2017'!$BD$3225:$BF$3761,3,0)</f>
        <v>0</v>
      </c>
      <c r="E481" s="67">
        <f t="shared" si="164"/>
        <v>3.5223670306445932E-4</v>
      </c>
      <c r="F481" s="67" t="str">
        <f t="shared" si="165"/>
        <v/>
      </c>
      <c r="G481" s="49" t="str">
        <f t="shared" si="166"/>
        <v>0</v>
      </c>
      <c r="H481" s="63">
        <f t="shared" si="167"/>
        <v>0</v>
      </c>
    </row>
    <row r="482" spans="2:8" x14ac:dyDescent="0.2">
      <c r="B482" s="58" t="s">
        <v>518</v>
      </c>
      <c r="C482" s="74">
        <v>16</v>
      </c>
      <c r="D482" s="74">
        <f>VLOOKUP(B482,'[1]por deptos 2011-2017'!$BD$3225:$BF$3761,3,0)</f>
        <v>11</v>
      </c>
      <c r="E482" s="67">
        <f t="shared" si="164"/>
        <v>5.6357872490313491E-3</v>
      </c>
      <c r="F482" s="67">
        <f t="shared" si="165"/>
        <v>5.7321521625846791E-3</v>
      </c>
      <c r="G482" s="49">
        <f t="shared" si="166"/>
        <v>-0.3125</v>
      </c>
      <c r="H482" s="63">
        <f t="shared" si="167"/>
        <v>-1.7611835153222965E-3</v>
      </c>
    </row>
    <row r="483" spans="2:8" x14ac:dyDescent="0.2">
      <c r="B483" s="58" t="s">
        <v>124</v>
      </c>
      <c r="C483" s="74">
        <v>18</v>
      </c>
      <c r="D483" s="74">
        <f>VLOOKUP(B483,'[1]por deptos 2011-2017'!$BD$3225:$BF$3761,3,0)</f>
        <v>4</v>
      </c>
      <c r="E483" s="67">
        <f t="shared" si="164"/>
        <v>6.3402606551602675E-3</v>
      </c>
      <c r="F483" s="67">
        <f t="shared" si="165"/>
        <v>2.0844189682126106E-3</v>
      </c>
      <c r="G483" s="49">
        <f t="shared" si="166"/>
        <v>-0.77777777777777779</v>
      </c>
      <c r="H483" s="63">
        <f t="shared" si="167"/>
        <v>-4.9313138429024307E-3</v>
      </c>
    </row>
    <row r="484" spans="2:8" ht="24" x14ac:dyDescent="0.2">
      <c r="B484" s="58" t="s">
        <v>305</v>
      </c>
      <c r="C484" s="74">
        <v>0</v>
      </c>
      <c r="D484" s="74">
        <f>VLOOKUP(B484,'[1]por deptos 2011-2017'!$BD$3225:$BF$3761,3,0)</f>
        <v>0</v>
      </c>
      <c r="E484" s="67" t="str">
        <f t="shared" si="164"/>
        <v/>
      </c>
      <c r="F484" s="67" t="str">
        <f t="shared" si="165"/>
        <v/>
      </c>
      <c r="G484" s="49" t="str">
        <f t="shared" si="166"/>
        <v>0</v>
      </c>
      <c r="H484" s="63" t="str">
        <f t="shared" si="167"/>
        <v/>
      </c>
    </row>
    <row r="485" spans="2:8" x14ac:dyDescent="0.2">
      <c r="B485" s="58" t="s">
        <v>126</v>
      </c>
      <c r="C485" s="74">
        <v>0</v>
      </c>
      <c r="D485" s="74">
        <f>VLOOKUP(B485,'[1]por deptos 2011-2017'!$BD$3225:$BF$3761,3,0)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0</v>
      </c>
      <c r="D486" s="74">
        <f>VLOOKUP(B486,'[1]por deptos 2011-2017'!$BD$3225:$BF$3761,3,0)</f>
        <v>0</v>
      </c>
      <c r="E486" s="67" t="str">
        <f t="shared" si="164"/>
        <v/>
      </c>
      <c r="F486" s="67" t="str">
        <f t="shared" si="165"/>
        <v/>
      </c>
      <c r="G486" s="49" t="str">
        <f t="shared" si="166"/>
        <v>0</v>
      </c>
      <c r="H486" s="63" t="str">
        <f t="shared" si="167"/>
        <v/>
      </c>
    </row>
    <row r="487" spans="2:8" ht="13.5" customHeight="1" x14ac:dyDescent="0.2">
      <c r="B487" s="58" t="s">
        <v>307</v>
      </c>
      <c r="C487" s="74">
        <v>30</v>
      </c>
      <c r="D487" s="74">
        <f>VLOOKUP(B487,'[1]por deptos 2011-2017'!$BD$3225:$BF$3761,3,0)</f>
        <v>4</v>
      </c>
      <c r="E487" s="67">
        <f t="shared" si="164"/>
        <v>1.0567101091933779E-2</v>
      </c>
      <c r="F487" s="67">
        <f t="shared" si="165"/>
        <v>2.0844189682126106E-3</v>
      </c>
      <c r="G487" s="49">
        <f t="shared" si="166"/>
        <v>-0.8666666666666667</v>
      </c>
      <c r="H487" s="63">
        <f t="shared" si="167"/>
        <v>-9.1581542796759421E-3</v>
      </c>
    </row>
    <row r="488" spans="2:8" x14ac:dyDescent="0.2">
      <c r="B488" s="58" t="s">
        <v>119</v>
      </c>
      <c r="C488" s="74">
        <v>2</v>
      </c>
      <c r="D488" s="74">
        <f>VLOOKUP(B488,'[1]por deptos 2011-2017'!$BD$3225:$BF$3761,3,0)</f>
        <v>1</v>
      </c>
      <c r="E488" s="67">
        <f t="shared" si="164"/>
        <v>7.0447340612891864E-4</v>
      </c>
      <c r="F488" s="67">
        <f t="shared" si="165"/>
        <v>5.2110474205315264E-4</v>
      </c>
      <c r="G488" s="49">
        <f t="shared" si="166"/>
        <v>-0.5</v>
      </c>
      <c r="H488" s="63">
        <f t="shared" si="167"/>
        <v>-3.5223670306445932E-4</v>
      </c>
    </row>
    <row r="489" spans="2:8" x14ac:dyDescent="0.2">
      <c r="B489" s="58" t="s">
        <v>519</v>
      </c>
      <c r="C489" s="74">
        <v>1</v>
      </c>
      <c r="D489" s="74">
        <f>VLOOKUP(B489,'[1]por deptos 2011-2017'!$BD$3225:$BF$3761,3,0)</f>
        <v>3</v>
      </c>
      <c r="E489" s="67">
        <f t="shared" si="164"/>
        <v>3.5223670306445932E-4</v>
      </c>
      <c r="F489" s="67">
        <f t="shared" si="165"/>
        <v>1.563314226159458E-3</v>
      </c>
      <c r="G489" s="49">
        <f t="shared" si="166"/>
        <v>2</v>
      </c>
      <c r="H489" s="63">
        <f t="shared" si="167"/>
        <v>7.0447340612891864E-4</v>
      </c>
    </row>
    <row r="490" spans="2:8" x14ac:dyDescent="0.2">
      <c r="B490" s="58" t="s">
        <v>308</v>
      </c>
      <c r="C490" s="74">
        <v>0</v>
      </c>
      <c r="D490" s="74">
        <f>VLOOKUP(B490,'[1]por deptos 2011-2017'!$BD$3225:$BF$3761,3,0)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2011-2017'!$BD$3225:$BF$3761,3,0)</f>
        <v>1</v>
      </c>
      <c r="E491" s="67" t="str">
        <f t="shared" si="164"/>
        <v/>
      </c>
      <c r="F491" s="67">
        <f t="shared" si="165"/>
        <v>5.2110474205315264E-4</v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2011-2017'!$BD$3225:$BF$3761,3,0)</f>
        <v>1</v>
      </c>
      <c r="E492" s="67" t="str">
        <f t="shared" si="164"/>
        <v/>
      </c>
      <c r="F492" s="67">
        <f t="shared" si="165"/>
        <v>5.2110474205315264E-4</v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2011-2017'!$BD$3225:$BF$3761,3,0)</f>
        <v>0</v>
      </c>
      <c r="E493" s="67" t="str">
        <f t="shared" si="164"/>
        <v/>
      </c>
      <c r="F493" s="67" t="str">
        <f t="shared" si="165"/>
        <v/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2011-2017'!$BD$3225:$BF$3761,3,0)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2011-2017'!$BD$3225:$BF$3761,3,0)</f>
        <v>2</v>
      </c>
      <c r="E495" s="67" t="str">
        <f t="shared" si="164"/>
        <v/>
      </c>
      <c r="F495" s="67">
        <f t="shared" si="165"/>
        <v>1.0422094841063053E-3</v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0</v>
      </c>
      <c r="D496" s="74">
        <f>VLOOKUP(B496,'[1]por deptos 2011-2017'!$BD$3225:$BF$3761,3,0)</f>
        <v>2</v>
      </c>
      <c r="E496" s="67" t="str">
        <f t="shared" si="164"/>
        <v/>
      </c>
      <c r="F496" s="67">
        <f t="shared" si="165"/>
        <v>1.0422094841063053E-3</v>
      </c>
      <c r="G496" s="49" t="str">
        <f t="shared" si="166"/>
        <v>0</v>
      </c>
      <c r="H496" s="63" t="str">
        <f t="shared" si="167"/>
        <v/>
      </c>
    </row>
    <row r="497" spans="1:9" x14ac:dyDescent="0.2">
      <c r="B497" s="58" t="s">
        <v>121</v>
      </c>
      <c r="C497" s="74">
        <v>0</v>
      </c>
      <c r="D497" s="74">
        <f>VLOOKUP(B497,'[1]por deptos 2011-2017'!$BD$3225:$BF$3761,3,0)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1</v>
      </c>
      <c r="D498" s="74">
        <f>VLOOKUP(B498,'[1]por deptos 2011-2017'!$BD$3225:$BF$3761,3,0)</f>
        <v>0</v>
      </c>
      <c r="E498" s="67">
        <f t="shared" si="164"/>
        <v>3.5223670306445932E-4</v>
      </c>
      <c r="F498" s="67" t="str">
        <f t="shared" si="165"/>
        <v/>
      </c>
      <c r="G498" s="49" t="str">
        <f t="shared" si="166"/>
        <v>0</v>
      </c>
      <c r="H498" s="63">
        <f t="shared" si="167"/>
        <v>0</v>
      </c>
    </row>
    <row r="499" spans="1:9" x14ac:dyDescent="0.2">
      <c r="B499" s="58" t="s">
        <v>129</v>
      </c>
      <c r="C499" s="74">
        <v>0</v>
      </c>
      <c r="D499" s="74">
        <f>VLOOKUP(B499,'[1]por deptos 2011-2017'!$BD$3225:$BF$3761,3,0)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1</v>
      </c>
      <c r="D500" s="74">
        <f>VLOOKUP(B500,'[1]por deptos 2011-2017'!$BD$3225:$BF$3761,3,0)</f>
        <v>0</v>
      </c>
      <c r="E500" s="67">
        <f t="shared" si="164"/>
        <v>3.5223670306445932E-4</v>
      </c>
      <c r="F500" s="67" t="str">
        <f t="shared" si="165"/>
        <v/>
      </c>
      <c r="G500" s="49" t="str">
        <f t="shared" si="166"/>
        <v>0</v>
      </c>
      <c r="H500" s="63">
        <f t="shared" si="167"/>
        <v>0</v>
      </c>
    </row>
    <row r="501" spans="1:9" x14ac:dyDescent="0.2">
      <c r="B501" s="58" t="s">
        <v>122</v>
      </c>
      <c r="C501" s="74">
        <v>0</v>
      </c>
      <c r="D501" s="74">
        <f>VLOOKUP(B501,'[1]por deptos 2011-2017'!$BD$3225:$BF$3761,3,0)</f>
        <v>2</v>
      </c>
      <c r="E501" s="67" t="str">
        <f t="shared" si="164"/>
        <v/>
      </c>
      <c r="F501" s="67">
        <f t="shared" si="165"/>
        <v>1.0422094841063053E-3</v>
      </c>
      <c r="G501" s="49" t="str">
        <f t="shared" si="166"/>
        <v>0</v>
      </c>
      <c r="H501" s="63" t="str">
        <f t="shared" si="167"/>
        <v/>
      </c>
    </row>
    <row r="502" spans="1:9" x14ac:dyDescent="0.2">
      <c r="B502" s="58" t="s">
        <v>314</v>
      </c>
      <c r="C502" s="74">
        <v>0</v>
      </c>
      <c r="D502" s="74">
        <f>VLOOKUP(B502,'[1]por deptos 2011-2017'!$BD$3225:$BF$3761,3,0)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0</v>
      </c>
      <c r="D503" s="74">
        <f>VLOOKUP(B503,'[1]por deptos 2011-2017'!$BD$3225:$BF$3761,3,0)</f>
        <v>0</v>
      </c>
      <c r="E503" s="67" t="str">
        <f t="shared" si="164"/>
        <v/>
      </c>
      <c r="F503" s="67" t="str">
        <f t="shared" si="165"/>
        <v/>
      </c>
      <c r="G503" s="49" t="str">
        <f t="shared" si="166"/>
        <v>0</v>
      </c>
      <c r="H503" s="63" t="str">
        <f t="shared" si="167"/>
        <v/>
      </c>
    </row>
    <row r="504" spans="1:9" x14ac:dyDescent="0.2">
      <c r="B504" s="58" t="s">
        <v>130</v>
      </c>
      <c r="C504" s="74">
        <v>0</v>
      </c>
      <c r="D504" s="74">
        <f>VLOOKUP(B504,'[1]por deptos 2011-2017'!$BD$3225:$BF$3761,3,0)</f>
        <v>1</v>
      </c>
      <c r="E504" s="67" t="str">
        <f t="shared" si="164"/>
        <v/>
      </c>
      <c r="F504" s="67">
        <f t="shared" si="165"/>
        <v>5.2110474205315264E-4</v>
      </c>
      <c r="G504" s="49" t="str">
        <f t="shared" si="166"/>
        <v>0</v>
      </c>
      <c r="H504" s="63" t="str">
        <f t="shared" si="167"/>
        <v/>
      </c>
    </row>
    <row r="505" spans="1:9" x14ac:dyDescent="0.2">
      <c r="B505" s="58" t="s">
        <v>522</v>
      </c>
      <c r="C505" s="74">
        <v>0</v>
      </c>
      <c r="D505" s="74">
        <f>VLOOKUP(B505,'[1]por deptos 2011-2017'!$BD$3225:$BF$3761,3,0)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8</v>
      </c>
      <c r="D506" s="74">
        <f>VLOOKUP(B506,'[1]por deptos 2011-2017'!$BD$3225:$BF$3761,3,0)</f>
        <v>2</v>
      </c>
      <c r="E506" s="67">
        <f t="shared" ref="E506" si="168">+IF(C506=0,"",C506/C$333)</f>
        <v>2.8178936245156746E-3</v>
      </c>
      <c r="F506" s="67">
        <f t="shared" ref="F506" si="169">+IF(D506=0,"",D506/D$333)</f>
        <v>1.0422094841063053E-3</v>
      </c>
      <c r="G506" s="49">
        <f t="shared" ref="G506" si="170">+IF(OR(AND(D506=0),(C506=0)),"0",((D506-C506)/C506))</f>
        <v>-0.75</v>
      </c>
      <c r="H506" s="63">
        <f t="shared" ref="H506" si="171">+IF(OR(AND(E506=""),(G506="")),"",E506*G506)</f>
        <v>-2.1134202183867561E-3</v>
      </c>
      <c r="I506" s="2"/>
    </row>
    <row r="507" spans="1:9" x14ac:dyDescent="0.2">
      <c r="B507" s="58" t="s">
        <v>137</v>
      </c>
      <c r="C507" s="74">
        <v>23</v>
      </c>
      <c r="D507" s="74">
        <f>VLOOKUP(B507,'[1]por deptos 2011-2017'!$BD$3225:$BF$3761,3,0)</f>
        <v>9</v>
      </c>
      <c r="E507" s="67">
        <f t="shared" ref="E507:E532" si="172">+IF(C507=0,"",C507/C$333)</f>
        <v>8.1014441704825649E-3</v>
      </c>
      <c r="F507" s="67">
        <f t="shared" ref="F507:F532" si="173">+IF(D507=0,"",D507/D$333)</f>
        <v>4.6899426784783741E-3</v>
      </c>
      <c r="G507" s="49">
        <f t="shared" si="166"/>
        <v>-0.60869565217391308</v>
      </c>
      <c r="H507" s="63">
        <f t="shared" si="167"/>
        <v>-4.9313138429024307E-3</v>
      </c>
    </row>
    <row r="508" spans="1:9" x14ac:dyDescent="0.2">
      <c r="B508" s="58" t="s">
        <v>523</v>
      </c>
      <c r="C508" s="74">
        <v>1</v>
      </c>
      <c r="D508" s="74">
        <f>VLOOKUP(B508,'[1]por deptos 2011-2017'!$BD$3225:$BF$3761,3,0)</f>
        <v>1</v>
      </c>
      <c r="E508" s="67">
        <f t="shared" si="172"/>
        <v>3.5223670306445932E-4</v>
      </c>
      <c r="F508" s="67">
        <f t="shared" si="173"/>
        <v>5.2110474205315264E-4</v>
      </c>
      <c r="G508" s="49">
        <f t="shared" si="166"/>
        <v>0</v>
      </c>
      <c r="H508" s="63">
        <f t="shared" si="167"/>
        <v>0</v>
      </c>
    </row>
    <row r="509" spans="1:9" x14ac:dyDescent="0.2">
      <c r="B509" s="58" t="s">
        <v>135</v>
      </c>
      <c r="C509" s="74">
        <v>2</v>
      </c>
      <c r="D509" s="74">
        <f>VLOOKUP(B509,'[1]por deptos 2011-2017'!$BD$3225:$BF$3761,3,0)</f>
        <v>0</v>
      </c>
      <c r="E509" s="67">
        <f t="shared" si="172"/>
        <v>7.0447340612891864E-4</v>
      </c>
      <c r="F509" s="67" t="str">
        <f t="shared" si="173"/>
        <v/>
      </c>
      <c r="G509" s="49" t="str">
        <f t="shared" si="166"/>
        <v>0</v>
      </c>
      <c r="H509" s="63">
        <f t="shared" si="167"/>
        <v>0</v>
      </c>
    </row>
    <row r="510" spans="1:9" x14ac:dyDescent="0.2">
      <c r="B510" s="58" t="s">
        <v>348</v>
      </c>
      <c r="C510" s="74">
        <v>24</v>
      </c>
      <c r="D510" s="74">
        <f>VLOOKUP(B510,'[1]por deptos 2011-2017'!$BD$3225:$BF$3761,3,0)</f>
        <v>36</v>
      </c>
      <c r="E510" s="67">
        <f t="shared" si="172"/>
        <v>8.4536808735470228E-3</v>
      </c>
      <c r="F510" s="67">
        <f t="shared" si="173"/>
        <v>1.8759770713913496E-2</v>
      </c>
      <c r="G510" s="49">
        <f t="shared" si="166"/>
        <v>0.5</v>
      </c>
      <c r="H510" s="63">
        <f t="shared" si="167"/>
        <v>4.2268404367735114E-3</v>
      </c>
    </row>
    <row r="511" spans="1:9" x14ac:dyDescent="0.2">
      <c r="B511" s="58" t="s">
        <v>349</v>
      </c>
      <c r="C511" s="74">
        <v>48</v>
      </c>
      <c r="D511" s="74">
        <f>VLOOKUP(B511,'[1]por deptos 2011-2017'!$BD$3225:$BF$3761,3,0)</f>
        <v>41</v>
      </c>
      <c r="E511" s="67">
        <f t="shared" si="172"/>
        <v>1.6907361747094046E-2</v>
      </c>
      <c r="F511" s="67">
        <f t="shared" si="173"/>
        <v>2.1365294424179261E-2</v>
      </c>
      <c r="G511" s="49">
        <f t="shared" si="166"/>
        <v>-0.14583333333333334</v>
      </c>
      <c r="H511" s="63">
        <f t="shared" si="167"/>
        <v>-2.4656569214512153E-3</v>
      </c>
    </row>
    <row r="512" spans="1:9" x14ac:dyDescent="0.2">
      <c r="B512" s="58" t="s">
        <v>524</v>
      </c>
      <c r="C512" s="74">
        <v>0</v>
      </c>
      <c r="D512" s="74">
        <f>VLOOKUP(B512,'[1]por deptos 2011-2017'!$BD$3225:$BF$3761,3,0)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1</v>
      </c>
      <c r="D513" s="74">
        <f>VLOOKUP(B513,'[1]por deptos 2011-2017'!$BD$3225:$BF$3761,3,0)</f>
        <v>2</v>
      </c>
      <c r="E513" s="67">
        <f t="shared" si="172"/>
        <v>3.5223670306445932E-4</v>
      </c>
      <c r="F513" s="67">
        <f t="shared" si="173"/>
        <v>1.0422094841063053E-3</v>
      </c>
      <c r="G513" s="49">
        <f t="shared" si="166"/>
        <v>1</v>
      </c>
      <c r="H513" s="63">
        <f t="shared" si="167"/>
        <v>3.5223670306445932E-4</v>
      </c>
    </row>
    <row r="514" spans="2:8" x14ac:dyDescent="0.2">
      <c r="B514" s="58" t="s">
        <v>350</v>
      </c>
      <c r="C514" s="74">
        <v>0</v>
      </c>
      <c r="D514" s="74">
        <f>VLOOKUP(B514,'[1]por deptos 2011-2017'!$BD$3225:$BF$3761,3,0)</f>
        <v>0</v>
      </c>
      <c r="E514" s="67" t="str">
        <f t="shared" si="172"/>
        <v/>
      </c>
      <c r="F514" s="67" t="str">
        <f t="shared" si="173"/>
        <v/>
      </c>
      <c r="G514" s="49" t="str">
        <f t="shared" si="166"/>
        <v>0</v>
      </c>
      <c r="H514" s="63" t="str">
        <f t="shared" si="167"/>
        <v/>
      </c>
    </row>
    <row r="515" spans="2:8" x14ac:dyDescent="0.2">
      <c r="B515" s="58" t="s">
        <v>143</v>
      </c>
      <c r="C515" s="74">
        <v>0</v>
      </c>
      <c r="D515" s="74">
        <f>VLOOKUP(B515,'[1]por deptos 2011-2017'!$BD$3225:$BF$3761,3,0)</f>
        <v>0</v>
      </c>
      <c r="E515" s="67" t="str">
        <f t="shared" si="172"/>
        <v/>
      </c>
      <c r="F515" s="67" t="str">
        <f t="shared" si="173"/>
        <v/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2011-2017'!$BD$3225:$BF$3761,3,0)</f>
        <v>0</v>
      </c>
      <c r="E516" s="67" t="str">
        <f t="shared" si="172"/>
        <v/>
      </c>
      <c r="F516" s="67" t="str">
        <f t="shared" si="173"/>
        <v/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0</v>
      </c>
      <c r="D517" s="74">
        <f>VLOOKUP(B517,'[1]por deptos 2011-2017'!$BD$3225:$BF$3761,3,0)</f>
        <v>0</v>
      </c>
      <c r="E517" s="67" t="str">
        <f t="shared" si="172"/>
        <v/>
      </c>
      <c r="F517" s="67" t="str">
        <f t="shared" si="173"/>
        <v/>
      </c>
      <c r="G517" s="49" t="str">
        <f t="shared" si="166"/>
        <v>0</v>
      </c>
      <c r="H517" s="63" t="str">
        <f t="shared" si="167"/>
        <v/>
      </c>
    </row>
    <row r="518" spans="2:8" x14ac:dyDescent="0.2">
      <c r="B518" s="58" t="s">
        <v>132</v>
      </c>
      <c r="C518" s="74">
        <v>0</v>
      </c>
      <c r="D518" s="74">
        <f>VLOOKUP(B518,'[1]por deptos 2011-2017'!$BD$3225:$BF$3761,3,0)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2011-2017'!$BD$3225:$BF$3761,3,0)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1</v>
      </c>
      <c r="D520" s="74">
        <f>VLOOKUP(B520,'[1]por deptos 2011-2017'!$BD$3225:$BF$3761,3,0)</f>
        <v>0</v>
      </c>
      <c r="E520" s="67">
        <f t="shared" si="172"/>
        <v>3.5223670306445932E-4</v>
      </c>
      <c r="F520" s="67" t="str">
        <f t="shared" si="173"/>
        <v/>
      </c>
      <c r="G520" s="49" t="str">
        <f t="shared" si="166"/>
        <v>0</v>
      </c>
      <c r="H520" s="63">
        <f t="shared" si="167"/>
        <v>0</v>
      </c>
    </row>
    <row r="521" spans="2:8" x14ac:dyDescent="0.2">
      <c r="B521" s="58" t="s">
        <v>318</v>
      </c>
      <c r="C521" s="74">
        <v>3</v>
      </c>
      <c r="D521" s="74">
        <f>VLOOKUP(B521,'[1]por deptos 2011-2017'!$BD$3225:$BF$3761,3,0)</f>
        <v>1</v>
      </c>
      <c r="E521" s="67">
        <f t="shared" si="172"/>
        <v>1.0567101091933778E-3</v>
      </c>
      <c r="F521" s="67">
        <f t="shared" si="173"/>
        <v>5.2110474205315264E-4</v>
      </c>
      <c r="G521" s="49">
        <f t="shared" si="166"/>
        <v>-0.66666666666666663</v>
      </c>
      <c r="H521" s="63">
        <f t="shared" si="167"/>
        <v>-7.0447340612891853E-4</v>
      </c>
    </row>
    <row r="522" spans="2:8" x14ac:dyDescent="0.2">
      <c r="B522" s="58" t="s">
        <v>319</v>
      </c>
      <c r="C522" s="74">
        <v>5</v>
      </c>
      <c r="D522" s="74">
        <f>VLOOKUP(B522,'[1]por deptos 2011-2017'!$BD$3225:$BF$3761,3,0)</f>
        <v>3</v>
      </c>
      <c r="E522" s="67">
        <f t="shared" si="172"/>
        <v>1.7611835153222965E-3</v>
      </c>
      <c r="F522" s="67">
        <f t="shared" si="173"/>
        <v>1.563314226159458E-3</v>
      </c>
      <c r="G522" s="49">
        <f t="shared" si="166"/>
        <v>-0.4</v>
      </c>
      <c r="H522" s="63">
        <f t="shared" si="167"/>
        <v>-7.0447340612891864E-4</v>
      </c>
    </row>
    <row r="523" spans="2:8" ht="24" x14ac:dyDescent="0.2">
      <c r="B523" s="58" t="s">
        <v>525</v>
      </c>
      <c r="C523" s="74">
        <v>1</v>
      </c>
      <c r="D523" s="74">
        <f>VLOOKUP(B523,'[1]por deptos 2011-2017'!$BD$3225:$BF$3761,3,0)</f>
        <v>18</v>
      </c>
      <c r="E523" s="67">
        <f t="shared" si="172"/>
        <v>3.5223670306445932E-4</v>
      </c>
      <c r="F523" s="67">
        <f t="shared" si="173"/>
        <v>9.3798853569567481E-3</v>
      </c>
      <c r="G523" s="49">
        <f t="shared" si="166"/>
        <v>17</v>
      </c>
      <c r="H523" s="63">
        <f t="shared" si="167"/>
        <v>5.9880239520958087E-3</v>
      </c>
    </row>
    <row r="524" spans="2:8" x14ac:dyDescent="0.2">
      <c r="B524" s="58" t="s">
        <v>142</v>
      </c>
      <c r="C524" s="74">
        <v>0</v>
      </c>
      <c r="D524" s="74">
        <f>VLOOKUP(B524,'[1]por deptos 2011-2017'!$BD$3225:$BF$3761,3,0)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57</v>
      </c>
      <c r="D525" s="74">
        <f>VLOOKUP(B525,'[1]por deptos 2011-2017'!$BD$3225:$BF$3761,3,0)</f>
        <v>34</v>
      </c>
      <c r="E525" s="67">
        <f t="shared" si="172"/>
        <v>2.0077492074674182E-2</v>
      </c>
      <c r="F525" s="67">
        <f t="shared" si="173"/>
        <v>1.771756122980719E-2</v>
      </c>
      <c r="G525" s="49">
        <f t="shared" si="166"/>
        <v>-0.40350877192982454</v>
      </c>
      <c r="H525" s="63">
        <f t="shared" si="167"/>
        <v>-8.1014441704825649E-3</v>
      </c>
    </row>
    <row r="526" spans="2:8" x14ac:dyDescent="0.2">
      <c r="B526" s="58" t="s">
        <v>321</v>
      </c>
      <c r="C526" s="74">
        <v>0</v>
      </c>
      <c r="D526" s="74">
        <f>VLOOKUP(B526,'[1]por deptos 2011-2017'!$BD$3225:$BF$3761,3,0)</f>
        <v>0</v>
      </c>
      <c r="E526" s="67" t="str">
        <f t="shared" si="172"/>
        <v/>
      </c>
      <c r="F526" s="67" t="str">
        <f t="shared" si="173"/>
        <v/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0</v>
      </c>
      <c r="D527" s="74">
        <f>VLOOKUP(B527,'[1]por deptos 2011-2017'!$BD$3225:$BF$3761,3,0)</f>
        <v>0</v>
      </c>
      <c r="E527" s="67" t="str">
        <f t="shared" si="172"/>
        <v/>
      </c>
      <c r="F527" s="67" t="str">
        <f t="shared" si="173"/>
        <v/>
      </c>
      <c r="G527" s="49" t="str">
        <f t="shared" si="166"/>
        <v>0</v>
      </c>
      <c r="H527" s="63" t="str">
        <f t="shared" si="167"/>
        <v/>
      </c>
    </row>
    <row r="528" spans="2:8" x14ac:dyDescent="0.2">
      <c r="B528" s="58" t="s">
        <v>138</v>
      </c>
      <c r="C528" s="74">
        <v>0</v>
      </c>
      <c r="D528" s="74">
        <f>VLOOKUP(B528,'[1]por deptos 2011-2017'!$BD$3225:$BF$3761,3,0)</f>
        <v>1</v>
      </c>
      <c r="E528" s="67" t="str">
        <f t="shared" si="172"/>
        <v/>
      </c>
      <c r="F528" s="67">
        <f t="shared" si="173"/>
        <v>5.2110474205315264E-4</v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2011-2017'!$BD$3225:$BF$3761,3,0)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114</v>
      </c>
      <c r="D530" s="74">
        <f>VLOOKUP(B530,'[1]por deptos 2011-2017'!$BD$3225:$BF$3761,3,0)</f>
        <v>53</v>
      </c>
      <c r="E530" s="67">
        <f t="shared" si="172"/>
        <v>4.0154984149348365E-2</v>
      </c>
      <c r="F530" s="67">
        <f t="shared" si="173"/>
        <v>2.7618551328817093E-2</v>
      </c>
      <c r="G530" s="49">
        <f t="shared" si="166"/>
        <v>-0.53508771929824561</v>
      </c>
      <c r="H530" s="63">
        <f t="shared" si="167"/>
        <v>-2.1486438886932021E-2</v>
      </c>
    </row>
    <row r="531" spans="1:9" x14ac:dyDescent="0.2">
      <c r="B531" s="58" t="s">
        <v>144</v>
      </c>
      <c r="C531" s="74">
        <v>19</v>
      </c>
      <c r="D531" s="74">
        <f>VLOOKUP(B531,'[1]por deptos 2011-2017'!$BD$3225:$BF$3761,3,0)</f>
        <v>35</v>
      </c>
      <c r="E531" s="67">
        <f t="shared" si="172"/>
        <v>6.6924973582247272E-3</v>
      </c>
      <c r="F531" s="67">
        <f t="shared" si="173"/>
        <v>1.8238665971860343E-2</v>
      </c>
      <c r="G531" s="49">
        <f t="shared" si="166"/>
        <v>0.84210526315789469</v>
      </c>
      <c r="H531" s="63">
        <f t="shared" si="167"/>
        <v>5.6357872490313491E-3</v>
      </c>
    </row>
    <row r="532" spans="1:9" x14ac:dyDescent="0.2">
      <c r="B532" s="58" t="s">
        <v>324</v>
      </c>
      <c r="C532" s="74">
        <v>75</v>
      </c>
      <c r="D532" s="74">
        <f>VLOOKUP(B532,'[1]por deptos 2011-2017'!$BD$3225:$BF$3761,3,0)</f>
        <v>29</v>
      </c>
      <c r="E532" s="67">
        <f t="shared" si="172"/>
        <v>2.6417752729834449E-2</v>
      </c>
      <c r="F532" s="67">
        <f t="shared" si="173"/>
        <v>1.5112037519541427E-2</v>
      </c>
      <c r="G532" s="49">
        <f t="shared" si="166"/>
        <v>-0.61333333333333329</v>
      </c>
      <c r="H532" s="63">
        <f t="shared" si="167"/>
        <v>-1.6202888340965126E-2</v>
      </c>
    </row>
    <row r="533" spans="1:9" s="26" customFormat="1" x14ac:dyDescent="0.2">
      <c r="A533" s="40"/>
      <c r="B533" s="59" t="s">
        <v>573</v>
      </c>
      <c r="C533" s="73">
        <v>1</v>
      </c>
      <c r="D533" s="74">
        <f>VLOOKUP(B533,'[1]por deptos 2011-2017'!$BD$3225:$BF$3761,3,0)</f>
        <v>9</v>
      </c>
      <c r="E533" s="67">
        <f t="shared" ref="E533" si="174">+IF(C533=0,"",C533/C$333)</f>
        <v>3.5223670306445932E-4</v>
      </c>
      <c r="F533" s="67">
        <f t="shared" ref="F533" si="175">+IF(D533=0,"",D533/D$333)</f>
        <v>4.6899426784783741E-3</v>
      </c>
      <c r="G533" s="49">
        <f t="shared" ref="G533" si="176">+IF(OR(AND(D533=0),(C533=0)),"0",((D533-C533)/C533))</f>
        <v>8</v>
      </c>
      <c r="H533" s="63">
        <f t="shared" ref="H533" si="177">+IF(OR(AND(E533=""),(G533="")),"",E533*G533)</f>
        <v>2.8178936245156746E-3</v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2011-2017'!$BD$3225:$BF$3761,3,0)</f>
        <v>0</v>
      </c>
      <c r="E534" s="67" t="str">
        <f>+IF(C534=0,"",C534/C$333)</f>
        <v/>
      </c>
      <c r="F534" s="67" t="str">
        <f>+IF(D534=0,"",D534/D$333)</f>
        <v/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0</v>
      </c>
      <c r="D535" s="74">
        <f>VLOOKUP(B535,'[1]por deptos 2011-2017'!$BD$3225:$BF$3761,3,0)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2011-2017'!$BD$3225:$BF$3761,3,0)</f>
        <v>4</v>
      </c>
      <c r="E536" s="67" t="str">
        <f t="shared" ref="E536:E547" si="178">+IF(C536=0,"",C536/C$333)</f>
        <v/>
      </c>
      <c r="F536" s="67">
        <f t="shared" ref="F536:F547" si="179">+IF(D536=0,"",D536/D$333)</f>
        <v>2.0844189682126106E-3</v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1</v>
      </c>
      <c r="D537" s="74">
        <f>VLOOKUP(B537,'[1]por deptos 2011-2017'!$BD$3225:$BF$3761,3,0)</f>
        <v>0</v>
      </c>
      <c r="E537" s="67">
        <f t="shared" si="178"/>
        <v>3.5223670306445932E-4</v>
      </c>
      <c r="F537" s="67" t="str">
        <f t="shared" si="179"/>
        <v/>
      </c>
      <c r="G537" s="49" t="str">
        <f t="shared" si="180"/>
        <v>0</v>
      </c>
      <c r="H537" s="63">
        <f t="shared" si="181"/>
        <v>0</v>
      </c>
    </row>
    <row r="538" spans="1:9" x14ac:dyDescent="0.2">
      <c r="B538" s="58" t="s">
        <v>134</v>
      </c>
      <c r="C538" s="74">
        <v>2</v>
      </c>
      <c r="D538" s="74">
        <f>VLOOKUP(B538,'[1]por deptos 2011-2017'!$BD$3225:$BF$3761,3,0)</f>
        <v>0</v>
      </c>
      <c r="E538" s="67">
        <f t="shared" si="178"/>
        <v>7.0447340612891864E-4</v>
      </c>
      <c r="F538" s="67" t="str">
        <f t="shared" si="179"/>
        <v/>
      </c>
      <c r="G538" s="49" t="str">
        <f t="shared" si="180"/>
        <v>0</v>
      </c>
      <c r="H538" s="63">
        <f t="shared" si="181"/>
        <v>0</v>
      </c>
    </row>
    <row r="539" spans="1:9" ht="13.5" customHeight="1" x14ac:dyDescent="0.2">
      <c r="B539" s="58" t="s">
        <v>141</v>
      </c>
      <c r="C539" s="74">
        <v>24</v>
      </c>
      <c r="D539" s="74">
        <f>VLOOKUP(B539,'[1]por deptos 2011-2017'!$BD$3225:$BF$3761,3,0)</f>
        <v>6</v>
      </c>
      <c r="E539" s="67">
        <f t="shared" si="178"/>
        <v>8.4536808735470228E-3</v>
      </c>
      <c r="F539" s="67">
        <f t="shared" si="179"/>
        <v>3.126628452318916E-3</v>
      </c>
      <c r="G539" s="49">
        <f t="shared" si="180"/>
        <v>-0.75</v>
      </c>
      <c r="H539" s="63">
        <f t="shared" si="181"/>
        <v>-6.3402606551602667E-3</v>
      </c>
    </row>
    <row r="540" spans="1:9" x14ac:dyDescent="0.2">
      <c r="B540" s="58" t="s">
        <v>527</v>
      </c>
      <c r="C540" s="74">
        <v>10</v>
      </c>
      <c r="D540" s="74">
        <f>VLOOKUP(B540,'[1]por deptos 2011-2017'!$BD$3225:$BF$3761,3,0)</f>
        <v>2</v>
      </c>
      <c r="E540" s="67">
        <f t="shared" si="178"/>
        <v>3.522367030644593E-3</v>
      </c>
      <c r="F540" s="67">
        <f t="shared" si="179"/>
        <v>1.0422094841063053E-3</v>
      </c>
      <c r="G540" s="49">
        <f t="shared" si="180"/>
        <v>-0.8</v>
      </c>
      <c r="H540" s="63">
        <f t="shared" si="181"/>
        <v>-2.8178936245156746E-3</v>
      </c>
    </row>
    <row r="541" spans="1:9" x14ac:dyDescent="0.2">
      <c r="B541" s="58" t="s">
        <v>327</v>
      </c>
      <c r="C541" s="74">
        <v>9</v>
      </c>
      <c r="D541" s="74">
        <f>VLOOKUP(B541,'[1]por deptos 2011-2017'!$BD$3225:$BF$3761,3,0)</f>
        <v>9</v>
      </c>
      <c r="E541" s="67">
        <f t="shared" si="178"/>
        <v>3.1701303275801338E-3</v>
      </c>
      <c r="F541" s="67">
        <f t="shared" si="179"/>
        <v>4.6899426784783741E-3</v>
      </c>
      <c r="G541" s="49">
        <f t="shared" si="180"/>
        <v>0</v>
      </c>
      <c r="H541" s="63">
        <f t="shared" si="181"/>
        <v>0</v>
      </c>
    </row>
    <row r="542" spans="1:9" x14ac:dyDescent="0.2">
      <c r="B542" s="58" t="s">
        <v>328</v>
      </c>
      <c r="C542" s="74">
        <v>1</v>
      </c>
      <c r="D542" s="74">
        <f>VLOOKUP(B542,'[1]por deptos 2011-2017'!$BD$3225:$BF$3761,3,0)</f>
        <v>0</v>
      </c>
      <c r="E542" s="67">
        <f t="shared" si="178"/>
        <v>3.5223670306445932E-4</v>
      </c>
      <c r="F542" s="67" t="str">
        <f t="shared" si="179"/>
        <v/>
      </c>
      <c r="G542" s="49" t="str">
        <f t="shared" si="180"/>
        <v>0</v>
      </c>
      <c r="H542" s="63">
        <f t="shared" si="181"/>
        <v>0</v>
      </c>
    </row>
    <row r="543" spans="1:9" ht="13.5" customHeight="1" x14ac:dyDescent="0.2">
      <c r="B543" s="58" t="s">
        <v>329</v>
      </c>
      <c r="C543" s="74">
        <v>0</v>
      </c>
      <c r="D543" s="74">
        <f>VLOOKUP(B543,'[1]por deptos 2011-2017'!$BD$3225:$BF$3761,3,0)</f>
        <v>0</v>
      </c>
      <c r="E543" s="67" t="str">
        <f t="shared" si="178"/>
        <v/>
      </c>
      <c r="F543" s="67" t="str">
        <f t="shared" si="179"/>
        <v/>
      </c>
      <c r="G543" s="49" t="str">
        <f t="shared" si="180"/>
        <v>0</v>
      </c>
      <c r="H543" s="63" t="str">
        <f t="shared" si="181"/>
        <v/>
      </c>
    </row>
    <row r="544" spans="1:9" s="4" customFormat="1" ht="15.75" customHeight="1" x14ac:dyDescent="0.2">
      <c r="A544" s="39"/>
      <c r="B544" s="58" t="s">
        <v>330</v>
      </c>
      <c r="C544" s="74">
        <v>0</v>
      </c>
      <c r="D544" s="74">
        <f>VLOOKUP(B544,'[1]por deptos 2011-2017'!$BD$3225:$BF$3761,3,0)</f>
        <v>0</v>
      </c>
      <c r="E544" s="67" t="str">
        <f t="shared" si="178"/>
        <v/>
      </c>
      <c r="F544" s="67" t="str">
        <f t="shared" si="179"/>
        <v/>
      </c>
      <c r="G544" s="49" t="str">
        <f t="shared" si="180"/>
        <v>0</v>
      </c>
      <c r="H544" s="63" t="str">
        <f t="shared" si="181"/>
        <v/>
      </c>
      <c r="I544" s="2"/>
    </row>
    <row r="545" spans="1:9" x14ac:dyDescent="0.2">
      <c r="B545" s="58" t="s">
        <v>331</v>
      </c>
      <c r="C545" s="74">
        <v>1</v>
      </c>
      <c r="D545" s="74">
        <f>VLOOKUP(B545,'[1]por deptos 2011-2017'!$BD$3225:$BF$3761,3,0)</f>
        <v>0</v>
      </c>
      <c r="E545" s="67">
        <f t="shared" si="178"/>
        <v>3.5223670306445932E-4</v>
      </c>
      <c r="F545" s="67" t="str">
        <f t="shared" si="179"/>
        <v/>
      </c>
      <c r="G545" s="49" t="str">
        <f t="shared" si="180"/>
        <v>0</v>
      </c>
      <c r="H545" s="63">
        <f t="shared" si="181"/>
        <v>0</v>
      </c>
    </row>
    <row r="546" spans="1:9" x14ac:dyDescent="0.2">
      <c r="B546" s="58" t="s">
        <v>528</v>
      </c>
      <c r="C546" s="74">
        <v>0</v>
      </c>
      <c r="D546" s="74">
        <f>VLOOKUP(B546,'[1]por deptos 2011-2017'!$BD$3225:$BF$3761,3,0)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2011-2017'!$BD$3225:$BF$3761,3,0)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1116</v>
      </c>
      <c r="D553" s="23">
        <f>SUM(D554:D579)</f>
        <v>716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-0.35842293906810035</v>
      </c>
      <c r="H553" s="25">
        <f>+IF(OR(AND(E553=""),(G553="")),"",E553*G553)</f>
        <v>-0.35842293906810035</v>
      </c>
    </row>
    <row r="554" spans="1:9" x14ac:dyDescent="0.2">
      <c r="B554" s="57" t="s">
        <v>332</v>
      </c>
      <c r="C554" s="74">
        <v>8</v>
      </c>
      <c r="D554" s="74">
        <f>VLOOKUP(B554,'[1]por deptos 2011-2017'!$BD$3225:$BF$3761,3,0)</f>
        <v>5</v>
      </c>
      <c r="E554" s="66">
        <f t="shared" si="182"/>
        <v>7.1684587813620072E-3</v>
      </c>
      <c r="F554" s="66">
        <f t="shared" si="183"/>
        <v>6.9832402234636867E-3</v>
      </c>
      <c r="G554" s="62">
        <f>+IF(OR(AND(D554=0),(C554=0)),"0",((D554-C554)/C554))</f>
        <v>-0.375</v>
      </c>
      <c r="H554" s="61">
        <f>+IF(OR(AND(E554=""),(G554="")),"",E554*G554)</f>
        <v>-2.6881720430107529E-3</v>
      </c>
    </row>
    <row r="555" spans="1:9" x14ac:dyDescent="0.2">
      <c r="B555" s="58" t="s">
        <v>147</v>
      </c>
      <c r="C555" s="74">
        <v>23</v>
      </c>
      <c r="D555" s="74">
        <f>VLOOKUP(B555,'[1]por deptos 2011-2017'!$BD$3225:$BF$3761,3,0)</f>
        <v>10</v>
      </c>
      <c r="E555" s="67">
        <f t="shared" si="182"/>
        <v>2.0609318996415771E-2</v>
      </c>
      <c r="F555" s="67">
        <f t="shared" si="183"/>
        <v>1.3966480446927373E-2</v>
      </c>
      <c r="G555" s="49">
        <f t="shared" ref="G555:G579" si="184">+IF(OR(AND(D555=0),(C555=0)),"0",((D555-C555)/C555))</f>
        <v>-0.56521739130434778</v>
      </c>
      <c r="H555" s="63">
        <f t="shared" ref="H555:H579" si="185">+IF(OR(AND(E555=""),(G555="")),"",E555*G555)</f>
        <v>-1.1648745519713261E-2</v>
      </c>
    </row>
    <row r="556" spans="1:9" x14ac:dyDescent="0.2">
      <c r="B556" s="58" t="s">
        <v>606</v>
      </c>
      <c r="C556" s="74">
        <v>94</v>
      </c>
      <c r="D556" s="74">
        <f>VLOOKUP(B556,'[1]por deptos 2011-2017'!$BD$3225:$BF$3761,3,0)</f>
        <v>75</v>
      </c>
      <c r="E556" s="67">
        <f t="shared" si="182"/>
        <v>8.4229390681003588E-2</v>
      </c>
      <c r="F556" s="67">
        <f t="shared" si="183"/>
        <v>0.10474860335195531</v>
      </c>
      <c r="G556" s="49">
        <f t="shared" si="184"/>
        <v>-0.20212765957446807</v>
      </c>
      <c r="H556" s="63">
        <f t="shared" si="185"/>
        <v>-1.7025089605734768E-2</v>
      </c>
    </row>
    <row r="557" spans="1:9" x14ac:dyDescent="0.2">
      <c r="B557" s="58" t="s">
        <v>333</v>
      </c>
      <c r="C557" s="74">
        <v>97</v>
      </c>
      <c r="D557" s="74">
        <f>VLOOKUP(B557,'[1]por deptos 2011-2017'!$BD$3225:$BF$3761,3,0)</f>
        <v>48</v>
      </c>
      <c r="E557" s="67">
        <f t="shared" si="182"/>
        <v>8.6917562724014338E-2</v>
      </c>
      <c r="F557" s="67">
        <f t="shared" si="183"/>
        <v>6.7039106145251395E-2</v>
      </c>
      <c r="G557" s="49">
        <f t="shared" si="184"/>
        <v>-0.50515463917525771</v>
      </c>
      <c r="H557" s="63">
        <f t="shared" si="185"/>
        <v>-4.3906810035842292E-2</v>
      </c>
    </row>
    <row r="558" spans="1:9" x14ac:dyDescent="0.2">
      <c r="B558" s="58" t="s">
        <v>148</v>
      </c>
      <c r="C558" s="74">
        <v>1</v>
      </c>
      <c r="D558" s="74">
        <f>VLOOKUP(B558,'[1]por deptos 2011-2017'!$BD$3225:$BF$3761,3,0)</f>
        <v>4</v>
      </c>
      <c r="E558" s="67">
        <f t="shared" si="182"/>
        <v>8.960573476702509E-4</v>
      </c>
      <c r="F558" s="67">
        <f t="shared" si="183"/>
        <v>5.5865921787709499E-3</v>
      </c>
      <c r="G558" s="49">
        <f t="shared" si="184"/>
        <v>3</v>
      </c>
      <c r="H558" s="63">
        <f t="shared" si="185"/>
        <v>2.6881720430107529E-3</v>
      </c>
    </row>
    <row r="559" spans="1:9" x14ac:dyDescent="0.2">
      <c r="B559" s="58" t="s">
        <v>146</v>
      </c>
      <c r="C559" s="74">
        <v>0</v>
      </c>
      <c r="D559" s="74">
        <f>VLOOKUP(B559,'[1]por deptos 2011-2017'!$BD$3225:$BF$3761,3,0)</f>
        <v>2</v>
      </c>
      <c r="E559" s="67" t="str">
        <f t="shared" si="182"/>
        <v/>
      </c>
      <c r="F559" s="67">
        <f t="shared" si="183"/>
        <v>2.7932960893854749E-3</v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1</v>
      </c>
      <c r="D560" s="74">
        <f>VLOOKUP(B560,'[1]por deptos 2011-2017'!$BD$3225:$BF$3761,3,0)</f>
        <v>2</v>
      </c>
      <c r="E560" s="65">
        <f t="shared" si="182"/>
        <v>8.960573476702509E-4</v>
      </c>
      <c r="F560" s="65">
        <f t="shared" si="183"/>
        <v>2.7932960893854749E-3</v>
      </c>
      <c r="G560" s="65">
        <f t="shared" si="184"/>
        <v>1</v>
      </c>
      <c r="H560" s="48">
        <f t="shared" si="185"/>
        <v>8.960573476702509E-4</v>
      </c>
      <c r="I560" s="2"/>
    </row>
    <row r="561" spans="1:9" s="26" customFormat="1" x14ac:dyDescent="0.2">
      <c r="A561" s="41"/>
      <c r="B561" s="59" t="s">
        <v>334</v>
      </c>
      <c r="C561" s="73">
        <v>1</v>
      </c>
      <c r="D561" s="74">
        <f>VLOOKUP(B561,'[1]por deptos 2011-2017'!$BD$3225:$BF$3761,3,0)</f>
        <v>1</v>
      </c>
      <c r="E561" s="65">
        <f t="shared" si="182"/>
        <v>8.960573476702509E-4</v>
      </c>
      <c r="F561" s="65">
        <f t="shared" si="183"/>
        <v>1.3966480446927375E-3</v>
      </c>
      <c r="G561" s="65">
        <f t="shared" si="184"/>
        <v>0</v>
      </c>
      <c r="H561" s="48">
        <f t="shared" si="185"/>
        <v>0</v>
      </c>
      <c r="I561" s="2"/>
    </row>
    <row r="562" spans="1:9" s="26" customFormat="1" x14ac:dyDescent="0.2">
      <c r="A562" s="41"/>
      <c r="B562" s="59" t="s">
        <v>335</v>
      </c>
      <c r="C562" s="73">
        <v>5</v>
      </c>
      <c r="D562" s="74">
        <f>VLOOKUP(B562,'[1]por deptos 2011-2017'!$BD$3225:$BF$3761,3,0)</f>
        <v>0</v>
      </c>
      <c r="E562" s="65">
        <f t="shared" si="182"/>
        <v>4.4802867383512543E-3</v>
      </c>
      <c r="F562" s="65" t="str">
        <f t="shared" si="183"/>
        <v/>
      </c>
      <c r="G562" s="65" t="str">
        <f t="shared" si="184"/>
        <v>0</v>
      </c>
      <c r="H562" s="48">
        <f t="shared" si="185"/>
        <v>0</v>
      </c>
      <c r="I562" s="2"/>
    </row>
    <row r="563" spans="1:9" s="26" customFormat="1" x14ac:dyDescent="0.2">
      <c r="A563" s="41"/>
      <c r="B563" s="59" t="s">
        <v>530</v>
      </c>
      <c r="C563" s="73">
        <v>0</v>
      </c>
      <c r="D563" s="74">
        <f>VLOOKUP(B563,'[1]por deptos 2011-2017'!$BD$3225:$BF$3761,3,0)</f>
        <v>2</v>
      </c>
      <c r="E563" s="65" t="str">
        <f t="shared" si="182"/>
        <v/>
      </c>
      <c r="F563" s="65">
        <f t="shared" si="183"/>
        <v>2.7932960893854749E-3</v>
      </c>
      <c r="G563" s="65" t="str">
        <f t="shared" si="184"/>
        <v>0</v>
      </c>
      <c r="H563" s="48" t="str">
        <f t="shared" si="185"/>
        <v/>
      </c>
      <c r="I563" s="2"/>
    </row>
    <row r="564" spans="1:9" s="26" customFormat="1" x14ac:dyDescent="0.2">
      <c r="A564" s="40"/>
      <c r="B564" s="59" t="s">
        <v>565</v>
      </c>
      <c r="C564" s="73">
        <v>17</v>
      </c>
      <c r="D564" s="74">
        <f>VLOOKUP(B564,'[1]por deptos 2011-2017'!$BD$3225:$BF$3761,3,0)</f>
        <v>16</v>
      </c>
      <c r="E564" s="65">
        <f t="shared" ref="E564:E565" si="186">+IF(C564=0,"",C564/C$553)</f>
        <v>1.5232974910394265E-2</v>
      </c>
      <c r="F564" s="65">
        <f t="shared" ref="F564:F565" si="187">+IF(D564=0,"",D564/D$553)</f>
        <v>2.23463687150838E-2</v>
      </c>
      <c r="G564" s="65">
        <f t="shared" ref="G564:G565" si="188">+IF(OR(AND(D564=0),(C564=0)),"0",((D564-C564)/C564))</f>
        <v>-5.8823529411764705E-2</v>
      </c>
      <c r="H564" s="48">
        <f t="shared" ref="H564:H565" si="189">+IF(OR(AND(E564=""),(G564="")),"",E564*G564)</f>
        <v>-8.960573476702509E-4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2011-2017'!$BD$3225:$BF$3761,3,0)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16</v>
      </c>
      <c r="D566" s="74">
        <f>VLOOKUP(B566,'[1]por deptos 2011-2017'!$BD$3225:$BF$3761,3,0)</f>
        <v>7</v>
      </c>
      <c r="E566" s="65">
        <f t="shared" ref="E566:E579" si="190">+IF(C566=0,"",C566/C$553)</f>
        <v>1.4336917562724014E-2</v>
      </c>
      <c r="F566" s="65">
        <f t="shared" ref="F566:F579" si="191">+IF(D566=0,"",D566/D$553)</f>
        <v>9.7765363128491621E-3</v>
      </c>
      <c r="G566" s="65">
        <f t="shared" si="184"/>
        <v>-0.5625</v>
      </c>
      <c r="H566" s="48">
        <f t="shared" si="185"/>
        <v>-8.0645161290322578E-3</v>
      </c>
      <c r="I566" s="2"/>
    </row>
    <row r="567" spans="1:9" s="26" customFormat="1" x14ac:dyDescent="0.2">
      <c r="A567" s="41"/>
      <c r="B567" s="59" t="s">
        <v>337</v>
      </c>
      <c r="C567" s="73">
        <v>108</v>
      </c>
      <c r="D567" s="74">
        <f>VLOOKUP(B567,'[1]por deptos 2011-2017'!$BD$3225:$BF$3761,3,0)</f>
        <v>98</v>
      </c>
      <c r="E567" s="65">
        <f t="shared" si="190"/>
        <v>9.6774193548387094E-2</v>
      </c>
      <c r="F567" s="65">
        <f t="shared" si="191"/>
        <v>0.13687150837988826</v>
      </c>
      <c r="G567" s="65">
        <f t="shared" si="184"/>
        <v>-9.2592592592592587E-2</v>
      </c>
      <c r="H567" s="48">
        <f t="shared" si="185"/>
        <v>-8.9605734767025085E-3</v>
      </c>
      <c r="I567" s="2"/>
    </row>
    <row r="568" spans="1:9" s="26" customFormat="1" x14ac:dyDescent="0.2">
      <c r="A568" s="41"/>
      <c r="B568" s="59" t="s">
        <v>150</v>
      </c>
      <c r="C568" s="73">
        <v>76</v>
      </c>
      <c r="D568" s="74">
        <f>VLOOKUP(B568,'[1]por deptos 2011-2017'!$BD$3225:$BF$3761,3,0)</f>
        <v>7</v>
      </c>
      <c r="E568" s="65">
        <f t="shared" si="190"/>
        <v>6.8100358422939072E-2</v>
      </c>
      <c r="F568" s="65">
        <f t="shared" si="191"/>
        <v>9.7765363128491621E-3</v>
      </c>
      <c r="G568" s="65">
        <f t="shared" si="184"/>
        <v>-0.90789473684210531</v>
      </c>
      <c r="H568" s="48">
        <f t="shared" si="185"/>
        <v>-6.1827956989247319E-2</v>
      </c>
      <c r="I568" s="2"/>
    </row>
    <row r="569" spans="1:9" s="26" customFormat="1" x14ac:dyDescent="0.2">
      <c r="A569" s="41"/>
      <c r="B569" s="59" t="s">
        <v>151</v>
      </c>
      <c r="C569" s="73">
        <v>25</v>
      </c>
      <c r="D569" s="74">
        <f>VLOOKUP(B569,'[1]por deptos 2011-2017'!$BD$3225:$BF$3761,3,0)</f>
        <v>9</v>
      </c>
      <c r="E569" s="65">
        <f t="shared" si="190"/>
        <v>2.2401433691756272E-2</v>
      </c>
      <c r="F569" s="65">
        <f t="shared" si="191"/>
        <v>1.2569832402234637E-2</v>
      </c>
      <c r="G569" s="65">
        <f t="shared" si="184"/>
        <v>-0.64</v>
      </c>
      <c r="H569" s="48">
        <f t="shared" si="185"/>
        <v>-1.4336917562724014E-2</v>
      </c>
      <c r="I569" s="2"/>
    </row>
    <row r="570" spans="1:9" s="26" customFormat="1" ht="13.5" customHeight="1" x14ac:dyDescent="0.2">
      <c r="A570" s="41"/>
      <c r="B570" s="59" t="s">
        <v>338</v>
      </c>
      <c r="C570" s="73">
        <v>485</v>
      </c>
      <c r="D570" s="74">
        <f>VLOOKUP(B570,'[1]por deptos 2011-2017'!$BD$3225:$BF$3761,3,0)</f>
        <v>265</v>
      </c>
      <c r="E570" s="65">
        <f t="shared" si="190"/>
        <v>0.43458781362007171</v>
      </c>
      <c r="F570" s="65">
        <f t="shared" si="191"/>
        <v>0.37011173184357543</v>
      </c>
      <c r="G570" s="65">
        <f t="shared" si="184"/>
        <v>-0.45360824742268041</v>
      </c>
      <c r="H570" s="48">
        <f t="shared" si="185"/>
        <v>-0.1971326164874552</v>
      </c>
      <c r="I570" s="2"/>
    </row>
    <row r="571" spans="1:9" s="26" customFormat="1" x14ac:dyDescent="0.2">
      <c r="A571" s="41"/>
      <c r="B571" s="59" t="s">
        <v>152</v>
      </c>
      <c r="C571" s="73">
        <v>16</v>
      </c>
      <c r="D571" s="74">
        <f>VLOOKUP(B571,'[1]por deptos 2011-2017'!$BD$3225:$BF$3761,3,0)</f>
        <v>35</v>
      </c>
      <c r="E571" s="65">
        <f t="shared" si="190"/>
        <v>1.4336917562724014E-2</v>
      </c>
      <c r="F571" s="65">
        <f t="shared" si="191"/>
        <v>4.8882681564245807E-2</v>
      </c>
      <c r="G571" s="65">
        <f t="shared" si="184"/>
        <v>1.1875</v>
      </c>
      <c r="H571" s="48">
        <f t="shared" si="185"/>
        <v>1.7025089605734768E-2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31</v>
      </c>
      <c r="D572" s="74">
        <f>VLOOKUP(B572,'[1]por deptos 2011-2017'!$BD$3225:$BF$3761,3,0)</f>
        <v>22</v>
      </c>
      <c r="E572" s="65">
        <f t="shared" si="190"/>
        <v>2.7777777777777776E-2</v>
      </c>
      <c r="F572" s="65">
        <f t="shared" si="191"/>
        <v>3.0726256983240222E-2</v>
      </c>
      <c r="G572" s="65">
        <f t="shared" si="184"/>
        <v>-0.29032258064516131</v>
      </c>
      <c r="H572" s="48">
        <f t="shared" si="185"/>
        <v>-8.0645161290322578E-3</v>
      </c>
      <c r="I572" s="2"/>
    </row>
    <row r="573" spans="1:9" s="26" customFormat="1" ht="12" customHeight="1" x14ac:dyDescent="0.2">
      <c r="A573" s="41"/>
      <c r="B573" s="59" t="s">
        <v>153</v>
      </c>
      <c r="C573" s="73">
        <v>3</v>
      </c>
      <c r="D573" s="74">
        <f>VLOOKUP(B573,'[1]por deptos 2011-2017'!$BD$3225:$BF$3761,3,0)</f>
        <v>2</v>
      </c>
      <c r="E573" s="65">
        <f t="shared" si="190"/>
        <v>2.6881720430107529E-3</v>
      </c>
      <c r="F573" s="65">
        <f t="shared" si="191"/>
        <v>2.7932960893854749E-3</v>
      </c>
      <c r="G573" s="65">
        <f t="shared" si="184"/>
        <v>-0.33333333333333331</v>
      </c>
      <c r="H573" s="48">
        <f t="shared" si="185"/>
        <v>-8.960573476702509E-4</v>
      </c>
      <c r="I573" s="2"/>
    </row>
    <row r="574" spans="1:9" s="26" customFormat="1" ht="13.5" customHeight="1" x14ac:dyDescent="0.2">
      <c r="A574" s="41"/>
      <c r="B574" s="59" t="s">
        <v>154</v>
      </c>
      <c r="C574" s="73">
        <v>6</v>
      </c>
      <c r="D574" s="74">
        <f>VLOOKUP(B574,'[1]por deptos 2011-2017'!$BD$3225:$BF$3761,3,0)</f>
        <v>1</v>
      </c>
      <c r="E574" s="65">
        <f t="shared" si="190"/>
        <v>5.3763440860215058E-3</v>
      </c>
      <c r="F574" s="65">
        <f t="shared" si="191"/>
        <v>1.3966480446927375E-3</v>
      </c>
      <c r="G574" s="65">
        <f t="shared" si="184"/>
        <v>-0.83333333333333337</v>
      </c>
      <c r="H574" s="48">
        <f t="shared" si="185"/>
        <v>-4.4802867383512551E-3</v>
      </c>
      <c r="I574" s="2"/>
    </row>
    <row r="575" spans="1:9" s="26" customFormat="1" ht="13.5" customHeight="1" x14ac:dyDescent="0.2">
      <c r="A575" s="41"/>
      <c r="B575" s="59" t="s">
        <v>340</v>
      </c>
      <c r="C575" s="73">
        <v>18</v>
      </c>
      <c r="D575" s="74">
        <f>VLOOKUP(B575,'[1]por deptos 2011-2017'!$BD$3225:$BF$3761,3,0)</f>
        <v>41</v>
      </c>
      <c r="E575" s="65">
        <f t="shared" si="190"/>
        <v>1.6129032258064516E-2</v>
      </c>
      <c r="F575" s="65">
        <f t="shared" si="191"/>
        <v>5.7262569832402237E-2</v>
      </c>
      <c r="G575" s="65">
        <f t="shared" si="184"/>
        <v>1.2777777777777777</v>
      </c>
      <c r="H575" s="48">
        <f t="shared" si="185"/>
        <v>2.0609318996415767E-2</v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2011-2017'!$BD$3225:$BF$3761,3,0)</f>
        <v>0</v>
      </c>
      <c r="E576" s="65" t="str">
        <f t="shared" si="190"/>
        <v/>
      </c>
      <c r="F576" s="65" t="str">
        <f t="shared" si="191"/>
        <v/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0</v>
      </c>
      <c r="D577" s="74">
        <f>VLOOKUP(B577,'[1]por deptos 2011-2017'!$BD$3225:$BF$3761,3,0)</f>
        <v>1</v>
      </c>
      <c r="E577" s="65" t="str">
        <f t="shared" si="190"/>
        <v/>
      </c>
      <c r="F577" s="65">
        <f t="shared" si="191"/>
        <v>1.3966480446927375E-3</v>
      </c>
      <c r="G577" s="65" t="str">
        <f t="shared" si="184"/>
        <v>0</v>
      </c>
      <c r="H577" s="48" t="str">
        <f t="shared" si="185"/>
        <v/>
      </c>
      <c r="I577" s="2"/>
    </row>
    <row r="578" spans="1:9" s="26" customFormat="1" x14ac:dyDescent="0.2">
      <c r="A578" s="41"/>
      <c r="B578" s="59" t="s">
        <v>343</v>
      </c>
      <c r="C578" s="73">
        <v>8</v>
      </c>
      <c r="D578" s="74">
        <f>VLOOKUP(B578,'[1]por deptos 2011-2017'!$BD$3225:$BF$3761,3,0)</f>
        <v>15</v>
      </c>
      <c r="E578" s="65">
        <f t="shared" si="190"/>
        <v>7.1684587813620072E-3</v>
      </c>
      <c r="F578" s="65">
        <f t="shared" si="191"/>
        <v>2.094972067039106E-2</v>
      </c>
      <c r="G578" s="65">
        <f t="shared" si="184"/>
        <v>0.875</v>
      </c>
      <c r="H578" s="48">
        <f t="shared" si="185"/>
        <v>6.2724014336917565E-3</v>
      </c>
      <c r="I578" s="2"/>
    </row>
    <row r="579" spans="1:9" x14ac:dyDescent="0.2">
      <c r="B579" s="58" t="s">
        <v>531</v>
      </c>
      <c r="C579" s="74">
        <v>77</v>
      </c>
      <c r="D579" s="74">
        <f>VLOOKUP(B579,'[1]por deptos 2011-2017'!$BD$3225:$BF$3761,3,0)</f>
        <v>48</v>
      </c>
      <c r="E579" s="67">
        <f t="shared" si="190"/>
        <v>6.8996415770609318E-2</v>
      </c>
      <c r="F579" s="67">
        <f t="shared" si="191"/>
        <v>6.7039106145251395E-2</v>
      </c>
      <c r="G579" s="49">
        <f t="shared" si="184"/>
        <v>-0.37662337662337664</v>
      </c>
      <c r="H579" s="63">
        <f t="shared" si="185"/>
        <v>-2.5985663082437275E-2</v>
      </c>
    </row>
    <row r="580" spans="1:9" x14ac:dyDescent="0.2">
      <c r="B580" s="8" t="s">
        <v>394</v>
      </c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zoomScale="112" zoomScaleNormal="112" workbookViewId="0">
      <selection activeCell="E7" sqref="E1:E1048576"/>
    </sheetView>
  </sheetViews>
  <sheetFormatPr baseColWidth="10" defaultRowHeight="12.75" x14ac:dyDescent="0.2"/>
  <cols>
    <col min="1" max="1" width="6.42578125" style="38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3.25" customHeight="1" x14ac:dyDescent="0.2">
      <c r="B1" s="18"/>
      <c r="C1" s="9"/>
      <c r="D1" s="84" t="s">
        <v>430</v>
      </c>
      <c r="E1" s="85"/>
      <c r="F1" s="85"/>
      <c r="G1" s="85"/>
      <c r="H1" s="86"/>
    </row>
    <row r="2" spans="2:8" ht="23.25" customHeight="1" thickBot="1" x14ac:dyDescent="0.25">
      <c r="B2" s="18"/>
      <c r="C2" s="9"/>
      <c r="D2" s="87" t="s">
        <v>396</v>
      </c>
      <c r="E2" s="88"/>
      <c r="F2" s="88"/>
      <c r="G2" s="88"/>
      <c r="H2" s="89"/>
    </row>
    <row r="3" spans="2:8" ht="20.100000000000001" customHeight="1" thickBot="1" x14ac:dyDescent="0.25">
      <c r="B3" s="18"/>
      <c r="C3" s="9"/>
      <c r="D3" s="90" t="s">
        <v>578</v>
      </c>
      <c r="E3" s="91"/>
      <c r="F3" s="91"/>
      <c r="G3" s="91"/>
      <c r="H3" s="92"/>
    </row>
    <row r="4" spans="2:8" ht="20.100000000000001" customHeight="1" x14ac:dyDescent="0.2">
      <c r="B4" s="19"/>
      <c r="D4" s="93" t="s">
        <v>404</v>
      </c>
      <c r="E4" s="94"/>
      <c r="F4" s="94"/>
      <c r="G4" s="94"/>
      <c r="H4" s="95"/>
    </row>
    <row r="5" spans="2:8" ht="13.5" thickBot="1" x14ac:dyDescent="0.25">
      <c r="D5" s="96"/>
      <c r="E5" s="97"/>
      <c r="F5" s="97"/>
      <c r="G5" s="97"/>
      <c r="H5" s="98"/>
    </row>
    <row r="6" spans="2:8" ht="27" customHeight="1" x14ac:dyDescent="0.2">
      <c r="B6" s="76" t="s">
        <v>387</v>
      </c>
      <c r="C6" s="78" t="s">
        <v>388</v>
      </c>
      <c r="D6" s="79"/>
      <c r="E6" s="78" t="s">
        <v>619</v>
      </c>
      <c r="F6" s="79"/>
      <c r="G6" s="80" t="s">
        <v>579</v>
      </c>
      <c r="H6" s="82" t="s">
        <v>351</v>
      </c>
    </row>
    <row r="7" spans="2:8" ht="24" customHeight="1" x14ac:dyDescent="0.2">
      <c r="B7" s="77"/>
      <c r="C7" s="20">
        <v>2017</v>
      </c>
      <c r="D7" s="20">
        <v>2018</v>
      </c>
      <c r="E7" s="20">
        <v>2017</v>
      </c>
      <c r="F7" s="20">
        <v>2018</v>
      </c>
      <c r="G7" s="81"/>
      <c r="H7" s="83"/>
    </row>
    <row r="8" spans="2:8" ht="17.25" customHeight="1" thickBot="1" x14ac:dyDescent="0.25">
      <c r="B8" s="21" t="s">
        <v>379</v>
      </c>
      <c r="C8" s="22">
        <f>+C18+C73+C165+C333+C553</f>
        <v>9189</v>
      </c>
      <c r="D8" s="23">
        <f>+D18+D73+D165+D333+D553</f>
        <v>6911</v>
      </c>
      <c r="E8" s="24">
        <f>SUM(E9:E13)</f>
        <v>1</v>
      </c>
      <c r="F8" s="24">
        <f>SUM(F9:F13)</f>
        <v>1</v>
      </c>
      <c r="G8" s="24">
        <f>+(D8-C8)/C8</f>
        <v>-0.24790510392861029</v>
      </c>
      <c r="H8" s="25">
        <f>+E8*G8</f>
        <v>-0.24790510392861029</v>
      </c>
    </row>
    <row r="9" spans="2:8" ht="18.75" customHeight="1" x14ac:dyDescent="0.2">
      <c r="B9" s="42" t="str">
        <f>+B18</f>
        <v>Total Vacantes en ocupaciones de nivel Directivo</v>
      </c>
      <c r="C9" s="54">
        <f>+C18</f>
        <v>19</v>
      </c>
      <c r="D9" s="54">
        <f>+D18</f>
        <v>15</v>
      </c>
      <c r="E9" s="45">
        <f>C9/$C$8</f>
        <v>2.0676896289041247E-3</v>
      </c>
      <c r="F9" s="45">
        <f>D9/$D$8</f>
        <v>2.1704529011720448E-3</v>
      </c>
      <c r="G9" s="46">
        <f>+IF(OR(AND(D9=0),(C9=0)),"0",((D9-C9)/C9))</f>
        <v>-0.21052631578947367</v>
      </c>
      <c r="H9" s="47">
        <f>+IF(OR(AND(E9=""),(G9="")),"",E9*G9)</f>
        <v>-4.3530307976928938E-4</v>
      </c>
    </row>
    <row r="10" spans="2:8" ht="18.75" customHeight="1" x14ac:dyDescent="0.2">
      <c r="B10" s="43" t="str">
        <f>+B73</f>
        <v xml:space="preserve">Total Vacantes en ocupaciones de nivel Profesional </v>
      </c>
      <c r="C10" s="55">
        <f>+C73</f>
        <v>962</v>
      </c>
      <c r="D10" s="55">
        <f>+D73</f>
        <v>802</v>
      </c>
      <c r="E10" s="48">
        <f>C10/$C$8</f>
        <v>0.10469039068451409</v>
      </c>
      <c r="F10" s="48">
        <f>D10/$D$8</f>
        <v>0.11604688178266531</v>
      </c>
      <c r="G10" s="49">
        <f>+IF(OR(AND(D10=0),(C10=0)),"0",((D10-C10)/C10))</f>
        <v>-0.16632016632016633</v>
      </c>
      <c r="H10" s="50">
        <f>+IF(OR(AND(E10=""),(G10="")),"",E10*G10)</f>
        <v>-1.7412123190771577E-2</v>
      </c>
    </row>
    <row r="11" spans="2:8" ht="18.75" customHeight="1" x14ac:dyDescent="0.2">
      <c r="B11" s="43" t="str">
        <f>+B165</f>
        <v>Total Vacantes en ocupaciones de nivel Técnicos Profesionales - Tecnólogos</v>
      </c>
      <c r="C11" s="55">
        <f>+C165</f>
        <v>1455</v>
      </c>
      <c r="D11" s="55">
        <f>+D165</f>
        <v>1223</v>
      </c>
      <c r="E11" s="48">
        <f>C11/$C$8</f>
        <v>0.15834149526607902</v>
      </c>
      <c r="F11" s="48">
        <f>D11/$D$8</f>
        <v>0.17696425987556069</v>
      </c>
      <c r="G11" s="49">
        <f>+IF(OR(AND(D11=0),(C11=0)),"0",((D11-C11)/C11))</f>
        <v>-0.15945017182130583</v>
      </c>
      <c r="H11" s="50">
        <f>+IF(OR(AND(E11=""),(G11="")),"",E11*G11)</f>
        <v>-2.5247578626618784E-2</v>
      </c>
    </row>
    <row r="12" spans="2:8" ht="18.75" customHeight="1" x14ac:dyDescent="0.2">
      <c r="B12" s="43" t="str">
        <f>+B333</f>
        <v>Total Vacantes  en ocupaciones de nivel Calificados</v>
      </c>
      <c r="C12" s="55">
        <f>+C333</f>
        <v>3797</v>
      </c>
      <c r="D12" s="55">
        <f>+D333</f>
        <v>3341</v>
      </c>
      <c r="E12" s="48">
        <f>C12/$C$8</f>
        <v>0.41321144847099794</v>
      </c>
      <c r="F12" s="48">
        <f>D12/$D$8</f>
        <v>0.48343220952105337</v>
      </c>
      <c r="G12" s="49">
        <f>+IF(OR(AND(D12=0),(C12=0)),"0",((D12-C12)/C12))</f>
        <v>-0.12009481169344219</v>
      </c>
      <c r="H12" s="50">
        <f>+IF(OR(AND(E12=""),(G12="")),"",E12*G12)</f>
        <v>-4.9624551093698989E-2</v>
      </c>
    </row>
    <row r="13" spans="2:8" ht="18.75" customHeight="1" thickBot="1" x14ac:dyDescent="0.25">
      <c r="B13" s="44" t="str">
        <f>+B553</f>
        <v>Total Vacantes en ocupaciones de nivel Elemental</v>
      </c>
      <c r="C13" s="56">
        <f>+C553</f>
        <v>2956</v>
      </c>
      <c r="D13" s="56">
        <f>+D553</f>
        <v>1530</v>
      </c>
      <c r="E13" s="51">
        <f>C13/$C$8</f>
        <v>0.32168897594950485</v>
      </c>
      <c r="F13" s="51">
        <f>D13/$D$8</f>
        <v>0.22138619591954856</v>
      </c>
      <c r="G13" s="52">
        <f>+IF(OR(AND(D13=0),(C13=0)),"0",((D13-C13)/C13))</f>
        <v>-0.48240866035182678</v>
      </c>
      <c r="H13" s="53">
        <f>+IF(OR(AND(E13=""),(G13="")),"",E13*G13)</f>
        <v>-0.15518554793775166</v>
      </c>
    </row>
    <row r="15" spans="2:8" ht="13.5" thickBot="1" x14ac:dyDescent="0.25"/>
    <row r="16" spans="2:8" ht="27.75" customHeight="1" x14ac:dyDescent="0.2">
      <c r="B16" s="76" t="s">
        <v>387</v>
      </c>
      <c r="C16" s="78" t="s">
        <v>388</v>
      </c>
      <c r="D16" s="79"/>
      <c r="E16" s="78" t="s">
        <v>352</v>
      </c>
      <c r="F16" s="79"/>
      <c r="G16" s="80" t="s">
        <v>579</v>
      </c>
      <c r="H16" s="82" t="s">
        <v>351</v>
      </c>
    </row>
    <row r="17" spans="1:9" s="4" customFormat="1" ht="26.25" customHeight="1" x14ac:dyDescent="0.2">
      <c r="A17" s="39"/>
      <c r="B17" s="77"/>
      <c r="C17" s="20">
        <v>2017</v>
      </c>
      <c r="D17" s="20">
        <v>2018</v>
      </c>
      <c r="E17" s="20">
        <v>2017</v>
      </c>
      <c r="F17" s="20">
        <v>2018</v>
      </c>
      <c r="G17" s="81"/>
      <c r="H17" s="83"/>
    </row>
    <row r="18" spans="1:9" s="4" customFormat="1" ht="26.25" customHeight="1" thickBot="1" x14ac:dyDescent="0.25">
      <c r="A18" s="39"/>
      <c r="B18" s="21" t="s">
        <v>389</v>
      </c>
      <c r="C18" s="22">
        <f>SUM(C19:C67)</f>
        <v>19</v>
      </c>
      <c r="D18" s="23">
        <f>SUM(D19:D67)</f>
        <v>15</v>
      </c>
      <c r="E18" s="24">
        <f>+IF(C18=0,"",C18/C$18)</f>
        <v>1</v>
      </c>
      <c r="F18" s="24">
        <f>+IF(D18=0,"",D18/D$18)</f>
        <v>1</v>
      </c>
      <c r="G18" s="24">
        <f>+IF(OR(AND(D18=0),(C18=0)),"0",((D18-C18)/C18))</f>
        <v>-0.21052631578947367</v>
      </c>
      <c r="H18" s="25">
        <f>+IF(OR(AND(E18=""),(G18="")),"",E18*G18)</f>
        <v>-0.21052631578947367</v>
      </c>
    </row>
    <row r="19" spans="1:9" x14ac:dyDescent="0.2">
      <c r="B19" s="57" t="s">
        <v>0</v>
      </c>
      <c r="C19" s="60">
        <v>0</v>
      </c>
      <c r="D19" s="60">
        <f>VLOOKUP(B19,'[1]por deptos 2011-2017'!$BD$3762:$BF$4298,3,0)</f>
        <v>0</v>
      </c>
      <c r="E19" s="61" t="str">
        <f>+IF(C19=0,"",C19/C$18)</f>
        <v/>
      </c>
      <c r="F19" s="61" t="str">
        <f>+IF(D19=0,"",D19/D$18)</f>
        <v/>
      </c>
      <c r="G19" s="62" t="str">
        <f>+IF(OR(AND(D19=0),(C19=0)),"0",((D19-C19)/C19))</f>
        <v>0</v>
      </c>
      <c r="H19" s="61" t="str">
        <f>+IF(OR(AND(E19=""),(G19="")),"",E19*G19)</f>
        <v/>
      </c>
    </row>
    <row r="20" spans="1:9" x14ac:dyDescent="0.2">
      <c r="B20" s="58" t="s">
        <v>155</v>
      </c>
      <c r="C20" s="60">
        <v>0</v>
      </c>
      <c r="D20" s="60">
        <f>VLOOKUP(B20,'[1]por deptos 2011-2017'!$BD$3762:$BF$4298,3,0)</f>
        <v>0</v>
      </c>
      <c r="E20" s="63" t="str">
        <f t="shared" ref="E20:E67" si="0">+IF(C20=0,"",C20/C$18)</f>
        <v/>
      </c>
      <c r="F20" s="63" t="str">
        <f t="shared" ref="F20:F67" si="1">+IF(D20=0,"",D20/D$18)</f>
        <v/>
      </c>
      <c r="G20" s="49" t="str">
        <f t="shared" ref="G20:G67" si="2">+IF(OR(AND(D20=0),(C20=0)),"0",((D20-C20)/C20))</f>
        <v>0</v>
      </c>
      <c r="H20" s="63" t="str">
        <f t="shared" ref="H20:H67" si="3">+IF(OR(AND(E20=""),(G20="")),"",E20*G20)</f>
        <v/>
      </c>
    </row>
    <row r="21" spans="1:9" ht="24" x14ac:dyDescent="0.2">
      <c r="B21" s="58" t="s">
        <v>1</v>
      </c>
      <c r="C21" s="60">
        <v>0</v>
      </c>
      <c r="D21" s="60">
        <f>VLOOKUP(B21,'[1]por deptos 2011-2017'!$BD$3762:$BF$4298,3,0)</f>
        <v>0</v>
      </c>
      <c r="E21" s="63" t="str">
        <f t="shared" si="0"/>
        <v/>
      </c>
      <c r="F21" s="63" t="str">
        <f t="shared" si="1"/>
        <v/>
      </c>
      <c r="G21" s="49" t="str">
        <f t="shared" si="2"/>
        <v>0</v>
      </c>
      <c r="H21" s="63" t="str">
        <f t="shared" si="3"/>
        <v/>
      </c>
    </row>
    <row r="22" spans="1:9" ht="24" x14ac:dyDescent="0.2">
      <c r="B22" s="58" t="s">
        <v>431</v>
      </c>
      <c r="C22" s="60">
        <v>0</v>
      </c>
      <c r="D22" s="60">
        <f>VLOOKUP(B22,'[1]por deptos 2011-2017'!$BD$3762:$BF$4298,3,0)</f>
        <v>0</v>
      </c>
      <c r="E22" s="63" t="str">
        <f t="shared" si="0"/>
        <v/>
      </c>
      <c r="F22" s="63" t="str">
        <f t="shared" si="1"/>
        <v/>
      </c>
      <c r="G22" s="49" t="str">
        <f t="shared" si="2"/>
        <v>0</v>
      </c>
      <c r="H22" s="63" t="str">
        <f t="shared" si="3"/>
        <v/>
      </c>
    </row>
    <row r="23" spans="1:9" ht="15" customHeight="1" x14ac:dyDescent="0.2">
      <c r="B23" s="58" t="s">
        <v>156</v>
      </c>
      <c r="C23" s="60">
        <v>0</v>
      </c>
      <c r="D23" s="60">
        <f>VLOOKUP(B23,'[1]por deptos 2011-2017'!$BD$3762:$BF$4298,3,0)</f>
        <v>0</v>
      </c>
      <c r="E23" s="63" t="str">
        <f t="shared" si="0"/>
        <v/>
      </c>
      <c r="F23" s="63" t="str">
        <f t="shared" si="1"/>
        <v/>
      </c>
      <c r="G23" s="49" t="str">
        <f t="shared" si="2"/>
        <v>0</v>
      </c>
      <c r="H23" s="63" t="str">
        <f t="shared" si="3"/>
        <v/>
      </c>
    </row>
    <row r="24" spans="1:9" ht="24" x14ac:dyDescent="0.2">
      <c r="B24" s="58" t="s">
        <v>157</v>
      </c>
      <c r="C24" s="60">
        <v>0</v>
      </c>
      <c r="D24" s="60">
        <f>VLOOKUP(B24,'[1]por deptos 2011-2017'!$BD$3762:$BF$4298,3,0)</f>
        <v>0</v>
      </c>
      <c r="E24" s="63" t="str">
        <f t="shared" si="0"/>
        <v/>
      </c>
      <c r="F24" s="63" t="str">
        <f t="shared" si="1"/>
        <v/>
      </c>
      <c r="G24" s="49" t="str">
        <f t="shared" si="2"/>
        <v>0</v>
      </c>
      <c r="H24" s="63" t="str">
        <f t="shared" si="3"/>
        <v/>
      </c>
    </row>
    <row r="25" spans="1:9" s="26" customFormat="1" x14ac:dyDescent="0.2">
      <c r="A25" s="40"/>
      <c r="B25" s="59" t="s">
        <v>532</v>
      </c>
      <c r="C25" s="64">
        <v>0</v>
      </c>
      <c r="D25" s="60">
        <f>VLOOKUP(B25,'[1]por deptos 2011-2017'!$BD$3762:$BF$4298,3,0)</f>
        <v>0</v>
      </c>
      <c r="E25" s="63" t="str">
        <f t="shared" ref="E25" si="4">+IF(C25=0,"",C25/C$18)</f>
        <v/>
      </c>
      <c r="F25" s="63" t="str">
        <f t="shared" ref="F25" si="5">+IF(D25=0,"",D25/D$18)</f>
        <v/>
      </c>
      <c r="G25" s="49" t="str">
        <f t="shared" ref="G25" si="6">+IF(OR(AND(D25=0),(C25=0)),"0",((D25-C25)/C25))</f>
        <v>0</v>
      </c>
      <c r="H25" s="63" t="str">
        <f t="shared" ref="H25" si="7">+IF(OR(AND(E25=""),(G25="")),"",E25*G25)</f>
        <v/>
      </c>
      <c r="I25" s="2"/>
    </row>
    <row r="26" spans="1:9" x14ac:dyDescent="0.2">
      <c r="B26" s="58" t="s">
        <v>2</v>
      </c>
      <c r="C26" s="60">
        <v>1</v>
      </c>
      <c r="D26" s="60">
        <f>VLOOKUP(B26,'[1]por deptos 2011-2017'!$BD$3762:$BF$4298,3,0)</f>
        <v>2</v>
      </c>
      <c r="E26" s="63">
        <f t="shared" si="0"/>
        <v>5.2631578947368418E-2</v>
      </c>
      <c r="F26" s="63">
        <f t="shared" si="1"/>
        <v>0.13333333333333333</v>
      </c>
      <c r="G26" s="49">
        <f t="shared" si="2"/>
        <v>1</v>
      </c>
      <c r="H26" s="63">
        <f t="shared" si="3"/>
        <v>5.2631578947368418E-2</v>
      </c>
    </row>
    <row r="27" spans="1:9" x14ac:dyDescent="0.2">
      <c r="B27" s="58" t="s">
        <v>580</v>
      </c>
      <c r="C27" s="60">
        <v>0</v>
      </c>
      <c r="D27" s="60">
        <f>VLOOKUP(B27,'[1]por deptos 2011-2017'!$BD$3762:$BF$4298,3,0)</f>
        <v>2</v>
      </c>
      <c r="E27" s="63" t="str">
        <f t="shared" si="0"/>
        <v/>
      </c>
      <c r="F27" s="63">
        <f t="shared" si="1"/>
        <v>0.13333333333333333</v>
      </c>
      <c r="G27" s="49" t="str">
        <f t="shared" si="2"/>
        <v>0</v>
      </c>
      <c r="H27" s="63" t="str">
        <f t="shared" si="3"/>
        <v/>
      </c>
    </row>
    <row r="28" spans="1:9" x14ac:dyDescent="0.2">
      <c r="B28" s="58" t="s">
        <v>3</v>
      </c>
      <c r="C28" s="60">
        <v>0</v>
      </c>
      <c r="D28" s="60">
        <f>VLOOKUP(B28,'[1]por deptos 2011-2017'!$BD$3762:$BF$4298,3,0)</f>
        <v>0</v>
      </c>
      <c r="E28" s="63" t="str">
        <f t="shared" si="0"/>
        <v/>
      </c>
      <c r="F28" s="63" t="str">
        <f t="shared" si="1"/>
        <v/>
      </c>
      <c r="G28" s="49" t="str">
        <f t="shared" si="2"/>
        <v>0</v>
      </c>
      <c r="H28" s="63" t="str">
        <f t="shared" si="3"/>
        <v/>
      </c>
    </row>
    <row r="29" spans="1:9" x14ac:dyDescent="0.2">
      <c r="B29" s="58" t="s">
        <v>5</v>
      </c>
      <c r="C29" s="60">
        <v>0</v>
      </c>
      <c r="D29" s="60">
        <f>VLOOKUP(B29,'[1]por deptos 2011-2017'!$BD$3762:$BF$4298,3,0)</f>
        <v>1</v>
      </c>
      <c r="E29" s="63" t="str">
        <f t="shared" si="0"/>
        <v/>
      </c>
      <c r="F29" s="63">
        <f t="shared" si="1"/>
        <v>6.6666666666666666E-2</v>
      </c>
      <c r="G29" s="49" t="str">
        <f t="shared" si="2"/>
        <v>0</v>
      </c>
      <c r="H29" s="63" t="str">
        <f t="shared" si="3"/>
        <v/>
      </c>
    </row>
    <row r="30" spans="1:9" x14ac:dyDescent="0.2">
      <c r="B30" s="58" t="s">
        <v>158</v>
      </c>
      <c r="C30" s="60">
        <v>0</v>
      </c>
      <c r="D30" s="60">
        <f>VLOOKUP(B30,'[1]por deptos 2011-2017'!$BD$3762:$BF$4298,3,0)</f>
        <v>0</v>
      </c>
      <c r="E30" s="63" t="str">
        <f t="shared" si="0"/>
        <v/>
      </c>
      <c r="F30" s="63" t="str">
        <f t="shared" si="1"/>
        <v/>
      </c>
      <c r="G30" s="49" t="str">
        <f t="shared" si="2"/>
        <v>0</v>
      </c>
      <c r="H30" s="63" t="str">
        <f t="shared" si="3"/>
        <v/>
      </c>
    </row>
    <row r="31" spans="1:9" x14ac:dyDescent="0.2">
      <c r="B31" s="58" t="s">
        <v>159</v>
      </c>
      <c r="C31" s="60">
        <v>2</v>
      </c>
      <c r="D31" s="60">
        <f>VLOOKUP(B31,'[1]por deptos 2011-2017'!$BD$3762:$BF$4298,3,0)</f>
        <v>1</v>
      </c>
      <c r="E31" s="63">
        <f t="shared" si="0"/>
        <v>0.10526315789473684</v>
      </c>
      <c r="F31" s="63">
        <f t="shared" si="1"/>
        <v>6.6666666666666666E-2</v>
      </c>
      <c r="G31" s="49">
        <f t="shared" si="2"/>
        <v>-0.5</v>
      </c>
      <c r="H31" s="63">
        <f t="shared" si="3"/>
        <v>-5.2631578947368418E-2</v>
      </c>
    </row>
    <row r="32" spans="1:9" x14ac:dyDescent="0.2">
      <c r="B32" s="58" t="s">
        <v>4</v>
      </c>
      <c r="C32" s="60">
        <v>0</v>
      </c>
      <c r="D32" s="60">
        <f>VLOOKUP(B32,'[1]por deptos 2011-2017'!$BD$3762:$BF$4298,3,0)</f>
        <v>0</v>
      </c>
      <c r="E32" s="63" t="str">
        <f t="shared" si="0"/>
        <v/>
      </c>
      <c r="F32" s="63" t="str">
        <f t="shared" si="1"/>
        <v/>
      </c>
      <c r="G32" s="49" t="str">
        <f t="shared" si="2"/>
        <v>0</v>
      </c>
      <c r="H32" s="63" t="str">
        <f t="shared" si="3"/>
        <v/>
      </c>
    </row>
    <row r="33" spans="2:8" x14ac:dyDescent="0.2">
      <c r="B33" s="58" t="s">
        <v>6</v>
      </c>
      <c r="C33" s="60">
        <v>0</v>
      </c>
      <c r="D33" s="60">
        <f>VLOOKUP(B33,'[1]por deptos 2011-2017'!$BD$3762:$BF$4298,3,0)</f>
        <v>0</v>
      </c>
      <c r="E33" s="63" t="str">
        <f t="shared" si="0"/>
        <v/>
      </c>
      <c r="F33" s="63" t="str">
        <f t="shared" si="1"/>
        <v/>
      </c>
      <c r="G33" s="49" t="str">
        <f t="shared" si="2"/>
        <v>0</v>
      </c>
      <c r="H33" s="63" t="str">
        <f t="shared" si="3"/>
        <v/>
      </c>
    </row>
    <row r="34" spans="2:8" x14ac:dyDescent="0.2">
      <c r="B34" s="58" t="s">
        <v>160</v>
      </c>
      <c r="C34" s="60">
        <v>0</v>
      </c>
      <c r="D34" s="60">
        <f>VLOOKUP(B34,'[1]por deptos 2011-2017'!$BD$3762:$BF$4298,3,0)</f>
        <v>0</v>
      </c>
      <c r="E34" s="63" t="str">
        <f t="shared" si="0"/>
        <v/>
      </c>
      <c r="F34" s="63" t="str">
        <f t="shared" si="1"/>
        <v/>
      </c>
      <c r="G34" s="49" t="str">
        <f t="shared" si="2"/>
        <v>0</v>
      </c>
      <c r="H34" s="63" t="str">
        <f t="shared" si="3"/>
        <v/>
      </c>
    </row>
    <row r="35" spans="2:8" x14ac:dyDescent="0.2">
      <c r="B35" s="58" t="s">
        <v>161</v>
      </c>
      <c r="C35" s="60">
        <v>0</v>
      </c>
      <c r="D35" s="60">
        <f>VLOOKUP(B35,'[1]por deptos 2011-2017'!$BD$3762:$BF$4298,3,0)</f>
        <v>2</v>
      </c>
      <c r="E35" s="63" t="str">
        <f t="shared" si="0"/>
        <v/>
      </c>
      <c r="F35" s="63">
        <f t="shared" si="1"/>
        <v>0.13333333333333333</v>
      </c>
      <c r="G35" s="49" t="str">
        <f t="shared" si="2"/>
        <v>0</v>
      </c>
      <c r="H35" s="63" t="str">
        <f t="shared" si="3"/>
        <v/>
      </c>
    </row>
    <row r="36" spans="2:8" x14ac:dyDescent="0.2">
      <c r="B36" s="58" t="s">
        <v>162</v>
      </c>
      <c r="C36" s="60">
        <v>0</v>
      </c>
      <c r="D36" s="60">
        <f>VLOOKUP(B36,'[1]por deptos 2011-2017'!$BD$3762:$BF$4298,3,0)</f>
        <v>0</v>
      </c>
      <c r="E36" s="63" t="str">
        <f t="shared" si="0"/>
        <v/>
      </c>
      <c r="F36" s="63" t="str">
        <f t="shared" si="1"/>
        <v/>
      </c>
      <c r="G36" s="49" t="str">
        <f t="shared" si="2"/>
        <v>0</v>
      </c>
      <c r="H36" s="63" t="str">
        <f t="shared" si="3"/>
        <v/>
      </c>
    </row>
    <row r="37" spans="2:8" x14ac:dyDescent="0.2">
      <c r="B37" s="58" t="s">
        <v>163</v>
      </c>
      <c r="C37" s="60">
        <v>0</v>
      </c>
      <c r="D37" s="60">
        <f>VLOOKUP(B37,'[1]por deptos 2011-2017'!$BD$3762:$BF$4298,3,0)</f>
        <v>0</v>
      </c>
      <c r="E37" s="63" t="str">
        <f t="shared" si="0"/>
        <v/>
      </c>
      <c r="F37" s="63" t="str">
        <f t="shared" si="1"/>
        <v/>
      </c>
      <c r="G37" s="49" t="str">
        <f t="shared" si="2"/>
        <v>0</v>
      </c>
      <c r="H37" s="63" t="str">
        <f t="shared" si="3"/>
        <v/>
      </c>
    </row>
    <row r="38" spans="2:8" x14ac:dyDescent="0.2">
      <c r="B38" s="58" t="s">
        <v>7</v>
      </c>
      <c r="C38" s="60">
        <v>0</v>
      </c>
      <c r="D38" s="60">
        <f>VLOOKUP(B38,'[1]por deptos 2011-2017'!$BD$3762:$BF$4298,3,0)</f>
        <v>0</v>
      </c>
      <c r="E38" s="63" t="str">
        <f t="shared" si="0"/>
        <v/>
      </c>
      <c r="F38" s="63" t="str">
        <f t="shared" si="1"/>
        <v/>
      </c>
      <c r="G38" s="49" t="str">
        <f t="shared" si="2"/>
        <v>0</v>
      </c>
      <c r="H38" s="63" t="str">
        <f t="shared" si="3"/>
        <v/>
      </c>
    </row>
    <row r="39" spans="2:8" x14ac:dyDescent="0.2">
      <c r="B39" s="58" t="s">
        <v>164</v>
      </c>
      <c r="C39" s="60">
        <v>0</v>
      </c>
      <c r="D39" s="60">
        <f>VLOOKUP(B39,'[1]por deptos 2011-2017'!$BD$3762:$BF$4298,3,0)</f>
        <v>0</v>
      </c>
      <c r="E39" s="63" t="str">
        <f t="shared" si="0"/>
        <v/>
      </c>
      <c r="F39" s="63" t="str">
        <f t="shared" si="1"/>
        <v/>
      </c>
      <c r="G39" s="49" t="str">
        <f t="shared" si="2"/>
        <v>0</v>
      </c>
      <c r="H39" s="63" t="str">
        <f t="shared" si="3"/>
        <v/>
      </c>
    </row>
    <row r="40" spans="2:8" x14ac:dyDescent="0.2">
      <c r="B40" s="58" t="s">
        <v>165</v>
      </c>
      <c r="C40" s="60">
        <v>0</v>
      </c>
      <c r="D40" s="60">
        <f>VLOOKUP(B40,'[1]por deptos 2011-2017'!$BD$3762:$BF$4298,3,0)</f>
        <v>0</v>
      </c>
      <c r="E40" s="63" t="str">
        <f t="shared" si="0"/>
        <v/>
      </c>
      <c r="F40" s="63" t="str">
        <f t="shared" si="1"/>
        <v/>
      </c>
      <c r="G40" s="49" t="str">
        <f t="shared" si="2"/>
        <v>0</v>
      </c>
      <c r="H40" s="63" t="str">
        <f t="shared" si="3"/>
        <v/>
      </c>
    </row>
    <row r="41" spans="2:8" x14ac:dyDescent="0.2">
      <c r="B41" s="58" t="s">
        <v>166</v>
      </c>
      <c r="C41" s="60">
        <v>0</v>
      </c>
      <c r="D41" s="60">
        <f>VLOOKUP(B41,'[1]por deptos 2011-2017'!$BD$3762:$BF$4298,3,0)</f>
        <v>0</v>
      </c>
      <c r="E41" s="63" t="str">
        <f t="shared" si="0"/>
        <v/>
      </c>
      <c r="F41" s="63" t="str">
        <f t="shared" si="1"/>
        <v/>
      </c>
      <c r="G41" s="49" t="str">
        <f t="shared" si="2"/>
        <v>0</v>
      </c>
      <c r="H41" s="63" t="str">
        <f t="shared" si="3"/>
        <v/>
      </c>
    </row>
    <row r="42" spans="2:8" x14ac:dyDescent="0.2">
      <c r="B42" s="58" t="s">
        <v>167</v>
      </c>
      <c r="C42" s="60">
        <v>0</v>
      </c>
      <c r="D42" s="60">
        <f>VLOOKUP(B42,'[1]por deptos 2011-2017'!$BD$3762:$BF$4298,3,0)</f>
        <v>0</v>
      </c>
      <c r="E42" s="63" t="str">
        <f t="shared" si="0"/>
        <v/>
      </c>
      <c r="F42" s="63" t="str">
        <f t="shared" si="1"/>
        <v/>
      </c>
      <c r="G42" s="49" t="str">
        <f t="shared" si="2"/>
        <v>0</v>
      </c>
      <c r="H42" s="63" t="str">
        <f t="shared" si="3"/>
        <v/>
      </c>
    </row>
    <row r="43" spans="2:8" x14ac:dyDescent="0.2">
      <c r="B43" s="58" t="s">
        <v>168</v>
      </c>
      <c r="C43" s="60">
        <v>0</v>
      </c>
      <c r="D43" s="60">
        <f>VLOOKUP(B43,'[1]por deptos 2011-2017'!$BD$3762:$BF$4298,3,0)</f>
        <v>0</v>
      </c>
      <c r="E43" s="63" t="str">
        <f t="shared" si="0"/>
        <v/>
      </c>
      <c r="F43" s="63" t="str">
        <f t="shared" si="1"/>
        <v/>
      </c>
      <c r="G43" s="49" t="str">
        <f t="shared" si="2"/>
        <v>0</v>
      </c>
      <c r="H43" s="63" t="str">
        <f t="shared" si="3"/>
        <v/>
      </c>
    </row>
    <row r="44" spans="2:8" x14ac:dyDescent="0.2">
      <c r="B44" s="58" t="s">
        <v>169</v>
      </c>
      <c r="C44" s="60">
        <v>0</v>
      </c>
      <c r="D44" s="60">
        <f>VLOOKUP(B44,'[1]por deptos 2011-2017'!$BD$3762:$BF$4298,3,0)</f>
        <v>0</v>
      </c>
      <c r="E44" s="63" t="str">
        <f t="shared" si="0"/>
        <v/>
      </c>
      <c r="F44" s="63" t="str">
        <f t="shared" si="1"/>
        <v/>
      </c>
      <c r="G44" s="49" t="str">
        <f t="shared" si="2"/>
        <v>0</v>
      </c>
      <c r="H44" s="63" t="str">
        <f t="shared" si="3"/>
        <v/>
      </c>
    </row>
    <row r="45" spans="2:8" x14ac:dyDescent="0.2">
      <c r="B45" s="58" t="s">
        <v>8</v>
      </c>
      <c r="C45" s="60">
        <v>0</v>
      </c>
      <c r="D45" s="60">
        <f>VLOOKUP(B45,'[1]por deptos 2011-2017'!$BD$3762:$BF$4298,3,0)</f>
        <v>0</v>
      </c>
      <c r="E45" s="63" t="str">
        <f t="shared" si="0"/>
        <v/>
      </c>
      <c r="F45" s="63" t="str">
        <f t="shared" si="1"/>
        <v/>
      </c>
      <c r="G45" s="49" t="str">
        <f t="shared" si="2"/>
        <v>0</v>
      </c>
      <c r="H45" s="63" t="str">
        <f t="shared" si="3"/>
        <v/>
      </c>
    </row>
    <row r="46" spans="2:8" x14ac:dyDescent="0.2">
      <c r="B46" s="58" t="s">
        <v>432</v>
      </c>
      <c r="C46" s="60">
        <v>0</v>
      </c>
      <c r="D46" s="60">
        <f>VLOOKUP(B46,'[1]por deptos 2011-2017'!$BD$3762:$BF$4298,3,0)</f>
        <v>0</v>
      </c>
      <c r="E46" s="63" t="str">
        <f t="shared" si="0"/>
        <v/>
      </c>
      <c r="F46" s="63" t="str">
        <f t="shared" si="1"/>
        <v/>
      </c>
      <c r="G46" s="49" t="str">
        <f t="shared" si="2"/>
        <v>0</v>
      </c>
      <c r="H46" s="63" t="str">
        <f t="shared" si="3"/>
        <v/>
      </c>
    </row>
    <row r="47" spans="2:8" x14ac:dyDescent="0.2">
      <c r="B47" s="58" t="s">
        <v>170</v>
      </c>
      <c r="C47" s="60">
        <v>0</v>
      </c>
      <c r="D47" s="60">
        <f>VLOOKUP(B47,'[1]por deptos 2011-2017'!$BD$3762:$BF$4298,3,0)</f>
        <v>0</v>
      </c>
      <c r="E47" s="63" t="str">
        <f t="shared" si="0"/>
        <v/>
      </c>
      <c r="F47" s="63" t="str">
        <f t="shared" si="1"/>
        <v/>
      </c>
      <c r="G47" s="49" t="str">
        <f t="shared" si="2"/>
        <v>0</v>
      </c>
      <c r="H47" s="63" t="str">
        <f t="shared" si="3"/>
        <v/>
      </c>
    </row>
    <row r="48" spans="2:8" ht="15" customHeight="1" x14ac:dyDescent="0.2">
      <c r="B48" s="58" t="s">
        <v>581</v>
      </c>
      <c r="C48" s="60">
        <v>0</v>
      </c>
      <c r="D48" s="60">
        <f>VLOOKUP(B48,'[1]por deptos 2011-2017'!$BD$3762:$BF$4298,3,0)</f>
        <v>0</v>
      </c>
      <c r="E48" s="63" t="str">
        <f t="shared" si="0"/>
        <v/>
      </c>
      <c r="F48" s="63" t="str">
        <f t="shared" si="1"/>
        <v/>
      </c>
      <c r="G48" s="49" t="str">
        <f t="shared" si="2"/>
        <v>0</v>
      </c>
      <c r="H48" s="63" t="str">
        <f t="shared" si="3"/>
        <v/>
      </c>
    </row>
    <row r="49" spans="1:8" x14ac:dyDescent="0.2">
      <c r="B49" s="58" t="s">
        <v>9</v>
      </c>
      <c r="C49" s="60">
        <v>11</v>
      </c>
      <c r="D49" s="60">
        <f>VLOOKUP(B49,'[1]por deptos 2011-2017'!$BD$3762:$BF$4298,3,0)</f>
        <v>1</v>
      </c>
      <c r="E49" s="63">
        <f t="shared" si="0"/>
        <v>0.57894736842105265</v>
      </c>
      <c r="F49" s="63">
        <f t="shared" si="1"/>
        <v>6.6666666666666666E-2</v>
      </c>
      <c r="G49" s="49">
        <f t="shared" si="2"/>
        <v>-0.90909090909090906</v>
      </c>
      <c r="H49" s="63">
        <f t="shared" si="3"/>
        <v>-0.52631578947368418</v>
      </c>
    </row>
    <row r="50" spans="1:8" x14ac:dyDescent="0.2">
      <c r="B50" s="58" t="s">
        <v>582</v>
      </c>
      <c r="C50" s="60">
        <v>1</v>
      </c>
      <c r="D50" s="60">
        <f>VLOOKUP(B50,'[1]por deptos 2011-2017'!$BD$3762:$BF$4298,3,0)</f>
        <v>0</v>
      </c>
      <c r="E50" s="63">
        <f t="shared" si="0"/>
        <v>5.2631578947368418E-2</v>
      </c>
      <c r="F50" s="63" t="str">
        <f t="shared" si="1"/>
        <v/>
      </c>
      <c r="G50" s="49" t="str">
        <f t="shared" si="2"/>
        <v>0</v>
      </c>
      <c r="H50" s="63">
        <f t="shared" si="3"/>
        <v>0</v>
      </c>
    </row>
    <row r="51" spans="1:8" x14ac:dyDescent="0.2">
      <c r="B51" s="58" t="s">
        <v>12</v>
      </c>
      <c r="C51" s="60">
        <v>0</v>
      </c>
      <c r="D51" s="60">
        <f>VLOOKUP(B51,'[1]por deptos 2011-2017'!$BD$3762:$BF$4298,3,0)</f>
        <v>0</v>
      </c>
      <c r="E51" s="63" t="str">
        <f t="shared" si="0"/>
        <v/>
      </c>
      <c r="F51" s="63" t="str">
        <f t="shared" si="1"/>
        <v/>
      </c>
      <c r="G51" s="49" t="str">
        <f t="shared" si="2"/>
        <v>0</v>
      </c>
      <c r="H51" s="63" t="str">
        <f t="shared" si="3"/>
        <v/>
      </c>
    </row>
    <row r="52" spans="1:8" x14ac:dyDescent="0.2">
      <c r="B52" s="58" t="s">
        <v>11</v>
      </c>
      <c r="C52" s="60">
        <v>0</v>
      </c>
      <c r="D52" s="60">
        <f>VLOOKUP(B52,'[1]por deptos 2011-2017'!$BD$3762:$BF$4298,3,0)</f>
        <v>0</v>
      </c>
      <c r="E52" s="63" t="str">
        <f t="shared" si="0"/>
        <v/>
      </c>
      <c r="F52" s="63" t="str">
        <f t="shared" si="1"/>
        <v/>
      </c>
      <c r="G52" s="49" t="str">
        <f t="shared" si="2"/>
        <v>0</v>
      </c>
      <c r="H52" s="63" t="str">
        <f t="shared" si="3"/>
        <v/>
      </c>
    </row>
    <row r="53" spans="1:8" x14ac:dyDescent="0.2">
      <c r="B53" s="58" t="s">
        <v>433</v>
      </c>
      <c r="C53" s="60">
        <v>2</v>
      </c>
      <c r="D53" s="60">
        <f>VLOOKUP(B53,'[1]por deptos 2011-2017'!$BD$3762:$BF$4298,3,0)</f>
        <v>0</v>
      </c>
      <c r="E53" s="63">
        <f t="shared" si="0"/>
        <v>0.10526315789473684</v>
      </c>
      <c r="F53" s="63" t="str">
        <f t="shared" si="1"/>
        <v/>
      </c>
      <c r="G53" s="49" t="str">
        <f t="shared" si="2"/>
        <v>0</v>
      </c>
      <c r="H53" s="63">
        <f t="shared" si="3"/>
        <v>0</v>
      </c>
    </row>
    <row r="54" spans="1:8" x14ac:dyDescent="0.2">
      <c r="B54" s="58" t="s">
        <v>10</v>
      </c>
      <c r="C54" s="60">
        <v>0</v>
      </c>
      <c r="D54" s="60">
        <f>VLOOKUP(B54,'[1]por deptos 2011-2017'!$BD$3762:$BF$4298,3,0)</f>
        <v>0</v>
      </c>
      <c r="E54" s="63" t="str">
        <f t="shared" si="0"/>
        <v/>
      </c>
      <c r="F54" s="63" t="str">
        <f t="shared" si="1"/>
        <v/>
      </c>
      <c r="G54" s="49" t="str">
        <f t="shared" si="2"/>
        <v>0</v>
      </c>
      <c r="H54" s="63" t="str">
        <f t="shared" si="3"/>
        <v/>
      </c>
    </row>
    <row r="55" spans="1:8" x14ac:dyDescent="0.2">
      <c r="B55" s="58" t="s">
        <v>171</v>
      </c>
      <c r="C55" s="60">
        <v>0</v>
      </c>
      <c r="D55" s="60">
        <f>VLOOKUP(B55,'[1]por deptos 2011-2017'!$BD$3762:$BF$4298,3,0)</f>
        <v>0</v>
      </c>
      <c r="E55" s="63" t="str">
        <f t="shared" si="0"/>
        <v/>
      </c>
      <c r="F55" s="63" t="str">
        <f t="shared" si="1"/>
        <v/>
      </c>
      <c r="G55" s="49" t="str">
        <f t="shared" si="2"/>
        <v>0</v>
      </c>
      <c r="H55" s="63" t="str">
        <f t="shared" si="3"/>
        <v/>
      </c>
    </row>
    <row r="56" spans="1:8" x14ac:dyDescent="0.2">
      <c r="B56" s="58" t="s">
        <v>13</v>
      </c>
      <c r="C56" s="60">
        <v>0</v>
      </c>
      <c r="D56" s="60">
        <f>VLOOKUP(B56,'[1]por deptos 2011-2017'!$BD$3762:$BF$4298,3,0)</f>
        <v>0</v>
      </c>
      <c r="E56" s="63" t="str">
        <f t="shared" si="0"/>
        <v/>
      </c>
      <c r="F56" s="63" t="str">
        <f t="shared" si="1"/>
        <v/>
      </c>
      <c r="G56" s="49" t="str">
        <f t="shared" si="2"/>
        <v>0</v>
      </c>
      <c r="H56" s="63" t="str">
        <f t="shared" si="3"/>
        <v/>
      </c>
    </row>
    <row r="57" spans="1:8" x14ac:dyDescent="0.2">
      <c r="B57" s="58" t="s">
        <v>14</v>
      </c>
      <c r="C57" s="60">
        <v>0</v>
      </c>
      <c r="D57" s="60">
        <f>VLOOKUP(B57,'[1]por deptos 2011-2017'!$BD$3762:$BF$4298,3,0)</f>
        <v>1</v>
      </c>
      <c r="E57" s="63" t="str">
        <f t="shared" si="0"/>
        <v/>
      </c>
      <c r="F57" s="63">
        <f t="shared" si="1"/>
        <v>6.6666666666666666E-2</v>
      </c>
      <c r="G57" s="49" t="str">
        <f t="shared" si="2"/>
        <v>0</v>
      </c>
      <c r="H57" s="63" t="str">
        <f t="shared" si="3"/>
        <v/>
      </c>
    </row>
    <row r="58" spans="1:8" x14ac:dyDescent="0.2">
      <c r="B58" s="58" t="s">
        <v>172</v>
      </c>
      <c r="C58" s="60">
        <v>0</v>
      </c>
      <c r="D58" s="60">
        <f>VLOOKUP(B58,'[1]por deptos 2011-2017'!$BD$3762:$BF$4298,3,0)</f>
        <v>0</v>
      </c>
      <c r="E58" s="63" t="str">
        <f t="shared" si="0"/>
        <v/>
      </c>
      <c r="F58" s="63" t="str">
        <f t="shared" si="1"/>
        <v/>
      </c>
      <c r="G58" s="49" t="str">
        <f t="shared" si="2"/>
        <v>0</v>
      </c>
      <c r="H58" s="63" t="str">
        <f t="shared" si="3"/>
        <v/>
      </c>
    </row>
    <row r="59" spans="1:8" x14ac:dyDescent="0.2">
      <c r="B59" s="58" t="s">
        <v>434</v>
      </c>
      <c r="C59" s="60">
        <v>0</v>
      </c>
      <c r="D59" s="60">
        <f>VLOOKUP(B59,'[1]por deptos 2011-2017'!$BD$3762:$BF$4298,3,0)</f>
        <v>1</v>
      </c>
      <c r="E59" s="63" t="str">
        <f t="shared" si="0"/>
        <v/>
      </c>
      <c r="F59" s="63">
        <f t="shared" si="1"/>
        <v>6.6666666666666666E-2</v>
      </c>
      <c r="G59" s="49" t="str">
        <f t="shared" si="2"/>
        <v>0</v>
      </c>
      <c r="H59" s="63" t="str">
        <f t="shared" si="3"/>
        <v/>
      </c>
    </row>
    <row r="60" spans="1:8" x14ac:dyDescent="0.2">
      <c r="B60" s="58" t="s">
        <v>173</v>
      </c>
      <c r="C60" s="60">
        <v>1</v>
      </c>
      <c r="D60" s="60">
        <f>VLOOKUP(B60,'[1]por deptos 2011-2017'!$BD$3762:$BF$4298,3,0)</f>
        <v>0</v>
      </c>
      <c r="E60" s="63">
        <f t="shared" si="0"/>
        <v>5.2631578947368418E-2</v>
      </c>
      <c r="F60" s="63" t="str">
        <f t="shared" si="1"/>
        <v/>
      </c>
      <c r="G60" s="49" t="str">
        <f t="shared" si="2"/>
        <v>0</v>
      </c>
      <c r="H60" s="63">
        <f t="shared" si="3"/>
        <v>0</v>
      </c>
    </row>
    <row r="61" spans="1:8" x14ac:dyDescent="0.2">
      <c r="B61" s="58" t="s">
        <v>174</v>
      </c>
      <c r="C61" s="60">
        <v>0</v>
      </c>
      <c r="D61" s="60">
        <f>VLOOKUP(B61,'[1]por deptos 2011-2017'!$BD$3762:$BF$4298,3,0)</f>
        <v>0</v>
      </c>
      <c r="E61" s="63" t="str">
        <f t="shared" si="0"/>
        <v/>
      </c>
      <c r="F61" s="63" t="str">
        <f t="shared" si="1"/>
        <v/>
      </c>
      <c r="G61" s="49" t="str">
        <f t="shared" si="2"/>
        <v>0</v>
      </c>
      <c r="H61" s="63" t="str">
        <f t="shared" si="3"/>
        <v/>
      </c>
    </row>
    <row r="62" spans="1:8" s="26" customFormat="1" x14ac:dyDescent="0.2">
      <c r="A62" s="33" t="s">
        <v>618</v>
      </c>
      <c r="B62" s="59" t="s">
        <v>607</v>
      </c>
      <c r="C62" s="64"/>
      <c r="D62" s="64">
        <f>VLOOKUP(B62,'[1]por deptos 2011-2017'!$BD$3762:$BF$4298,3,0)</f>
        <v>1</v>
      </c>
      <c r="E62" s="48" t="str">
        <f t="shared" ref="E62:E63" si="8">+IF(C62=0,"",C62/C$18)</f>
        <v/>
      </c>
      <c r="F62" s="48">
        <f t="shared" ref="F62:F63" si="9">+IF(D62=0,"",D62/D$18)</f>
        <v>6.6666666666666666E-2</v>
      </c>
      <c r="G62" s="65" t="str">
        <f t="shared" ref="G62:G63" si="10">+IF(OR(AND(D62=0),(C62=0)),"0",((D62-C62)/C62))</f>
        <v>0</v>
      </c>
      <c r="H62" s="48" t="str">
        <f t="shared" ref="H62:H63" si="11">+IF(OR(AND(E62=""),(G62="")),"",E62*G62)</f>
        <v/>
      </c>
    </row>
    <row r="63" spans="1:8" s="26" customFormat="1" x14ac:dyDescent="0.2">
      <c r="A63" s="33" t="s">
        <v>618</v>
      </c>
      <c r="B63" s="59" t="s">
        <v>608</v>
      </c>
      <c r="C63" s="64"/>
      <c r="D63" s="64">
        <f>VLOOKUP(B63,'[1]por deptos 2011-2017'!$BD$3762:$BF$4298,3,0)</f>
        <v>0</v>
      </c>
      <c r="E63" s="48" t="str">
        <f t="shared" si="8"/>
        <v/>
      </c>
      <c r="F63" s="48" t="str">
        <f t="shared" si="9"/>
        <v/>
      </c>
      <c r="G63" s="65" t="str">
        <f t="shared" si="10"/>
        <v>0</v>
      </c>
      <c r="H63" s="48" t="str">
        <f t="shared" si="11"/>
        <v/>
      </c>
    </row>
    <row r="64" spans="1:8" x14ac:dyDescent="0.2">
      <c r="B64" s="58" t="s">
        <v>175</v>
      </c>
      <c r="C64" s="60">
        <v>0</v>
      </c>
      <c r="D64" s="60">
        <f>VLOOKUP(B64,'[1]por deptos 2011-2017'!$BD$3762:$BF$4298,3,0)</f>
        <v>0</v>
      </c>
      <c r="E64" s="63" t="str">
        <f t="shared" si="0"/>
        <v/>
      </c>
      <c r="F64" s="63" t="str">
        <f t="shared" si="1"/>
        <v/>
      </c>
      <c r="G64" s="49" t="str">
        <f t="shared" si="2"/>
        <v>0</v>
      </c>
      <c r="H64" s="63" t="str">
        <f t="shared" si="3"/>
        <v/>
      </c>
    </row>
    <row r="65" spans="1:9" x14ac:dyDescent="0.2">
      <c r="B65" s="58" t="s">
        <v>15</v>
      </c>
      <c r="C65" s="60">
        <v>1</v>
      </c>
      <c r="D65" s="60">
        <f>VLOOKUP(B65,'[1]por deptos 2011-2017'!$BD$3762:$BF$4298,3,0)</f>
        <v>3</v>
      </c>
      <c r="E65" s="63">
        <f t="shared" si="0"/>
        <v>5.2631578947368418E-2</v>
      </c>
      <c r="F65" s="63">
        <f t="shared" si="1"/>
        <v>0.2</v>
      </c>
      <c r="G65" s="49">
        <f t="shared" si="2"/>
        <v>2</v>
      </c>
      <c r="H65" s="63">
        <f t="shared" si="3"/>
        <v>0.10526315789473684</v>
      </c>
    </row>
    <row r="66" spans="1:9" x14ac:dyDescent="0.2">
      <c r="B66" s="58" t="s">
        <v>176</v>
      </c>
      <c r="C66" s="60">
        <v>0</v>
      </c>
      <c r="D66" s="60">
        <f>VLOOKUP(B66,'[1]por deptos 2011-2017'!$BD$3762:$BF$4298,3,0)</f>
        <v>0</v>
      </c>
      <c r="E66" s="63" t="str">
        <f t="shared" si="0"/>
        <v/>
      </c>
      <c r="F66" s="63" t="str">
        <f t="shared" si="1"/>
        <v/>
      </c>
      <c r="G66" s="49" t="str">
        <f t="shared" si="2"/>
        <v>0</v>
      </c>
      <c r="H66" s="63" t="str">
        <f t="shared" si="3"/>
        <v/>
      </c>
    </row>
    <row r="67" spans="1:9" x14ac:dyDescent="0.2">
      <c r="B67" s="58" t="s">
        <v>177</v>
      </c>
      <c r="C67" s="60">
        <v>0</v>
      </c>
      <c r="D67" s="60">
        <f>VLOOKUP(B67,'[1]por deptos 2011-2017'!$BD$3762:$BF$4298,3,0)</f>
        <v>0</v>
      </c>
      <c r="E67" s="63" t="str">
        <f t="shared" si="0"/>
        <v/>
      </c>
      <c r="F67" s="63" t="str">
        <f t="shared" si="1"/>
        <v/>
      </c>
      <c r="G67" s="49" t="str">
        <f t="shared" si="2"/>
        <v>0</v>
      </c>
      <c r="H67" s="63" t="str">
        <f t="shared" si="3"/>
        <v/>
      </c>
    </row>
    <row r="68" spans="1:9" x14ac:dyDescent="0.2">
      <c r="B68" s="2"/>
      <c r="C68" s="2"/>
      <c r="D68" s="2"/>
    </row>
    <row r="69" spans="1:9" x14ac:dyDescent="0.2">
      <c r="B69" s="2"/>
      <c r="C69" s="2"/>
      <c r="D69" s="2"/>
    </row>
    <row r="70" spans="1:9" ht="13.5" thickBot="1" x14ac:dyDescent="0.25">
      <c r="B70" s="11"/>
      <c r="C70" s="2"/>
      <c r="D70" s="2"/>
    </row>
    <row r="71" spans="1:9" ht="25.5" customHeight="1" x14ac:dyDescent="0.2">
      <c r="B71" s="76" t="s">
        <v>387</v>
      </c>
      <c r="C71" s="78" t="s">
        <v>388</v>
      </c>
      <c r="D71" s="79"/>
      <c r="E71" s="78" t="s">
        <v>352</v>
      </c>
      <c r="F71" s="79"/>
      <c r="G71" s="80" t="s">
        <v>579</v>
      </c>
      <c r="H71" s="82" t="s">
        <v>351</v>
      </c>
    </row>
    <row r="72" spans="1:9" s="4" customFormat="1" ht="25.5" customHeight="1" x14ac:dyDescent="0.2">
      <c r="A72" s="39"/>
      <c r="B72" s="77"/>
      <c r="C72" s="20">
        <v>2017</v>
      </c>
      <c r="D72" s="20">
        <v>2018</v>
      </c>
      <c r="E72" s="20">
        <v>2017</v>
      </c>
      <c r="F72" s="20">
        <v>2018</v>
      </c>
      <c r="G72" s="81"/>
      <c r="H72" s="83"/>
    </row>
    <row r="73" spans="1:9" s="4" customFormat="1" ht="26.25" customHeight="1" thickBot="1" x14ac:dyDescent="0.25">
      <c r="A73" s="39"/>
      <c r="B73" s="21" t="s">
        <v>390</v>
      </c>
      <c r="C73" s="22">
        <f>SUM(C74:C159)</f>
        <v>962</v>
      </c>
      <c r="D73" s="23">
        <f>SUM(D74:D159)</f>
        <v>802</v>
      </c>
      <c r="E73" s="24">
        <f>+IF(C73=0,"",C73/C$73)</f>
        <v>1</v>
      </c>
      <c r="F73" s="24">
        <f>+IF(D73=0,"",D73/D$73)</f>
        <v>1</v>
      </c>
      <c r="G73" s="24">
        <f>+IF(OR(AND(D73=0),(C73=0)),"0",((D73-C73)/C73))</f>
        <v>-0.16632016632016633</v>
      </c>
      <c r="H73" s="25">
        <f>+IF(OR(AND(E73=""),(G73="")),"",E73*G73)</f>
        <v>-0.16632016632016633</v>
      </c>
    </row>
    <row r="74" spans="1:9" x14ac:dyDescent="0.2">
      <c r="B74" s="57" t="s">
        <v>435</v>
      </c>
      <c r="C74" s="60">
        <v>2</v>
      </c>
      <c r="D74" s="60">
        <f>VLOOKUP(B74,'[1]por deptos 2011-2017'!$BD$3762:$BF$4298,3,0)</f>
        <v>6</v>
      </c>
      <c r="E74" s="66">
        <f>+IF(C74=0,"",C74/C$73)</f>
        <v>2.0790020790020791E-3</v>
      </c>
      <c r="F74" s="66">
        <f>+IF(D74=0,"",D74/D$73)</f>
        <v>7.481296758104738E-3</v>
      </c>
      <c r="G74" s="62">
        <f>+IF(OR(AND(D74=0),(C74=0)),"0",((D74-C74)/C74))</f>
        <v>2</v>
      </c>
      <c r="H74" s="61">
        <f>+IF(OR(AND(E74=""),(G74="")),"",E74*G74)</f>
        <v>4.1580041580041582E-3</v>
      </c>
    </row>
    <row r="75" spans="1:9" x14ac:dyDescent="0.2">
      <c r="B75" s="58" t="s">
        <v>584</v>
      </c>
      <c r="C75" s="60">
        <v>7</v>
      </c>
      <c r="D75" s="60">
        <f>VLOOKUP(B75,'[1]por deptos 2011-2017'!$BD$3762:$BF$4298,3,0)</f>
        <v>11</v>
      </c>
      <c r="E75" s="67">
        <f t="shared" ref="E75:E146" si="12">+IF(C75=0,"",C75/C$73)</f>
        <v>7.2765072765072769E-3</v>
      </c>
      <c r="F75" s="67">
        <f t="shared" ref="F75:F146" si="13">+IF(D75=0,"",D75/D$73)</f>
        <v>1.3715710723192019E-2</v>
      </c>
      <c r="G75" s="49">
        <f t="shared" ref="G75:G146" si="14">+IF(OR(AND(D75=0),(C75=0)),"0",((D75-C75)/C75))</f>
        <v>0.5714285714285714</v>
      </c>
      <c r="H75" s="63">
        <f t="shared" ref="H75:H146" si="15">+IF(OR(AND(E75=""),(G75="")),"",E75*G75)</f>
        <v>4.1580041580041582E-3</v>
      </c>
    </row>
    <row r="76" spans="1:9" s="26" customFormat="1" x14ac:dyDescent="0.2">
      <c r="A76" s="40"/>
      <c r="B76" s="59" t="s">
        <v>533</v>
      </c>
      <c r="C76" s="64">
        <v>1</v>
      </c>
      <c r="D76" s="60">
        <f>VLOOKUP(B76,'[1]por deptos 2011-2017'!$BD$3762:$BF$4298,3,0)</f>
        <v>0</v>
      </c>
      <c r="E76" s="67">
        <f t="shared" ref="E76" si="16">+IF(C76=0,"",C76/C$73)</f>
        <v>1.0395010395010396E-3</v>
      </c>
      <c r="F76" s="67" t="str">
        <f t="shared" ref="F76" si="17">+IF(D76=0,"",D76/D$73)</f>
        <v/>
      </c>
      <c r="G76" s="49" t="str">
        <f t="shared" ref="G76" si="18">+IF(OR(AND(D76=0),(C76=0)),"0",((D76-C76)/C76))</f>
        <v>0</v>
      </c>
      <c r="H76" s="63">
        <f t="shared" ref="H76" si="19">+IF(OR(AND(E76=""),(G76="")),"",E76*G76)</f>
        <v>0</v>
      </c>
      <c r="I76" s="2"/>
    </row>
    <row r="77" spans="1:9" s="26" customFormat="1" x14ac:dyDescent="0.2">
      <c r="A77" s="41"/>
      <c r="B77" s="59" t="s">
        <v>585</v>
      </c>
      <c r="C77" s="64">
        <v>130</v>
      </c>
      <c r="D77" s="60">
        <f>VLOOKUP(B77,'[1]por deptos 2011-2017'!$BD$3762:$BF$4298,3,0)</f>
        <v>28</v>
      </c>
      <c r="E77" s="65">
        <f t="shared" si="12"/>
        <v>0.13513513513513514</v>
      </c>
      <c r="F77" s="65">
        <f t="shared" si="13"/>
        <v>3.4912718204488775E-2</v>
      </c>
      <c r="G77" s="65">
        <f t="shared" si="14"/>
        <v>-0.7846153846153846</v>
      </c>
      <c r="H77" s="48">
        <f t="shared" si="15"/>
        <v>-0.10602910602910603</v>
      </c>
      <c r="I77" s="2"/>
    </row>
    <row r="78" spans="1:9" s="26" customFormat="1" x14ac:dyDescent="0.2">
      <c r="A78" s="41"/>
      <c r="B78" s="59" t="s">
        <v>178</v>
      </c>
      <c r="C78" s="64">
        <v>66</v>
      </c>
      <c r="D78" s="60">
        <f>VLOOKUP(B78,'[1]por deptos 2011-2017'!$BD$3762:$BF$4298,3,0)</f>
        <v>12</v>
      </c>
      <c r="E78" s="65">
        <f t="shared" si="12"/>
        <v>6.8607068607068611E-2</v>
      </c>
      <c r="F78" s="65">
        <f t="shared" si="13"/>
        <v>1.4962593516209476E-2</v>
      </c>
      <c r="G78" s="65">
        <f t="shared" si="14"/>
        <v>-0.81818181818181823</v>
      </c>
      <c r="H78" s="48">
        <f t="shared" si="15"/>
        <v>-5.6133056133056136E-2</v>
      </c>
      <c r="I78" s="2"/>
    </row>
    <row r="79" spans="1:9" s="26" customFormat="1" x14ac:dyDescent="0.2">
      <c r="A79" s="41"/>
      <c r="B79" s="59" t="s">
        <v>16</v>
      </c>
      <c r="C79" s="64">
        <v>0</v>
      </c>
      <c r="D79" s="60">
        <f>VLOOKUP(B79,'[1]por deptos 2011-2017'!$BD$3762:$BF$4298,3,0)</f>
        <v>0</v>
      </c>
      <c r="E79" s="65" t="str">
        <f t="shared" si="12"/>
        <v/>
      </c>
      <c r="F79" s="65" t="str">
        <f t="shared" si="13"/>
        <v/>
      </c>
      <c r="G79" s="65" t="str">
        <f t="shared" si="14"/>
        <v>0</v>
      </c>
      <c r="H79" s="48" t="str">
        <f t="shared" si="15"/>
        <v/>
      </c>
      <c r="I79" s="2"/>
    </row>
    <row r="80" spans="1:9" s="26" customFormat="1" x14ac:dyDescent="0.2">
      <c r="A80" s="40"/>
      <c r="B80" s="59" t="s">
        <v>35</v>
      </c>
      <c r="C80" s="64">
        <v>0</v>
      </c>
      <c r="D80" s="60">
        <f>VLOOKUP(B80,'[1]por deptos 2011-2017'!$BD$3762:$BF$4298,3,0)</f>
        <v>3</v>
      </c>
      <c r="E80" s="65" t="str">
        <f t="shared" ref="E80" si="20">+IF(C80=0,"",C80/C$73)</f>
        <v/>
      </c>
      <c r="F80" s="65">
        <f t="shared" ref="F80" si="21">+IF(D80=0,"",D80/D$73)</f>
        <v>3.740648379052369E-3</v>
      </c>
      <c r="G80" s="65" t="str">
        <f t="shared" ref="G80" si="22">+IF(OR(AND(D80=0),(C80=0)),"0",((D80-C80)/C80))</f>
        <v>0</v>
      </c>
      <c r="H80" s="48" t="str">
        <f t="shared" ref="H80" si="23">+IF(OR(AND(E80=""),(G80="")),"",E80*G80)</f>
        <v/>
      </c>
      <c r="I80" s="2"/>
    </row>
    <row r="81" spans="1:9" s="26" customFormat="1" x14ac:dyDescent="0.2">
      <c r="A81" s="41"/>
      <c r="B81" s="59" t="s">
        <v>179</v>
      </c>
      <c r="C81" s="64">
        <v>0</v>
      </c>
      <c r="D81" s="60">
        <f>VLOOKUP(B81,'[1]por deptos 2011-2017'!$BD$3762:$BF$4298,3,0)</f>
        <v>0</v>
      </c>
      <c r="E81" s="65" t="str">
        <f t="shared" si="12"/>
        <v/>
      </c>
      <c r="F81" s="65" t="str">
        <f t="shared" si="13"/>
        <v/>
      </c>
      <c r="G81" s="65" t="str">
        <f t="shared" si="14"/>
        <v>0</v>
      </c>
      <c r="H81" s="48" t="str">
        <f t="shared" si="15"/>
        <v/>
      </c>
      <c r="I81" s="2"/>
    </row>
    <row r="82" spans="1:9" s="26" customFormat="1" x14ac:dyDescent="0.2">
      <c r="A82" s="41"/>
      <c r="B82" s="59" t="s">
        <v>180</v>
      </c>
      <c r="C82" s="64">
        <v>0</v>
      </c>
      <c r="D82" s="60">
        <f>VLOOKUP(B82,'[1]por deptos 2011-2017'!$BD$3762:$BF$4298,3,0)</f>
        <v>1</v>
      </c>
      <c r="E82" s="65" t="str">
        <f t="shared" si="12"/>
        <v/>
      </c>
      <c r="F82" s="65">
        <f t="shared" si="13"/>
        <v>1.2468827930174563E-3</v>
      </c>
      <c r="G82" s="65" t="str">
        <f t="shared" si="14"/>
        <v>0</v>
      </c>
      <c r="H82" s="48" t="str">
        <f t="shared" si="15"/>
        <v/>
      </c>
      <c r="I82" s="2"/>
    </row>
    <row r="83" spans="1:9" s="26" customFormat="1" x14ac:dyDescent="0.2">
      <c r="A83" s="41"/>
      <c r="B83" s="59" t="s">
        <v>436</v>
      </c>
      <c r="C83" s="64">
        <v>0</v>
      </c>
      <c r="D83" s="60">
        <f>VLOOKUP(B83,'[1]por deptos 2011-2017'!$BD$3762:$BF$4298,3,0)</f>
        <v>2</v>
      </c>
      <c r="E83" s="65" t="str">
        <f t="shared" si="12"/>
        <v/>
      </c>
      <c r="F83" s="65">
        <f t="shared" si="13"/>
        <v>2.4937655860349127E-3</v>
      </c>
      <c r="G83" s="65" t="str">
        <f t="shared" si="14"/>
        <v>0</v>
      </c>
      <c r="H83" s="48" t="str">
        <f t="shared" si="15"/>
        <v/>
      </c>
      <c r="I83" s="2"/>
    </row>
    <row r="84" spans="1:9" s="26" customFormat="1" x14ac:dyDescent="0.2">
      <c r="A84" s="41"/>
      <c r="B84" s="59" t="s">
        <v>181</v>
      </c>
      <c r="C84" s="64">
        <v>0</v>
      </c>
      <c r="D84" s="60">
        <f>VLOOKUP(B84,'[1]por deptos 2011-2017'!$BD$3762:$BF$4298,3,0)</f>
        <v>0</v>
      </c>
      <c r="E84" s="65" t="str">
        <f t="shared" si="12"/>
        <v/>
      </c>
      <c r="F84" s="65" t="str">
        <f t="shared" si="13"/>
        <v/>
      </c>
      <c r="G84" s="65" t="str">
        <f t="shared" si="14"/>
        <v>0</v>
      </c>
      <c r="H84" s="48" t="str">
        <f t="shared" si="15"/>
        <v/>
      </c>
      <c r="I84" s="2"/>
    </row>
    <row r="85" spans="1:9" s="26" customFormat="1" x14ac:dyDescent="0.2">
      <c r="A85" s="41"/>
      <c r="B85" s="59" t="s">
        <v>182</v>
      </c>
      <c r="C85" s="64">
        <v>8</v>
      </c>
      <c r="D85" s="60">
        <f>VLOOKUP(B85,'[1]por deptos 2011-2017'!$BD$3762:$BF$4298,3,0)</f>
        <v>1</v>
      </c>
      <c r="E85" s="65">
        <f t="shared" si="12"/>
        <v>8.3160083160083165E-3</v>
      </c>
      <c r="F85" s="65">
        <f t="shared" si="13"/>
        <v>1.2468827930174563E-3</v>
      </c>
      <c r="G85" s="65">
        <f t="shared" si="14"/>
        <v>-0.875</v>
      </c>
      <c r="H85" s="48">
        <f t="shared" si="15"/>
        <v>-7.2765072765072769E-3</v>
      </c>
      <c r="I85" s="2"/>
    </row>
    <row r="86" spans="1:9" s="26" customFormat="1" x14ac:dyDescent="0.2">
      <c r="A86" s="41"/>
      <c r="B86" s="59" t="s">
        <v>17</v>
      </c>
      <c r="C86" s="64">
        <v>0</v>
      </c>
      <c r="D86" s="60">
        <f>VLOOKUP(B86,'[1]por deptos 2011-2017'!$BD$3762:$BF$4298,3,0)</f>
        <v>0</v>
      </c>
      <c r="E86" s="65" t="str">
        <f t="shared" si="12"/>
        <v/>
      </c>
      <c r="F86" s="65" t="str">
        <f t="shared" si="13"/>
        <v/>
      </c>
      <c r="G86" s="65" t="str">
        <f t="shared" si="14"/>
        <v>0</v>
      </c>
      <c r="H86" s="48" t="str">
        <f t="shared" si="15"/>
        <v/>
      </c>
      <c r="I86" s="2"/>
    </row>
    <row r="87" spans="1:9" s="26" customFormat="1" x14ac:dyDescent="0.2">
      <c r="A87" s="41"/>
      <c r="B87" s="59" t="s">
        <v>183</v>
      </c>
      <c r="C87" s="64">
        <v>1</v>
      </c>
      <c r="D87" s="60">
        <f>VLOOKUP(B87,'[1]por deptos 2011-2017'!$BD$3762:$BF$4298,3,0)</f>
        <v>4</v>
      </c>
      <c r="E87" s="65">
        <f t="shared" si="12"/>
        <v>1.0395010395010396E-3</v>
      </c>
      <c r="F87" s="65">
        <f t="shared" si="13"/>
        <v>4.9875311720698253E-3</v>
      </c>
      <c r="G87" s="65">
        <f t="shared" si="14"/>
        <v>3</v>
      </c>
      <c r="H87" s="48">
        <f t="shared" si="15"/>
        <v>3.1185031185031187E-3</v>
      </c>
      <c r="I87" s="2"/>
    </row>
    <row r="88" spans="1:9" s="26" customFormat="1" x14ac:dyDescent="0.2">
      <c r="A88" s="40"/>
      <c r="B88" s="59" t="s">
        <v>586</v>
      </c>
      <c r="C88" s="64">
        <v>49</v>
      </c>
      <c r="D88" s="60">
        <f>VLOOKUP(B88,'[1]por deptos 2011-2017'!$BD$3762:$BF$4298,3,0)</f>
        <v>4</v>
      </c>
      <c r="E88" s="65">
        <f t="shared" ref="E88" si="24">+IF(C88=0,"",C88/C$73)</f>
        <v>5.0935550935550938E-2</v>
      </c>
      <c r="F88" s="65">
        <f t="shared" ref="F88" si="25">+IF(D88=0,"",D88/D$73)</f>
        <v>4.9875311720698253E-3</v>
      </c>
      <c r="G88" s="65">
        <f t="shared" ref="G88" si="26">+IF(OR(AND(D88=0),(C88=0)),"0",((D88-C88)/C88))</f>
        <v>-0.91836734693877553</v>
      </c>
      <c r="H88" s="48">
        <f t="shared" ref="H88" si="27">+IF(OR(AND(E88=""),(G88="")),"",E88*G88)</f>
        <v>-4.677754677754678E-2</v>
      </c>
      <c r="I88" s="2"/>
    </row>
    <row r="89" spans="1:9" s="26" customFormat="1" x14ac:dyDescent="0.2">
      <c r="A89" s="41"/>
      <c r="B89" s="59" t="s">
        <v>184</v>
      </c>
      <c r="C89" s="64">
        <v>114</v>
      </c>
      <c r="D89" s="60">
        <f>VLOOKUP(B89,'[1]por deptos 2011-2017'!$BD$3762:$BF$4298,3,0)</f>
        <v>28</v>
      </c>
      <c r="E89" s="65">
        <f t="shared" si="12"/>
        <v>0.11850311850311851</v>
      </c>
      <c r="F89" s="65">
        <f t="shared" si="13"/>
        <v>3.4912718204488775E-2</v>
      </c>
      <c r="G89" s="65">
        <f t="shared" si="14"/>
        <v>-0.75438596491228072</v>
      </c>
      <c r="H89" s="48">
        <f t="shared" si="15"/>
        <v>-8.9397089397089402E-2</v>
      </c>
      <c r="I89" s="2"/>
    </row>
    <row r="90" spans="1:9" s="26" customFormat="1" x14ac:dyDescent="0.2">
      <c r="A90" s="41"/>
      <c r="B90" s="59" t="s">
        <v>185</v>
      </c>
      <c r="C90" s="64">
        <v>3</v>
      </c>
      <c r="D90" s="60">
        <f>VLOOKUP(B90,'[1]por deptos 2011-2017'!$BD$3762:$BF$4298,3,0)</f>
        <v>2</v>
      </c>
      <c r="E90" s="65">
        <f t="shared" si="12"/>
        <v>3.1185031185031187E-3</v>
      </c>
      <c r="F90" s="65">
        <f t="shared" si="13"/>
        <v>2.4937655860349127E-3</v>
      </c>
      <c r="G90" s="65">
        <f t="shared" si="14"/>
        <v>-0.33333333333333331</v>
      </c>
      <c r="H90" s="48">
        <f t="shared" si="15"/>
        <v>-1.0395010395010396E-3</v>
      </c>
      <c r="I90" s="2"/>
    </row>
    <row r="91" spans="1:9" s="26" customFormat="1" x14ac:dyDescent="0.2">
      <c r="A91" s="41"/>
      <c r="B91" s="59" t="s">
        <v>21</v>
      </c>
      <c r="C91" s="64">
        <v>3</v>
      </c>
      <c r="D91" s="60">
        <f>VLOOKUP(B91,'[1]por deptos 2011-2017'!$BD$3762:$BF$4298,3,0)</f>
        <v>2</v>
      </c>
      <c r="E91" s="65">
        <f t="shared" si="12"/>
        <v>3.1185031185031187E-3</v>
      </c>
      <c r="F91" s="65">
        <f t="shared" si="13"/>
        <v>2.4937655860349127E-3</v>
      </c>
      <c r="G91" s="65">
        <f t="shared" si="14"/>
        <v>-0.33333333333333331</v>
      </c>
      <c r="H91" s="48">
        <f t="shared" si="15"/>
        <v>-1.0395010395010396E-3</v>
      </c>
      <c r="I91" s="2"/>
    </row>
    <row r="92" spans="1:9" s="26" customFormat="1" x14ac:dyDescent="0.2">
      <c r="A92" s="41"/>
      <c r="B92" s="59" t="s">
        <v>437</v>
      </c>
      <c r="C92" s="64">
        <v>1</v>
      </c>
      <c r="D92" s="60">
        <f>VLOOKUP(B92,'[1]por deptos 2011-2017'!$BD$3762:$BF$4298,3,0)</f>
        <v>0</v>
      </c>
      <c r="E92" s="65">
        <f t="shared" si="12"/>
        <v>1.0395010395010396E-3</v>
      </c>
      <c r="F92" s="65" t="str">
        <f t="shared" si="13"/>
        <v/>
      </c>
      <c r="G92" s="65" t="str">
        <f t="shared" si="14"/>
        <v>0</v>
      </c>
      <c r="H92" s="48">
        <f t="shared" si="15"/>
        <v>0</v>
      </c>
      <c r="I92" s="2"/>
    </row>
    <row r="93" spans="1:9" s="26" customFormat="1" x14ac:dyDescent="0.2">
      <c r="A93" s="41"/>
      <c r="B93" s="59" t="s">
        <v>186</v>
      </c>
      <c r="C93" s="64">
        <v>0</v>
      </c>
      <c r="D93" s="60">
        <f>VLOOKUP(B93,'[1]por deptos 2011-2017'!$BD$3762:$BF$4298,3,0)</f>
        <v>0</v>
      </c>
      <c r="E93" s="65" t="str">
        <f t="shared" si="12"/>
        <v/>
      </c>
      <c r="F93" s="65" t="str">
        <f t="shared" si="13"/>
        <v/>
      </c>
      <c r="G93" s="65" t="str">
        <f t="shared" si="14"/>
        <v>0</v>
      </c>
      <c r="H93" s="48" t="str">
        <f t="shared" si="15"/>
        <v/>
      </c>
      <c r="I93" s="2"/>
    </row>
    <row r="94" spans="1:9" s="26" customFormat="1" x14ac:dyDescent="0.2">
      <c r="A94" s="40"/>
      <c r="B94" s="59" t="s">
        <v>537</v>
      </c>
      <c r="C94" s="64">
        <v>0</v>
      </c>
      <c r="D94" s="60">
        <f>VLOOKUP(B94,'[1]por deptos 2011-2017'!$BD$3762:$BF$4298,3,0)</f>
        <v>0</v>
      </c>
      <c r="E94" s="65" t="str">
        <f t="shared" ref="E94:E95" si="28">+IF(C94=0,"",C94/C$73)</f>
        <v/>
      </c>
      <c r="F94" s="65" t="str">
        <f t="shared" ref="F94:F95" si="29">+IF(D94=0,"",D94/D$73)</f>
        <v/>
      </c>
      <c r="G94" s="65" t="str">
        <f t="shared" ref="G94:G95" si="30">+IF(OR(AND(D94=0),(C94=0)),"0",((D94-C94)/C94))</f>
        <v>0</v>
      </c>
      <c r="H94" s="48" t="str">
        <f t="shared" ref="H94:H95" si="31">+IF(OR(AND(E94=""),(G94="")),"",E94*G94)</f>
        <v/>
      </c>
      <c r="I94" s="2"/>
    </row>
    <row r="95" spans="1:9" s="26" customFormat="1" x14ac:dyDescent="0.2">
      <c r="A95" s="40"/>
      <c r="B95" s="59" t="s">
        <v>538</v>
      </c>
      <c r="C95" s="64">
        <v>0</v>
      </c>
      <c r="D95" s="60">
        <f>VLOOKUP(B95,'[1]por deptos 2011-2017'!$BD$3762:$BF$4298,3,0)</f>
        <v>0</v>
      </c>
      <c r="E95" s="65" t="str">
        <f t="shared" si="28"/>
        <v/>
      </c>
      <c r="F95" s="65" t="str">
        <f t="shared" si="29"/>
        <v/>
      </c>
      <c r="G95" s="65" t="str">
        <f t="shared" si="30"/>
        <v>0</v>
      </c>
      <c r="H95" s="48" t="str">
        <f t="shared" si="31"/>
        <v/>
      </c>
      <c r="I95" s="2"/>
    </row>
    <row r="96" spans="1:9" s="26" customFormat="1" x14ac:dyDescent="0.2">
      <c r="A96" s="41"/>
      <c r="B96" s="59" t="s">
        <v>187</v>
      </c>
      <c r="C96" s="64">
        <v>6</v>
      </c>
      <c r="D96" s="60">
        <f>VLOOKUP(B96,'[1]por deptos 2011-2017'!$BD$3762:$BF$4298,3,0)</f>
        <v>10</v>
      </c>
      <c r="E96" s="65">
        <f t="shared" si="12"/>
        <v>6.2370062370062374E-3</v>
      </c>
      <c r="F96" s="65">
        <f t="shared" si="13"/>
        <v>1.2468827930174564E-2</v>
      </c>
      <c r="G96" s="65">
        <f t="shared" si="14"/>
        <v>0.66666666666666663</v>
      </c>
      <c r="H96" s="48">
        <f t="shared" si="15"/>
        <v>4.1580041580041582E-3</v>
      </c>
      <c r="I96" s="2"/>
    </row>
    <row r="97" spans="1:9" s="26" customFormat="1" x14ac:dyDescent="0.2">
      <c r="A97" s="41"/>
      <c r="B97" s="59" t="s">
        <v>19</v>
      </c>
      <c r="C97" s="64">
        <v>1</v>
      </c>
      <c r="D97" s="60">
        <f>VLOOKUP(B97,'[1]por deptos 2011-2017'!$BD$3762:$BF$4298,3,0)</f>
        <v>0</v>
      </c>
      <c r="E97" s="65">
        <f t="shared" si="12"/>
        <v>1.0395010395010396E-3</v>
      </c>
      <c r="F97" s="65" t="str">
        <f t="shared" si="13"/>
        <v/>
      </c>
      <c r="G97" s="65" t="str">
        <f t="shared" si="14"/>
        <v>0</v>
      </c>
      <c r="H97" s="48">
        <f t="shared" si="15"/>
        <v>0</v>
      </c>
      <c r="I97" s="2"/>
    </row>
    <row r="98" spans="1:9" s="26" customFormat="1" x14ac:dyDescent="0.2">
      <c r="A98" s="41"/>
      <c r="B98" s="59" t="s">
        <v>22</v>
      </c>
      <c r="C98" s="64">
        <v>1</v>
      </c>
      <c r="D98" s="60">
        <f>VLOOKUP(B98,'[1]por deptos 2011-2017'!$BD$3762:$BF$4298,3,0)</f>
        <v>0</v>
      </c>
      <c r="E98" s="65">
        <f t="shared" si="12"/>
        <v>1.0395010395010396E-3</v>
      </c>
      <c r="F98" s="65" t="str">
        <f t="shared" si="13"/>
        <v/>
      </c>
      <c r="G98" s="65" t="str">
        <f t="shared" si="14"/>
        <v>0</v>
      </c>
      <c r="H98" s="48">
        <f t="shared" si="15"/>
        <v>0</v>
      </c>
      <c r="I98" s="2"/>
    </row>
    <row r="99" spans="1:9" s="26" customFormat="1" x14ac:dyDescent="0.2">
      <c r="A99" s="41"/>
      <c r="B99" s="59" t="s">
        <v>188</v>
      </c>
      <c r="C99" s="64">
        <v>0</v>
      </c>
      <c r="D99" s="60">
        <f>VLOOKUP(B99,'[1]por deptos 2011-2017'!$BD$3762:$BF$4298,3,0)</f>
        <v>0</v>
      </c>
      <c r="E99" s="65" t="str">
        <f t="shared" si="12"/>
        <v/>
      </c>
      <c r="F99" s="65" t="str">
        <f t="shared" si="13"/>
        <v/>
      </c>
      <c r="G99" s="65" t="str">
        <f t="shared" si="14"/>
        <v>0</v>
      </c>
      <c r="H99" s="48" t="str">
        <f t="shared" si="15"/>
        <v/>
      </c>
      <c r="I99" s="2"/>
    </row>
    <row r="100" spans="1:9" s="26" customFormat="1" x14ac:dyDescent="0.2">
      <c r="A100" s="41"/>
      <c r="B100" s="59" t="s">
        <v>189</v>
      </c>
      <c r="C100" s="64">
        <v>2</v>
      </c>
      <c r="D100" s="60">
        <f>VLOOKUP(B100,'[1]por deptos 2011-2017'!$BD$3762:$BF$4298,3,0)</f>
        <v>4</v>
      </c>
      <c r="E100" s="65">
        <f t="shared" si="12"/>
        <v>2.0790020790020791E-3</v>
      </c>
      <c r="F100" s="65">
        <f t="shared" si="13"/>
        <v>4.9875311720698253E-3</v>
      </c>
      <c r="G100" s="65">
        <f t="shared" si="14"/>
        <v>1</v>
      </c>
      <c r="H100" s="48">
        <f t="shared" si="15"/>
        <v>2.0790020790020791E-3</v>
      </c>
      <c r="I100" s="2"/>
    </row>
    <row r="101" spans="1:9" s="26" customFormat="1" x14ac:dyDescent="0.2">
      <c r="A101" s="41"/>
      <c r="B101" s="59" t="s">
        <v>438</v>
      </c>
      <c r="C101" s="64">
        <v>0</v>
      </c>
      <c r="D101" s="60">
        <f>VLOOKUP(B101,'[1]por deptos 2011-2017'!$BD$3762:$BF$4298,3,0)</f>
        <v>5</v>
      </c>
      <c r="E101" s="65" t="str">
        <f t="shared" si="12"/>
        <v/>
      </c>
      <c r="F101" s="65">
        <f t="shared" si="13"/>
        <v>6.2344139650872821E-3</v>
      </c>
      <c r="G101" s="65" t="str">
        <f t="shared" si="14"/>
        <v>0</v>
      </c>
      <c r="H101" s="48" t="str">
        <f t="shared" si="15"/>
        <v/>
      </c>
      <c r="I101" s="2"/>
    </row>
    <row r="102" spans="1:9" s="26" customFormat="1" x14ac:dyDescent="0.2">
      <c r="A102" s="41"/>
      <c r="B102" s="59" t="s">
        <v>18</v>
      </c>
      <c r="C102" s="64">
        <v>0</v>
      </c>
      <c r="D102" s="60">
        <f>VLOOKUP(B102,'[1]por deptos 2011-2017'!$BD$3762:$BF$4298,3,0)</f>
        <v>0</v>
      </c>
      <c r="E102" s="65" t="str">
        <f t="shared" si="12"/>
        <v/>
      </c>
      <c r="F102" s="65" t="str">
        <f t="shared" si="13"/>
        <v/>
      </c>
      <c r="G102" s="65" t="str">
        <f t="shared" si="14"/>
        <v>0</v>
      </c>
      <c r="H102" s="48" t="str">
        <f t="shared" si="15"/>
        <v/>
      </c>
      <c r="I102" s="2"/>
    </row>
    <row r="103" spans="1:9" s="26" customFormat="1" x14ac:dyDescent="0.2">
      <c r="A103" s="41"/>
      <c r="B103" s="59" t="s">
        <v>20</v>
      </c>
      <c r="C103" s="64">
        <v>0</v>
      </c>
      <c r="D103" s="60">
        <f>VLOOKUP(B103,'[1]por deptos 2011-2017'!$BD$3762:$BF$4298,3,0)</f>
        <v>0</v>
      </c>
      <c r="E103" s="65" t="str">
        <f t="shared" si="12"/>
        <v/>
      </c>
      <c r="F103" s="65" t="str">
        <f t="shared" si="13"/>
        <v/>
      </c>
      <c r="G103" s="65" t="str">
        <f t="shared" si="14"/>
        <v>0</v>
      </c>
      <c r="H103" s="48" t="str">
        <f t="shared" si="15"/>
        <v/>
      </c>
      <c r="I103" s="2"/>
    </row>
    <row r="104" spans="1:9" s="26" customFormat="1" x14ac:dyDescent="0.2">
      <c r="A104" s="41"/>
      <c r="B104" s="59" t="s">
        <v>190</v>
      </c>
      <c r="C104" s="64">
        <v>0</v>
      </c>
      <c r="D104" s="60">
        <f>VLOOKUP(B104,'[1]por deptos 2011-2017'!$BD$3762:$BF$4298,3,0)</f>
        <v>0</v>
      </c>
      <c r="E104" s="65" t="str">
        <f t="shared" si="12"/>
        <v/>
      </c>
      <c r="F104" s="65" t="str">
        <f t="shared" si="13"/>
        <v/>
      </c>
      <c r="G104" s="65" t="str">
        <f t="shared" si="14"/>
        <v>0</v>
      </c>
      <c r="H104" s="48" t="str">
        <f t="shared" si="15"/>
        <v/>
      </c>
      <c r="I104" s="2"/>
    </row>
    <row r="105" spans="1:9" s="26" customFormat="1" x14ac:dyDescent="0.2">
      <c r="A105" s="40"/>
      <c r="B105" s="59" t="s">
        <v>583</v>
      </c>
      <c r="C105" s="64">
        <v>0</v>
      </c>
      <c r="D105" s="60">
        <f>VLOOKUP(B105,'[1]por deptos 2011-2017'!$BD$3762:$BF$4298,3,0)</f>
        <v>3</v>
      </c>
      <c r="E105" s="65" t="str">
        <f t="shared" ref="E105" si="32">+IF(C105=0,"",C105/C$73)</f>
        <v/>
      </c>
      <c r="F105" s="65">
        <f t="shared" ref="F105" si="33">+IF(D105=0,"",D105/D$73)</f>
        <v>3.740648379052369E-3</v>
      </c>
      <c r="G105" s="65" t="str">
        <f t="shared" ref="G105" si="34">+IF(OR(AND(D105=0),(C105=0)),"0",((D105-C105)/C105))</f>
        <v>0</v>
      </c>
      <c r="H105" s="48" t="str">
        <f t="shared" ref="H105" si="35">+IF(OR(AND(E105=""),(G105="")),"",E105*G105)</f>
        <v/>
      </c>
      <c r="I105" s="2"/>
    </row>
    <row r="106" spans="1:9" s="26" customFormat="1" x14ac:dyDescent="0.2">
      <c r="A106" s="41"/>
      <c r="B106" s="59" t="s">
        <v>191</v>
      </c>
      <c r="C106" s="64">
        <v>0</v>
      </c>
      <c r="D106" s="60">
        <f>VLOOKUP(B106,'[1]por deptos 2011-2017'!$BD$3762:$BF$4298,3,0)</f>
        <v>6</v>
      </c>
      <c r="E106" s="65" t="str">
        <f t="shared" si="12"/>
        <v/>
      </c>
      <c r="F106" s="65">
        <f t="shared" si="13"/>
        <v>7.481296758104738E-3</v>
      </c>
      <c r="G106" s="65" t="str">
        <f t="shared" si="14"/>
        <v>0</v>
      </c>
      <c r="H106" s="48" t="str">
        <f t="shared" si="15"/>
        <v/>
      </c>
      <c r="I106" s="2"/>
    </row>
    <row r="107" spans="1:9" s="26" customFormat="1" x14ac:dyDescent="0.2">
      <c r="A107" s="41"/>
      <c r="B107" s="59" t="s">
        <v>192</v>
      </c>
      <c r="C107" s="64">
        <v>44</v>
      </c>
      <c r="D107" s="60">
        <f>VLOOKUP(B107,'[1]por deptos 2011-2017'!$BD$3762:$BF$4298,3,0)</f>
        <v>30</v>
      </c>
      <c r="E107" s="65">
        <f t="shared" si="12"/>
        <v>4.5738045738045741E-2</v>
      </c>
      <c r="F107" s="65">
        <f t="shared" si="13"/>
        <v>3.7406483790523692E-2</v>
      </c>
      <c r="G107" s="65">
        <f t="shared" si="14"/>
        <v>-0.31818181818181818</v>
      </c>
      <c r="H107" s="48">
        <f t="shared" si="15"/>
        <v>-1.4553014553014554E-2</v>
      </c>
      <c r="I107" s="2"/>
    </row>
    <row r="108" spans="1:9" s="26" customFormat="1" x14ac:dyDescent="0.2">
      <c r="A108" s="41"/>
      <c r="B108" s="59" t="s">
        <v>193</v>
      </c>
      <c r="C108" s="64">
        <v>1</v>
      </c>
      <c r="D108" s="60">
        <f>VLOOKUP(B108,'[1]por deptos 2011-2017'!$BD$3762:$BF$4298,3,0)</f>
        <v>10</v>
      </c>
      <c r="E108" s="65">
        <f t="shared" si="12"/>
        <v>1.0395010395010396E-3</v>
      </c>
      <c r="F108" s="65">
        <f t="shared" si="13"/>
        <v>1.2468827930174564E-2</v>
      </c>
      <c r="G108" s="65">
        <f t="shared" si="14"/>
        <v>9</v>
      </c>
      <c r="H108" s="48">
        <f t="shared" si="15"/>
        <v>9.355509355509356E-3</v>
      </c>
      <c r="I108" s="2"/>
    </row>
    <row r="109" spans="1:9" s="26" customFormat="1" x14ac:dyDescent="0.2">
      <c r="A109" s="41"/>
      <c r="B109" s="59" t="s">
        <v>194</v>
      </c>
      <c r="C109" s="64">
        <v>7</v>
      </c>
      <c r="D109" s="60">
        <f>VLOOKUP(B109,'[1]por deptos 2011-2017'!$BD$3762:$BF$4298,3,0)</f>
        <v>28</v>
      </c>
      <c r="E109" s="65">
        <f t="shared" si="12"/>
        <v>7.2765072765072769E-3</v>
      </c>
      <c r="F109" s="65">
        <f t="shared" si="13"/>
        <v>3.4912718204488775E-2</v>
      </c>
      <c r="G109" s="65">
        <f t="shared" si="14"/>
        <v>3</v>
      </c>
      <c r="H109" s="48">
        <f t="shared" si="15"/>
        <v>2.1829521829521831E-2</v>
      </c>
      <c r="I109" s="2"/>
    </row>
    <row r="110" spans="1:9" s="26" customFormat="1" x14ac:dyDescent="0.2">
      <c r="A110" s="41"/>
      <c r="B110" s="59" t="s">
        <v>195</v>
      </c>
      <c r="C110" s="64">
        <v>0</v>
      </c>
      <c r="D110" s="60">
        <f>VLOOKUP(B110,'[1]por deptos 2011-2017'!$BD$3762:$BF$4298,3,0)</f>
        <v>0</v>
      </c>
      <c r="E110" s="65" t="str">
        <f t="shared" si="12"/>
        <v/>
      </c>
      <c r="F110" s="65" t="str">
        <f t="shared" si="13"/>
        <v/>
      </c>
      <c r="G110" s="65" t="str">
        <f t="shared" si="14"/>
        <v>0</v>
      </c>
      <c r="H110" s="48" t="str">
        <f t="shared" si="15"/>
        <v/>
      </c>
      <c r="I110" s="2"/>
    </row>
    <row r="111" spans="1:9" s="26" customFormat="1" x14ac:dyDescent="0.2">
      <c r="A111" s="41"/>
      <c r="B111" s="59" t="s">
        <v>196</v>
      </c>
      <c r="C111" s="64">
        <v>0</v>
      </c>
      <c r="D111" s="60">
        <f>VLOOKUP(B111,'[1]por deptos 2011-2017'!$BD$3762:$BF$4298,3,0)</f>
        <v>1</v>
      </c>
      <c r="E111" s="65" t="str">
        <f t="shared" si="12"/>
        <v/>
      </c>
      <c r="F111" s="65">
        <f t="shared" si="13"/>
        <v>1.2468827930174563E-3</v>
      </c>
      <c r="G111" s="65" t="str">
        <f t="shared" si="14"/>
        <v>0</v>
      </c>
      <c r="H111" s="48" t="str">
        <f t="shared" si="15"/>
        <v/>
      </c>
      <c r="I111" s="2"/>
    </row>
    <row r="112" spans="1:9" s="26" customFormat="1" x14ac:dyDescent="0.2">
      <c r="A112" s="41"/>
      <c r="B112" s="59" t="s">
        <v>197</v>
      </c>
      <c r="C112" s="64">
        <v>1</v>
      </c>
      <c r="D112" s="60">
        <f>VLOOKUP(B112,'[1]por deptos 2011-2017'!$BD$3762:$BF$4298,3,0)</f>
        <v>3</v>
      </c>
      <c r="E112" s="65">
        <f t="shared" si="12"/>
        <v>1.0395010395010396E-3</v>
      </c>
      <c r="F112" s="65">
        <f t="shared" si="13"/>
        <v>3.740648379052369E-3</v>
      </c>
      <c r="G112" s="65">
        <f t="shared" si="14"/>
        <v>2</v>
      </c>
      <c r="H112" s="48">
        <f t="shared" si="15"/>
        <v>2.0790020790020791E-3</v>
      </c>
      <c r="I112" s="2"/>
    </row>
    <row r="113" spans="1:9" s="26" customFormat="1" x14ac:dyDescent="0.2">
      <c r="A113" s="41"/>
      <c r="B113" s="59" t="s">
        <v>27</v>
      </c>
      <c r="C113" s="64">
        <v>0</v>
      </c>
      <c r="D113" s="60">
        <f>VLOOKUP(B113,'[1]por deptos 2011-2017'!$BD$3762:$BF$4298,3,0)</f>
        <v>0</v>
      </c>
      <c r="E113" s="65" t="str">
        <f t="shared" si="12"/>
        <v/>
      </c>
      <c r="F113" s="65" t="str">
        <f t="shared" si="13"/>
        <v/>
      </c>
      <c r="G113" s="65" t="str">
        <f t="shared" si="14"/>
        <v>0</v>
      </c>
      <c r="H113" s="48" t="str">
        <f t="shared" si="15"/>
        <v/>
      </c>
      <c r="I113" s="2"/>
    </row>
    <row r="114" spans="1:9" s="26" customFormat="1" x14ac:dyDescent="0.2">
      <c r="A114" s="41"/>
      <c r="B114" s="59" t="s">
        <v>198</v>
      </c>
      <c r="C114" s="64">
        <v>0</v>
      </c>
      <c r="D114" s="60">
        <f>VLOOKUP(B114,'[1]por deptos 2011-2017'!$BD$3762:$BF$4298,3,0)</f>
        <v>0</v>
      </c>
      <c r="E114" s="65" t="str">
        <f t="shared" si="12"/>
        <v/>
      </c>
      <c r="F114" s="65" t="str">
        <f t="shared" si="13"/>
        <v/>
      </c>
      <c r="G114" s="65" t="str">
        <f t="shared" si="14"/>
        <v>0</v>
      </c>
      <c r="H114" s="48" t="str">
        <f t="shared" si="15"/>
        <v/>
      </c>
      <c r="I114" s="2"/>
    </row>
    <row r="115" spans="1:9" s="26" customFormat="1" x14ac:dyDescent="0.2">
      <c r="A115" s="41"/>
      <c r="B115" s="59" t="s">
        <v>439</v>
      </c>
      <c r="C115" s="64">
        <v>0</v>
      </c>
      <c r="D115" s="60">
        <f>VLOOKUP(B115,'[1]por deptos 2011-2017'!$BD$3762:$BF$4298,3,0)</f>
        <v>0</v>
      </c>
      <c r="E115" s="65" t="str">
        <f t="shared" si="12"/>
        <v/>
      </c>
      <c r="F115" s="65" t="str">
        <f t="shared" si="13"/>
        <v/>
      </c>
      <c r="G115" s="65" t="str">
        <f t="shared" si="14"/>
        <v>0</v>
      </c>
      <c r="H115" s="48" t="str">
        <f t="shared" si="15"/>
        <v/>
      </c>
      <c r="I115" s="2"/>
    </row>
    <row r="116" spans="1:9" s="26" customFormat="1" x14ac:dyDescent="0.2">
      <c r="A116" s="41"/>
      <c r="B116" s="59" t="s">
        <v>199</v>
      </c>
      <c r="C116" s="64">
        <v>6</v>
      </c>
      <c r="D116" s="60">
        <f>VLOOKUP(B116,'[1]por deptos 2011-2017'!$BD$3762:$BF$4298,3,0)</f>
        <v>22</v>
      </c>
      <c r="E116" s="65">
        <f t="shared" si="12"/>
        <v>6.2370062370062374E-3</v>
      </c>
      <c r="F116" s="65">
        <f t="shared" si="13"/>
        <v>2.7431421446384038E-2</v>
      </c>
      <c r="G116" s="65">
        <f t="shared" si="14"/>
        <v>2.6666666666666665</v>
      </c>
      <c r="H116" s="48">
        <f t="shared" si="15"/>
        <v>1.6632016632016633E-2</v>
      </c>
      <c r="I116" s="2"/>
    </row>
    <row r="117" spans="1:9" s="26" customFormat="1" x14ac:dyDescent="0.2">
      <c r="A117" s="41"/>
      <c r="B117" s="59" t="s">
        <v>24</v>
      </c>
      <c r="C117" s="64">
        <v>2</v>
      </c>
      <c r="D117" s="60">
        <f>VLOOKUP(B117,'[1]por deptos 2011-2017'!$BD$3762:$BF$4298,3,0)</f>
        <v>0</v>
      </c>
      <c r="E117" s="65">
        <f t="shared" si="12"/>
        <v>2.0790020790020791E-3</v>
      </c>
      <c r="F117" s="65" t="str">
        <f t="shared" si="13"/>
        <v/>
      </c>
      <c r="G117" s="65" t="str">
        <f t="shared" si="14"/>
        <v>0</v>
      </c>
      <c r="H117" s="48">
        <f t="shared" si="15"/>
        <v>0</v>
      </c>
      <c r="I117" s="2"/>
    </row>
    <row r="118" spans="1:9" s="26" customFormat="1" x14ac:dyDescent="0.2">
      <c r="A118" s="41"/>
      <c r="B118" s="59" t="s">
        <v>200</v>
      </c>
      <c r="C118" s="64">
        <v>0</v>
      </c>
      <c r="D118" s="60">
        <f>VLOOKUP(B118,'[1]por deptos 2011-2017'!$BD$3762:$BF$4298,3,0)</f>
        <v>0</v>
      </c>
      <c r="E118" s="65" t="str">
        <f t="shared" si="12"/>
        <v/>
      </c>
      <c r="F118" s="65" t="str">
        <f t="shared" si="13"/>
        <v/>
      </c>
      <c r="G118" s="65" t="str">
        <f t="shared" si="14"/>
        <v>0</v>
      </c>
      <c r="H118" s="48" t="str">
        <f t="shared" si="15"/>
        <v/>
      </c>
      <c r="I118" s="2"/>
    </row>
    <row r="119" spans="1:9" s="26" customFormat="1" x14ac:dyDescent="0.2">
      <c r="A119" s="41"/>
      <c r="B119" s="59" t="s">
        <v>25</v>
      </c>
      <c r="C119" s="64">
        <v>0</v>
      </c>
      <c r="D119" s="60">
        <f>VLOOKUP(B119,'[1]por deptos 2011-2017'!$BD$3762:$BF$4298,3,0)</f>
        <v>0</v>
      </c>
      <c r="E119" s="65" t="str">
        <f t="shared" si="12"/>
        <v/>
      </c>
      <c r="F119" s="65" t="str">
        <f t="shared" si="13"/>
        <v/>
      </c>
      <c r="G119" s="65" t="str">
        <f t="shared" si="14"/>
        <v>0</v>
      </c>
      <c r="H119" s="48" t="str">
        <f t="shared" si="15"/>
        <v/>
      </c>
      <c r="I119" s="2"/>
    </row>
    <row r="120" spans="1:9" s="26" customFormat="1" x14ac:dyDescent="0.2">
      <c r="A120" s="41"/>
      <c r="B120" s="59" t="s">
        <v>23</v>
      </c>
      <c r="C120" s="64">
        <v>0</v>
      </c>
      <c r="D120" s="60">
        <f>VLOOKUP(B120,'[1]por deptos 2011-2017'!$BD$3762:$BF$4298,3,0)</f>
        <v>0</v>
      </c>
      <c r="E120" s="65" t="str">
        <f t="shared" si="12"/>
        <v/>
      </c>
      <c r="F120" s="65" t="str">
        <f t="shared" si="13"/>
        <v/>
      </c>
      <c r="G120" s="65" t="str">
        <f t="shared" si="14"/>
        <v>0</v>
      </c>
      <c r="H120" s="48" t="str">
        <f t="shared" si="15"/>
        <v/>
      </c>
      <c r="I120" s="2"/>
    </row>
    <row r="121" spans="1:9" s="26" customFormat="1" x14ac:dyDescent="0.2">
      <c r="A121" s="41"/>
      <c r="B121" s="59" t="s">
        <v>26</v>
      </c>
      <c r="C121" s="64">
        <v>0</v>
      </c>
      <c r="D121" s="60">
        <f>VLOOKUP(B121,'[1]por deptos 2011-2017'!$BD$3762:$BF$4298,3,0)</f>
        <v>1</v>
      </c>
      <c r="E121" s="65" t="str">
        <f t="shared" si="12"/>
        <v/>
      </c>
      <c r="F121" s="65">
        <f t="shared" si="13"/>
        <v>1.2468827930174563E-3</v>
      </c>
      <c r="G121" s="65" t="str">
        <f t="shared" si="14"/>
        <v>0</v>
      </c>
      <c r="H121" s="48" t="str">
        <f t="shared" si="15"/>
        <v/>
      </c>
      <c r="I121" s="2"/>
    </row>
    <row r="122" spans="1:9" s="26" customFormat="1" x14ac:dyDescent="0.2">
      <c r="A122" s="41"/>
      <c r="B122" s="59" t="s">
        <v>201</v>
      </c>
      <c r="C122" s="64">
        <v>1</v>
      </c>
      <c r="D122" s="60">
        <f>VLOOKUP(B122,'[1]por deptos 2011-2017'!$BD$3762:$BF$4298,3,0)</f>
        <v>1</v>
      </c>
      <c r="E122" s="65">
        <f t="shared" si="12"/>
        <v>1.0395010395010396E-3</v>
      </c>
      <c r="F122" s="65">
        <f t="shared" si="13"/>
        <v>1.2468827930174563E-3</v>
      </c>
      <c r="G122" s="65">
        <f t="shared" si="14"/>
        <v>0</v>
      </c>
      <c r="H122" s="48">
        <f t="shared" si="15"/>
        <v>0</v>
      </c>
      <c r="I122" s="2"/>
    </row>
    <row r="123" spans="1:9" s="26" customFormat="1" x14ac:dyDescent="0.2">
      <c r="A123" s="41"/>
      <c r="B123" s="59" t="s">
        <v>31</v>
      </c>
      <c r="C123" s="64">
        <v>0</v>
      </c>
      <c r="D123" s="60">
        <f>VLOOKUP(B123,'[1]por deptos 2011-2017'!$BD$3762:$BF$4298,3,0)</f>
        <v>0</v>
      </c>
      <c r="E123" s="65" t="str">
        <f t="shared" si="12"/>
        <v/>
      </c>
      <c r="F123" s="65" t="str">
        <f t="shared" si="13"/>
        <v/>
      </c>
      <c r="G123" s="65" t="str">
        <f t="shared" si="14"/>
        <v>0</v>
      </c>
      <c r="H123" s="48" t="str">
        <f t="shared" si="15"/>
        <v/>
      </c>
      <c r="I123" s="2"/>
    </row>
    <row r="124" spans="1:9" s="26" customFormat="1" x14ac:dyDescent="0.2">
      <c r="A124" s="41"/>
      <c r="B124" s="59" t="s">
        <v>33</v>
      </c>
      <c r="C124" s="64">
        <v>2</v>
      </c>
      <c r="D124" s="60">
        <f>VLOOKUP(B124,'[1]por deptos 2011-2017'!$BD$3762:$BF$4298,3,0)</f>
        <v>0</v>
      </c>
      <c r="E124" s="65">
        <f t="shared" si="12"/>
        <v>2.0790020790020791E-3</v>
      </c>
      <c r="F124" s="65" t="str">
        <f t="shared" si="13"/>
        <v/>
      </c>
      <c r="G124" s="65" t="str">
        <f t="shared" si="14"/>
        <v>0</v>
      </c>
      <c r="H124" s="48">
        <f t="shared" si="15"/>
        <v>0</v>
      </c>
      <c r="I124" s="2"/>
    </row>
    <row r="125" spans="1:9" s="26" customFormat="1" x14ac:dyDescent="0.2">
      <c r="A125" s="41"/>
      <c r="B125" s="59" t="s">
        <v>202</v>
      </c>
      <c r="C125" s="64">
        <v>12</v>
      </c>
      <c r="D125" s="60">
        <f>VLOOKUP(B125,'[1]por deptos 2011-2017'!$BD$3762:$BF$4298,3,0)</f>
        <v>30</v>
      </c>
      <c r="E125" s="65">
        <f t="shared" si="12"/>
        <v>1.2474012474012475E-2</v>
      </c>
      <c r="F125" s="65">
        <f t="shared" si="13"/>
        <v>3.7406483790523692E-2</v>
      </c>
      <c r="G125" s="65">
        <f t="shared" si="14"/>
        <v>1.5</v>
      </c>
      <c r="H125" s="48">
        <f t="shared" si="15"/>
        <v>1.8711018711018712E-2</v>
      </c>
      <c r="I125" s="2"/>
    </row>
    <row r="126" spans="1:9" s="26" customFormat="1" x14ac:dyDescent="0.2">
      <c r="A126" s="41"/>
      <c r="B126" s="59" t="s">
        <v>440</v>
      </c>
      <c r="C126" s="64">
        <v>0</v>
      </c>
      <c r="D126" s="60">
        <f>VLOOKUP(B126,'[1]por deptos 2011-2017'!$BD$3762:$BF$4298,3,0)</f>
        <v>0</v>
      </c>
      <c r="E126" s="65" t="str">
        <f t="shared" si="12"/>
        <v/>
      </c>
      <c r="F126" s="65" t="str">
        <f t="shared" si="13"/>
        <v/>
      </c>
      <c r="G126" s="65" t="str">
        <f t="shared" si="14"/>
        <v>0</v>
      </c>
      <c r="H126" s="48" t="str">
        <f t="shared" si="15"/>
        <v/>
      </c>
      <c r="I126" s="2"/>
    </row>
    <row r="127" spans="1:9" s="26" customFormat="1" x14ac:dyDescent="0.2">
      <c r="A127" s="41"/>
      <c r="B127" s="59" t="s">
        <v>441</v>
      </c>
      <c r="C127" s="64">
        <v>453</v>
      </c>
      <c r="D127" s="60">
        <f>VLOOKUP(B127,'[1]por deptos 2011-2017'!$BD$3762:$BF$4298,3,0)</f>
        <v>473</v>
      </c>
      <c r="E127" s="65">
        <f t="shared" si="12"/>
        <v>0.47089397089397089</v>
      </c>
      <c r="F127" s="65">
        <f t="shared" si="13"/>
        <v>0.58977556109725682</v>
      </c>
      <c r="G127" s="65">
        <f t="shared" si="14"/>
        <v>4.4150110375275942E-2</v>
      </c>
      <c r="H127" s="48">
        <f t="shared" si="15"/>
        <v>2.0790020790020791E-2</v>
      </c>
      <c r="I127" s="2"/>
    </row>
    <row r="128" spans="1:9" s="26" customFormat="1" x14ac:dyDescent="0.2">
      <c r="A128" s="41"/>
      <c r="B128" s="59" t="s">
        <v>203</v>
      </c>
      <c r="C128" s="64">
        <v>2</v>
      </c>
      <c r="D128" s="60">
        <f>VLOOKUP(B128,'[1]por deptos 2011-2017'!$BD$3762:$BF$4298,3,0)</f>
        <v>2</v>
      </c>
      <c r="E128" s="65">
        <f t="shared" si="12"/>
        <v>2.0790020790020791E-3</v>
      </c>
      <c r="F128" s="65">
        <f t="shared" si="13"/>
        <v>2.4937655860349127E-3</v>
      </c>
      <c r="G128" s="65">
        <f t="shared" si="14"/>
        <v>0</v>
      </c>
      <c r="H128" s="48">
        <f t="shared" si="15"/>
        <v>0</v>
      </c>
      <c r="I128" s="2"/>
    </row>
    <row r="129" spans="1:9" s="26" customFormat="1" x14ac:dyDescent="0.2">
      <c r="A129" s="41"/>
      <c r="B129" s="59" t="s">
        <v>204</v>
      </c>
      <c r="C129" s="64">
        <v>1</v>
      </c>
      <c r="D129" s="60">
        <f>VLOOKUP(B129,'[1]por deptos 2011-2017'!$BD$3762:$BF$4298,3,0)</f>
        <v>0</v>
      </c>
      <c r="E129" s="65">
        <f t="shared" si="12"/>
        <v>1.0395010395010396E-3</v>
      </c>
      <c r="F129" s="65" t="str">
        <f t="shared" si="13"/>
        <v/>
      </c>
      <c r="G129" s="65" t="str">
        <f t="shared" si="14"/>
        <v>0</v>
      </c>
      <c r="H129" s="48">
        <f t="shared" si="15"/>
        <v>0</v>
      </c>
      <c r="I129" s="2"/>
    </row>
    <row r="130" spans="1:9" s="26" customFormat="1" x14ac:dyDescent="0.2">
      <c r="A130" s="41"/>
      <c r="B130" s="59" t="s">
        <v>28</v>
      </c>
      <c r="C130" s="64">
        <v>3</v>
      </c>
      <c r="D130" s="60">
        <f>VLOOKUP(B130,'[1]por deptos 2011-2017'!$BD$3762:$BF$4298,3,0)</f>
        <v>0</v>
      </c>
      <c r="E130" s="65">
        <f t="shared" si="12"/>
        <v>3.1185031185031187E-3</v>
      </c>
      <c r="F130" s="65" t="str">
        <f t="shared" si="13"/>
        <v/>
      </c>
      <c r="G130" s="65" t="str">
        <f t="shared" si="14"/>
        <v>0</v>
      </c>
      <c r="H130" s="48">
        <f t="shared" si="15"/>
        <v>0</v>
      </c>
      <c r="I130" s="2"/>
    </row>
    <row r="131" spans="1:9" s="26" customFormat="1" x14ac:dyDescent="0.2">
      <c r="A131" s="41"/>
      <c r="B131" s="59" t="s">
        <v>32</v>
      </c>
      <c r="C131" s="64">
        <v>0</v>
      </c>
      <c r="D131" s="60">
        <f>VLOOKUP(B131,'[1]por deptos 2011-2017'!$BD$3762:$BF$4298,3,0)</f>
        <v>0</v>
      </c>
      <c r="E131" s="65" t="str">
        <f t="shared" si="12"/>
        <v/>
      </c>
      <c r="F131" s="65" t="str">
        <f t="shared" si="13"/>
        <v/>
      </c>
      <c r="G131" s="65" t="str">
        <f t="shared" si="14"/>
        <v>0</v>
      </c>
      <c r="H131" s="48" t="str">
        <f t="shared" si="15"/>
        <v/>
      </c>
      <c r="I131" s="2"/>
    </row>
    <row r="132" spans="1:9" s="26" customFormat="1" x14ac:dyDescent="0.2">
      <c r="A132" s="40"/>
      <c r="B132" s="59" t="s">
        <v>542</v>
      </c>
      <c r="C132" s="64">
        <v>0</v>
      </c>
      <c r="D132" s="60">
        <f>VLOOKUP(B132,'[1]por deptos 2011-2017'!$BD$3762:$BF$4298,3,0)</f>
        <v>0</v>
      </c>
      <c r="E132" s="65" t="str">
        <f t="shared" ref="E132" si="36">+IF(C132=0,"",C132/C$73)</f>
        <v/>
      </c>
      <c r="F132" s="65" t="str">
        <f t="shared" ref="F132" si="37">+IF(D132=0,"",D132/D$73)</f>
        <v/>
      </c>
      <c r="G132" s="65" t="str">
        <f t="shared" ref="G132" si="38">+IF(OR(AND(D132=0),(C132=0)),"0",((D132-C132)/C132))</f>
        <v>0</v>
      </c>
      <c r="H132" s="48" t="str">
        <f t="shared" ref="H132" si="39">+IF(OR(AND(E132=""),(G132="")),"",E132*G132)</f>
        <v/>
      </c>
      <c r="I132" s="2"/>
    </row>
    <row r="133" spans="1:9" s="26" customFormat="1" x14ac:dyDescent="0.2">
      <c r="A133" s="41"/>
      <c r="B133" s="59" t="s">
        <v>30</v>
      </c>
      <c r="C133" s="64">
        <v>1</v>
      </c>
      <c r="D133" s="60">
        <f>VLOOKUP(B133,'[1]por deptos 2011-2017'!$BD$3762:$BF$4298,3,0)</f>
        <v>1</v>
      </c>
      <c r="E133" s="65">
        <f t="shared" si="12"/>
        <v>1.0395010395010396E-3</v>
      </c>
      <c r="F133" s="65">
        <f t="shared" si="13"/>
        <v>1.2468827930174563E-3</v>
      </c>
      <c r="G133" s="65">
        <f t="shared" si="14"/>
        <v>0</v>
      </c>
      <c r="H133" s="48">
        <f t="shared" si="15"/>
        <v>0</v>
      </c>
      <c r="I133" s="2"/>
    </row>
    <row r="134" spans="1:9" s="26" customFormat="1" x14ac:dyDescent="0.2">
      <c r="A134" s="41"/>
      <c r="B134" s="59" t="s">
        <v>29</v>
      </c>
      <c r="C134" s="64">
        <v>0</v>
      </c>
      <c r="D134" s="60">
        <f>VLOOKUP(B134,'[1]por deptos 2011-2017'!$BD$3762:$BF$4298,3,0)</f>
        <v>0</v>
      </c>
      <c r="E134" s="65" t="str">
        <f t="shared" si="12"/>
        <v/>
      </c>
      <c r="F134" s="65" t="str">
        <f t="shared" si="13"/>
        <v/>
      </c>
      <c r="G134" s="65" t="str">
        <f t="shared" si="14"/>
        <v>0</v>
      </c>
      <c r="H134" s="48" t="str">
        <f t="shared" si="15"/>
        <v/>
      </c>
      <c r="I134" s="2"/>
    </row>
    <row r="135" spans="1:9" s="26" customFormat="1" x14ac:dyDescent="0.2">
      <c r="A135" s="41"/>
      <c r="B135" s="59" t="s">
        <v>205</v>
      </c>
      <c r="C135" s="64">
        <v>6</v>
      </c>
      <c r="D135" s="60">
        <f>VLOOKUP(B135,'[1]por deptos 2011-2017'!$BD$3762:$BF$4298,3,0)</f>
        <v>1</v>
      </c>
      <c r="E135" s="65">
        <f t="shared" si="12"/>
        <v>6.2370062370062374E-3</v>
      </c>
      <c r="F135" s="65">
        <f t="shared" si="13"/>
        <v>1.2468827930174563E-3</v>
      </c>
      <c r="G135" s="65">
        <f t="shared" si="14"/>
        <v>-0.83333333333333337</v>
      </c>
      <c r="H135" s="48">
        <f t="shared" si="15"/>
        <v>-5.1975051975051978E-3</v>
      </c>
      <c r="I135" s="2"/>
    </row>
    <row r="136" spans="1:9" s="26" customFormat="1" x14ac:dyDescent="0.2">
      <c r="A136" s="41"/>
      <c r="B136" s="59" t="s">
        <v>206</v>
      </c>
      <c r="C136" s="64">
        <v>0</v>
      </c>
      <c r="D136" s="60">
        <f>VLOOKUP(B136,'[1]por deptos 2011-2017'!$BD$3762:$BF$4298,3,0)</f>
        <v>0</v>
      </c>
      <c r="E136" s="65" t="str">
        <f t="shared" si="12"/>
        <v/>
      </c>
      <c r="F136" s="65" t="str">
        <f t="shared" si="13"/>
        <v/>
      </c>
      <c r="G136" s="65" t="str">
        <f t="shared" si="14"/>
        <v>0</v>
      </c>
      <c r="H136" s="48" t="str">
        <f t="shared" si="15"/>
        <v/>
      </c>
      <c r="I136" s="2"/>
    </row>
    <row r="137" spans="1:9" s="26" customFormat="1" x14ac:dyDescent="0.2">
      <c r="A137" s="41"/>
      <c r="B137" s="59" t="s">
        <v>207</v>
      </c>
      <c r="C137" s="64">
        <v>0</v>
      </c>
      <c r="D137" s="60">
        <f>VLOOKUP(B137,'[1]por deptos 2011-2017'!$BD$3762:$BF$4298,3,0)</f>
        <v>0</v>
      </c>
      <c r="E137" s="65" t="str">
        <f t="shared" si="12"/>
        <v/>
      </c>
      <c r="F137" s="65" t="str">
        <f t="shared" si="13"/>
        <v/>
      </c>
      <c r="G137" s="65" t="str">
        <f t="shared" si="14"/>
        <v>0</v>
      </c>
      <c r="H137" s="48" t="str">
        <f t="shared" si="15"/>
        <v/>
      </c>
      <c r="I137" s="2"/>
    </row>
    <row r="138" spans="1:9" s="26" customFormat="1" x14ac:dyDescent="0.2">
      <c r="A138" s="41"/>
      <c r="B138" s="59" t="s">
        <v>208</v>
      </c>
      <c r="C138" s="64">
        <v>6</v>
      </c>
      <c r="D138" s="60">
        <f>VLOOKUP(B138,'[1]por deptos 2011-2017'!$BD$3762:$BF$4298,3,0)</f>
        <v>1</v>
      </c>
      <c r="E138" s="65">
        <f t="shared" si="12"/>
        <v>6.2370062370062374E-3</v>
      </c>
      <c r="F138" s="65">
        <f t="shared" si="13"/>
        <v>1.2468827930174563E-3</v>
      </c>
      <c r="G138" s="65">
        <f t="shared" si="14"/>
        <v>-0.83333333333333337</v>
      </c>
      <c r="H138" s="48">
        <f t="shared" si="15"/>
        <v>-5.1975051975051978E-3</v>
      </c>
      <c r="I138" s="2"/>
    </row>
    <row r="139" spans="1:9" s="26" customFormat="1" ht="24" x14ac:dyDescent="0.2">
      <c r="A139" s="41"/>
      <c r="B139" s="59" t="s">
        <v>442</v>
      </c>
      <c r="C139" s="64">
        <v>7</v>
      </c>
      <c r="D139" s="60">
        <f>VLOOKUP(B139,'[1]por deptos 2011-2017'!$BD$3762:$BF$4298,3,0)</f>
        <v>1</v>
      </c>
      <c r="E139" s="65">
        <f t="shared" si="12"/>
        <v>7.2765072765072769E-3</v>
      </c>
      <c r="F139" s="65">
        <f t="shared" si="13"/>
        <v>1.2468827930174563E-3</v>
      </c>
      <c r="G139" s="65">
        <f t="shared" si="14"/>
        <v>-0.8571428571428571</v>
      </c>
      <c r="H139" s="48">
        <f t="shared" si="15"/>
        <v>-6.2370062370062374E-3</v>
      </c>
      <c r="I139" s="2"/>
    </row>
    <row r="140" spans="1:9" s="26" customFormat="1" x14ac:dyDescent="0.2">
      <c r="A140" s="41"/>
      <c r="B140" s="59" t="s">
        <v>209</v>
      </c>
      <c r="C140" s="64">
        <v>0</v>
      </c>
      <c r="D140" s="60">
        <f>VLOOKUP(B140,'[1]por deptos 2011-2017'!$BD$3762:$BF$4298,3,0)</f>
        <v>0</v>
      </c>
      <c r="E140" s="65" t="str">
        <f t="shared" si="12"/>
        <v/>
      </c>
      <c r="F140" s="65" t="str">
        <f t="shared" si="13"/>
        <v/>
      </c>
      <c r="G140" s="65" t="str">
        <f t="shared" si="14"/>
        <v>0</v>
      </c>
      <c r="H140" s="48" t="str">
        <f t="shared" si="15"/>
        <v/>
      </c>
      <c r="I140" s="2"/>
    </row>
    <row r="141" spans="1:9" s="26" customFormat="1" ht="24" x14ac:dyDescent="0.2">
      <c r="A141" s="41"/>
      <c r="B141" s="59" t="s">
        <v>210</v>
      </c>
      <c r="C141" s="64">
        <v>0</v>
      </c>
      <c r="D141" s="60">
        <f>VLOOKUP(B141,'[1]por deptos 2011-2017'!$BD$3762:$BF$4298,3,0)</f>
        <v>1</v>
      </c>
      <c r="E141" s="65" t="str">
        <f t="shared" si="12"/>
        <v/>
      </c>
      <c r="F141" s="65">
        <f t="shared" si="13"/>
        <v>1.2468827930174563E-3</v>
      </c>
      <c r="G141" s="65" t="str">
        <f t="shared" si="14"/>
        <v>0</v>
      </c>
      <c r="H141" s="48" t="str">
        <f t="shared" si="15"/>
        <v/>
      </c>
      <c r="I141" s="2"/>
    </row>
    <row r="142" spans="1:9" s="26" customFormat="1" x14ac:dyDescent="0.2">
      <c r="A142" s="33" t="s">
        <v>618</v>
      </c>
      <c r="B142" s="59" t="s">
        <v>612</v>
      </c>
      <c r="C142" s="64"/>
      <c r="D142" s="64">
        <f>VLOOKUP(B142,'[1]por deptos 2011-2017'!$BD$3762:$BF$4298,3,0)</f>
        <v>0</v>
      </c>
      <c r="E142" s="65" t="str">
        <f t="shared" ref="E142" si="40">+IF(C142=0,"",C142/C$73)</f>
        <v/>
      </c>
      <c r="F142" s="65" t="str">
        <f t="shared" ref="F142" si="41">+IF(D142=0,"",D142/D$73)</f>
        <v/>
      </c>
      <c r="G142" s="65" t="str">
        <f t="shared" ref="G142" si="42">+IF(OR(AND(D142=0),(C142=0)),"0",((D142-C142)/C142))</f>
        <v>0</v>
      </c>
      <c r="H142" s="48" t="str">
        <f t="shared" ref="H142" si="43">+IF(OR(AND(E142=""),(G142="")),"",E142*G142)</f>
        <v/>
      </c>
    </row>
    <row r="143" spans="1:9" s="26" customFormat="1" x14ac:dyDescent="0.2">
      <c r="A143" s="41"/>
      <c r="B143" s="59" t="s">
        <v>587</v>
      </c>
      <c r="C143" s="64">
        <v>0</v>
      </c>
      <c r="D143" s="60">
        <f>VLOOKUP(B143,'[1]por deptos 2011-2017'!$BD$3762:$BF$4298,3,0)</f>
        <v>0</v>
      </c>
      <c r="E143" s="65" t="str">
        <f t="shared" si="12"/>
        <v/>
      </c>
      <c r="F143" s="65" t="str">
        <f t="shared" si="13"/>
        <v/>
      </c>
      <c r="G143" s="65" t="str">
        <f t="shared" si="14"/>
        <v>0</v>
      </c>
      <c r="H143" s="48" t="str">
        <f t="shared" si="15"/>
        <v/>
      </c>
      <c r="I143" s="2"/>
    </row>
    <row r="144" spans="1:9" s="26" customFormat="1" x14ac:dyDescent="0.2">
      <c r="A144" s="41"/>
      <c r="B144" s="59" t="s">
        <v>588</v>
      </c>
      <c r="C144" s="64">
        <v>0</v>
      </c>
      <c r="D144" s="60">
        <f>VLOOKUP(B144,'[1]por deptos 2011-2017'!$BD$3762:$BF$4298,3,0)</f>
        <v>0</v>
      </c>
      <c r="E144" s="65" t="str">
        <f t="shared" si="12"/>
        <v/>
      </c>
      <c r="F144" s="65" t="str">
        <f t="shared" si="13"/>
        <v/>
      </c>
      <c r="G144" s="65" t="str">
        <f t="shared" si="14"/>
        <v>0</v>
      </c>
      <c r="H144" s="48" t="str">
        <f t="shared" si="15"/>
        <v/>
      </c>
      <c r="I144" s="2"/>
    </row>
    <row r="145" spans="1:9" s="26" customFormat="1" x14ac:dyDescent="0.2">
      <c r="A145" s="33" t="s">
        <v>618</v>
      </c>
      <c r="B145" s="59" t="s">
        <v>614</v>
      </c>
      <c r="C145" s="64"/>
      <c r="D145" s="64">
        <f>VLOOKUP(B145,'[1]por deptos 2011-2017'!$BD$3762:$BF$4298,3,0)</f>
        <v>0</v>
      </c>
      <c r="E145" s="65" t="str">
        <f t="shared" ref="E145" si="44">+IF(C145=0,"",C145/C$73)</f>
        <v/>
      </c>
      <c r="F145" s="65" t="str">
        <f t="shared" ref="F145" si="45">+IF(D145=0,"",D145/D$73)</f>
        <v/>
      </c>
      <c r="G145" s="65" t="str">
        <f t="shared" ref="G145" si="46">+IF(OR(AND(D145=0),(C145=0)),"0",((D145-C145)/C145))</f>
        <v>0</v>
      </c>
      <c r="H145" s="48" t="str">
        <f t="shared" ref="H145" si="47">+IF(OR(AND(E145=""),(G145="")),"",E145*G145)</f>
        <v/>
      </c>
    </row>
    <row r="146" spans="1:9" s="26" customFormat="1" x14ac:dyDescent="0.2">
      <c r="A146" s="41"/>
      <c r="B146" s="59" t="s">
        <v>36</v>
      </c>
      <c r="C146" s="64">
        <v>0</v>
      </c>
      <c r="D146" s="60">
        <f>VLOOKUP(B146,'[1]por deptos 2011-2017'!$BD$3762:$BF$4298,3,0)</f>
        <v>0</v>
      </c>
      <c r="E146" s="65" t="str">
        <f t="shared" si="12"/>
        <v/>
      </c>
      <c r="F146" s="65" t="str">
        <f t="shared" si="13"/>
        <v/>
      </c>
      <c r="G146" s="65" t="str">
        <f t="shared" si="14"/>
        <v>0</v>
      </c>
      <c r="H146" s="48" t="str">
        <f t="shared" si="15"/>
        <v/>
      </c>
      <c r="I146" s="2"/>
    </row>
    <row r="147" spans="1:9" s="26" customFormat="1" x14ac:dyDescent="0.2">
      <c r="A147" s="41"/>
      <c r="B147" s="59" t="s">
        <v>443</v>
      </c>
      <c r="C147" s="64">
        <v>0</v>
      </c>
      <c r="D147" s="60">
        <f>VLOOKUP(B147,'[1]por deptos 2011-2017'!$BD$3762:$BF$4298,3,0)</f>
        <v>1</v>
      </c>
      <c r="E147" s="65" t="str">
        <f t="shared" ref="E147:E155" si="48">+IF(C147=0,"",C147/C$73)</f>
        <v/>
      </c>
      <c r="F147" s="65">
        <f t="shared" ref="F147:F155" si="49">+IF(D147=0,"",D147/D$73)</f>
        <v>1.2468827930174563E-3</v>
      </c>
      <c r="G147" s="65" t="str">
        <f t="shared" ref="G147:G155" si="50">+IF(OR(AND(D147=0),(C147=0)),"0",((D147-C147)/C147))</f>
        <v>0</v>
      </c>
      <c r="H147" s="48" t="str">
        <f t="shared" ref="H147:H155" si="51">+IF(OR(AND(E147=""),(G147="")),"",E147*G147)</f>
        <v/>
      </c>
      <c r="I147" s="2"/>
    </row>
    <row r="148" spans="1:9" s="26" customFormat="1" x14ac:dyDescent="0.2">
      <c r="A148" s="41"/>
      <c r="B148" s="59" t="s">
        <v>34</v>
      </c>
      <c r="C148" s="64">
        <v>0</v>
      </c>
      <c r="D148" s="60">
        <f>VLOOKUP(B148,'[1]por deptos 2011-2017'!$BD$3762:$BF$4298,3,0)</f>
        <v>0</v>
      </c>
      <c r="E148" s="65" t="str">
        <f t="shared" si="48"/>
        <v/>
      </c>
      <c r="F148" s="65" t="str">
        <f t="shared" si="49"/>
        <v/>
      </c>
      <c r="G148" s="65" t="str">
        <f t="shared" si="50"/>
        <v>0</v>
      </c>
      <c r="H148" s="48" t="str">
        <f t="shared" si="51"/>
        <v/>
      </c>
      <c r="I148" s="2"/>
    </row>
    <row r="149" spans="1:9" s="26" customFormat="1" x14ac:dyDescent="0.2">
      <c r="A149" s="41"/>
      <c r="B149" s="59" t="s">
        <v>211</v>
      </c>
      <c r="C149" s="64">
        <v>0</v>
      </c>
      <c r="D149" s="60">
        <f>VLOOKUP(B149,'[1]por deptos 2011-2017'!$BD$3762:$BF$4298,3,0)</f>
        <v>0</v>
      </c>
      <c r="E149" s="65" t="str">
        <f t="shared" si="48"/>
        <v/>
      </c>
      <c r="F149" s="65" t="str">
        <f t="shared" si="49"/>
        <v/>
      </c>
      <c r="G149" s="65" t="str">
        <f t="shared" si="50"/>
        <v>0</v>
      </c>
      <c r="H149" s="48" t="str">
        <f t="shared" si="51"/>
        <v/>
      </c>
      <c r="I149" s="2"/>
    </row>
    <row r="150" spans="1:9" s="26" customFormat="1" x14ac:dyDescent="0.2">
      <c r="A150" s="41"/>
      <c r="B150" s="59" t="s">
        <v>212</v>
      </c>
      <c r="C150" s="64">
        <v>4</v>
      </c>
      <c r="D150" s="60">
        <f>VLOOKUP(B150,'[1]por deptos 2011-2017'!$BD$3762:$BF$4298,3,0)</f>
        <v>1</v>
      </c>
      <c r="E150" s="65">
        <f t="shared" si="48"/>
        <v>4.1580041580041582E-3</v>
      </c>
      <c r="F150" s="65">
        <f t="shared" si="49"/>
        <v>1.2468827930174563E-3</v>
      </c>
      <c r="G150" s="65">
        <f t="shared" si="50"/>
        <v>-0.75</v>
      </c>
      <c r="H150" s="48">
        <f t="shared" si="51"/>
        <v>-3.1185031185031187E-3</v>
      </c>
      <c r="I150" s="2"/>
    </row>
    <row r="151" spans="1:9" s="26" customFormat="1" ht="15.75" customHeight="1" x14ac:dyDescent="0.2">
      <c r="A151" s="41"/>
      <c r="B151" s="59" t="s">
        <v>213</v>
      </c>
      <c r="C151" s="64">
        <v>0</v>
      </c>
      <c r="D151" s="60">
        <f>VLOOKUP(B151,'[1]por deptos 2011-2017'!$BD$3762:$BF$4298,3,0)</f>
        <v>0</v>
      </c>
      <c r="E151" s="65" t="str">
        <f t="shared" si="48"/>
        <v/>
      </c>
      <c r="F151" s="65" t="str">
        <f t="shared" si="49"/>
        <v/>
      </c>
      <c r="G151" s="65" t="str">
        <f t="shared" si="50"/>
        <v>0</v>
      </c>
      <c r="H151" s="48" t="str">
        <f t="shared" si="51"/>
        <v/>
      </c>
      <c r="I151" s="2"/>
    </row>
    <row r="152" spans="1:9" s="26" customFormat="1" x14ac:dyDescent="0.2">
      <c r="A152" s="41"/>
      <c r="B152" s="59" t="s">
        <v>444</v>
      </c>
      <c r="C152" s="64">
        <v>3</v>
      </c>
      <c r="D152" s="60">
        <f>VLOOKUP(B152,'[1]por deptos 2011-2017'!$BD$3762:$BF$4298,3,0)</f>
        <v>5</v>
      </c>
      <c r="E152" s="65">
        <f t="shared" si="48"/>
        <v>3.1185031185031187E-3</v>
      </c>
      <c r="F152" s="65">
        <f t="shared" si="49"/>
        <v>6.2344139650872821E-3</v>
      </c>
      <c r="G152" s="65">
        <f t="shared" si="50"/>
        <v>0.66666666666666663</v>
      </c>
      <c r="H152" s="48">
        <f t="shared" si="51"/>
        <v>2.0790020790020791E-3</v>
      </c>
      <c r="I152" s="2"/>
    </row>
    <row r="153" spans="1:9" s="26" customFormat="1" x14ac:dyDescent="0.2">
      <c r="A153" s="41"/>
      <c r="B153" s="59" t="s">
        <v>39</v>
      </c>
      <c r="C153" s="64">
        <v>0</v>
      </c>
      <c r="D153" s="60">
        <f>VLOOKUP(B153,'[1]por deptos 2011-2017'!$BD$3762:$BF$4298,3,0)</f>
        <v>2</v>
      </c>
      <c r="E153" s="65" t="str">
        <f t="shared" si="48"/>
        <v/>
      </c>
      <c r="F153" s="65">
        <f t="shared" si="49"/>
        <v>2.4937655860349127E-3</v>
      </c>
      <c r="G153" s="65" t="str">
        <f t="shared" si="50"/>
        <v>0</v>
      </c>
      <c r="H153" s="48" t="str">
        <f t="shared" si="51"/>
        <v/>
      </c>
      <c r="I153" s="2"/>
    </row>
    <row r="154" spans="1:9" s="26" customFormat="1" x14ac:dyDescent="0.2">
      <c r="A154" s="41"/>
      <c r="B154" s="59" t="s">
        <v>37</v>
      </c>
      <c r="C154" s="64">
        <v>0</v>
      </c>
      <c r="D154" s="60">
        <f>VLOOKUP(B154,'[1]por deptos 2011-2017'!$BD$3762:$BF$4298,3,0)</f>
        <v>0</v>
      </c>
      <c r="E154" s="65" t="str">
        <f t="shared" si="48"/>
        <v/>
      </c>
      <c r="F154" s="65" t="str">
        <f t="shared" si="49"/>
        <v/>
      </c>
      <c r="G154" s="65" t="str">
        <f t="shared" si="50"/>
        <v>0</v>
      </c>
      <c r="H154" s="48" t="str">
        <f t="shared" si="51"/>
        <v/>
      </c>
      <c r="I154" s="2"/>
    </row>
    <row r="155" spans="1:9" s="26" customFormat="1" ht="13.5" customHeight="1" x14ac:dyDescent="0.2">
      <c r="A155" s="41"/>
      <c r="B155" s="59" t="s">
        <v>38</v>
      </c>
      <c r="C155" s="64">
        <v>0</v>
      </c>
      <c r="D155" s="60">
        <f>VLOOKUP(B155,'[1]por deptos 2011-2017'!$BD$3762:$BF$4298,3,0)</f>
        <v>0</v>
      </c>
      <c r="E155" s="65" t="str">
        <f t="shared" si="48"/>
        <v/>
      </c>
      <c r="F155" s="65" t="str">
        <f t="shared" si="49"/>
        <v/>
      </c>
      <c r="G155" s="65" t="str">
        <f t="shared" si="50"/>
        <v>0</v>
      </c>
      <c r="H155" s="48" t="str">
        <f t="shared" si="51"/>
        <v/>
      </c>
      <c r="I155" s="2"/>
    </row>
    <row r="156" spans="1:9" s="26" customFormat="1" ht="13.5" customHeight="1" x14ac:dyDescent="0.2">
      <c r="A156" s="40"/>
      <c r="B156" s="59" t="s">
        <v>543</v>
      </c>
      <c r="C156" s="68">
        <v>5</v>
      </c>
      <c r="D156" s="60">
        <f>VLOOKUP(B156,'[1]por deptos 2011-2017'!$BD$3762:$BF$4298,3,0)</f>
        <v>55</v>
      </c>
      <c r="E156" s="65">
        <f t="shared" ref="E156:E159" si="52">+IF(C156=0,"",C156/C$73)</f>
        <v>5.1975051975051978E-3</v>
      </c>
      <c r="F156" s="65">
        <f t="shared" ref="F156:F159" si="53">+IF(D156=0,"",D156/D$73)</f>
        <v>6.8578553615960103E-2</v>
      </c>
      <c r="G156" s="65">
        <f t="shared" ref="G156:G159" si="54">+IF(OR(AND(D156=0),(C156=0)),"0",((D156-C156)/C156))</f>
        <v>10</v>
      </c>
      <c r="H156" s="48">
        <f t="shared" ref="H156:H159" si="55">+IF(OR(AND(E156=""),(G156="")),"",E156*G156)</f>
        <v>5.1975051975051978E-2</v>
      </c>
      <c r="I156" s="2"/>
    </row>
    <row r="157" spans="1:9" s="26" customFormat="1" ht="24" x14ac:dyDescent="0.2">
      <c r="A157" s="40"/>
      <c r="B157" s="59" t="s">
        <v>544</v>
      </c>
      <c r="C157" s="68">
        <v>0</v>
      </c>
      <c r="D157" s="60">
        <f>VLOOKUP(B157,'[1]por deptos 2011-2017'!$BD$3762:$BF$4298,3,0)</f>
        <v>0</v>
      </c>
      <c r="E157" s="65" t="str">
        <f t="shared" si="52"/>
        <v/>
      </c>
      <c r="F157" s="65" t="str">
        <f t="shared" si="53"/>
        <v/>
      </c>
      <c r="G157" s="65" t="str">
        <f t="shared" si="54"/>
        <v>0</v>
      </c>
      <c r="H157" s="48" t="str">
        <f t="shared" si="55"/>
        <v/>
      </c>
      <c r="I157" s="2"/>
    </row>
    <row r="158" spans="1:9" s="26" customFormat="1" ht="13.5" customHeight="1" x14ac:dyDescent="0.2">
      <c r="A158" s="40"/>
      <c r="B158" s="59" t="s">
        <v>545</v>
      </c>
      <c r="C158" s="68">
        <v>0</v>
      </c>
      <c r="D158" s="60">
        <f>VLOOKUP(B158,'[1]por deptos 2011-2017'!$BD$3762:$BF$4298,3,0)</f>
        <v>0</v>
      </c>
      <c r="E158" s="65" t="str">
        <f t="shared" si="52"/>
        <v/>
      </c>
      <c r="F158" s="65" t="str">
        <f t="shared" si="53"/>
        <v/>
      </c>
      <c r="G158" s="65" t="str">
        <f t="shared" si="54"/>
        <v>0</v>
      </c>
      <c r="H158" s="48" t="str">
        <f t="shared" si="55"/>
        <v/>
      </c>
      <c r="I158" s="2"/>
    </row>
    <row r="159" spans="1:9" s="26" customFormat="1" ht="13.5" customHeight="1" x14ac:dyDescent="0.2">
      <c r="A159" s="40"/>
      <c r="B159" s="59" t="s">
        <v>546</v>
      </c>
      <c r="C159" s="68">
        <v>0</v>
      </c>
      <c r="D159" s="60">
        <f>VLOOKUP(B159,'[1]por deptos 2011-2017'!$BD$3762:$BF$4298,3,0)</f>
        <v>0</v>
      </c>
      <c r="E159" s="65" t="str">
        <f t="shared" si="52"/>
        <v/>
      </c>
      <c r="F159" s="65" t="str">
        <f t="shared" si="53"/>
        <v/>
      </c>
      <c r="G159" s="65" t="str">
        <f t="shared" si="54"/>
        <v>0</v>
      </c>
      <c r="H159" s="48" t="str">
        <f t="shared" si="55"/>
        <v/>
      </c>
      <c r="I159" s="2"/>
    </row>
    <row r="160" spans="1:9" x14ac:dyDescent="0.2">
      <c r="B160" s="2"/>
      <c r="C160" s="2"/>
      <c r="D160" s="2"/>
    </row>
    <row r="161" spans="1:9" x14ac:dyDescent="0.2">
      <c r="B161" s="2"/>
      <c r="C161" s="2"/>
      <c r="D161" s="2"/>
    </row>
    <row r="162" spans="1:9" ht="13.5" thickBot="1" x14ac:dyDescent="0.25">
      <c r="B162" s="10"/>
      <c r="C162" s="10"/>
      <c r="D162" s="10"/>
      <c r="E162" s="10"/>
      <c r="F162" s="10"/>
    </row>
    <row r="163" spans="1:9" ht="27.75" customHeight="1" x14ac:dyDescent="0.2">
      <c r="B163" s="76" t="s">
        <v>387</v>
      </c>
      <c r="C163" s="78" t="s">
        <v>388</v>
      </c>
      <c r="D163" s="79"/>
      <c r="E163" s="78" t="s">
        <v>352</v>
      </c>
      <c r="F163" s="79"/>
      <c r="G163" s="80" t="s">
        <v>579</v>
      </c>
      <c r="H163" s="82" t="s">
        <v>351</v>
      </c>
    </row>
    <row r="164" spans="1:9" s="4" customFormat="1" ht="27.75" customHeight="1" x14ac:dyDescent="0.2">
      <c r="A164" s="39"/>
      <c r="B164" s="77"/>
      <c r="C164" s="20">
        <v>2017</v>
      </c>
      <c r="D164" s="20">
        <v>2018</v>
      </c>
      <c r="E164" s="20">
        <v>2017</v>
      </c>
      <c r="F164" s="20">
        <v>2018</v>
      </c>
      <c r="G164" s="81"/>
      <c r="H164" s="83"/>
    </row>
    <row r="165" spans="1:9" s="4" customFormat="1" ht="26.25" customHeight="1" thickBot="1" x14ac:dyDescent="0.25">
      <c r="A165" s="39"/>
      <c r="B165" s="21" t="s">
        <v>391</v>
      </c>
      <c r="C165" s="22">
        <f>SUM(C166:C327)</f>
        <v>1455</v>
      </c>
      <c r="D165" s="23">
        <f>SUM(D166:D327)</f>
        <v>1223</v>
      </c>
      <c r="E165" s="24">
        <f>+IF(C165=0,"",C165/C$165)</f>
        <v>1</v>
      </c>
      <c r="F165" s="24">
        <f>+IF(D165=0,"",D165/D$165)</f>
        <v>1</v>
      </c>
      <c r="G165" s="24">
        <f>+IF(OR(AND(D165=0),(C165=0)),"0",((D165-C165)/C165))</f>
        <v>-0.15945017182130583</v>
      </c>
      <c r="H165" s="25">
        <f>+IF(OR(AND(E165=""),(G165="")),"",E165*G165)</f>
        <v>-0.15945017182130583</v>
      </c>
    </row>
    <row r="166" spans="1:9" s="26" customFormat="1" x14ac:dyDescent="0.2">
      <c r="A166" s="41"/>
      <c r="B166" s="69" t="s">
        <v>445</v>
      </c>
      <c r="C166" s="73">
        <v>3</v>
      </c>
      <c r="D166" s="74">
        <f>VLOOKUP(B166,'[1]por deptos 2011-2017'!$BD$3762:$BF$4298,3,0)</f>
        <v>2</v>
      </c>
      <c r="E166" s="71">
        <f>+IF(C166=0,"",C166/C$165)</f>
        <v>2.0618556701030928E-3</v>
      </c>
      <c r="F166" s="71">
        <f>+IF(D166=0,"",D166/D$165)</f>
        <v>1.6353229762878169E-3</v>
      </c>
      <c r="G166" s="71">
        <f>+IF(OR(AND(D166=0),(C166=0)),"0",((D166-C166)/C166))</f>
        <v>-0.33333333333333331</v>
      </c>
      <c r="H166" s="72">
        <f>+IF(OR(AND(E166=""),(G166="")),"",E166*G166)</f>
        <v>-6.8728522336769754E-4</v>
      </c>
      <c r="I166" s="2"/>
    </row>
    <row r="167" spans="1:9" s="26" customFormat="1" x14ac:dyDescent="0.2">
      <c r="A167" s="41"/>
      <c r="B167" s="70" t="s">
        <v>590</v>
      </c>
      <c r="C167" s="73">
        <v>1</v>
      </c>
      <c r="D167" s="74">
        <f>VLOOKUP(B167,'[1]por deptos 2011-2017'!$BD$3762:$BF$4298,3,0)</f>
        <v>2</v>
      </c>
      <c r="E167" s="65">
        <f t="shared" ref="E167:E237" si="56">+IF(C167=0,"",C167/C$165)</f>
        <v>6.8728522336769765E-4</v>
      </c>
      <c r="F167" s="65">
        <f t="shared" ref="F167:F237" si="57">+IF(D167=0,"",D167/D$165)</f>
        <v>1.6353229762878169E-3</v>
      </c>
      <c r="G167" s="65">
        <f t="shared" ref="G167:G237" si="58">+IF(OR(AND(D167=0),(C167=0)),"0",((D167-C167)/C167))</f>
        <v>1</v>
      </c>
      <c r="H167" s="48">
        <f t="shared" ref="H167:H237" si="59">+IF(OR(AND(E167=""),(G167="")),"",E167*G167)</f>
        <v>6.8728522336769765E-4</v>
      </c>
      <c r="I167" s="2"/>
    </row>
    <row r="168" spans="1:9" s="26" customFormat="1" ht="24" x14ac:dyDescent="0.2">
      <c r="A168" s="41"/>
      <c r="B168" s="70" t="s">
        <v>446</v>
      </c>
      <c r="C168" s="73">
        <v>1</v>
      </c>
      <c r="D168" s="74">
        <f>VLOOKUP(B168,'[1]por deptos 2011-2017'!$BD$3762:$BF$4298,3,0)</f>
        <v>1</v>
      </c>
      <c r="E168" s="65">
        <f t="shared" si="56"/>
        <v>6.8728522336769765E-4</v>
      </c>
      <c r="F168" s="65">
        <f t="shared" si="57"/>
        <v>8.1766148814390845E-4</v>
      </c>
      <c r="G168" s="65">
        <f t="shared" si="58"/>
        <v>0</v>
      </c>
      <c r="H168" s="48">
        <f t="shared" si="59"/>
        <v>0</v>
      </c>
      <c r="I168" s="2"/>
    </row>
    <row r="169" spans="1:9" s="26" customFormat="1" x14ac:dyDescent="0.2">
      <c r="A169" s="41"/>
      <c r="B169" s="70" t="s">
        <v>447</v>
      </c>
      <c r="C169" s="73">
        <v>0</v>
      </c>
      <c r="D169" s="74">
        <f>VLOOKUP(B169,'[1]por deptos 2011-2017'!$BD$3762:$BF$4298,3,0)</f>
        <v>0</v>
      </c>
      <c r="E169" s="65" t="str">
        <f t="shared" si="56"/>
        <v/>
      </c>
      <c r="F169" s="65" t="str">
        <f t="shared" si="57"/>
        <v/>
      </c>
      <c r="G169" s="65" t="str">
        <f t="shared" si="58"/>
        <v>0</v>
      </c>
      <c r="H169" s="48" t="str">
        <f t="shared" si="59"/>
        <v/>
      </c>
      <c r="I169" s="2"/>
    </row>
    <row r="170" spans="1:9" s="26" customFormat="1" x14ac:dyDescent="0.2">
      <c r="A170" s="41"/>
      <c r="B170" s="70" t="s">
        <v>591</v>
      </c>
      <c r="C170" s="73">
        <v>9</v>
      </c>
      <c r="D170" s="74">
        <f>VLOOKUP(B170,'[1]por deptos 2011-2017'!$BD$3762:$BF$4298,3,0)</f>
        <v>14</v>
      </c>
      <c r="E170" s="65">
        <f t="shared" si="56"/>
        <v>6.1855670103092781E-3</v>
      </c>
      <c r="F170" s="65">
        <f t="shared" si="57"/>
        <v>1.1447260834014717E-2</v>
      </c>
      <c r="G170" s="65">
        <f t="shared" si="58"/>
        <v>0.55555555555555558</v>
      </c>
      <c r="H170" s="48">
        <f t="shared" si="59"/>
        <v>3.4364261168384879E-3</v>
      </c>
      <c r="I170" s="2"/>
    </row>
    <row r="171" spans="1:9" s="26" customFormat="1" x14ac:dyDescent="0.2">
      <c r="A171" s="41"/>
      <c r="B171" s="70" t="s">
        <v>42</v>
      </c>
      <c r="C171" s="73">
        <v>329</v>
      </c>
      <c r="D171" s="74">
        <f>VLOOKUP(B171,'[1]por deptos 2011-2017'!$BD$3762:$BF$4298,3,0)</f>
        <v>361</v>
      </c>
      <c r="E171" s="65">
        <f t="shared" si="56"/>
        <v>0.22611683848797251</v>
      </c>
      <c r="F171" s="65">
        <f t="shared" si="57"/>
        <v>0.29517579721995096</v>
      </c>
      <c r="G171" s="65">
        <f t="shared" si="58"/>
        <v>9.7264437689969604E-2</v>
      </c>
      <c r="H171" s="48">
        <f t="shared" si="59"/>
        <v>2.1993127147766325E-2</v>
      </c>
      <c r="I171" s="2"/>
    </row>
    <row r="172" spans="1:9" s="26" customFormat="1" x14ac:dyDescent="0.2">
      <c r="A172" s="41"/>
      <c r="B172" s="70" t="s">
        <v>592</v>
      </c>
      <c r="C172" s="73">
        <v>0</v>
      </c>
      <c r="D172" s="74">
        <f>VLOOKUP(B172,'[1]por deptos 2011-2017'!$BD$3762:$BF$4298,3,0)</f>
        <v>0</v>
      </c>
      <c r="E172" s="65" t="str">
        <f t="shared" si="56"/>
        <v/>
      </c>
      <c r="F172" s="65" t="str">
        <f t="shared" si="57"/>
        <v/>
      </c>
      <c r="G172" s="65" t="str">
        <f t="shared" si="58"/>
        <v>0</v>
      </c>
      <c r="H172" s="48" t="str">
        <f t="shared" si="59"/>
        <v/>
      </c>
      <c r="I172" s="2"/>
    </row>
    <row r="173" spans="1:9" s="26" customFormat="1" x14ac:dyDescent="0.2">
      <c r="A173" s="41"/>
      <c r="B173" s="70" t="s">
        <v>593</v>
      </c>
      <c r="C173" s="73">
        <v>7</v>
      </c>
      <c r="D173" s="74">
        <f>VLOOKUP(B173,'[1]por deptos 2011-2017'!$BD$3762:$BF$4298,3,0)</f>
        <v>6</v>
      </c>
      <c r="E173" s="65">
        <f t="shared" si="56"/>
        <v>4.8109965635738834E-3</v>
      </c>
      <c r="F173" s="65">
        <f t="shared" si="57"/>
        <v>4.9059689288634507E-3</v>
      </c>
      <c r="G173" s="65">
        <f t="shared" si="58"/>
        <v>-0.14285714285714285</v>
      </c>
      <c r="H173" s="48">
        <f t="shared" si="59"/>
        <v>-6.8728522336769765E-4</v>
      </c>
      <c r="I173" s="2"/>
    </row>
    <row r="174" spans="1:9" s="26" customFormat="1" x14ac:dyDescent="0.2">
      <c r="A174" s="41"/>
      <c r="B174" s="70" t="s">
        <v>594</v>
      </c>
      <c r="C174" s="73">
        <v>0</v>
      </c>
      <c r="D174" s="74">
        <f>VLOOKUP(B174,'[1]por deptos 2011-2017'!$BD$3762:$BF$4298,3,0)</f>
        <v>3</v>
      </c>
      <c r="E174" s="65" t="str">
        <f t="shared" si="56"/>
        <v/>
      </c>
      <c r="F174" s="65">
        <f t="shared" si="57"/>
        <v>2.4529844644317253E-3</v>
      </c>
      <c r="G174" s="65" t="str">
        <f t="shared" si="58"/>
        <v>0</v>
      </c>
      <c r="H174" s="48" t="str">
        <f t="shared" si="59"/>
        <v/>
      </c>
      <c r="I174" s="2"/>
    </row>
    <row r="175" spans="1:9" s="26" customFormat="1" x14ac:dyDescent="0.2">
      <c r="A175" s="41"/>
      <c r="B175" s="70" t="s">
        <v>40</v>
      </c>
      <c r="C175" s="73">
        <v>0</v>
      </c>
      <c r="D175" s="74">
        <f>VLOOKUP(B175,'[1]por deptos 2011-2017'!$BD$3762:$BF$4298,3,0)</f>
        <v>0</v>
      </c>
      <c r="E175" s="65" t="str">
        <f t="shared" si="56"/>
        <v/>
      </c>
      <c r="F175" s="65" t="str">
        <f t="shared" si="57"/>
        <v/>
      </c>
      <c r="G175" s="65" t="str">
        <f t="shared" si="58"/>
        <v>0</v>
      </c>
      <c r="H175" s="48" t="str">
        <f t="shared" si="59"/>
        <v/>
      </c>
      <c r="I175" s="2"/>
    </row>
    <row r="176" spans="1:9" s="26" customFormat="1" x14ac:dyDescent="0.2">
      <c r="A176" s="41"/>
      <c r="B176" s="70" t="s">
        <v>214</v>
      </c>
      <c r="C176" s="73">
        <v>0</v>
      </c>
      <c r="D176" s="74">
        <f>VLOOKUP(B176,'[1]por deptos 2011-2017'!$BD$3762:$BF$4298,3,0)</f>
        <v>0</v>
      </c>
      <c r="E176" s="65" t="str">
        <f t="shared" si="56"/>
        <v/>
      </c>
      <c r="F176" s="65" t="str">
        <f t="shared" si="57"/>
        <v/>
      </c>
      <c r="G176" s="65" t="str">
        <f t="shared" si="58"/>
        <v>0</v>
      </c>
      <c r="H176" s="48" t="str">
        <f t="shared" si="59"/>
        <v/>
      </c>
      <c r="I176" s="2"/>
    </row>
    <row r="177" spans="1:9" s="26" customFormat="1" x14ac:dyDescent="0.2">
      <c r="A177" s="41"/>
      <c r="B177" s="70" t="s">
        <v>45</v>
      </c>
      <c r="C177" s="73">
        <v>2</v>
      </c>
      <c r="D177" s="74">
        <f>VLOOKUP(B177,'[1]por deptos 2011-2017'!$BD$3762:$BF$4298,3,0)</f>
        <v>9</v>
      </c>
      <c r="E177" s="65">
        <f t="shared" si="56"/>
        <v>1.3745704467353953E-3</v>
      </c>
      <c r="F177" s="65">
        <f t="shared" si="57"/>
        <v>7.3589533932951756E-3</v>
      </c>
      <c r="G177" s="65">
        <f t="shared" si="58"/>
        <v>3.5</v>
      </c>
      <c r="H177" s="48">
        <f t="shared" si="59"/>
        <v>4.8109965635738834E-3</v>
      </c>
      <c r="I177" s="2"/>
    </row>
    <row r="178" spans="1:9" s="26" customFormat="1" x14ac:dyDescent="0.2">
      <c r="A178" s="41"/>
      <c r="B178" s="70" t="s">
        <v>43</v>
      </c>
      <c r="C178" s="73">
        <v>0</v>
      </c>
      <c r="D178" s="74">
        <f>VLOOKUP(B178,'[1]por deptos 2011-2017'!$BD$3762:$BF$4298,3,0)</f>
        <v>1</v>
      </c>
      <c r="E178" s="65" t="str">
        <f t="shared" si="56"/>
        <v/>
      </c>
      <c r="F178" s="65">
        <f t="shared" si="57"/>
        <v>8.1766148814390845E-4</v>
      </c>
      <c r="G178" s="65" t="str">
        <f t="shared" si="58"/>
        <v>0</v>
      </c>
      <c r="H178" s="48" t="str">
        <f t="shared" si="59"/>
        <v/>
      </c>
      <c r="I178" s="2"/>
    </row>
    <row r="179" spans="1:9" s="26" customFormat="1" x14ac:dyDescent="0.2">
      <c r="A179" s="40"/>
      <c r="B179" s="70" t="s">
        <v>534</v>
      </c>
      <c r="C179" s="73">
        <v>4</v>
      </c>
      <c r="D179" s="74">
        <f>VLOOKUP(B179,'[1]por deptos 2011-2017'!$BD$3762:$BF$4298,3,0)</f>
        <v>9</v>
      </c>
      <c r="E179" s="65">
        <f t="shared" ref="E179" si="60">+IF(C179=0,"",C179/C$165)</f>
        <v>2.7491408934707906E-3</v>
      </c>
      <c r="F179" s="65">
        <f t="shared" ref="F179" si="61">+IF(D179=0,"",D179/D$165)</f>
        <v>7.3589533932951756E-3</v>
      </c>
      <c r="G179" s="65">
        <f t="shared" ref="G179" si="62">+IF(OR(AND(D179=0),(C179=0)),"0",((D179-C179)/C179))</f>
        <v>1.25</v>
      </c>
      <c r="H179" s="48">
        <f t="shared" ref="H179" si="63">+IF(OR(AND(E179=""),(G179="")),"",E179*G179)</f>
        <v>3.4364261168384883E-3</v>
      </c>
      <c r="I179" s="2"/>
    </row>
    <row r="180" spans="1:9" s="26" customFormat="1" x14ac:dyDescent="0.2">
      <c r="A180" s="41"/>
      <c r="B180" s="70" t="s">
        <v>448</v>
      </c>
      <c r="C180" s="73">
        <v>2</v>
      </c>
      <c r="D180" s="74">
        <f>VLOOKUP(B180,'[1]por deptos 2011-2017'!$BD$3762:$BF$4298,3,0)</f>
        <v>15</v>
      </c>
      <c r="E180" s="65">
        <f t="shared" si="56"/>
        <v>1.3745704467353953E-3</v>
      </c>
      <c r="F180" s="65">
        <f t="shared" si="57"/>
        <v>1.2264922322158627E-2</v>
      </c>
      <c r="G180" s="65">
        <f t="shared" si="58"/>
        <v>6.5</v>
      </c>
      <c r="H180" s="48">
        <f t="shared" si="59"/>
        <v>8.9347079037800699E-3</v>
      </c>
      <c r="I180" s="2"/>
    </row>
    <row r="181" spans="1:9" s="26" customFormat="1" x14ac:dyDescent="0.2">
      <c r="A181" s="41"/>
      <c r="B181" s="70" t="s">
        <v>595</v>
      </c>
      <c r="C181" s="73">
        <v>0</v>
      </c>
      <c r="D181" s="74">
        <f>VLOOKUP(B181,'[1]por deptos 2011-2017'!$BD$3762:$BF$4298,3,0)</f>
        <v>1</v>
      </c>
      <c r="E181" s="65" t="str">
        <f t="shared" si="56"/>
        <v/>
      </c>
      <c r="F181" s="65">
        <f t="shared" si="57"/>
        <v>8.1766148814390845E-4</v>
      </c>
      <c r="G181" s="65" t="str">
        <f t="shared" si="58"/>
        <v>0</v>
      </c>
      <c r="H181" s="48" t="str">
        <f t="shared" si="59"/>
        <v/>
      </c>
      <c r="I181" s="2"/>
    </row>
    <row r="182" spans="1:9" s="26" customFormat="1" x14ac:dyDescent="0.2">
      <c r="A182" s="41"/>
      <c r="B182" s="70" t="s">
        <v>41</v>
      </c>
      <c r="C182" s="73">
        <v>0</v>
      </c>
      <c r="D182" s="74">
        <f>VLOOKUP(B182,'[1]por deptos 2011-2017'!$BD$3762:$BF$4298,3,0)</f>
        <v>0</v>
      </c>
      <c r="E182" s="65" t="str">
        <f t="shared" si="56"/>
        <v/>
      </c>
      <c r="F182" s="65" t="str">
        <f t="shared" si="57"/>
        <v/>
      </c>
      <c r="G182" s="65" t="str">
        <f t="shared" si="58"/>
        <v>0</v>
      </c>
      <c r="H182" s="48" t="str">
        <f t="shared" si="59"/>
        <v/>
      </c>
      <c r="I182" s="2"/>
    </row>
    <row r="183" spans="1:9" s="26" customFormat="1" x14ac:dyDescent="0.2">
      <c r="A183" s="41"/>
      <c r="B183" s="70" t="s">
        <v>44</v>
      </c>
      <c r="C183" s="73">
        <v>0</v>
      </c>
      <c r="D183" s="74">
        <f>VLOOKUP(B183,'[1]por deptos 2011-2017'!$BD$3762:$BF$4298,3,0)</f>
        <v>0</v>
      </c>
      <c r="E183" s="65" t="str">
        <f t="shared" si="56"/>
        <v/>
      </c>
      <c r="F183" s="65" t="str">
        <f t="shared" si="57"/>
        <v/>
      </c>
      <c r="G183" s="65" t="str">
        <f t="shared" si="58"/>
        <v>0</v>
      </c>
      <c r="H183" s="48" t="str">
        <f t="shared" si="59"/>
        <v/>
      </c>
      <c r="I183" s="2"/>
    </row>
    <row r="184" spans="1:9" s="26" customFormat="1" x14ac:dyDescent="0.2">
      <c r="A184" s="40"/>
      <c r="B184" s="70" t="s">
        <v>535</v>
      </c>
      <c r="C184" s="73">
        <v>1</v>
      </c>
      <c r="D184" s="74">
        <f>VLOOKUP(B184,'[1]por deptos 2011-2017'!$BD$3762:$BF$4298,3,0)</f>
        <v>1</v>
      </c>
      <c r="E184" s="65">
        <f t="shared" ref="E184:E185" si="64">+IF(C184=0,"",C184/C$165)</f>
        <v>6.8728522336769765E-4</v>
      </c>
      <c r="F184" s="65">
        <f t="shared" ref="F184:F185" si="65">+IF(D184=0,"",D184/D$165)</f>
        <v>8.1766148814390845E-4</v>
      </c>
      <c r="G184" s="65">
        <f t="shared" ref="G184:G185" si="66">+IF(OR(AND(D184=0),(C184=0)),"0",((D184-C184)/C184))</f>
        <v>0</v>
      </c>
      <c r="H184" s="48">
        <f t="shared" ref="H184:H185" si="67">+IF(OR(AND(E184=""),(G184="")),"",E184*G184)</f>
        <v>0</v>
      </c>
      <c r="I184" s="2"/>
    </row>
    <row r="185" spans="1:9" s="26" customFormat="1" x14ac:dyDescent="0.2">
      <c r="A185" s="40"/>
      <c r="B185" s="70" t="s">
        <v>536</v>
      </c>
      <c r="C185" s="73">
        <v>0</v>
      </c>
      <c r="D185" s="74">
        <f>VLOOKUP(B185,'[1]por deptos 2011-2017'!$BD$3762:$BF$4298,3,0)</f>
        <v>1</v>
      </c>
      <c r="E185" s="65" t="str">
        <f t="shared" si="64"/>
        <v/>
      </c>
      <c r="F185" s="65">
        <f t="shared" si="65"/>
        <v>8.1766148814390845E-4</v>
      </c>
      <c r="G185" s="65" t="str">
        <f t="shared" si="66"/>
        <v>0</v>
      </c>
      <c r="H185" s="48" t="str">
        <f t="shared" si="67"/>
        <v/>
      </c>
      <c r="I185" s="2"/>
    </row>
    <row r="186" spans="1:9" s="26" customFormat="1" x14ac:dyDescent="0.2">
      <c r="A186" s="41"/>
      <c r="B186" s="70" t="s">
        <v>215</v>
      </c>
      <c r="C186" s="73">
        <v>75</v>
      </c>
      <c r="D186" s="74">
        <f>VLOOKUP(B186,'[1]por deptos 2011-2017'!$BD$3762:$BF$4298,3,0)</f>
        <v>13</v>
      </c>
      <c r="E186" s="65">
        <f t="shared" si="56"/>
        <v>5.1546391752577317E-2</v>
      </c>
      <c r="F186" s="65">
        <f t="shared" si="57"/>
        <v>1.0629599345870809E-2</v>
      </c>
      <c r="G186" s="65">
        <f t="shared" si="58"/>
        <v>-0.82666666666666666</v>
      </c>
      <c r="H186" s="48">
        <f t="shared" si="59"/>
        <v>-4.2611683848797245E-2</v>
      </c>
      <c r="I186" s="2"/>
    </row>
    <row r="187" spans="1:9" s="26" customFormat="1" x14ac:dyDescent="0.2">
      <c r="A187" s="41"/>
      <c r="B187" s="70" t="s">
        <v>216</v>
      </c>
      <c r="C187" s="73">
        <v>0</v>
      </c>
      <c r="D187" s="74">
        <f>VLOOKUP(B187,'[1]por deptos 2011-2017'!$BD$3762:$BF$4298,3,0)</f>
        <v>13</v>
      </c>
      <c r="E187" s="65" t="str">
        <f t="shared" si="56"/>
        <v/>
      </c>
      <c r="F187" s="65">
        <f t="shared" si="57"/>
        <v>1.0629599345870809E-2</v>
      </c>
      <c r="G187" s="65" t="str">
        <f t="shared" si="58"/>
        <v>0</v>
      </c>
      <c r="H187" s="48" t="str">
        <f t="shared" si="59"/>
        <v/>
      </c>
      <c r="I187" s="2"/>
    </row>
    <row r="188" spans="1:9" s="26" customFormat="1" x14ac:dyDescent="0.2">
      <c r="A188" s="41"/>
      <c r="B188" s="70" t="s">
        <v>217</v>
      </c>
      <c r="C188" s="73">
        <v>0</v>
      </c>
      <c r="D188" s="74">
        <f>VLOOKUP(B188,'[1]por deptos 2011-2017'!$BD$3762:$BF$4298,3,0)</f>
        <v>0</v>
      </c>
      <c r="E188" s="65" t="str">
        <f t="shared" si="56"/>
        <v/>
      </c>
      <c r="F188" s="65" t="str">
        <f t="shared" si="57"/>
        <v/>
      </c>
      <c r="G188" s="65" t="str">
        <f t="shared" si="58"/>
        <v>0</v>
      </c>
      <c r="H188" s="48" t="str">
        <f t="shared" si="59"/>
        <v/>
      </c>
      <c r="I188" s="2"/>
    </row>
    <row r="189" spans="1:9" s="26" customFormat="1" x14ac:dyDescent="0.2">
      <c r="A189" s="33" t="s">
        <v>618</v>
      </c>
      <c r="B189" s="70" t="s">
        <v>610</v>
      </c>
      <c r="C189" s="73"/>
      <c r="D189" s="73">
        <f>VLOOKUP(B189,'[1]por deptos 2011-2017'!$BD$3762:$BF$4298,3,0)</f>
        <v>1</v>
      </c>
      <c r="E189" s="65" t="str">
        <f t="shared" ref="E189" si="68">+IF(C189=0,"",C189/C$165)</f>
        <v/>
      </c>
      <c r="F189" s="65">
        <f t="shared" ref="F189" si="69">+IF(D189=0,"",D189/D$165)</f>
        <v>8.1766148814390845E-4</v>
      </c>
      <c r="G189" s="65" t="str">
        <f t="shared" ref="G189" si="70">+IF(OR(AND(D189=0),(C189=0)),"0",((D189-C189)/C189))</f>
        <v>0</v>
      </c>
      <c r="H189" s="48" t="str">
        <f t="shared" ref="H189" si="71">+IF(OR(AND(E189=""),(G189="")),"",E189*G189)</f>
        <v/>
      </c>
    </row>
    <row r="190" spans="1:9" s="26" customFormat="1" x14ac:dyDescent="0.2">
      <c r="A190" s="41"/>
      <c r="B190" s="70" t="s">
        <v>218</v>
      </c>
      <c r="C190" s="73">
        <v>0</v>
      </c>
      <c r="D190" s="74">
        <f>VLOOKUP(B190,'[1]por deptos 2011-2017'!$BD$3762:$BF$4298,3,0)</f>
        <v>0</v>
      </c>
      <c r="E190" s="65" t="str">
        <f t="shared" si="56"/>
        <v/>
      </c>
      <c r="F190" s="65" t="str">
        <f t="shared" si="57"/>
        <v/>
      </c>
      <c r="G190" s="65" t="str">
        <f t="shared" si="58"/>
        <v>0</v>
      </c>
      <c r="H190" s="48" t="str">
        <f t="shared" si="59"/>
        <v/>
      </c>
      <c r="I190" s="2"/>
    </row>
    <row r="191" spans="1:9" s="26" customFormat="1" x14ac:dyDescent="0.2">
      <c r="A191" s="41"/>
      <c r="B191" s="70" t="s">
        <v>449</v>
      </c>
      <c r="C191" s="73">
        <v>21</v>
      </c>
      <c r="D191" s="74">
        <f>VLOOKUP(B191,'[1]por deptos 2011-2017'!$BD$3762:$BF$4298,3,0)</f>
        <v>12</v>
      </c>
      <c r="E191" s="65">
        <f t="shared" si="56"/>
        <v>1.443298969072165E-2</v>
      </c>
      <c r="F191" s="65">
        <f t="shared" si="57"/>
        <v>9.8119378577269014E-3</v>
      </c>
      <c r="G191" s="65">
        <f t="shared" si="58"/>
        <v>-0.42857142857142855</v>
      </c>
      <c r="H191" s="48">
        <f t="shared" si="59"/>
        <v>-6.1855670103092781E-3</v>
      </c>
      <c r="I191" s="2"/>
    </row>
    <row r="192" spans="1:9" s="26" customFormat="1" x14ac:dyDescent="0.2">
      <c r="A192" s="40"/>
      <c r="B192" s="70" t="s">
        <v>539</v>
      </c>
      <c r="C192" s="73">
        <v>33</v>
      </c>
      <c r="D192" s="74">
        <f>VLOOKUP(B192,'[1]por deptos 2011-2017'!$BD$3762:$BF$4298,3,0)</f>
        <v>12</v>
      </c>
      <c r="E192" s="65">
        <f t="shared" ref="E192" si="72">+IF(C192=0,"",C192/C$165)</f>
        <v>2.268041237113402E-2</v>
      </c>
      <c r="F192" s="65">
        <f t="shared" ref="F192" si="73">+IF(D192=0,"",D192/D$165)</f>
        <v>9.8119378577269014E-3</v>
      </c>
      <c r="G192" s="65">
        <f t="shared" ref="G192" si="74">+IF(OR(AND(D192=0),(C192=0)),"0",((D192-C192)/C192))</f>
        <v>-0.63636363636363635</v>
      </c>
      <c r="H192" s="48">
        <f t="shared" ref="H192" si="75">+IF(OR(AND(E192=""),(G192="")),"",E192*G192)</f>
        <v>-1.4432989690721649E-2</v>
      </c>
      <c r="I192" s="2"/>
    </row>
    <row r="193" spans="1:9" s="26" customFormat="1" x14ac:dyDescent="0.2">
      <c r="A193" s="41"/>
      <c r="B193" s="70" t="s">
        <v>219</v>
      </c>
      <c r="C193" s="73">
        <v>35</v>
      </c>
      <c r="D193" s="74">
        <f>VLOOKUP(B193,'[1]por deptos 2011-2017'!$BD$3762:$BF$4298,3,0)</f>
        <v>16</v>
      </c>
      <c r="E193" s="65">
        <f t="shared" si="56"/>
        <v>2.4054982817869417E-2</v>
      </c>
      <c r="F193" s="65">
        <f t="shared" si="57"/>
        <v>1.3082583810302535E-2</v>
      </c>
      <c r="G193" s="65">
        <f t="shared" si="58"/>
        <v>-0.54285714285714282</v>
      </c>
      <c r="H193" s="48">
        <f t="shared" si="59"/>
        <v>-1.3058419243986255E-2</v>
      </c>
      <c r="I193" s="2"/>
    </row>
    <row r="194" spans="1:9" s="26" customFormat="1" x14ac:dyDescent="0.2">
      <c r="A194" s="41"/>
      <c r="B194" s="70" t="s">
        <v>220</v>
      </c>
      <c r="C194" s="73">
        <v>33</v>
      </c>
      <c r="D194" s="74">
        <f>VLOOKUP(B194,'[1]por deptos 2011-2017'!$BD$3762:$BF$4298,3,0)</f>
        <v>26</v>
      </c>
      <c r="E194" s="65">
        <f t="shared" si="56"/>
        <v>2.268041237113402E-2</v>
      </c>
      <c r="F194" s="65">
        <f t="shared" si="57"/>
        <v>2.1259198691741619E-2</v>
      </c>
      <c r="G194" s="65">
        <f t="shared" si="58"/>
        <v>-0.21212121212121213</v>
      </c>
      <c r="H194" s="48">
        <f t="shared" si="59"/>
        <v>-4.8109965635738834E-3</v>
      </c>
      <c r="I194" s="2"/>
    </row>
    <row r="195" spans="1:9" s="26" customFormat="1" x14ac:dyDescent="0.2">
      <c r="A195" s="41"/>
      <c r="B195" s="70" t="s">
        <v>221</v>
      </c>
      <c r="C195" s="73">
        <v>28</v>
      </c>
      <c r="D195" s="74">
        <f>VLOOKUP(B195,'[1]por deptos 2011-2017'!$BD$3762:$BF$4298,3,0)</f>
        <v>52</v>
      </c>
      <c r="E195" s="65">
        <f t="shared" si="56"/>
        <v>1.9243986254295534E-2</v>
      </c>
      <c r="F195" s="65">
        <f t="shared" si="57"/>
        <v>4.2518397383483238E-2</v>
      </c>
      <c r="G195" s="65">
        <f t="shared" si="58"/>
        <v>0.8571428571428571</v>
      </c>
      <c r="H195" s="48">
        <f t="shared" si="59"/>
        <v>1.6494845360824743E-2</v>
      </c>
      <c r="I195" s="2"/>
    </row>
    <row r="196" spans="1:9" s="26" customFormat="1" x14ac:dyDescent="0.2">
      <c r="A196" s="41"/>
      <c r="B196" s="70" t="s">
        <v>222</v>
      </c>
      <c r="C196" s="73">
        <v>9</v>
      </c>
      <c r="D196" s="74">
        <f>VLOOKUP(B196,'[1]por deptos 2011-2017'!$BD$3762:$BF$4298,3,0)</f>
        <v>42</v>
      </c>
      <c r="E196" s="65">
        <f t="shared" si="56"/>
        <v>6.1855670103092781E-3</v>
      </c>
      <c r="F196" s="65">
        <f t="shared" si="57"/>
        <v>3.4341782502044151E-2</v>
      </c>
      <c r="G196" s="65">
        <f t="shared" si="58"/>
        <v>3.6666666666666665</v>
      </c>
      <c r="H196" s="48">
        <f t="shared" si="59"/>
        <v>2.268041237113402E-2</v>
      </c>
      <c r="I196" s="2"/>
    </row>
    <row r="197" spans="1:9" s="26" customFormat="1" x14ac:dyDescent="0.2">
      <c r="A197" s="41"/>
      <c r="B197" s="70" t="s">
        <v>450</v>
      </c>
      <c r="C197" s="73">
        <v>99</v>
      </c>
      <c r="D197" s="74">
        <f>VLOOKUP(B197,'[1]por deptos 2011-2017'!$BD$3762:$BF$4298,3,0)</f>
        <v>40</v>
      </c>
      <c r="E197" s="65">
        <f t="shared" si="56"/>
        <v>6.8041237113402056E-2</v>
      </c>
      <c r="F197" s="65">
        <f t="shared" si="57"/>
        <v>3.2706459525756335E-2</v>
      </c>
      <c r="G197" s="65">
        <f t="shared" si="58"/>
        <v>-0.59595959595959591</v>
      </c>
      <c r="H197" s="48">
        <f t="shared" si="59"/>
        <v>-4.0549828178694153E-2</v>
      </c>
      <c r="I197" s="2"/>
    </row>
    <row r="198" spans="1:9" s="26" customFormat="1" x14ac:dyDescent="0.2">
      <c r="A198" s="41"/>
      <c r="B198" s="70" t="s">
        <v>451</v>
      </c>
      <c r="C198" s="73">
        <v>2</v>
      </c>
      <c r="D198" s="74">
        <f>VLOOKUP(B198,'[1]por deptos 2011-2017'!$BD$3762:$BF$4298,3,0)</f>
        <v>4</v>
      </c>
      <c r="E198" s="65">
        <f t="shared" si="56"/>
        <v>1.3745704467353953E-3</v>
      </c>
      <c r="F198" s="65">
        <f t="shared" si="57"/>
        <v>3.2706459525756338E-3</v>
      </c>
      <c r="G198" s="65">
        <f t="shared" si="58"/>
        <v>1</v>
      </c>
      <c r="H198" s="48">
        <f t="shared" si="59"/>
        <v>1.3745704467353953E-3</v>
      </c>
      <c r="I198" s="2"/>
    </row>
    <row r="199" spans="1:9" s="26" customFormat="1" x14ac:dyDescent="0.2">
      <c r="A199" s="41"/>
      <c r="B199" s="70" t="s">
        <v>223</v>
      </c>
      <c r="C199" s="73">
        <v>0</v>
      </c>
      <c r="D199" s="74">
        <f>VLOOKUP(B199,'[1]por deptos 2011-2017'!$BD$3762:$BF$4298,3,0)</f>
        <v>0</v>
      </c>
      <c r="E199" s="65" t="str">
        <f t="shared" si="56"/>
        <v/>
      </c>
      <c r="F199" s="65" t="str">
        <f t="shared" si="57"/>
        <v/>
      </c>
      <c r="G199" s="65" t="str">
        <f t="shared" si="58"/>
        <v>0</v>
      </c>
      <c r="H199" s="48" t="str">
        <f t="shared" si="59"/>
        <v/>
      </c>
      <c r="I199" s="2"/>
    </row>
    <row r="200" spans="1:9" s="26" customFormat="1" x14ac:dyDescent="0.2">
      <c r="A200" s="40"/>
      <c r="B200" s="70" t="s">
        <v>540</v>
      </c>
      <c r="C200" s="73">
        <v>14</v>
      </c>
      <c r="D200" s="74">
        <f>VLOOKUP(B200,'[1]por deptos 2011-2017'!$BD$3762:$BF$4298,3,0)</f>
        <v>2</v>
      </c>
      <c r="E200" s="65">
        <f t="shared" ref="E200" si="76">+IF(C200=0,"",C200/C$165)</f>
        <v>9.6219931271477668E-3</v>
      </c>
      <c r="F200" s="65">
        <f t="shared" ref="F200" si="77">+IF(D200=0,"",D200/D$165)</f>
        <v>1.6353229762878169E-3</v>
      </c>
      <c r="G200" s="65">
        <f t="shared" ref="G200" si="78">+IF(OR(AND(D200=0),(C200=0)),"0",((D200-C200)/C200))</f>
        <v>-0.8571428571428571</v>
      </c>
      <c r="H200" s="48">
        <f t="shared" ref="H200" si="79">+IF(OR(AND(E200=""),(G200="")),"",E200*G200)</f>
        <v>-8.2474226804123713E-3</v>
      </c>
      <c r="I200" s="2"/>
    </row>
    <row r="201" spans="1:9" s="26" customFormat="1" x14ac:dyDescent="0.2">
      <c r="A201" s="41"/>
      <c r="B201" s="70" t="s">
        <v>224</v>
      </c>
      <c r="C201" s="73">
        <v>3</v>
      </c>
      <c r="D201" s="74">
        <f>VLOOKUP(B201,'[1]por deptos 2011-2017'!$BD$3762:$BF$4298,3,0)</f>
        <v>9</v>
      </c>
      <c r="E201" s="65">
        <f t="shared" si="56"/>
        <v>2.0618556701030928E-3</v>
      </c>
      <c r="F201" s="65">
        <f t="shared" si="57"/>
        <v>7.3589533932951756E-3</v>
      </c>
      <c r="G201" s="65">
        <f t="shared" si="58"/>
        <v>2</v>
      </c>
      <c r="H201" s="48">
        <f t="shared" si="59"/>
        <v>4.1237113402061857E-3</v>
      </c>
      <c r="I201" s="2"/>
    </row>
    <row r="202" spans="1:9" s="26" customFormat="1" x14ac:dyDescent="0.2">
      <c r="A202" s="41"/>
      <c r="B202" s="70" t="s">
        <v>225</v>
      </c>
      <c r="C202" s="73">
        <v>7</v>
      </c>
      <c r="D202" s="74">
        <f>VLOOKUP(B202,'[1]por deptos 2011-2017'!$BD$3762:$BF$4298,3,0)</f>
        <v>6</v>
      </c>
      <c r="E202" s="65">
        <f t="shared" si="56"/>
        <v>4.8109965635738834E-3</v>
      </c>
      <c r="F202" s="65">
        <f t="shared" si="57"/>
        <v>4.9059689288634507E-3</v>
      </c>
      <c r="G202" s="65">
        <f t="shared" si="58"/>
        <v>-0.14285714285714285</v>
      </c>
      <c r="H202" s="48">
        <f t="shared" si="59"/>
        <v>-6.8728522336769765E-4</v>
      </c>
      <c r="I202" s="2"/>
    </row>
    <row r="203" spans="1:9" s="26" customFormat="1" x14ac:dyDescent="0.2">
      <c r="A203" s="41"/>
      <c r="B203" s="70" t="s">
        <v>226</v>
      </c>
      <c r="C203" s="73">
        <v>0</v>
      </c>
      <c r="D203" s="74">
        <f>VLOOKUP(B203,'[1]por deptos 2011-2017'!$BD$3762:$BF$4298,3,0)</f>
        <v>0</v>
      </c>
      <c r="E203" s="65" t="str">
        <f t="shared" si="56"/>
        <v/>
      </c>
      <c r="F203" s="65" t="str">
        <f t="shared" si="57"/>
        <v/>
      </c>
      <c r="G203" s="65" t="str">
        <f t="shared" si="58"/>
        <v>0</v>
      </c>
      <c r="H203" s="48" t="str">
        <f t="shared" si="59"/>
        <v/>
      </c>
      <c r="I203" s="2"/>
    </row>
    <row r="204" spans="1:9" s="26" customFormat="1" x14ac:dyDescent="0.2">
      <c r="A204" s="41"/>
      <c r="B204" s="70" t="s">
        <v>46</v>
      </c>
      <c r="C204" s="73">
        <v>1</v>
      </c>
      <c r="D204" s="74">
        <f>VLOOKUP(B204,'[1]por deptos 2011-2017'!$BD$3762:$BF$4298,3,0)</f>
        <v>1</v>
      </c>
      <c r="E204" s="65">
        <f t="shared" si="56"/>
        <v>6.8728522336769765E-4</v>
      </c>
      <c r="F204" s="65">
        <f t="shared" si="57"/>
        <v>8.1766148814390845E-4</v>
      </c>
      <c r="G204" s="65">
        <f t="shared" si="58"/>
        <v>0</v>
      </c>
      <c r="H204" s="48">
        <f t="shared" si="59"/>
        <v>0</v>
      </c>
      <c r="I204" s="2"/>
    </row>
    <row r="205" spans="1:9" s="26" customFormat="1" x14ac:dyDescent="0.2">
      <c r="A205" s="41"/>
      <c r="B205" s="70" t="s">
        <v>47</v>
      </c>
      <c r="C205" s="73">
        <v>53</v>
      </c>
      <c r="D205" s="74">
        <f>VLOOKUP(B205,'[1]por deptos 2011-2017'!$BD$3762:$BF$4298,3,0)</f>
        <v>63</v>
      </c>
      <c r="E205" s="65">
        <f t="shared" si="56"/>
        <v>3.6426116838487975E-2</v>
      </c>
      <c r="F205" s="65">
        <f t="shared" si="57"/>
        <v>5.1512673753066229E-2</v>
      </c>
      <c r="G205" s="65">
        <f t="shared" si="58"/>
        <v>0.18867924528301888</v>
      </c>
      <c r="H205" s="48">
        <f t="shared" si="59"/>
        <v>6.8728522336769767E-3</v>
      </c>
      <c r="I205" s="2"/>
    </row>
    <row r="206" spans="1:9" s="26" customFormat="1" x14ac:dyDescent="0.2">
      <c r="A206" s="41"/>
      <c r="B206" s="70" t="s">
        <v>227</v>
      </c>
      <c r="C206" s="73">
        <v>8</v>
      </c>
      <c r="D206" s="74">
        <f>VLOOKUP(B206,'[1]por deptos 2011-2017'!$BD$3762:$BF$4298,3,0)</f>
        <v>17</v>
      </c>
      <c r="E206" s="65">
        <f t="shared" si="56"/>
        <v>5.4982817869415812E-3</v>
      </c>
      <c r="F206" s="65">
        <f t="shared" si="57"/>
        <v>1.3900245298446443E-2</v>
      </c>
      <c r="G206" s="65">
        <f t="shared" si="58"/>
        <v>1.125</v>
      </c>
      <c r="H206" s="48">
        <f t="shared" si="59"/>
        <v>6.1855670103092789E-3</v>
      </c>
      <c r="I206" s="2"/>
    </row>
    <row r="207" spans="1:9" s="26" customFormat="1" x14ac:dyDescent="0.2">
      <c r="A207" s="41"/>
      <c r="B207" s="70" t="s">
        <v>228</v>
      </c>
      <c r="C207" s="73">
        <v>2</v>
      </c>
      <c r="D207" s="74">
        <f>VLOOKUP(B207,'[1]por deptos 2011-2017'!$BD$3762:$BF$4298,3,0)</f>
        <v>0</v>
      </c>
      <c r="E207" s="65">
        <f t="shared" si="56"/>
        <v>1.3745704467353953E-3</v>
      </c>
      <c r="F207" s="65" t="str">
        <f t="shared" si="57"/>
        <v/>
      </c>
      <c r="G207" s="65" t="str">
        <f t="shared" si="58"/>
        <v>0</v>
      </c>
      <c r="H207" s="48">
        <f t="shared" si="59"/>
        <v>0</v>
      </c>
      <c r="I207" s="2"/>
    </row>
    <row r="208" spans="1:9" s="26" customFormat="1" x14ac:dyDescent="0.2">
      <c r="A208" s="41"/>
      <c r="B208" s="70" t="s">
        <v>452</v>
      </c>
      <c r="C208" s="73">
        <v>0</v>
      </c>
      <c r="D208" s="74">
        <f>VLOOKUP(B208,'[1]por deptos 2011-2017'!$BD$3762:$BF$4298,3,0)</f>
        <v>0</v>
      </c>
      <c r="E208" s="65" t="str">
        <f t="shared" si="56"/>
        <v/>
      </c>
      <c r="F208" s="65" t="str">
        <f t="shared" si="57"/>
        <v/>
      </c>
      <c r="G208" s="65" t="str">
        <f t="shared" si="58"/>
        <v>0</v>
      </c>
      <c r="H208" s="48" t="str">
        <f t="shared" si="59"/>
        <v/>
      </c>
      <c r="I208" s="2"/>
    </row>
    <row r="209" spans="1:9" s="26" customFormat="1" x14ac:dyDescent="0.2">
      <c r="A209" s="40"/>
      <c r="B209" s="70" t="s">
        <v>541</v>
      </c>
      <c r="C209" s="73">
        <v>0</v>
      </c>
      <c r="D209" s="74">
        <f>VLOOKUP(B209,'[1]por deptos 2011-2017'!$BD$3762:$BF$4298,3,0)</f>
        <v>0</v>
      </c>
      <c r="E209" s="65" t="str">
        <f t="shared" ref="E209" si="80">+IF(C209=0,"",C209/C$165)</f>
        <v/>
      </c>
      <c r="F209" s="65" t="str">
        <f t="shared" ref="F209" si="81">+IF(D209=0,"",D209/D$165)</f>
        <v/>
      </c>
      <c r="G209" s="65" t="str">
        <f t="shared" ref="G209" si="82">+IF(OR(AND(D209=0),(C209=0)),"0",((D209-C209)/C209))</f>
        <v>0</v>
      </c>
      <c r="H209" s="48" t="str">
        <f t="shared" ref="H209" si="83">+IF(OR(AND(E209=""),(G209="")),"",E209*G209)</f>
        <v/>
      </c>
      <c r="I209" s="2"/>
    </row>
    <row r="210" spans="1:9" s="26" customFormat="1" x14ac:dyDescent="0.2">
      <c r="A210" s="41"/>
      <c r="B210" s="70" t="s">
        <v>49</v>
      </c>
      <c r="C210" s="73">
        <v>0</v>
      </c>
      <c r="D210" s="74">
        <f>VLOOKUP(B210,'[1]por deptos 2011-2017'!$BD$3762:$BF$4298,3,0)</f>
        <v>5</v>
      </c>
      <c r="E210" s="65" t="str">
        <f t="shared" si="56"/>
        <v/>
      </c>
      <c r="F210" s="65">
        <f t="shared" si="57"/>
        <v>4.0883074407195418E-3</v>
      </c>
      <c r="G210" s="65" t="str">
        <f t="shared" si="58"/>
        <v>0</v>
      </c>
      <c r="H210" s="48" t="str">
        <f t="shared" si="59"/>
        <v/>
      </c>
      <c r="I210" s="2"/>
    </row>
    <row r="211" spans="1:9" s="26" customFormat="1" x14ac:dyDescent="0.2">
      <c r="A211" s="41"/>
      <c r="B211" s="70" t="s">
        <v>229</v>
      </c>
      <c r="C211" s="73">
        <v>0</v>
      </c>
      <c r="D211" s="74">
        <f>VLOOKUP(B211,'[1]por deptos 2011-2017'!$BD$3762:$BF$4298,3,0)</f>
        <v>0</v>
      </c>
      <c r="E211" s="65" t="str">
        <f t="shared" si="56"/>
        <v/>
      </c>
      <c r="F211" s="65" t="str">
        <f t="shared" si="57"/>
        <v/>
      </c>
      <c r="G211" s="65" t="str">
        <f t="shared" si="58"/>
        <v>0</v>
      </c>
      <c r="H211" s="48" t="str">
        <f t="shared" si="59"/>
        <v/>
      </c>
      <c r="I211" s="2"/>
    </row>
    <row r="212" spans="1:9" s="26" customFormat="1" x14ac:dyDescent="0.2">
      <c r="A212" s="41"/>
      <c r="B212" s="70" t="s">
        <v>48</v>
      </c>
      <c r="C212" s="73">
        <v>0</v>
      </c>
      <c r="D212" s="74">
        <f>VLOOKUP(B212,'[1]por deptos 2011-2017'!$BD$3762:$BF$4298,3,0)</f>
        <v>0</v>
      </c>
      <c r="E212" s="65" t="str">
        <f t="shared" si="56"/>
        <v/>
      </c>
      <c r="F212" s="65" t="str">
        <f t="shared" si="57"/>
        <v/>
      </c>
      <c r="G212" s="65" t="str">
        <f t="shared" si="58"/>
        <v>0</v>
      </c>
      <c r="H212" s="48" t="str">
        <f t="shared" si="59"/>
        <v/>
      </c>
      <c r="I212" s="2"/>
    </row>
    <row r="213" spans="1:9" s="26" customFormat="1" x14ac:dyDescent="0.2">
      <c r="A213" s="41"/>
      <c r="B213" s="70" t="s">
        <v>230</v>
      </c>
      <c r="C213" s="73">
        <v>0</v>
      </c>
      <c r="D213" s="74">
        <f>VLOOKUP(B213,'[1]por deptos 2011-2017'!$BD$3762:$BF$4298,3,0)</f>
        <v>0</v>
      </c>
      <c r="E213" s="65" t="str">
        <f t="shared" si="56"/>
        <v/>
      </c>
      <c r="F213" s="65" t="str">
        <f t="shared" si="57"/>
        <v/>
      </c>
      <c r="G213" s="65" t="str">
        <f t="shared" si="58"/>
        <v>0</v>
      </c>
      <c r="H213" s="48" t="str">
        <f t="shared" si="59"/>
        <v/>
      </c>
      <c r="I213" s="2"/>
    </row>
    <row r="214" spans="1:9" s="26" customFormat="1" x14ac:dyDescent="0.2">
      <c r="A214" s="41"/>
      <c r="B214" s="70" t="s">
        <v>231</v>
      </c>
      <c r="C214" s="73">
        <v>0</v>
      </c>
      <c r="D214" s="74">
        <f>VLOOKUP(B214,'[1]por deptos 2011-2017'!$BD$3762:$BF$4298,3,0)</f>
        <v>0</v>
      </c>
      <c r="E214" s="65" t="str">
        <f t="shared" si="56"/>
        <v/>
      </c>
      <c r="F214" s="65" t="str">
        <f t="shared" si="57"/>
        <v/>
      </c>
      <c r="G214" s="65" t="str">
        <f t="shared" si="58"/>
        <v>0</v>
      </c>
      <c r="H214" s="48" t="str">
        <f t="shared" si="59"/>
        <v/>
      </c>
      <c r="I214" s="2"/>
    </row>
    <row r="215" spans="1:9" s="26" customFormat="1" x14ac:dyDescent="0.2">
      <c r="A215" s="41"/>
      <c r="B215" s="70" t="s">
        <v>453</v>
      </c>
      <c r="C215" s="73">
        <v>0</v>
      </c>
      <c r="D215" s="74">
        <f>VLOOKUP(B215,'[1]por deptos 2011-2017'!$BD$3762:$BF$4298,3,0)</f>
        <v>0</v>
      </c>
      <c r="E215" s="65" t="str">
        <f t="shared" si="56"/>
        <v/>
      </c>
      <c r="F215" s="65" t="str">
        <f t="shared" si="57"/>
        <v/>
      </c>
      <c r="G215" s="65" t="str">
        <f t="shared" si="58"/>
        <v>0</v>
      </c>
      <c r="H215" s="48" t="str">
        <f t="shared" si="59"/>
        <v/>
      </c>
      <c r="I215" s="2"/>
    </row>
    <row r="216" spans="1:9" s="26" customFormat="1" x14ac:dyDescent="0.2">
      <c r="A216" s="41"/>
      <c r="B216" s="70" t="s">
        <v>232</v>
      </c>
      <c r="C216" s="73">
        <v>78</v>
      </c>
      <c r="D216" s="74">
        <f>VLOOKUP(B216,'[1]por deptos 2011-2017'!$BD$3762:$BF$4298,3,0)</f>
        <v>140</v>
      </c>
      <c r="E216" s="65">
        <f t="shared" si="56"/>
        <v>5.3608247422680409E-2</v>
      </c>
      <c r="F216" s="65">
        <f t="shared" si="57"/>
        <v>0.11447260834014718</v>
      </c>
      <c r="G216" s="65">
        <f t="shared" si="58"/>
        <v>0.79487179487179482</v>
      </c>
      <c r="H216" s="48">
        <f t="shared" si="59"/>
        <v>4.2611683848797245E-2</v>
      </c>
      <c r="I216" s="2"/>
    </row>
    <row r="217" spans="1:9" s="26" customFormat="1" x14ac:dyDescent="0.2">
      <c r="A217" s="41"/>
      <c r="B217" s="70" t="s">
        <v>233</v>
      </c>
      <c r="C217" s="73">
        <v>1</v>
      </c>
      <c r="D217" s="74">
        <f>VLOOKUP(B217,'[1]por deptos 2011-2017'!$BD$3762:$BF$4298,3,0)</f>
        <v>1</v>
      </c>
      <c r="E217" s="65">
        <f t="shared" si="56"/>
        <v>6.8728522336769765E-4</v>
      </c>
      <c r="F217" s="65">
        <f t="shared" si="57"/>
        <v>8.1766148814390845E-4</v>
      </c>
      <c r="G217" s="65">
        <f t="shared" si="58"/>
        <v>0</v>
      </c>
      <c r="H217" s="48">
        <f t="shared" si="59"/>
        <v>0</v>
      </c>
      <c r="I217" s="2"/>
    </row>
    <row r="218" spans="1:9" s="26" customFormat="1" x14ac:dyDescent="0.2">
      <c r="A218" s="41"/>
      <c r="B218" s="70" t="s">
        <v>234</v>
      </c>
      <c r="C218" s="73">
        <v>0</v>
      </c>
      <c r="D218" s="74">
        <f>VLOOKUP(B218,'[1]por deptos 2011-2017'!$BD$3762:$BF$4298,3,0)</f>
        <v>0</v>
      </c>
      <c r="E218" s="65" t="str">
        <f t="shared" si="56"/>
        <v/>
      </c>
      <c r="F218" s="65" t="str">
        <f t="shared" si="57"/>
        <v/>
      </c>
      <c r="G218" s="65" t="str">
        <f t="shared" si="58"/>
        <v>0</v>
      </c>
      <c r="H218" s="48" t="str">
        <f t="shared" si="59"/>
        <v/>
      </c>
      <c r="I218" s="2"/>
    </row>
    <row r="219" spans="1:9" s="26" customFormat="1" x14ac:dyDescent="0.2">
      <c r="A219" s="41"/>
      <c r="B219" s="70" t="s">
        <v>235</v>
      </c>
      <c r="C219" s="73">
        <v>0</v>
      </c>
      <c r="D219" s="74">
        <f>VLOOKUP(B219,'[1]por deptos 2011-2017'!$BD$3762:$BF$4298,3,0)</f>
        <v>0</v>
      </c>
      <c r="E219" s="65" t="str">
        <f t="shared" si="56"/>
        <v/>
      </c>
      <c r="F219" s="65" t="str">
        <f t="shared" si="57"/>
        <v/>
      </c>
      <c r="G219" s="65" t="str">
        <f t="shared" si="58"/>
        <v>0</v>
      </c>
      <c r="H219" s="48" t="str">
        <f t="shared" si="59"/>
        <v/>
      </c>
      <c r="I219" s="2"/>
    </row>
    <row r="220" spans="1:9" s="26" customFormat="1" x14ac:dyDescent="0.2">
      <c r="A220" s="41"/>
      <c r="B220" s="70" t="s">
        <v>596</v>
      </c>
      <c r="C220" s="73">
        <v>0</v>
      </c>
      <c r="D220" s="74">
        <f>VLOOKUP(B220,'[1]por deptos 2011-2017'!$BD$3762:$BF$4298,3,0)</f>
        <v>0</v>
      </c>
      <c r="E220" s="65" t="str">
        <f t="shared" si="56"/>
        <v/>
      </c>
      <c r="F220" s="65" t="str">
        <f t="shared" si="57"/>
        <v/>
      </c>
      <c r="G220" s="65" t="str">
        <f t="shared" si="58"/>
        <v>0</v>
      </c>
      <c r="H220" s="48" t="str">
        <f t="shared" si="59"/>
        <v/>
      </c>
      <c r="I220" s="2"/>
    </row>
    <row r="221" spans="1:9" s="26" customFormat="1" x14ac:dyDescent="0.2">
      <c r="A221" s="41"/>
      <c r="B221" s="70" t="s">
        <v>454</v>
      </c>
      <c r="C221" s="73">
        <v>0</v>
      </c>
      <c r="D221" s="74">
        <f>VLOOKUP(B221,'[1]por deptos 2011-2017'!$BD$3762:$BF$4298,3,0)</f>
        <v>0</v>
      </c>
      <c r="E221" s="65" t="str">
        <f t="shared" si="56"/>
        <v/>
      </c>
      <c r="F221" s="65" t="str">
        <f t="shared" si="57"/>
        <v/>
      </c>
      <c r="G221" s="65" t="str">
        <f t="shared" si="58"/>
        <v>0</v>
      </c>
      <c r="H221" s="48" t="str">
        <f t="shared" si="59"/>
        <v/>
      </c>
      <c r="I221" s="2"/>
    </row>
    <row r="222" spans="1:9" s="26" customFormat="1" x14ac:dyDescent="0.2">
      <c r="A222" s="33" t="s">
        <v>618</v>
      </c>
      <c r="B222" s="70" t="s">
        <v>611</v>
      </c>
      <c r="C222" s="73"/>
      <c r="D222" s="73">
        <f>VLOOKUP(B222,'[1]por deptos 2011-2017'!$BD$3762:$BF$4298,3,0)</f>
        <v>0</v>
      </c>
      <c r="E222" s="65" t="str">
        <f t="shared" ref="E222" si="84">+IF(C222=0,"",C222/C$165)</f>
        <v/>
      </c>
      <c r="F222" s="65" t="str">
        <f t="shared" ref="F222" si="85">+IF(D222=0,"",D222/D$165)</f>
        <v/>
      </c>
      <c r="G222" s="65" t="str">
        <f t="shared" ref="G222" si="86">+IF(OR(AND(D222=0),(C222=0)),"0",((D222-C222)/C222))</f>
        <v>0</v>
      </c>
      <c r="H222" s="48" t="str">
        <f t="shared" ref="H222" si="87">+IF(OR(AND(E222=""),(G222="")),"",E222*G222)</f>
        <v/>
      </c>
    </row>
    <row r="223" spans="1:9" s="26" customFormat="1" x14ac:dyDescent="0.2">
      <c r="A223" s="41"/>
      <c r="B223" s="70" t="s">
        <v>236</v>
      </c>
      <c r="C223" s="73">
        <v>0</v>
      </c>
      <c r="D223" s="74">
        <f>VLOOKUP(B223,'[1]por deptos 2011-2017'!$BD$3762:$BF$4298,3,0)</f>
        <v>0</v>
      </c>
      <c r="E223" s="65" t="str">
        <f t="shared" si="56"/>
        <v/>
      </c>
      <c r="F223" s="65" t="str">
        <f t="shared" si="57"/>
        <v/>
      </c>
      <c r="G223" s="65" t="str">
        <f t="shared" si="58"/>
        <v>0</v>
      </c>
      <c r="H223" s="48" t="str">
        <f t="shared" si="59"/>
        <v/>
      </c>
      <c r="I223" s="2"/>
    </row>
    <row r="224" spans="1:9" s="26" customFormat="1" x14ac:dyDescent="0.2">
      <c r="A224" s="41"/>
      <c r="B224" s="70" t="s">
        <v>51</v>
      </c>
      <c r="C224" s="73">
        <v>2</v>
      </c>
      <c r="D224" s="74">
        <f>VLOOKUP(B224,'[1]por deptos 2011-2017'!$BD$3762:$BF$4298,3,0)</f>
        <v>0</v>
      </c>
      <c r="E224" s="65">
        <f t="shared" si="56"/>
        <v>1.3745704467353953E-3</v>
      </c>
      <c r="F224" s="65" t="str">
        <f t="shared" si="57"/>
        <v/>
      </c>
      <c r="G224" s="65" t="str">
        <f t="shared" si="58"/>
        <v>0</v>
      </c>
      <c r="H224" s="48">
        <f t="shared" si="59"/>
        <v>0</v>
      </c>
      <c r="I224" s="2"/>
    </row>
    <row r="225" spans="1:9" s="26" customFormat="1" x14ac:dyDescent="0.2">
      <c r="A225" s="41"/>
      <c r="B225" s="70" t="s">
        <v>237</v>
      </c>
      <c r="C225" s="73">
        <v>0</v>
      </c>
      <c r="D225" s="74">
        <f>VLOOKUP(B225,'[1]por deptos 2011-2017'!$BD$3762:$BF$4298,3,0)</f>
        <v>0</v>
      </c>
      <c r="E225" s="65" t="str">
        <f t="shared" si="56"/>
        <v/>
      </c>
      <c r="F225" s="65" t="str">
        <f t="shared" si="57"/>
        <v/>
      </c>
      <c r="G225" s="65" t="str">
        <f t="shared" si="58"/>
        <v>0</v>
      </c>
      <c r="H225" s="48" t="str">
        <f t="shared" si="59"/>
        <v/>
      </c>
      <c r="I225" s="2"/>
    </row>
    <row r="226" spans="1:9" s="26" customFormat="1" x14ac:dyDescent="0.2">
      <c r="A226" s="41"/>
      <c r="B226" s="70" t="s">
        <v>50</v>
      </c>
      <c r="C226" s="73">
        <v>0</v>
      </c>
      <c r="D226" s="74">
        <f>VLOOKUP(B226,'[1]por deptos 2011-2017'!$BD$3762:$BF$4298,3,0)</f>
        <v>0</v>
      </c>
      <c r="E226" s="65" t="str">
        <f t="shared" si="56"/>
        <v/>
      </c>
      <c r="F226" s="65" t="str">
        <f t="shared" si="57"/>
        <v/>
      </c>
      <c r="G226" s="65" t="str">
        <f t="shared" si="58"/>
        <v>0</v>
      </c>
      <c r="H226" s="48" t="str">
        <f t="shared" si="59"/>
        <v/>
      </c>
      <c r="I226" s="2"/>
    </row>
    <row r="227" spans="1:9" s="26" customFormat="1" x14ac:dyDescent="0.2">
      <c r="A227" s="41"/>
      <c r="B227" s="70" t="s">
        <v>238</v>
      </c>
      <c r="C227" s="73">
        <v>1</v>
      </c>
      <c r="D227" s="74">
        <f>VLOOKUP(B227,'[1]por deptos 2011-2017'!$BD$3762:$BF$4298,3,0)</f>
        <v>0</v>
      </c>
      <c r="E227" s="65">
        <f t="shared" si="56"/>
        <v>6.8728522336769765E-4</v>
      </c>
      <c r="F227" s="65" t="str">
        <f t="shared" si="57"/>
        <v/>
      </c>
      <c r="G227" s="65" t="str">
        <f t="shared" si="58"/>
        <v>0</v>
      </c>
      <c r="H227" s="48">
        <f t="shared" si="59"/>
        <v>0</v>
      </c>
      <c r="I227" s="2"/>
    </row>
    <row r="228" spans="1:9" s="26" customFormat="1" x14ac:dyDescent="0.2">
      <c r="A228" s="41"/>
      <c r="B228" s="70" t="s">
        <v>455</v>
      </c>
      <c r="C228" s="73">
        <v>0</v>
      </c>
      <c r="D228" s="74">
        <f>VLOOKUP(B228,'[1]por deptos 2011-2017'!$BD$3762:$BF$4298,3,0)</f>
        <v>0</v>
      </c>
      <c r="E228" s="65" t="str">
        <f t="shared" si="56"/>
        <v/>
      </c>
      <c r="F228" s="65" t="str">
        <f t="shared" si="57"/>
        <v/>
      </c>
      <c r="G228" s="65" t="str">
        <f t="shared" si="58"/>
        <v>0</v>
      </c>
      <c r="H228" s="48" t="str">
        <f t="shared" si="59"/>
        <v/>
      </c>
      <c r="I228" s="2"/>
    </row>
    <row r="229" spans="1:9" s="26" customFormat="1" x14ac:dyDescent="0.2">
      <c r="A229" s="41"/>
      <c r="B229" s="70" t="s">
        <v>56</v>
      </c>
      <c r="C229" s="73">
        <v>34</v>
      </c>
      <c r="D229" s="74">
        <f>VLOOKUP(B229,'[1]por deptos 2011-2017'!$BD$3762:$BF$4298,3,0)</f>
        <v>5</v>
      </c>
      <c r="E229" s="65">
        <f t="shared" si="56"/>
        <v>2.3367697594501718E-2</v>
      </c>
      <c r="F229" s="65">
        <f t="shared" si="57"/>
        <v>4.0883074407195418E-3</v>
      </c>
      <c r="G229" s="65">
        <f t="shared" si="58"/>
        <v>-0.8529411764705882</v>
      </c>
      <c r="H229" s="48">
        <f t="shared" si="59"/>
        <v>-1.9931271477663229E-2</v>
      </c>
      <c r="I229" s="2"/>
    </row>
    <row r="230" spans="1:9" s="26" customFormat="1" x14ac:dyDescent="0.2">
      <c r="A230" s="41"/>
      <c r="B230" s="70" t="s">
        <v>55</v>
      </c>
      <c r="C230" s="73">
        <v>0</v>
      </c>
      <c r="D230" s="74">
        <f>VLOOKUP(B230,'[1]por deptos 2011-2017'!$BD$3762:$BF$4298,3,0)</f>
        <v>0</v>
      </c>
      <c r="E230" s="65" t="str">
        <f t="shared" si="56"/>
        <v/>
      </c>
      <c r="F230" s="65" t="str">
        <f t="shared" si="57"/>
        <v/>
      </c>
      <c r="G230" s="65" t="str">
        <f t="shared" si="58"/>
        <v>0</v>
      </c>
      <c r="H230" s="48" t="str">
        <f t="shared" si="59"/>
        <v/>
      </c>
      <c r="I230" s="2"/>
    </row>
    <row r="231" spans="1:9" s="26" customFormat="1" x14ac:dyDescent="0.2">
      <c r="A231" s="41"/>
      <c r="B231" s="70" t="s">
        <v>456</v>
      </c>
      <c r="C231" s="73">
        <v>0</v>
      </c>
      <c r="D231" s="74">
        <f>VLOOKUP(B231,'[1]por deptos 2011-2017'!$BD$3762:$BF$4298,3,0)</f>
        <v>0</v>
      </c>
      <c r="E231" s="65" t="str">
        <f t="shared" si="56"/>
        <v/>
      </c>
      <c r="F231" s="65" t="str">
        <f t="shared" si="57"/>
        <v/>
      </c>
      <c r="G231" s="65" t="str">
        <f t="shared" si="58"/>
        <v>0</v>
      </c>
      <c r="H231" s="48" t="str">
        <f t="shared" si="59"/>
        <v/>
      </c>
      <c r="I231" s="2"/>
    </row>
    <row r="232" spans="1:9" s="26" customFormat="1" x14ac:dyDescent="0.2">
      <c r="A232" s="41"/>
      <c r="B232" s="70" t="s">
        <v>53</v>
      </c>
      <c r="C232" s="73">
        <v>0</v>
      </c>
      <c r="D232" s="74">
        <f>VLOOKUP(B232,'[1]por deptos 2011-2017'!$BD$3762:$BF$4298,3,0)</f>
        <v>20</v>
      </c>
      <c r="E232" s="65" t="str">
        <f t="shared" si="56"/>
        <v/>
      </c>
      <c r="F232" s="65">
        <f t="shared" si="57"/>
        <v>1.6353229762878167E-2</v>
      </c>
      <c r="G232" s="65" t="str">
        <f t="shared" si="58"/>
        <v>0</v>
      </c>
      <c r="H232" s="48" t="str">
        <f t="shared" si="59"/>
        <v/>
      </c>
      <c r="I232" s="2"/>
    </row>
    <row r="233" spans="1:9" s="26" customFormat="1" x14ac:dyDescent="0.2">
      <c r="A233" s="41"/>
      <c r="B233" s="70" t="s">
        <v>52</v>
      </c>
      <c r="C233" s="73">
        <v>0</v>
      </c>
      <c r="D233" s="74">
        <f>VLOOKUP(B233,'[1]por deptos 2011-2017'!$BD$3762:$BF$4298,3,0)</f>
        <v>0</v>
      </c>
      <c r="E233" s="65" t="str">
        <f t="shared" si="56"/>
        <v/>
      </c>
      <c r="F233" s="65" t="str">
        <f t="shared" si="57"/>
        <v/>
      </c>
      <c r="G233" s="65" t="str">
        <f t="shared" si="58"/>
        <v>0</v>
      </c>
      <c r="H233" s="48" t="str">
        <f t="shared" si="59"/>
        <v/>
      </c>
      <c r="I233" s="2"/>
    </row>
    <row r="234" spans="1:9" s="26" customFormat="1" x14ac:dyDescent="0.2">
      <c r="A234" s="41"/>
      <c r="B234" s="70" t="s">
        <v>239</v>
      </c>
      <c r="C234" s="73">
        <v>0</v>
      </c>
      <c r="D234" s="74">
        <f>VLOOKUP(B234,'[1]por deptos 2011-2017'!$BD$3762:$BF$4298,3,0)</f>
        <v>0</v>
      </c>
      <c r="E234" s="65" t="str">
        <f t="shared" si="56"/>
        <v/>
      </c>
      <c r="F234" s="65" t="str">
        <f t="shared" si="57"/>
        <v/>
      </c>
      <c r="G234" s="65" t="str">
        <f t="shared" si="58"/>
        <v>0</v>
      </c>
      <c r="H234" s="48" t="str">
        <f t="shared" si="59"/>
        <v/>
      </c>
      <c r="I234" s="2"/>
    </row>
    <row r="235" spans="1:9" s="26" customFormat="1" x14ac:dyDescent="0.2">
      <c r="A235" s="41"/>
      <c r="B235" s="70" t="s">
        <v>54</v>
      </c>
      <c r="C235" s="73">
        <v>0</v>
      </c>
      <c r="D235" s="74">
        <f>VLOOKUP(B235,'[1]por deptos 2011-2017'!$BD$3762:$BF$4298,3,0)</f>
        <v>0</v>
      </c>
      <c r="E235" s="65" t="str">
        <f t="shared" si="56"/>
        <v/>
      </c>
      <c r="F235" s="65" t="str">
        <f t="shared" si="57"/>
        <v/>
      </c>
      <c r="G235" s="65" t="str">
        <f t="shared" si="58"/>
        <v>0</v>
      </c>
      <c r="H235" s="48" t="str">
        <f t="shared" si="59"/>
        <v/>
      </c>
      <c r="I235" s="2"/>
    </row>
    <row r="236" spans="1:9" s="26" customFormat="1" x14ac:dyDescent="0.2">
      <c r="A236" s="41"/>
      <c r="B236" s="70" t="s">
        <v>240</v>
      </c>
      <c r="C236" s="73">
        <v>0</v>
      </c>
      <c r="D236" s="74">
        <f>VLOOKUP(B236,'[1]por deptos 2011-2017'!$BD$3762:$BF$4298,3,0)</f>
        <v>0</v>
      </c>
      <c r="E236" s="65" t="str">
        <f t="shared" si="56"/>
        <v/>
      </c>
      <c r="F236" s="65" t="str">
        <f t="shared" si="57"/>
        <v/>
      </c>
      <c r="G236" s="65" t="str">
        <f t="shared" si="58"/>
        <v>0</v>
      </c>
      <c r="H236" s="48" t="str">
        <f t="shared" si="59"/>
        <v/>
      </c>
      <c r="I236" s="2"/>
    </row>
    <row r="237" spans="1:9" s="26" customFormat="1" x14ac:dyDescent="0.2">
      <c r="A237" s="41"/>
      <c r="B237" s="70" t="s">
        <v>457</v>
      </c>
      <c r="C237" s="73">
        <v>0</v>
      </c>
      <c r="D237" s="74">
        <f>VLOOKUP(B237,'[1]por deptos 2011-2017'!$BD$3762:$BF$4298,3,0)</f>
        <v>0</v>
      </c>
      <c r="E237" s="65" t="str">
        <f t="shared" si="56"/>
        <v/>
      </c>
      <c r="F237" s="65" t="str">
        <f t="shared" si="57"/>
        <v/>
      </c>
      <c r="G237" s="65" t="str">
        <f t="shared" si="58"/>
        <v>0</v>
      </c>
      <c r="H237" s="48" t="str">
        <f t="shared" si="59"/>
        <v/>
      </c>
      <c r="I237" s="2"/>
    </row>
    <row r="238" spans="1:9" s="26" customFormat="1" x14ac:dyDescent="0.2">
      <c r="A238" s="41"/>
      <c r="B238" s="70" t="s">
        <v>344</v>
      </c>
      <c r="C238" s="73">
        <v>0</v>
      </c>
      <c r="D238" s="74">
        <f>VLOOKUP(B238,'[1]por deptos 2011-2017'!$BD$3762:$BF$4298,3,0)</f>
        <v>0</v>
      </c>
      <c r="E238" s="65" t="str">
        <f t="shared" ref="E238:E316" si="88">+IF(C238=0,"",C238/C$165)</f>
        <v/>
      </c>
      <c r="F238" s="65" t="str">
        <f t="shared" ref="F238:F316" si="89">+IF(D238=0,"",D238/D$165)</f>
        <v/>
      </c>
      <c r="G238" s="65" t="str">
        <f t="shared" ref="G238:G316" si="90">+IF(OR(AND(D238=0),(C238=0)),"0",((D238-C238)/C238))</f>
        <v>0</v>
      </c>
      <c r="H238" s="48" t="str">
        <f t="shared" ref="H238:H316" si="91">+IF(OR(AND(E238=""),(G238="")),"",E238*G238)</f>
        <v/>
      </c>
      <c r="I238" s="2"/>
    </row>
    <row r="239" spans="1:9" s="26" customFormat="1" x14ac:dyDescent="0.2">
      <c r="A239" s="41"/>
      <c r="B239" s="70" t="s">
        <v>241</v>
      </c>
      <c r="C239" s="73">
        <v>0</v>
      </c>
      <c r="D239" s="74">
        <f>VLOOKUP(B239,'[1]por deptos 2011-2017'!$BD$3762:$BF$4298,3,0)</f>
        <v>0</v>
      </c>
      <c r="E239" s="65" t="str">
        <f t="shared" si="88"/>
        <v/>
      </c>
      <c r="F239" s="65" t="str">
        <f t="shared" si="89"/>
        <v/>
      </c>
      <c r="G239" s="65" t="str">
        <f t="shared" si="90"/>
        <v>0</v>
      </c>
      <c r="H239" s="48" t="str">
        <f t="shared" si="91"/>
        <v/>
      </c>
      <c r="I239" s="2"/>
    </row>
    <row r="240" spans="1:9" s="26" customFormat="1" x14ac:dyDescent="0.2">
      <c r="A240" s="41"/>
      <c r="B240" s="70" t="s">
        <v>242</v>
      </c>
      <c r="C240" s="73">
        <v>0</v>
      </c>
      <c r="D240" s="74">
        <f>VLOOKUP(B240,'[1]por deptos 2011-2017'!$BD$3762:$BF$4298,3,0)</f>
        <v>1</v>
      </c>
      <c r="E240" s="65" t="str">
        <f t="shared" si="88"/>
        <v/>
      </c>
      <c r="F240" s="65">
        <f t="shared" si="89"/>
        <v>8.1766148814390845E-4</v>
      </c>
      <c r="G240" s="65" t="str">
        <f t="shared" si="90"/>
        <v>0</v>
      </c>
      <c r="H240" s="48" t="str">
        <f t="shared" si="91"/>
        <v/>
      </c>
      <c r="I240" s="2"/>
    </row>
    <row r="241" spans="1:9" s="26" customFormat="1" x14ac:dyDescent="0.2">
      <c r="A241" s="41"/>
      <c r="B241" s="70" t="s">
        <v>458</v>
      </c>
      <c r="C241" s="73">
        <v>0</v>
      </c>
      <c r="D241" s="74">
        <f>VLOOKUP(B241,'[1]por deptos 2011-2017'!$BD$3762:$BF$4298,3,0)</f>
        <v>0</v>
      </c>
      <c r="E241" s="65" t="str">
        <f t="shared" si="88"/>
        <v/>
      </c>
      <c r="F241" s="65" t="str">
        <f t="shared" si="89"/>
        <v/>
      </c>
      <c r="G241" s="65" t="str">
        <f t="shared" si="90"/>
        <v>0</v>
      </c>
      <c r="H241" s="48" t="str">
        <f t="shared" si="91"/>
        <v/>
      </c>
      <c r="I241" s="2"/>
    </row>
    <row r="242" spans="1:9" s="26" customFormat="1" x14ac:dyDescent="0.2">
      <c r="A242" s="41"/>
      <c r="B242" s="70" t="s">
        <v>243</v>
      </c>
      <c r="C242" s="73">
        <v>0</v>
      </c>
      <c r="D242" s="74">
        <f>VLOOKUP(B242,'[1]por deptos 2011-2017'!$BD$3762:$BF$4298,3,0)</f>
        <v>0</v>
      </c>
      <c r="E242" s="65" t="str">
        <f t="shared" si="88"/>
        <v/>
      </c>
      <c r="F242" s="65" t="str">
        <f t="shared" si="89"/>
        <v/>
      </c>
      <c r="G242" s="65" t="str">
        <f t="shared" si="90"/>
        <v>0</v>
      </c>
      <c r="H242" s="48" t="str">
        <f t="shared" si="91"/>
        <v/>
      </c>
      <c r="I242" s="2"/>
    </row>
    <row r="243" spans="1:9" s="26" customFormat="1" x14ac:dyDescent="0.2">
      <c r="A243" s="41"/>
      <c r="B243" s="70" t="s">
        <v>459</v>
      </c>
      <c r="C243" s="73">
        <v>0</v>
      </c>
      <c r="D243" s="74">
        <f>VLOOKUP(B243,'[1]por deptos 2011-2017'!$BD$3762:$BF$4298,3,0)</f>
        <v>0</v>
      </c>
      <c r="E243" s="65" t="str">
        <f t="shared" si="88"/>
        <v/>
      </c>
      <c r="F243" s="65" t="str">
        <f t="shared" si="89"/>
        <v/>
      </c>
      <c r="G243" s="65" t="str">
        <f t="shared" si="90"/>
        <v>0</v>
      </c>
      <c r="H243" s="48" t="str">
        <f t="shared" si="91"/>
        <v/>
      </c>
      <c r="I243" s="2"/>
    </row>
    <row r="244" spans="1:9" s="26" customFormat="1" x14ac:dyDescent="0.2">
      <c r="A244" s="41"/>
      <c r="B244" s="70" t="s">
        <v>460</v>
      </c>
      <c r="C244" s="73">
        <v>0</v>
      </c>
      <c r="D244" s="74">
        <f>VLOOKUP(B244,'[1]por deptos 2011-2017'!$BD$3762:$BF$4298,3,0)</f>
        <v>0</v>
      </c>
      <c r="E244" s="65" t="str">
        <f t="shared" si="88"/>
        <v/>
      </c>
      <c r="F244" s="65" t="str">
        <f t="shared" si="89"/>
        <v/>
      </c>
      <c r="G244" s="65" t="str">
        <f t="shared" si="90"/>
        <v>0</v>
      </c>
      <c r="H244" s="48" t="str">
        <f t="shared" si="91"/>
        <v/>
      </c>
      <c r="I244" s="2"/>
    </row>
    <row r="245" spans="1:9" s="26" customFormat="1" x14ac:dyDescent="0.2">
      <c r="A245" s="41"/>
      <c r="B245" s="70" t="s">
        <v>461</v>
      </c>
      <c r="C245" s="73">
        <v>0</v>
      </c>
      <c r="D245" s="74">
        <f>VLOOKUP(B245,'[1]por deptos 2011-2017'!$BD$3762:$BF$4298,3,0)</f>
        <v>0</v>
      </c>
      <c r="E245" s="65" t="str">
        <f t="shared" si="88"/>
        <v/>
      </c>
      <c r="F245" s="65" t="str">
        <f t="shared" si="89"/>
        <v/>
      </c>
      <c r="G245" s="65" t="str">
        <f t="shared" si="90"/>
        <v>0</v>
      </c>
      <c r="H245" s="48" t="str">
        <f t="shared" si="91"/>
        <v/>
      </c>
      <c r="I245" s="2"/>
    </row>
    <row r="246" spans="1:9" s="26" customFormat="1" x14ac:dyDescent="0.2">
      <c r="A246" s="41"/>
      <c r="B246" s="70" t="s">
        <v>462</v>
      </c>
      <c r="C246" s="73">
        <v>0</v>
      </c>
      <c r="D246" s="74">
        <f>VLOOKUP(B246,'[1]por deptos 2011-2017'!$BD$3762:$BF$4298,3,0)</f>
        <v>0</v>
      </c>
      <c r="E246" s="65" t="str">
        <f t="shared" si="88"/>
        <v/>
      </c>
      <c r="F246" s="65" t="str">
        <f t="shared" si="89"/>
        <v/>
      </c>
      <c r="G246" s="65" t="str">
        <f t="shared" si="90"/>
        <v>0</v>
      </c>
      <c r="H246" s="48" t="str">
        <f t="shared" si="91"/>
        <v/>
      </c>
      <c r="I246" s="2"/>
    </row>
    <row r="247" spans="1:9" s="26" customFormat="1" x14ac:dyDescent="0.2">
      <c r="A247" s="41"/>
      <c r="B247" s="70" t="s">
        <v>463</v>
      </c>
      <c r="C247" s="73">
        <v>0</v>
      </c>
      <c r="D247" s="74">
        <f>VLOOKUP(B247,'[1]por deptos 2011-2017'!$BD$3762:$BF$4298,3,0)</f>
        <v>0</v>
      </c>
      <c r="E247" s="65" t="str">
        <f t="shared" si="88"/>
        <v/>
      </c>
      <c r="F247" s="65" t="str">
        <f t="shared" si="89"/>
        <v/>
      </c>
      <c r="G247" s="65" t="str">
        <f t="shared" si="90"/>
        <v>0</v>
      </c>
      <c r="H247" s="48" t="str">
        <f t="shared" si="91"/>
        <v/>
      </c>
      <c r="I247" s="2"/>
    </row>
    <row r="248" spans="1:9" s="26" customFormat="1" x14ac:dyDescent="0.2">
      <c r="A248" s="41"/>
      <c r="B248" s="70" t="s">
        <v>464</v>
      </c>
      <c r="C248" s="73">
        <v>0</v>
      </c>
      <c r="D248" s="74">
        <f>VLOOKUP(B248,'[1]por deptos 2011-2017'!$BD$3762:$BF$4298,3,0)</f>
        <v>0</v>
      </c>
      <c r="E248" s="65" t="str">
        <f t="shared" si="88"/>
        <v/>
      </c>
      <c r="F248" s="65" t="str">
        <f t="shared" si="89"/>
        <v/>
      </c>
      <c r="G248" s="65" t="str">
        <f t="shared" si="90"/>
        <v>0</v>
      </c>
      <c r="H248" s="48" t="str">
        <f t="shared" si="91"/>
        <v/>
      </c>
      <c r="I248" s="2"/>
    </row>
    <row r="249" spans="1:9" s="26" customFormat="1" x14ac:dyDescent="0.2">
      <c r="A249" s="41"/>
      <c r="B249" s="70" t="s">
        <v>465</v>
      </c>
      <c r="C249" s="73">
        <v>0</v>
      </c>
      <c r="D249" s="74">
        <f>VLOOKUP(B249,'[1]por deptos 2011-2017'!$BD$3762:$BF$4298,3,0)</f>
        <v>0</v>
      </c>
      <c r="E249" s="65" t="str">
        <f t="shared" si="88"/>
        <v/>
      </c>
      <c r="F249" s="65" t="str">
        <f t="shared" si="89"/>
        <v/>
      </c>
      <c r="G249" s="65" t="str">
        <f t="shared" si="90"/>
        <v>0</v>
      </c>
      <c r="H249" s="48" t="str">
        <f t="shared" si="91"/>
        <v/>
      </c>
      <c r="I249" s="2"/>
    </row>
    <row r="250" spans="1:9" s="26" customFormat="1" x14ac:dyDescent="0.2">
      <c r="A250" s="41"/>
      <c r="B250" s="70" t="s">
        <v>244</v>
      </c>
      <c r="C250" s="73">
        <v>0</v>
      </c>
      <c r="D250" s="74">
        <f>VLOOKUP(B250,'[1]por deptos 2011-2017'!$BD$3762:$BF$4298,3,0)</f>
        <v>0</v>
      </c>
      <c r="E250" s="65" t="str">
        <f t="shared" si="88"/>
        <v/>
      </c>
      <c r="F250" s="65" t="str">
        <f t="shared" si="89"/>
        <v/>
      </c>
      <c r="G250" s="65" t="str">
        <f t="shared" si="90"/>
        <v>0</v>
      </c>
      <c r="H250" s="48" t="str">
        <f t="shared" si="91"/>
        <v/>
      </c>
      <c r="I250" s="2"/>
    </row>
    <row r="251" spans="1:9" s="26" customFormat="1" x14ac:dyDescent="0.2">
      <c r="A251" s="41"/>
      <c r="B251" s="70" t="s">
        <v>466</v>
      </c>
      <c r="C251" s="73">
        <v>3</v>
      </c>
      <c r="D251" s="74">
        <f>VLOOKUP(B251,'[1]por deptos 2011-2017'!$BD$3762:$BF$4298,3,0)</f>
        <v>0</v>
      </c>
      <c r="E251" s="65">
        <f t="shared" si="88"/>
        <v>2.0618556701030928E-3</v>
      </c>
      <c r="F251" s="65" t="str">
        <f t="shared" si="89"/>
        <v/>
      </c>
      <c r="G251" s="65" t="str">
        <f t="shared" si="90"/>
        <v>0</v>
      </c>
      <c r="H251" s="48">
        <f t="shared" si="91"/>
        <v>0</v>
      </c>
      <c r="I251" s="2"/>
    </row>
    <row r="252" spans="1:9" s="26" customFormat="1" x14ac:dyDescent="0.2">
      <c r="A252" s="41"/>
      <c r="B252" s="70" t="s">
        <v>467</v>
      </c>
      <c r="C252" s="73">
        <v>1</v>
      </c>
      <c r="D252" s="74">
        <f>VLOOKUP(B252,'[1]por deptos 2011-2017'!$BD$3762:$BF$4298,3,0)</f>
        <v>0</v>
      </c>
      <c r="E252" s="65">
        <f t="shared" si="88"/>
        <v>6.8728522336769765E-4</v>
      </c>
      <c r="F252" s="65" t="str">
        <f t="shared" si="89"/>
        <v/>
      </c>
      <c r="G252" s="65" t="str">
        <f t="shared" si="90"/>
        <v>0</v>
      </c>
      <c r="H252" s="48">
        <f t="shared" si="91"/>
        <v>0</v>
      </c>
      <c r="I252" s="2"/>
    </row>
    <row r="253" spans="1:9" s="26" customFormat="1" x14ac:dyDescent="0.2">
      <c r="A253" s="40"/>
      <c r="B253" s="70" t="s">
        <v>547</v>
      </c>
      <c r="C253" s="73">
        <v>0</v>
      </c>
      <c r="D253" s="74">
        <f>VLOOKUP(B253,'[1]por deptos 2011-2017'!$BD$3762:$BF$4298,3,0)</f>
        <v>0</v>
      </c>
      <c r="E253" s="65" t="str">
        <f t="shared" ref="E253:E254" si="92">+IF(C253=0,"",C253/C$165)</f>
        <v/>
      </c>
      <c r="F253" s="65" t="str">
        <f t="shared" ref="F253:F254" si="93">+IF(D253=0,"",D253/D$165)</f>
        <v/>
      </c>
      <c r="G253" s="65" t="str">
        <f t="shared" ref="G253:G254" si="94">+IF(OR(AND(D253=0),(C253=0)),"0",((D253-C253)/C253))</f>
        <v>0</v>
      </c>
      <c r="H253" s="48" t="str">
        <f t="shared" ref="H253:H254" si="95">+IF(OR(AND(E253=""),(G253="")),"",E253*G253)</f>
        <v/>
      </c>
      <c r="I253" s="2"/>
    </row>
    <row r="254" spans="1:9" s="26" customFormat="1" x14ac:dyDescent="0.2">
      <c r="A254" s="40"/>
      <c r="B254" s="70" t="s">
        <v>548</v>
      </c>
      <c r="C254" s="73">
        <v>0</v>
      </c>
      <c r="D254" s="74">
        <f>VLOOKUP(B254,'[1]por deptos 2011-2017'!$BD$3762:$BF$4298,3,0)</f>
        <v>0</v>
      </c>
      <c r="E254" s="65" t="str">
        <f t="shared" si="92"/>
        <v/>
      </c>
      <c r="F254" s="65" t="str">
        <f t="shared" si="93"/>
        <v/>
      </c>
      <c r="G254" s="65" t="str">
        <f t="shared" si="94"/>
        <v>0</v>
      </c>
      <c r="H254" s="48" t="str">
        <f t="shared" si="95"/>
        <v/>
      </c>
      <c r="I254" s="2"/>
    </row>
    <row r="255" spans="1:9" s="26" customFormat="1" x14ac:dyDescent="0.2">
      <c r="A255" s="41"/>
      <c r="B255" s="70" t="s">
        <v>57</v>
      </c>
      <c r="C255" s="73">
        <v>0</v>
      </c>
      <c r="D255" s="74">
        <f>VLOOKUP(B255,'[1]por deptos 2011-2017'!$BD$3762:$BF$4298,3,0)</f>
        <v>0</v>
      </c>
      <c r="E255" s="65" t="str">
        <f t="shared" si="88"/>
        <v/>
      </c>
      <c r="F255" s="65" t="str">
        <f t="shared" si="89"/>
        <v/>
      </c>
      <c r="G255" s="65" t="str">
        <f t="shared" si="90"/>
        <v>0</v>
      </c>
      <c r="H255" s="48" t="str">
        <f t="shared" si="91"/>
        <v/>
      </c>
      <c r="I255" s="2"/>
    </row>
    <row r="256" spans="1:9" s="26" customFormat="1" x14ac:dyDescent="0.2">
      <c r="A256" s="41"/>
      <c r="B256" s="70" t="s">
        <v>245</v>
      </c>
      <c r="C256" s="73">
        <v>17</v>
      </c>
      <c r="D256" s="74">
        <f>VLOOKUP(B256,'[1]por deptos 2011-2017'!$BD$3762:$BF$4298,3,0)</f>
        <v>1</v>
      </c>
      <c r="E256" s="65">
        <f t="shared" si="88"/>
        <v>1.1683848797250859E-2</v>
      </c>
      <c r="F256" s="65">
        <f t="shared" si="89"/>
        <v>8.1766148814390845E-4</v>
      </c>
      <c r="G256" s="65">
        <f t="shared" si="90"/>
        <v>-0.94117647058823528</v>
      </c>
      <c r="H256" s="48">
        <f t="shared" si="91"/>
        <v>-1.0996563573883162E-2</v>
      </c>
      <c r="I256" s="2"/>
    </row>
    <row r="257" spans="1:9" s="26" customFormat="1" x14ac:dyDescent="0.2">
      <c r="A257" s="41"/>
      <c r="B257" s="70" t="s">
        <v>246</v>
      </c>
      <c r="C257" s="73">
        <v>0</v>
      </c>
      <c r="D257" s="74">
        <f>VLOOKUP(B257,'[1]por deptos 2011-2017'!$BD$3762:$BF$4298,3,0)</f>
        <v>0</v>
      </c>
      <c r="E257" s="65" t="str">
        <f t="shared" ref="E257:E263" si="96">+IF(C257=0,"",C257/C$165)</f>
        <v/>
      </c>
      <c r="F257" s="65" t="str">
        <f t="shared" ref="F257:F263" si="97">+IF(D257=0,"",D257/D$165)</f>
        <v/>
      </c>
      <c r="G257" s="65" t="str">
        <f t="shared" ref="G257:G263" si="98">+IF(OR(AND(D257=0),(C257=0)),"0",((D257-C257)/C257))</f>
        <v>0</v>
      </c>
      <c r="H257" s="48" t="str">
        <f t="shared" ref="H257:H263" si="99">+IF(OR(AND(E257=""),(G257="")),"",E257*G257)</f>
        <v/>
      </c>
      <c r="I257" s="2"/>
    </row>
    <row r="258" spans="1:9" s="26" customFormat="1" x14ac:dyDescent="0.2">
      <c r="A258" s="40"/>
      <c r="B258" s="70" t="s">
        <v>549</v>
      </c>
      <c r="C258" s="73">
        <v>0</v>
      </c>
      <c r="D258" s="74">
        <f>VLOOKUP(B258,'[1]por deptos 2011-2017'!$BD$3762:$BF$4298,3,0)</f>
        <v>0</v>
      </c>
      <c r="E258" s="65" t="str">
        <f t="shared" si="96"/>
        <v/>
      </c>
      <c r="F258" s="65" t="str">
        <f t="shared" si="97"/>
        <v/>
      </c>
      <c r="G258" s="65" t="str">
        <f t="shared" si="98"/>
        <v>0</v>
      </c>
      <c r="H258" s="48" t="str">
        <f t="shared" si="99"/>
        <v/>
      </c>
      <c r="I258" s="2"/>
    </row>
    <row r="259" spans="1:9" s="26" customFormat="1" x14ac:dyDescent="0.2">
      <c r="A259" s="40"/>
      <c r="B259" s="70" t="s">
        <v>550</v>
      </c>
      <c r="C259" s="73">
        <v>0</v>
      </c>
      <c r="D259" s="74">
        <f>VLOOKUP(B259,'[1]por deptos 2011-2017'!$BD$3762:$BF$4298,3,0)</f>
        <v>0</v>
      </c>
      <c r="E259" s="65" t="str">
        <f t="shared" si="96"/>
        <v/>
      </c>
      <c r="F259" s="65" t="str">
        <f t="shared" si="97"/>
        <v/>
      </c>
      <c r="G259" s="65" t="str">
        <f t="shared" si="98"/>
        <v>0</v>
      </c>
      <c r="H259" s="48" t="str">
        <f t="shared" si="99"/>
        <v/>
      </c>
      <c r="I259" s="2"/>
    </row>
    <row r="260" spans="1:9" s="26" customFormat="1" x14ac:dyDescent="0.2">
      <c r="A260" s="40"/>
      <c r="B260" s="70" t="s">
        <v>551</v>
      </c>
      <c r="C260" s="73">
        <v>0</v>
      </c>
      <c r="D260" s="74">
        <f>VLOOKUP(B260,'[1]por deptos 2011-2017'!$BD$3762:$BF$4298,3,0)</f>
        <v>0</v>
      </c>
      <c r="E260" s="65" t="str">
        <f t="shared" si="96"/>
        <v/>
      </c>
      <c r="F260" s="65" t="str">
        <f t="shared" si="97"/>
        <v/>
      </c>
      <c r="G260" s="65" t="str">
        <f t="shared" si="98"/>
        <v>0</v>
      </c>
      <c r="H260" s="48" t="str">
        <f t="shared" si="99"/>
        <v/>
      </c>
      <c r="I260" s="2"/>
    </row>
    <row r="261" spans="1:9" s="26" customFormat="1" x14ac:dyDescent="0.2">
      <c r="A261" s="40"/>
      <c r="B261" s="70" t="s">
        <v>552</v>
      </c>
      <c r="C261" s="73">
        <v>1</v>
      </c>
      <c r="D261" s="74">
        <f>VLOOKUP(B261,'[1]por deptos 2011-2017'!$BD$3762:$BF$4298,3,0)</f>
        <v>0</v>
      </c>
      <c r="E261" s="65">
        <f t="shared" si="96"/>
        <v>6.8728522336769765E-4</v>
      </c>
      <c r="F261" s="65" t="str">
        <f t="shared" si="97"/>
        <v/>
      </c>
      <c r="G261" s="65" t="str">
        <f t="shared" si="98"/>
        <v>0</v>
      </c>
      <c r="H261" s="48">
        <f t="shared" si="99"/>
        <v>0</v>
      </c>
      <c r="I261" s="2"/>
    </row>
    <row r="262" spans="1:9" s="26" customFormat="1" x14ac:dyDescent="0.2">
      <c r="A262" s="40"/>
      <c r="B262" s="70" t="s">
        <v>553</v>
      </c>
      <c r="C262" s="73">
        <v>0</v>
      </c>
      <c r="D262" s="74">
        <f>VLOOKUP(B262,'[1]por deptos 2011-2017'!$BD$3762:$BF$4298,3,0)</f>
        <v>0</v>
      </c>
      <c r="E262" s="65" t="str">
        <f t="shared" si="96"/>
        <v/>
      </c>
      <c r="F262" s="65" t="str">
        <f t="shared" si="97"/>
        <v/>
      </c>
      <c r="G262" s="65" t="str">
        <f t="shared" si="98"/>
        <v>0</v>
      </c>
      <c r="H262" s="48" t="str">
        <f t="shared" si="99"/>
        <v/>
      </c>
      <c r="I262" s="2"/>
    </row>
    <row r="263" spans="1:9" s="26" customFormat="1" x14ac:dyDescent="0.2">
      <c r="A263" s="40"/>
      <c r="B263" s="70" t="s">
        <v>554</v>
      </c>
      <c r="C263" s="73">
        <v>5</v>
      </c>
      <c r="D263" s="74">
        <f>VLOOKUP(B263,'[1]por deptos 2011-2017'!$BD$3762:$BF$4298,3,0)</f>
        <v>3</v>
      </c>
      <c r="E263" s="65">
        <f t="shared" si="96"/>
        <v>3.4364261168384879E-3</v>
      </c>
      <c r="F263" s="65">
        <f t="shared" si="97"/>
        <v>2.4529844644317253E-3</v>
      </c>
      <c r="G263" s="65">
        <f t="shared" si="98"/>
        <v>-0.4</v>
      </c>
      <c r="H263" s="48">
        <f t="shared" si="99"/>
        <v>-1.3745704467353953E-3</v>
      </c>
      <c r="I263" s="2"/>
    </row>
    <row r="264" spans="1:9" s="26" customFormat="1" x14ac:dyDescent="0.2">
      <c r="A264" s="41"/>
      <c r="B264" s="70" t="s">
        <v>60</v>
      </c>
      <c r="C264" s="73">
        <v>17</v>
      </c>
      <c r="D264" s="74">
        <f>VLOOKUP(B264,'[1]por deptos 2011-2017'!$BD$3762:$BF$4298,3,0)</f>
        <v>4</v>
      </c>
      <c r="E264" s="65">
        <f t="shared" si="88"/>
        <v>1.1683848797250859E-2</v>
      </c>
      <c r="F264" s="65">
        <f t="shared" si="89"/>
        <v>3.2706459525756338E-3</v>
      </c>
      <c r="G264" s="65">
        <f t="shared" si="90"/>
        <v>-0.76470588235294112</v>
      </c>
      <c r="H264" s="48">
        <f t="shared" si="91"/>
        <v>-8.9347079037800682E-3</v>
      </c>
      <c r="I264" s="2"/>
    </row>
    <row r="265" spans="1:9" s="26" customFormat="1" x14ac:dyDescent="0.2">
      <c r="A265" s="41"/>
      <c r="B265" s="70" t="s">
        <v>65</v>
      </c>
      <c r="C265" s="73">
        <v>5</v>
      </c>
      <c r="D265" s="74">
        <f>VLOOKUP(B265,'[1]por deptos 2011-2017'!$BD$3762:$BF$4298,3,0)</f>
        <v>45</v>
      </c>
      <c r="E265" s="65">
        <f t="shared" si="88"/>
        <v>3.4364261168384879E-3</v>
      </c>
      <c r="F265" s="65">
        <f t="shared" si="89"/>
        <v>3.6794766966475878E-2</v>
      </c>
      <c r="G265" s="65">
        <f t="shared" si="90"/>
        <v>8</v>
      </c>
      <c r="H265" s="48">
        <f t="shared" si="91"/>
        <v>2.7491408934707903E-2</v>
      </c>
      <c r="I265" s="2"/>
    </row>
    <row r="266" spans="1:9" s="26" customFormat="1" x14ac:dyDescent="0.2">
      <c r="A266" s="41"/>
      <c r="B266" s="70" t="s">
        <v>61</v>
      </c>
      <c r="C266" s="73">
        <v>6</v>
      </c>
      <c r="D266" s="74">
        <f>VLOOKUP(B266,'[1]por deptos 2011-2017'!$BD$3762:$BF$4298,3,0)</f>
        <v>2</v>
      </c>
      <c r="E266" s="65">
        <f t="shared" si="88"/>
        <v>4.1237113402061857E-3</v>
      </c>
      <c r="F266" s="65">
        <f t="shared" si="89"/>
        <v>1.6353229762878169E-3</v>
      </c>
      <c r="G266" s="65">
        <f t="shared" si="90"/>
        <v>-0.66666666666666663</v>
      </c>
      <c r="H266" s="48">
        <f t="shared" si="91"/>
        <v>-2.7491408934707902E-3</v>
      </c>
      <c r="I266" s="2"/>
    </row>
    <row r="267" spans="1:9" s="26" customFormat="1" x14ac:dyDescent="0.2">
      <c r="A267" s="41"/>
      <c r="B267" s="70" t="s">
        <v>247</v>
      </c>
      <c r="C267" s="73">
        <v>86</v>
      </c>
      <c r="D267" s="74">
        <f>VLOOKUP(B267,'[1]por deptos 2011-2017'!$BD$3762:$BF$4298,3,0)</f>
        <v>3</v>
      </c>
      <c r="E267" s="65">
        <f t="shared" si="88"/>
        <v>5.9106529209621991E-2</v>
      </c>
      <c r="F267" s="65">
        <f t="shared" si="89"/>
        <v>2.4529844644317253E-3</v>
      </c>
      <c r="G267" s="65">
        <f t="shared" si="90"/>
        <v>-0.96511627906976749</v>
      </c>
      <c r="H267" s="48">
        <f t="shared" si="91"/>
        <v>-5.7044673539518899E-2</v>
      </c>
      <c r="I267" s="2"/>
    </row>
    <row r="268" spans="1:9" s="26" customFormat="1" x14ac:dyDescent="0.2">
      <c r="A268" s="41"/>
      <c r="B268" s="70" t="s">
        <v>58</v>
      </c>
      <c r="C268" s="73">
        <v>0</v>
      </c>
      <c r="D268" s="74">
        <f>VLOOKUP(B268,'[1]por deptos 2011-2017'!$BD$3762:$BF$4298,3,0)</f>
        <v>0</v>
      </c>
      <c r="E268" s="65" t="str">
        <f t="shared" si="88"/>
        <v/>
      </c>
      <c r="F268" s="65" t="str">
        <f t="shared" si="89"/>
        <v/>
      </c>
      <c r="G268" s="65" t="str">
        <f t="shared" si="90"/>
        <v>0</v>
      </c>
      <c r="H268" s="48" t="str">
        <f t="shared" si="91"/>
        <v/>
      </c>
      <c r="I268" s="2"/>
    </row>
    <row r="269" spans="1:9" s="26" customFormat="1" x14ac:dyDescent="0.2">
      <c r="A269" s="40"/>
      <c r="B269" s="70" t="s">
        <v>555</v>
      </c>
      <c r="C269" s="73">
        <v>1</v>
      </c>
      <c r="D269" s="74">
        <f>VLOOKUP(B269,'[1]por deptos 2011-2017'!$BD$3762:$BF$4298,3,0)</f>
        <v>0</v>
      </c>
      <c r="E269" s="65">
        <f t="shared" ref="E269" si="100">+IF(C269=0,"",C269/C$165)</f>
        <v>6.8728522336769765E-4</v>
      </c>
      <c r="F269" s="65" t="str">
        <f t="shared" ref="F269" si="101">+IF(D269=0,"",D269/D$165)</f>
        <v/>
      </c>
      <c r="G269" s="65" t="str">
        <f t="shared" ref="G269" si="102">+IF(OR(AND(D269=0),(C269=0)),"0",((D269-C269)/C269))</f>
        <v>0</v>
      </c>
      <c r="H269" s="48">
        <f t="shared" ref="H269" si="103">+IF(OR(AND(E269=""),(G269="")),"",E269*G269)</f>
        <v>0</v>
      </c>
      <c r="I269" s="2"/>
    </row>
    <row r="270" spans="1:9" s="26" customFormat="1" x14ac:dyDescent="0.2">
      <c r="A270" s="41"/>
      <c r="B270" s="70" t="s">
        <v>63</v>
      </c>
      <c r="C270" s="73">
        <v>0</v>
      </c>
      <c r="D270" s="74">
        <f>VLOOKUP(B270,'[1]por deptos 2011-2017'!$BD$3762:$BF$4298,3,0)</f>
        <v>0</v>
      </c>
      <c r="E270" s="65" t="str">
        <f t="shared" si="88"/>
        <v/>
      </c>
      <c r="F270" s="65" t="str">
        <f t="shared" si="89"/>
        <v/>
      </c>
      <c r="G270" s="65" t="str">
        <f t="shared" si="90"/>
        <v>0</v>
      </c>
      <c r="H270" s="48" t="str">
        <f t="shared" si="91"/>
        <v/>
      </c>
      <c r="I270" s="2"/>
    </row>
    <row r="271" spans="1:9" s="26" customFormat="1" x14ac:dyDescent="0.2">
      <c r="A271" s="41"/>
      <c r="B271" s="70" t="s">
        <v>468</v>
      </c>
      <c r="C271" s="73">
        <v>0</v>
      </c>
      <c r="D271" s="74">
        <f>VLOOKUP(B271,'[1]por deptos 2011-2017'!$BD$3762:$BF$4298,3,0)</f>
        <v>0</v>
      </c>
      <c r="E271" s="65" t="str">
        <f t="shared" si="88"/>
        <v/>
      </c>
      <c r="F271" s="65" t="str">
        <f t="shared" si="89"/>
        <v/>
      </c>
      <c r="G271" s="65" t="str">
        <f t="shared" si="90"/>
        <v>0</v>
      </c>
      <c r="H271" s="48" t="str">
        <f t="shared" si="91"/>
        <v/>
      </c>
      <c r="I271" s="2"/>
    </row>
    <row r="272" spans="1:9" s="26" customFormat="1" x14ac:dyDescent="0.2">
      <c r="A272" s="41"/>
      <c r="B272" s="70" t="s">
        <v>59</v>
      </c>
      <c r="C272" s="73">
        <v>0</v>
      </c>
      <c r="D272" s="74">
        <f>VLOOKUP(B272,'[1]por deptos 2011-2017'!$BD$3762:$BF$4298,3,0)</f>
        <v>2</v>
      </c>
      <c r="E272" s="65" t="str">
        <f t="shared" si="88"/>
        <v/>
      </c>
      <c r="F272" s="65">
        <f t="shared" si="89"/>
        <v>1.6353229762878169E-3</v>
      </c>
      <c r="G272" s="65" t="str">
        <f t="shared" si="90"/>
        <v>0</v>
      </c>
      <c r="H272" s="48" t="str">
        <f t="shared" si="91"/>
        <v/>
      </c>
      <c r="I272" s="2"/>
    </row>
    <row r="273" spans="1:9" s="26" customFormat="1" x14ac:dyDescent="0.2">
      <c r="A273" s="41"/>
      <c r="B273" s="70" t="s">
        <v>64</v>
      </c>
      <c r="C273" s="73">
        <v>0</v>
      </c>
      <c r="D273" s="74">
        <f>VLOOKUP(B273,'[1]por deptos 2011-2017'!$BD$3762:$BF$4298,3,0)</f>
        <v>0</v>
      </c>
      <c r="E273" s="65" t="str">
        <f t="shared" si="88"/>
        <v/>
      </c>
      <c r="F273" s="65" t="str">
        <f t="shared" si="89"/>
        <v/>
      </c>
      <c r="G273" s="65" t="str">
        <f t="shared" si="90"/>
        <v>0</v>
      </c>
      <c r="H273" s="48" t="str">
        <f t="shared" si="91"/>
        <v/>
      </c>
      <c r="I273" s="2"/>
    </row>
    <row r="274" spans="1:9" s="26" customFormat="1" x14ac:dyDescent="0.2">
      <c r="A274" s="41"/>
      <c r="B274" s="70" t="s">
        <v>248</v>
      </c>
      <c r="C274" s="73">
        <v>0</v>
      </c>
      <c r="D274" s="74">
        <f>VLOOKUP(B274,'[1]por deptos 2011-2017'!$BD$3762:$BF$4298,3,0)</f>
        <v>0</v>
      </c>
      <c r="E274" s="65" t="str">
        <f t="shared" si="88"/>
        <v/>
      </c>
      <c r="F274" s="65" t="str">
        <f t="shared" si="89"/>
        <v/>
      </c>
      <c r="G274" s="65" t="str">
        <f t="shared" si="90"/>
        <v>0</v>
      </c>
      <c r="H274" s="48" t="str">
        <f t="shared" si="91"/>
        <v/>
      </c>
      <c r="I274" s="2"/>
    </row>
    <row r="275" spans="1:9" s="26" customFormat="1" x14ac:dyDescent="0.2">
      <c r="A275" s="41"/>
      <c r="B275" s="70" t="s">
        <v>469</v>
      </c>
      <c r="C275" s="73">
        <v>117</v>
      </c>
      <c r="D275" s="74">
        <f>VLOOKUP(B275,'[1]por deptos 2011-2017'!$BD$3762:$BF$4298,3,0)</f>
        <v>144</v>
      </c>
      <c r="E275" s="65">
        <f t="shared" si="88"/>
        <v>8.0412371134020624E-2</v>
      </c>
      <c r="F275" s="65">
        <f t="shared" si="89"/>
        <v>0.11774325429272281</v>
      </c>
      <c r="G275" s="65">
        <f t="shared" si="90"/>
        <v>0.23076923076923078</v>
      </c>
      <c r="H275" s="48">
        <f t="shared" si="91"/>
        <v>1.8556701030927839E-2</v>
      </c>
      <c r="I275" s="2"/>
    </row>
    <row r="276" spans="1:9" s="26" customFormat="1" x14ac:dyDescent="0.2">
      <c r="A276" s="41"/>
      <c r="B276" s="70" t="s">
        <v>66</v>
      </c>
      <c r="C276" s="73">
        <v>1</v>
      </c>
      <c r="D276" s="74">
        <f>VLOOKUP(B276,'[1]por deptos 2011-2017'!$BD$3762:$BF$4298,3,0)</f>
        <v>16</v>
      </c>
      <c r="E276" s="65">
        <f t="shared" si="88"/>
        <v>6.8728522336769765E-4</v>
      </c>
      <c r="F276" s="65">
        <f t="shared" si="89"/>
        <v>1.3082583810302535E-2</v>
      </c>
      <c r="G276" s="65">
        <f t="shared" si="90"/>
        <v>15</v>
      </c>
      <c r="H276" s="48">
        <f t="shared" si="91"/>
        <v>1.0309278350515465E-2</v>
      </c>
      <c r="I276" s="2"/>
    </row>
    <row r="277" spans="1:9" s="26" customFormat="1" x14ac:dyDescent="0.2">
      <c r="A277" s="40"/>
      <c r="B277" s="70" t="s">
        <v>556</v>
      </c>
      <c r="C277" s="73">
        <v>0</v>
      </c>
      <c r="D277" s="74">
        <f>VLOOKUP(B277,'[1]por deptos 2011-2017'!$BD$3762:$BF$4298,3,0)</f>
        <v>0</v>
      </c>
      <c r="E277" s="65" t="str">
        <f t="shared" ref="E277:E278" si="104">+IF(C277=0,"",C277/C$165)</f>
        <v/>
      </c>
      <c r="F277" s="65" t="str">
        <f t="shared" ref="F277:F278" si="105">+IF(D277=0,"",D277/D$165)</f>
        <v/>
      </c>
      <c r="G277" s="65" t="str">
        <f t="shared" ref="G277:G278" si="106">+IF(OR(AND(D277=0),(C277=0)),"0",((D277-C277)/C277))</f>
        <v>0</v>
      </c>
      <c r="H277" s="48" t="str">
        <f t="shared" ref="H277:H278" si="107">+IF(OR(AND(E277=""),(G277="")),"",E277*G277)</f>
        <v/>
      </c>
      <c r="I277" s="2"/>
    </row>
    <row r="278" spans="1:9" s="26" customFormat="1" x14ac:dyDescent="0.2">
      <c r="A278" s="40"/>
      <c r="B278" s="70" t="s">
        <v>557</v>
      </c>
      <c r="C278" s="73">
        <v>0</v>
      </c>
      <c r="D278" s="74">
        <f>VLOOKUP(B278,'[1]por deptos 2011-2017'!$BD$3762:$BF$4298,3,0)</f>
        <v>1</v>
      </c>
      <c r="E278" s="65" t="str">
        <f t="shared" si="104"/>
        <v/>
      </c>
      <c r="F278" s="65">
        <f t="shared" si="105"/>
        <v>8.1766148814390845E-4</v>
      </c>
      <c r="G278" s="65" t="str">
        <f t="shared" si="106"/>
        <v>0</v>
      </c>
      <c r="H278" s="48" t="str">
        <f t="shared" si="107"/>
        <v/>
      </c>
      <c r="I278" s="2"/>
    </row>
    <row r="279" spans="1:9" s="26" customFormat="1" x14ac:dyDescent="0.2">
      <c r="A279" s="41"/>
      <c r="B279" s="70" t="s">
        <v>67</v>
      </c>
      <c r="C279" s="73">
        <v>18</v>
      </c>
      <c r="D279" s="74">
        <f>VLOOKUP(B279,'[1]por deptos 2011-2017'!$BD$3762:$BF$4298,3,0)</f>
        <v>22</v>
      </c>
      <c r="E279" s="65">
        <f t="shared" si="88"/>
        <v>1.2371134020618556E-2</v>
      </c>
      <c r="F279" s="65">
        <f t="shared" si="89"/>
        <v>1.7988552739165987E-2</v>
      </c>
      <c r="G279" s="65">
        <f t="shared" si="90"/>
        <v>0.22222222222222221</v>
      </c>
      <c r="H279" s="48">
        <f t="shared" si="91"/>
        <v>2.7491408934707902E-3</v>
      </c>
      <c r="I279" s="2"/>
    </row>
    <row r="280" spans="1:9" s="26" customFormat="1" x14ac:dyDescent="0.2">
      <c r="A280" s="41"/>
      <c r="B280" s="70" t="s">
        <v>62</v>
      </c>
      <c r="C280" s="73">
        <v>0</v>
      </c>
      <c r="D280" s="74">
        <f>VLOOKUP(B280,'[1]por deptos 2011-2017'!$BD$3762:$BF$4298,3,0)</f>
        <v>0</v>
      </c>
      <c r="E280" s="65" t="str">
        <f t="shared" si="88"/>
        <v/>
      </c>
      <c r="F280" s="65" t="str">
        <f t="shared" si="89"/>
        <v/>
      </c>
      <c r="G280" s="65" t="str">
        <f t="shared" si="90"/>
        <v>0</v>
      </c>
      <c r="H280" s="48" t="str">
        <f t="shared" si="91"/>
        <v/>
      </c>
      <c r="I280" s="2"/>
    </row>
    <row r="281" spans="1:9" s="26" customFormat="1" x14ac:dyDescent="0.2">
      <c r="A281" s="40"/>
      <c r="B281" s="70" t="s">
        <v>558</v>
      </c>
      <c r="C281" s="73">
        <v>0</v>
      </c>
      <c r="D281" s="74">
        <f>VLOOKUP(B281,'[1]por deptos 2011-2017'!$BD$3762:$BF$4298,3,0)</f>
        <v>0</v>
      </c>
      <c r="E281" s="65" t="str">
        <f t="shared" ref="E281:E285" si="108">+IF(C281=0,"",C281/C$165)</f>
        <v/>
      </c>
      <c r="F281" s="65" t="str">
        <f t="shared" ref="F281:F285" si="109">+IF(D281=0,"",D281/D$165)</f>
        <v/>
      </c>
      <c r="G281" s="65" t="str">
        <f t="shared" ref="G281:G285" si="110">+IF(OR(AND(D281=0),(C281=0)),"0",((D281-C281)/C281))</f>
        <v>0</v>
      </c>
      <c r="H281" s="48" t="str">
        <f t="shared" ref="H281:H285" si="111">+IF(OR(AND(E281=""),(G281="")),"",E281*G281)</f>
        <v/>
      </c>
      <c r="I281" s="2"/>
    </row>
    <row r="282" spans="1:9" s="26" customFormat="1" x14ac:dyDescent="0.2">
      <c r="A282" s="40"/>
      <c r="B282" s="70" t="s">
        <v>559</v>
      </c>
      <c r="C282" s="73">
        <v>0</v>
      </c>
      <c r="D282" s="74">
        <f>VLOOKUP(B282,'[1]por deptos 2011-2017'!$BD$3762:$BF$4298,3,0)</f>
        <v>0</v>
      </c>
      <c r="E282" s="65" t="str">
        <f t="shared" si="108"/>
        <v/>
      </c>
      <c r="F282" s="65" t="str">
        <f t="shared" si="109"/>
        <v/>
      </c>
      <c r="G282" s="65" t="str">
        <f t="shared" si="110"/>
        <v>0</v>
      </c>
      <c r="H282" s="48" t="str">
        <f t="shared" si="111"/>
        <v/>
      </c>
      <c r="I282" s="2"/>
    </row>
    <row r="283" spans="1:9" s="26" customFormat="1" x14ac:dyDescent="0.2">
      <c r="A283" s="40"/>
      <c r="B283" s="70" t="s">
        <v>560</v>
      </c>
      <c r="C283" s="73">
        <v>0</v>
      </c>
      <c r="D283" s="74">
        <f>VLOOKUP(B283,'[1]por deptos 2011-2017'!$BD$3762:$BF$4298,3,0)</f>
        <v>0</v>
      </c>
      <c r="E283" s="65" t="str">
        <f t="shared" si="108"/>
        <v/>
      </c>
      <c r="F283" s="65" t="str">
        <f t="shared" si="109"/>
        <v/>
      </c>
      <c r="G283" s="65" t="str">
        <f t="shared" si="110"/>
        <v>0</v>
      </c>
      <c r="H283" s="48" t="str">
        <f t="shared" si="111"/>
        <v/>
      </c>
      <c r="I283" s="2"/>
    </row>
    <row r="284" spans="1:9" s="26" customFormat="1" x14ac:dyDescent="0.2">
      <c r="A284" s="33" t="s">
        <v>618</v>
      </c>
      <c r="B284" s="70" t="s">
        <v>615</v>
      </c>
      <c r="C284" s="73"/>
      <c r="D284" s="73">
        <f>VLOOKUP(B284,'[1]por deptos 2011-2017'!$BD$3762:$BF$4298,3,0)</f>
        <v>0</v>
      </c>
      <c r="E284" s="65" t="str">
        <f t="shared" si="108"/>
        <v/>
      </c>
      <c r="F284" s="65" t="str">
        <f t="shared" si="109"/>
        <v/>
      </c>
      <c r="G284" s="65" t="str">
        <f t="shared" si="110"/>
        <v>0</v>
      </c>
      <c r="H284" s="48" t="str">
        <f t="shared" si="111"/>
        <v/>
      </c>
    </row>
    <row r="285" spans="1:9" s="26" customFormat="1" x14ac:dyDescent="0.2">
      <c r="A285" s="33" t="s">
        <v>618</v>
      </c>
      <c r="B285" s="70" t="s">
        <v>616</v>
      </c>
      <c r="C285" s="73"/>
      <c r="D285" s="73">
        <f>VLOOKUP(B285,'[1]por deptos 2011-2017'!$BD$3762:$BF$4298,3,0)</f>
        <v>0</v>
      </c>
      <c r="E285" s="65" t="str">
        <f t="shared" si="108"/>
        <v/>
      </c>
      <c r="F285" s="65" t="str">
        <f t="shared" si="109"/>
        <v/>
      </c>
      <c r="G285" s="65" t="str">
        <f t="shared" si="110"/>
        <v>0</v>
      </c>
      <c r="H285" s="48" t="str">
        <f t="shared" si="111"/>
        <v/>
      </c>
    </row>
    <row r="286" spans="1:9" s="26" customFormat="1" x14ac:dyDescent="0.2">
      <c r="A286" s="41"/>
      <c r="B286" s="70" t="s">
        <v>470</v>
      </c>
      <c r="C286" s="73">
        <v>2</v>
      </c>
      <c r="D286" s="74">
        <f>VLOOKUP(B286,'[1]por deptos 2011-2017'!$BD$3762:$BF$4298,3,0)</f>
        <v>2</v>
      </c>
      <c r="E286" s="65">
        <f t="shared" si="88"/>
        <v>1.3745704467353953E-3</v>
      </c>
      <c r="F286" s="65">
        <f t="shared" si="89"/>
        <v>1.6353229762878169E-3</v>
      </c>
      <c r="G286" s="65">
        <f t="shared" si="90"/>
        <v>0</v>
      </c>
      <c r="H286" s="48">
        <f t="shared" si="91"/>
        <v>0</v>
      </c>
      <c r="I286" s="2"/>
    </row>
    <row r="287" spans="1:9" s="26" customFormat="1" x14ac:dyDescent="0.2">
      <c r="A287" s="41"/>
      <c r="B287" s="70" t="s">
        <v>471</v>
      </c>
      <c r="C287" s="73">
        <v>0</v>
      </c>
      <c r="D287" s="74">
        <f>VLOOKUP(B287,'[1]por deptos 2011-2017'!$BD$3762:$BF$4298,3,0)</f>
        <v>0</v>
      </c>
      <c r="E287" s="65" t="str">
        <f t="shared" si="88"/>
        <v/>
      </c>
      <c r="F287" s="65" t="str">
        <f t="shared" si="89"/>
        <v/>
      </c>
      <c r="G287" s="65" t="str">
        <f t="shared" si="90"/>
        <v>0</v>
      </c>
      <c r="H287" s="48" t="str">
        <f t="shared" si="91"/>
        <v/>
      </c>
      <c r="I287" s="2"/>
    </row>
    <row r="288" spans="1:9" s="26" customFormat="1" x14ac:dyDescent="0.2">
      <c r="A288" s="40"/>
      <c r="B288" s="70" t="s">
        <v>566</v>
      </c>
      <c r="C288" s="73">
        <v>0</v>
      </c>
      <c r="D288" s="74">
        <f>VLOOKUP(B288,'[1]por deptos 2011-2017'!$BD$3762:$BF$4298,3,0)</f>
        <v>0</v>
      </c>
      <c r="E288" s="65" t="str">
        <f t="shared" ref="E288" si="112">+IF(C288=0,"",C288/C$165)</f>
        <v/>
      </c>
      <c r="F288" s="65" t="str">
        <f t="shared" ref="F288" si="113">+IF(D288=0,"",D288/D$165)</f>
        <v/>
      </c>
      <c r="G288" s="65" t="str">
        <f t="shared" ref="G288" si="114">+IF(OR(AND(D288=0),(C288=0)),"0",((D288-C288)/C288))</f>
        <v>0</v>
      </c>
      <c r="H288" s="48" t="str">
        <f t="shared" ref="H288" si="115">+IF(OR(AND(E288=""),(G288="")),"",E288*G288)</f>
        <v/>
      </c>
      <c r="I288" s="2"/>
    </row>
    <row r="289" spans="1:9" s="26" customFormat="1" x14ac:dyDescent="0.2">
      <c r="A289" s="41"/>
      <c r="B289" s="70" t="s">
        <v>472</v>
      </c>
      <c r="C289" s="73">
        <v>37</v>
      </c>
      <c r="D289" s="74">
        <f>VLOOKUP(B289,'[1]por deptos 2011-2017'!$BD$3762:$BF$4298,3,0)</f>
        <v>0</v>
      </c>
      <c r="E289" s="65">
        <f t="shared" si="88"/>
        <v>2.5429553264604811E-2</v>
      </c>
      <c r="F289" s="65" t="str">
        <f t="shared" si="89"/>
        <v/>
      </c>
      <c r="G289" s="65" t="str">
        <f t="shared" si="90"/>
        <v>0</v>
      </c>
      <c r="H289" s="48">
        <f t="shared" si="91"/>
        <v>0</v>
      </c>
      <c r="I289" s="2"/>
    </row>
    <row r="290" spans="1:9" s="26" customFormat="1" x14ac:dyDescent="0.2">
      <c r="A290" s="41"/>
      <c r="B290" s="70" t="s">
        <v>473</v>
      </c>
      <c r="C290" s="73">
        <v>0</v>
      </c>
      <c r="D290" s="74">
        <f>VLOOKUP(B290,'[1]por deptos 2011-2017'!$BD$3762:$BF$4298,3,0)</f>
        <v>0</v>
      </c>
      <c r="E290" s="65" t="str">
        <f t="shared" si="88"/>
        <v/>
      </c>
      <c r="F290" s="65" t="str">
        <f t="shared" si="89"/>
        <v/>
      </c>
      <c r="G290" s="65" t="str">
        <f t="shared" si="90"/>
        <v>0</v>
      </c>
      <c r="H290" s="48" t="str">
        <f t="shared" si="91"/>
        <v/>
      </c>
      <c r="I290" s="2"/>
    </row>
    <row r="291" spans="1:9" s="26" customFormat="1" x14ac:dyDescent="0.2">
      <c r="A291" s="41"/>
      <c r="B291" s="70" t="s">
        <v>474</v>
      </c>
      <c r="C291" s="73">
        <v>0</v>
      </c>
      <c r="D291" s="74">
        <f>VLOOKUP(B291,'[1]por deptos 2011-2017'!$BD$3762:$BF$4298,3,0)</f>
        <v>0</v>
      </c>
      <c r="E291" s="65" t="str">
        <f t="shared" si="88"/>
        <v/>
      </c>
      <c r="F291" s="65" t="str">
        <f t="shared" si="89"/>
        <v/>
      </c>
      <c r="G291" s="65" t="str">
        <f t="shared" si="90"/>
        <v>0</v>
      </c>
      <c r="H291" s="48" t="str">
        <f t="shared" si="91"/>
        <v/>
      </c>
      <c r="I291" s="2"/>
    </row>
    <row r="292" spans="1:9" s="26" customFormat="1" x14ac:dyDescent="0.2">
      <c r="A292" s="41"/>
      <c r="B292" s="70" t="s">
        <v>68</v>
      </c>
      <c r="C292" s="73">
        <v>219</v>
      </c>
      <c r="D292" s="74">
        <f>VLOOKUP(B292,'[1]por deptos 2011-2017'!$BD$3762:$BF$4298,3,0)</f>
        <v>17</v>
      </c>
      <c r="E292" s="65">
        <f t="shared" si="88"/>
        <v>0.15051546391752577</v>
      </c>
      <c r="F292" s="65">
        <f t="shared" si="89"/>
        <v>1.3900245298446443E-2</v>
      </c>
      <c r="G292" s="65">
        <f t="shared" si="90"/>
        <v>-0.92237442922374424</v>
      </c>
      <c r="H292" s="48">
        <f t="shared" si="91"/>
        <v>-0.13883161512027489</v>
      </c>
      <c r="I292" s="2"/>
    </row>
    <row r="293" spans="1:9" s="26" customFormat="1" x14ac:dyDescent="0.2">
      <c r="A293" s="41"/>
      <c r="B293" s="70" t="s">
        <v>249</v>
      </c>
      <c r="C293" s="73">
        <v>0</v>
      </c>
      <c r="D293" s="74">
        <f>VLOOKUP(B293,'[1]por deptos 2011-2017'!$BD$3762:$BF$4298,3,0)</f>
        <v>0</v>
      </c>
      <c r="E293" s="65" t="str">
        <f t="shared" si="88"/>
        <v/>
      </c>
      <c r="F293" s="65" t="str">
        <f t="shared" si="89"/>
        <v/>
      </c>
      <c r="G293" s="65" t="str">
        <f t="shared" si="90"/>
        <v>0</v>
      </c>
      <c r="H293" s="48" t="str">
        <f t="shared" si="91"/>
        <v/>
      </c>
      <c r="I293" s="2"/>
    </row>
    <row r="294" spans="1:9" s="26" customFormat="1" x14ac:dyDescent="0.2">
      <c r="A294" s="41"/>
      <c r="B294" s="70" t="s">
        <v>250</v>
      </c>
      <c r="C294" s="73">
        <v>0</v>
      </c>
      <c r="D294" s="74">
        <f>VLOOKUP(B294,'[1]por deptos 2011-2017'!$BD$3762:$BF$4298,3,0)</f>
        <v>0</v>
      </c>
      <c r="E294" s="65" t="str">
        <f t="shared" si="88"/>
        <v/>
      </c>
      <c r="F294" s="65" t="str">
        <f t="shared" si="89"/>
        <v/>
      </c>
      <c r="G294" s="65" t="str">
        <f t="shared" si="90"/>
        <v>0</v>
      </c>
      <c r="H294" s="48" t="str">
        <f t="shared" si="91"/>
        <v/>
      </c>
      <c r="I294" s="2"/>
    </row>
    <row r="295" spans="1:9" s="26" customFormat="1" x14ac:dyDescent="0.2">
      <c r="A295" s="41"/>
      <c r="B295" s="70" t="s">
        <v>69</v>
      </c>
      <c r="C295" s="73">
        <v>0</v>
      </c>
      <c r="D295" s="74">
        <f>VLOOKUP(B295,'[1]por deptos 2011-2017'!$BD$3762:$BF$4298,3,0)</f>
        <v>0</v>
      </c>
      <c r="E295" s="65" t="str">
        <f t="shared" si="88"/>
        <v/>
      </c>
      <c r="F295" s="65" t="str">
        <f t="shared" si="89"/>
        <v/>
      </c>
      <c r="G295" s="65" t="str">
        <f t="shared" si="90"/>
        <v>0</v>
      </c>
      <c r="H295" s="48" t="str">
        <f t="shared" si="91"/>
        <v/>
      </c>
      <c r="I295" s="2"/>
    </row>
    <row r="296" spans="1:9" s="26" customFormat="1" ht="24" x14ac:dyDescent="0.2">
      <c r="A296" s="41"/>
      <c r="B296" s="70" t="s">
        <v>475</v>
      </c>
      <c r="C296" s="73">
        <v>1</v>
      </c>
      <c r="D296" s="74">
        <f>VLOOKUP(B296,'[1]por deptos 2011-2017'!$BD$3762:$BF$4298,3,0)</f>
        <v>1</v>
      </c>
      <c r="E296" s="65">
        <f t="shared" si="88"/>
        <v>6.8728522336769765E-4</v>
      </c>
      <c r="F296" s="65">
        <f t="shared" si="89"/>
        <v>8.1766148814390845E-4</v>
      </c>
      <c r="G296" s="65">
        <f t="shared" si="90"/>
        <v>0</v>
      </c>
      <c r="H296" s="48">
        <f t="shared" si="91"/>
        <v>0</v>
      </c>
      <c r="I296" s="2"/>
    </row>
    <row r="297" spans="1:9" s="26" customFormat="1" x14ac:dyDescent="0.2">
      <c r="A297" s="41"/>
      <c r="B297" s="70" t="s">
        <v>476</v>
      </c>
      <c r="C297" s="73">
        <v>0</v>
      </c>
      <c r="D297" s="74">
        <f>VLOOKUP(B297,'[1]por deptos 2011-2017'!$BD$3762:$BF$4298,3,0)</f>
        <v>4</v>
      </c>
      <c r="E297" s="65" t="str">
        <f t="shared" si="88"/>
        <v/>
      </c>
      <c r="F297" s="65">
        <f t="shared" si="89"/>
        <v>3.2706459525756338E-3</v>
      </c>
      <c r="G297" s="65" t="str">
        <f t="shared" si="90"/>
        <v>0</v>
      </c>
      <c r="H297" s="48" t="str">
        <f t="shared" si="91"/>
        <v/>
      </c>
      <c r="I297" s="2"/>
    </row>
    <row r="298" spans="1:9" s="26" customFormat="1" x14ac:dyDescent="0.2">
      <c r="A298" s="41"/>
      <c r="B298" s="70" t="s">
        <v>477</v>
      </c>
      <c r="C298" s="73">
        <v>0</v>
      </c>
      <c r="D298" s="74">
        <f>VLOOKUP(B298,'[1]por deptos 2011-2017'!$BD$3762:$BF$4298,3,0)</f>
        <v>0</v>
      </c>
      <c r="E298" s="65" t="str">
        <f t="shared" si="88"/>
        <v/>
      </c>
      <c r="F298" s="65" t="str">
        <f t="shared" si="89"/>
        <v/>
      </c>
      <c r="G298" s="65" t="str">
        <f t="shared" si="90"/>
        <v>0</v>
      </c>
      <c r="H298" s="48" t="str">
        <f t="shared" si="91"/>
        <v/>
      </c>
      <c r="I298" s="2"/>
    </row>
    <row r="299" spans="1:9" s="26" customFormat="1" x14ac:dyDescent="0.2">
      <c r="A299" s="41"/>
      <c r="B299" s="70" t="s">
        <v>478</v>
      </c>
      <c r="C299" s="73">
        <v>0</v>
      </c>
      <c r="D299" s="74">
        <f>VLOOKUP(B299,'[1]por deptos 2011-2017'!$BD$3762:$BF$4298,3,0)</f>
        <v>0</v>
      </c>
      <c r="E299" s="65" t="str">
        <f t="shared" si="88"/>
        <v/>
      </c>
      <c r="F299" s="65" t="str">
        <f t="shared" si="89"/>
        <v/>
      </c>
      <c r="G299" s="65" t="str">
        <f t="shared" si="90"/>
        <v>0</v>
      </c>
      <c r="H299" s="48" t="str">
        <f t="shared" si="91"/>
        <v/>
      </c>
      <c r="I299" s="2"/>
    </row>
    <row r="300" spans="1:9" s="26" customFormat="1" x14ac:dyDescent="0.2">
      <c r="A300" s="41"/>
      <c r="B300" s="70" t="s">
        <v>479</v>
      </c>
      <c r="C300" s="73">
        <v>0</v>
      </c>
      <c r="D300" s="74">
        <f>VLOOKUP(B300,'[1]por deptos 2011-2017'!$BD$3762:$BF$4298,3,0)</f>
        <v>0</v>
      </c>
      <c r="E300" s="65" t="str">
        <f t="shared" si="88"/>
        <v/>
      </c>
      <c r="F300" s="65" t="str">
        <f t="shared" si="89"/>
        <v/>
      </c>
      <c r="G300" s="65" t="str">
        <f t="shared" si="90"/>
        <v>0</v>
      </c>
      <c r="H300" s="48" t="str">
        <f t="shared" si="91"/>
        <v/>
      </c>
      <c r="I300" s="2"/>
    </row>
    <row r="301" spans="1:9" s="26" customFormat="1" x14ac:dyDescent="0.2">
      <c r="A301" s="41"/>
      <c r="B301" s="70" t="s">
        <v>480</v>
      </c>
      <c r="C301" s="73">
        <v>4</v>
      </c>
      <c r="D301" s="74">
        <f>VLOOKUP(B301,'[1]por deptos 2011-2017'!$BD$3762:$BF$4298,3,0)</f>
        <v>1</v>
      </c>
      <c r="E301" s="65">
        <f t="shared" si="88"/>
        <v>2.7491408934707906E-3</v>
      </c>
      <c r="F301" s="65">
        <f t="shared" si="89"/>
        <v>8.1766148814390845E-4</v>
      </c>
      <c r="G301" s="65">
        <f t="shared" si="90"/>
        <v>-0.75</v>
      </c>
      <c r="H301" s="48">
        <f t="shared" si="91"/>
        <v>-2.0618556701030928E-3</v>
      </c>
      <c r="I301" s="2"/>
    </row>
    <row r="302" spans="1:9" s="26" customFormat="1" x14ac:dyDescent="0.2">
      <c r="A302" s="41"/>
      <c r="B302" s="70" t="s">
        <v>481</v>
      </c>
      <c r="C302" s="73">
        <v>0</v>
      </c>
      <c r="D302" s="74">
        <f>VLOOKUP(B302,'[1]por deptos 2011-2017'!$BD$3762:$BF$4298,3,0)</f>
        <v>0</v>
      </c>
      <c r="E302" s="65" t="str">
        <f t="shared" si="88"/>
        <v/>
      </c>
      <c r="F302" s="65" t="str">
        <f t="shared" si="89"/>
        <v/>
      </c>
      <c r="G302" s="65" t="str">
        <f t="shared" si="90"/>
        <v>0</v>
      </c>
      <c r="H302" s="48" t="str">
        <f t="shared" si="91"/>
        <v/>
      </c>
      <c r="I302" s="2"/>
    </row>
    <row r="303" spans="1:9" s="26" customFormat="1" ht="24" x14ac:dyDescent="0.2">
      <c r="A303" s="41"/>
      <c r="B303" s="70" t="s">
        <v>597</v>
      </c>
      <c r="C303" s="73">
        <v>3</v>
      </c>
      <c r="D303" s="74">
        <f>VLOOKUP(B303,'[1]por deptos 2011-2017'!$BD$3762:$BF$4298,3,0)</f>
        <v>15</v>
      </c>
      <c r="E303" s="65">
        <f t="shared" si="88"/>
        <v>2.0618556701030928E-3</v>
      </c>
      <c r="F303" s="65">
        <f t="shared" si="89"/>
        <v>1.2264922322158627E-2</v>
      </c>
      <c r="G303" s="65">
        <f t="shared" si="90"/>
        <v>4</v>
      </c>
      <c r="H303" s="48">
        <f t="shared" si="91"/>
        <v>8.2474226804123713E-3</v>
      </c>
      <c r="I303" s="2"/>
    </row>
    <row r="304" spans="1:9" s="26" customFormat="1" x14ac:dyDescent="0.2">
      <c r="A304" s="41"/>
      <c r="B304" s="70" t="s">
        <v>251</v>
      </c>
      <c r="C304" s="73">
        <v>0</v>
      </c>
      <c r="D304" s="74">
        <f>VLOOKUP(B304,'[1]por deptos 2011-2017'!$BD$3762:$BF$4298,3,0)</f>
        <v>0</v>
      </c>
      <c r="E304" s="65" t="str">
        <f t="shared" si="88"/>
        <v/>
      </c>
      <c r="F304" s="65" t="str">
        <f t="shared" si="89"/>
        <v/>
      </c>
      <c r="G304" s="65" t="str">
        <f t="shared" si="90"/>
        <v>0</v>
      </c>
      <c r="H304" s="48" t="str">
        <f t="shared" si="91"/>
        <v/>
      </c>
      <c r="I304" s="2"/>
    </row>
    <row r="305" spans="1:9" s="26" customFormat="1" x14ac:dyDescent="0.2">
      <c r="A305" s="41"/>
      <c r="B305" s="70" t="s">
        <v>252</v>
      </c>
      <c r="C305" s="73">
        <v>0</v>
      </c>
      <c r="D305" s="74">
        <f>VLOOKUP(B305,'[1]por deptos 2011-2017'!$BD$3762:$BF$4298,3,0)</f>
        <v>1</v>
      </c>
      <c r="E305" s="65" t="str">
        <f t="shared" si="88"/>
        <v/>
      </c>
      <c r="F305" s="65">
        <f t="shared" si="89"/>
        <v>8.1766148814390845E-4</v>
      </c>
      <c r="G305" s="65" t="str">
        <f t="shared" si="90"/>
        <v>0</v>
      </c>
      <c r="H305" s="48" t="str">
        <f t="shared" si="91"/>
        <v/>
      </c>
      <c r="I305" s="2"/>
    </row>
    <row r="306" spans="1:9" s="26" customFormat="1" x14ac:dyDescent="0.2">
      <c r="A306" s="41"/>
      <c r="B306" s="70" t="s">
        <v>482</v>
      </c>
      <c r="C306" s="73">
        <v>0</v>
      </c>
      <c r="D306" s="74">
        <f>VLOOKUP(B306,'[1]por deptos 2011-2017'!$BD$3762:$BF$4298,3,0)</f>
        <v>0</v>
      </c>
      <c r="E306" s="65" t="str">
        <f t="shared" si="88"/>
        <v/>
      </c>
      <c r="F306" s="65" t="str">
        <f t="shared" si="89"/>
        <v/>
      </c>
      <c r="G306" s="65" t="str">
        <f t="shared" si="90"/>
        <v>0</v>
      </c>
      <c r="H306" s="48" t="str">
        <f t="shared" si="91"/>
        <v/>
      </c>
      <c r="I306" s="2"/>
    </row>
    <row r="307" spans="1:9" s="26" customFormat="1" ht="24" x14ac:dyDescent="0.2">
      <c r="A307" s="41"/>
      <c r="B307" s="70" t="s">
        <v>483</v>
      </c>
      <c r="C307" s="73">
        <v>0</v>
      </c>
      <c r="D307" s="74">
        <f>VLOOKUP(B307,'[1]por deptos 2011-2017'!$BD$3762:$BF$4298,3,0)</f>
        <v>0</v>
      </c>
      <c r="E307" s="65" t="str">
        <f t="shared" si="88"/>
        <v/>
      </c>
      <c r="F307" s="65" t="str">
        <f t="shared" si="89"/>
        <v/>
      </c>
      <c r="G307" s="65" t="str">
        <f t="shared" si="90"/>
        <v>0</v>
      </c>
      <c r="H307" s="48" t="str">
        <f t="shared" si="91"/>
        <v/>
      </c>
      <c r="I307" s="2"/>
    </row>
    <row r="308" spans="1:9" s="26" customFormat="1" x14ac:dyDescent="0.2">
      <c r="A308" s="41"/>
      <c r="B308" s="70" t="s">
        <v>484</v>
      </c>
      <c r="C308" s="73">
        <v>1</v>
      </c>
      <c r="D308" s="74">
        <f>VLOOKUP(B308,'[1]por deptos 2011-2017'!$BD$3762:$BF$4298,3,0)</f>
        <v>3</v>
      </c>
      <c r="E308" s="65">
        <f t="shared" si="88"/>
        <v>6.8728522336769765E-4</v>
      </c>
      <c r="F308" s="65">
        <f t="shared" si="89"/>
        <v>2.4529844644317253E-3</v>
      </c>
      <c r="G308" s="65">
        <f t="shared" si="90"/>
        <v>2</v>
      </c>
      <c r="H308" s="48">
        <f t="shared" si="91"/>
        <v>1.3745704467353953E-3</v>
      </c>
      <c r="I308" s="2"/>
    </row>
    <row r="309" spans="1:9" s="26" customFormat="1" x14ac:dyDescent="0.2">
      <c r="A309" s="41"/>
      <c r="B309" s="70" t="s">
        <v>485</v>
      </c>
      <c r="C309" s="73">
        <v>0</v>
      </c>
      <c r="D309" s="74">
        <f>VLOOKUP(B309,'[1]por deptos 2011-2017'!$BD$3762:$BF$4298,3,0)</f>
        <v>0</v>
      </c>
      <c r="E309" s="65" t="str">
        <f t="shared" si="88"/>
        <v/>
      </c>
      <c r="F309" s="65" t="str">
        <f t="shared" si="89"/>
        <v/>
      </c>
      <c r="G309" s="65" t="str">
        <f t="shared" si="90"/>
        <v>0</v>
      </c>
      <c r="H309" s="48" t="str">
        <f t="shared" si="91"/>
        <v/>
      </c>
      <c r="I309" s="2"/>
    </row>
    <row r="310" spans="1:9" s="26" customFormat="1" ht="15.75" customHeight="1" x14ac:dyDescent="0.2">
      <c r="A310" s="41"/>
      <c r="B310" s="70" t="s">
        <v>486</v>
      </c>
      <c r="C310" s="73">
        <v>0</v>
      </c>
      <c r="D310" s="74">
        <f>VLOOKUP(B310,'[1]por deptos 2011-2017'!$BD$3762:$BF$4298,3,0)</f>
        <v>0</v>
      </c>
      <c r="E310" s="65" t="str">
        <f t="shared" si="88"/>
        <v/>
      </c>
      <c r="F310" s="65" t="str">
        <f t="shared" si="89"/>
        <v/>
      </c>
      <c r="G310" s="65" t="str">
        <f t="shared" si="90"/>
        <v>0</v>
      </c>
      <c r="H310" s="48" t="str">
        <f t="shared" si="91"/>
        <v/>
      </c>
      <c r="I310" s="2"/>
    </row>
    <row r="311" spans="1:9" s="26" customFormat="1" x14ac:dyDescent="0.2">
      <c r="A311" s="41"/>
      <c r="B311" s="70" t="s">
        <v>487</v>
      </c>
      <c r="C311" s="73">
        <v>0</v>
      </c>
      <c r="D311" s="74">
        <f>VLOOKUP(B311,'[1]por deptos 2011-2017'!$BD$3762:$BF$4298,3,0)</f>
        <v>0</v>
      </c>
      <c r="E311" s="65" t="str">
        <f t="shared" si="88"/>
        <v/>
      </c>
      <c r="F311" s="65" t="str">
        <f t="shared" si="89"/>
        <v/>
      </c>
      <c r="G311" s="65" t="str">
        <f t="shared" si="90"/>
        <v>0</v>
      </c>
      <c r="H311" s="48" t="str">
        <f t="shared" si="91"/>
        <v/>
      </c>
      <c r="I311" s="2"/>
    </row>
    <row r="312" spans="1:9" s="26" customFormat="1" ht="16.5" customHeight="1" x14ac:dyDescent="0.2">
      <c r="A312" s="40"/>
      <c r="B312" s="70" t="s">
        <v>589</v>
      </c>
      <c r="C312" s="73">
        <v>12</v>
      </c>
      <c r="D312" s="74">
        <f>VLOOKUP(B312,'[1]por deptos 2011-2017'!$BD$3762:$BF$4298,3,0)</f>
        <v>6</v>
      </c>
      <c r="E312" s="65">
        <f t="shared" ref="E312" si="116">+IF(C312=0,"",C312/C$165)</f>
        <v>8.2474226804123713E-3</v>
      </c>
      <c r="F312" s="65">
        <f t="shared" ref="F312" si="117">+IF(D312=0,"",D312/D$165)</f>
        <v>4.9059689288634507E-3</v>
      </c>
      <c r="G312" s="65">
        <f t="shared" ref="G312" si="118">+IF(OR(AND(D312=0),(C312=0)),"0",((D312-C312)/C312))</f>
        <v>-0.5</v>
      </c>
      <c r="H312" s="48">
        <f t="shared" ref="H312" si="119">+IF(OR(AND(E312=""),(G312="")),"",E312*G312)</f>
        <v>-4.1237113402061857E-3</v>
      </c>
      <c r="I312" s="2"/>
    </row>
    <row r="313" spans="1:9" s="26" customFormat="1" x14ac:dyDescent="0.2">
      <c r="A313" s="41"/>
      <c r="B313" s="70" t="s">
        <v>488</v>
      </c>
      <c r="C313" s="73">
        <v>0</v>
      </c>
      <c r="D313" s="74">
        <f>VLOOKUP(B313,'[1]por deptos 2011-2017'!$BD$3762:$BF$4298,3,0)</f>
        <v>1</v>
      </c>
      <c r="E313" s="65" t="str">
        <f t="shared" si="88"/>
        <v/>
      </c>
      <c r="F313" s="65">
        <f t="shared" si="89"/>
        <v>8.1766148814390845E-4</v>
      </c>
      <c r="G313" s="65" t="str">
        <f t="shared" si="90"/>
        <v>0</v>
      </c>
      <c r="H313" s="48" t="str">
        <f t="shared" si="91"/>
        <v/>
      </c>
      <c r="I313" s="2"/>
    </row>
    <row r="314" spans="1:9" s="26" customFormat="1" x14ac:dyDescent="0.2">
      <c r="A314" s="41"/>
      <c r="B314" s="70" t="s">
        <v>489</v>
      </c>
      <c r="C314" s="73">
        <v>0</v>
      </c>
      <c r="D314" s="74">
        <f>VLOOKUP(B314,'[1]por deptos 2011-2017'!$BD$3762:$BF$4298,3,0)</f>
        <v>0</v>
      </c>
      <c r="E314" s="65" t="str">
        <f t="shared" si="88"/>
        <v/>
      </c>
      <c r="F314" s="65" t="str">
        <f t="shared" si="89"/>
        <v/>
      </c>
      <c r="G314" s="65" t="str">
        <f t="shared" si="90"/>
        <v>0</v>
      </c>
      <c r="H314" s="48" t="str">
        <f t="shared" si="91"/>
        <v/>
      </c>
      <c r="I314" s="2"/>
    </row>
    <row r="315" spans="1:9" s="26" customFormat="1" x14ac:dyDescent="0.2">
      <c r="A315" s="41"/>
      <c r="B315" s="70" t="s">
        <v>490</v>
      </c>
      <c r="C315" s="73">
        <v>0</v>
      </c>
      <c r="D315" s="74">
        <f>VLOOKUP(B315,'[1]por deptos 2011-2017'!$BD$3762:$BF$4298,3,0)</f>
        <v>0</v>
      </c>
      <c r="E315" s="65" t="str">
        <f t="shared" si="88"/>
        <v/>
      </c>
      <c r="F315" s="65" t="str">
        <f t="shared" si="89"/>
        <v/>
      </c>
      <c r="G315" s="65" t="str">
        <f t="shared" si="90"/>
        <v>0</v>
      </c>
      <c r="H315" s="48" t="str">
        <f t="shared" si="91"/>
        <v/>
      </c>
      <c r="I315" s="2"/>
    </row>
    <row r="316" spans="1:9" s="26" customFormat="1" x14ac:dyDescent="0.2">
      <c r="A316" s="41"/>
      <c r="B316" s="70" t="s">
        <v>491</v>
      </c>
      <c r="C316" s="73">
        <v>0</v>
      </c>
      <c r="D316" s="74">
        <f>VLOOKUP(B316,'[1]por deptos 2011-2017'!$BD$3762:$BF$4298,3,0)</f>
        <v>0</v>
      </c>
      <c r="E316" s="65" t="str">
        <f t="shared" si="88"/>
        <v/>
      </c>
      <c r="F316" s="65" t="str">
        <f t="shared" si="89"/>
        <v/>
      </c>
      <c r="G316" s="65" t="str">
        <f t="shared" si="90"/>
        <v>0</v>
      </c>
      <c r="H316" s="48" t="str">
        <f t="shared" si="91"/>
        <v/>
      </c>
      <c r="I316" s="2"/>
    </row>
    <row r="317" spans="1:9" s="26" customFormat="1" x14ac:dyDescent="0.2">
      <c r="A317" s="41"/>
      <c r="B317" s="70" t="s">
        <v>492</v>
      </c>
      <c r="C317" s="73">
        <v>0</v>
      </c>
      <c r="D317" s="74">
        <f>VLOOKUP(B317,'[1]por deptos 2011-2017'!$BD$3762:$BF$4298,3,0)</f>
        <v>0</v>
      </c>
      <c r="E317" s="65" t="str">
        <f t="shared" ref="E317:E324" si="120">+IF(C317=0,"",C317/C$165)</f>
        <v/>
      </c>
      <c r="F317" s="65" t="str">
        <f t="shared" ref="F317:F324" si="121">+IF(D317=0,"",D317/D$165)</f>
        <v/>
      </c>
      <c r="G317" s="65" t="str">
        <f t="shared" ref="G317:G324" si="122">+IF(OR(AND(D317=0),(C317=0)),"0",((D317-C317)/C317))</f>
        <v>0</v>
      </c>
      <c r="H317" s="48" t="str">
        <f t="shared" ref="H317:H324" si="123">+IF(OR(AND(E317=""),(G317="")),"",E317*G317)</f>
        <v/>
      </c>
      <c r="I317" s="2"/>
    </row>
    <row r="318" spans="1:9" s="26" customFormat="1" x14ac:dyDescent="0.2">
      <c r="A318" s="41"/>
      <c r="B318" s="70" t="s">
        <v>493</v>
      </c>
      <c r="C318" s="73">
        <v>0</v>
      </c>
      <c r="D318" s="74">
        <f>VLOOKUP(B318,'[1]por deptos 2011-2017'!$BD$3762:$BF$4298,3,0)</f>
        <v>0</v>
      </c>
      <c r="E318" s="65" t="str">
        <f t="shared" si="120"/>
        <v/>
      </c>
      <c r="F318" s="65" t="str">
        <f t="shared" si="121"/>
        <v/>
      </c>
      <c r="G318" s="65" t="str">
        <f t="shared" si="122"/>
        <v>0</v>
      </c>
      <c r="H318" s="48" t="str">
        <f t="shared" si="123"/>
        <v/>
      </c>
      <c r="I318" s="2"/>
    </row>
    <row r="319" spans="1:9" s="26" customFormat="1" x14ac:dyDescent="0.2">
      <c r="A319" s="41"/>
      <c r="B319" s="70" t="s">
        <v>494</v>
      </c>
      <c r="C319" s="73">
        <v>0</v>
      </c>
      <c r="D319" s="74">
        <f>VLOOKUP(B319,'[1]por deptos 2011-2017'!$BD$3762:$BF$4298,3,0)</f>
        <v>1</v>
      </c>
      <c r="E319" s="65" t="str">
        <f t="shared" si="120"/>
        <v/>
      </c>
      <c r="F319" s="65">
        <f t="shared" si="121"/>
        <v>8.1766148814390845E-4</v>
      </c>
      <c r="G319" s="65" t="str">
        <f t="shared" si="122"/>
        <v>0</v>
      </c>
      <c r="H319" s="48" t="str">
        <f t="shared" si="123"/>
        <v/>
      </c>
      <c r="I319" s="2"/>
    </row>
    <row r="320" spans="1:9" s="26" customFormat="1" ht="13.5" customHeight="1" x14ac:dyDescent="0.2">
      <c r="A320" s="41"/>
      <c r="B320" s="70" t="s">
        <v>495</v>
      </c>
      <c r="C320" s="73">
        <v>0</v>
      </c>
      <c r="D320" s="74">
        <f>VLOOKUP(B320,'[1]por deptos 2011-2017'!$BD$3762:$BF$4298,3,0)</f>
        <v>0</v>
      </c>
      <c r="E320" s="65" t="str">
        <f t="shared" si="120"/>
        <v/>
      </c>
      <c r="F320" s="65" t="str">
        <f t="shared" si="121"/>
        <v/>
      </c>
      <c r="G320" s="65" t="str">
        <f t="shared" si="122"/>
        <v>0</v>
      </c>
      <c r="H320" s="48" t="str">
        <f t="shared" si="123"/>
        <v/>
      </c>
      <c r="I320" s="2"/>
    </row>
    <row r="321" spans="1:9" s="26" customFormat="1" ht="13.5" customHeight="1" x14ac:dyDescent="0.2">
      <c r="A321" s="41"/>
      <c r="B321" s="70" t="s">
        <v>70</v>
      </c>
      <c r="C321" s="73">
        <v>0</v>
      </c>
      <c r="D321" s="74">
        <f>VLOOKUP(B321,'[1]por deptos 2011-2017'!$BD$3762:$BF$4298,3,0)</f>
        <v>0</v>
      </c>
      <c r="E321" s="65" t="str">
        <f t="shared" si="120"/>
        <v/>
      </c>
      <c r="F321" s="65" t="str">
        <f t="shared" si="121"/>
        <v/>
      </c>
      <c r="G321" s="65" t="str">
        <f t="shared" si="122"/>
        <v>0</v>
      </c>
      <c r="H321" s="48" t="str">
        <f t="shared" si="123"/>
        <v/>
      </c>
      <c r="I321" s="2"/>
    </row>
    <row r="322" spans="1:9" s="26" customFormat="1" x14ac:dyDescent="0.2">
      <c r="A322" s="41"/>
      <c r="B322" s="70" t="s">
        <v>253</v>
      </c>
      <c r="C322" s="73">
        <v>0</v>
      </c>
      <c r="D322" s="74">
        <f>VLOOKUP(B322,'[1]por deptos 2011-2017'!$BD$3762:$BF$4298,3,0)</f>
        <v>0</v>
      </c>
      <c r="E322" s="65" t="str">
        <f t="shared" si="120"/>
        <v/>
      </c>
      <c r="F322" s="65" t="str">
        <f t="shared" si="121"/>
        <v/>
      </c>
      <c r="G322" s="65" t="str">
        <f t="shared" si="122"/>
        <v>0</v>
      </c>
      <c r="H322" s="48" t="str">
        <f t="shared" si="123"/>
        <v/>
      </c>
      <c r="I322" s="2"/>
    </row>
    <row r="323" spans="1:9" s="26" customFormat="1" ht="13.5" customHeight="1" x14ac:dyDescent="0.2">
      <c r="A323" s="41"/>
      <c r="B323" s="70" t="s">
        <v>254</v>
      </c>
      <c r="C323" s="73">
        <v>0</v>
      </c>
      <c r="D323" s="74">
        <f>VLOOKUP(B323,'[1]por deptos 2011-2017'!$BD$3762:$BF$4298,3,0)</f>
        <v>0</v>
      </c>
      <c r="E323" s="65" t="str">
        <f t="shared" si="120"/>
        <v/>
      </c>
      <c r="F323" s="65" t="str">
        <f t="shared" si="121"/>
        <v/>
      </c>
      <c r="G323" s="65" t="str">
        <f t="shared" si="122"/>
        <v>0</v>
      </c>
      <c r="H323" s="48" t="str">
        <f t="shared" si="123"/>
        <v/>
      </c>
      <c r="I323" s="2"/>
    </row>
    <row r="324" spans="1:9" s="26" customFormat="1" x14ac:dyDescent="0.2">
      <c r="A324" s="41"/>
      <c r="B324" s="70" t="s">
        <v>255</v>
      </c>
      <c r="C324" s="73">
        <v>0</v>
      </c>
      <c r="D324" s="74">
        <f>VLOOKUP(B324,'[1]por deptos 2011-2017'!$BD$3762:$BF$4298,3,0)</f>
        <v>0</v>
      </c>
      <c r="E324" s="65" t="str">
        <f t="shared" si="120"/>
        <v/>
      </c>
      <c r="F324" s="65" t="str">
        <f t="shared" si="121"/>
        <v/>
      </c>
      <c r="G324" s="65" t="str">
        <f t="shared" si="122"/>
        <v>0</v>
      </c>
      <c r="H324" s="48" t="str">
        <f t="shared" si="123"/>
        <v/>
      </c>
      <c r="I324" s="2"/>
    </row>
    <row r="325" spans="1:9" s="26" customFormat="1" x14ac:dyDescent="0.2">
      <c r="A325" s="40"/>
      <c r="B325" s="70" t="s">
        <v>574</v>
      </c>
      <c r="C325" s="75">
        <v>0</v>
      </c>
      <c r="D325" s="74">
        <f>VLOOKUP(B325,'[1]por deptos 2011-2017'!$BD$3762:$BF$4298,3,0)</f>
        <v>1</v>
      </c>
      <c r="E325" s="65" t="str">
        <f t="shared" ref="E325:E327" si="124">+IF(C325=0,"",C325/C$165)</f>
        <v/>
      </c>
      <c r="F325" s="65">
        <f t="shared" ref="F325:F327" si="125">+IF(D325=0,"",D325/D$165)</f>
        <v>8.1766148814390845E-4</v>
      </c>
      <c r="G325" s="65" t="str">
        <f t="shared" ref="G325:G327" si="126">+IF(OR(AND(D325=0),(C325=0)),"0",((D325-C325)/C325))</f>
        <v>0</v>
      </c>
      <c r="H325" s="48" t="str">
        <f t="shared" ref="H325:H327" si="127">+IF(OR(AND(E325=""),(G325="")),"",E325*G325)</f>
        <v/>
      </c>
      <c r="I325" s="2"/>
    </row>
    <row r="326" spans="1:9" s="26" customFormat="1" x14ac:dyDescent="0.2">
      <c r="A326" s="40"/>
      <c r="B326" s="70" t="s">
        <v>575</v>
      </c>
      <c r="C326" s="75">
        <v>0</v>
      </c>
      <c r="D326" s="74">
        <f>VLOOKUP(B326,'[1]por deptos 2011-2017'!$BD$3762:$BF$4298,3,0)</f>
        <v>0</v>
      </c>
      <c r="E326" s="65" t="str">
        <f t="shared" si="124"/>
        <v/>
      </c>
      <c r="F326" s="65" t="str">
        <f t="shared" si="125"/>
        <v/>
      </c>
      <c r="G326" s="65" t="str">
        <f t="shared" si="126"/>
        <v>0</v>
      </c>
      <c r="H326" s="48" t="str">
        <f t="shared" si="127"/>
        <v/>
      </c>
      <c r="I326" s="2"/>
    </row>
    <row r="327" spans="1:9" s="26" customFormat="1" x14ac:dyDescent="0.2">
      <c r="A327" s="40"/>
      <c r="B327" s="70" t="s">
        <v>576</v>
      </c>
      <c r="C327" s="75">
        <v>0</v>
      </c>
      <c r="D327" s="74">
        <f>VLOOKUP(B327,'[1]por deptos 2011-2017'!$BD$3762:$BF$4298,3,0)</f>
        <v>0</v>
      </c>
      <c r="E327" s="65" t="str">
        <f t="shared" si="124"/>
        <v/>
      </c>
      <c r="F327" s="65" t="str">
        <f t="shared" si="125"/>
        <v/>
      </c>
      <c r="G327" s="65" t="str">
        <f t="shared" si="126"/>
        <v>0</v>
      </c>
      <c r="H327" s="48" t="str">
        <f t="shared" si="127"/>
        <v/>
      </c>
      <c r="I327" s="2"/>
    </row>
    <row r="328" spans="1:9" s="26" customFormat="1" ht="15" x14ac:dyDescent="0.2">
      <c r="A328" s="41"/>
      <c r="B328" s="27"/>
      <c r="C328" s="32"/>
      <c r="D328" s="32"/>
      <c r="E328" s="29"/>
      <c r="F328" s="29"/>
      <c r="G328" s="30"/>
      <c r="H328" s="31"/>
    </row>
    <row r="329" spans="1:9" ht="15" x14ac:dyDescent="0.2">
      <c r="B329" s="12"/>
      <c r="C329" s="15"/>
      <c r="D329" s="15"/>
      <c r="E329" s="16"/>
      <c r="F329" s="16"/>
      <c r="G329" s="13"/>
      <c r="H329" s="14"/>
    </row>
    <row r="330" spans="1:9" s="4" customFormat="1" ht="26.25" customHeight="1" thickBot="1" x14ac:dyDescent="0.25">
      <c r="A330" s="39"/>
      <c r="B330" s="11"/>
      <c r="C330" s="11"/>
      <c r="D330" s="11"/>
      <c r="E330" s="11"/>
      <c r="F330" s="11"/>
      <c r="H330" s="3"/>
    </row>
    <row r="331" spans="1:9" ht="26.25" customHeight="1" x14ac:dyDescent="0.2">
      <c r="B331" s="76" t="s">
        <v>387</v>
      </c>
      <c r="C331" s="78" t="s">
        <v>388</v>
      </c>
      <c r="D331" s="79"/>
      <c r="E331" s="78" t="s">
        <v>352</v>
      </c>
      <c r="F331" s="79"/>
      <c r="G331" s="80" t="s">
        <v>579</v>
      </c>
      <c r="H331" s="82" t="s">
        <v>351</v>
      </c>
    </row>
    <row r="332" spans="1:9" ht="26.25" customHeight="1" x14ac:dyDescent="0.2">
      <c r="B332" s="77"/>
      <c r="C332" s="20">
        <v>2017</v>
      </c>
      <c r="D332" s="20">
        <v>2018</v>
      </c>
      <c r="E332" s="20">
        <v>2017</v>
      </c>
      <c r="F332" s="20">
        <v>2018</v>
      </c>
      <c r="G332" s="81"/>
      <c r="H332" s="83"/>
    </row>
    <row r="333" spans="1:9" ht="13.5" thickBot="1" x14ac:dyDescent="0.25">
      <c r="B333" s="21" t="s">
        <v>392</v>
      </c>
      <c r="C333" s="22">
        <f>SUM(C334:C547)</f>
        <v>3797</v>
      </c>
      <c r="D333" s="23">
        <f>SUM(D334:D547)</f>
        <v>3341</v>
      </c>
      <c r="E333" s="24">
        <f t="shared" ref="E333:E364" si="128">+IF(C333=0,"",C333/C$333)</f>
        <v>1</v>
      </c>
      <c r="F333" s="24">
        <f t="shared" ref="F333:F364" si="129">+IF(D333=0,"",D333/D$333)</f>
        <v>1</v>
      </c>
      <c r="G333" s="24">
        <f>+IF(OR(AND(D333=0),(C333=0)),"0",((D333-C333)/C333))</f>
        <v>-0.12009481169344219</v>
      </c>
      <c r="H333" s="25">
        <f>+IF(OR(AND(E333=""),(G333="")),"",E333*G333)</f>
        <v>-0.12009481169344219</v>
      </c>
    </row>
    <row r="334" spans="1:9" x14ac:dyDescent="0.2">
      <c r="B334" s="57" t="s">
        <v>75</v>
      </c>
      <c r="C334" s="74">
        <v>48</v>
      </c>
      <c r="D334" s="74">
        <f>VLOOKUP(B334,'[1]por deptos 2011-2017'!$BD$3762:$BF$4298,3,0)</f>
        <v>39</v>
      </c>
      <c r="E334" s="66">
        <f t="shared" si="128"/>
        <v>1.2641559125625495E-2</v>
      </c>
      <c r="F334" s="66">
        <f t="shared" si="129"/>
        <v>1.1673151750972763E-2</v>
      </c>
      <c r="G334" s="62">
        <f>+IF(OR(AND(D334=0),(C334=0)),"0",((D334-C334)/C334))</f>
        <v>-0.1875</v>
      </c>
      <c r="H334" s="61">
        <f>+IF(OR(AND(E334=""),(G334="")),"",E334*G334)</f>
        <v>-2.3702923360547803E-3</v>
      </c>
    </row>
    <row r="335" spans="1:9" x14ac:dyDescent="0.2">
      <c r="B335" s="58" t="s">
        <v>79</v>
      </c>
      <c r="C335" s="74">
        <v>6</v>
      </c>
      <c r="D335" s="74">
        <f>VLOOKUP(B335,'[1]por deptos 2011-2017'!$BD$3762:$BF$4298,3,0)</f>
        <v>1</v>
      </c>
      <c r="E335" s="67">
        <f t="shared" si="128"/>
        <v>1.5801948907031868E-3</v>
      </c>
      <c r="F335" s="67">
        <f t="shared" si="129"/>
        <v>2.9931158335827599E-4</v>
      </c>
      <c r="G335" s="49">
        <f t="shared" ref="G335:G400" si="130">+IF(OR(AND(D335=0),(C335=0)),"0",((D335-C335)/C335))</f>
        <v>-0.83333333333333337</v>
      </c>
      <c r="H335" s="63">
        <f t="shared" ref="H335:H400" si="131">+IF(OR(AND(E335=""),(G335="")),"",E335*G335)</f>
        <v>-1.3168290755859891E-3</v>
      </c>
    </row>
    <row r="336" spans="1:9" x14ac:dyDescent="0.2">
      <c r="B336" s="58" t="s">
        <v>71</v>
      </c>
      <c r="C336" s="74">
        <v>1</v>
      </c>
      <c r="D336" s="74">
        <f>VLOOKUP(B336,'[1]por deptos 2011-2017'!$BD$3762:$BF$4298,3,0)</f>
        <v>2</v>
      </c>
      <c r="E336" s="67">
        <f t="shared" si="128"/>
        <v>2.633658151171978E-4</v>
      </c>
      <c r="F336" s="67">
        <f t="shared" si="129"/>
        <v>5.9862316671655197E-4</v>
      </c>
      <c r="G336" s="49">
        <f t="shared" si="130"/>
        <v>1</v>
      </c>
      <c r="H336" s="63">
        <f t="shared" si="131"/>
        <v>2.633658151171978E-4</v>
      </c>
    </row>
    <row r="337" spans="1:8" x14ac:dyDescent="0.2">
      <c r="B337" s="58" t="s">
        <v>85</v>
      </c>
      <c r="C337" s="74">
        <v>0</v>
      </c>
      <c r="D337" s="74">
        <f>VLOOKUP(B337,'[1]por deptos 2011-2017'!$BD$3762:$BF$4298,3,0)</f>
        <v>0</v>
      </c>
      <c r="E337" s="67" t="str">
        <f t="shared" si="128"/>
        <v/>
      </c>
      <c r="F337" s="67" t="str">
        <f t="shared" si="129"/>
        <v/>
      </c>
      <c r="G337" s="49" t="str">
        <f t="shared" si="130"/>
        <v>0</v>
      </c>
      <c r="H337" s="63" t="str">
        <f t="shared" si="131"/>
        <v/>
      </c>
    </row>
    <row r="338" spans="1:8" x14ac:dyDescent="0.2">
      <c r="B338" s="58" t="s">
        <v>84</v>
      </c>
      <c r="C338" s="74">
        <v>0</v>
      </c>
      <c r="D338" s="74">
        <f>VLOOKUP(B338,'[1]por deptos 2011-2017'!$BD$3762:$BF$4298,3,0)</f>
        <v>0</v>
      </c>
      <c r="E338" s="67" t="str">
        <f t="shared" si="128"/>
        <v/>
      </c>
      <c r="F338" s="67" t="str">
        <f t="shared" si="129"/>
        <v/>
      </c>
      <c r="G338" s="49" t="str">
        <f t="shared" si="130"/>
        <v>0</v>
      </c>
      <c r="H338" s="63" t="str">
        <f t="shared" si="131"/>
        <v/>
      </c>
    </row>
    <row r="339" spans="1:8" x14ac:dyDescent="0.2">
      <c r="B339" s="58" t="s">
        <v>496</v>
      </c>
      <c r="C339" s="74">
        <v>72</v>
      </c>
      <c r="D339" s="74">
        <f>VLOOKUP(B339,'[1]por deptos 2011-2017'!$BD$3762:$BF$4298,3,0)</f>
        <v>100</v>
      </c>
      <c r="E339" s="67">
        <f t="shared" si="128"/>
        <v>1.8962338688438239E-2</v>
      </c>
      <c r="F339" s="67">
        <f t="shared" si="129"/>
        <v>2.9931158335827598E-2</v>
      </c>
      <c r="G339" s="49">
        <f t="shared" si="130"/>
        <v>0.3888888888888889</v>
      </c>
      <c r="H339" s="63">
        <f t="shared" si="131"/>
        <v>7.3742428232815372E-3</v>
      </c>
    </row>
    <row r="340" spans="1:8" x14ac:dyDescent="0.2">
      <c r="B340" s="58" t="s">
        <v>82</v>
      </c>
      <c r="C340" s="74">
        <v>0</v>
      </c>
      <c r="D340" s="74">
        <f>VLOOKUP(B340,'[1]por deptos 2011-2017'!$BD$3762:$BF$4298,3,0)</f>
        <v>42</v>
      </c>
      <c r="E340" s="67" t="str">
        <f t="shared" si="128"/>
        <v/>
      </c>
      <c r="F340" s="67">
        <f t="shared" si="129"/>
        <v>1.2571086501047591E-2</v>
      </c>
      <c r="G340" s="49" t="str">
        <f t="shared" si="130"/>
        <v>0</v>
      </c>
      <c r="H340" s="63" t="str">
        <f t="shared" si="131"/>
        <v/>
      </c>
    </row>
    <row r="341" spans="1:8" x14ac:dyDescent="0.2">
      <c r="B341" s="58" t="s">
        <v>598</v>
      </c>
      <c r="C341" s="74">
        <v>7</v>
      </c>
      <c r="D341" s="74">
        <f>VLOOKUP(B341,'[1]por deptos 2011-2017'!$BD$3762:$BF$4298,3,0)</f>
        <v>10</v>
      </c>
      <c r="E341" s="67">
        <f t="shared" si="128"/>
        <v>1.8435607058203845E-3</v>
      </c>
      <c r="F341" s="67">
        <f t="shared" si="129"/>
        <v>2.9931158335827599E-3</v>
      </c>
      <c r="G341" s="49">
        <f t="shared" si="130"/>
        <v>0.42857142857142855</v>
      </c>
      <c r="H341" s="63">
        <f t="shared" si="131"/>
        <v>7.900974453515933E-4</v>
      </c>
    </row>
    <row r="342" spans="1:8" x14ac:dyDescent="0.2">
      <c r="B342" s="58" t="s">
        <v>81</v>
      </c>
      <c r="C342" s="74">
        <v>4</v>
      </c>
      <c r="D342" s="74">
        <f>VLOOKUP(B342,'[1]por deptos 2011-2017'!$BD$3762:$BF$4298,3,0)</f>
        <v>7</v>
      </c>
      <c r="E342" s="67">
        <f t="shared" si="128"/>
        <v>1.0534632604687912E-3</v>
      </c>
      <c r="F342" s="67">
        <f t="shared" si="129"/>
        <v>2.0951810835079317E-3</v>
      </c>
      <c r="G342" s="49">
        <f t="shared" si="130"/>
        <v>0.75</v>
      </c>
      <c r="H342" s="63">
        <f t="shared" si="131"/>
        <v>7.9009744535159341E-4</v>
      </c>
    </row>
    <row r="343" spans="1:8" x14ac:dyDescent="0.2">
      <c r="B343" s="58" t="s">
        <v>256</v>
      </c>
      <c r="C343" s="74">
        <v>14</v>
      </c>
      <c r="D343" s="74">
        <f>VLOOKUP(B343,'[1]por deptos 2011-2017'!$BD$3762:$BF$4298,3,0)</f>
        <v>0</v>
      </c>
      <c r="E343" s="67">
        <f t="shared" si="128"/>
        <v>3.687121411640769E-3</v>
      </c>
      <c r="F343" s="67" t="str">
        <f t="shared" si="129"/>
        <v/>
      </c>
      <c r="G343" s="49" t="str">
        <f t="shared" si="130"/>
        <v>0</v>
      </c>
      <c r="H343" s="63">
        <f t="shared" si="131"/>
        <v>0</v>
      </c>
    </row>
    <row r="344" spans="1:8" x14ac:dyDescent="0.2">
      <c r="B344" s="58" t="s">
        <v>497</v>
      </c>
      <c r="C344" s="74">
        <v>0</v>
      </c>
      <c r="D344" s="74">
        <f>VLOOKUP(B344,'[1]por deptos 2011-2017'!$BD$3762:$BF$4298,3,0)</f>
        <v>0</v>
      </c>
      <c r="E344" s="67" t="str">
        <f t="shared" si="128"/>
        <v/>
      </c>
      <c r="F344" s="67" t="str">
        <f t="shared" si="129"/>
        <v/>
      </c>
      <c r="G344" s="49" t="str">
        <f t="shared" si="130"/>
        <v>0</v>
      </c>
      <c r="H344" s="63" t="str">
        <f t="shared" si="131"/>
        <v/>
      </c>
    </row>
    <row r="345" spans="1:8" x14ac:dyDescent="0.2">
      <c r="B345" s="58" t="s">
        <v>83</v>
      </c>
      <c r="C345" s="74">
        <v>48</v>
      </c>
      <c r="D345" s="74">
        <f>VLOOKUP(B345,'[1]por deptos 2011-2017'!$BD$3762:$BF$4298,3,0)</f>
        <v>157</v>
      </c>
      <c r="E345" s="67">
        <f t="shared" si="128"/>
        <v>1.2641559125625495E-2</v>
      </c>
      <c r="F345" s="67">
        <f t="shared" si="129"/>
        <v>4.6991918587249326E-2</v>
      </c>
      <c r="G345" s="49">
        <f t="shared" si="130"/>
        <v>2.2708333333333335</v>
      </c>
      <c r="H345" s="63">
        <f t="shared" si="131"/>
        <v>2.8706873847774563E-2</v>
      </c>
    </row>
    <row r="346" spans="1:8" x14ac:dyDescent="0.2">
      <c r="B346" s="58" t="s">
        <v>599</v>
      </c>
      <c r="C346" s="74">
        <v>24</v>
      </c>
      <c r="D346" s="74">
        <f>VLOOKUP(B346,'[1]por deptos 2011-2017'!$BD$3762:$BF$4298,3,0)</f>
        <v>43</v>
      </c>
      <c r="E346" s="67">
        <f t="shared" si="128"/>
        <v>6.3207795628127473E-3</v>
      </c>
      <c r="F346" s="67">
        <f t="shared" si="129"/>
        <v>1.2870398084405866E-2</v>
      </c>
      <c r="G346" s="49">
        <f t="shared" si="130"/>
        <v>0.79166666666666663</v>
      </c>
      <c r="H346" s="63">
        <f t="shared" si="131"/>
        <v>5.0039504872267581E-3</v>
      </c>
    </row>
    <row r="347" spans="1:8" x14ac:dyDescent="0.2">
      <c r="B347" s="58" t="s">
        <v>72</v>
      </c>
      <c r="C347" s="74">
        <v>0</v>
      </c>
      <c r="D347" s="74">
        <f>VLOOKUP(B347,'[1]por deptos 2011-2017'!$BD$3762:$BF$4298,3,0)</f>
        <v>0</v>
      </c>
      <c r="E347" s="67" t="str">
        <f t="shared" si="128"/>
        <v/>
      </c>
      <c r="F347" s="67" t="str">
        <f t="shared" si="129"/>
        <v/>
      </c>
      <c r="G347" s="49" t="str">
        <f t="shared" si="130"/>
        <v>0</v>
      </c>
      <c r="H347" s="63" t="str">
        <f t="shared" si="131"/>
        <v/>
      </c>
    </row>
    <row r="348" spans="1:8" x14ac:dyDescent="0.2">
      <c r="B348" s="58" t="s">
        <v>80</v>
      </c>
      <c r="C348" s="74">
        <v>10</v>
      </c>
      <c r="D348" s="74">
        <f>VLOOKUP(B348,'[1]por deptos 2011-2017'!$BD$3762:$BF$4298,3,0)</f>
        <v>50</v>
      </c>
      <c r="E348" s="67">
        <f t="shared" si="128"/>
        <v>2.6336581511719778E-3</v>
      </c>
      <c r="F348" s="67">
        <f t="shared" si="129"/>
        <v>1.4965579167913799E-2</v>
      </c>
      <c r="G348" s="49">
        <f t="shared" si="130"/>
        <v>4</v>
      </c>
      <c r="H348" s="63">
        <f t="shared" si="131"/>
        <v>1.0534632604687911E-2</v>
      </c>
    </row>
    <row r="349" spans="1:8" x14ac:dyDescent="0.2">
      <c r="B349" s="58" t="s">
        <v>77</v>
      </c>
      <c r="C349" s="74">
        <v>24</v>
      </c>
      <c r="D349" s="74">
        <f>VLOOKUP(B349,'[1]por deptos 2011-2017'!$BD$3762:$BF$4298,3,0)</f>
        <v>13</v>
      </c>
      <c r="E349" s="67">
        <f t="shared" si="128"/>
        <v>6.3207795628127473E-3</v>
      </c>
      <c r="F349" s="67">
        <f t="shared" si="129"/>
        <v>3.8910505836575876E-3</v>
      </c>
      <c r="G349" s="49">
        <f t="shared" si="130"/>
        <v>-0.45833333333333331</v>
      </c>
      <c r="H349" s="63">
        <f t="shared" si="131"/>
        <v>-2.8970239662891757E-3</v>
      </c>
    </row>
    <row r="350" spans="1:8" s="26" customFormat="1" x14ac:dyDescent="0.2">
      <c r="A350" s="33" t="s">
        <v>618</v>
      </c>
      <c r="B350" s="59" t="s">
        <v>609</v>
      </c>
      <c r="C350" s="73"/>
      <c r="D350" s="73">
        <f>VLOOKUP(B350,'[1]por deptos 2011-2017'!$BD$3762:$BF$4298,3,0)</f>
        <v>3</v>
      </c>
      <c r="E350" s="65" t="str">
        <f t="shared" si="128"/>
        <v/>
      </c>
      <c r="F350" s="65">
        <f t="shared" si="129"/>
        <v>8.9793475007482785E-4</v>
      </c>
      <c r="G350" s="65" t="str">
        <f t="shared" ref="G350" si="132">+IF(OR(AND(D350=0),(C350=0)),"0",((D350-C350)/C350))</f>
        <v>0</v>
      </c>
      <c r="H350" s="48" t="str">
        <f t="shared" ref="H350" si="133">+IF(OR(AND(E350=""),(G350="")),"",E350*G350)</f>
        <v/>
      </c>
    </row>
    <row r="351" spans="1:8" x14ac:dyDescent="0.2">
      <c r="B351" s="58" t="s">
        <v>73</v>
      </c>
      <c r="C351" s="74">
        <v>0</v>
      </c>
      <c r="D351" s="74">
        <f>VLOOKUP(B351,'[1]por deptos 2011-2017'!$BD$3762:$BF$4298,3,0)</f>
        <v>0</v>
      </c>
      <c r="E351" s="67" t="str">
        <f t="shared" si="128"/>
        <v/>
      </c>
      <c r="F351" s="67" t="str">
        <f t="shared" si="129"/>
        <v/>
      </c>
      <c r="G351" s="49" t="str">
        <f t="shared" si="130"/>
        <v>0</v>
      </c>
      <c r="H351" s="63" t="str">
        <f t="shared" si="131"/>
        <v/>
      </c>
    </row>
    <row r="352" spans="1:8" x14ac:dyDescent="0.2">
      <c r="B352" s="58" t="s">
        <v>257</v>
      </c>
      <c r="C352" s="74">
        <v>0</v>
      </c>
      <c r="D352" s="74">
        <f>VLOOKUP(B352,'[1]por deptos 2011-2017'!$BD$3762:$BF$4298,3,0)</f>
        <v>1</v>
      </c>
      <c r="E352" s="67" t="str">
        <f t="shared" si="128"/>
        <v/>
      </c>
      <c r="F352" s="67">
        <f t="shared" si="129"/>
        <v>2.9931158335827599E-4</v>
      </c>
      <c r="G352" s="49" t="str">
        <f t="shared" si="130"/>
        <v>0</v>
      </c>
      <c r="H352" s="63" t="str">
        <f t="shared" si="131"/>
        <v/>
      </c>
    </row>
    <row r="353" spans="2:8" x14ac:dyDescent="0.2">
      <c r="B353" s="58" t="s">
        <v>258</v>
      </c>
      <c r="C353" s="74">
        <v>704</v>
      </c>
      <c r="D353" s="74">
        <f>VLOOKUP(B353,'[1]por deptos 2011-2017'!$BD$3762:$BF$4298,3,0)</f>
        <v>389</v>
      </c>
      <c r="E353" s="67">
        <f t="shared" si="128"/>
        <v>0.18540953384250725</v>
      </c>
      <c r="F353" s="67">
        <f t="shared" si="129"/>
        <v>0.11643220592636935</v>
      </c>
      <c r="G353" s="49">
        <f t="shared" si="130"/>
        <v>-0.44744318181818182</v>
      </c>
      <c r="H353" s="63">
        <f t="shared" si="131"/>
        <v>-8.2960231761917302E-2</v>
      </c>
    </row>
    <row r="354" spans="2:8" x14ac:dyDescent="0.2">
      <c r="B354" s="58" t="s">
        <v>259</v>
      </c>
      <c r="C354" s="74">
        <v>4</v>
      </c>
      <c r="D354" s="74">
        <f>VLOOKUP(B354,'[1]por deptos 2011-2017'!$BD$3762:$BF$4298,3,0)</f>
        <v>0</v>
      </c>
      <c r="E354" s="67">
        <f t="shared" si="128"/>
        <v>1.0534632604687912E-3</v>
      </c>
      <c r="F354" s="67" t="str">
        <f t="shared" si="129"/>
        <v/>
      </c>
      <c r="G354" s="49" t="str">
        <f t="shared" si="130"/>
        <v>0</v>
      </c>
      <c r="H354" s="63">
        <f t="shared" si="131"/>
        <v>0</v>
      </c>
    </row>
    <row r="355" spans="2:8" x14ac:dyDescent="0.2">
      <c r="B355" s="58" t="s">
        <v>76</v>
      </c>
      <c r="C355" s="74">
        <v>0</v>
      </c>
      <c r="D355" s="74">
        <f>VLOOKUP(B355,'[1]por deptos 2011-2017'!$BD$3762:$BF$4298,3,0)</f>
        <v>0</v>
      </c>
      <c r="E355" s="67" t="str">
        <f t="shared" si="128"/>
        <v/>
      </c>
      <c r="F355" s="67" t="str">
        <f t="shared" si="129"/>
        <v/>
      </c>
      <c r="G355" s="49" t="str">
        <f t="shared" si="130"/>
        <v>0</v>
      </c>
      <c r="H355" s="63" t="str">
        <f t="shared" si="131"/>
        <v/>
      </c>
    </row>
    <row r="356" spans="2:8" x14ac:dyDescent="0.2">
      <c r="B356" s="58" t="s">
        <v>78</v>
      </c>
      <c r="C356" s="74">
        <v>7</v>
      </c>
      <c r="D356" s="74">
        <f>VLOOKUP(B356,'[1]por deptos 2011-2017'!$BD$3762:$BF$4298,3,0)</f>
        <v>4</v>
      </c>
      <c r="E356" s="67">
        <f t="shared" si="128"/>
        <v>1.8435607058203845E-3</v>
      </c>
      <c r="F356" s="67">
        <f t="shared" si="129"/>
        <v>1.1972463334331039E-3</v>
      </c>
      <c r="G356" s="49">
        <f t="shared" si="130"/>
        <v>-0.42857142857142855</v>
      </c>
      <c r="H356" s="63">
        <f t="shared" si="131"/>
        <v>-7.900974453515933E-4</v>
      </c>
    </row>
    <row r="357" spans="2:8" x14ac:dyDescent="0.2">
      <c r="B357" s="58" t="s">
        <v>600</v>
      </c>
      <c r="C357" s="74">
        <v>12</v>
      </c>
      <c r="D357" s="74">
        <f>VLOOKUP(B357,'[1]por deptos 2011-2017'!$BD$3762:$BF$4298,3,0)</f>
        <v>47</v>
      </c>
      <c r="E357" s="67">
        <f t="shared" si="128"/>
        <v>3.1603897814063736E-3</v>
      </c>
      <c r="F357" s="67">
        <f t="shared" si="129"/>
        <v>1.4067644417838971E-2</v>
      </c>
      <c r="G357" s="49">
        <f t="shared" si="130"/>
        <v>2.9166666666666665</v>
      </c>
      <c r="H357" s="63">
        <f t="shared" si="131"/>
        <v>9.2178035291019221E-3</v>
      </c>
    </row>
    <row r="358" spans="2:8" x14ac:dyDescent="0.2">
      <c r="B358" s="58" t="s">
        <v>87</v>
      </c>
      <c r="C358" s="74">
        <v>69</v>
      </c>
      <c r="D358" s="74">
        <f>VLOOKUP(B358,'[1]por deptos 2011-2017'!$BD$3762:$BF$4298,3,0)</f>
        <v>104</v>
      </c>
      <c r="E358" s="67">
        <f t="shared" si="128"/>
        <v>1.8172241243086647E-2</v>
      </c>
      <c r="F358" s="67">
        <f t="shared" si="129"/>
        <v>3.1128404669260701E-2</v>
      </c>
      <c r="G358" s="49">
        <f t="shared" si="130"/>
        <v>0.50724637681159424</v>
      </c>
      <c r="H358" s="63">
        <f t="shared" si="131"/>
        <v>9.2178035291019221E-3</v>
      </c>
    </row>
    <row r="359" spans="2:8" x14ac:dyDescent="0.2">
      <c r="B359" s="58" t="s">
        <v>86</v>
      </c>
      <c r="C359" s="74">
        <v>0</v>
      </c>
      <c r="D359" s="74">
        <f>VLOOKUP(B359,'[1]por deptos 2011-2017'!$BD$3762:$BF$4298,3,0)</f>
        <v>0</v>
      </c>
      <c r="E359" s="67" t="str">
        <f t="shared" si="128"/>
        <v/>
      </c>
      <c r="F359" s="67" t="str">
        <f t="shared" si="129"/>
        <v/>
      </c>
      <c r="G359" s="49" t="str">
        <f t="shared" si="130"/>
        <v>0</v>
      </c>
      <c r="H359" s="63" t="str">
        <f t="shared" si="131"/>
        <v/>
      </c>
    </row>
    <row r="360" spans="2:8" x14ac:dyDescent="0.2">
      <c r="B360" s="58" t="s">
        <v>74</v>
      </c>
      <c r="C360" s="74">
        <v>0</v>
      </c>
      <c r="D360" s="74">
        <f>VLOOKUP(B360,'[1]por deptos 2011-2017'!$BD$3762:$BF$4298,3,0)</f>
        <v>2</v>
      </c>
      <c r="E360" s="67" t="str">
        <f t="shared" si="128"/>
        <v/>
      </c>
      <c r="F360" s="67">
        <f t="shared" si="129"/>
        <v>5.9862316671655197E-4</v>
      </c>
      <c r="G360" s="49" t="str">
        <f t="shared" si="130"/>
        <v>0</v>
      </c>
      <c r="H360" s="63" t="str">
        <f t="shared" si="131"/>
        <v/>
      </c>
    </row>
    <row r="361" spans="2:8" x14ac:dyDescent="0.2">
      <c r="B361" s="58" t="s">
        <v>260</v>
      </c>
      <c r="C361" s="74">
        <v>0</v>
      </c>
      <c r="D361" s="74">
        <f>VLOOKUP(B361,'[1]por deptos 2011-2017'!$BD$3762:$BF$4298,3,0)</f>
        <v>0</v>
      </c>
      <c r="E361" s="67" t="str">
        <f t="shared" si="128"/>
        <v/>
      </c>
      <c r="F361" s="67" t="str">
        <f t="shared" si="129"/>
        <v/>
      </c>
      <c r="G361" s="49" t="str">
        <f t="shared" si="130"/>
        <v>0</v>
      </c>
      <c r="H361" s="63" t="str">
        <f t="shared" si="131"/>
        <v/>
      </c>
    </row>
    <row r="362" spans="2:8" x14ac:dyDescent="0.2">
      <c r="B362" s="58" t="s">
        <v>345</v>
      </c>
      <c r="C362" s="74">
        <v>51</v>
      </c>
      <c r="D362" s="74">
        <f>VLOOKUP(B362,'[1]por deptos 2011-2017'!$BD$3762:$BF$4298,3,0)</f>
        <v>4</v>
      </c>
      <c r="E362" s="67">
        <f t="shared" si="128"/>
        <v>1.3431656570977087E-2</v>
      </c>
      <c r="F362" s="67">
        <f t="shared" si="129"/>
        <v>1.1972463334331039E-3</v>
      </c>
      <c r="G362" s="49">
        <f t="shared" si="130"/>
        <v>-0.92156862745098034</v>
      </c>
      <c r="H362" s="63">
        <f t="shared" si="131"/>
        <v>-1.2378193310508295E-2</v>
      </c>
    </row>
    <row r="363" spans="2:8" x14ac:dyDescent="0.2">
      <c r="B363" s="58" t="s">
        <v>346</v>
      </c>
      <c r="C363" s="74">
        <v>0</v>
      </c>
      <c r="D363" s="74">
        <f>VLOOKUP(B363,'[1]por deptos 2011-2017'!$BD$3762:$BF$4298,3,0)</f>
        <v>23</v>
      </c>
      <c r="E363" s="67" t="str">
        <f t="shared" si="128"/>
        <v/>
      </c>
      <c r="F363" s="67">
        <f t="shared" si="129"/>
        <v>6.884166417240347E-3</v>
      </c>
      <c r="G363" s="49" t="str">
        <f t="shared" si="130"/>
        <v>0</v>
      </c>
      <c r="H363" s="63" t="str">
        <f t="shared" si="131"/>
        <v/>
      </c>
    </row>
    <row r="364" spans="2:8" x14ac:dyDescent="0.2">
      <c r="B364" s="58" t="s">
        <v>498</v>
      </c>
      <c r="C364" s="74">
        <v>29</v>
      </c>
      <c r="D364" s="74">
        <f>VLOOKUP(B364,'[1]por deptos 2011-2017'!$BD$3762:$BF$4298,3,0)</f>
        <v>22</v>
      </c>
      <c r="E364" s="67">
        <f t="shared" si="128"/>
        <v>7.6376086383987355E-3</v>
      </c>
      <c r="F364" s="67">
        <f t="shared" si="129"/>
        <v>6.5848548338820713E-3</v>
      </c>
      <c r="G364" s="49">
        <f t="shared" si="130"/>
        <v>-0.2413793103448276</v>
      </c>
      <c r="H364" s="63">
        <f t="shared" si="131"/>
        <v>-1.8435607058203845E-3</v>
      </c>
    </row>
    <row r="365" spans="2:8" x14ac:dyDescent="0.2">
      <c r="B365" s="58" t="s">
        <v>499</v>
      </c>
      <c r="C365" s="74">
        <v>19</v>
      </c>
      <c r="D365" s="74">
        <f>VLOOKUP(B365,'[1]por deptos 2011-2017'!$BD$3762:$BF$4298,3,0)</f>
        <v>9</v>
      </c>
      <c r="E365" s="67">
        <f t="shared" ref="E365:E387" si="134">+IF(C365=0,"",C365/C$333)</f>
        <v>5.0039504872267581E-3</v>
      </c>
      <c r="F365" s="67">
        <f t="shared" ref="F365:F387" si="135">+IF(D365=0,"",D365/D$333)</f>
        <v>2.6938042502244837E-3</v>
      </c>
      <c r="G365" s="49">
        <f t="shared" si="130"/>
        <v>-0.52631578947368418</v>
      </c>
      <c r="H365" s="63">
        <f t="shared" si="131"/>
        <v>-2.6336581511719778E-3</v>
      </c>
    </row>
    <row r="366" spans="2:8" x14ac:dyDescent="0.2">
      <c r="B366" s="58" t="s">
        <v>500</v>
      </c>
      <c r="C366" s="74">
        <v>0</v>
      </c>
      <c r="D366" s="74">
        <f>VLOOKUP(B366,'[1]por deptos 2011-2017'!$BD$3762:$BF$4298,3,0)</f>
        <v>2</v>
      </c>
      <c r="E366" s="67" t="str">
        <f t="shared" si="134"/>
        <v/>
      </c>
      <c r="F366" s="67">
        <f t="shared" si="135"/>
        <v>5.9862316671655197E-4</v>
      </c>
      <c r="G366" s="49" t="str">
        <f t="shared" si="130"/>
        <v>0</v>
      </c>
      <c r="H366" s="63" t="str">
        <f t="shared" si="131"/>
        <v/>
      </c>
    </row>
    <row r="367" spans="2:8" x14ac:dyDescent="0.2">
      <c r="B367" s="58" t="s">
        <v>501</v>
      </c>
      <c r="C367" s="74">
        <v>90</v>
      </c>
      <c r="D367" s="74">
        <f>VLOOKUP(B367,'[1]por deptos 2011-2017'!$BD$3762:$BF$4298,3,0)</f>
        <v>0</v>
      </c>
      <c r="E367" s="67">
        <f t="shared" si="134"/>
        <v>2.3702923360547801E-2</v>
      </c>
      <c r="F367" s="67" t="str">
        <f t="shared" si="135"/>
        <v/>
      </c>
      <c r="G367" s="49" t="str">
        <f t="shared" si="130"/>
        <v>0</v>
      </c>
      <c r="H367" s="63">
        <f t="shared" si="131"/>
        <v>0</v>
      </c>
    </row>
    <row r="368" spans="2:8" x14ac:dyDescent="0.2">
      <c r="B368" s="58" t="s">
        <v>261</v>
      </c>
      <c r="C368" s="74">
        <v>1</v>
      </c>
      <c r="D368" s="74">
        <f>VLOOKUP(B368,'[1]por deptos 2011-2017'!$BD$3762:$BF$4298,3,0)</f>
        <v>0</v>
      </c>
      <c r="E368" s="67">
        <f t="shared" si="134"/>
        <v>2.633658151171978E-4</v>
      </c>
      <c r="F368" s="67" t="str">
        <f t="shared" si="135"/>
        <v/>
      </c>
      <c r="G368" s="49" t="str">
        <f t="shared" si="130"/>
        <v>0</v>
      </c>
      <c r="H368" s="63">
        <f t="shared" si="131"/>
        <v>0</v>
      </c>
    </row>
    <row r="369" spans="1:8" x14ac:dyDescent="0.2">
      <c r="B369" s="58" t="s">
        <v>262</v>
      </c>
      <c r="C369" s="74">
        <v>40</v>
      </c>
      <c r="D369" s="74">
        <f>VLOOKUP(B369,'[1]por deptos 2011-2017'!$BD$3762:$BF$4298,3,0)</f>
        <v>31</v>
      </c>
      <c r="E369" s="67">
        <f t="shared" si="134"/>
        <v>1.0534632604687911E-2</v>
      </c>
      <c r="F369" s="67">
        <f t="shared" si="135"/>
        <v>9.2786590841065549E-3</v>
      </c>
      <c r="G369" s="49">
        <f t="shared" si="130"/>
        <v>-0.22500000000000001</v>
      </c>
      <c r="H369" s="63">
        <f t="shared" si="131"/>
        <v>-2.3702923360547799E-3</v>
      </c>
    </row>
    <row r="370" spans="1:8" x14ac:dyDescent="0.2">
      <c r="B370" s="58" t="s">
        <v>502</v>
      </c>
      <c r="C370" s="74">
        <v>0</v>
      </c>
      <c r="D370" s="74">
        <f>VLOOKUP(B370,'[1]por deptos 2011-2017'!$BD$3762:$BF$4298,3,0)</f>
        <v>0</v>
      </c>
      <c r="E370" s="67" t="str">
        <f t="shared" si="134"/>
        <v/>
      </c>
      <c r="F370" s="67" t="str">
        <f t="shared" si="135"/>
        <v/>
      </c>
      <c r="G370" s="49" t="str">
        <f t="shared" si="130"/>
        <v>0</v>
      </c>
      <c r="H370" s="63" t="str">
        <f t="shared" si="131"/>
        <v/>
      </c>
    </row>
    <row r="371" spans="1:8" s="26" customFormat="1" x14ac:dyDescent="0.2">
      <c r="A371" s="33" t="s">
        <v>618</v>
      </c>
      <c r="B371" s="59" t="s">
        <v>613</v>
      </c>
      <c r="C371" s="73"/>
      <c r="D371" s="73">
        <f>VLOOKUP(B371,'[1]por deptos 2011-2017'!$BD$3762:$BF$4298,3,0)</f>
        <v>4</v>
      </c>
      <c r="E371" s="65" t="str">
        <f t="shared" si="134"/>
        <v/>
      </c>
      <c r="F371" s="65">
        <f t="shared" si="135"/>
        <v>1.1972463334331039E-3</v>
      </c>
      <c r="G371" s="65" t="str">
        <f t="shared" ref="G371" si="136">+IF(OR(AND(D371=0),(C371=0)),"0",((D371-C371)/C371))</f>
        <v>0</v>
      </c>
      <c r="H371" s="48" t="str">
        <f t="shared" ref="H371" si="137">+IF(OR(AND(E371=""),(G371="")),"",E371*G371)</f>
        <v/>
      </c>
    </row>
    <row r="372" spans="1:8" x14ac:dyDescent="0.2">
      <c r="B372" s="58" t="s">
        <v>503</v>
      </c>
      <c r="C372" s="74">
        <v>1180</v>
      </c>
      <c r="D372" s="74">
        <f>VLOOKUP(B372,'[1]por deptos 2011-2017'!$BD$3762:$BF$4298,3,0)</f>
        <v>340</v>
      </c>
      <c r="E372" s="67">
        <f t="shared" si="134"/>
        <v>0.31077166183829341</v>
      </c>
      <c r="F372" s="67">
        <f t="shared" si="135"/>
        <v>0.10176593834181383</v>
      </c>
      <c r="G372" s="49">
        <f t="shared" si="130"/>
        <v>-0.71186440677966101</v>
      </c>
      <c r="H372" s="63">
        <f t="shared" si="131"/>
        <v>-0.22122728469844616</v>
      </c>
    </row>
    <row r="373" spans="1:8" x14ac:dyDescent="0.2">
      <c r="B373" s="58" t="s">
        <v>95</v>
      </c>
      <c r="C373" s="74">
        <v>11</v>
      </c>
      <c r="D373" s="74">
        <f>VLOOKUP(B373,'[1]por deptos 2011-2017'!$BD$3762:$BF$4298,3,0)</f>
        <v>40</v>
      </c>
      <c r="E373" s="67">
        <f t="shared" si="134"/>
        <v>2.8970239662891757E-3</v>
      </c>
      <c r="F373" s="67">
        <f t="shared" si="135"/>
        <v>1.1972463334331039E-2</v>
      </c>
      <c r="G373" s="49">
        <f t="shared" si="130"/>
        <v>2.6363636363636362</v>
      </c>
      <c r="H373" s="63">
        <f t="shared" si="131"/>
        <v>7.6376086383987355E-3</v>
      </c>
    </row>
    <row r="374" spans="1:8" x14ac:dyDescent="0.2">
      <c r="B374" s="58" t="s">
        <v>88</v>
      </c>
      <c r="C374" s="74">
        <v>197</v>
      </c>
      <c r="D374" s="74">
        <f>VLOOKUP(B374,'[1]por deptos 2011-2017'!$BD$3762:$BF$4298,3,0)</f>
        <v>385</v>
      </c>
      <c r="E374" s="67">
        <f t="shared" si="134"/>
        <v>5.1883065578087965E-2</v>
      </c>
      <c r="F374" s="67">
        <f t="shared" si="135"/>
        <v>0.11523495959293625</v>
      </c>
      <c r="G374" s="49">
        <f t="shared" si="130"/>
        <v>0.95431472081218272</v>
      </c>
      <c r="H374" s="63">
        <f t="shared" si="131"/>
        <v>4.9512773242033181E-2</v>
      </c>
    </row>
    <row r="375" spans="1:8" x14ac:dyDescent="0.2">
      <c r="B375" s="58" t="s">
        <v>94</v>
      </c>
      <c r="C375" s="74">
        <v>28</v>
      </c>
      <c r="D375" s="74">
        <f>VLOOKUP(B375,'[1]por deptos 2011-2017'!$BD$3762:$BF$4298,3,0)</f>
        <v>23</v>
      </c>
      <c r="E375" s="67">
        <f t="shared" si="134"/>
        <v>7.374242823281538E-3</v>
      </c>
      <c r="F375" s="67">
        <f t="shared" si="135"/>
        <v>6.884166417240347E-3</v>
      </c>
      <c r="G375" s="49">
        <f t="shared" si="130"/>
        <v>-0.17857142857142858</v>
      </c>
      <c r="H375" s="63">
        <f t="shared" si="131"/>
        <v>-1.3168290755859889E-3</v>
      </c>
    </row>
    <row r="376" spans="1:8" x14ac:dyDescent="0.2">
      <c r="B376" s="58" t="s">
        <v>97</v>
      </c>
      <c r="C376" s="74">
        <v>0</v>
      </c>
      <c r="D376" s="74">
        <f>VLOOKUP(B376,'[1]por deptos 2011-2017'!$BD$3762:$BF$4298,3,0)</f>
        <v>0</v>
      </c>
      <c r="E376" s="67" t="str">
        <f t="shared" si="134"/>
        <v/>
      </c>
      <c r="F376" s="67" t="str">
        <f t="shared" si="135"/>
        <v/>
      </c>
      <c r="G376" s="49" t="str">
        <f t="shared" si="130"/>
        <v>0</v>
      </c>
      <c r="H376" s="63" t="str">
        <f t="shared" si="131"/>
        <v/>
      </c>
    </row>
    <row r="377" spans="1:8" x14ac:dyDescent="0.2">
      <c r="B377" s="58" t="s">
        <v>98</v>
      </c>
      <c r="C377" s="74">
        <v>0</v>
      </c>
      <c r="D377" s="74">
        <f>VLOOKUP(B377,'[1]por deptos 2011-2017'!$BD$3762:$BF$4298,3,0)</f>
        <v>0</v>
      </c>
      <c r="E377" s="67" t="str">
        <f t="shared" si="134"/>
        <v/>
      </c>
      <c r="F377" s="67" t="str">
        <f t="shared" si="135"/>
        <v/>
      </c>
      <c r="G377" s="49" t="str">
        <f t="shared" si="130"/>
        <v>0</v>
      </c>
      <c r="H377" s="63" t="str">
        <f t="shared" si="131"/>
        <v/>
      </c>
    </row>
    <row r="378" spans="1:8" x14ac:dyDescent="0.2">
      <c r="B378" s="58" t="s">
        <v>263</v>
      </c>
      <c r="C378" s="74">
        <v>0</v>
      </c>
      <c r="D378" s="74">
        <f>VLOOKUP(B378,'[1]por deptos 2011-2017'!$BD$3762:$BF$4298,3,0)</f>
        <v>0</v>
      </c>
      <c r="E378" s="67" t="str">
        <f t="shared" si="134"/>
        <v/>
      </c>
      <c r="F378" s="67" t="str">
        <f t="shared" si="135"/>
        <v/>
      </c>
      <c r="G378" s="49" t="str">
        <f t="shared" si="130"/>
        <v>0</v>
      </c>
      <c r="H378" s="63" t="str">
        <f t="shared" si="131"/>
        <v/>
      </c>
    </row>
    <row r="379" spans="1:8" x14ac:dyDescent="0.2">
      <c r="B379" s="58" t="s">
        <v>264</v>
      </c>
      <c r="C379" s="74">
        <v>4</v>
      </c>
      <c r="D379" s="74">
        <f>VLOOKUP(B379,'[1]por deptos 2011-2017'!$BD$3762:$BF$4298,3,0)</f>
        <v>2</v>
      </c>
      <c r="E379" s="67">
        <f t="shared" si="134"/>
        <v>1.0534632604687912E-3</v>
      </c>
      <c r="F379" s="67">
        <f t="shared" si="135"/>
        <v>5.9862316671655197E-4</v>
      </c>
      <c r="G379" s="49">
        <f t="shared" si="130"/>
        <v>-0.5</v>
      </c>
      <c r="H379" s="63">
        <f t="shared" si="131"/>
        <v>-5.267316302343956E-4</v>
      </c>
    </row>
    <row r="380" spans="1:8" x14ac:dyDescent="0.2">
      <c r="B380" s="58" t="s">
        <v>601</v>
      </c>
      <c r="C380" s="74">
        <v>2</v>
      </c>
      <c r="D380" s="74">
        <f>VLOOKUP(B380,'[1]por deptos 2011-2017'!$BD$3762:$BF$4298,3,0)</f>
        <v>0</v>
      </c>
      <c r="E380" s="67">
        <f t="shared" si="134"/>
        <v>5.267316302343956E-4</v>
      </c>
      <c r="F380" s="67" t="str">
        <f t="shared" si="135"/>
        <v/>
      </c>
      <c r="G380" s="49" t="str">
        <f t="shared" si="130"/>
        <v>0</v>
      </c>
      <c r="H380" s="63">
        <f t="shared" si="131"/>
        <v>0</v>
      </c>
    </row>
    <row r="381" spans="1:8" x14ac:dyDescent="0.2">
      <c r="B381" s="58" t="s">
        <v>602</v>
      </c>
      <c r="C381" s="74">
        <v>0</v>
      </c>
      <c r="D381" s="74">
        <f>VLOOKUP(B381,'[1]por deptos 2011-2017'!$BD$3762:$BF$4298,3,0)</f>
        <v>0</v>
      </c>
      <c r="E381" s="67" t="str">
        <f t="shared" si="134"/>
        <v/>
      </c>
      <c r="F381" s="67" t="str">
        <f t="shared" si="135"/>
        <v/>
      </c>
      <c r="G381" s="49" t="str">
        <f t="shared" si="130"/>
        <v>0</v>
      </c>
      <c r="H381" s="63" t="str">
        <f t="shared" si="131"/>
        <v/>
      </c>
    </row>
    <row r="382" spans="1:8" x14ac:dyDescent="0.2">
      <c r="B382" s="58" t="s">
        <v>265</v>
      </c>
      <c r="C382" s="74">
        <v>0</v>
      </c>
      <c r="D382" s="74">
        <f>VLOOKUP(B382,'[1]por deptos 2011-2017'!$BD$3762:$BF$4298,3,0)</f>
        <v>0</v>
      </c>
      <c r="E382" s="67" t="str">
        <f t="shared" si="134"/>
        <v/>
      </c>
      <c r="F382" s="67" t="str">
        <f t="shared" si="135"/>
        <v/>
      </c>
      <c r="G382" s="49" t="str">
        <f t="shared" si="130"/>
        <v>0</v>
      </c>
      <c r="H382" s="63" t="str">
        <f t="shared" si="131"/>
        <v/>
      </c>
    </row>
    <row r="383" spans="1:8" x14ac:dyDescent="0.2">
      <c r="B383" s="58" t="s">
        <v>504</v>
      </c>
      <c r="C383" s="74">
        <v>7</v>
      </c>
      <c r="D383" s="74">
        <f>VLOOKUP(B383,'[1]por deptos 2011-2017'!$BD$3762:$BF$4298,3,0)</f>
        <v>4</v>
      </c>
      <c r="E383" s="67">
        <f t="shared" si="134"/>
        <v>1.8435607058203845E-3</v>
      </c>
      <c r="F383" s="67">
        <f t="shared" si="135"/>
        <v>1.1972463334331039E-3</v>
      </c>
      <c r="G383" s="49">
        <f t="shared" si="130"/>
        <v>-0.42857142857142855</v>
      </c>
      <c r="H383" s="63">
        <f t="shared" si="131"/>
        <v>-7.900974453515933E-4</v>
      </c>
    </row>
    <row r="384" spans="1:8" x14ac:dyDescent="0.2">
      <c r="B384" s="58" t="s">
        <v>96</v>
      </c>
      <c r="C384" s="74">
        <v>10</v>
      </c>
      <c r="D384" s="74">
        <f>VLOOKUP(B384,'[1]por deptos 2011-2017'!$BD$3762:$BF$4298,3,0)</f>
        <v>4</v>
      </c>
      <c r="E384" s="67">
        <f t="shared" si="134"/>
        <v>2.6336581511719778E-3</v>
      </c>
      <c r="F384" s="67">
        <f t="shared" si="135"/>
        <v>1.1972463334331039E-3</v>
      </c>
      <c r="G384" s="49">
        <f t="shared" si="130"/>
        <v>-0.6</v>
      </c>
      <c r="H384" s="63">
        <f t="shared" si="131"/>
        <v>-1.5801948907031866E-3</v>
      </c>
    </row>
    <row r="385" spans="1:9" x14ac:dyDescent="0.2">
      <c r="B385" s="58" t="s">
        <v>266</v>
      </c>
      <c r="C385" s="74">
        <v>11</v>
      </c>
      <c r="D385" s="74">
        <f>VLOOKUP(B385,'[1]por deptos 2011-2017'!$BD$3762:$BF$4298,3,0)</f>
        <v>32</v>
      </c>
      <c r="E385" s="67">
        <f t="shared" si="134"/>
        <v>2.8970239662891757E-3</v>
      </c>
      <c r="F385" s="67">
        <f t="shared" si="135"/>
        <v>9.5779706674648316E-3</v>
      </c>
      <c r="G385" s="49">
        <f t="shared" si="130"/>
        <v>1.9090909090909092</v>
      </c>
      <c r="H385" s="63">
        <f t="shared" si="131"/>
        <v>5.530682117461154E-3</v>
      </c>
    </row>
    <row r="386" spans="1:9" x14ac:dyDescent="0.2">
      <c r="B386" s="58" t="s">
        <v>603</v>
      </c>
      <c r="C386" s="74">
        <v>2</v>
      </c>
      <c r="D386" s="74">
        <f>VLOOKUP(B386,'[1]por deptos 2011-2017'!$BD$3762:$BF$4298,3,0)</f>
        <v>2</v>
      </c>
      <c r="E386" s="67">
        <f t="shared" si="134"/>
        <v>5.267316302343956E-4</v>
      </c>
      <c r="F386" s="67">
        <f t="shared" si="135"/>
        <v>5.9862316671655197E-4</v>
      </c>
      <c r="G386" s="49">
        <f t="shared" si="130"/>
        <v>0</v>
      </c>
      <c r="H386" s="63">
        <f t="shared" si="131"/>
        <v>0</v>
      </c>
    </row>
    <row r="387" spans="1:9" x14ac:dyDescent="0.2">
      <c r="B387" s="58" t="s">
        <v>90</v>
      </c>
      <c r="C387" s="74">
        <v>15</v>
      </c>
      <c r="D387" s="74">
        <f>VLOOKUP(B387,'[1]por deptos 2011-2017'!$BD$3762:$BF$4298,3,0)</f>
        <v>21</v>
      </c>
      <c r="E387" s="67">
        <f t="shared" si="134"/>
        <v>3.9504872267579665E-3</v>
      </c>
      <c r="F387" s="67">
        <f t="shared" si="135"/>
        <v>6.2855432505237955E-3</v>
      </c>
      <c r="G387" s="49">
        <f t="shared" si="130"/>
        <v>0.4</v>
      </c>
      <c r="H387" s="63">
        <f t="shared" si="131"/>
        <v>1.5801948907031866E-3</v>
      </c>
    </row>
    <row r="388" spans="1:9" s="26" customFormat="1" x14ac:dyDescent="0.2">
      <c r="A388" s="40"/>
      <c r="B388" s="59" t="s">
        <v>561</v>
      </c>
      <c r="C388" s="73">
        <v>2</v>
      </c>
      <c r="D388" s="74">
        <f>VLOOKUP(B388,'[1]por deptos 2011-2017'!$BD$3762:$BF$4298,3,0)</f>
        <v>2</v>
      </c>
      <c r="E388" s="67">
        <f t="shared" ref="E388:E389" si="138">+IF(C388=0,"",C388/C$333)</f>
        <v>5.267316302343956E-4</v>
      </c>
      <c r="F388" s="67">
        <f t="shared" ref="F388:F389" si="139">+IF(D388=0,"",D388/D$333)</f>
        <v>5.9862316671655197E-4</v>
      </c>
      <c r="G388" s="49">
        <f t="shared" ref="G388:G389" si="140">+IF(OR(AND(D388=0),(C388=0)),"0",((D388-C388)/C388))</f>
        <v>0</v>
      </c>
      <c r="H388" s="63">
        <f t="shared" ref="H388:H389" si="141">+IF(OR(AND(E388=""),(G388="")),"",E388*G388)</f>
        <v>0</v>
      </c>
      <c r="I388" s="2"/>
    </row>
    <row r="389" spans="1:9" x14ac:dyDescent="0.2">
      <c r="B389" s="58" t="s">
        <v>267</v>
      </c>
      <c r="C389" s="74">
        <v>0</v>
      </c>
      <c r="D389" s="74">
        <f>VLOOKUP(B389,'[1]por deptos 2011-2017'!$BD$3762:$BF$4298,3,0)</f>
        <v>0</v>
      </c>
      <c r="E389" s="67" t="str">
        <f t="shared" si="138"/>
        <v/>
      </c>
      <c r="F389" s="67" t="str">
        <f t="shared" si="139"/>
        <v/>
      </c>
      <c r="G389" s="49" t="str">
        <f t="shared" si="140"/>
        <v>0</v>
      </c>
      <c r="H389" s="63" t="str">
        <f t="shared" si="141"/>
        <v/>
      </c>
    </row>
    <row r="390" spans="1:9" x14ac:dyDescent="0.2">
      <c r="B390" s="58" t="s">
        <v>268</v>
      </c>
      <c r="C390" s="74">
        <v>0</v>
      </c>
      <c r="D390" s="74">
        <f>VLOOKUP(B390,'[1]por deptos 2011-2017'!$BD$3762:$BF$4298,3,0)</f>
        <v>0</v>
      </c>
      <c r="E390" s="67" t="str">
        <f t="shared" ref="E390:E400" si="142">+IF(C390=0,"",C390/C$333)</f>
        <v/>
      </c>
      <c r="F390" s="67" t="str">
        <f t="shared" ref="F390:F400" si="143">+IF(D390=0,"",D390/D$333)</f>
        <v/>
      </c>
      <c r="G390" s="49" t="str">
        <f t="shared" si="130"/>
        <v>0</v>
      </c>
      <c r="H390" s="63" t="str">
        <f t="shared" si="131"/>
        <v/>
      </c>
    </row>
    <row r="391" spans="1:9" x14ac:dyDescent="0.2">
      <c r="B391" s="58" t="s">
        <v>604</v>
      </c>
      <c r="C391" s="74">
        <v>0</v>
      </c>
      <c r="D391" s="74">
        <f>VLOOKUP(B391,'[1]por deptos 2011-2017'!$BD$3762:$BF$4298,3,0)</f>
        <v>0</v>
      </c>
      <c r="E391" s="67" t="str">
        <f t="shared" si="142"/>
        <v/>
      </c>
      <c r="F391" s="67" t="str">
        <f t="shared" si="143"/>
        <v/>
      </c>
      <c r="G391" s="49" t="str">
        <f t="shared" si="130"/>
        <v>0</v>
      </c>
      <c r="H391" s="63" t="str">
        <f t="shared" si="131"/>
        <v/>
      </c>
    </row>
    <row r="392" spans="1:9" x14ac:dyDescent="0.2">
      <c r="B392" s="58" t="s">
        <v>89</v>
      </c>
      <c r="C392" s="74">
        <v>0</v>
      </c>
      <c r="D392" s="74">
        <f>VLOOKUP(B392,'[1]por deptos 2011-2017'!$BD$3762:$BF$4298,3,0)</f>
        <v>0</v>
      </c>
      <c r="E392" s="67" t="str">
        <f t="shared" si="142"/>
        <v/>
      </c>
      <c r="F392" s="67" t="str">
        <f t="shared" si="143"/>
        <v/>
      </c>
      <c r="G392" s="49" t="str">
        <f t="shared" si="130"/>
        <v>0</v>
      </c>
      <c r="H392" s="63" t="str">
        <f t="shared" si="131"/>
        <v/>
      </c>
    </row>
    <row r="393" spans="1:9" x14ac:dyDescent="0.2">
      <c r="B393" s="58" t="s">
        <v>269</v>
      </c>
      <c r="C393" s="74">
        <v>0</v>
      </c>
      <c r="D393" s="74">
        <f>VLOOKUP(B393,'[1]por deptos 2011-2017'!$BD$3762:$BF$4298,3,0)</f>
        <v>0</v>
      </c>
      <c r="E393" s="67" t="str">
        <f t="shared" si="142"/>
        <v/>
      </c>
      <c r="F393" s="67" t="str">
        <f t="shared" si="143"/>
        <v/>
      </c>
      <c r="G393" s="49" t="str">
        <f t="shared" si="130"/>
        <v>0</v>
      </c>
      <c r="H393" s="63" t="str">
        <f t="shared" si="131"/>
        <v/>
      </c>
    </row>
    <row r="394" spans="1:9" x14ac:dyDescent="0.2">
      <c r="B394" s="58" t="s">
        <v>93</v>
      </c>
      <c r="C394" s="74">
        <v>0</v>
      </c>
      <c r="D394" s="74">
        <f>VLOOKUP(B394,'[1]por deptos 2011-2017'!$BD$3762:$BF$4298,3,0)</f>
        <v>0</v>
      </c>
      <c r="E394" s="67" t="str">
        <f t="shared" si="142"/>
        <v/>
      </c>
      <c r="F394" s="67" t="str">
        <f t="shared" si="143"/>
        <v/>
      </c>
      <c r="G394" s="49" t="str">
        <f t="shared" si="130"/>
        <v>0</v>
      </c>
      <c r="H394" s="63" t="str">
        <f t="shared" si="131"/>
        <v/>
      </c>
    </row>
    <row r="395" spans="1:9" x14ac:dyDescent="0.2">
      <c r="B395" s="58" t="s">
        <v>92</v>
      </c>
      <c r="C395" s="74">
        <v>113</v>
      </c>
      <c r="D395" s="74">
        <f>VLOOKUP(B395,'[1]por deptos 2011-2017'!$BD$3762:$BF$4298,3,0)</f>
        <v>62</v>
      </c>
      <c r="E395" s="67">
        <f t="shared" si="142"/>
        <v>2.976033710824335E-2</v>
      </c>
      <c r="F395" s="67">
        <f t="shared" si="143"/>
        <v>1.855731816821311E-2</v>
      </c>
      <c r="G395" s="49">
        <f t="shared" si="130"/>
        <v>-0.45132743362831856</v>
      </c>
      <c r="H395" s="63">
        <f t="shared" si="131"/>
        <v>-1.3431656570977087E-2</v>
      </c>
    </row>
    <row r="396" spans="1:9" x14ac:dyDescent="0.2">
      <c r="B396" s="58" t="s">
        <v>505</v>
      </c>
      <c r="C396" s="74">
        <v>0</v>
      </c>
      <c r="D396" s="74">
        <f>VLOOKUP(B396,'[1]por deptos 2011-2017'!$BD$3762:$BF$4298,3,0)</f>
        <v>0</v>
      </c>
      <c r="E396" s="67" t="str">
        <f t="shared" si="142"/>
        <v/>
      </c>
      <c r="F396" s="67" t="str">
        <f t="shared" si="143"/>
        <v/>
      </c>
      <c r="G396" s="49" t="str">
        <f t="shared" si="130"/>
        <v>0</v>
      </c>
      <c r="H396" s="63" t="str">
        <f t="shared" si="131"/>
        <v/>
      </c>
    </row>
    <row r="397" spans="1:9" x14ac:dyDescent="0.2">
      <c r="B397" s="58" t="s">
        <v>270</v>
      </c>
      <c r="C397" s="74">
        <v>0</v>
      </c>
      <c r="D397" s="74">
        <f>VLOOKUP(B397,'[1]por deptos 2011-2017'!$BD$3762:$BF$4298,3,0)</f>
        <v>0</v>
      </c>
      <c r="E397" s="67" t="str">
        <f t="shared" si="142"/>
        <v/>
      </c>
      <c r="F397" s="67" t="str">
        <f t="shared" si="143"/>
        <v/>
      </c>
      <c r="G397" s="49" t="str">
        <f t="shared" si="130"/>
        <v>0</v>
      </c>
      <c r="H397" s="63" t="str">
        <f t="shared" si="131"/>
        <v/>
      </c>
    </row>
    <row r="398" spans="1:9" x14ac:dyDescent="0.2">
      <c r="B398" s="58" t="s">
        <v>271</v>
      </c>
      <c r="C398" s="74">
        <v>3</v>
      </c>
      <c r="D398" s="74">
        <f>VLOOKUP(B398,'[1]por deptos 2011-2017'!$BD$3762:$BF$4298,3,0)</f>
        <v>1</v>
      </c>
      <c r="E398" s="67">
        <f t="shared" si="142"/>
        <v>7.9009744535159341E-4</v>
      </c>
      <c r="F398" s="67">
        <f t="shared" si="143"/>
        <v>2.9931158335827599E-4</v>
      </c>
      <c r="G398" s="49">
        <f t="shared" si="130"/>
        <v>-0.66666666666666663</v>
      </c>
      <c r="H398" s="63">
        <f t="shared" si="131"/>
        <v>-5.267316302343956E-4</v>
      </c>
    </row>
    <row r="399" spans="1:9" x14ac:dyDescent="0.2">
      <c r="B399" s="58" t="s">
        <v>506</v>
      </c>
      <c r="C399" s="74">
        <v>5</v>
      </c>
      <c r="D399" s="74">
        <f>VLOOKUP(B399,'[1]por deptos 2011-2017'!$BD$3762:$BF$4298,3,0)</f>
        <v>4</v>
      </c>
      <c r="E399" s="67">
        <f t="shared" si="142"/>
        <v>1.3168290755859889E-3</v>
      </c>
      <c r="F399" s="67">
        <f t="shared" si="143"/>
        <v>1.1972463334331039E-3</v>
      </c>
      <c r="G399" s="49">
        <f t="shared" si="130"/>
        <v>-0.2</v>
      </c>
      <c r="H399" s="63">
        <f t="shared" si="131"/>
        <v>-2.633658151171978E-4</v>
      </c>
    </row>
    <row r="400" spans="1:9" x14ac:dyDescent="0.2">
      <c r="B400" s="58" t="s">
        <v>91</v>
      </c>
      <c r="C400" s="74">
        <v>0</v>
      </c>
      <c r="D400" s="74">
        <f>VLOOKUP(B400,'[1]por deptos 2011-2017'!$BD$3762:$BF$4298,3,0)</f>
        <v>0</v>
      </c>
      <c r="E400" s="67" t="str">
        <f t="shared" si="142"/>
        <v/>
      </c>
      <c r="F400" s="67" t="str">
        <f t="shared" si="143"/>
        <v/>
      </c>
      <c r="G400" s="49" t="str">
        <f t="shared" si="130"/>
        <v>0</v>
      </c>
      <c r="H400" s="63" t="str">
        <f t="shared" si="131"/>
        <v/>
      </c>
    </row>
    <row r="401" spans="1:9" x14ac:dyDescent="0.2">
      <c r="B401" s="58" t="s">
        <v>605</v>
      </c>
      <c r="C401" s="74">
        <v>0</v>
      </c>
      <c r="D401" s="74">
        <f>VLOOKUP(B401,'[1]por deptos 2011-2017'!$BD$3762:$BF$4298,3,0)</f>
        <v>0</v>
      </c>
      <c r="E401" s="67" t="str">
        <f t="shared" ref="E401:E473" si="144">+IF(C401=0,"",C401/C$333)</f>
        <v/>
      </c>
      <c r="F401" s="67" t="str">
        <f t="shared" ref="F401:F473" si="145">+IF(D401=0,"",D401/D$333)</f>
        <v/>
      </c>
      <c r="G401" s="49" t="str">
        <f t="shared" ref="G401:G473" si="146">+IF(OR(AND(D401=0),(C401=0)),"0",((D401-C401)/C401))</f>
        <v>0</v>
      </c>
      <c r="H401" s="63" t="str">
        <f t="shared" ref="H401:H473" si="147">+IF(OR(AND(E401=""),(G401="")),"",E401*G401)</f>
        <v/>
      </c>
    </row>
    <row r="402" spans="1:9" x14ac:dyDescent="0.2">
      <c r="B402" s="58" t="s">
        <v>272</v>
      </c>
      <c r="C402" s="74">
        <v>0</v>
      </c>
      <c r="D402" s="74">
        <f>VLOOKUP(B402,'[1]por deptos 2011-2017'!$BD$3762:$BF$4298,3,0)</f>
        <v>0</v>
      </c>
      <c r="E402" s="67" t="str">
        <f t="shared" si="144"/>
        <v/>
      </c>
      <c r="F402" s="67" t="str">
        <f t="shared" si="145"/>
        <v/>
      </c>
      <c r="G402" s="49" t="str">
        <f t="shared" si="146"/>
        <v>0</v>
      </c>
      <c r="H402" s="63" t="str">
        <f t="shared" si="147"/>
        <v/>
      </c>
    </row>
    <row r="403" spans="1:9" s="26" customFormat="1" x14ac:dyDescent="0.2">
      <c r="A403" s="40"/>
      <c r="B403" s="59" t="s">
        <v>562</v>
      </c>
      <c r="C403" s="73">
        <v>2</v>
      </c>
      <c r="D403" s="74">
        <f>VLOOKUP(B403,'[1]por deptos 2011-2017'!$BD$3762:$BF$4298,3,0)</f>
        <v>1</v>
      </c>
      <c r="E403" s="67">
        <f t="shared" ref="E403:E405" si="148">+IF(C403=0,"",C403/C$333)</f>
        <v>5.267316302343956E-4</v>
      </c>
      <c r="F403" s="67">
        <f t="shared" ref="F403:F405" si="149">+IF(D403=0,"",D403/D$333)</f>
        <v>2.9931158335827599E-4</v>
      </c>
      <c r="G403" s="49">
        <f t="shared" ref="G403:G405" si="150">+IF(OR(AND(D403=0),(C403=0)),"0",((D403-C403)/C403))</f>
        <v>-0.5</v>
      </c>
      <c r="H403" s="63">
        <f t="shared" ref="H403:H405" si="151">+IF(OR(AND(E403=""),(G403="")),"",E403*G403)</f>
        <v>-2.633658151171978E-4</v>
      </c>
      <c r="I403" s="2"/>
    </row>
    <row r="404" spans="1:9" s="26" customFormat="1" x14ac:dyDescent="0.2">
      <c r="A404" s="40"/>
      <c r="B404" s="59" t="s">
        <v>563</v>
      </c>
      <c r="C404" s="73">
        <v>0</v>
      </c>
      <c r="D404" s="74">
        <f>VLOOKUP(B404,'[1]por deptos 2011-2017'!$BD$3762:$BF$4298,3,0)</f>
        <v>4</v>
      </c>
      <c r="E404" s="67" t="str">
        <f t="shared" si="148"/>
        <v/>
      </c>
      <c r="F404" s="67">
        <f t="shared" si="149"/>
        <v>1.1972463334331039E-3</v>
      </c>
      <c r="G404" s="49" t="str">
        <f t="shared" si="150"/>
        <v>0</v>
      </c>
      <c r="H404" s="63" t="str">
        <f t="shared" si="151"/>
        <v/>
      </c>
      <c r="I404" s="2"/>
    </row>
    <row r="405" spans="1:9" s="26" customFormat="1" x14ac:dyDescent="0.2">
      <c r="A405" s="40"/>
      <c r="B405" s="59" t="s">
        <v>564</v>
      </c>
      <c r="C405" s="73">
        <v>0</v>
      </c>
      <c r="D405" s="74">
        <f>VLOOKUP(B405,'[1]por deptos 2011-2017'!$BD$3762:$BF$4298,3,0)</f>
        <v>0</v>
      </c>
      <c r="E405" s="67" t="str">
        <f t="shared" si="148"/>
        <v/>
      </c>
      <c r="F405" s="67" t="str">
        <f t="shared" si="149"/>
        <v/>
      </c>
      <c r="G405" s="49" t="str">
        <f t="shared" si="150"/>
        <v>0</v>
      </c>
      <c r="H405" s="63" t="str">
        <f t="shared" si="151"/>
        <v/>
      </c>
      <c r="I405" s="2"/>
    </row>
    <row r="406" spans="1:9" s="26" customFormat="1" x14ac:dyDescent="0.2">
      <c r="A406" s="41"/>
      <c r="B406" s="59" t="s">
        <v>273</v>
      </c>
      <c r="C406" s="73">
        <v>0</v>
      </c>
      <c r="D406" s="74">
        <f>VLOOKUP(B406,'[1]por deptos 2011-2017'!$BD$3762:$BF$4298,3,0)</f>
        <v>0</v>
      </c>
      <c r="E406" s="65" t="str">
        <f t="shared" si="144"/>
        <v/>
      </c>
      <c r="F406" s="65" t="str">
        <f t="shared" si="145"/>
        <v/>
      </c>
      <c r="G406" s="65" t="str">
        <f t="shared" si="146"/>
        <v>0</v>
      </c>
      <c r="H406" s="48" t="str">
        <f t="shared" si="147"/>
        <v/>
      </c>
      <c r="I406" s="2"/>
    </row>
    <row r="407" spans="1:9" s="26" customFormat="1" x14ac:dyDescent="0.2">
      <c r="A407" s="41"/>
      <c r="B407" s="59" t="s">
        <v>274</v>
      </c>
      <c r="C407" s="73">
        <v>0</v>
      </c>
      <c r="D407" s="74">
        <f>VLOOKUP(B407,'[1]por deptos 2011-2017'!$BD$3762:$BF$4298,3,0)</f>
        <v>2</v>
      </c>
      <c r="E407" s="65" t="str">
        <f t="shared" si="144"/>
        <v/>
      </c>
      <c r="F407" s="65">
        <f t="shared" si="145"/>
        <v>5.9862316671655197E-4</v>
      </c>
      <c r="G407" s="65" t="str">
        <f t="shared" si="146"/>
        <v>0</v>
      </c>
      <c r="H407" s="48" t="str">
        <f t="shared" si="147"/>
        <v/>
      </c>
      <c r="I407" s="2"/>
    </row>
    <row r="408" spans="1:9" s="26" customFormat="1" x14ac:dyDescent="0.2">
      <c r="A408" s="41"/>
      <c r="B408" s="59" t="s">
        <v>507</v>
      </c>
      <c r="C408" s="73">
        <v>0</v>
      </c>
      <c r="D408" s="74">
        <f>VLOOKUP(B408,'[1]por deptos 2011-2017'!$BD$3762:$BF$4298,3,0)</f>
        <v>1</v>
      </c>
      <c r="E408" s="65" t="str">
        <f t="shared" si="144"/>
        <v/>
      </c>
      <c r="F408" s="65">
        <f t="shared" si="145"/>
        <v>2.9931158335827599E-4</v>
      </c>
      <c r="G408" s="65" t="str">
        <f t="shared" si="146"/>
        <v>0</v>
      </c>
      <c r="H408" s="48" t="str">
        <f t="shared" si="147"/>
        <v/>
      </c>
      <c r="I408" s="2"/>
    </row>
    <row r="409" spans="1:9" s="26" customFormat="1" x14ac:dyDescent="0.2">
      <c r="A409" s="41"/>
      <c r="B409" s="59" t="s">
        <v>275</v>
      </c>
      <c r="C409" s="73">
        <v>0</v>
      </c>
      <c r="D409" s="74">
        <f>VLOOKUP(B409,'[1]por deptos 2011-2017'!$BD$3762:$BF$4298,3,0)</f>
        <v>1</v>
      </c>
      <c r="E409" s="65" t="str">
        <f t="shared" si="144"/>
        <v/>
      </c>
      <c r="F409" s="65">
        <f t="shared" si="145"/>
        <v>2.9931158335827599E-4</v>
      </c>
      <c r="G409" s="65" t="str">
        <f t="shared" si="146"/>
        <v>0</v>
      </c>
      <c r="H409" s="48" t="str">
        <f t="shared" si="147"/>
        <v/>
      </c>
      <c r="I409" s="2"/>
    </row>
    <row r="410" spans="1:9" s="26" customFormat="1" x14ac:dyDescent="0.2">
      <c r="A410" s="41"/>
      <c r="B410" s="59" t="s">
        <v>508</v>
      </c>
      <c r="C410" s="73">
        <v>6</v>
      </c>
      <c r="D410" s="74">
        <f>VLOOKUP(B410,'[1]por deptos 2011-2017'!$BD$3762:$BF$4298,3,0)</f>
        <v>1</v>
      </c>
      <c r="E410" s="65">
        <f t="shared" si="144"/>
        <v>1.5801948907031868E-3</v>
      </c>
      <c r="F410" s="65">
        <f t="shared" si="145"/>
        <v>2.9931158335827599E-4</v>
      </c>
      <c r="G410" s="65">
        <f t="shared" si="146"/>
        <v>-0.83333333333333337</v>
      </c>
      <c r="H410" s="48">
        <f t="shared" si="147"/>
        <v>-1.3168290755859891E-3</v>
      </c>
      <c r="I410" s="2"/>
    </row>
    <row r="411" spans="1:9" s="26" customFormat="1" x14ac:dyDescent="0.2">
      <c r="A411" s="40"/>
      <c r="B411" s="59" t="s">
        <v>567</v>
      </c>
      <c r="C411" s="73">
        <v>0</v>
      </c>
      <c r="D411" s="74">
        <f>VLOOKUP(B411,'[1]por deptos 2011-2017'!$BD$3762:$BF$4298,3,0)</f>
        <v>0</v>
      </c>
      <c r="E411" s="65" t="str">
        <f t="shared" ref="E411" si="152">+IF(C411=0,"",C411/C$333)</f>
        <v/>
      </c>
      <c r="F411" s="65" t="str">
        <f t="shared" ref="F411" si="153">+IF(D411=0,"",D411/D$333)</f>
        <v/>
      </c>
      <c r="G411" s="65" t="str">
        <f t="shared" ref="G411" si="154">+IF(OR(AND(D411=0),(C411=0)),"0",((D411-C411)/C411))</f>
        <v>0</v>
      </c>
      <c r="H411" s="48" t="str">
        <f t="shared" ref="H411" si="155">+IF(OR(AND(E411=""),(G411="")),"",E411*G411)</f>
        <v/>
      </c>
      <c r="I411" s="2"/>
    </row>
    <row r="412" spans="1:9" x14ac:dyDescent="0.2">
      <c r="B412" s="58" t="s">
        <v>276</v>
      </c>
      <c r="C412" s="74">
        <v>0</v>
      </c>
      <c r="D412" s="74">
        <f>VLOOKUP(B412,'[1]por deptos 2011-2017'!$BD$3762:$BF$4298,3,0)</f>
        <v>1</v>
      </c>
      <c r="E412" s="67" t="str">
        <f t="shared" si="144"/>
        <v/>
      </c>
      <c r="F412" s="67">
        <f t="shared" si="145"/>
        <v>2.9931158335827599E-4</v>
      </c>
      <c r="G412" s="49" t="str">
        <f t="shared" si="146"/>
        <v>0</v>
      </c>
      <c r="H412" s="63" t="str">
        <f t="shared" si="147"/>
        <v/>
      </c>
    </row>
    <row r="413" spans="1:9" x14ac:dyDescent="0.2">
      <c r="B413" s="58" t="s">
        <v>277</v>
      </c>
      <c r="C413" s="74">
        <v>0</v>
      </c>
      <c r="D413" s="74">
        <f>VLOOKUP(B413,'[1]por deptos 2011-2017'!$BD$3762:$BF$4298,3,0)</f>
        <v>0</v>
      </c>
      <c r="E413" s="67" t="str">
        <f t="shared" si="144"/>
        <v/>
      </c>
      <c r="F413" s="67" t="str">
        <f t="shared" si="145"/>
        <v/>
      </c>
      <c r="G413" s="49" t="str">
        <f t="shared" si="146"/>
        <v>0</v>
      </c>
      <c r="H413" s="63" t="str">
        <f t="shared" si="147"/>
        <v/>
      </c>
    </row>
    <row r="414" spans="1:9" x14ac:dyDescent="0.2">
      <c r="B414" s="58" t="s">
        <v>278</v>
      </c>
      <c r="C414" s="74">
        <v>26</v>
      </c>
      <c r="D414" s="74">
        <f>VLOOKUP(B414,'[1]por deptos 2011-2017'!$BD$3762:$BF$4298,3,0)</f>
        <v>6</v>
      </c>
      <c r="E414" s="67">
        <f t="shared" si="144"/>
        <v>6.8475111930471422E-3</v>
      </c>
      <c r="F414" s="67">
        <f t="shared" si="145"/>
        <v>1.7958695001496557E-3</v>
      </c>
      <c r="G414" s="49">
        <f t="shared" si="146"/>
        <v>-0.76923076923076927</v>
      </c>
      <c r="H414" s="63">
        <f t="shared" si="147"/>
        <v>-5.2673163023439556E-3</v>
      </c>
    </row>
    <row r="415" spans="1:9" x14ac:dyDescent="0.2">
      <c r="B415" s="58" t="s">
        <v>100</v>
      </c>
      <c r="C415" s="74">
        <v>20</v>
      </c>
      <c r="D415" s="74">
        <f>VLOOKUP(B415,'[1]por deptos 2011-2017'!$BD$3762:$BF$4298,3,0)</f>
        <v>0</v>
      </c>
      <c r="E415" s="67">
        <f t="shared" si="144"/>
        <v>5.2673163023439556E-3</v>
      </c>
      <c r="F415" s="67" t="str">
        <f t="shared" si="145"/>
        <v/>
      </c>
      <c r="G415" s="49" t="str">
        <f t="shared" si="146"/>
        <v>0</v>
      </c>
      <c r="H415" s="63">
        <f t="shared" si="147"/>
        <v>0</v>
      </c>
    </row>
    <row r="416" spans="1:9" x14ac:dyDescent="0.2">
      <c r="B416" s="58" t="s">
        <v>101</v>
      </c>
      <c r="C416" s="74">
        <v>0</v>
      </c>
      <c r="D416" s="74">
        <f>VLOOKUP(B416,'[1]por deptos 2011-2017'!$BD$3762:$BF$4298,3,0)</f>
        <v>0</v>
      </c>
      <c r="E416" s="67" t="str">
        <f t="shared" si="144"/>
        <v/>
      </c>
      <c r="F416" s="67" t="str">
        <f t="shared" si="145"/>
        <v/>
      </c>
      <c r="G416" s="49" t="str">
        <f t="shared" si="146"/>
        <v>0</v>
      </c>
      <c r="H416" s="63" t="str">
        <f t="shared" si="147"/>
        <v/>
      </c>
    </row>
    <row r="417" spans="1:9" x14ac:dyDescent="0.2">
      <c r="B417" s="58" t="s">
        <v>102</v>
      </c>
      <c r="C417" s="74">
        <v>28</v>
      </c>
      <c r="D417" s="74">
        <f>VLOOKUP(B417,'[1]por deptos 2011-2017'!$BD$3762:$BF$4298,3,0)</f>
        <v>10</v>
      </c>
      <c r="E417" s="67">
        <f t="shared" si="144"/>
        <v>7.374242823281538E-3</v>
      </c>
      <c r="F417" s="67">
        <f t="shared" si="145"/>
        <v>2.9931158335827599E-3</v>
      </c>
      <c r="G417" s="49">
        <f t="shared" si="146"/>
        <v>-0.6428571428571429</v>
      </c>
      <c r="H417" s="63">
        <f t="shared" si="147"/>
        <v>-4.7405846721095607E-3</v>
      </c>
    </row>
    <row r="418" spans="1:9" x14ac:dyDescent="0.2">
      <c r="B418" s="58" t="s">
        <v>279</v>
      </c>
      <c r="C418" s="74">
        <v>0</v>
      </c>
      <c r="D418" s="74">
        <f>VLOOKUP(B418,'[1]por deptos 2011-2017'!$BD$3762:$BF$4298,3,0)</f>
        <v>0</v>
      </c>
      <c r="E418" s="67" t="str">
        <f t="shared" si="144"/>
        <v/>
      </c>
      <c r="F418" s="67" t="str">
        <f t="shared" si="145"/>
        <v/>
      </c>
      <c r="G418" s="49" t="str">
        <f t="shared" si="146"/>
        <v>0</v>
      </c>
      <c r="H418" s="63" t="str">
        <f t="shared" si="147"/>
        <v/>
      </c>
    </row>
    <row r="419" spans="1:9" s="26" customFormat="1" x14ac:dyDescent="0.2">
      <c r="A419" s="40"/>
      <c r="B419" s="59" t="s">
        <v>568</v>
      </c>
      <c r="C419" s="73">
        <v>0</v>
      </c>
      <c r="D419" s="74">
        <f>VLOOKUP(B419,'[1]por deptos 2011-2017'!$BD$3762:$BF$4298,3,0)</f>
        <v>0</v>
      </c>
      <c r="E419" s="67" t="str">
        <f t="shared" ref="E419:E420" si="156">+IF(C419=0,"",C419/C$333)</f>
        <v/>
      </c>
      <c r="F419" s="67" t="str">
        <f t="shared" ref="F419:F420" si="157">+IF(D419=0,"",D419/D$333)</f>
        <v/>
      </c>
      <c r="G419" s="49" t="str">
        <f t="shared" ref="G419:G420" si="158">+IF(OR(AND(D419=0),(C419=0)),"0",((D419-C419)/C419))</f>
        <v>0</v>
      </c>
      <c r="H419" s="63" t="str">
        <f t="shared" ref="H419:H420" si="159">+IF(OR(AND(E419=""),(G419="")),"",E419*G419)</f>
        <v/>
      </c>
      <c r="I419" s="2"/>
    </row>
    <row r="420" spans="1:9" s="26" customFormat="1" x14ac:dyDescent="0.2">
      <c r="A420" s="40"/>
      <c r="B420" s="59" t="s">
        <v>569</v>
      </c>
      <c r="C420" s="73">
        <v>2</v>
      </c>
      <c r="D420" s="74">
        <f>VLOOKUP(B420,'[1]por deptos 2011-2017'!$BD$3762:$BF$4298,3,0)</f>
        <v>5</v>
      </c>
      <c r="E420" s="67">
        <f t="shared" si="156"/>
        <v>5.267316302343956E-4</v>
      </c>
      <c r="F420" s="67">
        <f t="shared" si="157"/>
        <v>1.4965579167913799E-3</v>
      </c>
      <c r="G420" s="49">
        <f t="shared" si="158"/>
        <v>1.5</v>
      </c>
      <c r="H420" s="63">
        <f t="shared" si="159"/>
        <v>7.9009744535159341E-4</v>
      </c>
      <c r="I420" s="2"/>
    </row>
    <row r="421" spans="1:9" s="26" customFormat="1" x14ac:dyDescent="0.2">
      <c r="A421" s="41"/>
      <c r="B421" s="59" t="s">
        <v>99</v>
      </c>
      <c r="C421" s="73">
        <v>0</v>
      </c>
      <c r="D421" s="74">
        <f>VLOOKUP(B421,'[1]por deptos 2011-2017'!$BD$3762:$BF$4298,3,0)</f>
        <v>0</v>
      </c>
      <c r="E421" s="65" t="str">
        <f t="shared" si="144"/>
        <v/>
      </c>
      <c r="F421" s="65" t="str">
        <f t="shared" si="145"/>
        <v/>
      </c>
      <c r="G421" s="65" t="str">
        <f t="shared" si="146"/>
        <v>0</v>
      </c>
      <c r="H421" s="48" t="str">
        <f t="shared" si="147"/>
        <v/>
      </c>
      <c r="I421" s="2"/>
    </row>
    <row r="422" spans="1:9" s="26" customFormat="1" x14ac:dyDescent="0.2">
      <c r="A422" s="40"/>
      <c r="B422" s="59" t="s">
        <v>570</v>
      </c>
      <c r="C422" s="73">
        <v>0</v>
      </c>
      <c r="D422" s="74">
        <f>VLOOKUP(B422,'[1]por deptos 2011-2017'!$BD$3762:$BF$4298,3,0)</f>
        <v>0</v>
      </c>
      <c r="E422" s="65" t="str">
        <f t="shared" ref="E422:E424" si="160">+IF(C422=0,"",C422/C$333)</f>
        <v/>
      </c>
      <c r="F422" s="65" t="str">
        <f t="shared" ref="F422:F424" si="161">+IF(D422=0,"",D422/D$333)</f>
        <v/>
      </c>
      <c r="G422" s="65" t="str">
        <f t="shared" ref="G422:G424" si="162">+IF(OR(AND(D422=0),(C422=0)),"0",((D422-C422)/C422))</f>
        <v>0</v>
      </c>
      <c r="H422" s="48" t="str">
        <f t="shared" ref="H422:H424" si="163">+IF(OR(AND(E422=""),(G422="")),"",E422*G422)</f>
        <v/>
      </c>
      <c r="I422" s="2"/>
    </row>
    <row r="423" spans="1:9" s="26" customFormat="1" x14ac:dyDescent="0.2">
      <c r="A423" s="40"/>
      <c r="B423" s="59" t="s">
        <v>571</v>
      </c>
      <c r="C423" s="73">
        <v>0</v>
      </c>
      <c r="D423" s="74">
        <f>VLOOKUP(B423,'[1]por deptos 2011-2017'!$BD$3762:$BF$4298,3,0)</f>
        <v>0</v>
      </c>
      <c r="E423" s="65" t="str">
        <f t="shared" si="160"/>
        <v/>
      </c>
      <c r="F423" s="65" t="str">
        <f t="shared" si="161"/>
        <v/>
      </c>
      <c r="G423" s="65" t="str">
        <f t="shared" si="162"/>
        <v>0</v>
      </c>
      <c r="H423" s="48" t="str">
        <f t="shared" si="163"/>
        <v/>
      </c>
      <c r="I423" s="2"/>
    </row>
    <row r="424" spans="1:9" s="26" customFormat="1" x14ac:dyDescent="0.2">
      <c r="A424" s="40"/>
      <c r="B424" s="59" t="s">
        <v>572</v>
      </c>
      <c r="C424" s="73">
        <v>0</v>
      </c>
      <c r="D424" s="74">
        <f>VLOOKUP(B424,'[1]por deptos 2011-2017'!$BD$3762:$BF$4298,3,0)</f>
        <v>0</v>
      </c>
      <c r="E424" s="65" t="str">
        <f t="shared" si="160"/>
        <v/>
      </c>
      <c r="F424" s="65" t="str">
        <f t="shared" si="161"/>
        <v/>
      </c>
      <c r="G424" s="65" t="str">
        <f t="shared" si="162"/>
        <v>0</v>
      </c>
      <c r="H424" s="48" t="str">
        <f t="shared" si="163"/>
        <v/>
      </c>
      <c r="I424" s="2"/>
    </row>
    <row r="425" spans="1:9" x14ac:dyDescent="0.2">
      <c r="B425" s="58" t="s">
        <v>509</v>
      </c>
      <c r="C425" s="74">
        <v>90</v>
      </c>
      <c r="D425" s="74">
        <f>VLOOKUP(B425,'[1]por deptos 2011-2017'!$BD$3762:$BF$4298,3,0)</f>
        <v>10</v>
      </c>
      <c r="E425" s="67">
        <f t="shared" si="144"/>
        <v>2.3702923360547801E-2</v>
      </c>
      <c r="F425" s="67">
        <f t="shared" si="145"/>
        <v>2.9931158335827599E-3</v>
      </c>
      <c r="G425" s="49">
        <f t="shared" si="146"/>
        <v>-0.88888888888888884</v>
      </c>
      <c r="H425" s="63">
        <f t="shared" si="147"/>
        <v>-2.1069265209375822E-2</v>
      </c>
    </row>
    <row r="426" spans="1:9" x14ac:dyDescent="0.2">
      <c r="B426" s="58" t="s">
        <v>106</v>
      </c>
      <c r="C426" s="74">
        <v>0</v>
      </c>
      <c r="D426" s="74">
        <f>VLOOKUP(B426,'[1]por deptos 2011-2017'!$BD$3762:$BF$4298,3,0)</f>
        <v>2</v>
      </c>
      <c r="E426" s="67" t="str">
        <f t="shared" si="144"/>
        <v/>
      </c>
      <c r="F426" s="67">
        <f t="shared" si="145"/>
        <v>5.9862316671655197E-4</v>
      </c>
      <c r="G426" s="49" t="str">
        <f t="shared" si="146"/>
        <v>0</v>
      </c>
      <c r="H426" s="63" t="str">
        <f t="shared" si="147"/>
        <v/>
      </c>
    </row>
    <row r="427" spans="1:9" x14ac:dyDescent="0.2">
      <c r="B427" s="58" t="s">
        <v>115</v>
      </c>
      <c r="C427" s="74">
        <v>16</v>
      </c>
      <c r="D427" s="74">
        <f>VLOOKUP(B427,'[1]por deptos 2011-2017'!$BD$3762:$BF$4298,3,0)</f>
        <v>43</v>
      </c>
      <c r="E427" s="67">
        <f t="shared" si="144"/>
        <v>4.2138530418751648E-3</v>
      </c>
      <c r="F427" s="67">
        <f t="shared" si="145"/>
        <v>1.2870398084405866E-2</v>
      </c>
      <c r="G427" s="49">
        <f t="shared" si="146"/>
        <v>1.6875</v>
      </c>
      <c r="H427" s="63">
        <f t="shared" si="147"/>
        <v>7.1108770081643406E-3</v>
      </c>
    </row>
    <row r="428" spans="1:9" x14ac:dyDescent="0.2">
      <c r="B428" s="58" t="s">
        <v>114</v>
      </c>
      <c r="C428" s="74">
        <v>5</v>
      </c>
      <c r="D428" s="74">
        <f>VLOOKUP(B428,'[1]por deptos 2011-2017'!$BD$3762:$BF$4298,3,0)</f>
        <v>30</v>
      </c>
      <c r="E428" s="67">
        <f t="shared" si="144"/>
        <v>1.3168290755859889E-3</v>
      </c>
      <c r="F428" s="67">
        <f t="shared" si="145"/>
        <v>8.9793475007482783E-3</v>
      </c>
      <c r="G428" s="49">
        <f t="shared" si="146"/>
        <v>5</v>
      </c>
      <c r="H428" s="63">
        <f t="shared" si="147"/>
        <v>6.5841453779299447E-3</v>
      </c>
    </row>
    <row r="429" spans="1:9" x14ac:dyDescent="0.2">
      <c r="B429" s="58" t="s">
        <v>280</v>
      </c>
      <c r="C429" s="74">
        <v>5</v>
      </c>
      <c r="D429" s="74">
        <f>VLOOKUP(B429,'[1]por deptos 2011-2017'!$BD$3762:$BF$4298,3,0)</f>
        <v>0</v>
      </c>
      <c r="E429" s="67">
        <f t="shared" si="144"/>
        <v>1.3168290755859889E-3</v>
      </c>
      <c r="F429" s="67" t="str">
        <f t="shared" si="145"/>
        <v/>
      </c>
      <c r="G429" s="49" t="str">
        <f t="shared" si="146"/>
        <v>0</v>
      </c>
      <c r="H429" s="63">
        <f t="shared" si="147"/>
        <v>0</v>
      </c>
    </row>
    <row r="430" spans="1:9" x14ac:dyDescent="0.2">
      <c r="B430" s="58" t="s">
        <v>510</v>
      </c>
      <c r="C430" s="74">
        <v>4</v>
      </c>
      <c r="D430" s="74">
        <f>VLOOKUP(B430,'[1]por deptos 2011-2017'!$BD$3762:$BF$4298,3,0)</f>
        <v>0</v>
      </c>
      <c r="E430" s="67">
        <f t="shared" si="144"/>
        <v>1.0534632604687912E-3</v>
      </c>
      <c r="F430" s="67" t="str">
        <f t="shared" si="145"/>
        <v/>
      </c>
      <c r="G430" s="49" t="str">
        <f t="shared" si="146"/>
        <v>0</v>
      </c>
      <c r="H430" s="63">
        <f t="shared" si="147"/>
        <v>0</v>
      </c>
    </row>
    <row r="431" spans="1:9" ht="24" x14ac:dyDescent="0.2">
      <c r="B431" s="58" t="s">
        <v>511</v>
      </c>
      <c r="C431" s="74">
        <v>3</v>
      </c>
      <c r="D431" s="74">
        <f>VLOOKUP(B431,'[1]por deptos 2011-2017'!$BD$3762:$BF$4298,3,0)</f>
        <v>6</v>
      </c>
      <c r="E431" s="67">
        <f t="shared" si="144"/>
        <v>7.9009744535159341E-4</v>
      </c>
      <c r="F431" s="67">
        <f t="shared" si="145"/>
        <v>1.7958695001496557E-3</v>
      </c>
      <c r="G431" s="49">
        <f t="shared" si="146"/>
        <v>1</v>
      </c>
      <c r="H431" s="63">
        <f t="shared" si="147"/>
        <v>7.9009744535159341E-4</v>
      </c>
    </row>
    <row r="432" spans="1:9" x14ac:dyDescent="0.2">
      <c r="B432" s="58" t="s">
        <v>512</v>
      </c>
      <c r="C432" s="74">
        <v>0</v>
      </c>
      <c r="D432" s="74">
        <f>VLOOKUP(B432,'[1]por deptos 2011-2017'!$BD$3762:$BF$4298,3,0)</f>
        <v>0</v>
      </c>
      <c r="E432" s="67" t="str">
        <f t="shared" si="144"/>
        <v/>
      </c>
      <c r="F432" s="67" t="str">
        <f t="shared" si="145"/>
        <v/>
      </c>
      <c r="G432" s="49" t="str">
        <f t="shared" si="146"/>
        <v>0</v>
      </c>
      <c r="H432" s="63" t="str">
        <f t="shared" si="147"/>
        <v/>
      </c>
    </row>
    <row r="433" spans="2:8" x14ac:dyDescent="0.2">
      <c r="B433" s="58" t="s">
        <v>110</v>
      </c>
      <c r="C433" s="74">
        <v>0</v>
      </c>
      <c r="D433" s="74">
        <f>VLOOKUP(B433,'[1]por deptos 2011-2017'!$BD$3762:$BF$4298,3,0)</f>
        <v>5</v>
      </c>
      <c r="E433" s="67" t="str">
        <f t="shared" si="144"/>
        <v/>
      </c>
      <c r="F433" s="67">
        <f t="shared" si="145"/>
        <v>1.4965579167913799E-3</v>
      </c>
      <c r="G433" s="49" t="str">
        <f t="shared" si="146"/>
        <v>0</v>
      </c>
      <c r="H433" s="63" t="str">
        <f t="shared" si="147"/>
        <v/>
      </c>
    </row>
    <row r="434" spans="2:8" x14ac:dyDescent="0.2">
      <c r="B434" s="58" t="s">
        <v>281</v>
      </c>
      <c r="C434" s="74">
        <v>0</v>
      </c>
      <c r="D434" s="74">
        <f>VLOOKUP(B434,'[1]por deptos 2011-2017'!$BD$3762:$BF$4298,3,0)</f>
        <v>0</v>
      </c>
      <c r="E434" s="67" t="str">
        <f t="shared" si="144"/>
        <v/>
      </c>
      <c r="F434" s="67" t="str">
        <f t="shared" si="145"/>
        <v/>
      </c>
      <c r="G434" s="49" t="str">
        <f t="shared" si="146"/>
        <v>0</v>
      </c>
      <c r="H434" s="63" t="str">
        <f t="shared" si="147"/>
        <v/>
      </c>
    </row>
    <row r="435" spans="2:8" x14ac:dyDescent="0.2">
      <c r="B435" s="58" t="s">
        <v>111</v>
      </c>
      <c r="C435" s="74">
        <v>43</v>
      </c>
      <c r="D435" s="74">
        <f>VLOOKUP(B435,'[1]por deptos 2011-2017'!$BD$3762:$BF$4298,3,0)</f>
        <v>5</v>
      </c>
      <c r="E435" s="67">
        <f t="shared" si="144"/>
        <v>1.1324730050039505E-2</v>
      </c>
      <c r="F435" s="67">
        <f t="shared" si="145"/>
        <v>1.4965579167913799E-3</v>
      </c>
      <c r="G435" s="49">
        <f t="shared" si="146"/>
        <v>-0.88372093023255816</v>
      </c>
      <c r="H435" s="63">
        <f t="shared" si="147"/>
        <v>-1.0007900974453516E-2</v>
      </c>
    </row>
    <row r="436" spans="2:8" x14ac:dyDescent="0.2">
      <c r="B436" s="58" t="s">
        <v>395</v>
      </c>
      <c r="C436" s="74">
        <v>1</v>
      </c>
      <c r="D436" s="74">
        <f>VLOOKUP(B436,'[1]por deptos 2011-2017'!$BD$3762:$BF$4298,3,0)</f>
        <v>1</v>
      </c>
      <c r="E436" s="67">
        <f t="shared" si="144"/>
        <v>2.633658151171978E-4</v>
      </c>
      <c r="F436" s="67">
        <f t="shared" si="145"/>
        <v>2.9931158335827599E-4</v>
      </c>
      <c r="G436" s="49">
        <f t="shared" si="146"/>
        <v>0</v>
      </c>
      <c r="H436" s="63">
        <f t="shared" si="147"/>
        <v>0</v>
      </c>
    </row>
    <row r="437" spans="2:8" x14ac:dyDescent="0.2">
      <c r="B437" s="58" t="s">
        <v>109</v>
      </c>
      <c r="C437" s="74">
        <v>36</v>
      </c>
      <c r="D437" s="74">
        <f>VLOOKUP(B437,'[1]por deptos 2011-2017'!$BD$3762:$BF$4298,3,0)</f>
        <v>69</v>
      </c>
      <c r="E437" s="67">
        <f t="shared" si="144"/>
        <v>9.4811693442191196E-3</v>
      </c>
      <c r="F437" s="67">
        <f t="shared" si="145"/>
        <v>2.0652499251721041E-2</v>
      </c>
      <c r="G437" s="49">
        <f t="shared" si="146"/>
        <v>0.91666666666666663</v>
      </c>
      <c r="H437" s="63">
        <f t="shared" si="147"/>
        <v>8.6910718988675254E-3</v>
      </c>
    </row>
    <row r="438" spans="2:8" x14ac:dyDescent="0.2">
      <c r="B438" s="58" t="s">
        <v>282</v>
      </c>
      <c r="C438" s="74">
        <v>0</v>
      </c>
      <c r="D438" s="74">
        <f>VLOOKUP(B438,'[1]por deptos 2011-2017'!$BD$3762:$BF$4298,3,0)</f>
        <v>0</v>
      </c>
      <c r="E438" s="67" t="str">
        <f t="shared" si="144"/>
        <v/>
      </c>
      <c r="F438" s="67" t="str">
        <f t="shared" si="145"/>
        <v/>
      </c>
      <c r="G438" s="49" t="str">
        <f t="shared" si="146"/>
        <v>0</v>
      </c>
      <c r="H438" s="63" t="str">
        <f t="shared" si="147"/>
        <v/>
      </c>
    </row>
    <row r="439" spans="2:8" x14ac:dyDescent="0.2">
      <c r="B439" s="58" t="s">
        <v>108</v>
      </c>
      <c r="C439" s="74">
        <v>0</v>
      </c>
      <c r="D439" s="74">
        <f>VLOOKUP(B439,'[1]por deptos 2011-2017'!$BD$3762:$BF$4298,3,0)</f>
        <v>0</v>
      </c>
      <c r="E439" s="67" t="str">
        <f t="shared" si="144"/>
        <v/>
      </c>
      <c r="F439" s="67" t="str">
        <f t="shared" si="145"/>
        <v/>
      </c>
      <c r="G439" s="49" t="str">
        <f t="shared" si="146"/>
        <v>0</v>
      </c>
      <c r="H439" s="63" t="str">
        <f t="shared" si="147"/>
        <v/>
      </c>
    </row>
    <row r="440" spans="2:8" x14ac:dyDescent="0.2">
      <c r="B440" s="58" t="s">
        <v>347</v>
      </c>
      <c r="C440" s="74">
        <v>0</v>
      </c>
      <c r="D440" s="74">
        <f>VLOOKUP(B440,'[1]por deptos 2011-2017'!$BD$3762:$BF$4298,3,0)</f>
        <v>1</v>
      </c>
      <c r="E440" s="67" t="str">
        <f t="shared" si="144"/>
        <v/>
      </c>
      <c r="F440" s="67">
        <f t="shared" si="145"/>
        <v>2.9931158335827599E-4</v>
      </c>
      <c r="G440" s="49" t="str">
        <f t="shared" si="146"/>
        <v>0</v>
      </c>
      <c r="H440" s="63" t="str">
        <f t="shared" si="147"/>
        <v/>
      </c>
    </row>
    <row r="441" spans="2:8" x14ac:dyDescent="0.2">
      <c r="B441" s="58" t="s">
        <v>118</v>
      </c>
      <c r="C441" s="74">
        <v>21</v>
      </c>
      <c r="D441" s="74">
        <f>VLOOKUP(B441,'[1]por deptos 2011-2017'!$BD$3762:$BF$4298,3,0)</f>
        <v>10</v>
      </c>
      <c r="E441" s="67">
        <f t="shared" si="144"/>
        <v>5.530682117461154E-3</v>
      </c>
      <c r="F441" s="67">
        <f t="shared" si="145"/>
        <v>2.9931158335827599E-3</v>
      </c>
      <c r="G441" s="49">
        <f t="shared" si="146"/>
        <v>-0.52380952380952384</v>
      </c>
      <c r="H441" s="63">
        <f t="shared" si="147"/>
        <v>-2.8970239662891762E-3</v>
      </c>
    </row>
    <row r="442" spans="2:8" x14ac:dyDescent="0.2">
      <c r="B442" s="58" t="s">
        <v>105</v>
      </c>
      <c r="C442" s="74">
        <v>4</v>
      </c>
      <c r="D442" s="74">
        <f>VLOOKUP(B442,'[1]por deptos 2011-2017'!$BD$3762:$BF$4298,3,0)</f>
        <v>2</v>
      </c>
      <c r="E442" s="67">
        <f t="shared" si="144"/>
        <v>1.0534632604687912E-3</v>
      </c>
      <c r="F442" s="67">
        <f t="shared" si="145"/>
        <v>5.9862316671655197E-4</v>
      </c>
      <c r="G442" s="49">
        <f t="shared" si="146"/>
        <v>-0.5</v>
      </c>
      <c r="H442" s="63">
        <f t="shared" si="147"/>
        <v>-5.267316302343956E-4</v>
      </c>
    </row>
    <row r="443" spans="2:8" x14ac:dyDescent="0.2">
      <c r="B443" s="58" t="s">
        <v>283</v>
      </c>
      <c r="C443" s="74">
        <v>37</v>
      </c>
      <c r="D443" s="74">
        <f>VLOOKUP(B443,'[1]por deptos 2011-2017'!$BD$3762:$BF$4298,3,0)</f>
        <v>143</v>
      </c>
      <c r="E443" s="67">
        <f t="shared" si="144"/>
        <v>9.7445351593363188E-3</v>
      </c>
      <c r="F443" s="67">
        <f t="shared" si="145"/>
        <v>4.2801556420233464E-2</v>
      </c>
      <c r="G443" s="49">
        <f t="shared" si="146"/>
        <v>2.8648648648648649</v>
      </c>
      <c r="H443" s="63">
        <f t="shared" si="147"/>
        <v>2.7916776402422967E-2</v>
      </c>
    </row>
    <row r="444" spans="2:8" x14ac:dyDescent="0.2">
      <c r="B444" s="58" t="s">
        <v>513</v>
      </c>
      <c r="C444" s="74">
        <v>0</v>
      </c>
      <c r="D444" s="74">
        <f>VLOOKUP(B444,'[1]por deptos 2011-2017'!$BD$3762:$BF$4298,3,0)</f>
        <v>1</v>
      </c>
      <c r="E444" s="67" t="str">
        <f t="shared" si="144"/>
        <v/>
      </c>
      <c r="F444" s="67">
        <f t="shared" si="145"/>
        <v>2.9931158335827599E-4</v>
      </c>
      <c r="G444" s="49" t="str">
        <f t="shared" si="146"/>
        <v>0</v>
      </c>
      <c r="H444" s="63" t="str">
        <f t="shared" si="147"/>
        <v/>
      </c>
    </row>
    <row r="445" spans="2:8" x14ac:dyDescent="0.2">
      <c r="B445" s="58" t="s">
        <v>112</v>
      </c>
      <c r="C445" s="74">
        <v>0</v>
      </c>
      <c r="D445" s="74">
        <f>VLOOKUP(B445,'[1]por deptos 2011-2017'!$BD$3762:$BF$4298,3,0)</f>
        <v>0</v>
      </c>
      <c r="E445" s="67" t="str">
        <f t="shared" si="144"/>
        <v/>
      </c>
      <c r="F445" s="67" t="str">
        <f t="shared" si="145"/>
        <v/>
      </c>
      <c r="G445" s="49" t="str">
        <f t="shared" si="146"/>
        <v>0</v>
      </c>
      <c r="H445" s="63" t="str">
        <f t="shared" si="147"/>
        <v/>
      </c>
    </row>
    <row r="446" spans="2:8" x14ac:dyDescent="0.2">
      <c r="B446" s="58" t="s">
        <v>116</v>
      </c>
      <c r="C446" s="74">
        <v>0</v>
      </c>
      <c r="D446" s="74">
        <f>VLOOKUP(B446,'[1]por deptos 2011-2017'!$BD$3762:$BF$4298,3,0)</f>
        <v>0</v>
      </c>
      <c r="E446" s="67" t="str">
        <f t="shared" si="144"/>
        <v/>
      </c>
      <c r="F446" s="67" t="str">
        <f t="shared" si="145"/>
        <v/>
      </c>
      <c r="G446" s="49" t="str">
        <f t="shared" si="146"/>
        <v>0</v>
      </c>
      <c r="H446" s="63" t="str">
        <f t="shared" si="147"/>
        <v/>
      </c>
    </row>
    <row r="447" spans="2:8" x14ac:dyDescent="0.2">
      <c r="B447" s="58" t="s">
        <v>103</v>
      </c>
      <c r="C447" s="74">
        <v>0</v>
      </c>
      <c r="D447" s="74">
        <f>VLOOKUP(B447,'[1]por deptos 2011-2017'!$BD$3762:$BF$4298,3,0)</f>
        <v>0</v>
      </c>
      <c r="E447" s="67" t="str">
        <f t="shared" si="144"/>
        <v/>
      </c>
      <c r="F447" s="67" t="str">
        <f t="shared" si="145"/>
        <v/>
      </c>
      <c r="G447" s="49" t="str">
        <f t="shared" si="146"/>
        <v>0</v>
      </c>
      <c r="H447" s="63" t="str">
        <f t="shared" si="147"/>
        <v/>
      </c>
    </row>
    <row r="448" spans="2:8" x14ac:dyDescent="0.2">
      <c r="B448" s="58" t="s">
        <v>107</v>
      </c>
      <c r="C448" s="74">
        <v>0</v>
      </c>
      <c r="D448" s="74">
        <f>VLOOKUP(B448,'[1]por deptos 2011-2017'!$BD$3762:$BF$4298,3,0)</f>
        <v>0</v>
      </c>
      <c r="E448" s="67" t="str">
        <f t="shared" si="144"/>
        <v/>
      </c>
      <c r="F448" s="67" t="str">
        <f t="shared" si="145"/>
        <v/>
      </c>
      <c r="G448" s="49" t="str">
        <f t="shared" si="146"/>
        <v>0</v>
      </c>
      <c r="H448" s="63" t="str">
        <f t="shared" si="147"/>
        <v/>
      </c>
    </row>
    <row r="449" spans="2:8" x14ac:dyDescent="0.2">
      <c r="B449" s="58" t="s">
        <v>113</v>
      </c>
      <c r="C449" s="74">
        <v>0</v>
      </c>
      <c r="D449" s="74">
        <f>VLOOKUP(B449,'[1]por deptos 2011-2017'!$BD$3762:$BF$4298,3,0)</f>
        <v>0</v>
      </c>
      <c r="E449" s="67" t="str">
        <f t="shared" si="144"/>
        <v/>
      </c>
      <c r="F449" s="67" t="str">
        <f t="shared" si="145"/>
        <v/>
      </c>
      <c r="G449" s="49" t="str">
        <f t="shared" si="146"/>
        <v>0</v>
      </c>
      <c r="H449" s="63" t="str">
        <f t="shared" si="147"/>
        <v/>
      </c>
    </row>
    <row r="450" spans="2:8" x14ac:dyDescent="0.2">
      <c r="B450" s="58" t="s">
        <v>117</v>
      </c>
      <c r="C450" s="74">
        <v>0</v>
      </c>
      <c r="D450" s="74">
        <f>VLOOKUP(B450,'[1]por deptos 2011-2017'!$BD$3762:$BF$4298,3,0)</f>
        <v>0</v>
      </c>
      <c r="E450" s="67" t="str">
        <f t="shared" si="144"/>
        <v/>
      </c>
      <c r="F450" s="67" t="str">
        <f t="shared" si="145"/>
        <v/>
      </c>
      <c r="G450" s="49" t="str">
        <f t="shared" si="146"/>
        <v>0</v>
      </c>
      <c r="H450" s="63" t="str">
        <f t="shared" si="147"/>
        <v/>
      </c>
    </row>
    <row r="451" spans="2:8" x14ac:dyDescent="0.2">
      <c r="B451" s="58" t="s">
        <v>284</v>
      </c>
      <c r="C451" s="74">
        <v>24</v>
      </c>
      <c r="D451" s="74">
        <f>VLOOKUP(B451,'[1]por deptos 2011-2017'!$BD$3762:$BF$4298,3,0)</f>
        <v>122</v>
      </c>
      <c r="E451" s="67">
        <f t="shared" si="144"/>
        <v>6.3207795628127473E-3</v>
      </c>
      <c r="F451" s="67">
        <f t="shared" si="145"/>
        <v>3.651601316970967E-2</v>
      </c>
      <c r="G451" s="49">
        <f t="shared" si="146"/>
        <v>4.083333333333333</v>
      </c>
      <c r="H451" s="63">
        <f t="shared" si="147"/>
        <v>2.5809849881485384E-2</v>
      </c>
    </row>
    <row r="452" spans="2:8" ht="15.75" customHeight="1" x14ac:dyDescent="0.2">
      <c r="B452" s="58" t="s">
        <v>514</v>
      </c>
      <c r="C452" s="74">
        <v>0</v>
      </c>
      <c r="D452" s="74">
        <f>VLOOKUP(B452,'[1]por deptos 2011-2017'!$BD$3762:$BF$4298,3,0)</f>
        <v>1</v>
      </c>
      <c r="E452" s="67" t="str">
        <f t="shared" si="144"/>
        <v/>
      </c>
      <c r="F452" s="67">
        <f t="shared" si="145"/>
        <v>2.9931158335827599E-4</v>
      </c>
      <c r="G452" s="49" t="str">
        <f t="shared" si="146"/>
        <v>0</v>
      </c>
      <c r="H452" s="63" t="str">
        <f t="shared" si="147"/>
        <v/>
      </c>
    </row>
    <row r="453" spans="2:8" x14ac:dyDescent="0.2">
      <c r="B453" s="58" t="s">
        <v>285</v>
      </c>
      <c r="C453" s="74">
        <v>6</v>
      </c>
      <c r="D453" s="74">
        <f>VLOOKUP(B453,'[1]por deptos 2011-2017'!$BD$3762:$BF$4298,3,0)</f>
        <v>2</v>
      </c>
      <c r="E453" s="67">
        <f t="shared" si="144"/>
        <v>1.5801948907031868E-3</v>
      </c>
      <c r="F453" s="67">
        <f t="shared" si="145"/>
        <v>5.9862316671655197E-4</v>
      </c>
      <c r="G453" s="49">
        <f t="shared" si="146"/>
        <v>-0.66666666666666663</v>
      </c>
      <c r="H453" s="63">
        <f t="shared" si="147"/>
        <v>-1.0534632604687912E-3</v>
      </c>
    </row>
    <row r="454" spans="2:8" x14ac:dyDescent="0.2">
      <c r="B454" s="58" t="s">
        <v>286</v>
      </c>
      <c r="C454" s="74">
        <v>0</v>
      </c>
      <c r="D454" s="74">
        <f>VLOOKUP(B454,'[1]por deptos 2011-2017'!$BD$3762:$BF$4298,3,0)</f>
        <v>0</v>
      </c>
      <c r="E454" s="67" t="str">
        <f t="shared" si="144"/>
        <v/>
      </c>
      <c r="F454" s="67" t="str">
        <f t="shared" si="145"/>
        <v/>
      </c>
      <c r="G454" s="49" t="str">
        <f t="shared" si="146"/>
        <v>0</v>
      </c>
      <c r="H454" s="63" t="str">
        <f t="shared" si="147"/>
        <v/>
      </c>
    </row>
    <row r="455" spans="2:8" x14ac:dyDescent="0.2">
      <c r="B455" s="58" t="s">
        <v>515</v>
      </c>
      <c r="C455" s="74">
        <v>2</v>
      </c>
      <c r="D455" s="74">
        <f>VLOOKUP(B455,'[1]por deptos 2011-2017'!$BD$3762:$BF$4298,3,0)</f>
        <v>6</v>
      </c>
      <c r="E455" s="67">
        <f t="shared" si="144"/>
        <v>5.267316302343956E-4</v>
      </c>
      <c r="F455" s="67">
        <f t="shared" si="145"/>
        <v>1.7958695001496557E-3</v>
      </c>
      <c r="G455" s="49">
        <f t="shared" si="146"/>
        <v>2</v>
      </c>
      <c r="H455" s="63">
        <f t="shared" si="147"/>
        <v>1.0534632604687912E-3</v>
      </c>
    </row>
    <row r="456" spans="2:8" x14ac:dyDescent="0.2">
      <c r="B456" s="58" t="s">
        <v>287</v>
      </c>
      <c r="C456" s="74">
        <v>10</v>
      </c>
      <c r="D456" s="74">
        <f>VLOOKUP(B456,'[1]por deptos 2011-2017'!$BD$3762:$BF$4298,3,0)</f>
        <v>46</v>
      </c>
      <c r="E456" s="67">
        <f t="shared" si="144"/>
        <v>2.6336581511719778E-3</v>
      </c>
      <c r="F456" s="67">
        <f t="shared" si="145"/>
        <v>1.3768332834480694E-2</v>
      </c>
      <c r="G456" s="49">
        <f t="shared" si="146"/>
        <v>3.6</v>
      </c>
      <c r="H456" s="63">
        <f t="shared" si="147"/>
        <v>9.4811693442191196E-3</v>
      </c>
    </row>
    <row r="457" spans="2:8" x14ac:dyDescent="0.2">
      <c r="B457" s="58" t="s">
        <v>288</v>
      </c>
      <c r="C457" s="74">
        <v>2</v>
      </c>
      <c r="D457" s="74">
        <f>VLOOKUP(B457,'[1]por deptos 2011-2017'!$BD$3762:$BF$4298,3,0)</f>
        <v>11</v>
      </c>
      <c r="E457" s="67">
        <f t="shared" si="144"/>
        <v>5.267316302343956E-4</v>
      </c>
      <c r="F457" s="67">
        <f t="shared" si="145"/>
        <v>3.2924274169410356E-3</v>
      </c>
      <c r="G457" s="49">
        <f t="shared" si="146"/>
        <v>4.5</v>
      </c>
      <c r="H457" s="63">
        <f t="shared" si="147"/>
        <v>2.3702923360547803E-3</v>
      </c>
    </row>
    <row r="458" spans="2:8" x14ac:dyDescent="0.2">
      <c r="B458" s="58" t="s">
        <v>289</v>
      </c>
      <c r="C458" s="74">
        <v>3</v>
      </c>
      <c r="D458" s="74">
        <f>VLOOKUP(B458,'[1]por deptos 2011-2017'!$BD$3762:$BF$4298,3,0)</f>
        <v>6</v>
      </c>
      <c r="E458" s="67">
        <f t="shared" si="144"/>
        <v>7.9009744535159341E-4</v>
      </c>
      <c r="F458" s="67">
        <f t="shared" si="145"/>
        <v>1.7958695001496557E-3</v>
      </c>
      <c r="G458" s="49">
        <f t="shared" si="146"/>
        <v>1</v>
      </c>
      <c r="H458" s="63">
        <f t="shared" si="147"/>
        <v>7.9009744535159341E-4</v>
      </c>
    </row>
    <row r="459" spans="2:8" x14ac:dyDescent="0.2">
      <c r="B459" s="58" t="s">
        <v>104</v>
      </c>
      <c r="C459" s="74">
        <v>0</v>
      </c>
      <c r="D459" s="74">
        <f>VLOOKUP(B459,'[1]por deptos 2011-2017'!$BD$3762:$BF$4298,3,0)</f>
        <v>2</v>
      </c>
      <c r="E459" s="67" t="str">
        <f t="shared" si="144"/>
        <v/>
      </c>
      <c r="F459" s="67">
        <f t="shared" si="145"/>
        <v>5.9862316671655197E-4</v>
      </c>
      <c r="G459" s="49" t="str">
        <f t="shared" si="146"/>
        <v>0</v>
      </c>
      <c r="H459" s="63" t="str">
        <f t="shared" si="147"/>
        <v/>
      </c>
    </row>
    <row r="460" spans="2:8" x14ac:dyDescent="0.2">
      <c r="B460" s="58" t="s">
        <v>290</v>
      </c>
      <c r="C460" s="74">
        <v>0</v>
      </c>
      <c r="D460" s="74">
        <f>VLOOKUP(B460,'[1]por deptos 2011-2017'!$BD$3762:$BF$4298,3,0)</f>
        <v>0</v>
      </c>
      <c r="E460" s="67" t="str">
        <f t="shared" si="144"/>
        <v/>
      </c>
      <c r="F460" s="67" t="str">
        <f t="shared" si="145"/>
        <v/>
      </c>
      <c r="G460" s="49" t="str">
        <f t="shared" si="146"/>
        <v>0</v>
      </c>
      <c r="H460" s="63" t="str">
        <f t="shared" si="147"/>
        <v/>
      </c>
    </row>
    <row r="461" spans="2:8" x14ac:dyDescent="0.2">
      <c r="B461" s="58" t="s">
        <v>291</v>
      </c>
      <c r="C461" s="74">
        <v>12</v>
      </c>
      <c r="D461" s="74">
        <f>VLOOKUP(B461,'[1]por deptos 2011-2017'!$BD$3762:$BF$4298,3,0)</f>
        <v>12</v>
      </c>
      <c r="E461" s="67">
        <f t="shared" si="144"/>
        <v>3.1603897814063736E-3</v>
      </c>
      <c r="F461" s="67">
        <f t="shared" si="145"/>
        <v>3.5917390002993114E-3</v>
      </c>
      <c r="G461" s="49">
        <f t="shared" si="146"/>
        <v>0</v>
      </c>
      <c r="H461" s="63">
        <f t="shared" si="147"/>
        <v>0</v>
      </c>
    </row>
    <row r="462" spans="2:8" x14ac:dyDescent="0.2">
      <c r="B462" s="58" t="s">
        <v>516</v>
      </c>
      <c r="C462" s="74">
        <v>4</v>
      </c>
      <c r="D462" s="74">
        <f>VLOOKUP(B462,'[1]por deptos 2011-2017'!$BD$3762:$BF$4298,3,0)</f>
        <v>40</v>
      </c>
      <c r="E462" s="67">
        <f t="shared" si="144"/>
        <v>1.0534632604687912E-3</v>
      </c>
      <c r="F462" s="67">
        <f t="shared" si="145"/>
        <v>1.1972463334331039E-2</v>
      </c>
      <c r="G462" s="49">
        <f t="shared" si="146"/>
        <v>9</v>
      </c>
      <c r="H462" s="63">
        <f t="shared" si="147"/>
        <v>9.4811693442191213E-3</v>
      </c>
    </row>
    <row r="463" spans="2:8" x14ac:dyDescent="0.2">
      <c r="B463" s="58" t="s">
        <v>292</v>
      </c>
      <c r="C463" s="74">
        <v>0</v>
      </c>
      <c r="D463" s="74">
        <f>VLOOKUP(B463,'[1]por deptos 2011-2017'!$BD$3762:$BF$4298,3,0)</f>
        <v>1</v>
      </c>
      <c r="E463" s="67" t="str">
        <f t="shared" si="144"/>
        <v/>
      </c>
      <c r="F463" s="67">
        <f t="shared" si="145"/>
        <v>2.9931158335827599E-4</v>
      </c>
      <c r="G463" s="49" t="str">
        <f t="shared" si="146"/>
        <v>0</v>
      </c>
      <c r="H463" s="63" t="str">
        <f t="shared" si="147"/>
        <v/>
      </c>
    </row>
    <row r="464" spans="2:8" x14ac:dyDescent="0.2">
      <c r="B464" s="58" t="s">
        <v>293</v>
      </c>
      <c r="C464" s="74">
        <v>0</v>
      </c>
      <c r="D464" s="74">
        <f>VLOOKUP(B464,'[1]por deptos 2011-2017'!$BD$3762:$BF$4298,3,0)</f>
        <v>0</v>
      </c>
      <c r="E464" s="67" t="str">
        <f t="shared" si="144"/>
        <v/>
      </c>
      <c r="F464" s="67" t="str">
        <f t="shared" si="145"/>
        <v/>
      </c>
      <c r="G464" s="49" t="str">
        <f t="shared" si="146"/>
        <v>0</v>
      </c>
      <c r="H464" s="63" t="str">
        <f t="shared" si="147"/>
        <v/>
      </c>
    </row>
    <row r="465" spans="2:8" x14ac:dyDescent="0.2">
      <c r="B465" s="58" t="s">
        <v>294</v>
      </c>
      <c r="C465" s="74">
        <v>0</v>
      </c>
      <c r="D465" s="74">
        <f>VLOOKUP(B465,'[1]por deptos 2011-2017'!$BD$3762:$BF$4298,3,0)</f>
        <v>0</v>
      </c>
      <c r="E465" s="67" t="str">
        <f t="shared" si="144"/>
        <v/>
      </c>
      <c r="F465" s="67" t="str">
        <f t="shared" si="145"/>
        <v/>
      </c>
      <c r="G465" s="49" t="str">
        <f t="shared" si="146"/>
        <v>0</v>
      </c>
      <c r="H465" s="63" t="str">
        <f t="shared" si="147"/>
        <v/>
      </c>
    </row>
    <row r="466" spans="2:8" x14ac:dyDescent="0.2">
      <c r="B466" s="58" t="s">
        <v>295</v>
      </c>
      <c r="C466" s="74">
        <v>0</v>
      </c>
      <c r="D466" s="74">
        <f>VLOOKUP(B466,'[1]por deptos 2011-2017'!$BD$3762:$BF$4298,3,0)</f>
        <v>0</v>
      </c>
      <c r="E466" s="67" t="str">
        <f t="shared" si="144"/>
        <v/>
      </c>
      <c r="F466" s="67" t="str">
        <f t="shared" si="145"/>
        <v/>
      </c>
      <c r="G466" s="49" t="str">
        <f t="shared" si="146"/>
        <v>0</v>
      </c>
      <c r="H466" s="63" t="str">
        <f t="shared" si="147"/>
        <v/>
      </c>
    </row>
    <row r="467" spans="2:8" x14ac:dyDescent="0.2">
      <c r="B467" s="58" t="s">
        <v>127</v>
      </c>
      <c r="C467" s="74">
        <v>0</v>
      </c>
      <c r="D467" s="74">
        <f>VLOOKUP(B467,'[1]por deptos 2011-2017'!$BD$3762:$BF$4298,3,0)</f>
        <v>1</v>
      </c>
      <c r="E467" s="67" t="str">
        <f t="shared" si="144"/>
        <v/>
      </c>
      <c r="F467" s="67">
        <f t="shared" si="145"/>
        <v>2.9931158335827599E-4</v>
      </c>
      <c r="G467" s="49" t="str">
        <f t="shared" si="146"/>
        <v>0</v>
      </c>
      <c r="H467" s="63" t="str">
        <f t="shared" si="147"/>
        <v/>
      </c>
    </row>
    <row r="468" spans="2:8" x14ac:dyDescent="0.2">
      <c r="B468" s="58" t="s">
        <v>128</v>
      </c>
      <c r="C468" s="74">
        <v>0</v>
      </c>
      <c r="D468" s="74">
        <f>VLOOKUP(B468,'[1]por deptos 2011-2017'!$BD$3762:$BF$4298,3,0)</f>
        <v>0</v>
      </c>
      <c r="E468" s="67" t="str">
        <f t="shared" si="144"/>
        <v/>
      </c>
      <c r="F468" s="67" t="str">
        <f t="shared" si="145"/>
        <v/>
      </c>
      <c r="G468" s="49" t="str">
        <f t="shared" si="146"/>
        <v>0</v>
      </c>
      <c r="H468" s="63" t="str">
        <f t="shared" si="147"/>
        <v/>
      </c>
    </row>
    <row r="469" spans="2:8" x14ac:dyDescent="0.2">
      <c r="B469" s="58" t="s">
        <v>296</v>
      </c>
      <c r="C469" s="74">
        <v>0</v>
      </c>
      <c r="D469" s="74">
        <f>VLOOKUP(B469,'[1]por deptos 2011-2017'!$BD$3762:$BF$4298,3,0)</f>
        <v>2</v>
      </c>
      <c r="E469" s="67" t="str">
        <f t="shared" si="144"/>
        <v/>
      </c>
      <c r="F469" s="67">
        <f t="shared" si="145"/>
        <v>5.9862316671655197E-4</v>
      </c>
      <c r="G469" s="49" t="str">
        <f t="shared" si="146"/>
        <v>0</v>
      </c>
      <c r="H469" s="63" t="str">
        <f t="shared" si="147"/>
        <v/>
      </c>
    </row>
    <row r="470" spans="2:8" x14ac:dyDescent="0.2">
      <c r="B470" s="58" t="s">
        <v>297</v>
      </c>
      <c r="C470" s="74">
        <v>0</v>
      </c>
      <c r="D470" s="74">
        <f>VLOOKUP(B470,'[1]por deptos 2011-2017'!$BD$3762:$BF$4298,3,0)</f>
        <v>0</v>
      </c>
      <c r="E470" s="67" t="str">
        <f t="shared" si="144"/>
        <v/>
      </c>
      <c r="F470" s="67" t="str">
        <f t="shared" si="145"/>
        <v/>
      </c>
      <c r="G470" s="49" t="str">
        <f t="shared" si="146"/>
        <v>0</v>
      </c>
      <c r="H470" s="63" t="str">
        <f t="shared" si="147"/>
        <v/>
      </c>
    </row>
    <row r="471" spans="2:8" ht="12" customHeight="1" x14ac:dyDescent="0.2">
      <c r="B471" s="58" t="s">
        <v>298</v>
      </c>
      <c r="C471" s="74">
        <v>0</v>
      </c>
      <c r="D471" s="74">
        <f>VLOOKUP(B471,'[1]por deptos 2011-2017'!$BD$3762:$BF$4298,3,0)</f>
        <v>0</v>
      </c>
      <c r="E471" s="67" t="str">
        <f t="shared" si="144"/>
        <v/>
      </c>
      <c r="F471" s="67" t="str">
        <f t="shared" si="145"/>
        <v/>
      </c>
      <c r="G471" s="49" t="str">
        <f t="shared" si="146"/>
        <v>0</v>
      </c>
      <c r="H471" s="63" t="str">
        <f t="shared" si="147"/>
        <v/>
      </c>
    </row>
    <row r="472" spans="2:8" x14ac:dyDescent="0.2">
      <c r="B472" s="58" t="s">
        <v>125</v>
      </c>
      <c r="C472" s="74">
        <v>0</v>
      </c>
      <c r="D472" s="74">
        <f>VLOOKUP(B472,'[1]por deptos 2011-2017'!$BD$3762:$BF$4298,3,0)</f>
        <v>26</v>
      </c>
      <c r="E472" s="67" t="str">
        <f t="shared" si="144"/>
        <v/>
      </c>
      <c r="F472" s="67">
        <f t="shared" si="145"/>
        <v>7.7821011673151752E-3</v>
      </c>
      <c r="G472" s="49" t="str">
        <f t="shared" si="146"/>
        <v>0</v>
      </c>
      <c r="H472" s="63" t="str">
        <f t="shared" si="147"/>
        <v/>
      </c>
    </row>
    <row r="473" spans="2:8" x14ac:dyDescent="0.2">
      <c r="B473" s="58" t="s">
        <v>299</v>
      </c>
      <c r="C473" s="74">
        <v>0</v>
      </c>
      <c r="D473" s="74">
        <f>VLOOKUP(B473,'[1]por deptos 2011-2017'!$BD$3762:$BF$4298,3,0)</f>
        <v>0</v>
      </c>
      <c r="E473" s="67" t="str">
        <f t="shared" si="144"/>
        <v/>
      </c>
      <c r="F473" s="67" t="str">
        <f t="shared" si="145"/>
        <v/>
      </c>
      <c r="G473" s="49" t="str">
        <f t="shared" si="146"/>
        <v>0</v>
      </c>
      <c r="H473" s="63" t="str">
        <f t="shared" si="147"/>
        <v/>
      </c>
    </row>
    <row r="474" spans="2:8" x14ac:dyDescent="0.2">
      <c r="B474" s="58" t="s">
        <v>300</v>
      </c>
      <c r="C474" s="74">
        <v>0</v>
      </c>
      <c r="D474" s="74">
        <f>VLOOKUP(B474,'[1]por deptos 2011-2017'!$BD$3762:$BF$4298,3,0)</f>
        <v>0</v>
      </c>
      <c r="E474" s="67" t="str">
        <f t="shared" ref="E474:E505" si="164">+IF(C474=0,"",C474/C$333)</f>
        <v/>
      </c>
      <c r="F474" s="67" t="str">
        <f t="shared" ref="F474:F505" si="165">+IF(D474=0,"",D474/D$333)</f>
        <v/>
      </c>
      <c r="G474" s="49" t="str">
        <f t="shared" ref="G474:G535" si="166">+IF(OR(AND(D474=0),(C474=0)),"0",((D474-C474)/C474))</f>
        <v>0</v>
      </c>
      <c r="H474" s="63" t="str">
        <f t="shared" ref="H474:H535" si="167">+IF(OR(AND(E474=""),(G474="")),"",E474*G474)</f>
        <v/>
      </c>
    </row>
    <row r="475" spans="2:8" x14ac:dyDescent="0.2">
      <c r="B475" s="58" t="s">
        <v>301</v>
      </c>
      <c r="C475" s="74">
        <v>0</v>
      </c>
      <c r="D475" s="74">
        <f>VLOOKUP(B475,'[1]por deptos 2011-2017'!$BD$3762:$BF$4298,3,0)</f>
        <v>0</v>
      </c>
      <c r="E475" s="67" t="str">
        <f t="shared" si="164"/>
        <v/>
      </c>
      <c r="F475" s="67" t="str">
        <f t="shared" si="165"/>
        <v/>
      </c>
      <c r="G475" s="49" t="str">
        <f t="shared" si="166"/>
        <v>0</v>
      </c>
      <c r="H475" s="63" t="str">
        <f t="shared" si="167"/>
        <v/>
      </c>
    </row>
    <row r="476" spans="2:8" x14ac:dyDescent="0.2">
      <c r="B476" s="58" t="s">
        <v>302</v>
      </c>
      <c r="C476" s="74">
        <v>0</v>
      </c>
      <c r="D476" s="74">
        <f>VLOOKUP(B476,'[1]por deptos 2011-2017'!$BD$3762:$BF$4298,3,0)</f>
        <v>0</v>
      </c>
      <c r="E476" s="67" t="str">
        <f t="shared" si="164"/>
        <v/>
      </c>
      <c r="F476" s="67" t="str">
        <f t="shared" si="165"/>
        <v/>
      </c>
      <c r="G476" s="49" t="str">
        <f t="shared" si="166"/>
        <v>0</v>
      </c>
      <c r="H476" s="63" t="str">
        <f t="shared" si="167"/>
        <v/>
      </c>
    </row>
    <row r="477" spans="2:8" x14ac:dyDescent="0.2">
      <c r="B477" s="58" t="s">
        <v>123</v>
      </c>
      <c r="C477" s="74">
        <v>0</v>
      </c>
      <c r="D477" s="74">
        <f>VLOOKUP(B477,'[1]por deptos 2011-2017'!$BD$3762:$BF$4298,3,0)</f>
        <v>0</v>
      </c>
      <c r="E477" s="67" t="str">
        <f t="shared" si="164"/>
        <v/>
      </c>
      <c r="F477" s="67" t="str">
        <f t="shared" si="165"/>
        <v/>
      </c>
      <c r="G477" s="49" t="str">
        <f t="shared" si="166"/>
        <v>0</v>
      </c>
      <c r="H477" s="63" t="str">
        <f t="shared" si="167"/>
        <v/>
      </c>
    </row>
    <row r="478" spans="2:8" x14ac:dyDescent="0.2">
      <c r="B478" s="58" t="s">
        <v>303</v>
      </c>
      <c r="C478" s="74">
        <v>0</v>
      </c>
      <c r="D478" s="74">
        <f>VLOOKUP(B478,'[1]por deptos 2011-2017'!$BD$3762:$BF$4298,3,0)</f>
        <v>0</v>
      </c>
      <c r="E478" s="67" t="str">
        <f t="shared" si="164"/>
        <v/>
      </c>
      <c r="F478" s="67" t="str">
        <f t="shared" si="165"/>
        <v/>
      </c>
      <c r="G478" s="49" t="str">
        <f t="shared" si="166"/>
        <v>0</v>
      </c>
      <c r="H478" s="63" t="str">
        <f t="shared" si="167"/>
        <v/>
      </c>
    </row>
    <row r="479" spans="2:8" x14ac:dyDescent="0.2">
      <c r="B479" s="58" t="s">
        <v>304</v>
      </c>
      <c r="C479" s="74">
        <v>0</v>
      </c>
      <c r="D479" s="74">
        <f>VLOOKUP(B479,'[1]por deptos 2011-2017'!$BD$3762:$BF$4298,3,0)</f>
        <v>1</v>
      </c>
      <c r="E479" s="67" t="str">
        <f t="shared" si="164"/>
        <v/>
      </c>
      <c r="F479" s="67">
        <f t="shared" si="165"/>
        <v>2.9931158335827599E-4</v>
      </c>
      <c r="G479" s="49" t="str">
        <f t="shared" si="166"/>
        <v>0</v>
      </c>
      <c r="H479" s="63" t="str">
        <f t="shared" si="167"/>
        <v/>
      </c>
    </row>
    <row r="480" spans="2:8" x14ac:dyDescent="0.2">
      <c r="B480" s="58" t="s">
        <v>517</v>
      </c>
      <c r="C480" s="74">
        <v>0</v>
      </c>
      <c r="D480" s="74">
        <f>VLOOKUP(B480,'[1]por deptos 2011-2017'!$BD$3762:$BF$4298,3,0)</f>
        <v>0</v>
      </c>
      <c r="E480" s="67" t="str">
        <f t="shared" si="164"/>
        <v/>
      </c>
      <c r="F480" s="67" t="str">
        <f t="shared" si="165"/>
        <v/>
      </c>
      <c r="G480" s="49" t="str">
        <f t="shared" si="166"/>
        <v>0</v>
      </c>
      <c r="H480" s="63" t="str">
        <f t="shared" si="167"/>
        <v/>
      </c>
    </row>
    <row r="481" spans="2:8" x14ac:dyDescent="0.2">
      <c r="B481" s="58" t="s">
        <v>131</v>
      </c>
      <c r="C481" s="74">
        <v>1</v>
      </c>
      <c r="D481" s="74">
        <f>VLOOKUP(B481,'[1]por deptos 2011-2017'!$BD$3762:$BF$4298,3,0)</f>
        <v>0</v>
      </c>
      <c r="E481" s="67">
        <f t="shared" si="164"/>
        <v>2.633658151171978E-4</v>
      </c>
      <c r="F481" s="67" t="str">
        <f t="shared" si="165"/>
        <v/>
      </c>
      <c r="G481" s="49" t="str">
        <f t="shared" si="166"/>
        <v>0</v>
      </c>
      <c r="H481" s="63">
        <f t="shared" si="167"/>
        <v>0</v>
      </c>
    </row>
    <row r="482" spans="2:8" x14ac:dyDescent="0.2">
      <c r="B482" s="58" t="s">
        <v>518</v>
      </c>
      <c r="C482" s="74">
        <v>175</v>
      </c>
      <c r="D482" s="74">
        <f>VLOOKUP(B482,'[1]por deptos 2011-2017'!$BD$3762:$BF$4298,3,0)</f>
        <v>153</v>
      </c>
      <c r="E482" s="67">
        <f t="shared" si="164"/>
        <v>4.6089017645509614E-2</v>
      </c>
      <c r="F482" s="67">
        <f t="shared" si="165"/>
        <v>4.579467225381622E-2</v>
      </c>
      <c r="G482" s="49">
        <f t="shared" si="166"/>
        <v>-0.12571428571428572</v>
      </c>
      <c r="H482" s="63">
        <f t="shared" si="167"/>
        <v>-5.7940479325783523E-3</v>
      </c>
    </row>
    <row r="483" spans="2:8" x14ac:dyDescent="0.2">
      <c r="B483" s="58" t="s">
        <v>124</v>
      </c>
      <c r="C483" s="74">
        <v>2</v>
      </c>
      <c r="D483" s="74">
        <f>VLOOKUP(B483,'[1]por deptos 2011-2017'!$BD$3762:$BF$4298,3,0)</f>
        <v>1</v>
      </c>
      <c r="E483" s="67">
        <f t="shared" si="164"/>
        <v>5.267316302343956E-4</v>
      </c>
      <c r="F483" s="67">
        <f t="shared" si="165"/>
        <v>2.9931158335827599E-4</v>
      </c>
      <c r="G483" s="49">
        <f t="shared" si="166"/>
        <v>-0.5</v>
      </c>
      <c r="H483" s="63">
        <f t="shared" si="167"/>
        <v>-2.633658151171978E-4</v>
      </c>
    </row>
    <row r="484" spans="2:8" ht="24" x14ac:dyDescent="0.2">
      <c r="B484" s="58" t="s">
        <v>305</v>
      </c>
      <c r="C484" s="74">
        <v>26</v>
      </c>
      <c r="D484" s="74">
        <f>VLOOKUP(B484,'[1]por deptos 2011-2017'!$BD$3762:$BF$4298,3,0)</f>
        <v>6</v>
      </c>
      <c r="E484" s="67">
        <f t="shared" si="164"/>
        <v>6.8475111930471422E-3</v>
      </c>
      <c r="F484" s="67">
        <f t="shared" si="165"/>
        <v>1.7958695001496557E-3</v>
      </c>
      <c r="G484" s="49">
        <f t="shared" si="166"/>
        <v>-0.76923076923076927</v>
      </c>
      <c r="H484" s="63">
        <f t="shared" si="167"/>
        <v>-5.2673163023439556E-3</v>
      </c>
    </row>
    <row r="485" spans="2:8" x14ac:dyDescent="0.2">
      <c r="B485" s="58" t="s">
        <v>126</v>
      </c>
      <c r="C485" s="74">
        <v>0</v>
      </c>
      <c r="D485" s="74">
        <f>VLOOKUP(B485,'[1]por deptos 2011-2017'!$BD$3762:$BF$4298,3,0)</f>
        <v>0</v>
      </c>
      <c r="E485" s="67" t="str">
        <f t="shared" si="164"/>
        <v/>
      </c>
      <c r="F485" s="67" t="str">
        <f t="shared" si="165"/>
        <v/>
      </c>
      <c r="G485" s="49" t="str">
        <f t="shared" si="166"/>
        <v>0</v>
      </c>
      <c r="H485" s="63" t="str">
        <f t="shared" si="167"/>
        <v/>
      </c>
    </row>
    <row r="486" spans="2:8" x14ac:dyDescent="0.2">
      <c r="B486" s="58" t="s">
        <v>306</v>
      </c>
      <c r="C486" s="74">
        <v>15</v>
      </c>
      <c r="D486" s="74">
        <f>VLOOKUP(B486,'[1]por deptos 2011-2017'!$BD$3762:$BF$4298,3,0)</f>
        <v>1</v>
      </c>
      <c r="E486" s="67">
        <f t="shared" si="164"/>
        <v>3.9504872267579665E-3</v>
      </c>
      <c r="F486" s="67">
        <f t="shared" si="165"/>
        <v>2.9931158335827599E-4</v>
      </c>
      <c r="G486" s="49">
        <f t="shared" si="166"/>
        <v>-0.93333333333333335</v>
      </c>
      <c r="H486" s="63">
        <f t="shared" si="167"/>
        <v>-3.6871214116407686E-3</v>
      </c>
    </row>
    <row r="487" spans="2:8" ht="13.5" customHeight="1" x14ac:dyDescent="0.2">
      <c r="B487" s="58" t="s">
        <v>307</v>
      </c>
      <c r="C487" s="74">
        <v>45</v>
      </c>
      <c r="D487" s="74">
        <f>VLOOKUP(B487,'[1]por deptos 2011-2017'!$BD$3762:$BF$4298,3,0)</f>
        <v>5</v>
      </c>
      <c r="E487" s="67">
        <f t="shared" si="164"/>
        <v>1.18514616802739E-2</v>
      </c>
      <c r="F487" s="67">
        <f t="shared" si="165"/>
        <v>1.4965579167913799E-3</v>
      </c>
      <c r="G487" s="49">
        <f t="shared" si="166"/>
        <v>-0.88888888888888884</v>
      </c>
      <c r="H487" s="63">
        <f t="shared" si="167"/>
        <v>-1.0534632604687911E-2</v>
      </c>
    </row>
    <row r="488" spans="2:8" x14ac:dyDescent="0.2">
      <c r="B488" s="58" t="s">
        <v>119</v>
      </c>
      <c r="C488" s="74">
        <v>0</v>
      </c>
      <c r="D488" s="74">
        <f>VLOOKUP(B488,'[1]por deptos 2011-2017'!$BD$3762:$BF$4298,3,0)</f>
        <v>0</v>
      </c>
      <c r="E488" s="67" t="str">
        <f t="shared" si="164"/>
        <v/>
      </c>
      <c r="F488" s="67" t="str">
        <f t="shared" si="165"/>
        <v/>
      </c>
      <c r="G488" s="49" t="str">
        <f t="shared" si="166"/>
        <v>0</v>
      </c>
      <c r="H488" s="63" t="str">
        <f t="shared" si="167"/>
        <v/>
      </c>
    </row>
    <row r="489" spans="2:8" x14ac:dyDescent="0.2">
      <c r="B489" s="58" t="s">
        <v>519</v>
      </c>
      <c r="C489" s="74">
        <v>0</v>
      </c>
      <c r="D489" s="74">
        <f>VLOOKUP(B489,'[1]por deptos 2011-2017'!$BD$3762:$BF$4298,3,0)</f>
        <v>1</v>
      </c>
      <c r="E489" s="67" t="str">
        <f t="shared" si="164"/>
        <v/>
      </c>
      <c r="F489" s="67">
        <f t="shared" si="165"/>
        <v>2.9931158335827599E-4</v>
      </c>
      <c r="G489" s="49" t="str">
        <f t="shared" si="166"/>
        <v>0</v>
      </c>
      <c r="H489" s="63" t="str">
        <f t="shared" si="167"/>
        <v/>
      </c>
    </row>
    <row r="490" spans="2:8" x14ac:dyDescent="0.2">
      <c r="B490" s="58" t="s">
        <v>308</v>
      </c>
      <c r="C490" s="74">
        <v>0</v>
      </c>
      <c r="D490" s="74">
        <f>VLOOKUP(B490,'[1]por deptos 2011-2017'!$BD$3762:$BF$4298,3,0)</f>
        <v>0</v>
      </c>
      <c r="E490" s="67" t="str">
        <f t="shared" si="164"/>
        <v/>
      </c>
      <c r="F490" s="67" t="str">
        <f t="shared" si="165"/>
        <v/>
      </c>
      <c r="G490" s="49" t="str">
        <f t="shared" si="166"/>
        <v>0</v>
      </c>
      <c r="H490" s="63" t="str">
        <f t="shared" si="167"/>
        <v/>
      </c>
    </row>
    <row r="491" spans="2:8" x14ac:dyDescent="0.2">
      <c r="B491" s="58" t="s">
        <v>309</v>
      </c>
      <c r="C491" s="74">
        <v>0</v>
      </c>
      <c r="D491" s="74">
        <f>VLOOKUP(B491,'[1]por deptos 2011-2017'!$BD$3762:$BF$4298,3,0)</f>
        <v>0</v>
      </c>
      <c r="E491" s="67" t="str">
        <f t="shared" si="164"/>
        <v/>
      </c>
      <c r="F491" s="67" t="str">
        <f t="shared" si="165"/>
        <v/>
      </c>
      <c r="G491" s="49" t="str">
        <f t="shared" si="166"/>
        <v>0</v>
      </c>
      <c r="H491" s="63" t="str">
        <f t="shared" si="167"/>
        <v/>
      </c>
    </row>
    <row r="492" spans="2:8" x14ac:dyDescent="0.2">
      <c r="B492" s="58" t="s">
        <v>520</v>
      </c>
      <c r="C492" s="74">
        <v>0</v>
      </c>
      <c r="D492" s="74">
        <f>VLOOKUP(B492,'[1]por deptos 2011-2017'!$BD$3762:$BF$4298,3,0)</f>
        <v>0</v>
      </c>
      <c r="E492" s="67" t="str">
        <f t="shared" si="164"/>
        <v/>
      </c>
      <c r="F492" s="67" t="str">
        <f t="shared" si="165"/>
        <v/>
      </c>
      <c r="G492" s="49" t="str">
        <f t="shared" si="166"/>
        <v>0</v>
      </c>
      <c r="H492" s="63" t="str">
        <f t="shared" si="167"/>
        <v/>
      </c>
    </row>
    <row r="493" spans="2:8" x14ac:dyDescent="0.2">
      <c r="B493" s="58" t="s">
        <v>521</v>
      </c>
      <c r="C493" s="74">
        <v>0</v>
      </c>
      <c r="D493" s="74">
        <f>VLOOKUP(B493,'[1]por deptos 2011-2017'!$BD$3762:$BF$4298,3,0)</f>
        <v>1</v>
      </c>
      <c r="E493" s="67" t="str">
        <f t="shared" si="164"/>
        <v/>
      </c>
      <c r="F493" s="67">
        <f t="shared" si="165"/>
        <v>2.9931158335827599E-4</v>
      </c>
      <c r="G493" s="49" t="str">
        <f t="shared" si="166"/>
        <v>0</v>
      </c>
      <c r="H493" s="63" t="str">
        <f t="shared" si="167"/>
        <v/>
      </c>
    </row>
    <row r="494" spans="2:8" x14ac:dyDescent="0.2">
      <c r="B494" s="58" t="s">
        <v>310</v>
      </c>
      <c r="C494" s="74">
        <v>0</v>
      </c>
      <c r="D494" s="74">
        <f>VLOOKUP(B494,'[1]por deptos 2011-2017'!$BD$3762:$BF$4298,3,0)</f>
        <v>0</v>
      </c>
      <c r="E494" s="67" t="str">
        <f t="shared" si="164"/>
        <v/>
      </c>
      <c r="F494" s="67" t="str">
        <f t="shared" si="165"/>
        <v/>
      </c>
      <c r="G494" s="49" t="str">
        <f t="shared" si="166"/>
        <v>0</v>
      </c>
      <c r="H494" s="63" t="str">
        <f t="shared" si="167"/>
        <v/>
      </c>
    </row>
    <row r="495" spans="2:8" ht="24" x14ac:dyDescent="0.2">
      <c r="B495" s="58" t="s">
        <v>311</v>
      </c>
      <c r="C495" s="74">
        <v>0</v>
      </c>
      <c r="D495" s="74">
        <f>VLOOKUP(B495,'[1]por deptos 2011-2017'!$BD$3762:$BF$4298,3,0)</f>
        <v>0</v>
      </c>
      <c r="E495" s="67" t="str">
        <f t="shared" si="164"/>
        <v/>
      </c>
      <c r="F495" s="67" t="str">
        <f t="shared" si="165"/>
        <v/>
      </c>
      <c r="G495" s="49" t="str">
        <f t="shared" si="166"/>
        <v>0</v>
      </c>
      <c r="H495" s="63" t="str">
        <f t="shared" si="167"/>
        <v/>
      </c>
    </row>
    <row r="496" spans="2:8" x14ac:dyDescent="0.2">
      <c r="B496" s="58" t="s">
        <v>312</v>
      </c>
      <c r="C496" s="74">
        <v>11</v>
      </c>
      <c r="D496" s="74">
        <f>VLOOKUP(B496,'[1]por deptos 2011-2017'!$BD$3762:$BF$4298,3,0)</f>
        <v>0</v>
      </c>
      <c r="E496" s="67">
        <f t="shared" si="164"/>
        <v>2.8970239662891757E-3</v>
      </c>
      <c r="F496" s="67" t="str">
        <f t="shared" si="165"/>
        <v/>
      </c>
      <c r="G496" s="49" t="str">
        <f t="shared" si="166"/>
        <v>0</v>
      </c>
      <c r="H496" s="63">
        <f t="shared" si="167"/>
        <v>0</v>
      </c>
    </row>
    <row r="497" spans="1:9" x14ac:dyDescent="0.2">
      <c r="B497" s="58" t="s">
        <v>121</v>
      </c>
      <c r="C497" s="74">
        <v>0</v>
      </c>
      <c r="D497" s="74">
        <f>VLOOKUP(B497,'[1]por deptos 2011-2017'!$BD$3762:$BF$4298,3,0)</f>
        <v>0</v>
      </c>
      <c r="E497" s="67" t="str">
        <f t="shared" si="164"/>
        <v/>
      </c>
      <c r="F497" s="67" t="str">
        <f t="shared" si="165"/>
        <v/>
      </c>
      <c r="G497" s="49" t="str">
        <f t="shared" si="166"/>
        <v>0</v>
      </c>
      <c r="H497" s="63" t="str">
        <f t="shared" si="167"/>
        <v/>
      </c>
    </row>
    <row r="498" spans="1:9" ht="24" x14ac:dyDescent="0.2">
      <c r="B498" s="58" t="s">
        <v>313</v>
      </c>
      <c r="C498" s="74">
        <v>0</v>
      </c>
      <c r="D498" s="74">
        <f>VLOOKUP(B498,'[1]por deptos 2011-2017'!$BD$3762:$BF$4298,3,0)</f>
        <v>0</v>
      </c>
      <c r="E498" s="67" t="str">
        <f t="shared" si="164"/>
        <v/>
      </c>
      <c r="F498" s="67" t="str">
        <f t="shared" si="165"/>
        <v/>
      </c>
      <c r="G498" s="49" t="str">
        <f t="shared" si="166"/>
        <v>0</v>
      </c>
      <c r="H498" s="63" t="str">
        <f t="shared" si="167"/>
        <v/>
      </c>
    </row>
    <row r="499" spans="1:9" x14ac:dyDescent="0.2">
      <c r="B499" s="58" t="s">
        <v>129</v>
      </c>
      <c r="C499" s="74">
        <v>0</v>
      </c>
      <c r="D499" s="74">
        <f>VLOOKUP(B499,'[1]por deptos 2011-2017'!$BD$3762:$BF$4298,3,0)</f>
        <v>0</v>
      </c>
      <c r="E499" s="67" t="str">
        <f t="shared" si="164"/>
        <v/>
      </c>
      <c r="F499" s="67" t="str">
        <f t="shared" si="165"/>
        <v/>
      </c>
      <c r="G499" s="49" t="str">
        <f t="shared" si="166"/>
        <v>0</v>
      </c>
      <c r="H499" s="63" t="str">
        <f t="shared" si="167"/>
        <v/>
      </c>
    </row>
    <row r="500" spans="1:9" x14ac:dyDescent="0.2">
      <c r="B500" s="58" t="s">
        <v>120</v>
      </c>
      <c r="C500" s="74">
        <v>3</v>
      </c>
      <c r="D500" s="74">
        <f>VLOOKUP(B500,'[1]por deptos 2011-2017'!$BD$3762:$BF$4298,3,0)</f>
        <v>0</v>
      </c>
      <c r="E500" s="67">
        <f t="shared" si="164"/>
        <v>7.9009744535159341E-4</v>
      </c>
      <c r="F500" s="67" t="str">
        <f t="shared" si="165"/>
        <v/>
      </c>
      <c r="G500" s="49" t="str">
        <f t="shared" si="166"/>
        <v>0</v>
      </c>
      <c r="H500" s="63">
        <f t="shared" si="167"/>
        <v>0</v>
      </c>
    </row>
    <row r="501" spans="1:9" x14ac:dyDescent="0.2">
      <c r="B501" s="58" t="s">
        <v>122</v>
      </c>
      <c r="C501" s="74">
        <v>1</v>
      </c>
      <c r="D501" s="74">
        <f>VLOOKUP(B501,'[1]por deptos 2011-2017'!$BD$3762:$BF$4298,3,0)</f>
        <v>0</v>
      </c>
      <c r="E501" s="67">
        <f t="shared" si="164"/>
        <v>2.633658151171978E-4</v>
      </c>
      <c r="F501" s="67" t="str">
        <f t="shared" si="165"/>
        <v/>
      </c>
      <c r="G501" s="49" t="str">
        <f t="shared" si="166"/>
        <v>0</v>
      </c>
      <c r="H501" s="63">
        <f t="shared" si="167"/>
        <v>0</v>
      </c>
    </row>
    <row r="502" spans="1:9" x14ac:dyDescent="0.2">
      <c r="B502" s="58" t="s">
        <v>314</v>
      </c>
      <c r="C502" s="74">
        <v>0</v>
      </c>
      <c r="D502" s="74">
        <f>VLOOKUP(B502,'[1]por deptos 2011-2017'!$BD$3762:$BF$4298,3,0)</f>
        <v>0</v>
      </c>
      <c r="E502" s="67" t="str">
        <f t="shared" si="164"/>
        <v/>
      </c>
      <c r="F502" s="67" t="str">
        <f t="shared" si="165"/>
        <v/>
      </c>
      <c r="G502" s="49" t="str">
        <f t="shared" si="166"/>
        <v>0</v>
      </c>
      <c r="H502" s="63" t="str">
        <f t="shared" si="167"/>
        <v/>
      </c>
    </row>
    <row r="503" spans="1:9" x14ac:dyDescent="0.2">
      <c r="B503" s="58" t="s">
        <v>315</v>
      </c>
      <c r="C503" s="74">
        <v>6</v>
      </c>
      <c r="D503" s="74">
        <f>VLOOKUP(B503,'[1]por deptos 2011-2017'!$BD$3762:$BF$4298,3,0)</f>
        <v>1</v>
      </c>
      <c r="E503" s="67">
        <f t="shared" si="164"/>
        <v>1.5801948907031868E-3</v>
      </c>
      <c r="F503" s="67">
        <f t="shared" si="165"/>
        <v>2.9931158335827599E-4</v>
      </c>
      <c r="G503" s="49">
        <f t="shared" si="166"/>
        <v>-0.83333333333333337</v>
      </c>
      <c r="H503" s="63">
        <f t="shared" si="167"/>
        <v>-1.3168290755859891E-3</v>
      </c>
    </row>
    <row r="504" spans="1:9" x14ac:dyDescent="0.2">
      <c r="B504" s="58" t="s">
        <v>130</v>
      </c>
      <c r="C504" s="74">
        <v>0</v>
      </c>
      <c r="D504" s="74">
        <f>VLOOKUP(B504,'[1]por deptos 2011-2017'!$BD$3762:$BF$4298,3,0)</f>
        <v>27</v>
      </c>
      <c r="E504" s="67" t="str">
        <f t="shared" si="164"/>
        <v/>
      </c>
      <c r="F504" s="67">
        <f t="shared" si="165"/>
        <v>8.0814127506734518E-3</v>
      </c>
      <c r="G504" s="49" t="str">
        <f t="shared" si="166"/>
        <v>0</v>
      </c>
      <c r="H504" s="63" t="str">
        <f t="shared" si="167"/>
        <v/>
      </c>
    </row>
    <row r="505" spans="1:9" x14ac:dyDescent="0.2">
      <c r="B505" s="58" t="s">
        <v>522</v>
      </c>
      <c r="C505" s="74">
        <v>0</v>
      </c>
      <c r="D505" s="74">
        <f>VLOOKUP(B505,'[1]por deptos 2011-2017'!$BD$3762:$BF$4298,3,0)</f>
        <v>0</v>
      </c>
      <c r="E505" s="67" t="str">
        <f t="shared" si="164"/>
        <v/>
      </c>
      <c r="F505" s="67" t="str">
        <f t="shared" si="165"/>
        <v/>
      </c>
      <c r="G505" s="49" t="str">
        <f t="shared" si="166"/>
        <v>0</v>
      </c>
      <c r="H505" s="63" t="str">
        <f t="shared" si="167"/>
        <v/>
      </c>
    </row>
    <row r="506" spans="1:9" s="26" customFormat="1" x14ac:dyDescent="0.2">
      <c r="A506" s="40"/>
      <c r="B506" s="59" t="s">
        <v>577</v>
      </c>
      <c r="C506" s="73">
        <v>0</v>
      </c>
      <c r="D506" s="74">
        <f>VLOOKUP(B506,'[1]por deptos 2011-2017'!$BD$3762:$BF$4298,3,0)</f>
        <v>1</v>
      </c>
      <c r="E506" s="67" t="str">
        <f t="shared" ref="E506" si="168">+IF(C506=0,"",C506/C$333)</f>
        <v/>
      </c>
      <c r="F506" s="67">
        <f t="shared" ref="F506" si="169">+IF(D506=0,"",D506/D$333)</f>
        <v>2.9931158335827599E-4</v>
      </c>
      <c r="G506" s="49" t="str">
        <f t="shared" ref="G506" si="170">+IF(OR(AND(D506=0),(C506=0)),"0",((D506-C506)/C506))</f>
        <v>0</v>
      </c>
      <c r="H506" s="63" t="str">
        <f t="shared" ref="H506" si="171">+IF(OR(AND(E506=""),(G506="")),"",E506*G506)</f>
        <v/>
      </c>
      <c r="I506" s="2"/>
    </row>
    <row r="507" spans="1:9" x14ac:dyDescent="0.2">
      <c r="B507" s="58" t="s">
        <v>137</v>
      </c>
      <c r="C507" s="74">
        <v>4</v>
      </c>
      <c r="D507" s="74">
        <f>VLOOKUP(B507,'[1]por deptos 2011-2017'!$BD$3762:$BF$4298,3,0)</f>
        <v>20</v>
      </c>
      <c r="E507" s="67">
        <f t="shared" ref="E507:E532" si="172">+IF(C507=0,"",C507/C$333)</f>
        <v>1.0534632604687912E-3</v>
      </c>
      <c r="F507" s="67">
        <f t="shared" ref="F507:F532" si="173">+IF(D507=0,"",D507/D$333)</f>
        <v>5.9862316671655197E-3</v>
      </c>
      <c r="G507" s="49">
        <f t="shared" si="166"/>
        <v>4</v>
      </c>
      <c r="H507" s="63">
        <f t="shared" si="167"/>
        <v>4.2138530418751648E-3</v>
      </c>
    </row>
    <row r="508" spans="1:9" x14ac:dyDescent="0.2">
      <c r="B508" s="58" t="s">
        <v>523</v>
      </c>
      <c r="C508" s="74">
        <v>0</v>
      </c>
      <c r="D508" s="74">
        <f>VLOOKUP(B508,'[1]por deptos 2011-2017'!$BD$3762:$BF$4298,3,0)</f>
        <v>0</v>
      </c>
      <c r="E508" s="67" t="str">
        <f t="shared" si="172"/>
        <v/>
      </c>
      <c r="F508" s="67" t="str">
        <f t="shared" si="173"/>
        <v/>
      </c>
      <c r="G508" s="49" t="str">
        <f t="shared" si="166"/>
        <v>0</v>
      </c>
      <c r="H508" s="63" t="str">
        <f t="shared" si="167"/>
        <v/>
      </c>
    </row>
    <row r="509" spans="1:9" x14ac:dyDescent="0.2">
      <c r="B509" s="58" t="s">
        <v>135</v>
      </c>
      <c r="C509" s="74">
        <v>0</v>
      </c>
      <c r="D509" s="74">
        <f>VLOOKUP(B509,'[1]por deptos 2011-2017'!$BD$3762:$BF$4298,3,0)</f>
        <v>0</v>
      </c>
      <c r="E509" s="67" t="str">
        <f t="shared" si="172"/>
        <v/>
      </c>
      <c r="F509" s="67" t="str">
        <f t="shared" si="173"/>
        <v/>
      </c>
      <c r="G509" s="49" t="str">
        <f t="shared" si="166"/>
        <v>0</v>
      </c>
      <c r="H509" s="63" t="str">
        <f t="shared" si="167"/>
        <v/>
      </c>
    </row>
    <row r="510" spans="1:9" x14ac:dyDescent="0.2">
      <c r="B510" s="58" t="s">
        <v>348</v>
      </c>
      <c r="C510" s="74">
        <v>6</v>
      </c>
      <c r="D510" s="74">
        <f>VLOOKUP(B510,'[1]por deptos 2011-2017'!$BD$3762:$BF$4298,3,0)</f>
        <v>24</v>
      </c>
      <c r="E510" s="67">
        <f t="shared" si="172"/>
        <v>1.5801948907031868E-3</v>
      </c>
      <c r="F510" s="67">
        <f t="shared" si="173"/>
        <v>7.1834780005986228E-3</v>
      </c>
      <c r="G510" s="49">
        <f t="shared" si="166"/>
        <v>3</v>
      </c>
      <c r="H510" s="63">
        <f t="shared" si="167"/>
        <v>4.7405846721095607E-3</v>
      </c>
    </row>
    <row r="511" spans="1:9" x14ac:dyDescent="0.2">
      <c r="B511" s="58" t="s">
        <v>349</v>
      </c>
      <c r="C511" s="74">
        <v>49</v>
      </c>
      <c r="D511" s="74">
        <f>VLOOKUP(B511,'[1]por deptos 2011-2017'!$BD$3762:$BF$4298,3,0)</f>
        <v>37</v>
      </c>
      <c r="E511" s="67">
        <f t="shared" si="172"/>
        <v>1.2904924940742692E-2</v>
      </c>
      <c r="F511" s="67">
        <f t="shared" si="173"/>
        <v>1.1074528584256211E-2</v>
      </c>
      <c r="G511" s="49">
        <f t="shared" si="166"/>
        <v>-0.24489795918367346</v>
      </c>
      <c r="H511" s="63">
        <f t="shared" si="167"/>
        <v>-3.1603897814063736E-3</v>
      </c>
    </row>
    <row r="512" spans="1:9" x14ac:dyDescent="0.2">
      <c r="B512" s="58" t="s">
        <v>524</v>
      </c>
      <c r="C512" s="74">
        <v>0</v>
      </c>
      <c r="D512" s="74">
        <f>VLOOKUP(B512,'[1]por deptos 2011-2017'!$BD$3762:$BF$4298,3,0)</f>
        <v>0</v>
      </c>
      <c r="E512" s="67" t="str">
        <f t="shared" si="172"/>
        <v/>
      </c>
      <c r="F512" s="67" t="str">
        <f t="shared" si="173"/>
        <v/>
      </c>
      <c r="G512" s="49" t="str">
        <f t="shared" si="166"/>
        <v>0</v>
      </c>
      <c r="H512" s="63" t="str">
        <f t="shared" si="167"/>
        <v/>
      </c>
    </row>
    <row r="513" spans="2:8" x14ac:dyDescent="0.2">
      <c r="B513" s="58" t="s">
        <v>139</v>
      </c>
      <c r="C513" s="74">
        <v>0</v>
      </c>
      <c r="D513" s="74">
        <f>VLOOKUP(B513,'[1]por deptos 2011-2017'!$BD$3762:$BF$4298,3,0)</f>
        <v>0</v>
      </c>
      <c r="E513" s="67" t="str">
        <f t="shared" si="172"/>
        <v/>
      </c>
      <c r="F513" s="67" t="str">
        <f t="shared" si="173"/>
        <v/>
      </c>
      <c r="G513" s="49" t="str">
        <f t="shared" si="166"/>
        <v>0</v>
      </c>
      <c r="H513" s="63" t="str">
        <f t="shared" si="167"/>
        <v/>
      </c>
    </row>
    <row r="514" spans="2:8" x14ac:dyDescent="0.2">
      <c r="B514" s="58" t="s">
        <v>350</v>
      </c>
      <c r="C514" s="74">
        <v>0</v>
      </c>
      <c r="D514" s="74">
        <f>VLOOKUP(B514,'[1]por deptos 2011-2017'!$BD$3762:$BF$4298,3,0)</f>
        <v>0</v>
      </c>
      <c r="E514" s="67" t="str">
        <f t="shared" si="172"/>
        <v/>
      </c>
      <c r="F514" s="67" t="str">
        <f t="shared" si="173"/>
        <v/>
      </c>
      <c r="G514" s="49" t="str">
        <f t="shared" si="166"/>
        <v>0</v>
      </c>
      <c r="H514" s="63" t="str">
        <f t="shared" si="167"/>
        <v/>
      </c>
    </row>
    <row r="515" spans="2:8" x14ac:dyDescent="0.2">
      <c r="B515" s="58" t="s">
        <v>143</v>
      </c>
      <c r="C515" s="74">
        <v>0</v>
      </c>
      <c r="D515" s="74">
        <f>VLOOKUP(B515,'[1]por deptos 2011-2017'!$BD$3762:$BF$4298,3,0)</f>
        <v>0</v>
      </c>
      <c r="E515" s="67" t="str">
        <f t="shared" si="172"/>
        <v/>
      </c>
      <c r="F515" s="67" t="str">
        <f t="shared" si="173"/>
        <v/>
      </c>
      <c r="G515" s="49" t="str">
        <f t="shared" si="166"/>
        <v>0</v>
      </c>
      <c r="H515" s="63" t="str">
        <f t="shared" si="167"/>
        <v/>
      </c>
    </row>
    <row r="516" spans="2:8" x14ac:dyDescent="0.2">
      <c r="B516" s="58" t="s">
        <v>136</v>
      </c>
      <c r="C516" s="74">
        <v>0</v>
      </c>
      <c r="D516" s="74">
        <f>VLOOKUP(B516,'[1]por deptos 2011-2017'!$BD$3762:$BF$4298,3,0)</f>
        <v>6</v>
      </c>
      <c r="E516" s="67" t="str">
        <f t="shared" si="172"/>
        <v/>
      </c>
      <c r="F516" s="67">
        <f t="shared" si="173"/>
        <v>1.7958695001496557E-3</v>
      </c>
      <c r="G516" s="49" t="str">
        <f t="shared" si="166"/>
        <v>0</v>
      </c>
      <c r="H516" s="63" t="str">
        <f t="shared" si="167"/>
        <v/>
      </c>
    </row>
    <row r="517" spans="2:8" x14ac:dyDescent="0.2">
      <c r="B517" s="58" t="s">
        <v>316</v>
      </c>
      <c r="C517" s="74">
        <v>26</v>
      </c>
      <c r="D517" s="74">
        <f>VLOOKUP(B517,'[1]por deptos 2011-2017'!$BD$3762:$BF$4298,3,0)</f>
        <v>0</v>
      </c>
      <c r="E517" s="67">
        <f t="shared" si="172"/>
        <v>6.8475111930471422E-3</v>
      </c>
      <c r="F517" s="67" t="str">
        <f t="shared" si="173"/>
        <v/>
      </c>
      <c r="G517" s="49" t="str">
        <f t="shared" si="166"/>
        <v>0</v>
      </c>
      <c r="H517" s="63">
        <f t="shared" si="167"/>
        <v>0</v>
      </c>
    </row>
    <row r="518" spans="2:8" x14ac:dyDescent="0.2">
      <c r="B518" s="58" t="s">
        <v>132</v>
      </c>
      <c r="C518" s="74">
        <v>0</v>
      </c>
      <c r="D518" s="74">
        <f>VLOOKUP(B518,'[1]por deptos 2011-2017'!$BD$3762:$BF$4298,3,0)</f>
        <v>0</v>
      </c>
      <c r="E518" s="67" t="str">
        <f t="shared" si="172"/>
        <v/>
      </c>
      <c r="F518" s="67" t="str">
        <f t="shared" si="173"/>
        <v/>
      </c>
      <c r="G518" s="49" t="str">
        <f t="shared" si="166"/>
        <v>0</v>
      </c>
      <c r="H518" s="63" t="str">
        <f t="shared" si="167"/>
        <v/>
      </c>
    </row>
    <row r="519" spans="2:8" x14ac:dyDescent="0.2">
      <c r="B519" s="58" t="s">
        <v>145</v>
      </c>
      <c r="C519" s="74">
        <v>0</v>
      </c>
      <c r="D519" s="74">
        <f>VLOOKUP(B519,'[1]por deptos 2011-2017'!$BD$3762:$BF$4298,3,0)</f>
        <v>0</v>
      </c>
      <c r="E519" s="67" t="str">
        <f t="shared" si="172"/>
        <v/>
      </c>
      <c r="F519" s="67" t="str">
        <f t="shared" si="173"/>
        <v/>
      </c>
      <c r="G519" s="49" t="str">
        <f t="shared" si="166"/>
        <v>0</v>
      </c>
      <c r="H519" s="63" t="str">
        <f t="shared" si="167"/>
        <v/>
      </c>
    </row>
    <row r="520" spans="2:8" x14ac:dyDescent="0.2">
      <c r="B520" s="58" t="s">
        <v>317</v>
      </c>
      <c r="C520" s="74">
        <v>0</v>
      </c>
      <c r="D520" s="74">
        <f>VLOOKUP(B520,'[1]por deptos 2011-2017'!$BD$3762:$BF$4298,3,0)</f>
        <v>3</v>
      </c>
      <c r="E520" s="67" t="str">
        <f t="shared" si="172"/>
        <v/>
      </c>
      <c r="F520" s="67">
        <f t="shared" si="173"/>
        <v>8.9793475007482785E-4</v>
      </c>
      <c r="G520" s="49" t="str">
        <f t="shared" si="166"/>
        <v>0</v>
      </c>
      <c r="H520" s="63" t="str">
        <f t="shared" si="167"/>
        <v/>
      </c>
    </row>
    <row r="521" spans="2:8" x14ac:dyDescent="0.2">
      <c r="B521" s="58" t="s">
        <v>318</v>
      </c>
      <c r="C521" s="74">
        <v>0</v>
      </c>
      <c r="D521" s="74">
        <f>VLOOKUP(B521,'[1]por deptos 2011-2017'!$BD$3762:$BF$4298,3,0)</f>
        <v>0</v>
      </c>
      <c r="E521" s="67" t="str">
        <f t="shared" si="172"/>
        <v/>
      </c>
      <c r="F521" s="67" t="str">
        <f t="shared" si="173"/>
        <v/>
      </c>
      <c r="G521" s="49" t="str">
        <f t="shared" si="166"/>
        <v>0</v>
      </c>
      <c r="H521" s="63" t="str">
        <f t="shared" si="167"/>
        <v/>
      </c>
    </row>
    <row r="522" spans="2:8" x14ac:dyDescent="0.2">
      <c r="B522" s="58" t="s">
        <v>319</v>
      </c>
      <c r="C522" s="74">
        <v>1</v>
      </c>
      <c r="D522" s="74">
        <f>VLOOKUP(B522,'[1]por deptos 2011-2017'!$BD$3762:$BF$4298,3,0)</f>
        <v>1</v>
      </c>
      <c r="E522" s="67">
        <f t="shared" si="172"/>
        <v>2.633658151171978E-4</v>
      </c>
      <c r="F522" s="67">
        <f t="shared" si="173"/>
        <v>2.9931158335827599E-4</v>
      </c>
      <c r="G522" s="49">
        <f t="shared" si="166"/>
        <v>0</v>
      </c>
      <c r="H522" s="63">
        <f t="shared" si="167"/>
        <v>0</v>
      </c>
    </row>
    <row r="523" spans="2:8" ht="24" x14ac:dyDescent="0.2">
      <c r="B523" s="58" t="s">
        <v>525</v>
      </c>
      <c r="C523" s="74">
        <v>0</v>
      </c>
      <c r="D523" s="74">
        <f>VLOOKUP(B523,'[1]por deptos 2011-2017'!$BD$3762:$BF$4298,3,0)</f>
        <v>0</v>
      </c>
      <c r="E523" s="67" t="str">
        <f t="shared" si="172"/>
        <v/>
      </c>
      <c r="F523" s="67" t="str">
        <f t="shared" si="173"/>
        <v/>
      </c>
      <c r="G523" s="49" t="str">
        <f t="shared" si="166"/>
        <v>0</v>
      </c>
      <c r="H523" s="63" t="str">
        <f t="shared" si="167"/>
        <v/>
      </c>
    </row>
    <row r="524" spans="2:8" x14ac:dyDescent="0.2">
      <c r="B524" s="58" t="s">
        <v>142</v>
      </c>
      <c r="C524" s="74">
        <v>0</v>
      </c>
      <c r="D524" s="74">
        <f>VLOOKUP(B524,'[1]por deptos 2011-2017'!$BD$3762:$BF$4298,3,0)</f>
        <v>0</v>
      </c>
      <c r="E524" s="67" t="str">
        <f t="shared" si="172"/>
        <v/>
      </c>
      <c r="F524" s="67" t="str">
        <f t="shared" si="173"/>
        <v/>
      </c>
      <c r="G524" s="49" t="str">
        <f t="shared" si="166"/>
        <v>0</v>
      </c>
      <c r="H524" s="63" t="str">
        <f t="shared" si="167"/>
        <v/>
      </c>
    </row>
    <row r="525" spans="2:8" x14ac:dyDescent="0.2">
      <c r="B525" s="58" t="s">
        <v>320</v>
      </c>
      <c r="C525" s="74">
        <v>6</v>
      </c>
      <c r="D525" s="74">
        <f>VLOOKUP(B525,'[1]por deptos 2011-2017'!$BD$3762:$BF$4298,3,0)</f>
        <v>75</v>
      </c>
      <c r="E525" s="67">
        <f t="shared" si="172"/>
        <v>1.5801948907031868E-3</v>
      </c>
      <c r="F525" s="67">
        <f t="shared" si="173"/>
        <v>2.2448368751870697E-2</v>
      </c>
      <c r="G525" s="49">
        <f t="shared" si="166"/>
        <v>11.5</v>
      </c>
      <c r="H525" s="63">
        <f t="shared" si="167"/>
        <v>1.8172241243086647E-2</v>
      </c>
    </row>
    <row r="526" spans="2:8" x14ac:dyDescent="0.2">
      <c r="B526" s="58" t="s">
        <v>321</v>
      </c>
      <c r="C526" s="74">
        <v>0</v>
      </c>
      <c r="D526" s="74">
        <f>VLOOKUP(B526,'[1]por deptos 2011-2017'!$BD$3762:$BF$4298,3,0)</f>
        <v>0</v>
      </c>
      <c r="E526" s="67" t="str">
        <f t="shared" si="172"/>
        <v/>
      </c>
      <c r="F526" s="67" t="str">
        <f t="shared" si="173"/>
        <v/>
      </c>
      <c r="G526" s="49" t="str">
        <f t="shared" si="166"/>
        <v>0</v>
      </c>
      <c r="H526" s="63" t="str">
        <f t="shared" si="167"/>
        <v/>
      </c>
    </row>
    <row r="527" spans="2:8" x14ac:dyDescent="0.2">
      <c r="B527" s="58" t="s">
        <v>322</v>
      </c>
      <c r="C527" s="74">
        <v>0</v>
      </c>
      <c r="D527" s="74">
        <f>VLOOKUP(B527,'[1]por deptos 2011-2017'!$BD$3762:$BF$4298,3,0)</f>
        <v>2</v>
      </c>
      <c r="E527" s="67" t="str">
        <f t="shared" si="172"/>
        <v/>
      </c>
      <c r="F527" s="67">
        <f t="shared" si="173"/>
        <v>5.9862316671655197E-4</v>
      </c>
      <c r="G527" s="49" t="str">
        <f t="shared" si="166"/>
        <v>0</v>
      </c>
      <c r="H527" s="63" t="str">
        <f t="shared" si="167"/>
        <v/>
      </c>
    </row>
    <row r="528" spans="2:8" x14ac:dyDescent="0.2">
      <c r="B528" s="58" t="s">
        <v>138</v>
      </c>
      <c r="C528" s="74">
        <v>0</v>
      </c>
      <c r="D528" s="74">
        <f>VLOOKUP(B528,'[1]por deptos 2011-2017'!$BD$3762:$BF$4298,3,0)</f>
        <v>0</v>
      </c>
      <c r="E528" s="67" t="str">
        <f t="shared" si="172"/>
        <v/>
      </c>
      <c r="F528" s="67" t="str">
        <f t="shared" si="173"/>
        <v/>
      </c>
      <c r="G528" s="49" t="str">
        <f t="shared" si="166"/>
        <v>0</v>
      </c>
      <c r="H528" s="63" t="str">
        <f t="shared" si="167"/>
        <v/>
      </c>
    </row>
    <row r="529" spans="1:9" x14ac:dyDescent="0.2">
      <c r="B529" s="58" t="s">
        <v>140</v>
      </c>
      <c r="C529" s="74">
        <v>0</v>
      </c>
      <c r="D529" s="74">
        <f>VLOOKUP(B529,'[1]por deptos 2011-2017'!$BD$3762:$BF$4298,3,0)</f>
        <v>0</v>
      </c>
      <c r="E529" s="67" t="str">
        <f t="shared" si="172"/>
        <v/>
      </c>
      <c r="F529" s="67" t="str">
        <f t="shared" si="173"/>
        <v/>
      </c>
      <c r="G529" s="49" t="str">
        <f t="shared" si="166"/>
        <v>0</v>
      </c>
      <c r="H529" s="63" t="str">
        <f t="shared" si="167"/>
        <v/>
      </c>
    </row>
    <row r="530" spans="1:9" x14ac:dyDescent="0.2">
      <c r="B530" s="58" t="s">
        <v>323</v>
      </c>
      <c r="C530" s="74">
        <v>8</v>
      </c>
      <c r="D530" s="74">
        <f>VLOOKUP(B530,'[1]por deptos 2011-2017'!$BD$3762:$BF$4298,3,0)</f>
        <v>196</v>
      </c>
      <c r="E530" s="67">
        <f t="shared" si="172"/>
        <v>2.1069265209375824E-3</v>
      </c>
      <c r="F530" s="67">
        <f t="shared" si="173"/>
        <v>5.8665070338222089E-2</v>
      </c>
      <c r="G530" s="49">
        <f t="shared" si="166"/>
        <v>23.5</v>
      </c>
      <c r="H530" s="63">
        <f t="shared" si="167"/>
        <v>4.9512773242033188E-2</v>
      </c>
    </row>
    <row r="531" spans="1:9" x14ac:dyDescent="0.2">
      <c r="B531" s="58" t="s">
        <v>144</v>
      </c>
      <c r="C531" s="74">
        <v>66</v>
      </c>
      <c r="D531" s="74">
        <f>VLOOKUP(B531,'[1]por deptos 2011-2017'!$BD$3762:$BF$4298,3,0)</f>
        <v>6</v>
      </c>
      <c r="E531" s="67">
        <f t="shared" si="172"/>
        <v>1.7382143797735054E-2</v>
      </c>
      <c r="F531" s="67">
        <f t="shared" si="173"/>
        <v>1.7958695001496557E-3</v>
      </c>
      <c r="G531" s="49">
        <f t="shared" si="166"/>
        <v>-0.90909090909090906</v>
      </c>
      <c r="H531" s="63">
        <f t="shared" si="167"/>
        <v>-1.5801948907031866E-2</v>
      </c>
    </row>
    <row r="532" spans="1:9" x14ac:dyDescent="0.2">
      <c r="B532" s="58" t="s">
        <v>324</v>
      </c>
      <c r="C532" s="74">
        <v>7</v>
      </c>
      <c r="D532" s="74">
        <f>VLOOKUP(B532,'[1]por deptos 2011-2017'!$BD$3762:$BF$4298,3,0)</f>
        <v>54</v>
      </c>
      <c r="E532" s="67">
        <f t="shared" si="172"/>
        <v>1.8435607058203845E-3</v>
      </c>
      <c r="F532" s="67">
        <f t="shared" si="173"/>
        <v>1.6162825501346904E-2</v>
      </c>
      <c r="G532" s="49">
        <f t="shared" si="166"/>
        <v>6.7142857142857144</v>
      </c>
      <c r="H532" s="63">
        <f t="shared" si="167"/>
        <v>1.2378193310508297E-2</v>
      </c>
    </row>
    <row r="533" spans="1:9" s="26" customFormat="1" x14ac:dyDescent="0.2">
      <c r="A533" s="40"/>
      <c r="B533" s="59" t="s">
        <v>573</v>
      </c>
      <c r="C533" s="73">
        <v>0</v>
      </c>
      <c r="D533" s="74">
        <f>VLOOKUP(B533,'[1]por deptos 2011-2017'!$BD$3762:$BF$4298,3,0)</f>
        <v>3</v>
      </c>
      <c r="E533" s="67" t="str">
        <f t="shared" ref="E533" si="174">+IF(C533=0,"",C533/C$333)</f>
        <v/>
      </c>
      <c r="F533" s="67">
        <f t="shared" ref="F533" si="175">+IF(D533=0,"",D533/D$333)</f>
        <v>8.9793475007482785E-4</v>
      </c>
      <c r="G533" s="49" t="str">
        <f t="shared" ref="G533" si="176">+IF(OR(AND(D533=0),(C533=0)),"0",((D533-C533)/C533))</f>
        <v>0</v>
      </c>
      <c r="H533" s="63" t="str">
        <f t="shared" ref="H533" si="177">+IF(OR(AND(E533=""),(G533="")),"",E533*G533)</f>
        <v/>
      </c>
      <c r="I533" s="2"/>
    </row>
    <row r="534" spans="1:9" x14ac:dyDescent="0.2">
      <c r="B534" s="58" t="s">
        <v>133</v>
      </c>
      <c r="C534" s="74">
        <v>0</v>
      </c>
      <c r="D534" s="74">
        <f>VLOOKUP(B534,'[1]por deptos 2011-2017'!$BD$3762:$BF$4298,3,0)</f>
        <v>0</v>
      </c>
      <c r="E534" s="67" t="str">
        <f>+IF(C534=0,"",C534/C$333)</f>
        <v/>
      </c>
      <c r="F534" s="67" t="str">
        <f>+IF(D534=0,"",D534/D$333)</f>
        <v/>
      </c>
      <c r="G534" s="49" t="str">
        <f t="shared" si="166"/>
        <v>0</v>
      </c>
      <c r="H534" s="63" t="str">
        <f t="shared" si="167"/>
        <v/>
      </c>
    </row>
    <row r="535" spans="1:9" x14ac:dyDescent="0.2">
      <c r="B535" s="58" t="s">
        <v>325</v>
      </c>
      <c r="C535" s="74">
        <v>0</v>
      </c>
      <c r="D535" s="74">
        <f>VLOOKUP(B535,'[1]por deptos 2011-2017'!$BD$3762:$BF$4298,3,0)</f>
        <v>0</v>
      </c>
      <c r="E535" s="67" t="str">
        <f>+IF(C535=0,"",C535/C$333)</f>
        <v/>
      </c>
      <c r="F535" s="67" t="str">
        <f>+IF(D535=0,"",D535/D$333)</f>
        <v/>
      </c>
      <c r="G535" s="49" t="str">
        <f t="shared" si="166"/>
        <v>0</v>
      </c>
      <c r="H535" s="63" t="str">
        <f t="shared" si="167"/>
        <v/>
      </c>
    </row>
    <row r="536" spans="1:9" ht="13.5" customHeight="1" x14ac:dyDescent="0.2">
      <c r="B536" s="58" t="s">
        <v>326</v>
      </c>
      <c r="C536" s="74">
        <v>0</v>
      </c>
      <c r="D536" s="74">
        <f>VLOOKUP(B536,'[1]por deptos 2011-2017'!$BD$3762:$BF$4298,3,0)</f>
        <v>0</v>
      </c>
      <c r="E536" s="67" t="str">
        <f t="shared" ref="E536:E547" si="178">+IF(C536=0,"",C536/C$333)</f>
        <v/>
      </c>
      <c r="F536" s="67" t="str">
        <f t="shared" ref="F536:F547" si="179">+IF(D536=0,"",D536/D$333)</f>
        <v/>
      </c>
      <c r="G536" s="49" t="str">
        <f t="shared" ref="G536:G547" si="180">+IF(OR(AND(D536=0),(C536=0)),"0",((D536-C536)/C536))</f>
        <v>0</v>
      </c>
      <c r="H536" s="63" t="str">
        <f t="shared" ref="H536:H547" si="181">+IF(OR(AND(E536=""),(G536="")),"",E536*G536)</f>
        <v/>
      </c>
    </row>
    <row r="537" spans="1:9" ht="13.5" customHeight="1" x14ac:dyDescent="0.2">
      <c r="B537" s="58" t="s">
        <v>526</v>
      </c>
      <c r="C537" s="74">
        <v>0</v>
      </c>
      <c r="D537" s="74">
        <f>VLOOKUP(B537,'[1]por deptos 2011-2017'!$BD$3762:$BF$4298,3,0)</f>
        <v>0</v>
      </c>
      <c r="E537" s="67" t="str">
        <f t="shared" si="178"/>
        <v/>
      </c>
      <c r="F537" s="67" t="str">
        <f t="shared" si="179"/>
        <v/>
      </c>
      <c r="G537" s="49" t="str">
        <f t="shared" si="180"/>
        <v>0</v>
      </c>
      <c r="H537" s="63" t="str">
        <f t="shared" si="181"/>
        <v/>
      </c>
    </row>
    <row r="538" spans="1:9" x14ac:dyDescent="0.2">
      <c r="B538" s="58" t="s">
        <v>134</v>
      </c>
      <c r="C538" s="74">
        <v>0</v>
      </c>
      <c r="D538" s="74">
        <f>VLOOKUP(B538,'[1]por deptos 2011-2017'!$BD$3762:$BF$4298,3,0)</f>
        <v>0</v>
      </c>
      <c r="E538" s="67" t="str">
        <f t="shared" si="178"/>
        <v/>
      </c>
      <c r="F538" s="67" t="str">
        <f t="shared" si="179"/>
        <v/>
      </c>
      <c r="G538" s="49" t="str">
        <f t="shared" si="180"/>
        <v>0</v>
      </c>
      <c r="H538" s="63" t="str">
        <f t="shared" si="181"/>
        <v/>
      </c>
    </row>
    <row r="539" spans="1:9" ht="13.5" customHeight="1" x14ac:dyDescent="0.2">
      <c r="B539" s="58" t="s">
        <v>141</v>
      </c>
      <c r="C539" s="74">
        <v>17</v>
      </c>
      <c r="D539" s="74">
        <f>VLOOKUP(B539,'[1]por deptos 2011-2017'!$BD$3762:$BF$4298,3,0)</f>
        <v>26</v>
      </c>
      <c r="E539" s="67">
        <f t="shared" si="178"/>
        <v>4.4772188569923623E-3</v>
      </c>
      <c r="F539" s="67">
        <f t="shared" si="179"/>
        <v>7.7821011673151752E-3</v>
      </c>
      <c r="G539" s="49">
        <f t="shared" si="180"/>
        <v>0.52941176470588236</v>
      </c>
      <c r="H539" s="63">
        <f t="shared" si="181"/>
        <v>2.3702923360547799E-3</v>
      </c>
    </row>
    <row r="540" spans="1:9" x14ac:dyDescent="0.2">
      <c r="B540" s="58" t="s">
        <v>527</v>
      </c>
      <c r="C540" s="74">
        <v>0</v>
      </c>
      <c r="D540" s="74">
        <f>VLOOKUP(B540,'[1]por deptos 2011-2017'!$BD$3762:$BF$4298,3,0)</f>
        <v>0</v>
      </c>
      <c r="E540" s="67" t="str">
        <f t="shared" si="178"/>
        <v/>
      </c>
      <c r="F540" s="67" t="str">
        <f t="shared" si="179"/>
        <v/>
      </c>
      <c r="G540" s="49" t="str">
        <f t="shared" si="180"/>
        <v>0</v>
      </c>
      <c r="H540" s="63" t="str">
        <f t="shared" si="181"/>
        <v/>
      </c>
    </row>
    <row r="541" spans="1:9" x14ac:dyDescent="0.2">
      <c r="B541" s="58" t="s">
        <v>327</v>
      </c>
      <c r="C541" s="74">
        <v>20</v>
      </c>
      <c r="D541" s="74">
        <f>VLOOKUP(B541,'[1]por deptos 2011-2017'!$BD$3762:$BF$4298,3,0)</f>
        <v>20</v>
      </c>
      <c r="E541" s="67">
        <f t="shared" si="178"/>
        <v>5.2673163023439556E-3</v>
      </c>
      <c r="F541" s="67">
        <f t="shared" si="179"/>
        <v>5.9862316671655197E-3</v>
      </c>
      <c r="G541" s="49">
        <f t="shared" si="180"/>
        <v>0</v>
      </c>
      <c r="H541" s="63">
        <f t="shared" si="181"/>
        <v>0</v>
      </c>
    </row>
    <row r="542" spans="1:9" x14ac:dyDescent="0.2">
      <c r="B542" s="58" t="s">
        <v>328</v>
      </c>
      <c r="C542" s="74">
        <v>0</v>
      </c>
      <c r="D542" s="74">
        <f>VLOOKUP(B542,'[1]por deptos 2011-2017'!$BD$3762:$BF$4298,3,0)</f>
        <v>0</v>
      </c>
      <c r="E542" s="67" t="str">
        <f t="shared" si="178"/>
        <v/>
      </c>
      <c r="F542" s="67" t="str">
        <f t="shared" si="179"/>
        <v/>
      </c>
      <c r="G542" s="49" t="str">
        <f t="shared" si="180"/>
        <v>0</v>
      </c>
      <c r="H542" s="63" t="str">
        <f t="shared" si="181"/>
        <v/>
      </c>
    </row>
    <row r="543" spans="1:9" ht="13.5" customHeight="1" x14ac:dyDescent="0.2">
      <c r="B543" s="58" t="s">
        <v>329</v>
      </c>
      <c r="C543" s="74">
        <v>11</v>
      </c>
      <c r="D543" s="74">
        <f>VLOOKUP(B543,'[1]por deptos 2011-2017'!$BD$3762:$BF$4298,3,0)</f>
        <v>0</v>
      </c>
      <c r="E543" s="67">
        <f t="shared" si="178"/>
        <v>2.8970239662891757E-3</v>
      </c>
      <c r="F543" s="67" t="str">
        <f t="shared" si="179"/>
        <v/>
      </c>
      <c r="G543" s="49" t="str">
        <f t="shared" si="180"/>
        <v>0</v>
      </c>
      <c r="H543" s="63">
        <f t="shared" si="181"/>
        <v>0</v>
      </c>
    </row>
    <row r="544" spans="1:9" s="4" customFormat="1" ht="15.75" customHeight="1" x14ac:dyDescent="0.2">
      <c r="A544" s="39"/>
      <c r="B544" s="58" t="s">
        <v>330</v>
      </c>
      <c r="C544" s="74">
        <v>3</v>
      </c>
      <c r="D544" s="74">
        <f>VLOOKUP(B544,'[1]por deptos 2011-2017'!$BD$3762:$BF$4298,3,0)</f>
        <v>0</v>
      </c>
      <c r="E544" s="67">
        <f t="shared" si="178"/>
        <v>7.9009744535159341E-4</v>
      </c>
      <c r="F544" s="67" t="str">
        <f t="shared" si="179"/>
        <v/>
      </c>
      <c r="G544" s="49" t="str">
        <f t="shared" si="180"/>
        <v>0</v>
      </c>
      <c r="H544" s="63">
        <f t="shared" si="181"/>
        <v>0</v>
      </c>
      <c r="I544" s="2"/>
    </row>
    <row r="545" spans="1:9" x14ac:dyDescent="0.2">
      <c r="B545" s="58" t="s">
        <v>331</v>
      </c>
      <c r="C545" s="74">
        <v>2</v>
      </c>
      <c r="D545" s="74">
        <f>VLOOKUP(B545,'[1]por deptos 2011-2017'!$BD$3762:$BF$4298,3,0)</f>
        <v>1</v>
      </c>
      <c r="E545" s="67">
        <f t="shared" si="178"/>
        <v>5.267316302343956E-4</v>
      </c>
      <c r="F545" s="67">
        <f t="shared" si="179"/>
        <v>2.9931158335827599E-4</v>
      </c>
      <c r="G545" s="49">
        <f t="shared" si="180"/>
        <v>-0.5</v>
      </c>
      <c r="H545" s="63">
        <f t="shared" si="181"/>
        <v>-2.633658151171978E-4</v>
      </c>
    </row>
    <row r="546" spans="1:9" x14ac:dyDescent="0.2">
      <c r="B546" s="58" t="s">
        <v>528</v>
      </c>
      <c r="C546" s="74">
        <v>0</v>
      </c>
      <c r="D546" s="74">
        <f>VLOOKUP(B546,'[1]por deptos 2011-2017'!$BD$3762:$BF$4298,3,0)</f>
        <v>0</v>
      </c>
      <c r="E546" s="67" t="str">
        <f t="shared" si="178"/>
        <v/>
      </c>
      <c r="F546" s="67" t="str">
        <f t="shared" si="179"/>
        <v/>
      </c>
      <c r="G546" s="49" t="str">
        <f t="shared" si="180"/>
        <v>0</v>
      </c>
      <c r="H546" s="63" t="str">
        <f t="shared" si="181"/>
        <v/>
      </c>
    </row>
    <row r="547" spans="1:9" x14ac:dyDescent="0.2">
      <c r="B547" s="58" t="s">
        <v>529</v>
      </c>
      <c r="C547" s="74">
        <v>0</v>
      </c>
      <c r="D547" s="74">
        <f>VLOOKUP(B547,'[1]por deptos 2011-2017'!$BD$3762:$BF$4298,3,0)</f>
        <v>0</v>
      </c>
      <c r="E547" s="67" t="str">
        <f t="shared" si="178"/>
        <v/>
      </c>
      <c r="F547" s="67" t="str">
        <f t="shared" si="179"/>
        <v/>
      </c>
      <c r="G547" s="49" t="str">
        <f t="shared" si="180"/>
        <v>0</v>
      </c>
      <c r="H547" s="63" t="str">
        <f t="shared" si="181"/>
        <v/>
      </c>
    </row>
    <row r="550" spans="1:9" ht="13.5" thickBot="1" x14ac:dyDescent="0.25">
      <c r="B550" s="11"/>
      <c r="C550" s="11"/>
      <c r="D550" s="11"/>
      <c r="E550" s="11"/>
      <c r="F550" s="11"/>
    </row>
    <row r="551" spans="1:9" ht="24" customHeight="1" x14ac:dyDescent="0.2">
      <c r="B551" s="76" t="s">
        <v>387</v>
      </c>
      <c r="C551" s="78" t="s">
        <v>388</v>
      </c>
      <c r="D551" s="79"/>
      <c r="E551" s="78" t="s">
        <v>352</v>
      </c>
      <c r="F551" s="79"/>
      <c r="G551" s="80" t="s">
        <v>579</v>
      </c>
      <c r="H551" s="82" t="s">
        <v>351</v>
      </c>
    </row>
    <row r="552" spans="1:9" ht="24" customHeight="1" x14ac:dyDescent="0.2">
      <c r="B552" s="77"/>
      <c r="C552" s="20">
        <v>2017</v>
      </c>
      <c r="D552" s="20">
        <v>2018</v>
      </c>
      <c r="E552" s="20">
        <v>2017</v>
      </c>
      <c r="F552" s="20">
        <v>2018</v>
      </c>
      <c r="G552" s="81"/>
      <c r="H552" s="83"/>
    </row>
    <row r="553" spans="1:9" ht="13.5" thickBot="1" x14ac:dyDescent="0.25">
      <c r="B553" s="21" t="s">
        <v>393</v>
      </c>
      <c r="C553" s="22">
        <f>SUM(C554:C579)</f>
        <v>2956</v>
      </c>
      <c r="D553" s="23">
        <f>SUM(D554:D579)</f>
        <v>1530</v>
      </c>
      <c r="E553" s="24">
        <f t="shared" ref="E553:E563" si="182">+IF(C553=0,"",C553/C$553)</f>
        <v>1</v>
      </c>
      <c r="F553" s="24">
        <f t="shared" ref="F553:F563" si="183">+IF(D553=0,"",D553/D$553)</f>
        <v>1</v>
      </c>
      <c r="G553" s="24">
        <f>+IF(OR(AND(D553=0),(C553=0)),"0",((D553-C553)/C553))</f>
        <v>-0.48240866035182678</v>
      </c>
      <c r="H553" s="25">
        <f>+IF(OR(AND(E553=""),(G553="")),"",E553*G553)</f>
        <v>-0.48240866035182678</v>
      </c>
    </row>
    <row r="554" spans="1:9" x14ac:dyDescent="0.2">
      <c r="B554" s="57" t="s">
        <v>332</v>
      </c>
      <c r="C554" s="74">
        <v>2</v>
      </c>
      <c r="D554" s="74">
        <f>VLOOKUP(B554,'[1]por deptos 2011-2017'!$BD$3762:$BF$4298,3,0)</f>
        <v>10</v>
      </c>
      <c r="E554" s="66">
        <f t="shared" si="182"/>
        <v>6.7658998646820032E-4</v>
      </c>
      <c r="F554" s="66">
        <f t="shared" si="183"/>
        <v>6.5359477124183009E-3</v>
      </c>
      <c r="G554" s="62">
        <f>+IF(OR(AND(D554=0),(C554=0)),"0",((D554-C554)/C554))</f>
        <v>4</v>
      </c>
      <c r="H554" s="61">
        <f>+IF(OR(AND(E554=""),(G554="")),"",E554*G554)</f>
        <v>2.7063599458728013E-3</v>
      </c>
    </row>
    <row r="555" spans="1:9" x14ac:dyDescent="0.2">
      <c r="B555" s="58" t="s">
        <v>147</v>
      </c>
      <c r="C555" s="74">
        <v>11</v>
      </c>
      <c r="D555" s="74">
        <f>VLOOKUP(B555,'[1]por deptos 2011-2017'!$BD$3762:$BF$4298,3,0)</f>
        <v>5</v>
      </c>
      <c r="E555" s="67">
        <f t="shared" si="182"/>
        <v>3.7212449255751017E-3</v>
      </c>
      <c r="F555" s="67">
        <f t="shared" si="183"/>
        <v>3.2679738562091504E-3</v>
      </c>
      <c r="G555" s="49">
        <f t="shared" ref="G555:G579" si="184">+IF(OR(AND(D555=0),(C555=0)),"0",((D555-C555)/C555))</f>
        <v>-0.54545454545454541</v>
      </c>
      <c r="H555" s="63">
        <f t="shared" ref="H555:H579" si="185">+IF(OR(AND(E555=""),(G555="")),"",E555*G555)</f>
        <v>-2.0297699594046007E-3</v>
      </c>
    </row>
    <row r="556" spans="1:9" x14ac:dyDescent="0.2">
      <c r="B556" s="58" t="s">
        <v>606</v>
      </c>
      <c r="C556" s="74">
        <v>138</v>
      </c>
      <c r="D556" s="74">
        <f>VLOOKUP(B556,'[1]por deptos 2011-2017'!$BD$3762:$BF$4298,3,0)</f>
        <v>53</v>
      </c>
      <c r="E556" s="67">
        <f t="shared" si="182"/>
        <v>4.668470906630582E-2</v>
      </c>
      <c r="F556" s="67">
        <f t="shared" si="183"/>
        <v>3.4640522875816995E-2</v>
      </c>
      <c r="G556" s="49">
        <f t="shared" si="184"/>
        <v>-0.61594202898550721</v>
      </c>
      <c r="H556" s="63">
        <f t="shared" si="185"/>
        <v>-2.8755074424898511E-2</v>
      </c>
    </row>
    <row r="557" spans="1:9" x14ac:dyDescent="0.2">
      <c r="B557" s="58" t="s">
        <v>333</v>
      </c>
      <c r="C557" s="74">
        <v>134</v>
      </c>
      <c r="D557" s="74">
        <f>VLOOKUP(B557,'[1]por deptos 2011-2017'!$BD$3762:$BF$4298,3,0)</f>
        <v>52</v>
      </c>
      <c r="E557" s="67">
        <f t="shared" si="182"/>
        <v>4.5331529093369419E-2</v>
      </c>
      <c r="F557" s="67">
        <f t="shared" si="183"/>
        <v>3.3986928104575161E-2</v>
      </c>
      <c r="G557" s="49">
        <f t="shared" si="184"/>
        <v>-0.61194029850746268</v>
      </c>
      <c r="H557" s="63">
        <f t="shared" si="185"/>
        <v>-2.7740189445196212E-2</v>
      </c>
    </row>
    <row r="558" spans="1:9" x14ac:dyDescent="0.2">
      <c r="B558" s="58" t="s">
        <v>148</v>
      </c>
      <c r="C558" s="74">
        <v>0</v>
      </c>
      <c r="D558" s="74">
        <f>VLOOKUP(B558,'[1]por deptos 2011-2017'!$BD$3762:$BF$4298,3,0)</f>
        <v>7</v>
      </c>
      <c r="E558" s="67" t="str">
        <f t="shared" si="182"/>
        <v/>
      </c>
      <c r="F558" s="67">
        <f t="shared" si="183"/>
        <v>4.5751633986928107E-3</v>
      </c>
      <c r="G558" s="49" t="str">
        <f t="shared" si="184"/>
        <v>0</v>
      </c>
      <c r="H558" s="63" t="str">
        <f t="shared" si="185"/>
        <v/>
      </c>
    </row>
    <row r="559" spans="1:9" x14ac:dyDescent="0.2">
      <c r="B559" s="58" t="s">
        <v>146</v>
      </c>
      <c r="C559" s="74">
        <v>0</v>
      </c>
      <c r="D559" s="74">
        <f>VLOOKUP(B559,'[1]por deptos 2011-2017'!$BD$3762:$BF$4298,3,0)</f>
        <v>0</v>
      </c>
      <c r="E559" s="67" t="str">
        <f t="shared" si="182"/>
        <v/>
      </c>
      <c r="F559" s="67" t="str">
        <f t="shared" si="183"/>
        <v/>
      </c>
      <c r="G559" s="49" t="str">
        <f t="shared" si="184"/>
        <v>0</v>
      </c>
      <c r="H559" s="63" t="str">
        <f t="shared" si="185"/>
        <v/>
      </c>
    </row>
    <row r="560" spans="1:9" s="26" customFormat="1" x14ac:dyDescent="0.2">
      <c r="A560" s="41"/>
      <c r="B560" s="59" t="s">
        <v>149</v>
      </c>
      <c r="C560" s="73">
        <v>0</v>
      </c>
      <c r="D560" s="74">
        <f>VLOOKUP(B560,'[1]por deptos 2011-2017'!$BD$3762:$BF$4298,3,0)</f>
        <v>0</v>
      </c>
      <c r="E560" s="65" t="str">
        <f t="shared" si="182"/>
        <v/>
      </c>
      <c r="F560" s="65" t="str">
        <f t="shared" si="183"/>
        <v/>
      </c>
      <c r="G560" s="65" t="str">
        <f t="shared" si="184"/>
        <v>0</v>
      </c>
      <c r="H560" s="48" t="str">
        <f t="shared" si="185"/>
        <v/>
      </c>
      <c r="I560" s="2"/>
    </row>
    <row r="561" spans="1:9" s="26" customFormat="1" x14ac:dyDescent="0.2">
      <c r="A561" s="41"/>
      <c r="B561" s="59" t="s">
        <v>334</v>
      </c>
      <c r="C561" s="73">
        <v>0</v>
      </c>
      <c r="D561" s="74">
        <f>VLOOKUP(B561,'[1]por deptos 2011-2017'!$BD$3762:$BF$4298,3,0)</f>
        <v>0</v>
      </c>
      <c r="E561" s="65" t="str">
        <f t="shared" si="182"/>
        <v/>
      </c>
      <c r="F561" s="65" t="str">
        <f t="shared" si="183"/>
        <v/>
      </c>
      <c r="G561" s="65" t="str">
        <f t="shared" si="184"/>
        <v>0</v>
      </c>
      <c r="H561" s="48" t="str">
        <f t="shared" si="185"/>
        <v/>
      </c>
      <c r="I561" s="2"/>
    </row>
    <row r="562" spans="1:9" s="26" customFormat="1" x14ac:dyDescent="0.2">
      <c r="A562" s="41"/>
      <c r="B562" s="59" t="s">
        <v>335</v>
      </c>
      <c r="C562" s="73">
        <v>0</v>
      </c>
      <c r="D562" s="74">
        <f>VLOOKUP(B562,'[1]por deptos 2011-2017'!$BD$3762:$BF$4298,3,0)</f>
        <v>2</v>
      </c>
      <c r="E562" s="65" t="str">
        <f t="shared" si="182"/>
        <v/>
      </c>
      <c r="F562" s="65">
        <f t="shared" si="183"/>
        <v>1.30718954248366E-3</v>
      </c>
      <c r="G562" s="65" t="str">
        <f t="shared" si="184"/>
        <v>0</v>
      </c>
      <c r="H562" s="48" t="str">
        <f t="shared" si="185"/>
        <v/>
      </c>
      <c r="I562" s="2"/>
    </row>
    <row r="563" spans="1:9" s="26" customFormat="1" x14ac:dyDescent="0.2">
      <c r="A563" s="41"/>
      <c r="B563" s="59" t="s">
        <v>530</v>
      </c>
      <c r="C563" s="73">
        <v>0</v>
      </c>
      <c r="D563" s="74">
        <f>VLOOKUP(B563,'[1]por deptos 2011-2017'!$BD$3762:$BF$4298,3,0)</f>
        <v>24</v>
      </c>
      <c r="E563" s="65" t="str">
        <f t="shared" si="182"/>
        <v/>
      </c>
      <c r="F563" s="65">
        <f t="shared" si="183"/>
        <v>1.5686274509803921E-2</v>
      </c>
      <c r="G563" s="65" t="str">
        <f t="shared" si="184"/>
        <v>0</v>
      </c>
      <c r="H563" s="48" t="str">
        <f t="shared" si="185"/>
        <v/>
      </c>
      <c r="I563" s="2"/>
    </row>
    <row r="564" spans="1:9" s="26" customFormat="1" x14ac:dyDescent="0.2">
      <c r="A564" s="40"/>
      <c r="B564" s="59" t="s">
        <v>565</v>
      </c>
      <c r="C564" s="73">
        <v>3</v>
      </c>
      <c r="D564" s="74">
        <f>VLOOKUP(B564,'[1]por deptos 2011-2017'!$BD$3762:$BF$4298,3,0)</f>
        <v>3</v>
      </c>
      <c r="E564" s="65">
        <f t="shared" ref="E564:E565" si="186">+IF(C564=0,"",C564/C$553)</f>
        <v>1.0148849797023004E-3</v>
      </c>
      <c r="F564" s="65">
        <f t="shared" ref="F564:F565" si="187">+IF(D564=0,"",D564/D$553)</f>
        <v>1.9607843137254902E-3</v>
      </c>
      <c r="G564" s="65">
        <f t="shared" ref="G564:G565" si="188">+IF(OR(AND(D564=0),(C564=0)),"0",((D564-C564)/C564))</f>
        <v>0</v>
      </c>
      <c r="H564" s="48">
        <f t="shared" ref="H564:H565" si="189">+IF(OR(AND(E564=""),(G564="")),"",E564*G564)</f>
        <v>0</v>
      </c>
      <c r="I564" s="2"/>
    </row>
    <row r="565" spans="1:9" s="26" customFormat="1" x14ac:dyDescent="0.2">
      <c r="A565" s="33" t="s">
        <v>618</v>
      </c>
      <c r="B565" s="59" t="s">
        <v>617</v>
      </c>
      <c r="C565" s="73">
        <v>0</v>
      </c>
      <c r="D565" s="73">
        <f>VLOOKUP(B565,'[1]por deptos 2011-2017'!$BD$3762:$BF$4298,3,0)</f>
        <v>0</v>
      </c>
      <c r="E565" s="65" t="str">
        <f t="shared" si="186"/>
        <v/>
      </c>
      <c r="F565" s="65" t="str">
        <f t="shared" si="187"/>
        <v/>
      </c>
      <c r="G565" s="65" t="str">
        <f t="shared" si="188"/>
        <v>0</v>
      </c>
      <c r="H565" s="48" t="str">
        <f t="shared" si="189"/>
        <v/>
      </c>
    </row>
    <row r="566" spans="1:9" s="26" customFormat="1" x14ac:dyDescent="0.2">
      <c r="A566" s="41"/>
      <c r="B566" s="59" t="s">
        <v>336</v>
      </c>
      <c r="C566" s="73">
        <v>0</v>
      </c>
      <c r="D566" s="74">
        <f>VLOOKUP(B566,'[1]por deptos 2011-2017'!$BD$3762:$BF$4298,3,0)</f>
        <v>0</v>
      </c>
      <c r="E566" s="65" t="str">
        <f t="shared" ref="E566:E579" si="190">+IF(C566=0,"",C566/C$553)</f>
        <v/>
      </c>
      <c r="F566" s="65" t="str">
        <f t="shared" ref="F566:F579" si="191">+IF(D566=0,"",D566/D$553)</f>
        <v/>
      </c>
      <c r="G566" s="65" t="str">
        <f t="shared" si="184"/>
        <v>0</v>
      </c>
      <c r="H566" s="48" t="str">
        <f t="shared" si="185"/>
        <v/>
      </c>
      <c r="I566" s="2"/>
    </row>
    <row r="567" spans="1:9" s="26" customFormat="1" x14ac:dyDescent="0.2">
      <c r="A567" s="41"/>
      <c r="B567" s="59" t="s">
        <v>337</v>
      </c>
      <c r="C567" s="73">
        <v>28</v>
      </c>
      <c r="D567" s="74">
        <f>VLOOKUP(B567,'[1]por deptos 2011-2017'!$BD$3762:$BF$4298,3,0)</f>
        <v>1</v>
      </c>
      <c r="E567" s="65">
        <f t="shared" si="190"/>
        <v>9.4722598105548041E-3</v>
      </c>
      <c r="F567" s="65">
        <f t="shared" si="191"/>
        <v>6.5359477124183002E-4</v>
      </c>
      <c r="G567" s="65">
        <f t="shared" si="184"/>
        <v>-0.9642857142857143</v>
      </c>
      <c r="H567" s="48">
        <f t="shared" si="185"/>
        <v>-9.1339648173207038E-3</v>
      </c>
      <c r="I567" s="2"/>
    </row>
    <row r="568" spans="1:9" s="26" customFormat="1" x14ac:dyDescent="0.2">
      <c r="A568" s="41"/>
      <c r="B568" s="59" t="s">
        <v>150</v>
      </c>
      <c r="C568" s="73">
        <v>43</v>
      </c>
      <c r="D568" s="74">
        <f>VLOOKUP(B568,'[1]por deptos 2011-2017'!$BD$3762:$BF$4298,3,0)</f>
        <v>17</v>
      </c>
      <c r="E568" s="65">
        <f t="shared" si="190"/>
        <v>1.4546684709066306E-2</v>
      </c>
      <c r="F568" s="65">
        <f t="shared" si="191"/>
        <v>1.1111111111111112E-2</v>
      </c>
      <c r="G568" s="65">
        <f t="shared" si="184"/>
        <v>-0.60465116279069764</v>
      </c>
      <c r="H568" s="48">
        <f t="shared" si="185"/>
        <v>-8.7956698240866035E-3</v>
      </c>
      <c r="I568" s="2"/>
    </row>
    <row r="569" spans="1:9" s="26" customFormat="1" x14ac:dyDescent="0.2">
      <c r="A569" s="41"/>
      <c r="B569" s="59" t="s">
        <v>151</v>
      </c>
      <c r="C569" s="73">
        <v>20</v>
      </c>
      <c r="D569" s="74">
        <f>VLOOKUP(B569,'[1]por deptos 2011-2017'!$BD$3762:$BF$4298,3,0)</f>
        <v>1</v>
      </c>
      <c r="E569" s="65">
        <f t="shared" si="190"/>
        <v>6.7658998646820028E-3</v>
      </c>
      <c r="F569" s="65">
        <f t="shared" si="191"/>
        <v>6.5359477124183002E-4</v>
      </c>
      <c r="G569" s="65">
        <f t="shared" si="184"/>
        <v>-0.95</v>
      </c>
      <c r="H569" s="48">
        <f t="shared" si="185"/>
        <v>-6.4276048714479025E-3</v>
      </c>
      <c r="I569" s="2"/>
    </row>
    <row r="570" spans="1:9" s="26" customFormat="1" ht="13.5" customHeight="1" x14ac:dyDescent="0.2">
      <c r="A570" s="41"/>
      <c r="B570" s="59" t="s">
        <v>338</v>
      </c>
      <c r="C570" s="73">
        <v>2359</v>
      </c>
      <c r="D570" s="74">
        <f>VLOOKUP(B570,'[1]por deptos 2011-2017'!$BD$3762:$BF$4298,3,0)</f>
        <v>1175</v>
      </c>
      <c r="E570" s="65">
        <f t="shared" si="190"/>
        <v>0.79803788903924222</v>
      </c>
      <c r="F570" s="65">
        <f t="shared" si="191"/>
        <v>0.76797385620915037</v>
      </c>
      <c r="G570" s="65">
        <f t="shared" si="184"/>
        <v>-0.50190758796100043</v>
      </c>
      <c r="H570" s="48">
        <f t="shared" si="185"/>
        <v>-0.40054127198917455</v>
      </c>
      <c r="I570" s="2"/>
    </row>
    <row r="571" spans="1:9" s="26" customFormat="1" x14ac:dyDescent="0.2">
      <c r="A571" s="41"/>
      <c r="B571" s="59" t="s">
        <v>152</v>
      </c>
      <c r="C571" s="73">
        <v>18</v>
      </c>
      <c r="D571" s="74">
        <f>VLOOKUP(B571,'[1]por deptos 2011-2017'!$BD$3762:$BF$4298,3,0)</f>
        <v>123</v>
      </c>
      <c r="E571" s="65">
        <f t="shared" si="190"/>
        <v>6.0893098782138022E-3</v>
      </c>
      <c r="F571" s="65">
        <f t="shared" si="191"/>
        <v>8.0392156862745104E-2</v>
      </c>
      <c r="G571" s="65">
        <f t="shared" si="184"/>
        <v>5.833333333333333</v>
      </c>
      <c r="H571" s="48">
        <f t="shared" si="185"/>
        <v>3.5520974289580509E-2</v>
      </c>
      <c r="I571" s="2"/>
    </row>
    <row r="572" spans="1:9" s="26" customFormat="1" ht="13.5" customHeight="1" x14ac:dyDescent="0.2">
      <c r="A572" s="41"/>
      <c r="B572" s="59" t="s">
        <v>339</v>
      </c>
      <c r="C572" s="73">
        <v>10</v>
      </c>
      <c r="D572" s="74">
        <f>VLOOKUP(B572,'[1]por deptos 2011-2017'!$BD$3762:$BF$4298,3,0)</f>
        <v>0</v>
      </c>
      <c r="E572" s="65">
        <f t="shared" si="190"/>
        <v>3.3829499323410014E-3</v>
      </c>
      <c r="F572" s="65" t="str">
        <f t="shared" si="191"/>
        <v/>
      </c>
      <c r="G572" s="65" t="str">
        <f t="shared" si="184"/>
        <v>0</v>
      </c>
      <c r="H572" s="48">
        <f t="shared" si="185"/>
        <v>0</v>
      </c>
      <c r="I572" s="2"/>
    </row>
    <row r="573" spans="1:9" s="26" customFormat="1" ht="12" customHeight="1" x14ac:dyDescent="0.2">
      <c r="A573" s="41"/>
      <c r="B573" s="59" t="s">
        <v>153</v>
      </c>
      <c r="C573" s="73">
        <v>0</v>
      </c>
      <c r="D573" s="74">
        <f>VLOOKUP(B573,'[1]por deptos 2011-2017'!$BD$3762:$BF$4298,3,0)</f>
        <v>0</v>
      </c>
      <c r="E573" s="65" t="str">
        <f t="shared" si="190"/>
        <v/>
      </c>
      <c r="F573" s="65" t="str">
        <f t="shared" si="191"/>
        <v/>
      </c>
      <c r="G573" s="65" t="str">
        <f t="shared" si="184"/>
        <v>0</v>
      </c>
      <c r="H573" s="48" t="str">
        <f t="shared" si="185"/>
        <v/>
      </c>
      <c r="I573" s="2"/>
    </row>
    <row r="574" spans="1:9" s="26" customFormat="1" ht="13.5" customHeight="1" x14ac:dyDescent="0.2">
      <c r="A574" s="41"/>
      <c r="B574" s="59" t="s">
        <v>154</v>
      </c>
      <c r="C574" s="73">
        <v>0</v>
      </c>
      <c r="D574" s="74">
        <f>VLOOKUP(B574,'[1]por deptos 2011-2017'!$BD$3762:$BF$4298,3,0)</f>
        <v>0</v>
      </c>
      <c r="E574" s="65" t="str">
        <f t="shared" si="190"/>
        <v/>
      </c>
      <c r="F574" s="65" t="str">
        <f t="shared" si="191"/>
        <v/>
      </c>
      <c r="G574" s="65" t="str">
        <f t="shared" si="184"/>
        <v>0</v>
      </c>
      <c r="H574" s="48" t="str">
        <f t="shared" si="185"/>
        <v/>
      </c>
      <c r="I574" s="2"/>
    </row>
    <row r="575" spans="1:9" s="26" customFormat="1" ht="13.5" customHeight="1" x14ac:dyDescent="0.2">
      <c r="A575" s="41"/>
      <c r="B575" s="59" t="s">
        <v>340</v>
      </c>
      <c r="C575" s="73">
        <v>25</v>
      </c>
      <c r="D575" s="74">
        <f>VLOOKUP(B575,'[1]por deptos 2011-2017'!$BD$3762:$BF$4298,3,0)</f>
        <v>25</v>
      </c>
      <c r="E575" s="65">
        <f t="shared" si="190"/>
        <v>8.4573748308525033E-3</v>
      </c>
      <c r="F575" s="65">
        <f t="shared" si="191"/>
        <v>1.6339869281045753E-2</v>
      </c>
      <c r="G575" s="65">
        <f t="shared" si="184"/>
        <v>0</v>
      </c>
      <c r="H575" s="48">
        <f t="shared" si="185"/>
        <v>0</v>
      </c>
      <c r="I575" s="2"/>
    </row>
    <row r="576" spans="1:9" s="26" customFormat="1" x14ac:dyDescent="0.2">
      <c r="A576" s="41"/>
      <c r="B576" s="59" t="s">
        <v>341</v>
      </c>
      <c r="C576" s="73">
        <v>0</v>
      </c>
      <c r="D576" s="74">
        <f>VLOOKUP(B576,'[1]por deptos 2011-2017'!$BD$3762:$BF$4298,3,0)</f>
        <v>0</v>
      </c>
      <c r="E576" s="65" t="str">
        <f t="shared" si="190"/>
        <v/>
      </c>
      <c r="F576" s="65" t="str">
        <f t="shared" si="191"/>
        <v/>
      </c>
      <c r="G576" s="65" t="str">
        <f t="shared" si="184"/>
        <v>0</v>
      </c>
      <c r="H576" s="48" t="str">
        <f t="shared" si="185"/>
        <v/>
      </c>
      <c r="I576" s="2"/>
    </row>
    <row r="577" spans="1:9" s="26" customFormat="1" ht="12" customHeight="1" x14ac:dyDescent="0.2">
      <c r="A577" s="41"/>
      <c r="B577" s="59" t="s">
        <v>342</v>
      </c>
      <c r="C577" s="73">
        <v>6</v>
      </c>
      <c r="D577" s="74">
        <f>VLOOKUP(B577,'[1]por deptos 2011-2017'!$BD$3762:$BF$4298,3,0)</f>
        <v>2</v>
      </c>
      <c r="E577" s="65">
        <f t="shared" si="190"/>
        <v>2.0297699594046007E-3</v>
      </c>
      <c r="F577" s="65">
        <f t="shared" si="191"/>
        <v>1.30718954248366E-3</v>
      </c>
      <c r="G577" s="65">
        <f t="shared" si="184"/>
        <v>-0.66666666666666663</v>
      </c>
      <c r="H577" s="48">
        <f t="shared" si="185"/>
        <v>-1.3531799729364004E-3</v>
      </c>
      <c r="I577" s="2"/>
    </row>
    <row r="578" spans="1:9" s="26" customFormat="1" x14ac:dyDescent="0.2">
      <c r="A578" s="41"/>
      <c r="B578" s="59" t="s">
        <v>343</v>
      </c>
      <c r="C578" s="73">
        <v>136</v>
      </c>
      <c r="D578" s="74">
        <f>VLOOKUP(B578,'[1]por deptos 2011-2017'!$BD$3762:$BF$4298,3,0)</f>
        <v>16</v>
      </c>
      <c r="E578" s="65">
        <f t="shared" si="190"/>
        <v>4.6008119079837616E-2</v>
      </c>
      <c r="F578" s="65">
        <f t="shared" si="191"/>
        <v>1.045751633986928E-2</v>
      </c>
      <c r="G578" s="65">
        <f t="shared" si="184"/>
        <v>-0.88235294117647056</v>
      </c>
      <c r="H578" s="48">
        <f t="shared" si="185"/>
        <v>-4.0595399188092011E-2</v>
      </c>
      <c r="I578" s="2"/>
    </row>
    <row r="579" spans="1:9" x14ac:dyDescent="0.2">
      <c r="B579" s="58" t="s">
        <v>531</v>
      </c>
      <c r="C579" s="74">
        <v>23</v>
      </c>
      <c r="D579" s="74">
        <f>VLOOKUP(B579,'[1]por deptos 2011-2017'!$BD$3762:$BF$4298,3,0)</f>
        <v>14</v>
      </c>
      <c r="E579" s="67">
        <f t="shared" si="190"/>
        <v>7.7807848443843027E-3</v>
      </c>
      <c r="F579" s="67">
        <f t="shared" si="191"/>
        <v>9.1503267973856214E-3</v>
      </c>
      <c r="G579" s="49">
        <f t="shared" si="184"/>
        <v>-0.39130434782608697</v>
      </c>
      <c r="H579" s="63">
        <f t="shared" si="185"/>
        <v>-3.0446549391069011E-3</v>
      </c>
    </row>
    <row r="580" spans="1:9" x14ac:dyDescent="0.2">
      <c r="B580" s="8" t="s">
        <v>394</v>
      </c>
    </row>
  </sheetData>
  <mergeCells count="33">
    <mergeCell ref="H551:H552"/>
    <mergeCell ref="E551:F551"/>
    <mergeCell ref="G551:G552"/>
    <mergeCell ref="D1:H2"/>
    <mergeCell ref="D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2019-02-13T19:47:11Z</dcterms:modified>
</cp:coreProperties>
</file>